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codeName="ThisWorkbook" defaultThemeVersion="166925"/>
  <mc:AlternateContent xmlns:mc="http://schemas.openxmlformats.org/markup-compatibility/2006">
    <mc:Choice Requires="x15">
      <x15ac:absPath xmlns:x15ac="http://schemas.microsoft.com/office/spreadsheetml/2010/11/ac" url="https://mhclg.sharepoint.com/sites/GrowthandPlacesAnalysis/Shared Documents/Spending Reviews/SR21/UKSPF/Models to be Published/"/>
    </mc:Choice>
  </mc:AlternateContent>
  <xr:revisionPtr revIDLastSave="9" documentId="8_{91B7B0F8-FBAE-4435-845B-EBBD4A7B8F26}" xr6:coauthVersionLast="47" xr6:coauthVersionMax="47" xr10:uidLastSave="{4FD26ADE-F89E-4504-8D11-DB7C76946811}"/>
  <bookViews>
    <workbookView xWindow="33720" yWindow="-120" windowWidth="38640" windowHeight="21840" tabRatio="962" activeTab="3" xr2:uid="{0AA4BDC2-B8E6-46C6-9F31-AAD874DF6C98}"/>
  </bookViews>
  <sheets>
    <sheet name="Spreadsheet_guidance&gt;" sheetId="36" r:id="rId1"/>
    <sheet name="Spreadsheet_guide" sheetId="32" r:id="rId2"/>
    <sheet name="List_of_Sheets" sheetId="33" r:id="rId3"/>
    <sheet name="Access_to_Data" sheetId="30" r:id="rId4"/>
    <sheet name="Data_and_input_construction&gt;" sheetId="34" r:id="rId5"/>
    <sheet name="Skills-LA_data" sheetId="7" r:id="rId6"/>
    <sheet name="Skills-missing_values_d" sheetId="26" r:id="rId7"/>
    <sheet name="Skills-all_inputs" sheetId="27" r:id="rId8"/>
    <sheet name="Productivity-all_inputs" sheetId="8" r:id="rId9"/>
    <sheet name="Unemplyoment_R-LA_data" sheetId="28" r:id="rId10"/>
    <sheet name="Unemployment_R-missing_values_d" sheetId="29" r:id="rId11"/>
    <sheet name="Unemployment_R-all_inputs" sheetId="9" r:id="rId12"/>
    <sheet name="H-Income_all inputs" sheetId="11" r:id="rId13"/>
    <sheet name="Population_Density-all_inputs" sheetId="12" r:id="rId14"/>
    <sheet name="Method_Steps_1&amp;2&gt; " sheetId="15" r:id="rId15"/>
    <sheet name="Index_of_e_r-weights" sheetId="19" r:id="rId16"/>
    <sheet name="Index_of_e_r-indicators (S)" sheetId="18" r:id="rId17"/>
    <sheet name="Index_of_e_r-indicators (W)" sheetId="17" r:id="rId18"/>
    <sheet name="Index_of_e_r-indicators (E)" sheetId="16" r:id="rId19"/>
    <sheet name="CRF Index_2022 Calcs&gt;" sheetId="35" r:id="rId20"/>
    <sheet name="Wales_Index" sheetId="21" r:id="rId21"/>
    <sheet name="England_Index  " sheetId="20" r:id="rId22"/>
    <sheet name="Scotland_Index" sheetId="22" r:id="rId23"/>
  </sheets>
  <externalReferences>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s>
  <definedNames>
    <definedName name="\R">#REF!</definedName>
    <definedName name="__123Graph_A" hidden="1">'[1]Model inputs'!#REF!</definedName>
    <definedName name="__123Graph_ACHGSPD1" hidden="1">'[2]CHGSPD19.FIN'!$B$10:$B$20</definedName>
    <definedName name="__123Graph_ACHGSPD2" hidden="1">'[2]CHGSPD19.FIN'!$E$11:$E$20</definedName>
    <definedName name="__123Graph_AEFF" hidden="1">'[3]T3 Page 1'!#REF!</definedName>
    <definedName name="__123Graph_AGR14PBF1" hidden="1">'[4]HIS19FIN(A)'!$AF$70:$AF$81</definedName>
    <definedName name="__123Graph_ALBFFIN" hidden="1">'[3]FC Page 1'!#REF!</definedName>
    <definedName name="__123Graph_ALBFFIN2" hidden="1">'[4]HIS19FIN(A)'!$K$59:$Q$59</definedName>
    <definedName name="__123Graph_ALBFHIC2" hidden="1">'[4]HIS19FIN(A)'!$D$59:$J$59</definedName>
    <definedName name="__123Graph_ALCB" hidden="1">'[4]HIS19FIN(A)'!$D$83:$I$83</definedName>
    <definedName name="__123Graph_ANACFIN" hidden="1">'[4]HIS19FIN(A)'!$K$97:$Q$97</definedName>
    <definedName name="__123Graph_ANACHIC" hidden="1">'[4]HIS19FIN(A)'!$D$97:$J$97</definedName>
    <definedName name="__123Graph_APIC" hidden="1">'[3]T3 Page 1'!#REF!</definedName>
    <definedName name="__123Graph_B" hidden="1">'[1]Model inputs'!#REF!</definedName>
    <definedName name="__123Graph_BCHGSPD1" hidden="1">'[2]CHGSPD19.FIN'!$H$10:$H$25</definedName>
    <definedName name="__123Graph_BCHGSPD2" hidden="1">'[2]CHGSPD19.FIN'!$I$11:$I$25</definedName>
    <definedName name="__123Graph_BEFF" hidden="1">'[3]T3 Page 1'!#REF!</definedName>
    <definedName name="__123Graph_BLBF" hidden="1">'[3]T3 Page 1'!#REF!</definedName>
    <definedName name="__123Graph_BLBFFIN" hidden="1">'[3]FC Page 1'!#REF!</definedName>
    <definedName name="__123Graph_BLCB" hidden="1">'[4]HIS19FIN(A)'!$D$79:$I$79</definedName>
    <definedName name="__123Graph_BPIC" hidden="1">'[3]T3 Page 1'!#REF!</definedName>
    <definedName name="__123Graph_CACT13BUD" hidden="1">'[3]FC Page 1'!#REF!</definedName>
    <definedName name="__123Graph_CEFF" hidden="1">'[3]T3 Page 1'!#REF!</definedName>
    <definedName name="__123Graph_CGR14PBF1" hidden="1">'[4]HIS19FIN(A)'!$AK$70:$AK$81</definedName>
    <definedName name="__123Graph_CLBF" hidden="1">'[3]T3 Page 1'!#REF!</definedName>
    <definedName name="__123Graph_CPIC" hidden="1">'[3]T3 Page 1'!#REF!</definedName>
    <definedName name="__123Graph_DACT13BUD" hidden="1">'[3]FC Page 1'!#REF!</definedName>
    <definedName name="__123Graph_DEFF" hidden="1">'[3]T3 Page 1'!#REF!</definedName>
    <definedName name="__123Graph_DGR14PBF1" hidden="1">'[4]HIS19FIN(A)'!$AH$70:$AH$81</definedName>
    <definedName name="__123Graph_DLBF" hidden="1">'[3]T3 Page 1'!#REF!</definedName>
    <definedName name="__123Graph_DPIC" hidden="1">'[3]T3 Page 1'!#REF!</definedName>
    <definedName name="__123Graph_EACT13BUD" hidden="1">'[3]FC Page 1'!#REF!</definedName>
    <definedName name="__123Graph_EEFF" hidden="1">'[3]T3 Page 1'!#REF!</definedName>
    <definedName name="__123Graph_EEFFHIC" hidden="1">'[3]FC Page 1'!#REF!</definedName>
    <definedName name="__123Graph_EGR14PBF1" hidden="1">'[4]HIS19FIN(A)'!$AG$67:$AG$67</definedName>
    <definedName name="__123Graph_ELBF" hidden="1">'[3]T3 Page 1'!#REF!</definedName>
    <definedName name="__123Graph_EPIC" hidden="1">'[3]T3 Page 1'!#REF!</definedName>
    <definedName name="__123Graph_FACT13BUD" hidden="1">'[3]FC Page 1'!#REF!</definedName>
    <definedName name="__123Graph_FEFF" hidden="1">'[3]T3 Page 1'!#REF!</definedName>
    <definedName name="__123Graph_FEFFHIC" hidden="1">'[3]FC Page 1'!#REF!</definedName>
    <definedName name="__123Graph_FGR14PBF1" hidden="1">'[4]HIS19FIN(A)'!$AH$67:$AH$67</definedName>
    <definedName name="__123Graph_FLBF" hidden="1">'[3]T3 Page 1'!#REF!</definedName>
    <definedName name="__123Graph_FPIC" hidden="1">'[3]T3 Page 1'!#REF!</definedName>
    <definedName name="__123Graph_LBL_ARESID" hidden="1">'[4]HIS19FIN(A)'!$R$3:$W$3</definedName>
    <definedName name="__123Graph_LBL_BRESID" hidden="1">'[4]HIS19FIN(A)'!$R$3:$W$3</definedName>
    <definedName name="__123Graph_XACTHIC" hidden="1">'[3]FC Page 1'!#REF!</definedName>
    <definedName name="__123Graph_XCHGSPD1" hidden="1">'[2]CHGSPD19.FIN'!$A$10:$A$25</definedName>
    <definedName name="__123Graph_XCHGSPD2" hidden="1">'[2]CHGSPD19.FIN'!$A$11:$A$25</definedName>
    <definedName name="__123Graph_XEFF" hidden="1">'[3]T3 Page 1'!#REF!</definedName>
    <definedName name="__123Graph_XGR14PBF1" hidden="1">'[4]HIS19FIN(A)'!$AL$70:$AL$81</definedName>
    <definedName name="__123Graph_XLBF" hidden="1">'[3]T3 Page 1'!#REF!</definedName>
    <definedName name="__123Graph_XLBFFIN2" hidden="1">'[4]HIS19FIN(A)'!$K$61:$Q$61</definedName>
    <definedName name="__123Graph_XLBFHIC" hidden="1">'[4]HIS19FIN(A)'!$D$61:$J$61</definedName>
    <definedName name="__123Graph_XLBFHIC2" hidden="1">'[4]HIS19FIN(A)'!$D$61:$J$61</definedName>
    <definedName name="__123Graph_XLCB" hidden="1">'[4]HIS19FIN(A)'!$D$79:$I$79</definedName>
    <definedName name="__123Graph_XNACFIN" hidden="1">'[4]HIS19FIN(A)'!$K$95:$Q$95</definedName>
    <definedName name="__123Graph_XNACHIC" hidden="1">'[4]HIS19FIN(A)'!$D$95:$J$95</definedName>
    <definedName name="__123Graph_XPIC" hidden="1">'[3]T3 Page 1'!#REF!</definedName>
    <definedName name="_1">[5]Sheet2!$M$8:$M$15</definedName>
    <definedName name="_2">[5]Sheet2!$N$8:$N$10</definedName>
    <definedName name="_ADS2010">[6]ADS2010_Map!$G$7:$G$388</definedName>
    <definedName name="_Agg_Days">[7]Config!$F$30:$AO$35</definedName>
    <definedName name="_Agg_Days_Pipeline">[7]Config!$F$36:$AO$41</definedName>
    <definedName name="_Agg_Progression_Rates">[7]Config!$F$18:$AO$23</definedName>
    <definedName name="_Agg_Progression_Rates_Pipeline">[7]Config!#REF!</definedName>
    <definedName name="_AllocType">'[8]Control-Dash(RAG)'!$F$3</definedName>
    <definedName name="_AMO_UniqueIdentifier" hidden="1">"'ffa00cf8-6c1d-44ea-bc41-890a9792086d'"</definedName>
    <definedName name="_AtRisk_SimSetting_AutomaticallyGenerateReports" hidden="1">FALSE</definedName>
    <definedName name="_AtRisk_SimSetting_AutomaticResultsDisplayMode" hidden="1">2</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MacroRecalculationBehavior" hidden="1">0</definedName>
    <definedName name="_AtRisk_SimSetting_RandomNumberGenerator" hidden="1">0</definedName>
    <definedName name="_AtRisk_SimSetting_ReportsList" hidden="1">9</definedName>
    <definedName name="_AtRisk_SimSetting_ShowSimulationProgressWindow" hidden="1">TRUE</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AWP">[7]Working!$A$2:$A$9</definedName>
    <definedName name="_AWP_No">[7]Working!$B$2:$B$9</definedName>
    <definedName name="_Call_Start_Dates">'[7]Working - Projects'!$A$4:$A$23</definedName>
    <definedName name="_CDEL_Post">[9]Working!$B$8</definedName>
    <definedName name="_CDEL_Pre">[9]Working!$B$6</definedName>
    <definedName name="_ClaimQtrRem">[10]Config!$B$2</definedName>
    <definedName name="_CoR">[11]Config!$E$1:$E$3</definedName>
    <definedName name="_Crit_Path_GDT">'[7]Working - Projects'!$B$106:$B$122</definedName>
    <definedName name="_Crit_Path_Status">'[7]Working - Projects'!$C$106:$C$122</definedName>
    <definedName name="_CTR1">#REF!</definedName>
    <definedName name="_Current_Quarter">[7]Config!$H$1</definedName>
    <definedName name="_EuroProgValue">'[8]Control-Dash(RAG)'!$F$6</definedName>
    <definedName name="_FAtoGFA">[9]!Config[FA to GFA]</definedName>
    <definedName name="_FI">[11]Config!$E$5:$E$6</definedName>
    <definedName name="_xlnm._FilterDatabase" localSheetId="7" hidden="1">'Skills-all_inputs'!$A$2:$E$365</definedName>
    <definedName name="_xlnm._FilterDatabase" localSheetId="11" hidden="1">'Unemployment_R-all_inputs'!$A$2:$E$365</definedName>
    <definedName name="_xlnm._FilterDatabase" hidden="1">#REF!</definedName>
    <definedName name="_FinalClaimQtrs">[10]Config!$B$3</definedName>
    <definedName name="_FOREX">[9]Working!$B$5</definedName>
    <definedName name="_GDT_Column">'[7]Working - Projects'!$D$2:$H$2</definedName>
    <definedName name="_GDT_Row">'[7]Working - Projects'!$B$135:$B$139</definedName>
    <definedName name="_GDTs">[11]Config!$G$1:$G$7</definedName>
    <definedName name="_GSE_Contracting_Calls">'[7]Working - Projects'!$D$44:$AK$44</definedName>
    <definedName name="_Inception_GDT_Row">'[7]Working - Projects'!$B$40:$B$97</definedName>
    <definedName name="_Inception_Stage">'[7]Working - Projects'!$C$40:$C$97</definedName>
    <definedName name="_Key1" hidden="1">#REF!</definedName>
    <definedName name="_LEP_Alloc_ERDF_MINUS_FI">'[7]IMPORT-LEP Allocations'!$K$3:$K$40</definedName>
    <definedName name="_LEP_Alloc_GDTs">'[7]IMPORT-LEP Allocations'!$B$3:$B$40</definedName>
    <definedName name="_LEP_GDT">[7]Working!$D$2:$D$40</definedName>
    <definedName name="_LEP_SUD">'[7]IMPORT-LEP Allocations'!$N$3:$N$40</definedName>
    <definedName name="_LEPs">[11]Config!$A$1:$A$40</definedName>
    <definedName name="_Live_Projects">'[7]Working - Projects'!$C$151:$AJ$151</definedName>
    <definedName name="_matchProp">[9]Working!$B$4</definedName>
    <definedName name="_newgdts">[12]working!$T$1:$T$5</definedName>
    <definedName name="_OAtoFA">[9]!Config[OA to FA]</definedName>
    <definedName name="_Open_Future_Calls">'[7]Working - Projects'!$K$4:$O$23</definedName>
    <definedName name="_Order1" hidden="1">255</definedName>
    <definedName name="_Order2" hidden="1">0</definedName>
    <definedName name="_PFO">[11]Config!$I$1:$I$13</definedName>
    <definedName name="_Pipeline_Days">[7]Config!$F$24:$AO$28</definedName>
    <definedName name="_Pipeline_Stage">[7]Config!$D$12:$D$17</definedName>
    <definedName name="_Priority">[11]Config!$C$1:$C$18</definedName>
    <definedName name="_Progression_Rates">[7]Config!$F$12:$AO$16</definedName>
    <definedName name="_progs">[12]working!$A$1:$B$15</definedName>
    <definedName name="_Projects_Closed">'[7]Working - Projects'!$C$135:$AJ$139</definedName>
    <definedName name="_Quarter_Start_Columns">'[7]Working - Projects'!$D$38:$P$38</definedName>
    <definedName name="_Quarter_Start_Columns_Comp">'[7]Working - Projects'!$D$38:$AK$38</definedName>
    <definedName name="_Quarters">[7]Config!$G$1:$AO$1</definedName>
    <definedName name="_Quarters2">[7]Config!$H$1:$AO$1</definedName>
    <definedName name="_Quarters3">[7]Config!$F$1:$AO$1</definedName>
    <definedName name="_RDEL_Post">[9]Working!$B$9</definedName>
    <definedName name="_RDEL_Pre">[9]Working!$B$7</definedName>
    <definedName name="_Regression_Out" hidden="1">#REF!</definedName>
    <definedName name="_Regression_X" hidden="1">#REF!</definedName>
    <definedName name="_Regression_Y" hidden="1">#REF!</definedName>
    <definedName name="_ReportDate">[9]Config!$B$3</definedName>
    <definedName name="_Scr1Attr">[13]!Table19[[#Totals],[Forecast Remaining
PA Capped (3233)
LEP Capped (3296)
Attrition]]</definedName>
    <definedName name="_Scr1AttrExcRes">[13]!Table19[[#Totals],[Forecast Remaining
PA Capped (3233)
LEP Capped (3296)
EXC Reserve
Attrition]]</definedName>
    <definedName name="_Scr1NoAttr">[13]!Table19[[#Totals],[Forecast Remaining
PA Capped (3233)
LEP Capped (3296)
No Attrition]]</definedName>
    <definedName name="_Scr1NoAttrExcRes">[13]!Table19[[#Totals],[Forecast Remaining
PA Capped (3233)
LEP Capped (3296)
EXC Reserve
No Attrition]]</definedName>
    <definedName name="_Scr2Attr">[13]!Table19[[#Totals],[PA Capped (3233 Adj)
LEP Capped (3233 Adj)
Attrition]]</definedName>
    <definedName name="_Scr2AttrNoRes">[13]!Table19[[#Totals],[PA Capped (3233 Adj)
LEP Capped (3233 Adj)
EXC Reserve
Attrition]]</definedName>
    <definedName name="_Scr2NoAttr">[13]!Table19[[#Totals],[PA Capped (3233 Adj)
LEP Capped (3233 Adj)
No Attrition]]</definedName>
    <definedName name="_Scr2NoAttrExcRes">[13]!Table19[[#Totals],[PA Capped (3233 Adj)
LEP Capped (3233 Adj)
EXC Reserve
No Attrition]]</definedName>
    <definedName name="_SlipBal">'[9]Contract Spend &amp; Match Prof-CF'!$A$15</definedName>
    <definedName name="_Sort" hidden="1">#REF!</definedName>
    <definedName name="_UKSPF_ERDF">[7]Working!$O$2</definedName>
    <definedName name="_years">[12]working!$I$1:$I$6</definedName>
    <definedName name="a">#REF!</definedName>
    <definedName name="AccessValidation">[14]Ref!$C$2:$C$3</definedName>
    <definedName name="Achievement">#REF!</definedName>
    <definedName name="ActColD">[15]Councils!$C$162</definedName>
    <definedName name="ActColID2">[15]Councils!$C$163</definedName>
    <definedName name="Adjustment_Multiplier_DisposableI">'[16]Calculations - NUTS3 '!$W$192</definedName>
    <definedName name="Adjustment_Multiplier_DisposableI_NUTS2">'[16]Calculations - NUTS2 '!$Q$54</definedName>
    <definedName name="Adjustment_Multiplier_Employment">'[16]Calculations - NUTS3 '!$AB$192</definedName>
    <definedName name="Adjustment_Multiplier_Employment_NUTS2">'[16]Calculations - NUTS2 '!$V$54</definedName>
    <definedName name="Adjustment_Multiplier_GVA">'[16]Calculations - NUTS3 '!$H$192</definedName>
    <definedName name="Adjustment_Multiplier_GVA_NUTS2">'[16]Calculations - NUTS2 '!$G$54</definedName>
    <definedName name="Adjustment_Multiplier_SkillD_NUTS2">'[16]Calculations - NUTS2 '!$L$54</definedName>
    <definedName name="Adjustment_Multiplier_Unemployment">'[16]Calculations - NUTS3 '!$M$192</definedName>
    <definedName name="Adjustment_Multiplier_Unemployment_NUTS2">'[16]Calculations - NUTS2 '!#REF!</definedName>
    <definedName name="Adjutment_Multiplier_SkillD">'[16]Calculations - NUTS3 '!$R$192</definedName>
    <definedName name="Adur">[17]DATA!#REF!</definedName>
    <definedName name="afdfa">#REF!</definedName>
    <definedName name="age_by_sex_totals">#REF!</definedName>
    <definedName name="all">#REF!</definedName>
    <definedName name="AllCTR1Data">#REF!</definedName>
    <definedName name="AllCTR2Data">#REF!</definedName>
    <definedName name="ALLCTRDATA">#REF!</definedName>
    <definedName name="Already_live">#REF!</definedName>
    <definedName name="Alt_Chk_1_Hdg" hidden="1">[18]BS_Hist_TA!$B$1</definedName>
    <definedName name="Alt_Chk_14_Hdg" hidden="1">[18]BS_Fcast_TO!$B$1</definedName>
    <definedName name="Alt_Chk_15_Hdg" hidden="1">[18]Fcast_OP_TO!$C$117</definedName>
    <definedName name="Alt_Chk_2_Hdg" hidden="1">[18]BS_Hist_TO!$B$1</definedName>
    <definedName name="Amb">#REF!</definedName>
    <definedName name="ANDREWUNIT">#REF!</definedName>
    <definedName name="asdas" hidden="1">{#N/A,#N/A,FALSE,"TMCOMP96";#N/A,#N/A,FALSE,"MAT96";#N/A,#N/A,FALSE,"FANDA96";#N/A,#N/A,FALSE,"INTRAN96";#N/A,#N/A,FALSE,"NAA9697";#N/A,#N/A,FALSE,"ECWEBB";#N/A,#N/A,FALSE,"MFT96";#N/A,#N/A,FALSE,"CTrecon"}</definedName>
    <definedName name="AuthorityList">'[19]LA Dropdown'!$J$4:$J$409</definedName>
    <definedName name="Average_Costs">#REF!</definedName>
    <definedName name="AverageConfiscationA">'[20]Global Inputs'!$D$401</definedName>
    <definedName name="AverageConfiscationAgency">'[20]Global Inputs'!$D$407</definedName>
    <definedName name="AverageConfiscationB">'[20]Global Inputs'!$D$402</definedName>
    <definedName name="AverageConfiscationC">'[20]Global Inputs'!$D$403</definedName>
    <definedName name="AverageConfiscationD">'[20]Global Inputs'!$D$404</definedName>
    <definedName name="AverageConfiscationE">'[20]Global Inputs'!$D$405</definedName>
    <definedName name="AverageConfiscationF">'[20]Global Inputs'!$D$406</definedName>
    <definedName name="AverageEdu">'[21]Closure Options'!$S$13</definedName>
    <definedName name="AverageFixedPenaltyA">'[20]Global Inputs'!$D$409</definedName>
    <definedName name="AverageFixedPenaltyAgency">'[20]Global Inputs'!$D$415</definedName>
    <definedName name="AverageFixedPenaltyB">'[20]Global Inputs'!$D$410</definedName>
    <definedName name="AverageFixedPenaltyC">'[20]Global Inputs'!$D$411</definedName>
    <definedName name="AverageFixedPenaltyD">'[20]Global Inputs'!$D$412</definedName>
    <definedName name="AverageFixedPenaltyE">'[20]Global Inputs'!$D$413</definedName>
    <definedName name="AverageFixedPenaltyF">'[20]Global Inputs'!$D$414</definedName>
    <definedName name="AverageLondonA">'[20]Global Inputs'!$D$345</definedName>
    <definedName name="AverageLondonAgency">'[20]Global Inputs'!$D$351</definedName>
    <definedName name="AverageLondonB">'[20]Global Inputs'!$D$346</definedName>
    <definedName name="AverageLondonC">'[20]Global Inputs'!$D$347</definedName>
    <definedName name="AverageLondonD">'[20]Global Inputs'!$D$348</definedName>
    <definedName name="AverageLondonE">'[20]Global Inputs'!$D$349</definedName>
    <definedName name="AverageLondonF">'[20]Global Inputs'!$D$350</definedName>
    <definedName name="AverageMaintenanceSavings">'[21]Closure Options'!$S$10</definedName>
    <definedName name="AverageMidlandsA">'[20]Global Inputs'!$D$353</definedName>
    <definedName name="AverageMidlandsAgency">'[20]Global Inputs'!$D$359</definedName>
    <definedName name="AverageMidlandsB">'[20]Global Inputs'!$D$354</definedName>
    <definedName name="AverageMidlandsC">'[20]Global Inputs'!$D$355</definedName>
    <definedName name="AverageMidlandsD">'[20]Global Inputs'!$D$356</definedName>
    <definedName name="AverageMidlandsE">'[20]Global Inputs'!$D$357</definedName>
    <definedName name="AverageMidlandsF">'[20]Global Inputs'!$D$358</definedName>
    <definedName name="AverageNationalA">'[20]Global Inputs'!$D$417</definedName>
    <definedName name="AverageNationalAgency">'[20]Global Inputs'!$D$423</definedName>
    <definedName name="AverageNationalB">'[20]Global Inputs'!$D$418</definedName>
    <definedName name="AverageNationalC">'[20]Global Inputs'!$D$419</definedName>
    <definedName name="AverageNationalD">'[20]Global Inputs'!$D$420</definedName>
    <definedName name="AverageNationalE">'[20]Global Inputs'!$D$421</definedName>
    <definedName name="AverageNationalF">'[20]Global Inputs'!$D$422</definedName>
    <definedName name="AverageNorthEastA">'[20]Global Inputs'!$D$361</definedName>
    <definedName name="AverageNorthEastAgency">'[20]Global Inputs'!$D$367</definedName>
    <definedName name="AverageNorthEastB">'[20]Global Inputs'!$D$362</definedName>
    <definedName name="AverageNorthEastC">'[20]Global Inputs'!$D$363</definedName>
    <definedName name="AverageNorthEastD">'[20]Global Inputs'!$D$364</definedName>
    <definedName name="AverageNorthEastE">'[20]Global Inputs'!$D$365</definedName>
    <definedName name="AverageNorthEastF">'[20]Global Inputs'!$D$366</definedName>
    <definedName name="AverageNorthWestA">'[20]Global Inputs'!$D$369</definedName>
    <definedName name="AverageNorthWestAgency">'[20]Global Inputs'!$D$375</definedName>
    <definedName name="AverageNorthWestB">'[20]Global Inputs'!$D$370</definedName>
    <definedName name="AverageNorthWestC">'[20]Global Inputs'!$D$371</definedName>
    <definedName name="AverageNorthWestD">'[20]Global Inputs'!$D$372</definedName>
    <definedName name="AverageNorthWestE">'[20]Global Inputs'!$D$373</definedName>
    <definedName name="AverageNorthWestF">'[20]Global Inputs'!$D$374</definedName>
    <definedName name="AverageSouthEastA">'[20]Global Inputs'!$D$377</definedName>
    <definedName name="AverageSouthEastAgency">'[20]Global Inputs'!$D$383</definedName>
    <definedName name="AverageSouthEastB">'[20]Global Inputs'!$D$378</definedName>
    <definedName name="AverageSouthEastC">'[20]Global Inputs'!$D$379</definedName>
    <definedName name="AverageSouthEastD">'[20]Global Inputs'!$D$380</definedName>
    <definedName name="AverageSouthEastE">'[20]Global Inputs'!$D$381</definedName>
    <definedName name="AverageSouthEastF">'[20]Global Inputs'!$D$382</definedName>
    <definedName name="AverageSouthWestA">'[20]Global Inputs'!$D$385</definedName>
    <definedName name="AverageSouthWestAgency">'[20]Global Inputs'!$D$391</definedName>
    <definedName name="AverageSouthWestB">'[20]Global Inputs'!$D$386</definedName>
    <definedName name="AverageSouthWestC">'[20]Global Inputs'!$D$387</definedName>
    <definedName name="AverageSouthWestD">'[20]Global Inputs'!$D$388</definedName>
    <definedName name="AverageSouthWestE">'[20]Global Inputs'!$D$389</definedName>
    <definedName name="AverageSouthWestF">'[20]Global Inputs'!$D$390</definedName>
    <definedName name="AverageWalesA">'[20]Global Inputs'!$D$393</definedName>
    <definedName name="AverageWalesAgency">'[20]Global Inputs'!$D$399</definedName>
    <definedName name="AverageWalesB">'[20]Global Inputs'!$D$394</definedName>
    <definedName name="AverageWalesC">'[20]Global Inputs'!$D$395</definedName>
    <definedName name="AverageWalesD">'[20]Global Inputs'!$D$396</definedName>
    <definedName name="AverageWalesE">'[20]Global Inputs'!$D$397</definedName>
    <definedName name="AverageWalesF">'[20]Global Inputs'!$D$398</definedName>
    <definedName name="Avg">#REF!</definedName>
    <definedName name="avg_eng_lsoa_imd">#REF!</definedName>
    <definedName name="AVON">#REF!</definedName>
    <definedName name="b" hidden="1">{#N/A,#N/A,FALSE,"TMCOMP96";#N/A,#N/A,FALSE,"MAT96";#N/A,#N/A,FALSE,"FANDA96";#N/A,#N/A,FALSE,"INTRAN96";#N/A,#N/A,FALSE,"NAA9697";#N/A,#N/A,FALSE,"ECWEBB";#N/A,#N/A,FALSE,"MFT96";#N/A,#N/A,FALSE,"CTrecon"}</definedName>
    <definedName name="BEDS">#REF!</definedName>
    <definedName name="BERKS">#REF!</definedName>
    <definedName name="Bias_BuildCostCapital">'[21]Front Sheet'!$D$12</definedName>
    <definedName name="Bias_BuildCostResource">'[21]Front Sheet'!$D$11</definedName>
    <definedName name="Bias_ClosureSavings">'[21]Front Sheet'!$D$14</definedName>
    <definedName name="Bias_LandValues">'[21]Front Sheet'!$D$13</definedName>
    <definedName name="Bias_RedundancyCost">'[21]Front Sheet'!$D$15</definedName>
    <definedName name="Blah">#REF!</definedName>
    <definedName name="blarg"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blarg2"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blarg3"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BLPH1" hidden="1">'[22]4.6 ten year bonds'!$A$4</definedName>
    <definedName name="BLPH2" hidden="1">'[22]4.6 ten year bonds'!$D$4</definedName>
    <definedName name="BLPH3" hidden="1">'[22]4.6 ten year bonds'!$G$4</definedName>
    <definedName name="BLPH4" hidden="1">'[22]4.6 ten year bonds'!$J$4</definedName>
    <definedName name="BLPH5" hidden="1">'[22]4.6 ten year bonds'!$M$4</definedName>
    <definedName name="BM03_report">#REF!</definedName>
    <definedName name="BMGHIndex" hidden="1">"O"</definedName>
    <definedName name="Borders">#REF!</definedName>
    <definedName name="BR">'[23]Precepting Authorities'!#REF!</definedName>
    <definedName name="BRES_Proportions">[24]BRES!$B$35:$X$50</definedName>
    <definedName name="BRES_proportions_columns">[24]BRES!$B$35:$X$35</definedName>
    <definedName name="BRprint1">#REF!</definedName>
    <definedName name="BRprint2">#REF!</definedName>
    <definedName name="Btu">[25]Units!$E$37</definedName>
    <definedName name="BUCKS">#REF!</definedName>
    <definedName name="BUDGETORG1">[26]CRITERIA1!$B$14</definedName>
    <definedName name="BufferOptionSelection">'[21]Front Sheet'!$C$53</definedName>
    <definedName name="Build">'[21]Front Sheet'!$G$33</definedName>
    <definedName name="BuildList">'[21]Options List'!$C$3:$C$500</definedName>
    <definedName name="BuildNumber">'[21]Options List'!$A$3:$A$500</definedName>
    <definedName name="BuildSite">'[21]Front Sheet'!$G$34</definedName>
    <definedName name="Bus_Assump">#REF!</definedName>
    <definedName name="C_Critical_Path">[7]Config!$F$64</definedName>
    <definedName name="C_Interim">[7]Config!$F$10</definedName>
    <definedName name="C_Scenarios">[7]Working!$M$2:$M$6</definedName>
    <definedName name="Calendar_Year">'[27]Core Details'!$C$4</definedName>
    <definedName name="calorie">[25]Units!$E$38</definedName>
    <definedName name="CAMBS">#REF!</definedName>
    <definedName name="CapAME">'[28]Dept AMEsum'!#REF!</definedName>
    <definedName name="CapDEL">[28]DELsum!#REF!</definedName>
    <definedName name="CASSRcode">'[29]List of Returns'!#REF!</definedName>
    <definedName name="Categories">'[30]Look Up'!$D$21:$D$27</definedName>
    <definedName name="Category">[31]Validation2!$D$4:$D$11</definedName>
    <definedName name="cccc">'[32]BR1 Form'!#REF!</definedName>
    <definedName name="CERDATA">'[33]Section A'!#REF!</definedName>
    <definedName name="CFR">#REF!</definedName>
    <definedName name="CGCapDEL">#REF!</definedName>
    <definedName name="Chart">'[34]Chart of budget forecast (link)'!#REF!</definedName>
    <definedName name="Check">[20]CHECK!$C$1</definedName>
    <definedName name="ChecksComplete">'[35]AQA Log'!$C$5:$C$7</definedName>
    <definedName name="CHESHIRE">#REF!</definedName>
    <definedName name="CL_S2">#REF!</definedName>
    <definedName name="CL_S3">#REF!</definedName>
    <definedName name="CL_S4">#REF!</definedName>
    <definedName name="CL_S5">#REF!</definedName>
    <definedName name="CL_S6">#REF!</definedName>
    <definedName name="claims_report_date">'[36]look up'!$B$3</definedName>
    <definedName name="claims_report_date2">'[36]look up'!$B$3</definedName>
    <definedName name="CLEVELAND">#REF!</definedName>
    <definedName name="ClosingYr">'[21]Front Sheet'!$G$38</definedName>
    <definedName name="ClosuresDelay">'[21]Front Sheet'!$D$24</definedName>
    <definedName name="CLWYD">#REF!</definedName>
    <definedName name="cod">#REF!</definedName>
    <definedName name="Combined_ITIS">'[24]Region and SIC section 2015'!$A$3:$O$25</definedName>
    <definedName name="Combined_ITIS_columns">'[24]Region and SIC section 2015'!$A$3:$O$3</definedName>
    <definedName name="commissioned">'[37]formulas and lists'!$D$2:$D$5</definedName>
    <definedName name="commissioned8">'[38]formulas and lists'!$D$2:$D$5</definedName>
    <definedName name="commit">'[37]formulas and lists'!$A$2:$A$9</definedName>
    <definedName name="commit8">'[38]formulas and lists'!$A$2:$A$9</definedName>
    <definedName name="components_by_LA">#REF!</definedName>
    <definedName name="CONCLUDING_THE_IRREGULARITY">'[39]Details of Irregularity'!#REF!</definedName>
    <definedName name="ConstrY1">'[21]Front Sheet'!$G$6</definedName>
    <definedName name="CONTACT">#REF!</definedName>
    <definedName name="ContactName">'[29]List of Returns'!#REF!</definedName>
    <definedName name="contribution">#REF!</definedName>
    <definedName name="Convergence_State_aid">#REF!</definedName>
    <definedName name="CORNWALL">#REF!</definedName>
    <definedName name="Costtype">'[40]Cost breakdown'!$I$4:$I$7</definedName>
    <definedName name="Count">#REF!</definedName>
    <definedName name="County">#REF!</definedName>
    <definedName name="CroydonApportion">#REF!</definedName>
    <definedName name="csdd">'[28]Dept AMEsum'!#REF!</definedName>
    <definedName name="CTR">'[41]CTR1 Form'!$N$245:$N$250</definedName>
    <definedName name="CTRprint1">#REF!</definedName>
    <definedName name="CTRprint2">#REF!</definedName>
    <definedName name="CUMBRIA">#REF!</definedName>
    <definedName name="Current">#REF!</definedName>
    <definedName name="CurrentSheet">21</definedName>
    <definedName name="cycle">'[37]formulas and lists'!$A$15:$A$20</definedName>
    <definedName name="cycle8">'[38]formulas and lists'!$A$15:$A$20</definedName>
    <definedName name="D2030128">#REF!</definedName>
    <definedName name="data">#REF!</definedName>
    <definedName name="Data_Archive___UK_S_D__Common_Wheat">[42]UK_cereal_balance_and_stocks!$A$4:$N$22</definedName>
    <definedName name="Data_col2">#REF!</definedName>
    <definedName name="Data_col3">#REF!</definedName>
    <definedName name="Data_Date">[5]Working!$B$2</definedName>
    <definedName name="DATA1">#REF!</definedName>
    <definedName name="DATA10">#REF!</definedName>
    <definedName name="DATA11">#REF!</definedName>
    <definedName name="DATA12">#REF!</definedName>
    <definedName name="DATA13">#REF!</definedName>
    <definedName name="DATA14">#REF!</definedName>
    <definedName name="Data1516">#REF!</definedName>
    <definedName name="DATA2">#REF!</definedName>
    <definedName name="DATA3">#REF!</definedName>
    <definedName name="DATA4">#REF!</definedName>
    <definedName name="DATA5">#REF!</definedName>
    <definedName name="DATA6">#REF!</definedName>
    <definedName name="DATA7">#REF!</definedName>
    <definedName name="DATA8">#REF!</definedName>
    <definedName name="DATA9">#REF!</definedName>
    <definedName name="DataA">#REF!</definedName>
    <definedName name="DataB">#REF!</definedName>
    <definedName name="_xlnm.Database">#REF!</definedName>
    <definedName name="DataC">#REF!</definedName>
    <definedName name="DataI">'[43]Data Register'!$C$9:$C$11</definedName>
    <definedName name="DataQ">'[43]Data Register'!$C$5:$C$7</definedName>
    <definedName name="datar">'[44]Precepting Bodies'!$A$5:$F$331</definedName>
    <definedName name="DataValidation_Finance_RegionType">'[27]Core Details'!$C$8</definedName>
    <definedName name="DataValidation_Finance_YeiEligible">'[27]Core Details'!$C$9</definedName>
    <definedName name="Date">#REF!</definedName>
    <definedName name="dateall">#REF!</definedName>
    <definedName name="Datelower">#REF!</definedName>
    <definedName name="dateno19">#REF!</definedName>
    <definedName name="DATLOOK">[45]T15!#REF!</definedName>
    <definedName name="day">[25]Units!$E$26</definedName>
    <definedName name="DBNAME1">[26]CRITERIA1!$B$39</definedName>
    <definedName name="DCLG">[46]Delegations!#REF!</definedName>
    <definedName name="DERBYSHIRE">#REF!</definedName>
    <definedName name="Detection_Sources">#REF!</definedName>
    <definedName name="detruse">#REF!</definedName>
    <definedName name="DEVON">#REF!</definedName>
    <definedName name="dgsgf" hidden="1">{#N/A,#N/A,FALSE,"TMCOMP96";#N/A,#N/A,FALSE,"MAT96";#N/A,#N/A,FALSE,"FANDA96";#N/A,#N/A,FALSE,"INTRAN96";#N/A,#N/A,FALSE,"NAA9697";#N/A,#N/A,FALSE,"ECWEBB";#N/A,#N/A,FALSE,"MFT96";#N/A,#N/A,FALSE,"CTrecon"}</definedName>
    <definedName name="Dir">[47]LOOKUP!$D:$E</definedName>
    <definedName name="dirpriority">#REF!</definedName>
    <definedName name="dirpriority1">'[37]formulas and lists'!$D$15:$D$19</definedName>
    <definedName name="dirpriority10">'[38]formulas and lists'!$D$15:$D$19</definedName>
    <definedName name="DirRefs">[48]!Table26[#Data]</definedName>
    <definedName name="disc">#REF!</definedName>
    <definedName name="Disposable_Income_Ratio">[16]Assumptions!$C$158</definedName>
    <definedName name="Disposable_Income_Ratio_NUTS2">[49]Assumptions!$C$88</definedName>
    <definedName name="DisposableI_Power">[16]Assumptions!$C$166</definedName>
    <definedName name="DisposableI_Power_NUTS2">[49]Assumptions!$C$97</definedName>
    <definedName name="Distribution" hidden="1">#REF!</definedName>
    <definedName name="Div66_combined">'[24]RAW Itis exports Div66_2015'!$B$7:$F$18</definedName>
    <definedName name="Division66_proportions">'[24]RAW Itis exports Div66_2015'!$J$6:$U$8</definedName>
    <definedName name="divisions">[50]validationlists!$A$3:$A$15</definedName>
    <definedName name="DME_LocalFile" hidden="1">"True"</definedName>
    <definedName name="DORSET">#REF!</definedName>
    <definedName name="DTI_CASE_INFO">'[39]Details of Irregularity'!#REF!</definedName>
    <definedName name="dtlruse">#REF!</definedName>
    <definedName name="DualRunningMonths">'[21]Front Sheet'!$G$16</definedName>
    <definedName name="DURHAM">#REF!</definedName>
    <definedName name="DYFED">#REF!</definedName>
    <definedName name="E_SUSSEX">#REF!</definedName>
    <definedName name="EAFRD_Switch">[16]Assumptions!$C$79</definedName>
    <definedName name="Ecode">#REF!</definedName>
    <definedName name="EcoY1">'[21]Front Sheet'!$G$12</definedName>
    <definedName name="eh" hidden="1">{"'Trust by name'!$A$6:$E$350","'Trust by name'!$A$1:$D$348"}</definedName>
    <definedName name="ELS_HLS_replacing_existing_ELS">#REF!</definedName>
    <definedName name="Employment_Power">[16]Assumptions!$C$167</definedName>
    <definedName name="Employment_Power_NUTS2">[49]Assumptions!$C$98</definedName>
    <definedName name="Employment_Ratio">[16]Assumptions!$C$159</definedName>
    <definedName name="Employment_Ratio_NUTS2">[49]Assumptions!$C$89</definedName>
    <definedName name="energy.unit">[25]!Units.Energy[Reference]</definedName>
    <definedName name="equal_per_capita_weight">[16]Assumptions!#REF!</definedName>
    <definedName name="ERDF_Switch">[16]Assumptions!$C$77</definedName>
    <definedName name="err_check">[51]QRO3_Access!$G$161</definedName>
    <definedName name="Err_Chk_1_Hdg" hidden="1">[18]Fcast_OP_TO!$C$27</definedName>
    <definedName name="Err_Chk_11_Hdg" hidden="1">[18]IS_Fcast_TO!$B$1</definedName>
    <definedName name="Err_Chk_13_Hdg" hidden="1">[18]BS_Fcast_TO!$B$1</definedName>
    <definedName name="Err_Chk_14_Hdg" hidden="1">[18]CFS_Fcast_TO!$B$1</definedName>
    <definedName name="Err_Chk_15_Hdg" hidden="1">[18]Fcast_OP_TO!$C$117</definedName>
    <definedName name="Err_Chk_2_Hdg" hidden="1">[18]Fcast_OP_TO!$C$44</definedName>
    <definedName name="Err_Chk_3_Hdg" hidden="1">[18]Fcast_OP_TO!$C$64</definedName>
    <definedName name="Err_Chk_4_Hdg" hidden="1">[18]Fcast_OP_TO!$C$76</definedName>
    <definedName name="errors">[20]CHECK!$C$2</definedName>
    <definedName name="EscortsY1">'[21]Front Sheet'!$G$11</definedName>
    <definedName name="ESF_Switch">[16]Assumptions!$C$78</definedName>
    <definedName name="ESSEX">#REF!</definedName>
    <definedName name="EUCofinancing">'[52]Co-financing'!$D$3:$T$20</definedName>
    <definedName name="EUFunds">'[52]Axis 2 Funding'!$W$2:$Y$2</definedName>
    <definedName name="Ex">#REF!</definedName>
    <definedName name="Exports">#REF!</definedName>
    <definedName name="Exports_index">#REF!</definedName>
    <definedName name="ExtraProfiles" hidden="1">#REF!</definedName>
    <definedName name="FC_data">#REF!</definedName>
    <definedName name="FCS">[46]Delegations!#REF!</definedName>
    <definedName name="FD_Axis2_Scheme">'[53]Formula Data'!$M$4:$O$57</definedName>
    <definedName name="FD_NewConv_Scheme">'[53]Formula Data'!$R$4:$S$15</definedName>
    <definedName name="FD_PR004_Date">'[53]Formula Data'!$J$4:$K$120</definedName>
    <definedName name="FD_PR0045_Date">'[53]Formula Data'!$F$4:$H$297</definedName>
    <definedName name="FD_PR0045_Scheme">'[53]Formula Data'!$B$4:$D$9</definedName>
    <definedName name="fdd">#REF!</definedName>
    <definedName name="FeesY1">'[21]Front Sheet'!$G$8</definedName>
    <definedName name="females_UK">#REF!</definedName>
    <definedName name="fg" hidden="1">{#N/A,#N/A,FALSE,"TMCOMP96";#N/A,#N/A,FALSE,"MAT96";#N/A,#N/A,FALSE,"FANDA96";#N/A,#N/A,FALSE,"INTRAN96";#N/A,#N/A,FALSE,"NAA9697";#N/A,#N/A,FALSE,"ECWEBB";#N/A,#N/A,FALSE,"MFT96";#N/A,#N/A,FALSE,"CTrecon"}</definedName>
    <definedName name="fgfd" hidden="1">{#N/A,#N/A,FALSE,"TMCOMP96";#N/A,#N/A,FALSE,"MAT96";#N/A,#N/A,FALSE,"FANDA96";#N/A,#N/A,FALSE,"INTRAN96";#N/A,#N/A,FALSE,"NAA9697";#N/A,#N/A,FALSE,"ECWEBB";#N/A,#N/A,FALSE,"MFT96";#N/A,#N/A,FALSE,"CTrecon"}</definedName>
    <definedName name="fgggg">#REF!</definedName>
    <definedName name="FilterDatabase" hidden="1">#REF!</definedName>
    <definedName name="Finance_Fund">[27]Finance!$N$7:$N$106</definedName>
    <definedName name="Finance_InvestmentAreaID">[27]Finance!$B$7:$B$106</definedName>
    <definedName name="Finance_proportions">'[24]Finance apportionment'!$A$25:$M$28</definedName>
    <definedName name="Finance_proportions_columns">'[24]Finance apportionment'!$A$25:$M$25</definedName>
    <definedName name="Finance_RegionType">[27]Finance!$R$7:$R$106</definedName>
    <definedName name="Finance_TOcode">[27]Finance!$D$7:$D$106</definedName>
    <definedName name="Finance_Total_ESIFfunds">[27]Finance!$AG$7:$AG$106</definedName>
    <definedName name="Finance_YEI">[27]Finance!$AK$7:$AK$106</definedName>
    <definedName name="FINANCIAL_INFORMATION">'[39]Details of Irregularity'!#REF!</definedName>
    <definedName name="FinancingOption">'[21]Front Sheet'!$G$32</definedName>
    <definedName name="FMCostsNominal">'[21]Unit Cost'!$D$31:$CK$31</definedName>
    <definedName name="fn">[54]Intro!$B$1</definedName>
    <definedName name="Footnotes">[55]Metric!$A$332</definedName>
    <definedName name="FOREX">[56]GDT!$H$12</definedName>
    <definedName name="FOREX_N3">'[8]Working-N+3'!$B$16</definedName>
    <definedName name="FOREX078">'[8]Control-Dash(RAG)'!$A$6</definedName>
    <definedName name="FOREX09">'[8]Control-Dash(RAG)'!$A$4</definedName>
    <definedName name="FTEs">'[21]Closure Options'!$R$12</definedName>
    <definedName name="Funding">#REF!</definedName>
    <definedName name="Funding_Index">#REF!</definedName>
    <definedName name="FundValidation">[14]Ref!$G$2:$G$3</definedName>
    <definedName name="Future_finance_commitments">#REF!</definedName>
    <definedName name="gateway">[30]Master!$DT$100:$DT$101</definedName>
    <definedName name="GDT">[56]Working!$A$2</definedName>
    <definedName name="GEOG9703">#REF!</definedName>
    <definedName name="GEOG9703_NatLEPs">#REF!</definedName>
    <definedName name="GEOG9703_NTL">#REF!</definedName>
    <definedName name="GEOG9703_NUTS2">#REF!</definedName>
    <definedName name="GEOG9703combo">#REF!</definedName>
    <definedName name="GFAinDev">'[30]Look Up'!$D$31:$F$31</definedName>
    <definedName name="ghj" hidden="1">{#N/A,#N/A,FALSE,"TMCOMP96";#N/A,#N/A,FALSE,"MAT96";#N/A,#N/A,FALSE,"FANDA96";#N/A,#N/A,FALSE,"INTRAN96";#N/A,#N/A,FALSE,"NAA9697";#N/A,#N/A,FALSE,"ECWEBB";#N/A,#N/A,FALSE,"MFT96";#N/A,#N/A,FALSE,"CTrecon"}</definedName>
    <definedName name="GLOS">#REF!</definedName>
    <definedName name="go">[57]DATA!$A$7:$AC$362</definedName>
    <definedName name="Grade">[47]LOOKUP!$A:$B</definedName>
    <definedName name="grades">[50]validationlists!$E$3:$E$11</definedName>
    <definedName name="GRID">[58]Detail!$G$1:$CG$20</definedName>
    <definedName name="GTR_MAN">#REF!</definedName>
    <definedName name="GWENT">#REF!</definedName>
    <definedName name="GWYNEDD">#REF!</definedName>
    <definedName name="HANTS">#REF!</definedName>
    <definedName name="Healthpp">'[21]Front Sheet'!$D$20</definedName>
    <definedName name="HEREFORD_W">#REF!</definedName>
    <definedName name="HERTS">#REF!</definedName>
    <definedName name="highlights">'[59]Details of Irregularity'!#REF!</definedName>
    <definedName name="Highlightsupdated">'[59]Details of Irregularity'!#REF!</definedName>
    <definedName name="HL_Alt_Chk_1" hidden="1">[18]BS_Hist_TA!$H$73</definedName>
    <definedName name="HL_Alt_Chk_14" hidden="1">[18]BS_Fcast_TO!$I$72</definedName>
    <definedName name="HL_Alt_Chk_15" hidden="1">[18]Fcast_OP_TO!$I$138</definedName>
    <definedName name="HL_Alt_Chk_2" hidden="1">[18]BS_Hist_TO!$H$74</definedName>
    <definedName name="HL_Err_Chk_1" hidden="1">[18]Fcast_OP_TO!$I$42</definedName>
    <definedName name="HL_Err_Chk_11" hidden="1">[18]IS_Fcast_TO!$I$41</definedName>
    <definedName name="HL_Err_Chk_13" hidden="1">[18]BS_Fcast_TO!$I$70</definedName>
    <definedName name="HL_Err_Chk_14" hidden="1">[18]CFS_Fcast_TO!$I$114</definedName>
    <definedName name="HL_Err_Chk_15" hidden="1">[18]Fcast_OP_TO!$I$136</definedName>
    <definedName name="HL_Err_Chk_2" hidden="1">[18]Fcast_OP_TO!$I$59</definedName>
    <definedName name="HL_Err_Chk_3" hidden="1">[18]Fcast_OP_TO!$I$74</definedName>
    <definedName name="HL_Err_Chk_4" hidden="1">[18]Fcast_OP_TO!$I$86</definedName>
    <definedName name="hour">[25]Units!$E$25</definedName>
    <definedName name="HTML_CodePage" hidden="1">1252</definedName>
    <definedName name="HTML_Control" hidden="1">{"'Trust by name'!$A$6:$E$350","'Trust by name'!$A$1:$D$348"}</definedName>
    <definedName name="HTML_Description" hidden="1">""</definedName>
    <definedName name="HTML_Email" hidden="1">""</definedName>
    <definedName name="HTML_Header" hidden="1">"Trust by name"</definedName>
    <definedName name="HTML_LastUpdate" hidden="1">"22/03/2001"</definedName>
    <definedName name="HTML_LineAfter" hidden="1">FALSE</definedName>
    <definedName name="HTML_LineBefore" hidden="1">FALSE</definedName>
    <definedName name="HTML_Name" hidden="1">"OISIII"</definedName>
    <definedName name="HTML_OBDlg2" hidden="1">TRUE</definedName>
    <definedName name="HTML_OBDlg4" hidden="1">TRUE</definedName>
    <definedName name="HTML_OS" hidden="1">0</definedName>
    <definedName name="HTML_PathFile" hidden="1">"G:\ACTIVITY\HELP\DTPANIC\2001-02\MyHTML.htm"</definedName>
    <definedName name="HTML_Title" hidden="1">"Section 1"</definedName>
    <definedName name="HUMBERSIDE">#REF!</definedName>
    <definedName name="I_OF_WIGHT">#REF!</definedName>
    <definedName name="imd_eng_avg_ratio_dev">[16]Assumptions!#REF!</definedName>
    <definedName name="imd_eng_avg_weight">[16]Assumptions!#REF!</definedName>
    <definedName name="imd10_ratio_deviation">[16]Assumptions!#REF!</definedName>
    <definedName name="imd10_weight">[16]Assumptions!#REF!</definedName>
    <definedName name="imd20_ratio_deviation">[16]Assumptions!#REF!</definedName>
    <definedName name="imd20_weight">[16]Assumptions!#REF!</definedName>
    <definedName name="impact">'[37]formulas and lists'!$B$15:$B$19</definedName>
    <definedName name="impact_list">#REF!</definedName>
    <definedName name="impact8">'[38]formulas and lists'!$B$15:$B$19</definedName>
    <definedName name="Import_FormData">#REF!</definedName>
    <definedName name="Import_index">#REF!</definedName>
    <definedName name="Import_LA_Code">#REF!</definedName>
    <definedName name="Import_LA_Name">#REF!</definedName>
    <definedName name="Import_NotesData">#REF!</definedName>
    <definedName name="Imports">#REF!</definedName>
    <definedName name="Indicators_CFP">'[60]Indicators (Option 1)'!#REF!</definedName>
    <definedName name="Indicators_FEI">'[60]Indicators (Option 1)'!#REF!</definedName>
    <definedName name="Indicators_InvestmentArea">'[60]Indicators (Option 1)'!#REF!</definedName>
    <definedName name="Indicators_InvestmentAreaID">'[60]Indicators (Option 1)'!#REF!</definedName>
    <definedName name="Indicators_MultiArea">'[60]Indicators (Option 1)'!#REF!</definedName>
    <definedName name="Indicators_ProgrammeRoute">'[60]Indicators (Option 1)'!#REF!</definedName>
    <definedName name="Indicators_TOcode">'[60]Indicators (Option 1)'!#REF!</definedName>
    <definedName name="Indicators_TOdescription">'[60]Indicators (Option 1)'!#REF!</definedName>
    <definedName name="Input_Factoring">#REF!</definedName>
    <definedName name="Input_NELMS">#REF!</definedName>
    <definedName name="Input_Variables_to_convert_uptake_to">#REF!</definedName>
    <definedName name="INVESTMENT">'[61]DONT TOUCH'!$B$1:$B$14</definedName>
    <definedName name="InvestmentArea_ID">'[27]Investment Areas'!$B$5:$B$44</definedName>
    <definedName name="InvYear">INT(RIGHT([62]Contents!$A$1,4))</definedName>
    <definedName name="IQ_CH">110000</definedName>
    <definedName name="IQ_CQ">5000</definedName>
    <definedName name="IQ_CY">10000</definedName>
    <definedName name="IQ_DAILY">500000</definedName>
    <definedName name="IQ_DNTM" hidden="1">700000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MTD" hidden="1">800000</definedName>
    <definedName name="IQ_NAMES_REVISION_DATE_" hidden="1">"07/21/2016 08:32:05"</definedName>
    <definedName name="IQ_NTM">6000</definedName>
    <definedName name="IQ_QTD" hidden="1">750000</definedName>
    <definedName name="IQ_TODAY" hidden="1">0</definedName>
    <definedName name="IQ_WEEK">50000</definedName>
    <definedName name="IQ_YTD">3000</definedName>
    <definedName name="IQ_YTDMONTH" hidden="1">130000</definedName>
    <definedName name="jhkgh" hidden="1">{#N/A,#N/A,FALSE,"TMCOMP96";#N/A,#N/A,FALSE,"MAT96";#N/A,#N/A,FALSE,"FANDA96";#N/A,#N/A,FALSE,"INTRAN96";#N/A,#N/A,FALSE,"NAA9697";#N/A,#N/A,FALSE,"ECWEBB";#N/A,#N/A,FALSE,"MFT96";#N/A,#N/A,FALSE,"CTrecon"}</definedName>
    <definedName name="jhkgh2" hidden="1">{#N/A,#N/A,FALSE,"TMCOMP96";#N/A,#N/A,FALSE,"MAT96";#N/A,#N/A,FALSE,"FANDA96";#N/A,#N/A,FALSE,"INTRAN96";#N/A,#N/A,FALSE,"NAA9697";#N/A,#N/A,FALSE,"ECWEBB";#N/A,#N/A,FALSE,"MFT96";#N/A,#N/A,FALSE,"CTrecon"}</definedName>
    <definedName name="joule">[25]Units!$E$32</definedName>
    <definedName name="JR_PAGE_ANCHOR_0_1">#REF!</definedName>
    <definedName name="KENT">#REF!</definedName>
    <definedName name="kg">[25]Units!$E$66</definedName>
    <definedName name="kilometre">[25]Units!$E$52</definedName>
    <definedName name="LA">[63]Sheet2!$A$1:$A$332</definedName>
    <definedName name="LA_List">'[64]LA drop-down'!$AD$414:$AD$866</definedName>
    <definedName name="la_moves_netflows">#REF!</definedName>
    <definedName name="la_moves_netflows1">#REF!</definedName>
    <definedName name="LabelsCC">#REF!</definedName>
    <definedName name="LabelsEmp">#REF!</definedName>
    <definedName name="LabelsNVQ4">#REF!</definedName>
    <definedName name="LabelsUnemp">#REF!</definedName>
    <definedName name="LAcodes">#REF!</definedName>
    <definedName name="LAD_DEC_2017_UK_NC">#REF!</definedName>
    <definedName name="LAD18_LEP17_RGN18_EN_LU">#REF!</definedName>
    <definedName name="LAlist">#REF!</definedName>
    <definedName name="LAlist2">#REF!</definedName>
    <definedName name="LAName">[65]Cover!$E$8</definedName>
    <definedName name="LANCS">#REF!</definedName>
    <definedName name="LastSheet">16</definedName>
    <definedName name="LAU2_LAU1_NUTS_2014_ONSPD">#REF!</definedName>
    <definedName name="LD_CoR">[66]Config!$C$13</definedName>
    <definedName name="Leaver">[67]VLOOKUP!$A:$E</definedName>
    <definedName name="Left">'[27]Core Details'!#REF!</definedName>
    <definedName name="LEICS">#REF!</definedName>
    <definedName name="LEP_ID">'[27]Core Details'!$C$7</definedName>
    <definedName name="LEPs">#REF!</definedName>
    <definedName name="LepValidation">[68]Ref_LEP!$C$2:$C$42</definedName>
    <definedName name="LGF_Switch">[16]Assumptions!$C$80</definedName>
    <definedName name="LGF_Transport_Total">#REF!</definedName>
    <definedName name="LGF_Transport_Total_NatLEPs">'[16]Calculations - LEP'!$AB$2</definedName>
    <definedName name="LGF_Transport_Total_NTL">#REF!</definedName>
    <definedName name="LINCS">#REF!</definedName>
    <definedName name="Links_InvestmentAreaID">[27]Links!$B$7:$B$56</definedName>
    <definedName name="Links_LEPLinkCode">[27]Links!$O$7:$O$56</definedName>
    <definedName name="list">#REF!</definedName>
    <definedName name="list1">#REF!</definedName>
    <definedName name="list2">#REF!</definedName>
    <definedName name="list3">#REF!</definedName>
    <definedName name="list4">#REF!</definedName>
    <definedName name="LISTCLOSE">#REF!</definedName>
    <definedName name="listHA">#REF!</definedName>
    <definedName name="LISTNEW">#REF!</definedName>
    <definedName name="Localism">[46]Delegations!#REF!</definedName>
    <definedName name="Logic_Map">#REF!</definedName>
    <definedName name="LONDON">#REF!</definedName>
    <definedName name="Lookup_area_region">'[24]Travel (IPS)'!$AI$6:$AJ$56</definedName>
    <definedName name="M_CM">[7]Modifications!$C$29</definedName>
    <definedName name="M_CoE">[7]Modifications!$C$27</definedName>
    <definedName name="M_Compl">[7]Modifications!$C$31</definedName>
    <definedName name="M_GLAM">#REF!</definedName>
    <definedName name="M_Incp">[7]Modifications!$C$37</definedName>
    <definedName name="M_Misc">[7]Modifications!$F$27</definedName>
    <definedName name="M_Oth">[7]Modifications!$C$39</definedName>
    <definedName name="M_Pol">[7]Modifications!$C$33</definedName>
    <definedName name="Maintenance_ResourcePerc">'[21]Front Sheet'!$D$8</definedName>
    <definedName name="males_UK">#REF!</definedName>
    <definedName name="Master">'[69]Master Coding'!#REF!</definedName>
    <definedName name="MD_CoR">[66]Config!$C$11</definedName>
    <definedName name="Median">#REF!</definedName>
    <definedName name="MERSEYSIDE">#REF!</definedName>
    <definedName name="Method1_2015">'[24]RAW Itis exports by REGSEC15'!$B$11:$H$216</definedName>
    <definedName name="Method2_2015">'[24]RAW Itis exports by REGSEC15'!$B$224:$H$295</definedName>
    <definedName name="Method3_2015">'[24]RAW Itis exports by REGSEC15'!$B$303:$H$303</definedName>
    <definedName name="metre">[25]Units!$E$50</definedName>
    <definedName name="Migrants">#REF!</definedName>
    <definedName name="Migrants_index">#REF!</definedName>
    <definedName name="migration">#REF!</definedName>
    <definedName name="minute">[25]Units!$E$24</definedName>
    <definedName name="MonthList">'[21]Options List'!$I$3:$I$500</definedName>
    <definedName name="MSOA_Presentation_Order___Formatted">MSOA Presentation Order - [70]Formatted!$A$1:$B$7202</definedName>
    <definedName name="MYDATA">#REF!</definedName>
    <definedName name="N_YORKS">#REF!</definedName>
    <definedName name="Names">'[71]DONT TOUCH'!$A$1:$A$2</definedName>
    <definedName name="NARRATIVE_NOTES">'[39]Details of Irregularity'!#REF!</definedName>
    <definedName name="New_converted_Value">#REF!</definedName>
    <definedName name="NewChal">#REF!</definedName>
    <definedName name="NewClass1" hidden="1">#REF!</definedName>
    <definedName name="NewLandY1">'[21]Front Sheet'!$G$5</definedName>
    <definedName name="NNDR1">#REF!</definedName>
    <definedName name="NNDR1S">#REF!</definedName>
    <definedName name="No.">#REF!</definedName>
    <definedName name="NonConstrY1">'[21]Front Sheet'!$G$7</definedName>
    <definedName name="NonPayCostsNominal">'[21]Unit Cost'!$D$29:$CK$29</definedName>
    <definedName name="NORFOLK">#REF!</definedName>
    <definedName name="North_east">'[72]North East'!$A$1:$I$16</definedName>
    <definedName name="NORTHANTS">#REF!</definedName>
    <definedName name="NORTHUMBERLAND">#REF!</definedName>
    <definedName name="NOTTS">#REF!</definedName>
    <definedName name="Num">#REF!</definedName>
    <definedName name="numberhered">#REF!</definedName>
    <definedName name="NumList">#REF!</definedName>
    <definedName name="OELS_UELS_ELS_New">#REF!</definedName>
    <definedName name="OpenMonth">'[21]Front Sheet'!$G$31</definedName>
    <definedName name="OpenYr">'[21]Front Sheet'!$G$42</definedName>
    <definedName name="Option1">'[20]Global Inputs'!$A$452</definedName>
    <definedName name="Option2" hidden="1">{#N/A,#N/A,FALSE,"TMCOMP96";#N/A,#N/A,FALSE,"MAT96";#N/A,#N/A,FALSE,"FANDA96";#N/A,#N/A,FALSE,"INTRAN96";#N/A,#N/A,FALSE,"NAA9697";#N/A,#N/A,FALSE,"ECWEBB";#N/A,#N/A,FALSE,"MFT96";#N/A,#N/A,FALSE,"CTrecon"}</definedName>
    <definedName name="Option4">'[20]Global Inputs'!$A$455</definedName>
    <definedName name="OptionList">'[21]Options List'!$B$3:$B$500</definedName>
    <definedName name="OptionNumber">'[21]Front Sheet'!$G$28</definedName>
    <definedName name="OptionSelection">'[21]Front Sheet'!$C$45</definedName>
    <definedName name="OptionSummary">'[21]Front Sheet'!$K$57:$K$86</definedName>
    <definedName name="outcome">[30]Master!$DS$100:$DS$102</definedName>
    <definedName name="Outcome2">[30]Master!$DT$100:$DT$102</definedName>
    <definedName name="OUTPUT_New_business">#REF!</definedName>
    <definedName name="Overall">#REF!</definedName>
    <definedName name="overallStatus">'[30]Look Up'!$C$21:$C$33</definedName>
    <definedName name="OXON">#REF!</definedName>
    <definedName name="Pal_Workbook_GUID" hidden="1">"B3JNR645DWQMINRNZ9U8SRVC"</definedName>
    <definedName name="PayCostsNominal">'[21]Unit Cost'!$D$27:$CK$27</definedName>
    <definedName name="PCCapDEL">#REF!</definedName>
    <definedName name="PerCapitaCap">[73]Model!$B$58:$D$62</definedName>
    <definedName name="person_count">[74]person_count!$A$1:$C$111</definedName>
    <definedName name="persons_UK">#REF!</definedName>
    <definedName name="PF2BuildCompleteYear">'[21]PF2 Inputs'!$E$38</definedName>
    <definedName name="PF2OpeningYear">'[21]PF2 Inputs'!$C$7</definedName>
    <definedName name="pillar1">#REF!</definedName>
    <definedName name="pillarone">#REF!</definedName>
    <definedName name="Pink_book">'[24]Pink book 3.1, 3.2, 3.5'!$A$7:$O$332</definedName>
    <definedName name="Pink_book_columns">'[24]Pink book 3.1, 3.2, 3.5'!$A$7:$AD$7</definedName>
    <definedName name="Pop" hidden="1">[75]Population!#REF!</definedName>
    <definedName name="pop_total_ex_Lon">'[16]LEPs population'!$C$44</definedName>
    <definedName name="Population" hidden="1">#REF!</definedName>
    <definedName name="POWYS">#REF!</definedName>
    <definedName name="PR004_report">#REF!</definedName>
    <definedName name="PR008_Report">#REF!</definedName>
    <definedName name="PR046_Report">#REF!</definedName>
    <definedName name="Pre_final_total_cols">'[24]Services exports by region'!$A$4:$M$4</definedName>
    <definedName name="Pre_final_totals">'[24]Services exports by region'!$A$4:$M$9</definedName>
    <definedName name="Previous_FFM">'[34]Previous FFM'!$A$1</definedName>
    <definedName name="Previous_Quarter_Start">[56]Working!$B$11</definedName>
    <definedName name="PreviousYear">[76]ValidationData!$A$1:$D$7775</definedName>
    <definedName name="_xlnm.Print_Area">#REF!</definedName>
    <definedName name="_xlnm.Print_Titles">#N/A</definedName>
    <definedName name="PRIORITY">'[61]DONT TOUCH'!$D$1:$D$5</definedName>
    <definedName name="Priority_1">#REF!</definedName>
    <definedName name="Priority_3">#REF!</definedName>
    <definedName name="Priority_4">#REF!</definedName>
    <definedName name="priority8">'[38]formulas and lists'!$B$2:$B$8</definedName>
    <definedName name="Processed_2014">'[24]ITIS by region and SIC 2014 (m)'!$A$1:$Q$20</definedName>
    <definedName name="Processed_2014_columns">'[24]ITIS by region and SIC 2014 (m)'!$A$1:$Q$1</definedName>
    <definedName name="Processed_2015">'[24]ITIS by region and SIC 2015 (m)'!$A$3:$P$22</definedName>
    <definedName name="Processed_2015_Columns">'[24]ITIS by region and SIC 2015 (m)'!$A$3:$P$3</definedName>
    <definedName name="Processed_2016">'[77]ITIS by region and SIC 2016 (m)'!$A$3:$P$22</definedName>
    <definedName name="Processed_2016_columns">'[77]ITIS by region and SIC 2016 (m)'!$A$3:$P$3</definedName>
    <definedName name="ProcurY1">'[21]Front Sheet'!$G$10</definedName>
    <definedName name="Productivity_Power">[16]Assumptions!$C$164</definedName>
    <definedName name="Productivity_Power_NUTS2">[49]Assumptions!$C$94</definedName>
    <definedName name="Productivity_Ratio">[16]Assumptions!$C$156</definedName>
    <definedName name="productivity_ratio_deviation">[16]Assumptions!#REF!</definedName>
    <definedName name="Productivity_Ratio_NUTS2">[49]Assumptions!$C$85</definedName>
    <definedName name="productivity_weight">[16]Assumptions!#REF!</definedName>
    <definedName name="Profiles" hidden="1">#REF!</definedName>
    <definedName name="Prog">[78]Sheet2!$B$1:$B$18</definedName>
    <definedName name="Prog_Cont">[13]Working!$B$42</definedName>
    <definedName name="Prog_FA">[13]Working!$B$40</definedName>
    <definedName name="Prog_GFA">[13]Working!$B$41</definedName>
    <definedName name="Prog_OA">[13]Working!$B$38</definedName>
    <definedName name="Project_Costs">#REF!</definedName>
    <definedName name="Projections" hidden="1">#REF!</definedName>
    <definedName name="protective_marking_list">#REF!</definedName>
    <definedName name="provider">'[37]formulas and lists'!$E$2:$E$6</definedName>
    <definedName name="provider8">'[38]formulas and lists'!$E$2:$E$6</definedName>
    <definedName name="PTAInProcess">'[48]PTA data'!$BN$2:$BQ$200</definedName>
    <definedName name="Pub_Exp_Table">#REF!</definedName>
    <definedName name="QRC4R1">'[32]BR1 Form'!#REF!</definedName>
    <definedName name="QRC4R10">'[32]BR1 Form'!#REF!</definedName>
    <definedName name="QRC4R12">'[32]BR1 Form'!#REF!</definedName>
    <definedName name="QRC4R13">'[32]BR1 Form'!#REF!</definedName>
    <definedName name="QRC4R14">'[32]BR1 Form'!#REF!</definedName>
    <definedName name="QRC4R15">'[32]BR1 Form'!#REF!</definedName>
    <definedName name="QRC4R17">'[32]BR1 Form'!#REF!</definedName>
    <definedName name="QRC4R18">'[32]BR1 Form'!#REF!</definedName>
    <definedName name="QRC4R19">'[32]BR1 Form'!#REF!</definedName>
    <definedName name="QRC4R20">'[32]BR1 Form'!#REF!</definedName>
    <definedName name="QRC4R21">'[32]BR1 Form'!#REF!</definedName>
    <definedName name="QRC4R22">'[32]BR1 Form'!#REF!</definedName>
    <definedName name="QRC4R23">'[32]BR1 Form'!#REF!</definedName>
    <definedName name="QRC4R24">'[32]BR1 Form'!#REF!</definedName>
    <definedName name="QRC4R3">'[32]BR1 Form'!#REF!</definedName>
    <definedName name="QRC4R5">'[32]BR1 Form'!#REF!</definedName>
    <definedName name="QRC4R8">'[32]BR1 Form'!#REF!</definedName>
    <definedName name="QRC4R9">'[32]BR1 Form'!#REF!</definedName>
    <definedName name="quality_list">#REF!</definedName>
    <definedName name="Quarter_End">[56]Working!$B$13</definedName>
    <definedName name="Quarter_End_Date">'[20]Global Inputs'!$AA$13:$BN$13</definedName>
    <definedName name="Quarter_FY">'[20]Global Inputs'!$AA$14:$BN$14</definedName>
    <definedName name="Quarter_No">'[20]Global Inputs'!$AA$16:$BN$16</definedName>
    <definedName name="Quarter_Period_No">'[20]Global Inputs'!$AA$15:$BN$15</definedName>
    <definedName name="Quarter_Start">[56]Working!$B$12</definedName>
    <definedName name="Quarter_Start_Date">'[20]Global Inputs'!$AA$12:$BN$12</definedName>
    <definedName name="Quarter_Year_No">'[20]Global Inputs'!$AA$17:$BN$17</definedName>
    <definedName name="RAGMethod">[73]Model!$B$66</definedName>
    <definedName name="RAGs">#REF!</definedName>
    <definedName name="RAGtoScore">[73]Model!$I$55:$J$58</definedName>
    <definedName name="RampUpDates">'[21]Ramp Up'!$B$211:$CL$211</definedName>
    <definedName name="RampUpPlacesCosts">'[21]Ramp Up'!$B$428:$CL$428</definedName>
    <definedName name="RampUpPlacesSavings">'[21]Ramp Up'!$B$213:$CL$213</definedName>
    <definedName name="Ref_CalendarYear">[27]Ref_Misc!$J$2:$J$11</definedName>
    <definedName name="Ref_Directorate">[48]!Table26[#Data]</definedName>
    <definedName name="Ref_IndicatorEAFRDOutput">[60]Ref_Indicators!#REF!</definedName>
    <definedName name="Ref_IndicatorEAFRDResult">[60]Ref_Indicators!#REF!</definedName>
    <definedName name="Ref_IndicatorType">[27]Ref_Misc!$L$2:$L$3</definedName>
    <definedName name="Ref_LEP_Name">[79]Ref_LEP!$B$2:$B$40</definedName>
    <definedName name="Ref_RegionType_LessMore">[27]Ref_Misc!$G$4,[27]Ref_Misc!$G$2</definedName>
    <definedName name="Ref_RegionType_Rate_Lookup">[27]Ref_Misc!$G$2:$H$4</definedName>
    <definedName name="Ref_RouteType">[27]Ref_Misc!$A$2:$A$4</definedName>
    <definedName name="Ref_TO_Code">[27]Ref_TO!$A$2:$A$12</definedName>
    <definedName name="Ref_TO_Lookup">[27]Ref_TO!$A$2:$K$12</definedName>
    <definedName name="Region">[80]Lists!$A$2:$A$10</definedName>
    <definedName name="region_moves_netflow">#REF!</definedName>
    <definedName name="region_moves_netflows_2012">#REF!</definedName>
    <definedName name="RegionList">'[21]Options List'!$D$3:$D$500</definedName>
    <definedName name="Report_Date">[5]Working!$B$1</definedName>
    <definedName name="Report_Date2">[81]Working!$B$1</definedName>
    <definedName name="Reportingmth">[48]Codes!$B$3</definedName>
    <definedName name="ResAME">'[28]Dept AMEsum'!#REF!</definedName>
    <definedName name="ResDEL">[28]DELsum!#REF!</definedName>
    <definedName name="restated">'[60]Indicators (Option 1)'!#REF!</definedName>
    <definedName name="Results" hidden="1">[82]UK99!$A$1:$A$1</definedName>
    <definedName name="Results_PriceYear">'[21]Front Sheet'!$D$22</definedName>
    <definedName name="risk">'[37]formulas and lists'!$C$15:$C$18</definedName>
    <definedName name="risk8">'[38]formulas and lists'!$C$15:$C$18</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0</definedName>
    <definedName name="RiskFixedSeed" hidden="1">1</definedName>
    <definedName name="Riskflag_list">#REF!</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20000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2</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FALSE</definedName>
    <definedName name="rngAggregateLevel">#REF!</definedName>
    <definedName name="rngAggregateRequired">#REF!</definedName>
    <definedName name="rngSubFunctionTagBreakdown">#REF!</definedName>
    <definedName name="rngTable1">#REF!</definedName>
    <definedName name="rngTable2">#REF!</definedName>
    <definedName name="rngTable20">#REF!</definedName>
    <definedName name="rngTable3">#REF!</definedName>
    <definedName name="rngTable4">#REF!</definedName>
    <definedName name="rngTable5">#REF!</definedName>
    <definedName name="rngTable6">#REF!</definedName>
    <definedName name="rngTable7">#REF!</definedName>
    <definedName name="Rounding">#REF!</definedName>
    <definedName name="row">#REF!</definedName>
    <definedName name="RSXdata">#REF!</definedName>
    <definedName name="s">'[32]BR1 Form'!#REF!</definedName>
    <definedName name="S_Call_Progress">[7]Config!$F$13</definedName>
    <definedName name="S_FTE_Days">[7]Config!$F$7</definedName>
    <definedName name="S_GLAM">#REF!</definedName>
    <definedName name="S_Hours_Day">[7]Config!$F$4</definedName>
    <definedName name="S_Max_Projects">[7]Config!$F$6</definedName>
    <definedName name="S_Report_Date">[83]Config!$F$3</definedName>
    <definedName name="S_YORKS">#REF!</definedName>
    <definedName name="S106Y1">'[21]Front Sheet'!$G$9</definedName>
    <definedName name="SAM_CTRY_UK">#REF!</definedName>
    <definedName name="SAM_LEP_EN">#REF!</definedName>
    <definedName name="Sample1">#REF!</definedName>
    <definedName name="Sample2">#REF!</definedName>
    <definedName name="Scaled_EFS_food_category">[74]Scaled_EFS_food_category!$B$1:$I$1387</definedName>
    <definedName name="Scaled_EFS_food_group">[74]Scaled_EFS_food_group!$B$1:$J$622</definedName>
    <definedName name="Scaled_EFS_major_food">[74]Scaled_EFS_major_food!$B$1:$J$4128</definedName>
    <definedName name="Scaled_EFS_minfd">[74]Scaled_EFS_minfd!$A$1:$J$6113</definedName>
    <definedName name="scaled_nutrient_intake">[84]from_Z!$A$1:$E$822</definedName>
    <definedName name="ScoretoRAG">[73]Model!$I$61:$J$64</definedName>
    <definedName name="sdf" hidden="1">{#N/A,#N/A,FALSE,"TMCOMP96";#N/A,#N/A,FALSE,"MAT96";#N/A,#N/A,FALSE,"FANDA96";#N/A,#N/A,FALSE,"INTRAN96";#N/A,#N/A,FALSE,"NAA9697";#N/A,#N/A,FALSE,"ECWEBB";#N/A,#N/A,FALSE,"MFT96";#N/A,#N/A,FALSE,"CTrecon"}</definedName>
    <definedName name="sdff" hidden="1">{#N/A,#N/A,FALSE,"TMCOMP96";#N/A,#N/A,FALSE,"MAT96";#N/A,#N/A,FALSE,"FANDA96";#N/A,#N/A,FALSE,"INTRAN96";#N/A,#N/A,FALSE,"NAA9697";#N/A,#N/A,FALSE,"ECWEBB";#N/A,#N/A,FALSE,"MFT96";#N/A,#N/A,FALSE,"CTrecon"}</definedName>
    <definedName name="second">[25]Units!$E$23</definedName>
    <definedName name="sfad" hidden="1">{#N/A,#N/A,FALSE,"TMCOMP96";#N/A,#N/A,FALSE,"MAT96";#N/A,#N/A,FALSE,"FANDA96";#N/A,#N/A,FALSE,"INTRAN96";#N/A,#N/A,FALSE,"NAA9697";#N/A,#N/A,FALSE,"ECWEBB";#N/A,#N/A,FALSE,"MFT96";#N/A,#N/A,FALSE,"CTrecon"}</definedName>
    <definedName name="SG_data">#REF!</definedName>
    <definedName name="sheet1">#REF!</definedName>
    <definedName name="SHROPS">#REF!</definedName>
    <definedName name="SI.prefix">[25]!Units.PowersOfTen[Reference]</definedName>
    <definedName name="SiteList">'[21]Options List'!$L$3:$L$500</definedName>
    <definedName name="SizeNew">'[21]Front Sheet'!$G$29</definedName>
    <definedName name="Skill_Deprivation_Ratio">[16]Assumptions!$C$157</definedName>
    <definedName name="Skill_Deprivation_Ratio_NUTS2">[49]Assumptions!$C$87</definedName>
    <definedName name="SkillD_Power">#REF!</definedName>
    <definedName name="SkillD_Power_NUTS2">[49]Assumptions!$C$96</definedName>
    <definedName name="skills_weight">[16]Assumptions!#REF!</definedName>
    <definedName name="Slicer_category">#N/A</definedName>
    <definedName name="Slippage">[13]Working!$B$43</definedName>
    <definedName name="SlippagebaseData">[85]!Table1[#Data]</definedName>
    <definedName name="SOMERSET">#REF!</definedName>
    <definedName name="SpendingPower">'[86]Summary LA - 15-16'!$B$12:$BO$394</definedName>
    <definedName name="SpendingPowerIncGLA">'[86]Summary LA - 15-16'!$B$12:$BO$394,'[86]Summary LA - 15-16'!$B$10,'[86]Summary LA - 15-16'!$C$10,'[86]Summary LA - 15-16'!$B$10,'[86]Summary LA - 15-16'!$B$10,'[86]Summary LA - 15-16'!$C$10,'[86]Summary LA - 15-16'!$B$10:$BO$10</definedName>
    <definedName name="SPO">[46]Delegations!#REF!</definedName>
    <definedName name="SSA">[87]SSA!$A$6:$A$16</definedName>
    <definedName name="SSA_Adv_19">[87]SSA!$G$6:$G$16</definedName>
    <definedName name="SSA_Adv_24">[87]SSA!$H$6:$H$16</definedName>
    <definedName name="SSA_Adv_25">[87]SSA!$I$6:$I$16</definedName>
    <definedName name="SSA_Adv_all">[87]SSA!$J$6:$J$16</definedName>
    <definedName name="SSA_All_24">[87]SSA!$P$6:$P$16</definedName>
    <definedName name="SSA_All_25">[87]SSA!$Q$6:$Q$16</definedName>
    <definedName name="SSA_All_All">[87]SSA!$R$6:$R$16</definedName>
    <definedName name="SSA_All_u19">[87]SSA!$O$6:$O$16</definedName>
    <definedName name="SSA_Hi_24">[87]SSA!$L$6:$L$16</definedName>
    <definedName name="SSA_Hi_25">[87]SSA!$M$6:$M$16</definedName>
    <definedName name="SSA_Hi_all">[87]SSA!$N$6:$N$16</definedName>
    <definedName name="SSA_Hi_u19">[87]SSA!$K$6:$K$16</definedName>
    <definedName name="SSA_int_19">[87]SSA!$C$6:$C$16</definedName>
    <definedName name="SSA_int_24">[87]SSA!$D$6:$D$16</definedName>
    <definedName name="SSA_int_25">[87]SSA!$E$6:$E$16</definedName>
    <definedName name="SSA_Int_all">[87]SSA!$F$6:$F$16</definedName>
    <definedName name="SSA_Oct16_Data">'[87]SSA - Historical'!$A$6:$HB$20</definedName>
    <definedName name="StaffRatio">'[21]Front Sheet'!$G$37</definedName>
    <definedName name="STAFFS">#REF!</definedName>
    <definedName name="Start">#REF!</definedName>
    <definedName name="start_report_month">'[8]Control-Dash(RAG)'!$C$2</definedName>
    <definedName name="start_report_quarter">'[88]Control-Dash(RAG)'!$D$2</definedName>
    <definedName name="Start4">#REF!</definedName>
    <definedName name="Start5">#REF!</definedName>
    <definedName name="Start7">#REF!</definedName>
    <definedName name="StartUpY1">'[21]Front Sheet'!$G$13</definedName>
    <definedName name="STATUS_OF_IRREGULARITY">'[39]Details of Irregularity'!#REF!</definedName>
    <definedName name="strategicfunction">'[89]Pipeline Projects'!$D$118:$D$129</definedName>
    <definedName name="SUFFOLK">#REF!</definedName>
    <definedName name="SURREY">#REF!</definedName>
    <definedName name="T_Cor">[66]Config!$C$12</definedName>
    <definedName name="T_Tracker2">[90]!Table1[#All]</definedName>
    <definedName name="T3_Notes">#REF!</definedName>
    <definedName name="T9201415">#REF!</definedName>
    <definedName name="TABLE">#REF!</definedName>
    <definedName name="Table_1__Blood_pressure_level_using_Omron_values_and_2003_definition_a_b_by_survey_year__age_and_sex">'[91] 1 BLOOD PRESSURE'!$A$1</definedName>
    <definedName name="TABLE_NatLEPs">#REF!</definedName>
    <definedName name="TABLE_NTL">#REF!</definedName>
    <definedName name="TABLE_NUTS2">#REF!</definedName>
    <definedName name="Table2">#REF!</definedName>
    <definedName name="Table3">#REF!</definedName>
    <definedName name="Table4">#REF!</definedName>
    <definedName name="TABLE5">'[92]table_1-3'!$B$4:$H$33</definedName>
    <definedName name="Table6">#REF!</definedName>
    <definedName name="Table7">#REF!</definedName>
    <definedName name="Table8">#REF!</definedName>
    <definedName name="Table9">#REF!</definedName>
    <definedName name="TABLEA">#REF!</definedName>
    <definedName name="TABLES">'[93]Billing Table'!$A$10:$S$416</definedName>
    <definedName name="TelNo">'[29]List of Returns'!#REF!</definedName>
    <definedName name="temp"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temp2"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TEST0">#REF!</definedName>
    <definedName name="TESTHKEY">#REF!</definedName>
    <definedName name="TESTKEYS">#REF!</definedName>
    <definedName name="TESTVKEY">#REF!</definedName>
    <definedName name="TF">[46]Delegations!#REF!</definedName>
    <definedName name="tgt_2018">'[66]N+3 Targets'!$G$4:$G$211</definedName>
    <definedName name="tgt_2019">'[66]N+3 Targets'!$H$4:$H$211</definedName>
    <definedName name="tgt_2020">'[66]N+3 Targets'!$I$4:$I$211</definedName>
    <definedName name="tgt_2021">'[66]N+3 Targets'!$J$4:$J$211</definedName>
    <definedName name="tgt_2022">'[66]N+3 Targets'!$K$4:$K$211</definedName>
    <definedName name="tgt_2023">'[66]N+3 Targets'!$L$4:$L$211</definedName>
    <definedName name="tgt_CoR">'[66]N+3 Targets'!$D$4:$D$211</definedName>
    <definedName name="tgt_GDT">'[66]N+3 Targets'!$A$4:$A$211</definedName>
    <definedName name="tgt_PA">'[66]N+3 Targets'!$F$4:$F$211</definedName>
    <definedName name="Title">[48]Codes!$D$2</definedName>
    <definedName name="Tmpl_AssumptionsType">[25]!Tmpl_Lookup_AssumptionsType[Type of Assumptions]</definedName>
    <definedName name="Tmpl_ImpactRatings">[25]!Tmpl_Lookup_ImpactRatings[Impact ratings]</definedName>
    <definedName name="Tmpl_Lookup_FormatType">[25]Lookups!$D$8:$D$10</definedName>
    <definedName name="Tmpl_ProtectionMarks">[25]!Tmpl_Lookup_ProtectionMarks[Protection mark list]</definedName>
    <definedName name="Tmpl_RAGRatings">[25]!Tmpl_Lookup_RAGRatings[RAG ratings]</definedName>
    <definedName name="Tmpl_RiskActions">[25]!Tmpl_Lookup_RiskActions[Risk management actions]</definedName>
    <definedName name="Tmpl_SheetState">[25]!Tmpl_Lookup_SheetState[Sheet state]</definedName>
    <definedName name="Tmpl_SheetType">[25]!Tmpl_Lookup_SheetType[Sheet type]</definedName>
    <definedName name="Tolerance">#REF!</definedName>
    <definedName name="Top">'[27]Core Details'!#REF!</definedName>
    <definedName name="Total">#REF!</definedName>
    <definedName name="Total_Allocated_All_LEPs">#REF!</definedName>
    <definedName name="Total_Allocated_All_LEPs_NatLEPS">'[94]Calculations - LEP'!$C$2</definedName>
    <definedName name="Total_Allocated_All_LEPs_NTL">#REF!</definedName>
    <definedName name="Total_Allocated_All_LEPS_NUTS2">#REF!</definedName>
    <definedName name="Total_EU_P2_Budget">#REF!</definedName>
    <definedName name="Total_RES_by_UK_Year">#REF!</definedName>
    <definedName name="Total_UK_Year">#REF!</definedName>
    <definedName name="TotalFunds">[73]Population!$O$47</definedName>
    <definedName name="Travel_proportions">'[24]Travel (IPS)'!$AL$26:$AX$32</definedName>
    <definedName name="Travel_proportions_columns">'[24]Travel (IPS)'!$AL$26:$AX$26</definedName>
    <definedName name="trggh" hidden="1">{#N/A,#N/A,FALSE,"TMCOMP96";#N/A,#N/A,FALSE,"MAT96";#N/A,#N/A,FALSE,"FANDA96";#N/A,#N/A,FALSE,"INTRAN96";#N/A,#N/A,FALSE,"NAA9697";#N/A,#N/A,FALSE,"ECWEBB";#N/A,#N/A,FALSE,"MFT96";#N/A,#N/A,FALSE,"CTrecon"}</definedName>
    <definedName name="TTF_2014">'[24]TTF by region 2014'!$A$5:$S$43</definedName>
    <definedName name="TTF_2014_columns">'[24]TTF by region 2014'!$A$5:$S$5</definedName>
    <definedName name="TTF_2015">'[24]TTF by region 2015'!$D$7:$U$31</definedName>
    <definedName name="TTF_2015_columns">'[24]TTF by region 2015'!$D$7:$U$7</definedName>
    <definedName name="TTF_2015rev">'[77]TTF by region 2015'!$D$7:$U$31</definedName>
    <definedName name="TTF_2015rev_columns">'[77]TTF by region 2015'!$D$7:$U$7</definedName>
    <definedName name="TTF_2016">'[77]TTF by region 2016'!$D$7:$U$31</definedName>
    <definedName name="TTF_2016_columns">'[77]TTF by region 2016'!$D$7:$U$7</definedName>
    <definedName name="TYNE_WEAR">#REF!</definedName>
    <definedName name="TypeValidation">[14]Ref!$O$2:$O$7</definedName>
    <definedName name="uanumber">[76]AuthDetails!$B$1</definedName>
    <definedName name="UK">#REF!</definedName>
    <definedName name="UKCofinancing">'[52]Co-financing'!$D$24:$T$41</definedName>
    <definedName name="Unemployment_Power">[16]Assumptions!#REF!</definedName>
    <definedName name="Unemployment_Power_NUTS2">[49]Assumptions!$C$95</definedName>
    <definedName name="Unemployment_Ratio">[16]Assumptions!#REF!</definedName>
    <definedName name="Unemployment_Ratio_NUTS2">[49]Assumptions!$C$86</definedName>
    <definedName name="unemployment_weight">[16]Assumptions!#REF!</definedName>
    <definedName name="UnitCostDates">'[21]Unit Cost'!$D$23:$CK$23</definedName>
    <definedName name="Units.Energy.Name">[25]!Units.Time[Name]</definedName>
    <definedName name="Units.Power.Name">[25]!Units.Energy[Name]</definedName>
    <definedName name="Units.PowersOfTen.Name">[25]!Units.PowersOfTen[Name]</definedName>
    <definedName name="V_Add_Days_Del_Partners_10">[7]Config!$F$82:$AO$82</definedName>
    <definedName name="V_Add_Days_Del_Partners_5">[7]Config!$F$81:$AO$81</definedName>
    <definedName name="V_Add_Days_Multi_CoR">[7]Config!$F$83:$AO$83</definedName>
    <definedName name="V_Add_Days_Multi_LEP">[7]Config!$F$84:$AO$84</definedName>
    <definedName name="V_Add_Days_OJEU">[7]Config!$F$85:$AO$85</definedName>
    <definedName name="V_AVE_PROJECT">[7]Config!$F$9</definedName>
    <definedName name="V_Call_Dev">[7]Config!$F$44:$AO$44</definedName>
    <definedName name="V_Call_Progress">[7]Config!$F$13:$AO$13</definedName>
    <definedName name="V_Call_Publish">[7]Config!$F$48:$AO$48</definedName>
    <definedName name="V_Call_Signoff">[7]Config!$F$46:$AO$46</definedName>
    <definedName name="V_Call_Template">[7]Config!$F$45:$AO$45</definedName>
    <definedName name="V_Call_Upload">[7]Config!$F$47:$AO$47</definedName>
    <definedName name="V_Call_Values">'[7]Working - Projects'!$D$4:$H$23</definedName>
    <definedName name="V_Closure_Days">[7]Config!$F$95:$AO$95</definedName>
    <definedName name="V_Closure_Team">[7]Config!$F$96:$AO$96</definedName>
    <definedName name="V_CoE">[7]Config!$F$99:$AO$99</definedName>
    <definedName name="V_CoE_Align">[7]Config!$F$100:$AO$100</definedName>
    <definedName name="V_Compliance_Coord">[7]Config!$F$90:$AO$90</definedName>
    <definedName name="V_Compliance_External">[7]Config!$F$93:$AO$93</definedName>
    <definedName name="V_Contract_Man_Irregs">[7]Config!$F$89:$AO$89</definedName>
    <definedName name="V_Contract_Man_PIV">[7]Config!$F$88:$AO$88</definedName>
    <definedName name="V_Critical_Path">[7]Config!$F$64:$AO$64</definedName>
    <definedName name="V_Current_FTE">[7]Config!$G$11:$AO$11</definedName>
    <definedName name="V_Days_Call">[7]Config!$F$25:$AO$25</definedName>
    <definedName name="V_Days_Full">[7]Config!$F$27:$AO$27</definedName>
    <definedName name="V_Days_GFA">[7]Config!$F$28:$AO$28</definedName>
    <definedName name="V_Days_Outline">[7]Config!$F$26:$AO$26</definedName>
    <definedName name="V_Directorate_Support">[7]Config!$F$80:$AO$80</definedName>
    <definedName name="V_ECLAIMS">[7]Config!$F$102:$AO$102</definedName>
    <definedName name="V_ETC">[7]Config!$F$97:$AO$97</definedName>
    <definedName name="V_FA_Appraisal">[7]Config!$F$58:$AO$58</definedName>
    <definedName name="V_FA_EClaims">[7]Config!$F$61:$AO$61</definedName>
    <definedName name="V_FA_ESIF">[7]Config!$F$60:$AO$60</definedName>
    <definedName name="V_FA_PreSub">[7]Config!$F$55:$AO$55</definedName>
    <definedName name="V_FA_Queries">[7]Config!$F$59:$AO$59</definedName>
    <definedName name="V_FA_Reading">[7]Config!$F$56:$AO$56</definedName>
    <definedName name="V_FA_WriteUp">[7]Config!$F$57:$AO$57</definedName>
    <definedName name="V_Full_Progress">[7]Config!$F$15:$AO$15</definedName>
    <definedName name="V_GDT_Man">[7]Config!$F$69:$AO$69</definedName>
    <definedName name="V_GFA_PreConditions">[7]Config!$F$62:$AO$62</definedName>
    <definedName name="V_GFA_Print">[7]Config!$F$63:$AO$63</definedName>
    <definedName name="V_GFA_Progress">[7]Config!$F$16:$AO$16</definedName>
    <definedName name="V_LEP_100M">[7]Config!$F$67:$AO$67</definedName>
    <definedName name="V_LEP_50M">[7]Config!$F$66:$AO$66</definedName>
    <definedName name="V_LEP_aBaseline">[7]Config!$F$65:$AO$65</definedName>
    <definedName name="V_LEP_Alloc_SUD">[7]Config!$F$68:$AO$68</definedName>
    <definedName name="V_Less_Days_Capital_Project">[7]Config!$F$86:$AO$86</definedName>
    <definedName name="V_OA_Due_Diligence">[7]Config!$F$54:$AO$54</definedName>
    <definedName name="V_OA_EClaims">[7]Config!$F$53:$AO$53</definedName>
    <definedName name="V_OA_Final">[7]Config!$F$52:$AO$52</definedName>
    <definedName name="V_OA_Read_Call">[7]Config!$F$49:$AO$49</definedName>
    <definedName name="V_OA_Review">[7]Config!$F$51:$AO$51</definedName>
    <definedName name="V_OA_Write_Up">[7]Config!$F$50:$AO$50</definedName>
    <definedName name="V_OAs_Per_Call">[7]Config!$F$12</definedName>
    <definedName name="V_OAs_Per_Call_Time">[7]Config!$F$12:$AO$12</definedName>
    <definedName name="V_OTSV_Days">[7]Config!$F$91:$AO$91</definedName>
    <definedName name="V_OTSV_Prop">[7]Config!$F$92:$AO$92</definedName>
    <definedName name="V_Outline_Progress">[7]Config!$F$14:$AO$14</definedName>
    <definedName name="V_Policy">[7]Config!$F$101:$AO$101</definedName>
    <definedName name="V_Prog_Cont">[7]Config!$F$17:$AO$17</definedName>
    <definedName name="V_Prog_Man_CLLD">[7]Config!$F$70:$AO$70</definedName>
    <definedName name="V_Prog_Man_FI_Del">[7]Config!$F$75:$AO$75</definedName>
    <definedName name="V_Prog_Man_FI_Leg">[7]Config!#REF!</definedName>
    <definedName name="V_Prog_Man_Finance">[7]Config!$F$71:$AO$71</definedName>
    <definedName name="V_Prog_Man_MI_Prac">[7]Config!$F$74:$AO$74</definedName>
    <definedName name="V_Prog_Man_MI_Strat">[7]Config!$F$72:$AO$72</definedName>
    <definedName name="V_Prog_Man_MI_Tech">[7]Config!$F$73:$AO$73</definedName>
    <definedName name="V_Prog_OD_Del_Dev">[7]Config!$F$77:$AO$77</definedName>
    <definedName name="V_Prog_OD_LandD">[7]Config!$F$76:$AO$76</definedName>
    <definedName name="V_Prog_OD_LEAN_Green">[7]Config!$F$79:$AO$79</definedName>
    <definedName name="V_Prog_OD_LEAN_Yellow">[7]Config!$F$78:$AO$78</definedName>
    <definedName name="V_Project_Lifespan">[7]Config!$F$8:$AO$8</definedName>
    <definedName name="V_RGF">[7]Config!$F$98:$AO$98</definedName>
    <definedName name="V_Roles_AppraisalLead">[7]Config!$F$111</definedName>
    <definedName name="V_Roles_BusProc">[7]Config!$F$108</definedName>
    <definedName name="V_Roles_ClaimsMan">[7]Config!$F$107</definedName>
    <definedName name="V_Roles_Closure">[7]Config!$F$122:$AO$122</definedName>
    <definedName name="V_Roles_CLosureLead">[7]Config!$F$118</definedName>
    <definedName name="V_Roles_CM">[7]Config!$F$121:$AO$121</definedName>
    <definedName name="V_Roles_CMLead">[7]Config!$F$119</definedName>
    <definedName name="V_Roles_Compliance">[7]Config!$F$94:$AO$94</definedName>
    <definedName name="V_Roles_EClaimsSU">[7]Config!$F$105</definedName>
    <definedName name="V_Roles_Eval">[7]Config!$F$117</definedName>
    <definedName name="V_Roles_FILead">[7]Config!$F$110</definedName>
    <definedName name="V_Roles_GreenBelt">[7]Config!$F$113</definedName>
    <definedName name="V_Roles_Inception">[7]Config!$F$120:$AO$120</definedName>
    <definedName name="V_Roles_IrregLead">[7]Config!$F$109</definedName>
    <definedName name="V_Roles_LandD">[7]Config!$F$114</definedName>
    <definedName name="V_Roles_PALead">[7]Config!$F$106</definedName>
    <definedName name="V_Roles_Procurement">[7]Config!$F$103</definedName>
    <definedName name="V_Roles_State_Aid">[7]Config!$F$104</definedName>
    <definedName name="V_Roles_YellowBelt">[7]Config!$F$112</definedName>
    <definedName name="V_Standard_Project_Days">[7]Config!$F$87:$AO$87</definedName>
    <definedName name="Validation">#REF!</definedName>
    <definedName name="VAT">'[20]Global Inputs'!$C$54</definedName>
    <definedName name="VEDs">'[21]Front Sheet'!$D$7</definedName>
    <definedName name="VOAList">[76]ValidationData!$G$2:$K$208</definedName>
    <definedName name="VW_Col2">'[95]Capital charges (col 2)'!$B$8:$CV$507</definedName>
    <definedName name="VW_Col3">'[95]Net total cost (col 3)'!$B$8:$CV$507</definedName>
    <definedName name="W.h">[25]Units!$E$33</definedName>
    <definedName name="W_GLAM">#REF!</definedName>
    <definedName name="W_MIDS">#REF!</definedName>
    <definedName name="W_SUSSEX">#REF!</definedName>
    <definedName name="W_YORKS">#REF!</definedName>
    <definedName name="Wages_ratio">[16]Assumptions!#REF!</definedName>
    <definedName name="wages_weight">[16]Assumptions!#REF!</definedName>
    <definedName name="WARWICKS">#REF!</definedName>
    <definedName name="watt">[25]Units!$E$44</definedName>
    <definedName name="weff">#REF!</definedName>
    <definedName name="Weighting_DisposableI">[16]Assumptions!$C$149</definedName>
    <definedName name="Weighting_Employment">[16]Assumptions!$C$150</definedName>
    <definedName name="Weighting_EqualPC">[16]Assumptions!$C$146</definedName>
    <definedName name="Weighting_Productivity">[16]Assumptions!$C$147</definedName>
    <definedName name="Weighting_SkillD">[16]Assumptions!$C$148</definedName>
    <definedName name="Weighting_Unemployment">[16]Assumptions!#REF!</definedName>
    <definedName name="What_The"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WILTS">#REF!</definedName>
    <definedName name="Workforce">#REF!</definedName>
    <definedName name="Workforce_index">#REF!</definedName>
    <definedName name="wrn.MoD._.Submission._.1997."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wrn.TMCOMP." hidden="1">{#N/A,#N/A,FALSE,"TMCOMP96";#N/A,#N/A,FALSE,"MAT96";#N/A,#N/A,FALSE,"FANDA96";#N/A,#N/A,FALSE,"INTRAN96";#N/A,#N/A,FALSE,"NAA9697";#N/A,#N/A,FALSE,"ECWEBB";#N/A,#N/A,FALSE,"MFT96";#N/A,#N/A,FALSE,"CTrecon"}</definedName>
    <definedName name="yard">[25]Units!$E$51</definedName>
    <definedName name="Year">#REF!</definedName>
    <definedName name="Year_Qtr">[96]Working!$B$15</definedName>
    <definedName name="YearList">'[21]Options List'!$H$3:$H$500</definedName>
    <definedName name="Years">'[21]Front Sheet'!$B$58:$B$84</definedName>
    <definedName name="YearValidation">[14]Ref!$J$2:$J$5</definedName>
    <definedName name="zsss">#REF!</definedName>
    <definedName name="zzz">#REF!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4" i="9" l="1"/>
  <c r="D5" i="9"/>
  <c r="D6" i="9"/>
  <c r="D7" i="9"/>
  <c r="D8" i="9"/>
  <c r="D9" i="9"/>
  <c r="D10" i="9"/>
  <c r="D11" i="9"/>
  <c r="D12" i="9"/>
  <c r="D13" i="9"/>
  <c r="D14" i="9"/>
  <c r="D15" i="9"/>
  <c r="D16" i="9"/>
  <c r="D17" i="9"/>
  <c r="D18" i="9"/>
  <c r="D19" i="9"/>
  <c r="D20" i="9"/>
  <c r="D21" i="9"/>
  <c r="D22" i="9"/>
  <c r="D23" i="9"/>
  <c r="D24" i="9"/>
  <c r="D25" i="9"/>
  <c r="D26" i="9"/>
  <c r="D27" i="9"/>
  <c r="D28" i="9"/>
  <c r="D29" i="9"/>
  <c r="D30" i="9"/>
  <c r="D31" i="9"/>
  <c r="D32" i="9"/>
  <c r="D33" i="9"/>
  <c r="D34" i="9"/>
  <c r="D35" i="9"/>
  <c r="D36" i="9"/>
  <c r="D37" i="9"/>
  <c r="D38" i="9"/>
  <c r="D39" i="9"/>
  <c r="D40" i="9"/>
  <c r="D41" i="9"/>
  <c r="D42" i="9"/>
  <c r="D43" i="9"/>
  <c r="D44" i="9"/>
  <c r="D45" i="9"/>
  <c r="D46" i="9"/>
  <c r="D47" i="9"/>
  <c r="D48" i="9"/>
  <c r="D49" i="9"/>
  <c r="D50" i="9"/>
  <c r="D51" i="9"/>
  <c r="D52" i="9"/>
  <c r="D53" i="9"/>
  <c r="D54" i="9"/>
  <c r="D55" i="9"/>
  <c r="D56" i="9"/>
  <c r="D57" i="9"/>
  <c r="D58" i="9"/>
  <c r="D59" i="9"/>
  <c r="D60" i="9"/>
  <c r="D61" i="9"/>
  <c r="D62" i="9"/>
  <c r="D63" i="9"/>
  <c r="D64" i="9"/>
  <c r="D65" i="9"/>
  <c r="D66" i="9"/>
  <c r="D67" i="9"/>
  <c r="D68" i="9"/>
  <c r="D69" i="9"/>
  <c r="D70" i="9"/>
  <c r="D71" i="9"/>
  <c r="D72" i="9"/>
  <c r="D73" i="9"/>
  <c r="D74" i="9"/>
  <c r="D75" i="9"/>
  <c r="D76" i="9"/>
  <c r="D77" i="9"/>
  <c r="D78" i="9"/>
  <c r="D79" i="9"/>
  <c r="D80" i="9"/>
  <c r="D81" i="9"/>
  <c r="D82" i="9"/>
  <c r="D83" i="9"/>
  <c r="D84" i="9"/>
  <c r="D85" i="9"/>
  <c r="D86" i="9"/>
  <c r="D87" i="9"/>
  <c r="D88" i="9"/>
  <c r="D89" i="9"/>
  <c r="D90" i="9"/>
  <c r="D91" i="9"/>
  <c r="D92" i="9"/>
  <c r="D93" i="9"/>
  <c r="D94" i="9"/>
  <c r="D95" i="9"/>
  <c r="D96" i="9"/>
  <c r="D97" i="9"/>
  <c r="D98" i="9"/>
  <c r="D99" i="9"/>
  <c r="D100" i="9"/>
  <c r="D101" i="9"/>
  <c r="D102" i="9"/>
  <c r="D103" i="9"/>
  <c r="D104" i="9"/>
  <c r="D105" i="9"/>
  <c r="D106" i="9"/>
  <c r="D107" i="9"/>
  <c r="D108" i="9"/>
  <c r="D109" i="9"/>
  <c r="D110" i="9"/>
  <c r="D111" i="9"/>
  <c r="D112" i="9"/>
  <c r="D113" i="9"/>
  <c r="D114" i="9"/>
  <c r="D115" i="9"/>
  <c r="D116" i="9"/>
  <c r="D117" i="9"/>
  <c r="D118" i="9"/>
  <c r="D119" i="9"/>
  <c r="D120" i="9"/>
  <c r="D121" i="9"/>
  <c r="D122" i="9"/>
  <c r="D123" i="9"/>
  <c r="D124" i="9"/>
  <c r="D125" i="9"/>
  <c r="D126" i="9"/>
  <c r="D127" i="9"/>
  <c r="D128" i="9"/>
  <c r="D129" i="9"/>
  <c r="D130" i="9"/>
  <c r="D131" i="9"/>
  <c r="D132" i="9"/>
  <c r="D133" i="9"/>
  <c r="D134" i="9"/>
  <c r="D135" i="9"/>
  <c r="D136" i="9"/>
  <c r="D137" i="9"/>
  <c r="D138" i="9"/>
  <c r="D139" i="9"/>
  <c r="D140" i="9"/>
  <c r="D141" i="9"/>
  <c r="D142" i="9"/>
  <c r="D143" i="9"/>
  <c r="D144" i="9"/>
  <c r="D145" i="9"/>
  <c r="D146" i="9"/>
  <c r="D147" i="9"/>
  <c r="D148" i="9"/>
  <c r="D149" i="9"/>
  <c r="D150" i="9"/>
  <c r="D151" i="9"/>
  <c r="D152" i="9"/>
  <c r="D153" i="9"/>
  <c r="D154" i="9"/>
  <c r="D155" i="9"/>
  <c r="D156" i="9"/>
  <c r="D157" i="9"/>
  <c r="D158" i="9"/>
  <c r="D159" i="9"/>
  <c r="D160" i="9"/>
  <c r="D161" i="9"/>
  <c r="D162" i="9"/>
  <c r="D163" i="9"/>
  <c r="D164" i="9"/>
  <c r="D165" i="9"/>
  <c r="D166" i="9"/>
  <c r="D167" i="9"/>
  <c r="D168" i="9"/>
  <c r="D169" i="9"/>
  <c r="D170" i="9"/>
  <c r="D171" i="9"/>
  <c r="D172" i="9"/>
  <c r="D173" i="9"/>
  <c r="D174" i="9"/>
  <c r="D175" i="9"/>
  <c r="D176" i="9"/>
  <c r="D177" i="9"/>
  <c r="D178" i="9"/>
  <c r="D179" i="9"/>
  <c r="D180" i="9"/>
  <c r="D181" i="9"/>
  <c r="D182" i="9"/>
  <c r="D183" i="9"/>
  <c r="D184" i="9"/>
  <c r="D185" i="9"/>
  <c r="D186" i="9"/>
  <c r="D187" i="9"/>
  <c r="D188" i="9"/>
  <c r="D189" i="9"/>
  <c r="D190" i="9"/>
  <c r="D191" i="9"/>
  <c r="D192" i="9"/>
  <c r="D193" i="9"/>
  <c r="D194" i="9"/>
  <c r="D195" i="9"/>
  <c r="D196" i="9"/>
  <c r="D197" i="9"/>
  <c r="D198" i="9"/>
  <c r="D199" i="9"/>
  <c r="D200" i="9"/>
  <c r="D201" i="9"/>
  <c r="D202" i="9"/>
  <c r="D203" i="9"/>
  <c r="D204" i="9"/>
  <c r="D205" i="9"/>
  <c r="D206" i="9"/>
  <c r="D207" i="9"/>
  <c r="D208" i="9"/>
  <c r="D209" i="9"/>
  <c r="D210" i="9"/>
  <c r="D211" i="9"/>
  <c r="D212" i="9"/>
  <c r="D213" i="9"/>
  <c r="D214" i="9"/>
  <c r="D215" i="9"/>
  <c r="D216" i="9"/>
  <c r="D217" i="9"/>
  <c r="D218" i="9"/>
  <c r="D219" i="9"/>
  <c r="D220" i="9"/>
  <c r="D221" i="9"/>
  <c r="D222" i="9"/>
  <c r="D223" i="9"/>
  <c r="D224" i="9"/>
  <c r="D225" i="9"/>
  <c r="D226" i="9"/>
  <c r="D227" i="9"/>
  <c r="D228" i="9"/>
  <c r="D229" i="9"/>
  <c r="D230" i="9"/>
  <c r="D231" i="9"/>
  <c r="D232" i="9"/>
  <c r="D233" i="9"/>
  <c r="D234" i="9"/>
  <c r="D235" i="9"/>
  <c r="D236" i="9"/>
  <c r="D237" i="9"/>
  <c r="D238" i="9"/>
  <c r="D239" i="9"/>
  <c r="D240" i="9"/>
  <c r="D241" i="9"/>
  <c r="D242" i="9"/>
  <c r="D243" i="9"/>
  <c r="D244" i="9"/>
  <c r="D245" i="9"/>
  <c r="D246" i="9"/>
  <c r="D247" i="9"/>
  <c r="D248" i="9"/>
  <c r="D249" i="9"/>
  <c r="D250" i="9"/>
  <c r="D251" i="9"/>
  <c r="D252" i="9"/>
  <c r="D253" i="9"/>
  <c r="D254" i="9"/>
  <c r="D255" i="9"/>
  <c r="D256" i="9"/>
  <c r="D257" i="9"/>
  <c r="D258" i="9"/>
  <c r="D259" i="9"/>
  <c r="D260" i="9"/>
  <c r="D261" i="9"/>
  <c r="D262" i="9"/>
  <c r="D263" i="9"/>
  <c r="D264" i="9"/>
  <c r="D265" i="9"/>
  <c r="D266" i="9"/>
  <c r="D267" i="9"/>
  <c r="D268" i="9"/>
  <c r="D269" i="9"/>
  <c r="D270" i="9"/>
  <c r="D271" i="9"/>
  <c r="D272" i="9"/>
  <c r="D273" i="9"/>
  <c r="D274" i="9"/>
  <c r="D275" i="9"/>
  <c r="D276" i="9"/>
  <c r="D277" i="9"/>
  <c r="D278" i="9"/>
  <c r="D279" i="9"/>
  <c r="D280" i="9"/>
  <c r="D281" i="9"/>
  <c r="D282" i="9"/>
  <c r="D283" i="9"/>
  <c r="D284" i="9"/>
  <c r="D285" i="9"/>
  <c r="D286" i="9"/>
  <c r="D287" i="9"/>
  <c r="D288" i="9"/>
  <c r="D289" i="9"/>
  <c r="D290" i="9"/>
  <c r="D291" i="9"/>
  <c r="D292" i="9"/>
  <c r="D293" i="9"/>
  <c r="D294" i="9"/>
  <c r="D295" i="9"/>
  <c r="D296" i="9"/>
  <c r="D297" i="9"/>
  <c r="D298" i="9"/>
  <c r="D299" i="9"/>
  <c r="D300" i="9"/>
  <c r="D301" i="9"/>
  <c r="D302" i="9"/>
  <c r="D303" i="9"/>
  <c r="D304" i="9"/>
  <c r="D305" i="9"/>
  <c r="D306" i="9"/>
  <c r="D307" i="9"/>
  <c r="D308" i="9"/>
  <c r="D309" i="9"/>
  <c r="D310" i="9"/>
  <c r="D311" i="9"/>
  <c r="D312" i="9"/>
  <c r="D313" i="9"/>
  <c r="D314" i="9"/>
  <c r="D315" i="9"/>
  <c r="D316" i="9"/>
  <c r="D317" i="9"/>
  <c r="D318" i="9"/>
  <c r="D319" i="9"/>
  <c r="D320" i="9"/>
  <c r="D321" i="9"/>
  <c r="D322" i="9"/>
  <c r="D323" i="9"/>
  <c r="D324" i="9"/>
  <c r="D325" i="9"/>
  <c r="D326" i="9"/>
  <c r="D327" i="9"/>
  <c r="D328" i="9"/>
  <c r="D329" i="9"/>
  <c r="D330" i="9"/>
  <c r="D331" i="9"/>
  <c r="D332" i="9"/>
  <c r="D333" i="9"/>
  <c r="D334" i="9"/>
  <c r="D335" i="9"/>
  <c r="D336" i="9"/>
  <c r="D337" i="9"/>
  <c r="D338" i="9"/>
  <c r="D339" i="9"/>
  <c r="D340" i="9"/>
  <c r="D341" i="9"/>
  <c r="D342" i="9"/>
  <c r="D343" i="9"/>
  <c r="D344" i="9"/>
  <c r="D345" i="9"/>
  <c r="D346" i="9"/>
  <c r="D347" i="9"/>
  <c r="D348" i="9"/>
  <c r="D349" i="9"/>
  <c r="D350" i="9"/>
  <c r="D351" i="9"/>
  <c r="D352" i="9"/>
  <c r="D353" i="9"/>
  <c r="D354" i="9"/>
  <c r="D355" i="9"/>
  <c r="D356" i="9"/>
  <c r="D357" i="9"/>
  <c r="D358" i="9"/>
  <c r="D359" i="9"/>
  <c r="D360" i="9"/>
  <c r="D361" i="9"/>
  <c r="D362" i="9"/>
  <c r="D363" i="9"/>
  <c r="D364" i="9"/>
  <c r="D365" i="9"/>
  <c r="D3" i="9"/>
  <c r="D4" i="27"/>
  <c r="D5" i="27"/>
  <c r="D6" i="27"/>
  <c r="D7" i="27"/>
  <c r="D8" i="27"/>
  <c r="D9" i="27"/>
  <c r="D10" i="27"/>
  <c r="D11" i="27"/>
  <c r="D12" i="27"/>
  <c r="D13" i="27"/>
  <c r="D14" i="27"/>
  <c r="D15" i="27"/>
  <c r="D16" i="27"/>
  <c r="D17" i="27"/>
  <c r="D18" i="27"/>
  <c r="D19" i="27"/>
  <c r="D20" i="27"/>
  <c r="D21" i="27"/>
  <c r="D22" i="27"/>
  <c r="D23" i="27"/>
  <c r="D24" i="27"/>
  <c r="D25" i="27"/>
  <c r="D26" i="27"/>
  <c r="D27" i="27"/>
  <c r="D28" i="27"/>
  <c r="D29" i="27"/>
  <c r="D30" i="27"/>
  <c r="D31" i="27"/>
  <c r="D32" i="27"/>
  <c r="D33" i="27"/>
  <c r="D34" i="27"/>
  <c r="D35" i="27"/>
  <c r="D36" i="27"/>
  <c r="D37" i="27"/>
  <c r="D38" i="27"/>
  <c r="D39" i="27"/>
  <c r="D40" i="27"/>
  <c r="D41" i="27"/>
  <c r="D42" i="27"/>
  <c r="D43" i="27"/>
  <c r="D44" i="27"/>
  <c r="D45" i="27"/>
  <c r="D46" i="27"/>
  <c r="D47" i="27"/>
  <c r="D48" i="27"/>
  <c r="D49" i="27"/>
  <c r="D50" i="27"/>
  <c r="D51" i="27"/>
  <c r="D52" i="27"/>
  <c r="D53" i="27"/>
  <c r="D54" i="27"/>
  <c r="D55" i="27"/>
  <c r="D56" i="27"/>
  <c r="D57" i="27"/>
  <c r="D58" i="27"/>
  <c r="D59" i="27"/>
  <c r="D60" i="27"/>
  <c r="D61" i="27"/>
  <c r="D62" i="27"/>
  <c r="D63" i="27"/>
  <c r="D64" i="27"/>
  <c r="D65" i="27"/>
  <c r="D66" i="27"/>
  <c r="D67" i="27"/>
  <c r="D68" i="27"/>
  <c r="D69" i="27"/>
  <c r="D70" i="27"/>
  <c r="D71" i="27"/>
  <c r="D72" i="27"/>
  <c r="D73" i="27"/>
  <c r="D74" i="27"/>
  <c r="D75" i="27"/>
  <c r="D76" i="27"/>
  <c r="D77" i="27"/>
  <c r="D78" i="27"/>
  <c r="D79" i="27"/>
  <c r="D80" i="27"/>
  <c r="D81" i="27"/>
  <c r="D82" i="27"/>
  <c r="D83" i="27"/>
  <c r="D84" i="27"/>
  <c r="D85" i="27"/>
  <c r="D86" i="27"/>
  <c r="D87" i="27"/>
  <c r="D88" i="27"/>
  <c r="D89" i="27"/>
  <c r="D90" i="27"/>
  <c r="D91" i="27"/>
  <c r="D92" i="27"/>
  <c r="D93" i="27"/>
  <c r="D94" i="27"/>
  <c r="D95" i="27"/>
  <c r="D96" i="27"/>
  <c r="D97" i="27"/>
  <c r="D98" i="27"/>
  <c r="D99" i="27"/>
  <c r="D100" i="27"/>
  <c r="D101" i="27"/>
  <c r="D102" i="27"/>
  <c r="D103" i="27"/>
  <c r="D104" i="27"/>
  <c r="D105" i="27"/>
  <c r="D106" i="27"/>
  <c r="D107" i="27"/>
  <c r="D108" i="27"/>
  <c r="D109" i="27"/>
  <c r="D110" i="27"/>
  <c r="D111" i="27"/>
  <c r="D112" i="27"/>
  <c r="D113" i="27"/>
  <c r="D114" i="27"/>
  <c r="D115" i="27"/>
  <c r="D116" i="27"/>
  <c r="D117" i="27"/>
  <c r="D118" i="27"/>
  <c r="D119" i="27"/>
  <c r="D120" i="27"/>
  <c r="D121" i="27"/>
  <c r="D122" i="27"/>
  <c r="D123" i="27"/>
  <c r="D124" i="27"/>
  <c r="D125" i="27"/>
  <c r="D126" i="27"/>
  <c r="D127" i="27"/>
  <c r="D128" i="27"/>
  <c r="D129" i="27"/>
  <c r="D130" i="27"/>
  <c r="D131" i="27"/>
  <c r="D132" i="27"/>
  <c r="D133" i="27"/>
  <c r="D134" i="27"/>
  <c r="D135" i="27"/>
  <c r="D136" i="27"/>
  <c r="D137" i="27"/>
  <c r="D138" i="27"/>
  <c r="D139" i="27"/>
  <c r="D140" i="27"/>
  <c r="D141" i="27"/>
  <c r="D142" i="27"/>
  <c r="D143" i="27"/>
  <c r="D144" i="27"/>
  <c r="D145" i="27"/>
  <c r="D146" i="27"/>
  <c r="D147" i="27"/>
  <c r="D148" i="27"/>
  <c r="D149" i="27"/>
  <c r="D150" i="27"/>
  <c r="D151" i="27"/>
  <c r="D152" i="27"/>
  <c r="D153" i="27"/>
  <c r="D154" i="27"/>
  <c r="D155" i="27"/>
  <c r="D156" i="27"/>
  <c r="D157" i="27"/>
  <c r="D158" i="27"/>
  <c r="D159" i="27"/>
  <c r="D160" i="27"/>
  <c r="D161" i="27"/>
  <c r="D162" i="27"/>
  <c r="D163" i="27"/>
  <c r="D164" i="27"/>
  <c r="D165" i="27"/>
  <c r="D166" i="27"/>
  <c r="D167" i="27"/>
  <c r="D168" i="27"/>
  <c r="D169" i="27"/>
  <c r="D170" i="27"/>
  <c r="D171" i="27"/>
  <c r="D172" i="27"/>
  <c r="D173" i="27"/>
  <c r="D174" i="27"/>
  <c r="D175" i="27"/>
  <c r="D176" i="27"/>
  <c r="D177" i="27"/>
  <c r="D178" i="27"/>
  <c r="D179" i="27"/>
  <c r="D180" i="27"/>
  <c r="D181" i="27"/>
  <c r="D182" i="27"/>
  <c r="D183" i="27"/>
  <c r="D184" i="27"/>
  <c r="D185" i="27"/>
  <c r="D186" i="27"/>
  <c r="D187" i="27"/>
  <c r="D188" i="27"/>
  <c r="D189" i="27"/>
  <c r="D190" i="27"/>
  <c r="D191" i="27"/>
  <c r="D192" i="27"/>
  <c r="D193" i="27"/>
  <c r="D194" i="27"/>
  <c r="D195" i="27"/>
  <c r="D196" i="27"/>
  <c r="D197" i="27"/>
  <c r="D198" i="27"/>
  <c r="D199" i="27"/>
  <c r="D200" i="27"/>
  <c r="D201" i="27"/>
  <c r="D202" i="27"/>
  <c r="D203" i="27"/>
  <c r="D204" i="27"/>
  <c r="D205" i="27"/>
  <c r="D206" i="27"/>
  <c r="D207" i="27"/>
  <c r="D208" i="27"/>
  <c r="D209" i="27"/>
  <c r="D210" i="27"/>
  <c r="D211" i="27"/>
  <c r="D212" i="27"/>
  <c r="D213" i="27"/>
  <c r="D214" i="27"/>
  <c r="D215" i="27"/>
  <c r="D216" i="27"/>
  <c r="D217" i="27"/>
  <c r="D218" i="27"/>
  <c r="D219" i="27"/>
  <c r="D220" i="27"/>
  <c r="D221" i="27"/>
  <c r="D222" i="27"/>
  <c r="D223" i="27"/>
  <c r="D224" i="27"/>
  <c r="D225" i="27"/>
  <c r="D226" i="27"/>
  <c r="D227" i="27"/>
  <c r="D228" i="27"/>
  <c r="D229" i="27"/>
  <c r="D230" i="27"/>
  <c r="D231" i="27"/>
  <c r="D232" i="27"/>
  <c r="D233" i="27"/>
  <c r="D234" i="27"/>
  <c r="D235" i="27"/>
  <c r="D236" i="27"/>
  <c r="D237" i="27"/>
  <c r="D238" i="27"/>
  <c r="D239" i="27"/>
  <c r="D240" i="27"/>
  <c r="D241" i="27"/>
  <c r="D242" i="27"/>
  <c r="D243" i="27"/>
  <c r="D244" i="27"/>
  <c r="D245" i="27"/>
  <c r="D246" i="27"/>
  <c r="D247" i="27"/>
  <c r="D248" i="27"/>
  <c r="D249" i="27"/>
  <c r="D250" i="27"/>
  <c r="D251" i="27"/>
  <c r="D252" i="27"/>
  <c r="D253" i="27"/>
  <c r="D254" i="27"/>
  <c r="D255" i="27"/>
  <c r="D256" i="27"/>
  <c r="D257" i="27"/>
  <c r="D258" i="27"/>
  <c r="D259" i="27"/>
  <c r="D260" i="27"/>
  <c r="D261" i="27"/>
  <c r="D262" i="27"/>
  <c r="D263" i="27"/>
  <c r="D264" i="27"/>
  <c r="D265" i="27"/>
  <c r="D266" i="27"/>
  <c r="D267" i="27"/>
  <c r="D268" i="27"/>
  <c r="D269" i="27"/>
  <c r="D270" i="27"/>
  <c r="D271" i="27"/>
  <c r="D272" i="27"/>
  <c r="D273" i="27"/>
  <c r="D274" i="27"/>
  <c r="D275" i="27"/>
  <c r="D276" i="27"/>
  <c r="D277" i="27"/>
  <c r="D278" i="27"/>
  <c r="D279" i="27"/>
  <c r="D280" i="27"/>
  <c r="D281" i="27"/>
  <c r="D282" i="27"/>
  <c r="D283" i="27"/>
  <c r="D284" i="27"/>
  <c r="D285" i="27"/>
  <c r="D286" i="27"/>
  <c r="D287" i="27"/>
  <c r="D288" i="27"/>
  <c r="D289" i="27"/>
  <c r="D290" i="27"/>
  <c r="D291" i="27"/>
  <c r="D292" i="27"/>
  <c r="D293" i="27"/>
  <c r="D294" i="27"/>
  <c r="D295" i="27"/>
  <c r="D296" i="27"/>
  <c r="D297" i="27"/>
  <c r="D298" i="27"/>
  <c r="D299" i="27"/>
  <c r="D300" i="27"/>
  <c r="D301" i="27"/>
  <c r="D302" i="27"/>
  <c r="D303" i="27"/>
  <c r="D304" i="27"/>
  <c r="D305" i="27"/>
  <c r="D306" i="27"/>
  <c r="D307" i="27"/>
  <c r="D308" i="27"/>
  <c r="D309" i="27"/>
  <c r="D310" i="27"/>
  <c r="D311" i="27"/>
  <c r="D312" i="27"/>
  <c r="D313" i="27"/>
  <c r="D314" i="27"/>
  <c r="D315" i="27"/>
  <c r="D316" i="27"/>
  <c r="D317" i="27"/>
  <c r="D318" i="27"/>
  <c r="D319" i="27"/>
  <c r="D320" i="27"/>
  <c r="D321" i="27"/>
  <c r="D322" i="27"/>
  <c r="D323" i="27"/>
  <c r="D324" i="27"/>
  <c r="D325" i="27"/>
  <c r="D326" i="27"/>
  <c r="D327" i="27"/>
  <c r="D328" i="27"/>
  <c r="D329" i="27"/>
  <c r="D330" i="27"/>
  <c r="D331" i="27"/>
  <c r="D332" i="27"/>
  <c r="D333" i="27"/>
  <c r="D334" i="27"/>
  <c r="D335" i="27"/>
  <c r="D336" i="27"/>
  <c r="D337" i="27"/>
  <c r="D338" i="27"/>
  <c r="D339" i="27"/>
  <c r="D340" i="27"/>
  <c r="D341" i="27"/>
  <c r="D342" i="27"/>
  <c r="D343" i="27"/>
  <c r="D344" i="27"/>
  <c r="D345" i="27"/>
  <c r="D346" i="27"/>
  <c r="D347" i="27"/>
  <c r="D348" i="27"/>
  <c r="D349" i="27"/>
  <c r="D350" i="27"/>
  <c r="D351" i="27"/>
  <c r="D352" i="27"/>
  <c r="D353" i="27"/>
  <c r="D354" i="27"/>
  <c r="D355" i="27"/>
  <c r="D356" i="27"/>
  <c r="D357" i="27"/>
  <c r="D358" i="27"/>
  <c r="D359" i="27"/>
  <c r="D360" i="27"/>
  <c r="D361" i="27"/>
  <c r="D362" i="27"/>
  <c r="D363" i="27"/>
  <c r="D364" i="27"/>
  <c r="D365" i="27"/>
  <c r="D3" i="27"/>
  <c r="D186" i="20"/>
  <c r="E186" i="20"/>
  <c r="F186" i="20"/>
  <c r="G186" i="20"/>
  <c r="H186" i="20"/>
  <c r="C4" i="9"/>
  <c r="C5" i="9"/>
  <c r="C6" i="9"/>
  <c r="C7" i="9"/>
  <c r="C8" i="9"/>
  <c r="C9" i="9"/>
  <c r="C10" i="9"/>
  <c r="C11" i="9"/>
  <c r="C12" i="9"/>
  <c r="C13" i="9"/>
  <c r="C14" i="9"/>
  <c r="C15" i="9"/>
  <c r="C16" i="9"/>
  <c r="C17" i="9"/>
  <c r="C18" i="9"/>
  <c r="C19" i="9"/>
  <c r="C20" i="9"/>
  <c r="C21" i="9"/>
  <c r="C22" i="9"/>
  <c r="C23" i="9"/>
  <c r="C24" i="9"/>
  <c r="C25" i="9"/>
  <c r="C26" i="9"/>
  <c r="C27" i="9"/>
  <c r="C28" i="9"/>
  <c r="C29" i="9"/>
  <c r="C30" i="9"/>
  <c r="C31" i="9"/>
  <c r="C32" i="9"/>
  <c r="C33" i="9"/>
  <c r="C34" i="9"/>
  <c r="C35" i="9"/>
  <c r="C36" i="9"/>
  <c r="C37" i="9"/>
  <c r="C38" i="9"/>
  <c r="C39" i="9"/>
  <c r="C40" i="9"/>
  <c r="C41" i="9"/>
  <c r="C42" i="9"/>
  <c r="C43" i="9"/>
  <c r="C44" i="9"/>
  <c r="C45" i="9"/>
  <c r="C46" i="9"/>
  <c r="C47" i="9"/>
  <c r="C48" i="9"/>
  <c r="C49" i="9"/>
  <c r="C50" i="9"/>
  <c r="C51" i="9"/>
  <c r="C52" i="9"/>
  <c r="C53" i="9"/>
  <c r="C54" i="9"/>
  <c r="C55" i="9"/>
  <c r="C56" i="9"/>
  <c r="C57" i="9"/>
  <c r="C58" i="9"/>
  <c r="C59" i="9"/>
  <c r="C60" i="9"/>
  <c r="C61" i="9"/>
  <c r="C62" i="9"/>
  <c r="C63" i="9"/>
  <c r="C64" i="9"/>
  <c r="C65" i="9"/>
  <c r="C66" i="9"/>
  <c r="C67" i="9"/>
  <c r="C68" i="9"/>
  <c r="C69" i="9"/>
  <c r="C70" i="9"/>
  <c r="C71" i="9"/>
  <c r="C73" i="9"/>
  <c r="C74" i="9"/>
  <c r="C75" i="9"/>
  <c r="C76" i="9"/>
  <c r="C77" i="9"/>
  <c r="C78" i="9"/>
  <c r="C79" i="9"/>
  <c r="C80" i="9"/>
  <c r="C81" i="9"/>
  <c r="C82" i="9"/>
  <c r="C83" i="9"/>
  <c r="C84" i="9"/>
  <c r="C85" i="9"/>
  <c r="C86" i="9"/>
  <c r="C87" i="9"/>
  <c r="C88" i="9"/>
  <c r="C89" i="9"/>
  <c r="C90" i="9"/>
  <c r="C91" i="9"/>
  <c r="C92" i="9"/>
  <c r="C93" i="9"/>
  <c r="C94" i="9"/>
  <c r="C95" i="9"/>
  <c r="C96" i="9"/>
  <c r="C97" i="9"/>
  <c r="C98" i="9"/>
  <c r="C99" i="9"/>
  <c r="C100" i="9"/>
  <c r="C101" i="9"/>
  <c r="C102" i="9"/>
  <c r="C103" i="9"/>
  <c r="C104" i="9"/>
  <c r="C105" i="9"/>
  <c r="C106" i="9"/>
  <c r="C107" i="9"/>
  <c r="C108" i="9"/>
  <c r="C109" i="9"/>
  <c r="C110" i="9"/>
  <c r="C111" i="9"/>
  <c r="C112" i="9"/>
  <c r="C113" i="9"/>
  <c r="C114" i="9"/>
  <c r="C115" i="9"/>
  <c r="C116" i="9"/>
  <c r="C117" i="9"/>
  <c r="C118" i="9"/>
  <c r="C119" i="9"/>
  <c r="C120" i="9"/>
  <c r="C121" i="9"/>
  <c r="C122" i="9"/>
  <c r="C123" i="9"/>
  <c r="C124" i="9"/>
  <c r="C125" i="9"/>
  <c r="C126" i="9"/>
  <c r="C127" i="9"/>
  <c r="C128" i="9"/>
  <c r="C129" i="9"/>
  <c r="C130" i="9"/>
  <c r="C131" i="9"/>
  <c r="C132" i="9"/>
  <c r="C133" i="9"/>
  <c r="C134" i="9"/>
  <c r="C135" i="9"/>
  <c r="C136" i="9"/>
  <c r="C137" i="9"/>
  <c r="C138" i="9"/>
  <c r="C139" i="9"/>
  <c r="C140" i="9"/>
  <c r="C141" i="9"/>
  <c r="C142" i="9"/>
  <c r="C143" i="9"/>
  <c r="C144" i="9"/>
  <c r="C145" i="9"/>
  <c r="C146" i="9"/>
  <c r="C147" i="9"/>
  <c r="C148" i="9"/>
  <c r="C149" i="9"/>
  <c r="C150" i="9"/>
  <c r="C151" i="9"/>
  <c r="C152" i="9"/>
  <c r="C153" i="9"/>
  <c r="C154" i="9"/>
  <c r="C155" i="9"/>
  <c r="C156" i="9"/>
  <c r="C157" i="9"/>
  <c r="C158" i="9"/>
  <c r="C159" i="9"/>
  <c r="C160" i="9"/>
  <c r="C161" i="9"/>
  <c r="C162" i="9"/>
  <c r="C163" i="9"/>
  <c r="C165" i="9"/>
  <c r="C166" i="9"/>
  <c r="C167" i="9"/>
  <c r="C168" i="9"/>
  <c r="C169" i="9"/>
  <c r="C170" i="9"/>
  <c r="C171" i="9"/>
  <c r="C172" i="9"/>
  <c r="C173" i="9"/>
  <c r="C174" i="9"/>
  <c r="C175" i="9"/>
  <c r="C176" i="9"/>
  <c r="C177" i="9"/>
  <c r="C178" i="9"/>
  <c r="C179" i="9"/>
  <c r="C180" i="9"/>
  <c r="C181" i="9"/>
  <c r="C182" i="9"/>
  <c r="C183" i="9"/>
  <c r="C184" i="9"/>
  <c r="C185" i="9"/>
  <c r="C186" i="9"/>
  <c r="C187" i="9"/>
  <c r="C188" i="9"/>
  <c r="C189" i="9"/>
  <c r="C190" i="9"/>
  <c r="C191" i="9"/>
  <c r="C192" i="9"/>
  <c r="C193" i="9"/>
  <c r="C194" i="9"/>
  <c r="C195" i="9"/>
  <c r="C196" i="9"/>
  <c r="C197" i="9"/>
  <c r="C198" i="9"/>
  <c r="C199" i="9"/>
  <c r="C200" i="9"/>
  <c r="C201" i="9"/>
  <c r="C202" i="9"/>
  <c r="C203" i="9"/>
  <c r="C204" i="9"/>
  <c r="C205" i="9"/>
  <c r="C206" i="9"/>
  <c r="C207" i="9"/>
  <c r="C208" i="9"/>
  <c r="C209" i="9"/>
  <c r="C210" i="9"/>
  <c r="C211" i="9"/>
  <c r="C212" i="9"/>
  <c r="C213" i="9"/>
  <c r="C214" i="9"/>
  <c r="C215" i="9"/>
  <c r="C216" i="9"/>
  <c r="C217" i="9"/>
  <c r="C219" i="9"/>
  <c r="C220" i="9"/>
  <c r="C221" i="9"/>
  <c r="C222" i="9"/>
  <c r="C223" i="9"/>
  <c r="C224" i="9"/>
  <c r="C225" i="9"/>
  <c r="C226" i="9"/>
  <c r="C227" i="9"/>
  <c r="C228" i="9"/>
  <c r="C229" i="9"/>
  <c r="C230" i="9"/>
  <c r="C231" i="9"/>
  <c r="C232" i="9"/>
  <c r="C233" i="9"/>
  <c r="C234" i="9"/>
  <c r="C235" i="9"/>
  <c r="C236" i="9"/>
  <c r="C237" i="9"/>
  <c r="C238" i="9"/>
  <c r="C239" i="9"/>
  <c r="C240" i="9"/>
  <c r="C241" i="9"/>
  <c r="C242" i="9"/>
  <c r="C243" i="9"/>
  <c r="C244" i="9"/>
  <c r="C245" i="9"/>
  <c r="C246" i="9"/>
  <c r="C247" i="9"/>
  <c r="C248" i="9"/>
  <c r="C249" i="9"/>
  <c r="C250" i="9"/>
  <c r="C251" i="9"/>
  <c r="C252" i="9"/>
  <c r="C253" i="9"/>
  <c r="C254" i="9"/>
  <c r="C255" i="9"/>
  <c r="C256" i="9"/>
  <c r="C257" i="9"/>
  <c r="C258" i="9"/>
  <c r="C259" i="9"/>
  <c r="C260" i="9"/>
  <c r="C261" i="9"/>
  <c r="C262" i="9"/>
  <c r="C263" i="9"/>
  <c r="C264" i="9"/>
  <c r="C265" i="9"/>
  <c r="C266" i="9"/>
  <c r="C267" i="9"/>
  <c r="C268" i="9"/>
  <c r="C269" i="9"/>
  <c r="C270" i="9"/>
  <c r="C271" i="9"/>
  <c r="C272" i="9"/>
  <c r="C273" i="9"/>
  <c r="C274" i="9"/>
  <c r="C275" i="9"/>
  <c r="C276" i="9"/>
  <c r="C277" i="9"/>
  <c r="C278" i="9"/>
  <c r="C279" i="9"/>
  <c r="C280" i="9"/>
  <c r="C281" i="9"/>
  <c r="C282" i="9"/>
  <c r="C283" i="9"/>
  <c r="C284" i="9"/>
  <c r="C285" i="9"/>
  <c r="C286" i="9"/>
  <c r="C287" i="9"/>
  <c r="C288" i="9"/>
  <c r="C289" i="9"/>
  <c r="C290" i="9"/>
  <c r="C291" i="9"/>
  <c r="C292" i="9"/>
  <c r="C293" i="9"/>
  <c r="C294" i="9"/>
  <c r="C295" i="9"/>
  <c r="C296" i="9"/>
  <c r="C297" i="9"/>
  <c r="C298" i="9"/>
  <c r="C299" i="9"/>
  <c r="C300" i="9"/>
  <c r="C301" i="9"/>
  <c r="C302" i="9"/>
  <c r="C303" i="9"/>
  <c r="C304" i="9"/>
  <c r="C305" i="9"/>
  <c r="C306" i="9"/>
  <c r="C307" i="9"/>
  <c r="C308" i="9"/>
  <c r="C309" i="9"/>
  <c r="C310" i="9"/>
  <c r="C311" i="9"/>
  <c r="C312" i="9"/>
  <c r="C313" i="9"/>
  <c r="C314" i="9"/>
  <c r="C315" i="9"/>
  <c r="C316" i="9"/>
  <c r="C317" i="9"/>
  <c r="C318" i="9"/>
  <c r="C319" i="9"/>
  <c r="C320" i="9"/>
  <c r="C321" i="9"/>
  <c r="C322" i="9"/>
  <c r="C323" i="9"/>
  <c r="C324" i="9"/>
  <c r="C325" i="9"/>
  <c r="C326" i="9"/>
  <c r="C327" i="9"/>
  <c r="C328" i="9"/>
  <c r="C329" i="9"/>
  <c r="C330" i="9"/>
  <c r="C331" i="9"/>
  <c r="C332" i="9"/>
  <c r="C333" i="9"/>
  <c r="C334" i="9"/>
  <c r="C335" i="9"/>
  <c r="C336" i="9"/>
  <c r="C337" i="9"/>
  <c r="C338" i="9"/>
  <c r="C339" i="9"/>
  <c r="C340" i="9"/>
  <c r="C341" i="9"/>
  <c r="C342" i="9"/>
  <c r="C343" i="9"/>
  <c r="C344" i="9"/>
  <c r="C345" i="9"/>
  <c r="C346" i="9"/>
  <c r="C348" i="9"/>
  <c r="C349" i="9"/>
  <c r="C350" i="9"/>
  <c r="C351" i="9"/>
  <c r="C352" i="9"/>
  <c r="C353" i="9"/>
  <c r="C354" i="9"/>
  <c r="C355" i="9"/>
  <c r="C356" i="9"/>
  <c r="C357" i="9"/>
  <c r="C358" i="9"/>
  <c r="C359" i="9"/>
  <c r="C360" i="9"/>
  <c r="C361" i="9"/>
  <c r="C362" i="9"/>
  <c r="C363" i="9"/>
  <c r="C364" i="9"/>
  <c r="C365" i="9"/>
  <c r="C3" i="9"/>
  <c r="C3" i="27"/>
  <c r="C4" i="27"/>
  <c r="C5" i="27"/>
  <c r="C6" i="27"/>
  <c r="C7" i="27"/>
  <c r="C8" i="27"/>
  <c r="C9" i="27"/>
  <c r="C10" i="27"/>
  <c r="C11" i="27"/>
  <c r="C12" i="27"/>
  <c r="C13" i="27"/>
  <c r="C14" i="27"/>
  <c r="C15" i="27"/>
  <c r="C16" i="27"/>
  <c r="C17" i="27"/>
  <c r="C18" i="27"/>
  <c r="C19" i="27"/>
  <c r="C20" i="27"/>
  <c r="C21" i="27"/>
  <c r="C22" i="27"/>
  <c r="C23" i="27"/>
  <c r="C24" i="27"/>
  <c r="C25" i="27"/>
  <c r="C26" i="27"/>
  <c r="C27" i="27"/>
  <c r="C28" i="27"/>
  <c r="C29" i="27"/>
  <c r="C30" i="27"/>
  <c r="C31" i="27"/>
  <c r="C32" i="27"/>
  <c r="C33" i="27"/>
  <c r="C34" i="27"/>
  <c r="C35" i="27"/>
  <c r="C36" i="27"/>
  <c r="C37" i="27"/>
  <c r="C285" i="27"/>
  <c r="C286" i="27"/>
  <c r="C287" i="27"/>
  <c r="C288" i="27"/>
  <c r="C289" i="27"/>
  <c r="C290" i="27"/>
  <c r="C291" i="27"/>
  <c r="C292" i="27"/>
  <c r="C293" i="27"/>
  <c r="C294" i="27"/>
  <c r="C295" i="27"/>
  <c r="C296" i="27"/>
  <c r="C297" i="27"/>
  <c r="C298" i="27"/>
  <c r="C299" i="27"/>
  <c r="C300" i="27"/>
  <c r="C301" i="27"/>
  <c r="C302" i="27"/>
  <c r="C303" i="27"/>
  <c r="C304" i="27"/>
  <c r="C305" i="27"/>
  <c r="C306" i="27"/>
  <c r="C307" i="27"/>
  <c r="C308" i="27"/>
  <c r="C309" i="27"/>
  <c r="C310" i="27"/>
  <c r="C311" i="27"/>
  <c r="C312" i="27"/>
  <c r="C313" i="27"/>
  <c r="C314" i="27"/>
  <c r="C315" i="27"/>
  <c r="C316" i="27"/>
  <c r="C317" i="27"/>
  <c r="C318" i="27"/>
  <c r="C319" i="27"/>
  <c r="C320" i="27"/>
  <c r="C321" i="27"/>
  <c r="C322" i="27"/>
  <c r="C323" i="27"/>
  <c r="C324" i="27"/>
  <c r="C325" i="27"/>
  <c r="C326" i="27"/>
  <c r="C327" i="27"/>
  <c r="C328" i="27"/>
  <c r="C329" i="27"/>
  <c r="C330" i="27"/>
  <c r="C331" i="27"/>
  <c r="C332" i="27"/>
  <c r="C333" i="27"/>
  <c r="C334" i="27"/>
  <c r="C335" i="27"/>
  <c r="C336" i="27"/>
  <c r="C337" i="27"/>
  <c r="C338" i="27"/>
  <c r="C339" i="27"/>
  <c r="C340" i="27"/>
  <c r="C341" i="27"/>
  <c r="C342" i="27"/>
  <c r="C343" i="27"/>
  <c r="C344" i="27"/>
  <c r="C345" i="27"/>
  <c r="C346" i="27"/>
  <c r="C347" i="27"/>
  <c r="C348" i="27"/>
  <c r="C349" i="27"/>
  <c r="C350" i="27"/>
  <c r="C351" i="27"/>
  <c r="C352" i="27"/>
  <c r="C353" i="27"/>
  <c r="C354" i="27"/>
  <c r="C355" i="27"/>
  <c r="C356" i="27"/>
  <c r="C357" i="27"/>
  <c r="C358" i="27"/>
  <c r="C359" i="27"/>
  <c r="C360" i="27"/>
  <c r="C361" i="27"/>
  <c r="C362" i="27"/>
  <c r="C363" i="27"/>
  <c r="C364" i="27"/>
  <c r="C365" i="27"/>
  <c r="C39" i="27"/>
  <c r="C40" i="27"/>
  <c r="C41" i="27"/>
  <c r="C42" i="27"/>
  <c r="C43" i="27"/>
  <c r="C44" i="27"/>
  <c r="C45" i="27"/>
  <c r="C46" i="27"/>
  <c r="C47" i="27"/>
  <c r="C48" i="27"/>
  <c r="C49" i="27"/>
  <c r="C50" i="27"/>
  <c r="C51" i="27"/>
  <c r="C52" i="27"/>
  <c r="C53" i="27"/>
  <c r="C54" i="27"/>
  <c r="C55" i="27"/>
  <c r="C56" i="27"/>
  <c r="C57" i="27"/>
  <c r="C58" i="27"/>
  <c r="C59" i="27"/>
  <c r="C60" i="27"/>
  <c r="C61" i="27"/>
  <c r="C62" i="27"/>
  <c r="C63" i="27"/>
  <c r="C64" i="27"/>
  <c r="C65" i="27"/>
  <c r="C66" i="27"/>
  <c r="C67" i="27"/>
  <c r="C68" i="27"/>
  <c r="C69" i="27"/>
  <c r="C70" i="27"/>
  <c r="C71" i="27"/>
  <c r="C72" i="27"/>
  <c r="C73" i="27"/>
  <c r="C74" i="27"/>
  <c r="C75" i="27"/>
  <c r="C76" i="27"/>
  <c r="C77" i="27"/>
  <c r="C78" i="27"/>
  <c r="C79" i="27"/>
  <c r="C80" i="27"/>
  <c r="C81" i="27"/>
  <c r="C82" i="27"/>
  <c r="C83" i="27"/>
  <c r="C84" i="27"/>
  <c r="C85" i="27"/>
  <c r="C86" i="27"/>
  <c r="C87" i="27"/>
  <c r="C88" i="27"/>
  <c r="C89" i="27"/>
  <c r="C90" i="27"/>
  <c r="C91" i="27"/>
  <c r="C92" i="27"/>
  <c r="C93" i="27"/>
  <c r="C94" i="27"/>
  <c r="C95" i="27"/>
  <c r="C96" i="27"/>
  <c r="C97" i="27"/>
  <c r="C98" i="27"/>
  <c r="C99" i="27"/>
  <c r="C100" i="27"/>
  <c r="C101" i="27"/>
  <c r="C102" i="27"/>
  <c r="C103" i="27"/>
  <c r="C104" i="27"/>
  <c r="C105" i="27"/>
  <c r="C106" i="27"/>
  <c r="C107" i="27"/>
  <c r="C108" i="27"/>
  <c r="C109" i="27"/>
  <c r="C110" i="27"/>
  <c r="C111" i="27"/>
  <c r="C112" i="27"/>
  <c r="C113" i="27"/>
  <c r="C114" i="27"/>
  <c r="C115" i="27"/>
  <c r="C116" i="27"/>
  <c r="C117" i="27"/>
  <c r="C118" i="27"/>
  <c r="C119" i="27"/>
  <c r="C120" i="27"/>
  <c r="C121" i="27"/>
  <c r="C122" i="27"/>
  <c r="C123" i="27"/>
  <c r="C124" i="27"/>
  <c r="C125" i="27"/>
  <c r="C126" i="27"/>
  <c r="C127" i="27"/>
  <c r="C128" i="27"/>
  <c r="C129" i="27"/>
  <c r="C130" i="27"/>
  <c r="C131" i="27"/>
  <c r="C132" i="27"/>
  <c r="C133" i="27"/>
  <c r="C134" i="27"/>
  <c r="C135" i="27"/>
  <c r="C136" i="27"/>
  <c r="C137" i="27"/>
  <c r="C138" i="27"/>
  <c r="C139" i="27"/>
  <c r="C140" i="27"/>
  <c r="C141" i="27"/>
  <c r="C142" i="27"/>
  <c r="C143" i="27"/>
  <c r="C144" i="27"/>
  <c r="C145" i="27"/>
  <c r="C146" i="27"/>
  <c r="C147" i="27"/>
  <c r="C148" i="27"/>
  <c r="C149" i="27"/>
  <c r="C150" i="27"/>
  <c r="C151" i="27"/>
  <c r="C152" i="27"/>
  <c r="C153" i="27"/>
  <c r="C154" i="27"/>
  <c r="C155" i="27"/>
  <c r="C156" i="27"/>
  <c r="C157" i="27"/>
  <c r="C158" i="27"/>
  <c r="C159" i="27"/>
  <c r="C160" i="27"/>
  <c r="C161" i="27"/>
  <c r="C162" i="27"/>
  <c r="C163" i="27"/>
  <c r="C164" i="27"/>
  <c r="C165" i="27"/>
  <c r="C166" i="27"/>
  <c r="C167" i="27"/>
  <c r="C168" i="27"/>
  <c r="C169" i="27"/>
  <c r="C170" i="27"/>
  <c r="C171" i="27"/>
  <c r="C172" i="27"/>
  <c r="C173" i="27"/>
  <c r="C174" i="27"/>
  <c r="C175" i="27"/>
  <c r="C176" i="27"/>
  <c r="C177" i="27"/>
  <c r="C178" i="27"/>
  <c r="C179" i="27"/>
  <c r="C180" i="27"/>
  <c r="C181" i="27"/>
  <c r="C182" i="27"/>
  <c r="C183" i="27"/>
  <c r="C184" i="27"/>
  <c r="C185" i="27"/>
  <c r="C186" i="27"/>
  <c r="C187" i="27"/>
  <c r="C188" i="27"/>
  <c r="C189" i="27"/>
  <c r="C190" i="27"/>
  <c r="C191" i="27"/>
  <c r="C192" i="27"/>
  <c r="C193" i="27"/>
  <c r="C194" i="27"/>
  <c r="C195" i="27"/>
  <c r="C196" i="27"/>
  <c r="C197" i="27"/>
  <c r="C198" i="27"/>
  <c r="C199" i="27"/>
  <c r="C200" i="27"/>
  <c r="C201" i="27"/>
  <c r="C202" i="27"/>
  <c r="C203" i="27"/>
  <c r="C204" i="27"/>
  <c r="C205" i="27"/>
  <c r="C206" i="27"/>
  <c r="C207" i="27"/>
  <c r="C208" i="27"/>
  <c r="C209" i="27"/>
  <c r="C210" i="27"/>
  <c r="C211" i="27"/>
  <c r="C212" i="27"/>
  <c r="C213" i="27"/>
  <c r="C214" i="27"/>
  <c r="C215" i="27"/>
  <c r="C216" i="27"/>
  <c r="C217" i="27"/>
  <c r="C218" i="27"/>
  <c r="C219" i="27"/>
  <c r="C220" i="27"/>
  <c r="C221" i="27"/>
  <c r="C222" i="27"/>
  <c r="C223" i="27"/>
  <c r="C224" i="27"/>
  <c r="C225" i="27"/>
  <c r="C226" i="27"/>
  <c r="C227" i="27"/>
  <c r="C228" i="27"/>
  <c r="C229" i="27"/>
  <c r="C230" i="27"/>
  <c r="C231" i="27"/>
  <c r="C232" i="27"/>
  <c r="C233" i="27"/>
  <c r="C234" i="27"/>
  <c r="C235" i="27"/>
  <c r="C236" i="27"/>
  <c r="C237" i="27"/>
  <c r="C238" i="27"/>
  <c r="C239" i="27"/>
  <c r="C240" i="27"/>
  <c r="C241" i="27"/>
  <c r="C242" i="27"/>
  <c r="C243" i="27"/>
  <c r="C244" i="27"/>
  <c r="C245" i="27"/>
  <c r="C246" i="27"/>
  <c r="C247" i="27"/>
  <c r="C248" i="27"/>
  <c r="C249" i="27"/>
  <c r="C250" i="27"/>
  <c r="C251" i="27"/>
  <c r="C252" i="27"/>
  <c r="C253" i="27"/>
  <c r="C254" i="27"/>
  <c r="C255" i="27"/>
  <c r="C256" i="27"/>
  <c r="C257" i="27"/>
  <c r="C258" i="27"/>
  <c r="C259" i="27"/>
  <c r="C260" i="27"/>
  <c r="C261" i="27"/>
  <c r="C262" i="27"/>
  <c r="C263" i="27"/>
  <c r="C264" i="27"/>
  <c r="C265" i="27"/>
  <c r="C266" i="27"/>
  <c r="C267" i="27"/>
  <c r="C268" i="27"/>
  <c r="C269" i="27"/>
  <c r="C270" i="27"/>
  <c r="C271" i="27"/>
  <c r="C272" i="27"/>
  <c r="C273" i="27"/>
  <c r="C274" i="27"/>
  <c r="C275" i="27"/>
  <c r="C276" i="27"/>
  <c r="C277" i="27"/>
  <c r="C278" i="27"/>
  <c r="C279" i="27"/>
  <c r="C280" i="27"/>
  <c r="C281" i="27"/>
  <c r="C282" i="27"/>
  <c r="C283" i="27"/>
  <c r="C284" i="27"/>
  <c r="C38" i="27"/>
  <c r="E3" i="27" l="1"/>
  <c r="C186" i="20"/>
  <c r="E4" i="9"/>
  <c r="E5" i="9"/>
  <c r="E6" i="9"/>
  <c r="E7" i="9"/>
  <c r="E8" i="9"/>
  <c r="E9" i="9"/>
  <c r="E10" i="9"/>
  <c r="E11" i="9"/>
  <c r="E12" i="9"/>
  <c r="E13" i="9"/>
  <c r="E14" i="9"/>
  <c r="E15" i="9"/>
  <c r="E16" i="9"/>
  <c r="E17" i="9"/>
  <c r="E18" i="9"/>
  <c r="E19" i="9"/>
  <c r="E20" i="9"/>
  <c r="E21" i="9"/>
  <c r="E22" i="9"/>
  <c r="E23" i="9"/>
  <c r="E24" i="9"/>
  <c r="E25" i="9"/>
  <c r="E26" i="9"/>
  <c r="E27" i="9"/>
  <c r="E28" i="9"/>
  <c r="E29" i="9"/>
  <c r="E30" i="9"/>
  <c r="E31" i="9"/>
  <c r="E32" i="9"/>
  <c r="E33" i="9"/>
  <c r="E34" i="9"/>
  <c r="E35" i="9"/>
  <c r="E36" i="9"/>
  <c r="E37" i="9"/>
  <c r="E38" i="9"/>
  <c r="E39" i="9"/>
  <c r="E40" i="9"/>
  <c r="E41" i="9"/>
  <c r="E42" i="9"/>
  <c r="E43" i="9"/>
  <c r="E44" i="9"/>
  <c r="E45" i="9"/>
  <c r="E46" i="9"/>
  <c r="E47" i="9"/>
  <c r="E48" i="9"/>
  <c r="E49" i="9"/>
  <c r="E50" i="9"/>
  <c r="E51" i="9"/>
  <c r="E52" i="9"/>
  <c r="E53" i="9"/>
  <c r="E54" i="9"/>
  <c r="E55" i="9"/>
  <c r="E56" i="9"/>
  <c r="E57" i="9"/>
  <c r="E58" i="9"/>
  <c r="E59" i="9"/>
  <c r="E60" i="9"/>
  <c r="E61" i="9"/>
  <c r="E62" i="9"/>
  <c r="E63" i="9"/>
  <c r="E64" i="9"/>
  <c r="E65" i="9"/>
  <c r="E66" i="9"/>
  <c r="E67" i="9"/>
  <c r="E68" i="9"/>
  <c r="E69" i="9"/>
  <c r="E70" i="9"/>
  <c r="E71" i="9"/>
  <c r="E73" i="9"/>
  <c r="E74" i="9"/>
  <c r="E75" i="9"/>
  <c r="E76" i="9"/>
  <c r="E77" i="9"/>
  <c r="E78" i="9"/>
  <c r="E79" i="9"/>
  <c r="E80" i="9"/>
  <c r="E81" i="9"/>
  <c r="E82" i="9"/>
  <c r="E83" i="9"/>
  <c r="E84" i="9"/>
  <c r="E85" i="9"/>
  <c r="E86" i="9"/>
  <c r="E87" i="9"/>
  <c r="E88" i="9"/>
  <c r="E89" i="9"/>
  <c r="E90" i="9"/>
  <c r="E91" i="9"/>
  <c r="E92" i="9"/>
  <c r="E93" i="9"/>
  <c r="E94" i="9"/>
  <c r="E95" i="9"/>
  <c r="E96" i="9"/>
  <c r="E97" i="9"/>
  <c r="E98" i="9"/>
  <c r="E99" i="9"/>
  <c r="E100" i="9"/>
  <c r="E101" i="9"/>
  <c r="E102" i="9"/>
  <c r="E103" i="9"/>
  <c r="E104" i="9"/>
  <c r="E105" i="9"/>
  <c r="E106" i="9"/>
  <c r="E107" i="9"/>
  <c r="E108" i="9"/>
  <c r="E109" i="9"/>
  <c r="E110" i="9"/>
  <c r="E111" i="9"/>
  <c r="E112" i="9"/>
  <c r="E113" i="9"/>
  <c r="E114" i="9"/>
  <c r="E115" i="9"/>
  <c r="E116" i="9"/>
  <c r="E117" i="9"/>
  <c r="E118" i="9"/>
  <c r="E119" i="9"/>
  <c r="E120" i="9"/>
  <c r="E121" i="9"/>
  <c r="E122" i="9"/>
  <c r="E123" i="9"/>
  <c r="E124" i="9"/>
  <c r="E125" i="9"/>
  <c r="E126" i="9"/>
  <c r="E127" i="9"/>
  <c r="E128" i="9"/>
  <c r="E129" i="9"/>
  <c r="E130" i="9"/>
  <c r="E131" i="9"/>
  <c r="E132" i="9"/>
  <c r="E133" i="9"/>
  <c r="E134" i="9"/>
  <c r="E135" i="9"/>
  <c r="E136" i="9"/>
  <c r="E137" i="9"/>
  <c r="E138" i="9"/>
  <c r="E139" i="9"/>
  <c r="E140" i="9"/>
  <c r="E141" i="9"/>
  <c r="E142" i="9"/>
  <c r="E143" i="9"/>
  <c r="E144" i="9"/>
  <c r="E145" i="9"/>
  <c r="E146" i="9"/>
  <c r="E147" i="9"/>
  <c r="E148" i="9"/>
  <c r="E149" i="9"/>
  <c r="E150" i="9"/>
  <c r="E151" i="9"/>
  <c r="E152" i="9"/>
  <c r="E153" i="9"/>
  <c r="E154" i="9"/>
  <c r="E155" i="9"/>
  <c r="E156" i="9"/>
  <c r="E157" i="9"/>
  <c r="E158" i="9"/>
  <c r="E159" i="9"/>
  <c r="E160" i="9"/>
  <c r="E161" i="9"/>
  <c r="E162" i="9"/>
  <c r="E163" i="9"/>
  <c r="E165" i="9"/>
  <c r="E166" i="9"/>
  <c r="E167" i="9"/>
  <c r="E168" i="9"/>
  <c r="E169" i="9"/>
  <c r="E170" i="9"/>
  <c r="E171" i="9"/>
  <c r="E172" i="9"/>
  <c r="E173" i="9"/>
  <c r="E174" i="9"/>
  <c r="E175" i="9"/>
  <c r="E176" i="9"/>
  <c r="E177" i="9"/>
  <c r="E178" i="9"/>
  <c r="E179" i="9"/>
  <c r="E180" i="9"/>
  <c r="E181" i="9"/>
  <c r="E182" i="9"/>
  <c r="E183" i="9"/>
  <c r="E184" i="9"/>
  <c r="E185" i="9"/>
  <c r="E186" i="9"/>
  <c r="E187" i="9"/>
  <c r="E188" i="9"/>
  <c r="E189" i="9"/>
  <c r="E190" i="9"/>
  <c r="E191" i="9"/>
  <c r="E192" i="9"/>
  <c r="E193" i="9"/>
  <c r="E194" i="9"/>
  <c r="E195" i="9"/>
  <c r="E196" i="9"/>
  <c r="E197" i="9"/>
  <c r="E198" i="9"/>
  <c r="E199" i="9"/>
  <c r="E200" i="9"/>
  <c r="E201" i="9"/>
  <c r="E202" i="9"/>
  <c r="E203" i="9"/>
  <c r="E204" i="9"/>
  <c r="E205" i="9"/>
  <c r="E206" i="9"/>
  <c r="E207" i="9"/>
  <c r="E208" i="9"/>
  <c r="E209" i="9"/>
  <c r="E210" i="9"/>
  <c r="E211" i="9"/>
  <c r="E212" i="9"/>
  <c r="E213" i="9"/>
  <c r="E214" i="9"/>
  <c r="E215" i="9"/>
  <c r="E216" i="9"/>
  <c r="E217" i="9"/>
  <c r="E219" i="9"/>
  <c r="E220" i="9"/>
  <c r="E221" i="9"/>
  <c r="E222" i="9"/>
  <c r="E223" i="9"/>
  <c r="E224" i="9"/>
  <c r="E225" i="9"/>
  <c r="E226" i="9"/>
  <c r="E227" i="9"/>
  <c r="E228" i="9"/>
  <c r="E229" i="9"/>
  <c r="E230" i="9"/>
  <c r="E231" i="9"/>
  <c r="E232" i="9"/>
  <c r="E233" i="9"/>
  <c r="E234" i="9"/>
  <c r="E235" i="9"/>
  <c r="E236" i="9"/>
  <c r="E237" i="9"/>
  <c r="E238" i="9"/>
  <c r="E239" i="9"/>
  <c r="E240" i="9"/>
  <c r="E241" i="9"/>
  <c r="E242" i="9"/>
  <c r="E243" i="9"/>
  <c r="E244" i="9"/>
  <c r="E245" i="9"/>
  <c r="E246" i="9"/>
  <c r="E247" i="9"/>
  <c r="E248" i="9"/>
  <c r="E249" i="9"/>
  <c r="E250" i="9"/>
  <c r="E251" i="9"/>
  <c r="E252" i="9"/>
  <c r="E253" i="9"/>
  <c r="E254" i="9"/>
  <c r="E255" i="9"/>
  <c r="E256" i="9"/>
  <c r="E257" i="9"/>
  <c r="E258" i="9"/>
  <c r="E259" i="9"/>
  <c r="E260" i="9"/>
  <c r="E261" i="9"/>
  <c r="E262" i="9"/>
  <c r="E263" i="9"/>
  <c r="E264" i="9"/>
  <c r="E265" i="9"/>
  <c r="E266" i="9"/>
  <c r="E267" i="9"/>
  <c r="E268" i="9"/>
  <c r="E269" i="9"/>
  <c r="E270" i="9"/>
  <c r="E271" i="9"/>
  <c r="E272" i="9"/>
  <c r="E273" i="9"/>
  <c r="E274" i="9"/>
  <c r="E275" i="9"/>
  <c r="E276" i="9"/>
  <c r="E277" i="9"/>
  <c r="E278" i="9"/>
  <c r="E279" i="9"/>
  <c r="E280" i="9"/>
  <c r="E281" i="9"/>
  <c r="E282" i="9"/>
  <c r="E283" i="9"/>
  <c r="E284" i="9"/>
  <c r="E285" i="9"/>
  <c r="E286" i="9"/>
  <c r="E287" i="9"/>
  <c r="E288" i="9"/>
  <c r="E289" i="9"/>
  <c r="E290" i="9"/>
  <c r="E291" i="9"/>
  <c r="E292" i="9"/>
  <c r="E293" i="9"/>
  <c r="E294" i="9"/>
  <c r="E295" i="9"/>
  <c r="E296" i="9"/>
  <c r="E297" i="9"/>
  <c r="E298" i="9"/>
  <c r="E299" i="9"/>
  <c r="E300" i="9"/>
  <c r="E301" i="9"/>
  <c r="E302" i="9"/>
  <c r="E303" i="9"/>
  <c r="E304" i="9"/>
  <c r="E305" i="9"/>
  <c r="E306" i="9"/>
  <c r="E307" i="9"/>
  <c r="E308" i="9"/>
  <c r="E309" i="9"/>
  <c r="E310" i="9"/>
  <c r="E311" i="9"/>
  <c r="E312" i="9"/>
  <c r="E313" i="9"/>
  <c r="E314" i="9"/>
  <c r="E315" i="9"/>
  <c r="E316" i="9"/>
  <c r="E317" i="9"/>
  <c r="E318" i="9"/>
  <c r="E319" i="9"/>
  <c r="E320" i="9"/>
  <c r="E321" i="9"/>
  <c r="E322" i="9"/>
  <c r="E323" i="9"/>
  <c r="E324" i="9"/>
  <c r="E325" i="9"/>
  <c r="E326" i="9"/>
  <c r="E327" i="9"/>
  <c r="E328" i="9"/>
  <c r="E329" i="9"/>
  <c r="E330" i="9"/>
  <c r="E331" i="9"/>
  <c r="E332" i="9"/>
  <c r="E333" i="9"/>
  <c r="E334" i="9"/>
  <c r="E335" i="9"/>
  <c r="E336" i="9"/>
  <c r="E337" i="9"/>
  <c r="E338" i="9"/>
  <c r="E339" i="9"/>
  <c r="E340" i="9"/>
  <c r="E341" i="9"/>
  <c r="E342" i="9"/>
  <c r="E343" i="9"/>
  <c r="E344" i="9"/>
  <c r="E345" i="9"/>
  <c r="E346" i="9"/>
  <c r="E348" i="9"/>
  <c r="E349" i="9"/>
  <c r="E350" i="9"/>
  <c r="E351" i="9"/>
  <c r="E352" i="9"/>
  <c r="E353" i="9"/>
  <c r="E354" i="9"/>
  <c r="E355" i="9"/>
  <c r="E356" i="9"/>
  <c r="E357" i="9"/>
  <c r="E358" i="9"/>
  <c r="E359" i="9"/>
  <c r="E360" i="9"/>
  <c r="E361" i="9"/>
  <c r="E362" i="9"/>
  <c r="E363" i="9"/>
  <c r="E364" i="9"/>
  <c r="E365" i="9"/>
  <c r="I5" i="16" l="1"/>
  <c r="I6" i="16"/>
  <c r="I7" i="16"/>
  <c r="I8" i="16"/>
  <c r="I9" i="16"/>
  <c r="I10" i="16"/>
  <c r="I11" i="16"/>
  <c r="I12" i="16"/>
  <c r="I13" i="16"/>
  <c r="I14" i="16"/>
  <c r="I15" i="16"/>
  <c r="I16" i="16"/>
  <c r="I17" i="16"/>
  <c r="I18" i="16"/>
  <c r="I19" i="16"/>
  <c r="I20" i="16"/>
  <c r="I21" i="16"/>
  <c r="I22" i="16"/>
  <c r="I23" i="16"/>
  <c r="I24" i="16"/>
  <c r="I25" i="16"/>
  <c r="I26" i="16"/>
  <c r="I27" i="16"/>
  <c r="I28" i="16"/>
  <c r="I29" i="16"/>
  <c r="I30" i="16"/>
  <c r="I31" i="16"/>
  <c r="I32" i="16"/>
  <c r="I33" i="16"/>
  <c r="I34" i="16"/>
  <c r="I35" i="16"/>
  <c r="I36" i="16"/>
  <c r="I37" i="16"/>
  <c r="I38" i="16"/>
  <c r="I39" i="16"/>
  <c r="I40" i="16"/>
  <c r="I41" i="16"/>
  <c r="I42" i="16"/>
  <c r="I43" i="16"/>
  <c r="I44" i="16"/>
  <c r="I45" i="16"/>
  <c r="I46" i="16"/>
  <c r="I47" i="16"/>
  <c r="I48" i="16"/>
  <c r="I49" i="16"/>
  <c r="I50" i="16"/>
  <c r="I51" i="16"/>
  <c r="I52" i="16"/>
  <c r="I53" i="16"/>
  <c r="I54" i="16"/>
  <c r="I55" i="16"/>
  <c r="I56" i="16"/>
  <c r="I57" i="16"/>
  <c r="I58" i="16"/>
  <c r="I59" i="16"/>
  <c r="I60" i="16"/>
  <c r="I61" i="16"/>
  <c r="I62" i="16"/>
  <c r="I63" i="16"/>
  <c r="I64" i="16"/>
  <c r="I65" i="16"/>
  <c r="I66" i="16"/>
  <c r="I67" i="16"/>
  <c r="I68" i="16"/>
  <c r="I69" i="16"/>
  <c r="I70" i="16"/>
  <c r="I71" i="16"/>
  <c r="I72" i="16"/>
  <c r="I73" i="16"/>
  <c r="I74" i="16"/>
  <c r="I75" i="16"/>
  <c r="I76" i="16"/>
  <c r="I77" i="16"/>
  <c r="I78" i="16"/>
  <c r="I79" i="16"/>
  <c r="I80" i="16"/>
  <c r="I81" i="16"/>
  <c r="I82" i="16"/>
  <c r="I83" i="16"/>
  <c r="I84" i="16"/>
  <c r="I85" i="16"/>
  <c r="I86" i="16"/>
  <c r="I87" i="16"/>
  <c r="I88" i="16"/>
  <c r="I89" i="16"/>
  <c r="I90" i="16"/>
  <c r="I91" i="16"/>
  <c r="I92" i="16"/>
  <c r="I93" i="16"/>
  <c r="I94" i="16"/>
  <c r="I95" i="16"/>
  <c r="I96" i="16"/>
  <c r="I97" i="16"/>
  <c r="I98" i="16"/>
  <c r="I99" i="16"/>
  <c r="I100" i="16"/>
  <c r="I101" i="16"/>
  <c r="I104" i="16"/>
  <c r="I105" i="16"/>
  <c r="I106" i="16"/>
  <c r="I107" i="16"/>
  <c r="I108" i="16"/>
  <c r="I109" i="16"/>
  <c r="I110" i="16"/>
  <c r="I111" i="16"/>
  <c r="I112" i="16"/>
  <c r="I113" i="16"/>
  <c r="I114" i="16"/>
  <c r="I115" i="16"/>
  <c r="I116" i="16"/>
  <c r="I117" i="16"/>
  <c r="I118" i="16"/>
  <c r="I119" i="16"/>
  <c r="I120" i="16"/>
  <c r="I121" i="16"/>
  <c r="I122" i="16"/>
  <c r="I123" i="16"/>
  <c r="I124" i="16"/>
  <c r="I125" i="16"/>
  <c r="I126" i="16"/>
  <c r="I127" i="16"/>
  <c r="I128" i="16"/>
  <c r="I129" i="16"/>
  <c r="I130" i="16"/>
  <c r="I131" i="16"/>
  <c r="I132" i="16"/>
  <c r="I133" i="16"/>
  <c r="I134" i="16"/>
  <c r="I135" i="16"/>
  <c r="I136" i="16"/>
  <c r="I137" i="16"/>
  <c r="I138" i="16"/>
  <c r="I139" i="16"/>
  <c r="I140" i="16"/>
  <c r="I141" i="16"/>
  <c r="I142" i="16"/>
  <c r="I143" i="16"/>
  <c r="I144" i="16"/>
  <c r="I145" i="16"/>
  <c r="I146" i="16"/>
  <c r="I147" i="16"/>
  <c r="I148" i="16"/>
  <c r="I149" i="16"/>
  <c r="I150" i="16"/>
  <c r="I151" i="16"/>
  <c r="I152" i="16"/>
  <c r="I153" i="16"/>
  <c r="I154" i="16"/>
  <c r="I155" i="16"/>
  <c r="I156" i="16"/>
  <c r="I157" i="16"/>
  <c r="I158" i="16"/>
  <c r="I159" i="16"/>
  <c r="I160" i="16"/>
  <c r="I161" i="16"/>
  <c r="I162" i="16"/>
  <c r="I163" i="16"/>
  <c r="I164" i="16"/>
  <c r="I165" i="16"/>
  <c r="I166" i="16"/>
  <c r="I167" i="16"/>
  <c r="I168" i="16"/>
  <c r="I169" i="16"/>
  <c r="I170" i="16"/>
  <c r="I171" i="16"/>
  <c r="I172" i="16"/>
  <c r="I173" i="16"/>
  <c r="I174" i="16"/>
  <c r="I175" i="16"/>
  <c r="I176" i="16"/>
  <c r="I177" i="16"/>
  <c r="I178" i="16"/>
  <c r="I179" i="16"/>
  <c r="I180" i="16"/>
  <c r="I181" i="16"/>
  <c r="I182" i="16"/>
  <c r="I183" i="16"/>
  <c r="I184" i="16"/>
  <c r="I185" i="16"/>
  <c r="I186" i="16"/>
  <c r="I187" i="16"/>
  <c r="I188" i="16"/>
  <c r="I189" i="16"/>
  <c r="I190" i="16"/>
  <c r="I191" i="16"/>
  <c r="I192" i="16"/>
  <c r="I193" i="16"/>
  <c r="I194" i="16"/>
  <c r="I195" i="16"/>
  <c r="I196" i="16"/>
  <c r="I197" i="16"/>
  <c r="I198" i="16"/>
  <c r="I199" i="16"/>
  <c r="I200" i="16"/>
  <c r="I201" i="16"/>
  <c r="I202" i="16"/>
  <c r="I203" i="16"/>
  <c r="I204" i="16"/>
  <c r="I205" i="16"/>
  <c r="I206" i="16"/>
  <c r="I207" i="16"/>
  <c r="I208" i="16"/>
  <c r="I209" i="16"/>
  <c r="I210" i="16"/>
  <c r="I211" i="16"/>
  <c r="I212" i="16"/>
  <c r="I213" i="16"/>
  <c r="I214" i="16"/>
  <c r="I215" i="16"/>
  <c r="I216" i="16"/>
  <c r="I217" i="16"/>
  <c r="I218" i="16"/>
  <c r="I219" i="16"/>
  <c r="I220" i="16"/>
  <c r="I221" i="16"/>
  <c r="I222" i="16"/>
  <c r="I223" i="16"/>
  <c r="I224" i="16"/>
  <c r="I225" i="16"/>
  <c r="I226" i="16"/>
  <c r="I227" i="16"/>
  <c r="I228" i="16"/>
  <c r="I229" i="16"/>
  <c r="I230" i="16"/>
  <c r="I231" i="16"/>
  <c r="I232" i="16"/>
  <c r="I233" i="16"/>
  <c r="I234" i="16"/>
  <c r="I235" i="16"/>
  <c r="I236" i="16"/>
  <c r="I237" i="16"/>
  <c r="I238" i="16"/>
  <c r="I239" i="16"/>
  <c r="I240" i="16"/>
  <c r="I241" i="16"/>
  <c r="I242" i="16"/>
  <c r="I243" i="16"/>
  <c r="I244" i="16"/>
  <c r="I245" i="16"/>
  <c r="I246" i="16"/>
  <c r="I247" i="16"/>
  <c r="I248" i="16"/>
  <c r="I249" i="16"/>
  <c r="I250" i="16"/>
  <c r="I251" i="16"/>
  <c r="I252" i="16"/>
  <c r="I253" i="16"/>
  <c r="I254" i="16"/>
  <c r="I255" i="16"/>
  <c r="I256" i="16"/>
  <c r="I257" i="16"/>
  <c r="I258" i="16"/>
  <c r="I259" i="16"/>
  <c r="I260" i="16"/>
  <c r="I261" i="16"/>
  <c r="I262" i="16"/>
  <c r="I263" i="16"/>
  <c r="I264" i="16"/>
  <c r="I265" i="16"/>
  <c r="I266" i="16"/>
  <c r="I267" i="16"/>
  <c r="I268" i="16"/>
  <c r="I269" i="16"/>
  <c r="I270" i="16"/>
  <c r="I271" i="16"/>
  <c r="I272" i="16"/>
  <c r="I273" i="16"/>
  <c r="I274" i="16"/>
  <c r="I275" i="16"/>
  <c r="I276" i="16"/>
  <c r="I277" i="16"/>
  <c r="I278" i="16"/>
  <c r="I279" i="16"/>
  <c r="I280" i="16"/>
  <c r="I281" i="16"/>
  <c r="I282" i="16"/>
  <c r="I283" i="16"/>
  <c r="I284" i="16"/>
  <c r="I285" i="16"/>
  <c r="I286" i="16"/>
  <c r="I287" i="16"/>
  <c r="I288" i="16"/>
  <c r="I289" i="16"/>
  <c r="I290" i="16"/>
  <c r="I291" i="16"/>
  <c r="I292" i="16"/>
  <c r="I293" i="16"/>
  <c r="I294" i="16"/>
  <c r="I295" i="16"/>
  <c r="I296" i="16"/>
  <c r="I297" i="16"/>
  <c r="I298" i="16"/>
  <c r="I299" i="16"/>
  <c r="I300" i="16"/>
  <c r="I301" i="16"/>
  <c r="I302" i="16"/>
  <c r="I303" i="16"/>
  <c r="I304" i="16"/>
  <c r="I305" i="16"/>
  <c r="I306" i="16"/>
  <c r="I307" i="16"/>
  <c r="I308" i="16"/>
  <c r="I309" i="16"/>
  <c r="I4" i="16"/>
  <c r="E5" i="18"/>
  <c r="E6" i="18"/>
  <c r="E7" i="18"/>
  <c r="E8" i="18"/>
  <c r="E9" i="18"/>
  <c r="E10" i="18"/>
  <c r="E11" i="18"/>
  <c r="E12" i="18"/>
  <c r="E13" i="18"/>
  <c r="E14" i="18"/>
  <c r="E15" i="18"/>
  <c r="E16" i="18"/>
  <c r="E17" i="18"/>
  <c r="E18" i="18"/>
  <c r="E19" i="18"/>
  <c r="E20" i="18"/>
  <c r="E21" i="18"/>
  <c r="E22" i="18"/>
  <c r="E23" i="18"/>
  <c r="E24" i="18"/>
  <c r="E25" i="18"/>
  <c r="E26" i="18"/>
  <c r="E27" i="18"/>
  <c r="E28" i="18"/>
  <c r="E29" i="18"/>
  <c r="E30" i="18"/>
  <c r="E31" i="18"/>
  <c r="E32" i="18"/>
  <c r="E33" i="18"/>
  <c r="E34" i="18"/>
  <c r="E35" i="18"/>
  <c r="E4" i="18"/>
  <c r="C5" i="18"/>
  <c r="C6" i="18"/>
  <c r="C7" i="18"/>
  <c r="C8" i="18"/>
  <c r="C9" i="18"/>
  <c r="C10" i="18"/>
  <c r="C11" i="18"/>
  <c r="C12" i="18"/>
  <c r="C13" i="18"/>
  <c r="C14" i="18"/>
  <c r="C15" i="18"/>
  <c r="C16" i="18"/>
  <c r="C17" i="18"/>
  <c r="C18" i="18"/>
  <c r="C19" i="18"/>
  <c r="C20" i="18"/>
  <c r="C21" i="18"/>
  <c r="C22" i="18"/>
  <c r="C23" i="18"/>
  <c r="C24" i="18"/>
  <c r="C25" i="18"/>
  <c r="C26" i="18"/>
  <c r="C27" i="18"/>
  <c r="C28" i="18"/>
  <c r="C29" i="18"/>
  <c r="C30" i="18"/>
  <c r="C31" i="18"/>
  <c r="C32" i="18"/>
  <c r="C33" i="18"/>
  <c r="C34" i="18"/>
  <c r="C35" i="18"/>
  <c r="C4" i="18"/>
  <c r="E5" i="17" l="1"/>
  <c r="E6" i="17"/>
  <c r="E7" i="17"/>
  <c r="E8" i="17"/>
  <c r="E9" i="17"/>
  <c r="E10" i="17"/>
  <c r="E11" i="17"/>
  <c r="E12" i="17"/>
  <c r="E13" i="17"/>
  <c r="E14" i="17"/>
  <c r="E15" i="17"/>
  <c r="E16" i="17"/>
  <c r="E17" i="17"/>
  <c r="E18" i="17"/>
  <c r="E19" i="17"/>
  <c r="E20" i="17"/>
  <c r="E21" i="17"/>
  <c r="E22" i="17"/>
  <c r="E23" i="17"/>
  <c r="E24" i="17"/>
  <c r="E25" i="17"/>
  <c r="E4" i="17"/>
  <c r="C5" i="17"/>
  <c r="C6" i="17"/>
  <c r="C7" i="17"/>
  <c r="C8" i="17"/>
  <c r="C9" i="17"/>
  <c r="C10" i="17"/>
  <c r="C11" i="17"/>
  <c r="C12" i="17"/>
  <c r="C13" i="17"/>
  <c r="C14" i="17"/>
  <c r="C15" i="17"/>
  <c r="C16" i="17"/>
  <c r="C17" i="17"/>
  <c r="C18" i="17"/>
  <c r="C19" i="17"/>
  <c r="C20" i="17"/>
  <c r="C21" i="17"/>
  <c r="C22" i="17"/>
  <c r="C23" i="17"/>
  <c r="C24" i="17"/>
  <c r="C25" i="17"/>
  <c r="C4" i="17"/>
  <c r="E5" i="16" l="1"/>
  <c r="E6" i="16"/>
  <c r="E7" i="16"/>
  <c r="E8" i="16"/>
  <c r="E9" i="16"/>
  <c r="E10" i="16"/>
  <c r="E11" i="16"/>
  <c r="E12" i="16"/>
  <c r="E13" i="16"/>
  <c r="E14" i="16"/>
  <c r="E15" i="16"/>
  <c r="E16" i="16"/>
  <c r="E17" i="16"/>
  <c r="E18" i="16"/>
  <c r="E19" i="16"/>
  <c r="E20" i="16"/>
  <c r="E21" i="16"/>
  <c r="E22" i="16"/>
  <c r="E23" i="16"/>
  <c r="E24" i="16"/>
  <c r="E25" i="16"/>
  <c r="E26" i="16"/>
  <c r="E27" i="16"/>
  <c r="E28" i="16"/>
  <c r="E29" i="16"/>
  <c r="E30" i="16"/>
  <c r="E31" i="16"/>
  <c r="E32" i="16"/>
  <c r="E33" i="16"/>
  <c r="E34" i="16"/>
  <c r="E35" i="16"/>
  <c r="E36" i="16"/>
  <c r="E37" i="16"/>
  <c r="E38" i="16"/>
  <c r="E39" i="16"/>
  <c r="E40" i="16"/>
  <c r="E41" i="16"/>
  <c r="E42" i="16"/>
  <c r="E43" i="16"/>
  <c r="E44" i="16"/>
  <c r="E45" i="16"/>
  <c r="E46" i="16"/>
  <c r="E47" i="16"/>
  <c r="E48" i="16"/>
  <c r="E49" i="16"/>
  <c r="E50" i="16"/>
  <c r="E51" i="16"/>
  <c r="E52" i="16"/>
  <c r="E53" i="16"/>
  <c r="E54" i="16"/>
  <c r="E55" i="16"/>
  <c r="E56" i="16"/>
  <c r="E57" i="16"/>
  <c r="E58" i="16"/>
  <c r="E59" i="16"/>
  <c r="E60" i="16"/>
  <c r="E61" i="16"/>
  <c r="E62" i="16"/>
  <c r="E63" i="16"/>
  <c r="E64" i="16"/>
  <c r="E65" i="16"/>
  <c r="E66" i="16"/>
  <c r="E67" i="16"/>
  <c r="E68" i="16"/>
  <c r="E69" i="16"/>
  <c r="E70" i="16"/>
  <c r="E71" i="16"/>
  <c r="E72" i="16"/>
  <c r="E73" i="16"/>
  <c r="E74" i="16"/>
  <c r="E75" i="16"/>
  <c r="E76" i="16"/>
  <c r="E77" i="16"/>
  <c r="E78" i="16"/>
  <c r="E79" i="16"/>
  <c r="E80" i="16"/>
  <c r="E81" i="16"/>
  <c r="E82" i="16"/>
  <c r="E83" i="16"/>
  <c r="E84" i="16"/>
  <c r="E85" i="16"/>
  <c r="E86" i="16"/>
  <c r="E87" i="16"/>
  <c r="E88" i="16"/>
  <c r="E89" i="16"/>
  <c r="E90" i="16"/>
  <c r="E91" i="16"/>
  <c r="E92" i="16"/>
  <c r="E93" i="16"/>
  <c r="E94" i="16"/>
  <c r="E95" i="16"/>
  <c r="E96" i="16"/>
  <c r="E97" i="16"/>
  <c r="E98" i="16"/>
  <c r="E99" i="16"/>
  <c r="E100" i="16"/>
  <c r="E101" i="16"/>
  <c r="E102" i="16"/>
  <c r="E103" i="16"/>
  <c r="E104" i="16"/>
  <c r="E105" i="16"/>
  <c r="E106" i="16"/>
  <c r="E107" i="16"/>
  <c r="E108" i="16"/>
  <c r="E109" i="16"/>
  <c r="E110" i="16"/>
  <c r="E111" i="16"/>
  <c r="E112" i="16"/>
  <c r="E113" i="16"/>
  <c r="E114" i="16"/>
  <c r="E115" i="16"/>
  <c r="E116" i="16"/>
  <c r="E117" i="16"/>
  <c r="E118" i="16"/>
  <c r="E119" i="16"/>
  <c r="E120" i="16"/>
  <c r="E121" i="16"/>
  <c r="E122" i="16"/>
  <c r="E123" i="16"/>
  <c r="E124" i="16"/>
  <c r="E125" i="16"/>
  <c r="E126" i="16"/>
  <c r="E127" i="16"/>
  <c r="E128" i="16"/>
  <c r="E129" i="16"/>
  <c r="E130" i="16"/>
  <c r="E131" i="16"/>
  <c r="E132" i="16"/>
  <c r="E133" i="16"/>
  <c r="E134" i="16"/>
  <c r="E135" i="16"/>
  <c r="E136" i="16"/>
  <c r="E137" i="16"/>
  <c r="E138" i="16"/>
  <c r="E139" i="16"/>
  <c r="E140" i="16"/>
  <c r="E141" i="16"/>
  <c r="E142" i="16"/>
  <c r="E143" i="16"/>
  <c r="E144" i="16"/>
  <c r="E145" i="16"/>
  <c r="E146" i="16"/>
  <c r="E147" i="16"/>
  <c r="E148" i="16"/>
  <c r="E149" i="16"/>
  <c r="E150" i="16"/>
  <c r="E151" i="16"/>
  <c r="E152" i="16"/>
  <c r="E153" i="16"/>
  <c r="E154" i="16"/>
  <c r="E155" i="16"/>
  <c r="E156" i="16"/>
  <c r="E157" i="16"/>
  <c r="E158" i="16"/>
  <c r="E159" i="16"/>
  <c r="E160" i="16"/>
  <c r="E161" i="16"/>
  <c r="E162" i="16"/>
  <c r="E163" i="16"/>
  <c r="E164" i="16"/>
  <c r="E165" i="16"/>
  <c r="E166" i="16"/>
  <c r="E167" i="16"/>
  <c r="E168" i="16"/>
  <c r="E169" i="16"/>
  <c r="E170" i="16"/>
  <c r="E171" i="16"/>
  <c r="E172" i="16"/>
  <c r="E173" i="16"/>
  <c r="E174" i="16"/>
  <c r="E175" i="16"/>
  <c r="E176" i="16"/>
  <c r="E177" i="16"/>
  <c r="E178" i="16"/>
  <c r="E179" i="16"/>
  <c r="E180" i="16"/>
  <c r="E181" i="16"/>
  <c r="E182" i="16"/>
  <c r="E183" i="16"/>
  <c r="E184" i="16"/>
  <c r="E185" i="16"/>
  <c r="E186" i="16"/>
  <c r="E187" i="16"/>
  <c r="E188" i="16"/>
  <c r="E189" i="16"/>
  <c r="E190" i="16"/>
  <c r="E191" i="16"/>
  <c r="E192" i="16"/>
  <c r="E193" i="16"/>
  <c r="E194" i="16"/>
  <c r="E195" i="16"/>
  <c r="E196" i="16"/>
  <c r="E197" i="16"/>
  <c r="E198" i="16"/>
  <c r="E199" i="16"/>
  <c r="E200" i="16"/>
  <c r="E201" i="16"/>
  <c r="E202" i="16"/>
  <c r="E203" i="16"/>
  <c r="E204" i="16"/>
  <c r="E205" i="16"/>
  <c r="E206" i="16"/>
  <c r="E207" i="16"/>
  <c r="E208" i="16"/>
  <c r="E209" i="16"/>
  <c r="E210" i="16"/>
  <c r="E211" i="16"/>
  <c r="E212" i="16"/>
  <c r="E213" i="16"/>
  <c r="E214" i="16"/>
  <c r="E215" i="16"/>
  <c r="E216" i="16"/>
  <c r="E217" i="16"/>
  <c r="E218" i="16"/>
  <c r="E219" i="16"/>
  <c r="E220" i="16"/>
  <c r="E221" i="16"/>
  <c r="E222" i="16"/>
  <c r="E223" i="16"/>
  <c r="E224" i="16"/>
  <c r="E225" i="16"/>
  <c r="E226" i="16"/>
  <c r="E227" i="16"/>
  <c r="E228" i="16"/>
  <c r="E229" i="16"/>
  <c r="E230" i="16"/>
  <c r="E231" i="16"/>
  <c r="E232" i="16"/>
  <c r="E233" i="16"/>
  <c r="E234" i="16"/>
  <c r="E235" i="16"/>
  <c r="E236" i="16"/>
  <c r="E237" i="16"/>
  <c r="E238" i="16"/>
  <c r="E239" i="16"/>
  <c r="E240" i="16"/>
  <c r="E241" i="16"/>
  <c r="E242" i="16"/>
  <c r="E243" i="16"/>
  <c r="E244" i="16"/>
  <c r="E245" i="16"/>
  <c r="E246" i="16"/>
  <c r="E247" i="16"/>
  <c r="E248" i="16"/>
  <c r="E249" i="16"/>
  <c r="E250" i="16"/>
  <c r="E251" i="16"/>
  <c r="E252" i="16"/>
  <c r="E253" i="16"/>
  <c r="E254" i="16"/>
  <c r="E255" i="16"/>
  <c r="E256" i="16"/>
  <c r="E257" i="16"/>
  <c r="E258" i="16"/>
  <c r="E259" i="16"/>
  <c r="E260" i="16"/>
  <c r="E261" i="16"/>
  <c r="E262" i="16"/>
  <c r="E263" i="16"/>
  <c r="E264" i="16"/>
  <c r="E265" i="16"/>
  <c r="E266" i="16"/>
  <c r="E267" i="16"/>
  <c r="E268" i="16"/>
  <c r="E269" i="16"/>
  <c r="E270" i="16"/>
  <c r="E271" i="16"/>
  <c r="E272" i="16"/>
  <c r="E273" i="16"/>
  <c r="E274" i="16"/>
  <c r="E275" i="16"/>
  <c r="E276" i="16"/>
  <c r="E277" i="16"/>
  <c r="E278" i="16"/>
  <c r="E279" i="16"/>
  <c r="E280" i="16"/>
  <c r="E281" i="16"/>
  <c r="E282" i="16"/>
  <c r="E283" i="16"/>
  <c r="E284" i="16"/>
  <c r="E285" i="16"/>
  <c r="E286" i="16"/>
  <c r="E287" i="16"/>
  <c r="E288" i="16"/>
  <c r="E289" i="16"/>
  <c r="E290" i="16"/>
  <c r="E291" i="16"/>
  <c r="E292" i="16"/>
  <c r="E293" i="16"/>
  <c r="E294" i="16"/>
  <c r="E295" i="16"/>
  <c r="E296" i="16"/>
  <c r="E297" i="16"/>
  <c r="E298" i="16"/>
  <c r="E299" i="16"/>
  <c r="E300" i="16"/>
  <c r="E301" i="16"/>
  <c r="E302" i="16"/>
  <c r="E303" i="16"/>
  <c r="E304" i="16"/>
  <c r="E305" i="16"/>
  <c r="E306" i="16"/>
  <c r="E307" i="16"/>
  <c r="E308" i="16"/>
  <c r="E309" i="16"/>
  <c r="E4" i="16"/>
  <c r="C5" i="16"/>
  <c r="C6" i="16"/>
  <c r="C7" i="16"/>
  <c r="C8" i="16"/>
  <c r="C9" i="16"/>
  <c r="C10" i="16"/>
  <c r="C11" i="16"/>
  <c r="C12" i="16"/>
  <c r="C13" i="16"/>
  <c r="C14" i="16"/>
  <c r="C15" i="16"/>
  <c r="C16" i="16"/>
  <c r="C17" i="16"/>
  <c r="C18" i="16"/>
  <c r="C19" i="16"/>
  <c r="C20" i="16"/>
  <c r="C21" i="16"/>
  <c r="C22" i="16"/>
  <c r="C23" i="16"/>
  <c r="C24" i="16"/>
  <c r="C25" i="16"/>
  <c r="C26" i="16"/>
  <c r="C27" i="16"/>
  <c r="C28" i="16"/>
  <c r="C29" i="16"/>
  <c r="C30" i="16"/>
  <c r="C31" i="16"/>
  <c r="C32" i="16"/>
  <c r="C33" i="16"/>
  <c r="C34" i="16"/>
  <c r="C35" i="16"/>
  <c r="C36" i="16"/>
  <c r="C37" i="16"/>
  <c r="C38" i="16"/>
  <c r="C39" i="16"/>
  <c r="C40" i="16"/>
  <c r="C41" i="16"/>
  <c r="C42" i="16"/>
  <c r="C43" i="16"/>
  <c r="C44" i="16"/>
  <c r="C45" i="16"/>
  <c r="C46" i="16"/>
  <c r="C47" i="16"/>
  <c r="C48" i="16"/>
  <c r="C49" i="16"/>
  <c r="C50" i="16"/>
  <c r="C51" i="16"/>
  <c r="C52" i="16"/>
  <c r="C53" i="16"/>
  <c r="C54" i="16"/>
  <c r="C55" i="16"/>
  <c r="C56" i="16"/>
  <c r="C57" i="16"/>
  <c r="C58" i="16"/>
  <c r="C59" i="16"/>
  <c r="C60" i="16"/>
  <c r="C61" i="16"/>
  <c r="C62" i="16"/>
  <c r="C63" i="16"/>
  <c r="C64" i="16"/>
  <c r="C65" i="16"/>
  <c r="C66" i="16"/>
  <c r="C67" i="16"/>
  <c r="C68" i="16"/>
  <c r="C69" i="16"/>
  <c r="C70" i="16"/>
  <c r="C71" i="16"/>
  <c r="C72" i="16"/>
  <c r="C73" i="16"/>
  <c r="C74" i="16"/>
  <c r="C75" i="16"/>
  <c r="C76" i="16"/>
  <c r="C77" i="16"/>
  <c r="C78" i="16"/>
  <c r="C79" i="16"/>
  <c r="C80" i="16"/>
  <c r="C81" i="16"/>
  <c r="C82" i="16"/>
  <c r="C83" i="16"/>
  <c r="C84" i="16"/>
  <c r="C85" i="16"/>
  <c r="C86" i="16"/>
  <c r="C87" i="16"/>
  <c r="C88" i="16"/>
  <c r="C89" i="16"/>
  <c r="C90" i="16"/>
  <c r="C91" i="16"/>
  <c r="C92" i="16"/>
  <c r="C93" i="16"/>
  <c r="C94" i="16"/>
  <c r="C95" i="16"/>
  <c r="C96" i="16"/>
  <c r="C97" i="16"/>
  <c r="C98" i="16"/>
  <c r="C99" i="16"/>
  <c r="C100" i="16"/>
  <c r="C101" i="16"/>
  <c r="C102" i="16"/>
  <c r="C103" i="16"/>
  <c r="C104" i="16"/>
  <c r="C105" i="16"/>
  <c r="C106" i="16"/>
  <c r="C107" i="16"/>
  <c r="C108" i="16"/>
  <c r="C109" i="16"/>
  <c r="C110" i="16"/>
  <c r="C111" i="16"/>
  <c r="C112" i="16"/>
  <c r="C113" i="16"/>
  <c r="C114" i="16"/>
  <c r="C115" i="16"/>
  <c r="C116" i="16"/>
  <c r="C117" i="16"/>
  <c r="C118" i="16"/>
  <c r="C119" i="16"/>
  <c r="C120" i="16"/>
  <c r="C121" i="16"/>
  <c r="C122" i="16"/>
  <c r="C123" i="16"/>
  <c r="C124" i="16"/>
  <c r="C125" i="16"/>
  <c r="C126" i="16"/>
  <c r="C127" i="16"/>
  <c r="C128" i="16"/>
  <c r="C129" i="16"/>
  <c r="C130" i="16"/>
  <c r="C131" i="16"/>
  <c r="C132" i="16"/>
  <c r="C133" i="16"/>
  <c r="C134" i="16"/>
  <c r="C135" i="16"/>
  <c r="C136" i="16"/>
  <c r="C137" i="16"/>
  <c r="C138" i="16"/>
  <c r="C139" i="16"/>
  <c r="C140" i="16"/>
  <c r="C141" i="16"/>
  <c r="C142" i="16"/>
  <c r="C143" i="16"/>
  <c r="C144" i="16"/>
  <c r="C145" i="16"/>
  <c r="C146" i="16"/>
  <c r="C147" i="16"/>
  <c r="C148" i="16"/>
  <c r="C149" i="16"/>
  <c r="C150" i="16"/>
  <c r="C151" i="16"/>
  <c r="C152" i="16"/>
  <c r="C153" i="16"/>
  <c r="C154" i="16"/>
  <c r="C155" i="16"/>
  <c r="C156" i="16"/>
  <c r="C157" i="16"/>
  <c r="C158" i="16"/>
  <c r="C159" i="16"/>
  <c r="C160" i="16"/>
  <c r="C161" i="16"/>
  <c r="C162" i="16"/>
  <c r="C163" i="16"/>
  <c r="C164" i="16"/>
  <c r="C165" i="16"/>
  <c r="C166" i="16"/>
  <c r="C167" i="16"/>
  <c r="C168" i="16"/>
  <c r="C169" i="16"/>
  <c r="C170" i="16"/>
  <c r="C171" i="16"/>
  <c r="C172" i="16"/>
  <c r="C173" i="16"/>
  <c r="C174" i="16"/>
  <c r="C175" i="16"/>
  <c r="C176" i="16"/>
  <c r="C177" i="16"/>
  <c r="C178" i="16"/>
  <c r="C179" i="16"/>
  <c r="C180" i="16"/>
  <c r="C181" i="16"/>
  <c r="C182" i="16"/>
  <c r="C183" i="16"/>
  <c r="C184" i="16"/>
  <c r="C185" i="16"/>
  <c r="C186" i="16"/>
  <c r="C187" i="16"/>
  <c r="C188" i="16"/>
  <c r="C189" i="16"/>
  <c r="C190" i="16"/>
  <c r="C191" i="16"/>
  <c r="C192" i="16"/>
  <c r="C193" i="16"/>
  <c r="C194" i="16"/>
  <c r="C195" i="16"/>
  <c r="C196" i="16"/>
  <c r="C197" i="16"/>
  <c r="C198" i="16"/>
  <c r="C199" i="16"/>
  <c r="C200" i="16"/>
  <c r="C201" i="16"/>
  <c r="C202" i="16"/>
  <c r="C203" i="16"/>
  <c r="C204" i="16"/>
  <c r="C205" i="16"/>
  <c r="C206" i="16"/>
  <c r="C207" i="16"/>
  <c r="C208" i="16"/>
  <c r="C209" i="16"/>
  <c r="C210" i="16"/>
  <c r="C211" i="16"/>
  <c r="C212" i="16"/>
  <c r="C213" i="16"/>
  <c r="C214" i="16"/>
  <c r="C215" i="16"/>
  <c r="C216" i="16"/>
  <c r="C217" i="16"/>
  <c r="C218" i="16"/>
  <c r="C219" i="16"/>
  <c r="C220" i="16"/>
  <c r="C221" i="16"/>
  <c r="C222" i="16"/>
  <c r="C223" i="16"/>
  <c r="C224" i="16"/>
  <c r="C225" i="16"/>
  <c r="C226" i="16"/>
  <c r="C227" i="16"/>
  <c r="C228" i="16"/>
  <c r="C229" i="16"/>
  <c r="C230" i="16"/>
  <c r="C231" i="16"/>
  <c r="C232" i="16"/>
  <c r="C233" i="16"/>
  <c r="C234" i="16"/>
  <c r="C235" i="16"/>
  <c r="C236" i="16"/>
  <c r="C237" i="16"/>
  <c r="C238" i="16"/>
  <c r="C239" i="16"/>
  <c r="C240" i="16"/>
  <c r="C241" i="16"/>
  <c r="C242" i="16"/>
  <c r="C243" i="16"/>
  <c r="C244" i="16"/>
  <c r="C245" i="16"/>
  <c r="C246" i="16"/>
  <c r="C247" i="16"/>
  <c r="C248" i="16"/>
  <c r="C249" i="16"/>
  <c r="C250" i="16"/>
  <c r="C251" i="16"/>
  <c r="C252" i="16"/>
  <c r="C253" i="16"/>
  <c r="C254" i="16"/>
  <c r="C255" i="16"/>
  <c r="C256" i="16"/>
  <c r="C257" i="16"/>
  <c r="C258" i="16"/>
  <c r="C259" i="16"/>
  <c r="C260" i="16"/>
  <c r="C261" i="16"/>
  <c r="C262" i="16"/>
  <c r="C263" i="16"/>
  <c r="C264" i="16"/>
  <c r="C265" i="16"/>
  <c r="C266" i="16"/>
  <c r="C267" i="16"/>
  <c r="C268" i="16"/>
  <c r="C269" i="16"/>
  <c r="C270" i="16"/>
  <c r="C271" i="16"/>
  <c r="C272" i="16"/>
  <c r="C273" i="16"/>
  <c r="C274" i="16"/>
  <c r="C275" i="16"/>
  <c r="C276" i="16"/>
  <c r="C277" i="16"/>
  <c r="C278" i="16"/>
  <c r="C279" i="16"/>
  <c r="C280" i="16"/>
  <c r="C281" i="16"/>
  <c r="C282" i="16"/>
  <c r="C283" i="16"/>
  <c r="C284" i="16"/>
  <c r="C285" i="16"/>
  <c r="C286" i="16"/>
  <c r="C287" i="16"/>
  <c r="C288" i="16"/>
  <c r="C289" i="16"/>
  <c r="C290" i="16"/>
  <c r="C291" i="16"/>
  <c r="C292" i="16"/>
  <c r="C293" i="16"/>
  <c r="C294" i="16"/>
  <c r="C295" i="16"/>
  <c r="C296" i="16"/>
  <c r="C297" i="16"/>
  <c r="C298" i="16"/>
  <c r="C299" i="16"/>
  <c r="C300" i="16"/>
  <c r="C301" i="16"/>
  <c r="C302" i="16"/>
  <c r="C303" i="16"/>
  <c r="C304" i="16"/>
  <c r="C305" i="16"/>
  <c r="C306" i="16"/>
  <c r="C307" i="16"/>
  <c r="C308" i="16"/>
  <c r="C309" i="16"/>
  <c r="C4" i="16"/>
  <c r="I5" i="18" l="1"/>
  <c r="I6" i="18"/>
  <c r="I7" i="18"/>
  <c r="I8" i="18"/>
  <c r="I9" i="18"/>
  <c r="I10" i="18"/>
  <c r="I11" i="18"/>
  <c r="I12" i="18"/>
  <c r="I13" i="18"/>
  <c r="I14" i="18"/>
  <c r="I15" i="18"/>
  <c r="I16" i="18"/>
  <c r="I17" i="18"/>
  <c r="I18" i="18"/>
  <c r="I19" i="18"/>
  <c r="I20" i="18"/>
  <c r="I21" i="18"/>
  <c r="I22" i="18"/>
  <c r="I23" i="18"/>
  <c r="I24" i="18"/>
  <c r="I25" i="18"/>
  <c r="I26" i="18"/>
  <c r="I27" i="18"/>
  <c r="I28" i="18"/>
  <c r="I29" i="18"/>
  <c r="I30" i="18"/>
  <c r="I31" i="18"/>
  <c r="I32" i="18"/>
  <c r="I33" i="18"/>
  <c r="I34" i="18"/>
  <c r="I35" i="18"/>
  <c r="I5" i="17"/>
  <c r="I6" i="17"/>
  <c r="I7" i="17"/>
  <c r="I8" i="17"/>
  <c r="I9" i="17"/>
  <c r="I10" i="17"/>
  <c r="I11" i="17"/>
  <c r="I12" i="17"/>
  <c r="I13" i="17"/>
  <c r="I14" i="17"/>
  <c r="I15" i="17"/>
  <c r="I16" i="17"/>
  <c r="I17" i="17"/>
  <c r="I18" i="17"/>
  <c r="I19" i="17"/>
  <c r="I20" i="17"/>
  <c r="I21" i="17"/>
  <c r="I22" i="17"/>
  <c r="I23" i="17"/>
  <c r="I24" i="17"/>
  <c r="I25" i="17"/>
  <c r="I4" i="17"/>
  <c r="E3" i="9"/>
  <c r="I4" i="18" s="1"/>
  <c r="C347" i="9"/>
  <c r="E347" i="9" s="1"/>
  <c r="I102" i="16" s="1"/>
  <c r="C218" i="9"/>
  <c r="E218" i="9" s="1"/>
  <c r="I103" i="16" s="1"/>
  <c r="C72" i="9" l="1"/>
  <c r="C164" i="9"/>
  <c r="E4" i="27"/>
  <c r="G5" i="18" s="1"/>
  <c r="E5" i="27"/>
  <c r="G248" i="16" s="1"/>
  <c r="E6" i="27"/>
  <c r="G16" i="16" s="1"/>
  <c r="E7" i="27"/>
  <c r="G80" i="16" s="1"/>
  <c r="E8" i="27"/>
  <c r="G6" i="18" s="1"/>
  <c r="E9" i="27"/>
  <c r="G7" i="18" s="1"/>
  <c r="E10" i="27"/>
  <c r="G249" i="16" s="1"/>
  <c r="E11" i="27"/>
  <c r="G86" i="16" s="1"/>
  <c r="E12" i="27"/>
  <c r="G277" i="16" s="1"/>
  <c r="E13" i="27"/>
  <c r="G147" i="16" s="1"/>
  <c r="E14" i="27"/>
  <c r="G201" i="16" s="1"/>
  <c r="E15" i="27"/>
  <c r="G211" i="16" s="1"/>
  <c r="E16" i="27"/>
  <c r="G67" i="16" s="1"/>
  <c r="E17" i="27"/>
  <c r="G17" i="16" s="1"/>
  <c r="E18" i="27"/>
  <c r="G183" i="16" s="1"/>
  <c r="E19" i="27"/>
  <c r="G266" i="16" s="1"/>
  <c r="E20" i="27"/>
  <c r="G87" i="16" s="1"/>
  <c r="E21" i="27"/>
  <c r="G283" i="16" s="1"/>
  <c r="E22" i="27"/>
  <c r="G170" i="16" s="1"/>
  <c r="E23" i="27"/>
  <c r="G199" i="16" s="1"/>
  <c r="E24" i="27"/>
  <c r="G134" i="16" s="1"/>
  <c r="E25" i="27"/>
  <c r="G95" i="16" s="1"/>
  <c r="E26" i="27"/>
  <c r="G32" i="16" s="1"/>
  <c r="E27" i="27"/>
  <c r="G33" i="16" s="1"/>
  <c r="E28" i="27"/>
  <c r="G14" i="17" s="1"/>
  <c r="E29" i="27"/>
  <c r="G77" i="16" s="1"/>
  <c r="E30" i="27"/>
  <c r="G27" i="16" s="1"/>
  <c r="E31" i="27"/>
  <c r="G104" i="16" s="1"/>
  <c r="E32" i="27"/>
  <c r="G298" i="16" s="1"/>
  <c r="E33" i="27"/>
  <c r="G218" i="16" s="1"/>
  <c r="E34" i="27"/>
  <c r="G71" i="16" s="1"/>
  <c r="E35" i="27"/>
  <c r="G174" i="16" s="1"/>
  <c r="E36" i="27"/>
  <c r="G157" i="16" s="1"/>
  <c r="E37" i="27"/>
  <c r="G212" i="16" s="1"/>
  <c r="E38" i="27"/>
  <c r="G180" i="16" s="1"/>
  <c r="E39" i="27"/>
  <c r="G17" i="17" s="1"/>
  <c r="E40" i="27"/>
  <c r="G231" i="16" s="1"/>
  <c r="E41" i="27"/>
  <c r="G282" i="16" s="1"/>
  <c r="E42" i="27"/>
  <c r="G152" i="16" s="1"/>
  <c r="E43" i="27"/>
  <c r="G206" i="16" s="1"/>
  <c r="E44" i="27"/>
  <c r="G112" i="16" s="1"/>
  <c r="E45" i="27"/>
  <c r="G160" i="16" s="1"/>
  <c r="E46" i="27"/>
  <c r="G90" i="16" s="1"/>
  <c r="E47" i="27"/>
  <c r="G225" i="16" s="1"/>
  <c r="E48" i="27"/>
  <c r="G40" i="16" s="1"/>
  <c r="E49" i="27"/>
  <c r="G29" i="16" s="1"/>
  <c r="E50" i="27"/>
  <c r="G13" i="17" s="1"/>
  <c r="E51" i="27"/>
  <c r="G73" i="16" s="1"/>
  <c r="E52" i="27"/>
  <c r="G142" i="16" s="1"/>
  <c r="E53" i="27"/>
  <c r="G186" i="16" s="1"/>
  <c r="E54" i="27"/>
  <c r="G126" i="16" s="1"/>
  <c r="E55" i="27"/>
  <c r="G273" i="16" s="1"/>
  <c r="E56" i="27"/>
  <c r="G22" i="17" s="1"/>
  <c r="E57" i="27"/>
  <c r="G19" i="16" s="1"/>
  <c r="E58" i="27"/>
  <c r="G10" i="17" s="1"/>
  <c r="E59" i="27"/>
  <c r="G184" i="16" s="1"/>
  <c r="E60" i="27"/>
  <c r="G171" i="16" s="1"/>
  <c r="E61" i="27"/>
  <c r="G8" i="17" s="1"/>
  <c r="E62" i="27"/>
  <c r="G96" i="16" s="1"/>
  <c r="E63" i="27"/>
  <c r="G181" i="16" s="1"/>
  <c r="E64" i="27"/>
  <c r="G286" i="16" s="1"/>
  <c r="E65" i="27"/>
  <c r="G226" i="16" s="1"/>
  <c r="E66" i="27"/>
  <c r="G47" i="16" s="1"/>
  <c r="E67" i="27"/>
  <c r="G48" i="16" s="1"/>
  <c r="E68" i="27"/>
  <c r="G78" i="16" s="1"/>
  <c r="E69" i="27"/>
  <c r="G250" i="16" s="1"/>
  <c r="E70" i="27"/>
  <c r="G44" i="16" s="1"/>
  <c r="E71" i="27"/>
  <c r="G8" i="18" s="1"/>
  <c r="E72" i="27"/>
  <c r="E73" i="27"/>
  <c r="G9" i="18" s="1"/>
  <c r="E74" i="27"/>
  <c r="G175" i="16" s="1"/>
  <c r="E75" i="27"/>
  <c r="G6" i="17" s="1"/>
  <c r="E76" i="27"/>
  <c r="G18" i="16" s="1"/>
  <c r="E77" i="27"/>
  <c r="E78" i="27"/>
  <c r="G287" i="16" s="1"/>
  <c r="E79" i="27"/>
  <c r="G9" i="16" s="1"/>
  <c r="E80" i="27"/>
  <c r="G136" i="16" s="1"/>
  <c r="E81" i="27"/>
  <c r="G60" i="16" s="1"/>
  <c r="E82" i="27"/>
  <c r="G252" i="16" s="1"/>
  <c r="E83" i="27"/>
  <c r="G207" i="16" s="1"/>
  <c r="E84" i="27"/>
  <c r="G161" i="16" s="1"/>
  <c r="E85" i="27"/>
  <c r="G8" i="16" s="1"/>
  <c r="E86" i="27"/>
  <c r="G270" i="16" s="1"/>
  <c r="E87" i="27"/>
  <c r="G7" i="17" s="1"/>
  <c r="E88" i="27"/>
  <c r="G76" i="16" s="1"/>
  <c r="E89" i="27"/>
  <c r="G81" i="16" s="1"/>
  <c r="E90" i="27"/>
  <c r="G68" i="16" s="1"/>
  <c r="E91" i="27"/>
  <c r="G299" i="16" s="1"/>
  <c r="E92" i="27"/>
  <c r="G274" i="16" s="1"/>
  <c r="E93" i="27"/>
  <c r="G137" i="16" s="1"/>
  <c r="E94" i="27"/>
  <c r="G10" i="18" s="1"/>
  <c r="E95" i="27"/>
  <c r="G11" i="18" s="1"/>
  <c r="E96" i="27"/>
  <c r="G213" i="16" s="1"/>
  <c r="E97" i="27"/>
  <c r="G12" i="18" s="1"/>
  <c r="E98" i="27"/>
  <c r="G143" i="16" s="1"/>
  <c r="E99" i="27"/>
  <c r="G302" i="16" s="1"/>
  <c r="E100" i="27"/>
  <c r="G13" i="18" s="1"/>
  <c r="E101" i="27"/>
  <c r="G262" i="16" s="1"/>
  <c r="E102" i="27"/>
  <c r="G168" i="16" s="1"/>
  <c r="E103" i="27"/>
  <c r="G105" i="16" s="1"/>
  <c r="E104" i="27"/>
  <c r="G14" i="18" s="1"/>
  <c r="E105" i="27"/>
  <c r="G15" i="18" s="1"/>
  <c r="E106" i="27"/>
  <c r="G56" i="16" s="1"/>
  <c r="E107" i="27"/>
  <c r="G127" i="16" s="1"/>
  <c r="E108" i="27"/>
  <c r="G150" i="16" s="1"/>
  <c r="E109" i="27"/>
  <c r="G232" i="16" s="1"/>
  <c r="E110" i="27"/>
  <c r="G258" i="16" s="1"/>
  <c r="E111" i="27"/>
  <c r="G20" i="16" s="1"/>
  <c r="E112" i="27"/>
  <c r="G237" i="16" s="1"/>
  <c r="E113" i="27"/>
  <c r="G205" i="16" s="1"/>
  <c r="E114" i="27"/>
  <c r="G177" i="16" s="1"/>
  <c r="E115" i="27"/>
  <c r="G244" i="16" s="1"/>
  <c r="E116" i="27"/>
  <c r="G82" i="16" s="1"/>
  <c r="E117" i="27"/>
  <c r="G303" i="16" s="1"/>
  <c r="E118" i="27"/>
  <c r="G16" i="18" s="1"/>
  <c r="E119" i="27"/>
  <c r="G259" i="16" s="1"/>
  <c r="E120" i="27"/>
  <c r="G144" i="16" s="1"/>
  <c r="E121" i="27"/>
  <c r="G17" i="18" s="1"/>
  <c r="E122" i="27"/>
  <c r="G23" i="17" s="1"/>
  <c r="E123" i="27"/>
  <c r="G275" i="16" s="1"/>
  <c r="E124" i="27"/>
  <c r="G288" i="16" s="1"/>
  <c r="E125" i="27"/>
  <c r="G36" i="16" s="1"/>
  <c r="E126" i="27"/>
  <c r="G14" i="16" s="1"/>
  <c r="E127" i="27"/>
  <c r="G91" i="16" s="1"/>
  <c r="E128" i="27"/>
  <c r="G18" i="18" s="1"/>
  <c r="E129" i="27"/>
  <c r="G289" i="16" s="1"/>
  <c r="E130" i="27"/>
  <c r="G260" i="16" s="1"/>
  <c r="E131" i="27"/>
  <c r="G271" i="16" s="1"/>
  <c r="E132" i="27"/>
  <c r="G153" i="16" s="1"/>
  <c r="E133" i="27"/>
  <c r="G200" i="16" s="1"/>
  <c r="E134" i="27"/>
  <c r="G238" i="16" s="1"/>
  <c r="E135" i="27"/>
  <c r="G5" i="17" s="1"/>
  <c r="E136" i="27"/>
  <c r="G191" i="16" s="1"/>
  <c r="E137" i="27"/>
  <c r="G49" i="16" s="1"/>
  <c r="E138" i="27"/>
  <c r="G61" i="16" s="1"/>
  <c r="E139" i="27"/>
  <c r="G188" i="16" s="1"/>
  <c r="E140" i="27"/>
  <c r="G97" i="16" s="1"/>
  <c r="E141" i="27"/>
  <c r="G194" i="16" s="1"/>
  <c r="E142" i="27"/>
  <c r="G178" i="16" s="1"/>
  <c r="E143" i="27"/>
  <c r="G62" i="16" s="1"/>
  <c r="E144" i="27"/>
  <c r="G214" i="16" s="1"/>
  <c r="E145" i="27"/>
  <c r="G267" i="16" s="1"/>
  <c r="E146" i="27"/>
  <c r="G4" i="16" s="1"/>
  <c r="E147" i="27"/>
  <c r="G233" i="16" s="1"/>
  <c r="E148" i="27"/>
  <c r="G261" i="16" s="1"/>
  <c r="E149" i="27"/>
  <c r="G202" i="16" s="1"/>
  <c r="E150" i="27"/>
  <c r="G111" i="16" s="1"/>
  <c r="E151" i="27"/>
  <c r="G162" i="16" s="1"/>
  <c r="E152" i="27"/>
  <c r="G83" i="16" s="1"/>
  <c r="E153" i="27"/>
  <c r="G19" i="18" s="1"/>
  <c r="E154" i="27"/>
  <c r="G215" i="16" s="1"/>
  <c r="E155" i="27"/>
  <c r="G98" i="16" s="1"/>
  <c r="E156" i="27"/>
  <c r="G253" i="16" s="1"/>
  <c r="E157" i="27"/>
  <c r="G216" i="16" s="1"/>
  <c r="E158" i="27"/>
  <c r="G145" i="16" s="1"/>
  <c r="E159" i="27"/>
  <c r="G41" i="16" s="1"/>
  <c r="E160" i="27"/>
  <c r="G20" i="18" s="1"/>
  <c r="E161" i="27"/>
  <c r="G148" i="16" s="1"/>
  <c r="E162" i="27"/>
  <c r="G4" i="17" s="1"/>
  <c r="E163" i="27"/>
  <c r="G257" i="16" s="1"/>
  <c r="E164" i="27"/>
  <c r="E165" i="27"/>
  <c r="G195" i="16" s="1"/>
  <c r="E166" i="27"/>
  <c r="G189" i="16" s="1"/>
  <c r="E167" i="27"/>
  <c r="G155" i="16" s="1"/>
  <c r="E168" i="27"/>
  <c r="G55" i="16" s="1"/>
  <c r="E169" i="27"/>
  <c r="G208" i="16" s="1"/>
  <c r="E170" i="27"/>
  <c r="G74" i="16" s="1"/>
  <c r="E171" i="27"/>
  <c r="G50" i="16" s="1"/>
  <c r="E172" i="27"/>
  <c r="G198" i="16" s="1"/>
  <c r="E173" i="27"/>
  <c r="G34" i="16" s="1"/>
  <c r="E174" i="27"/>
  <c r="G72" i="16" s="1"/>
  <c r="E175" i="27"/>
  <c r="G93" i="16" s="1"/>
  <c r="E176" i="27"/>
  <c r="G234" i="16" s="1"/>
  <c r="E177" i="27"/>
  <c r="G196" i="16" s="1"/>
  <c r="E178" i="27"/>
  <c r="G128" i="16" s="1"/>
  <c r="E179" i="27"/>
  <c r="G106" i="16" s="1"/>
  <c r="E180" i="27"/>
  <c r="G52" i="16" s="1"/>
  <c r="E181" i="27"/>
  <c r="G159" i="16" s="1"/>
  <c r="E182" i="27"/>
  <c r="G278" i="16" s="1"/>
  <c r="E183" i="27"/>
  <c r="G182" i="16" s="1"/>
  <c r="E184" i="27"/>
  <c r="G113" i="16" s="1"/>
  <c r="E185" i="27"/>
  <c r="G22" i="16" s="1"/>
  <c r="E186" i="27"/>
  <c r="G88" i="16" s="1"/>
  <c r="E187" i="27"/>
  <c r="G269" i="16" s="1"/>
  <c r="E188" i="27"/>
  <c r="G99" i="16" s="1"/>
  <c r="E189" i="27"/>
  <c r="G294" i="16" s="1"/>
  <c r="E190" i="27"/>
  <c r="G12" i="17" s="1"/>
  <c r="E191" i="27"/>
  <c r="G209" i="16" s="1"/>
  <c r="E192" i="27"/>
  <c r="G304" i="16" s="1"/>
  <c r="E193" i="27"/>
  <c r="G149" i="16" s="1"/>
  <c r="E194" i="27"/>
  <c r="G254" i="16" s="1"/>
  <c r="E195" i="27"/>
  <c r="G6" i="16" s="1"/>
  <c r="E196" i="27"/>
  <c r="G21" i="18" s="1"/>
  <c r="E197" i="27"/>
  <c r="G224" i="16" s="1"/>
  <c r="E198" i="27"/>
  <c r="G245" i="16" s="1"/>
  <c r="E199" i="27"/>
  <c r="G19" i="17" s="1"/>
  <c r="E200" i="27"/>
  <c r="G22" i="18" s="1"/>
  <c r="E201" i="27"/>
  <c r="G23" i="18" s="1"/>
  <c r="E202" i="27"/>
  <c r="G16" i="17" s="1"/>
  <c r="E203" i="27"/>
  <c r="G263" i="16" s="1"/>
  <c r="E204" i="27"/>
  <c r="G89" i="16" s="1"/>
  <c r="E205" i="27"/>
  <c r="G11" i="16" s="1"/>
  <c r="E206" i="27"/>
  <c r="G129" i="16" s="1"/>
  <c r="E207" i="27"/>
  <c r="G192" i="16" s="1"/>
  <c r="E208" i="27"/>
  <c r="G20" i="17" s="1"/>
  <c r="E209" i="27"/>
  <c r="G24" i="18" s="1"/>
  <c r="E210" i="27"/>
  <c r="G305" i="16" s="1"/>
  <c r="E211" i="27"/>
  <c r="G79" i="16" s="1"/>
  <c r="E212" i="27"/>
  <c r="G57" i="16" s="1"/>
  <c r="E213" i="27"/>
  <c r="G163" i="16" s="1"/>
  <c r="E214" i="27"/>
  <c r="G107" i="16" s="1"/>
  <c r="E215" i="27"/>
  <c r="G25" i="18" s="1"/>
  <c r="E216" i="27"/>
  <c r="G58" i="16" s="1"/>
  <c r="E217" i="27"/>
  <c r="G156" i="16" s="1"/>
  <c r="E218" i="27"/>
  <c r="G103" i="16" s="1"/>
  <c r="E219" i="27"/>
  <c r="G284" i="16" s="1"/>
  <c r="E220" i="27"/>
  <c r="G12" i="16" s="1"/>
  <c r="E221" i="27"/>
  <c r="G118" i="16" s="1"/>
  <c r="E222" i="27"/>
  <c r="G100" i="16" s="1"/>
  <c r="E223" i="27"/>
  <c r="G10" i="16" s="1"/>
  <c r="E224" i="27"/>
  <c r="G154" i="16" s="1"/>
  <c r="E225" i="27"/>
  <c r="G85" i="16" s="1"/>
  <c r="E226" i="27"/>
  <c r="G119" i="16" s="1"/>
  <c r="E227" i="27"/>
  <c r="G101" i="16" s="1"/>
  <c r="E228" i="27"/>
  <c r="G30" i="16" s="1"/>
  <c r="E229" i="27"/>
  <c r="G26" i="18" s="1"/>
  <c r="E230" i="27"/>
  <c r="G227" i="16" s="1"/>
  <c r="E231" i="27"/>
  <c r="G9" i="17" s="1"/>
  <c r="E232" i="27"/>
  <c r="G42" i="16" s="1"/>
  <c r="E233" i="27"/>
  <c r="G27" i="18" s="1"/>
  <c r="E234" i="27"/>
  <c r="G141" i="16" s="1"/>
  <c r="E235" i="27"/>
  <c r="G300" i="16" s="1"/>
  <c r="E236" i="27"/>
  <c r="G255" i="16" s="1"/>
  <c r="E237" i="27"/>
  <c r="G25" i="17" s="1"/>
  <c r="E238" i="27"/>
  <c r="G37" i="16" s="1"/>
  <c r="E239" i="27"/>
  <c r="G220" i="16" s="1"/>
  <c r="E240" i="27"/>
  <c r="G203" i="16" s="1"/>
  <c r="E241" i="27"/>
  <c r="G7" i="16" s="1"/>
  <c r="E242" i="27"/>
  <c r="G114" i="16" s="1"/>
  <c r="E243" i="27"/>
  <c r="G246" i="16" s="1"/>
  <c r="E244" i="27"/>
  <c r="G28" i="18" s="1"/>
  <c r="E245" i="27"/>
  <c r="G11" i="17" s="1"/>
  <c r="E246" i="27"/>
  <c r="G38" i="16" s="1"/>
  <c r="E247" i="27"/>
  <c r="G217" i="16" s="1"/>
  <c r="E248" i="27"/>
  <c r="G63" i="16" s="1"/>
  <c r="E249" i="27"/>
  <c r="G31" i="16" s="1"/>
  <c r="E250" i="27"/>
  <c r="G185" i="16" s="1"/>
  <c r="E251" i="27"/>
  <c r="G43" i="16" s="1"/>
  <c r="E252" i="27"/>
  <c r="G235" i="16" s="1"/>
  <c r="E253" i="27"/>
  <c r="G69" i="16" s="1"/>
  <c r="E254" i="27"/>
  <c r="G120" i="16" s="1"/>
  <c r="E255" i="27"/>
  <c r="G239" i="16" s="1"/>
  <c r="E256" i="27"/>
  <c r="G92" i="16" s="1"/>
  <c r="E257" i="27"/>
  <c r="G268" i="16" s="1"/>
  <c r="E258" i="27"/>
  <c r="G94" i="16" s="1"/>
  <c r="E259" i="27"/>
  <c r="G64" i="16" s="1"/>
  <c r="E260" i="27"/>
  <c r="G23" i="16" s="1"/>
  <c r="E261" i="27"/>
  <c r="G138" i="16" s="1"/>
  <c r="E262" i="27"/>
  <c r="G65" i="16" s="1"/>
  <c r="E263" i="27"/>
  <c r="G29" i="18" s="1"/>
  <c r="E264" i="27"/>
  <c r="G295" i="16" s="1"/>
  <c r="E265" i="27"/>
  <c r="G53" i="16" s="1"/>
  <c r="E266" i="27"/>
  <c r="G66" i="16" s="1"/>
  <c r="E267" i="27"/>
  <c r="G279" i="16" s="1"/>
  <c r="E268" i="27"/>
  <c r="G70" i="16" s="1"/>
  <c r="E269" i="27"/>
  <c r="G30" i="18" s="1"/>
  <c r="E270" i="27"/>
  <c r="G124" i="16" s="1"/>
  <c r="E271" i="27"/>
  <c r="G221" i="16" s="1"/>
  <c r="E272" i="27"/>
  <c r="G135" i="16" s="1"/>
  <c r="E273" i="27"/>
  <c r="G297" i="16" s="1"/>
  <c r="E274" i="27"/>
  <c r="G31" i="18" s="1"/>
  <c r="E275" i="27"/>
  <c r="G146" i="16" s="1"/>
  <c r="E276" i="27"/>
  <c r="G84" i="16" s="1"/>
  <c r="E277" i="27"/>
  <c r="G285" i="16" s="1"/>
  <c r="E278" i="27"/>
  <c r="G306" i="16" s="1"/>
  <c r="E279" i="27"/>
  <c r="G108" i="16" s="1"/>
  <c r="E280" i="27"/>
  <c r="G109" i="16" s="1"/>
  <c r="E281" i="27"/>
  <c r="G21" i="16" s="1"/>
  <c r="E282" i="27"/>
  <c r="G32" i="18" s="1"/>
  <c r="E283" i="27"/>
  <c r="G158" i="16" s="1"/>
  <c r="E284" i="27"/>
  <c r="G228" i="16" s="1"/>
  <c r="E285" i="27"/>
  <c r="G39" i="16" s="1"/>
  <c r="E286" i="27"/>
  <c r="G296" i="16" s="1"/>
  <c r="E287" i="27"/>
  <c r="G130" i="16" s="1"/>
  <c r="E288" i="27"/>
  <c r="G13" i="16" s="1"/>
  <c r="E289" i="27"/>
  <c r="G256" i="16" s="1"/>
  <c r="E290" i="27"/>
  <c r="G172" i="16" s="1"/>
  <c r="E291" i="27"/>
  <c r="G197" i="16" s="1"/>
  <c r="E292" i="27"/>
  <c r="G240" i="16" s="1"/>
  <c r="E293" i="27"/>
  <c r="G166" i="16" s="1"/>
  <c r="E294" i="27"/>
  <c r="G51" i="16" s="1"/>
  <c r="E295" i="27"/>
  <c r="G131" i="16" s="1"/>
  <c r="E296" i="27"/>
  <c r="G132" i="16" s="1"/>
  <c r="E297" i="27"/>
  <c r="G169" i="16" s="1"/>
  <c r="E298" i="27"/>
  <c r="G33" i="18" s="1"/>
  <c r="E299" i="27"/>
  <c r="G25" i="16" s="1"/>
  <c r="E300" i="27"/>
  <c r="G5" i="16" s="1"/>
  <c r="E301" i="27"/>
  <c r="G125" i="16" s="1"/>
  <c r="E302" i="27"/>
  <c r="G121" i="16" s="1"/>
  <c r="E303" i="27"/>
  <c r="G290" i="16" s="1"/>
  <c r="E304" i="27"/>
  <c r="G15" i="16" s="1"/>
  <c r="E305" i="27"/>
  <c r="G241" i="16" s="1"/>
  <c r="E306" i="27"/>
  <c r="G210" i="16" s="1"/>
  <c r="E307" i="27"/>
  <c r="G272" i="16" s="1"/>
  <c r="E308" i="27"/>
  <c r="G18" i="17" s="1"/>
  <c r="E309" i="27"/>
  <c r="G292" i="16" s="1"/>
  <c r="E310" i="27"/>
  <c r="G26" i="16" s="1"/>
  <c r="E311" i="27"/>
  <c r="G133" i="16" s="1"/>
  <c r="E312" i="27"/>
  <c r="G247" i="16" s="1"/>
  <c r="E313" i="27"/>
  <c r="G307" i="16" s="1"/>
  <c r="E314" i="27"/>
  <c r="G123" i="16" s="1"/>
  <c r="E315" i="27"/>
  <c r="G176" i="16" s="1"/>
  <c r="E316" i="27"/>
  <c r="G264" i="16" s="1"/>
  <c r="E317" i="27"/>
  <c r="G291" i="16" s="1"/>
  <c r="E318" i="27"/>
  <c r="G276" i="16" s="1"/>
  <c r="E319" i="27"/>
  <c r="G164" i="16" s="1"/>
  <c r="E320" i="27"/>
  <c r="G173" i="16" s="1"/>
  <c r="E321" i="27"/>
  <c r="G280" i="16" s="1"/>
  <c r="E322" i="27"/>
  <c r="G301" i="16" s="1"/>
  <c r="E323" i="27"/>
  <c r="G15" i="17" s="1"/>
  <c r="E324" i="27"/>
  <c r="G308" i="16" s="1"/>
  <c r="E325" i="27"/>
  <c r="G193" i="16" s="1"/>
  <c r="E326" i="27"/>
  <c r="G24" i="16" s="1"/>
  <c r="E327" i="27"/>
  <c r="G281" i="16" s="1"/>
  <c r="E328" i="27"/>
  <c r="G179" i="16" s="1"/>
  <c r="E329" i="27"/>
  <c r="G21" i="17" s="1"/>
  <c r="E330" i="27"/>
  <c r="G229" i="16" s="1"/>
  <c r="E331" i="27"/>
  <c r="G75" i="16" s="1"/>
  <c r="E332" i="27"/>
  <c r="G139" i="16" s="1"/>
  <c r="E333" i="27"/>
  <c r="G204" i="16" s="1"/>
  <c r="E334" i="27"/>
  <c r="G190" i="16" s="1"/>
  <c r="E335" i="27"/>
  <c r="G46" i="16" s="1"/>
  <c r="E336" i="27"/>
  <c r="G122" i="16" s="1"/>
  <c r="E337" i="27"/>
  <c r="G165" i="16" s="1"/>
  <c r="E338" i="27"/>
  <c r="G242" i="16" s="1"/>
  <c r="E339" i="27"/>
  <c r="G236" i="16" s="1"/>
  <c r="E340" i="27"/>
  <c r="G167" i="16" s="1"/>
  <c r="E341" i="27"/>
  <c r="G219" i="16" s="1"/>
  <c r="E342" i="27"/>
  <c r="G309" i="16" s="1"/>
  <c r="E343" i="27"/>
  <c r="G34" i="18" s="1"/>
  <c r="E344" i="27"/>
  <c r="G45" i="16" s="1"/>
  <c r="E345" i="27"/>
  <c r="G110" i="16" s="1"/>
  <c r="E346" i="27"/>
  <c r="G35" i="18" s="1"/>
  <c r="E347" i="27"/>
  <c r="G102" i="16" s="1"/>
  <c r="E348" i="27"/>
  <c r="G230" i="16" s="1"/>
  <c r="E349" i="27"/>
  <c r="G151" i="16" s="1"/>
  <c r="E350" i="27"/>
  <c r="G187" i="16" s="1"/>
  <c r="E351" i="27"/>
  <c r="G28" i="16" s="1"/>
  <c r="E352" i="27"/>
  <c r="G293" i="16" s="1"/>
  <c r="E353" i="27"/>
  <c r="G265" i="16" s="1"/>
  <c r="E354" i="27"/>
  <c r="G222" i="16" s="1"/>
  <c r="E355" i="27"/>
  <c r="G54" i="16" s="1"/>
  <c r="E356" i="27"/>
  <c r="G243" i="16" s="1"/>
  <c r="E357" i="27"/>
  <c r="G223" i="16" s="1"/>
  <c r="E358" i="27"/>
  <c r="G140" i="16" s="1"/>
  <c r="E359" i="27"/>
  <c r="G115" i="16" s="1"/>
  <c r="E360" i="27"/>
  <c r="G251" i="16" s="1"/>
  <c r="E361" i="27"/>
  <c r="G24" i="17" s="1"/>
  <c r="E362" i="27"/>
  <c r="G116" i="16" s="1"/>
  <c r="E363" i="27"/>
  <c r="G35" i="16" s="1"/>
  <c r="E364" i="27"/>
  <c r="G117" i="16" s="1"/>
  <c r="E365" i="27"/>
  <c r="G59" i="16" s="1"/>
  <c r="G4" i="18"/>
  <c r="E164" i="9" l="1"/>
  <c r="E72" i="9"/>
  <c r="E4" i="12" l="1"/>
  <c r="K9" i="16" s="1"/>
  <c r="E5" i="12"/>
  <c r="K4" i="16" s="1"/>
  <c r="E6" i="12"/>
  <c r="K6" i="16" s="1"/>
  <c r="E7" i="12"/>
  <c r="K10" i="16" s="1"/>
  <c r="E8" i="12"/>
  <c r="K7" i="16" s="1"/>
  <c r="E9" i="12"/>
  <c r="K5" i="16" s="1"/>
  <c r="E10" i="12"/>
  <c r="K14" i="16" s="1"/>
  <c r="E11" i="12"/>
  <c r="K11" i="16" s="1"/>
  <c r="E12" i="12"/>
  <c r="K12" i="16" s="1"/>
  <c r="E13" i="12"/>
  <c r="K13" i="16" s="1"/>
  <c r="E14" i="12"/>
  <c r="K15" i="16" s="1"/>
  <c r="E15" i="12"/>
  <c r="K32" i="16" s="1"/>
  <c r="E16" i="12"/>
  <c r="K33" i="16" s="1"/>
  <c r="E17" i="12"/>
  <c r="K47" i="16" s="1"/>
  <c r="E18" i="12"/>
  <c r="K48" i="16" s="1"/>
  <c r="E19" i="12"/>
  <c r="K49" i="16" s="1"/>
  <c r="E20" i="12"/>
  <c r="K46" i="16" s="1"/>
  <c r="E21" i="12"/>
  <c r="K16" i="16" s="1"/>
  <c r="E22" i="12"/>
  <c r="K17" i="16" s="1"/>
  <c r="E23" i="12"/>
  <c r="K19" i="16" s="1"/>
  <c r="E24" i="12"/>
  <c r="K18" i="16" s="1"/>
  <c r="E25" i="12"/>
  <c r="K20" i="16" s="1"/>
  <c r="E26" i="12"/>
  <c r="K21" i="16" s="1"/>
  <c r="E27" i="12"/>
  <c r="K27" i="16" s="1"/>
  <c r="E28" i="12"/>
  <c r="K29" i="16" s="1"/>
  <c r="E29" i="12"/>
  <c r="K22" i="16" s="1"/>
  <c r="E30" i="12"/>
  <c r="K30" i="16" s="1"/>
  <c r="E31" i="12"/>
  <c r="K31" i="16" s="1"/>
  <c r="E32" i="12"/>
  <c r="K23" i="16" s="1"/>
  <c r="E33" i="12"/>
  <c r="K25" i="16" s="1"/>
  <c r="E34" i="12"/>
  <c r="K26" i="16" s="1"/>
  <c r="E35" i="12"/>
  <c r="K24" i="16" s="1"/>
  <c r="E36" i="12"/>
  <c r="K28" i="16" s="1"/>
  <c r="E37" i="12"/>
  <c r="K40" i="16" s="1"/>
  <c r="E38" i="12"/>
  <c r="K44" i="16" s="1"/>
  <c r="E39" i="12"/>
  <c r="K36" i="16" s="1"/>
  <c r="E40" i="12"/>
  <c r="K41" i="16" s="1"/>
  <c r="E41" i="12"/>
  <c r="K34" i="16" s="1"/>
  <c r="E42" i="12"/>
  <c r="K42" i="16" s="1"/>
  <c r="E43" i="12"/>
  <c r="K37" i="16" s="1"/>
  <c r="E44" i="12"/>
  <c r="K38" i="16" s="1"/>
  <c r="E45" i="12"/>
  <c r="K43" i="16" s="1"/>
  <c r="E46" i="12"/>
  <c r="K39" i="16" s="1"/>
  <c r="E47" i="12"/>
  <c r="K45" i="16" s="1"/>
  <c r="E48" i="12"/>
  <c r="K35" i="16" s="1"/>
  <c r="E49" i="12"/>
  <c r="K50" i="16" s="1"/>
  <c r="E50" i="12"/>
  <c r="K52" i="16" s="1"/>
  <c r="E51" i="12"/>
  <c r="K53" i="16" s="1"/>
  <c r="E52" i="12"/>
  <c r="K51" i="16" s="1"/>
  <c r="E53" i="12"/>
  <c r="K54" i="16" s="1"/>
  <c r="E54" i="12"/>
  <c r="K56" i="16" s="1"/>
  <c r="E55" i="12"/>
  <c r="K55" i="16" s="1"/>
  <c r="E56" i="12"/>
  <c r="K57" i="16" s="1"/>
  <c r="E57" i="12"/>
  <c r="K58" i="16" s="1"/>
  <c r="E58" i="12"/>
  <c r="K59" i="16" s="1"/>
  <c r="E59" i="12"/>
  <c r="K60" i="16" s="1"/>
  <c r="E60" i="12"/>
  <c r="K61" i="16" s="1"/>
  <c r="E61" i="12"/>
  <c r="K62" i="16" s="1"/>
  <c r="E62" i="12"/>
  <c r="K63" i="16" s="1"/>
  <c r="E63" i="12"/>
  <c r="K64" i="16" s="1"/>
  <c r="E64" i="12"/>
  <c r="K65" i="16" s="1"/>
  <c r="E65" i="12"/>
  <c r="K66" i="16" s="1"/>
  <c r="E66" i="12"/>
  <c r="K67" i="16" s="1"/>
  <c r="E67" i="12"/>
  <c r="K68" i="16" s="1"/>
  <c r="E68" i="12"/>
  <c r="K69" i="16" s="1"/>
  <c r="E69" i="12"/>
  <c r="K70" i="16" s="1"/>
  <c r="E70" i="12"/>
  <c r="K71" i="16" s="1"/>
  <c r="E71" i="12"/>
  <c r="K73" i="16" s="1"/>
  <c r="E72" i="12"/>
  <c r="K74" i="16" s="1"/>
  <c r="E73" i="12"/>
  <c r="K72" i="16" s="1"/>
  <c r="E74" i="12"/>
  <c r="K75" i="16" s="1"/>
  <c r="E75" i="12"/>
  <c r="K76" i="16" s="1"/>
  <c r="E76" i="12"/>
  <c r="K93" i="16" s="1"/>
  <c r="E77" i="12"/>
  <c r="K85" i="16" s="1"/>
  <c r="E78" i="12"/>
  <c r="K94" i="16" s="1"/>
  <c r="E79" i="12"/>
  <c r="K80" i="16" s="1"/>
  <c r="E80" i="12"/>
  <c r="K77" i="16" s="1"/>
  <c r="E81" i="12"/>
  <c r="K78" i="16" s="1"/>
  <c r="E82" i="12"/>
  <c r="K81" i="16" s="1"/>
  <c r="E83" i="12"/>
  <c r="K82" i="16" s="1"/>
  <c r="E84" i="12"/>
  <c r="K83" i="16" s="1"/>
  <c r="E85" i="12"/>
  <c r="K79" i="16" s="1"/>
  <c r="E86" i="12"/>
  <c r="K84" i="16" s="1"/>
  <c r="E87" i="12"/>
  <c r="K95" i="16" s="1"/>
  <c r="E88" i="12"/>
  <c r="K96" i="16" s="1"/>
  <c r="E89" i="12"/>
  <c r="K97" i="16" s="1"/>
  <c r="E90" i="12"/>
  <c r="K98" i="16" s="1"/>
  <c r="E91" i="12"/>
  <c r="K99" i="16" s="1"/>
  <c r="E92" i="12"/>
  <c r="K100" i="16" s="1"/>
  <c r="E93" i="12"/>
  <c r="K101" i="16" s="1"/>
  <c r="E94" i="12"/>
  <c r="K104" i="16" s="1"/>
  <c r="E95" i="12"/>
  <c r="K105" i="16" s="1"/>
  <c r="E96" i="12"/>
  <c r="K106" i="16" s="1"/>
  <c r="E97" i="12"/>
  <c r="K107" i="16" s="1"/>
  <c r="E98" i="12"/>
  <c r="K108" i="16" s="1"/>
  <c r="E99" i="12"/>
  <c r="K109" i="16" s="1"/>
  <c r="E100" i="12"/>
  <c r="K110" i="16" s="1"/>
  <c r="E101" i="12"/>
  <c r="K86" i="16" s="1"/>
  <c r="E102" i="12"/>
  <c r="K87" i="16" s="1"/>
  <c r="E103" i="12"/>
  <c r="K90" i="16" s="1"/>
  <c r="E104" i="12"/>
  <c r="K91" i="16" s="1"/>
  <c r="E105" i="12"/>
  <c r="K88" i="16" s="1"/>
  <c r="E106" i="12"/>
  <c r="K89" i="16" s="1"/>
  <c r="E107" i="12"/>
  <c r="K92" i="16" s="1"/>
  <c r="E108" i="12"/>
  <c r="K103" i="16" s="1"/>
  <c r="E109" i="12"/>
  <c r="K102" i="16" s="1"/>
  <c r="E110" i="12"/>
  <c r="K111" i="16" s="1"/>
  <c r="E111" i="12"/>
  <c r="K124" i="16" s="1"/>
  <c r="E112" i="12"/>
  <c r="K125" i="16" s="1"/>
  <c r="E113" i="12"/>
  <c r="K123" i="16" s="1"/>
  <c r="E114" i="12"/>
  <c r="K126" i="16" s="1"/>
  <c r="E115" i="12"/>
  <c r="K127" i="16" s="1"/>
  <c r="E116" i="12"/>
  <c r="K128" i="16" s="1"/>
  <c r="E117" i="12"/>
  <c r="K129" i="16" s="1"/>
  <c r="E118" i="12"/>
  <c r="K130" i="16" s="1"/>
  <c r="E119" i="12"/>
  <c r="K131" i="16" s="1"/>
  <c r="E120" i="12"/>
  <c r="K132" i="16" s="1"/>
  <c r="E121" i="12"/>
  <c r="K133" i="16" s="1"/>
  <c r="E122" i="12"/>
  <c r="K118" i="16" s="1"/>
  <c r="E123" i="12"/>
  <c r="K119" i="16" s="1"/>
  <c r="E124" i="12"/>
  <c r="K120" i="16" s="1"/>
  <c r="E125" i="12"/>
  <c r="K121" i="16" s="1"/>
  <c r="E126" i="12"/>
  <c r="K122" i="16" s="1"/>
  <c r="E127" i="12"/>
  <c r="K134" i="16" s="1"/>
  <c r="E128" i="12"/>
  <c r="K136" i="16" s="1"/>
  <c r="E129" i="12"/>
  <c r="K137" i="16" s="1"/>
  <c r="E130" i="12"/>
  <c r="K138" i="16" s="1"/>
  <c r="E131" i="12"/>
  <c r="K135" i="16" s="1"/>
  <c r="E132" i="12"/>
  <c r="K139" i="16" s="1"/>
  <c r="E133" i="12"/>
  <c r="K140" i="16" s="1"/>
  <c r="E134" i="12"/>
  <c r="K112" i="16" s="1"/>
  <c r="E135" i="12"/>
  <c r="K113" i="16" s="1"/>
  <c r="E136" i="12"/>
  <c r="K114" i="16" s="1"/>
  <c r="E137" i="12"/>
  <c r="K115" i="16" s="1"/>
  <c r="E138" i="12"/>
  <c r="K116" i="16" s="1"/>
  <c r="E139" i="12"/>
  <c r="K117" i="16" s="1"/>
  <c r="E140" i="12"/>
  <c r="K170" i="16" s="1"/>
  <c r="E141" i="12"/>
  <c r="K171" i="16" s="1"/>
  <c r="E142" i="12"/>
  <c r="K159" i="16" s="1"/>
  <c r="E143" i="12"/>
  <c r="K141" i="16" s="1"/>
  <c r="E144" i="12"/>
  <c r="K172" i="16" s="1"/>
  <c r="E145" i="12"/>
  <c r="K173" i="16" s="1"/>
  <c r="E146" i="12"/>
  <c r="K142" i="16" s="1"/>
  <c r="E147" i="12"/>
  <c r="K143" i="16" s="1"/>
  <c r="E148" i="12"/>
  <c r="K144" i="16" s="1"/>
  <c r="E149" i="12"/>
  <c r="K145" i="16" s="1"/>
  <c r="E150" i="12"/>
  <c r="K146" i="16" s="1"/>
  <c r="E151" i="12"/>
  <c r="K183" i="16" s="1"/>
  <c r="E152" i="12"/>
  <c r="K174" i="16" s="1"/>
  <c r="E153" i="12"/>
  <c r="K180" i="16" s="1"/>
  <c r="E154" i="12"/>
  <c r="K184" i="16" s="1"/>
  <c r="E155" i="12"/>
  <c r="K181" i="16" s="1"/>
  <c r="E156" i="12"/>
  <c r="K175" i="16" s="1"/>
  <c r="E157" i="12"/>
  <c r="K177" i="16" s="1"/>
  <c r="E158" i="12"/>
  <c r="K178" i="16" s="1"/>
  <c r="E159" i="12"/>
  <c r="K182" i="16" s="1"/>
  <c r="E160" i="12"/>
  <c r="K185" i="16" s="1"/>
  <c r="E161" i="12"/>
  <c r="K176" i="16" s="1"/>
  <c r="E162" i="12"/>
  <c r="K179" i="16" s="1"/>
  <c r="E163" i="12"/>
  <c r="K160" i="16" s="1"/>
  <c r="E164" i="12"/>
  <c r="K161" i="16" s="1"/>
  <c r="E165" i="12"/>
  <c r="K168" i="16" s="1"/>
  <c r="E166" i="12"/>
  <c r="K162" i="16" s="1"/>
  <c r="E167" i="12"/>
  <c r="K163" i="16" s="1"/>
  <c r="E168" i="12"/>
  <c r="K166" i="16" s="1"/>
  <c r="E169" i="12"/>
  <c r="K169" i="16" s="1"/>
  <c r="E170" i="12"/>
  <c r="K164" i="16" s="1"/>
  <c r="E171" i="12"/>
  <c r="K165" i="16" s="1"/>
  <c r="E172" i="12"/>
  <c r="K167" i="16" s="1"/>
  <c r="E173" i="12"/>
  <c r="K157" i="16" s="1"/>
  <c r="E174" i="12"/>
  <c r="K152" i="16" s="1"/>
  <c r="E175" i="12"/>
  <c r="K153" i="16" s="1"/>
  <c r="E176" i="12"/>
  <c r="K155" i="16" s="1"/>
  <c r="E177" i="12"/>
  <c r="K156" i="16" s="1"/>
  <c r="E178" i="12"/>
  <c r="K154" i="16" s="1"/>
  <c r="E179" i="12"/>
  <c r="K158" i="16" s="1"/>
  <c r="E180" i="12"/>
  <c r="K147" i="16" s="1"/>
  <c r="E181" i="12"/>
  <c r="K148" i="16" s="1"/>
  <c r="E182" i="12"/>
  <c r="K149" i="16" s="1"/>
  <c r="E183" i="12"/>
  <c r="K150" i="16" s="1"/>
  <c r="E184" i="12"/>
  <c r="K151" i="16" s="1"/>
  <c r="E185" i="12"/>
  <c r="K186" i="16" s="1"/>
  <c r="E186" i="12"/>
  <c r="E187" i="12"/>
  <c r="K191" i="16" s="1"/>
  <c r="E188" i="12"/>
  <c r="K188" i="16" s="1"/>
  <c r="E189" i="12"/>
  <c r="K194" i="16" s="1"/>
  <c r="E190" i="12"/>
  <c r="K195" i="16" s="1"/>
  <c r="E191" i="12"/>
  <c r="K189" i="16" s="1"/>
  <c r="E192" i="12"/>
  <c r="K198" i="16" s="1"/>
  <c r="E193" i="12"/>
  <c r="K196" i="16" s="1"/>
  <c r="E194" i="12"/>
  <c r="K192" i="16" s="1"/>
  <c r="E195" i="12"/>
  <c r="K197" i="16" s="1"/>
  <c r="E196" i="12"/>
  <c r="K193" i="16" s="1"/>
  <c r="E197" i="12"/>
  <c r="K190" i="16" s="1"/>
  <c r="E198" i="12"/>
  <c r="K187" i="16" s="1"/>
  <c r="E199" i="12"/>
  <c r="K201" i="16" s="1"/>
  <c r="E200" i="12"/>
  <c r="K211" i="16" s="1"/>
  <c r="E201" i="12"/>
  <c r="K199" i="16" s="1"/>
  <c r="E202" i="12"/>
  <c r="K212" i="16" s="1"/>
  <c r="E203" i="12"/>
  <c r="K206" i="16" s="1"/>
  <c r="E204" i="12"/>
  <c r="K207" i="16" s="1"/>
  <c r="E205" i="12"/>
  <c r="K213" i="16" s="1"/>
  <c r="E206" i="12"/>
  <c r="K205" i="16" s="1"/>
  <c r="E207" i="12"/>
  <c r="K200" i="16" s="1"/>
  <c r="E208" i="12"/>
  <c r="K214" i="16" s="1"/>
  <c r="E209" i="12"/>
  <c r="K202" i="16" s="1"/>
  <c r="E210" i="12"/>
  <c r="K215" i="16" s="1"/>
  <c r="E211" i="12"/>
  <c r="K216" i="16" s="1"/>
  <c r="E212" i="12"/>
  <c r="K208" i="16" s="1"/>
  <c r="E213" i="12"/>
  <c r="K209" i="16" s="1"/>
  <c r="E214" i="12"/>
  <c r="K203" i="16" s="1"/>
  <c r="E215" i="12"/>
  <c r="K217" i="16" s="1"/>
  <c r="E216" i="12"/>
  <c r="K210" i="16" s="1"/>
  <c r="E217" i="12"/>
  <c r="K204" i="16" s="1"/>
  <c r="E218" i="12"/>
  <c r="K218" i="16" s="1"/>
  <c r="E219" i="12"/>
  <c r="K231" i="16" s="1"/>
  <c r="E220" i="12"/>
  <c r="K257" i="16" s="1"/>
  <c r="E221" i="12"/>
  <c r="K269" i="16" s="1"/>
  <c r="E222" i="12"/>
  <c r="K224" i="16" s="1"/>
  <c r="E223" i="12"/>
  <c r="K255" i="16" s="1"/>
  <c r="E224" i="12"/>
  <c r="K220" i="16" s="1"/>
  <c r="E225" i="12"/>
  <c r="K221" i="16" s="1"/>
  <c r="E226" i="12"/>
  <c r="K256" i="16" s="1"/>
  <c r="E227" i="12"/>
  <c r="K219" i="16" s="1"/>
  <c r="E228" i="12"/>
  <c r="K222" i="16" s="1"/>
  <c r="E229" i="12"/>
  <c r="K223" i="16" s="1"/>
  <c r="E230" i="12"/>
  <c r="K225" i="16" s="1"/>
  <c r="E231" i="12"/>
  <c r="K232" i="16" s="1"/>
  <c r="E232" i="12"/>
  <c r="K233" i="16" s="1"/>
  <c r="E233" i="12"/>
  <c r="K234" i="16" s="1"/>
  <c r="E234" i="12"/>
  <c r="K235" i="16" s="1"/>
  <c r="E235" i="12"/>
  <c r="K236" i="16" s="1"/>
  <c r="E236" i="12"/>
  <c r="K266" i="16" s="1"/>
  <c r="E237" i="12"/>
  <c r="K262" i="16" s="1"/>
  <c r="E238" i="12"/>
  <c r="K258" i="16" s="1"/>
  <c r="E239" i="12"/>
  <c r="K259" i="16" s="1"/>
  <c r="E240" i="12"/>
  <c r="K260" i="16" s="1"/>
  <c r="E241" i="12"/>
  <c r="K267" i="16" s="1"/>
  <c r="E242" i="12"/>
  <c r="K261" i="16" s="1"/>
  <c r="E243" i="12"/>
  <c r="K263" i="16" s="1"/>
  <c r="E244" i="12"/>
  <c r="K268" i="16" s="1"/>
  <c r="E245" i="12"/>
  <c r="K264" i="16" s="1"/>
  <c r="E246" i="12"/>
  <c r="K265" i="16" s="1"/>
  <c r="E247" i="12"/>
  <c r="K277" i="16" s="1"/>
  <c r="E248" i="12"/>
  <c r="K273" i="16" s="1"/>
  <c r="E249" i="12"/>
  <c r="K270" i="16" s="1"/>
  <c r="E250" i="12"/>
  <c r="K274" i="16" s="1"/>
  <c r="E251" i="12"/>
  <c r="K271" i="16" s="1"/>
  <c r="E252" i="12"/>
  <c r="K278" i="16" s="1"/>
  <c r="E253" i="12"/>
  <c r="K279" i="16" s="1"/>
  <c r="E254" i="12"/>
  <c r="K275" i="16" s="1"/>
  <c r="E255" i="12"/>
  <c r="K272" i="16" s="1"/>
  <c r="E256" i="12"/>
  <c r="K276" i="16" s="1"/>
  <c r="E257" i="12"/>
  <c r="K280" i="16" s="1"/>
  <c r="E258" i="12"/>
  <c r="K281" i="16" s="1"/>
  <c r="E259" i="12"/>
  <c r="K226" i="16" s="1"/>
  <c r="E260" i="12"/>
  <c r="K227" i="16" s="1"/>
  <c r="E261" i="12"/>
  <c r="K228" i="16" s="1"/>
  <c r="E262" i="12"/>
  <c r="K229" i="16" s="1"/>
  <c r="E263" i="12"/>
  <c r="K230" i="16" s="1"/>
  <c r="E264" i="12"/>
  <c r="K237" i="16" s="1"/>
  <c r="E265" i="12"/>
  <c r="K244" i="16" s="1"/>
  <c r="E266" i="12"/>
  <c r="K238" i="16" s="1"/>
  <c r="E267" i="12"/>
  <c r="K245" i="16" s="1"/>
  <c r="E268" i="12"/>
  <c r="K246" i="16" s="1"/>
  <c r="E269" i="12"/>
  <c r="K239" i="16" s="1"/>
  <c r="E270" i="12"/>
  <c r="K240" i="16" s="1"/>
  <c r="E271" i="12"/>
  <c r="K241" i="16" s="1"/>
  <c r="E272" i="12"/>
  <c r="K247" i="16" s="1"/>
  <c r="E273" i="12"/>
  <c r="K242" i="16" s="1"/>
  <c r="E274" i="12"/>
  <c r="K243" i="16" s="1"/>
  <c r="E275" i="12"/>
  <c r="K248" i="16" s="1"/>
  <c r="E276" i="12"/>
  <c r="K249" i="16" s="1"/>
  <c r="E277" i="12"/>
  <c r="K250" i="16" s="1"/>
  <c r="E278" i="12"/>
  <c r="K252" i="16" s="1"/>
  <c r="E279" i="12"/>
  <c r="K253" i="16" s="1"/>
  <c r="E280" i="12"/>
  <c r="K254" i="16" s="1"/>
  <c r="E281" i="12"/>
  <c r="K251" i="16" s="1"/>
  <c r="E282" i="12"/>
  <c r="K283" i="16" s="1"/>
  <c r="E283" i="12"/>
  <c r="K282" i="16" s="1"/>
  <c r="E284" i="12"/>
  <c r="E285" i="12"/>
  <c r="E286" i="12"/>
  <c r="K284" i="16" s="1"/>
  <c r="E287" i="12"/>
  <c r="K300" i="16" s="1"/>
  <c r="E288" i="12"/>
  <c r="K285" i="16" s="1"/>
  <c r="E289" i="12"/>
  <c r="K292" i="16" s="1"/>
  <c r="E290" i="12"/>
  <c r="K301" i="16" s="1"/>
  <c r="E291" i="12"/>
  <c r="K293" i="16" s="1"/>
  <c r="E292" i="12"/>
  <c r="K302" i="16" s="1"/>
  <c r="E293" i="12"/>
  <c r="K303" i="16" s="1"/>
  <c r="E294" i="12"/>
  <c r="K304" i="16" s="1"/>
  <c r="E295" i="12"/>
  <c r="K305" i="16" s="1"/>
  <c r="E296" i="12"/>
  <c r="K306" i="16" s="1"/>
  <c r="E297" i="12"/>
  <c r="K307" i="16" s="1"/>
  <c r="E298" i="12"/>
  <c r="K308" i="16" s="1"/>
  <c r="E299" i="12"/>
  <c r="K309" i="16" s="1"/>
  <c r="E300" i="12"/>
  <c r="K298" i="16" s="1"/>
  <c r="E301" i="12"/>
  <c r="K299" i="16" s="1"/>
  <c r="E302" i="12"/>
  <c r="K286" i="16" s="1"/>
  <c r="E303" i="12"/>
  <c r="K287" i="16" s="1"/>
  <c r="E304" i="12"/>
  <c r="K288" i="16" s="1"/>
  <c r="E305" i="12"/>
  <c r="K289" i="16" s="1"/>
  <c r="E306" i="12"/>
  <c r="K290" i="16" s="1"/>
  <c r="E307" i="12"/>
  <c r="K291" i="16" s="1"/>
  <c r="E308" i="12"/>
  <c r="K294" i="16" s="1"/>
  <c r="E309" i="12"/>
  <c r="K295" i="16" s="1"/>
  <c r="E310" i="12"/>
  <c r="K296" i="16" s="1"/>
  <c r="E311" i="12"/>
  <c r="K297" i="16" s="1"/>
  <c r="E312" i="12"/>
  <c r="K4" i="17" s="1"/>
  <c r="E313" i="12"/>
  <c r="K5" i="17" s="1"/>
  <c r="E314" i="12"/>
  <c r="K6" i="17" s="1"/>
  <c r="E315" i="12"/>
  <c r="K7" i="17" s="1"/>
  <c r="E316" i="12"/>
  <c r="K23" i="17" s="1"/>
  <c r="E317" i="12"/>
  <c r="K24" i="17" s="1"/>
  <c r="E318" i="12"/>
  <c r="K25" i="17" s="1"/>
  <c r="E319" i="12"/>
  <c r="K8" i="17" s="1"/>
  <c r="E320" i="12"/>
  <c r="K9" i="17" s="1"/>
  <c r="E321" i="12"/>
  <c r="K10" i="17" s="1"/>
  <c r="E322" i="12"/>
  <c r="K18" i="17" s="1"/>
  <c r="E323" i="12"/>
  <c r="K16" i="17" s="1"/>
  <c r="E324" i="12"/>
  <c r="K17" i="17" s="1"/>
  <c r="E325" i="12"/>
  <c r="K21" i="17" s="1"/>
  <c r="E326" i="12"/>
  <c r="K22" i="17" s="1"/>
  <c r="E327" i="12"/>
  <c r="K11" i="17" s="1"/>
  <c r="E328" i="12"/>
  <c r="K12" i="17" s="1"/>
  <c r="E329" i="12"/>
  <c r="K13" i="17" s="1"/>
  <c r="E330" i="12"/>
  <c r="K14" i="17" s="1"/>
  <c r="E331" i="12"/>
  <c r="K15" i="17" s="1"/>
  <c r="E332" i="12"/>
  <c r="K19" i="17" s="1"/>
  <c r="E333" i="12"/>
  <c r="K20" i="17" s="1"/>
  <c r="E334" i="12"/>
  <c r="K4" i="18" s="1"/>
  <c r="E335" i="12"/>
  <c r="K5" i="18" s="1"/>
  <c r="E336" i="12"/>
  <c r="K6" i="18" s="1"/>
  <c r="E337" i="12"/>
  <c r="K7" i="18" s="1"/>
  <c r="E338" i="12"/>
  <c r="K9" i="18" s="1"/>
  <c r="E339" i="12"/>
  <c r="K10" i="18" s="1"/>
  <c r="E340" i="12"/>
  <c r="K11" i="18" s="1"/>
  <c r="E341" i="12"/>
  <c r="K12" i="18" s="1"/>
  <c r="E342" i="12"/>
  <c r="K13" i="18" s="1"/>
  <c r="E343" i="12"/>
  <c r="K14" i="18" s="1"/>
  <c r="E344" i="12"/>
  <c r="K15" i="18" s="1"/>
  <c r="E345" i="12"/>
  <c r="K8" i="18" s="1"/>
  <c r="E346" i="12"/>
  <c r="K23" i="18" s="1"/>
  <c r="E347" i="12"/>
  <c r="K16" i="18" s="1"/>
  <c r="E348" i="12"/>
  <c r="K17" i="18" s="1"/>
  <c r="E349" i="12"/>
  <c r="K18" i="18" s="1"/>
  <c r="E350" i="12"/>
  <c r="K19" i="18" s="1"/>
  <c r="E351" i="12"/>
  <c r="K20" i="18" s="1"/>
  <c r="E352" i="12"/>
  <c r="K21" i="18" s="1"/>
  <c r="E353" i="12"/>
  <c r="K22" i="18" s="1"/>
  <c r="E354" i="12"/>
  <c r="K24" i="18" s="1"/>
  <c r="E355" i="12"/>
  <c r="K25" i="18" s="1"/>
  <c r="E356" i="12"/>
  <c r="K26" i="18" s="1"/>
  <c r="E357" i="12"/>
  <c r="K27" i="18" s="1"/>
  <c r="E358" i="12"/>
  <c r="K28" i="18" s="1"/>
  <c r="E359" i="12"/>
  <c r="K29" i="18" s="1"/>
  <c r="E360" i="12"/>
  <c r="K30" i="18" s="1"/>
  <c r="E361" i="12"/>
  <c r="K31" i="18" s="1"/>
  <c r="E362" i="12"/>
  <c r="K32" i="18" s="1"/>
  <c r="E363" i="12"/>
  <c r="K33" i="18" s="1"/>
  <c r="E364" i="12"/>
  <c r="K34" i="18" s="1"/>
  <c r="E365" i="12"/>
  <c r="K35" i="18" s="1"/>
  <c r="E366" i="12"/>
  <c r="E367" i="12"/>
  <c r="E368" i="12"/>
  <c r="E369" i="12"/>
  <c r="E370" i="12"/>
  <c r="E3" i="12"/>
  <c r="K8" i="16" s="1"/>
  <c r="F10" i="17" l="1"/>
  <c r="F11" i="17"/>
  <c r="F12" i="17"/>
  <c r="F19" i="17"/>
  <c r="F18" i="17"/>
  <c r="F25" i="17"/>
  <c r="F17" i="17"/>
  <c r="F8" i="17"/>
  <c r="F24" i="17"/>
  <c r="F16" i="17"/>
  <c r="F5" i="17"/>
  <c r="F23" i="17"/>
  <c r="F15" i="17"/>
  <c r="F22" i="17"/>
  <c r="F14" i="17"/>
  <c r="F6" i="17"/>
  <c r="F21" i="17"/>
  <c r="F13" i="17"/>
  <c r="F20" i="17"/>
  <c r="F9" i="17"/>
  <c r="F7" i="17"/>
  <c r="D4" i="17"/>
  <c r="D4" i="21" s="1"/>
  <c r="L4" i="16"/>
  <c r="H4" i="20" s="1"/>
  <c r="L24" i="17"/>
  <c r="H24" i="21" s="1"/>
  <c r="D302" i="16"/>
  <c r="D303" i="20" s="1"/>
  <c r="J33" i="18"/>
  <c r="J23" i="17"/>
  <c r="L21" i="17"/>
  <c r="H21" i="21" s="1"/>
  <c r="D31" i="18"/>
  <c r="D30" i="22" s="1"/>
  <c r="L30" i="18"/>
  <c r="H22" i="22" s="1"/>
  <c r="D248" i="16"/>
  <c r="D249" i="20" s="1"/>
  <c r="D208" i="16"/>
  <c r="D209" i="20" s="1"/>
  <c r="D153" i="16"/>
  <c r="D153" i="20" s="1"/>
  <c r="D97" i="16"/>
  <c r="D97" i="20" s="1"/>
  <c r="D49" i="16"/>
  <c r="D49" i="20" s="1"/>
  <c r="D308" i="16"/>
  <c r="D309" i="20" s="1"/>
  <c r="D272" i="16"/>
  <c r="D273" i="20" s="1"/>
  <c r="D224" i="16"/>
  <c r="D225" i="20" s="1"/>
  <c r="D177" i="16"/>
  <c r="D177" i="20" s="1"/>
  <c r="D121" i="16"/>
  <c r="D121" i="20" s="1"/>
  <c r="D73" i="16"/>
  <c r="D73" i="20" s="1"/>
  <c r="D25" i="16"/>
  <c r="D25" i="20" s="1"/>
  <c r="D300" i="16"/>
  <c r="D301" i="20" s="1"/>
  <c r="D278" i="16"/>
  <c r="D279" i="20" s="1"/>
  <c r="D254" i="16"/>
  <c r="D255" i="20" s="1"/>
  <c r="D307" i="16"/>
  <c r="D308" i="20" s="1"/>
  <c r="D285" i="16"/>
  <c r="D286" i="20" s="1"/>
  <c r="D269" i="16"/>
  <c r="D270" i="20" s="1"/>
  <c r="D253" i="16"/>
  <c r="D254" i="20" s="1"/>
  <c r="D245" i="16"/>
  <c r="D246" i="20" s="1"/>
  <c r="D229" i="16"/>
  <c r="D230" i="20" s="1"/>
  <c r="D213" i="16"/>
  <c r="D214" i="20" s="1"/>
  <c r="D197" i="16"/>
  <c r="D198" i="20" s="1"/>
  <c r="D182" i="16"/>
  <c r="D182" i="20" s="1"/>
  <c r="D166" i="16"/>
  <c r="D166" i="20" s="1"/>
  <c r="D150" i="16"/>
  <c r="D150" i="20" s="1"/>
  <c r="D134" i="16"/>
  <c r="D134" i="20" s="1"/>
  <c r="D118" i="16"/>
  <c r="D118" i="20" s="1"/>
  <c r="D102" i="16"/>
  <c r="D102" i="20" s="1"/>
  <c r="D86" i="16"/>
  <c r="D86" i="20" s="1"/>
  <c r="D70" i="16"/>
  <c r="D70" i="20" s="1"/>
  <c r="D54" i="16"/>
  <c r="D54" i="20" s="1"/>
  <c r="D46" i="16"/>
  <c r="D46" i="20" s="1"/>
  <c r="D38" i="16"/>
  <c r="D38" i="20" s="1"/>
  <c r="D22" i="16"/>
  <c r="D22" i="20" s="1"/>
  <c r="D14" i="16"/>
  <c r="D14" i="20" s="1"/>
  <c r="J22" i="18"/>
  <c r="D305" i="16"/>
  <c r="D306" i="20" s="1"/>
  <c r="D291" i="16"/>
  <c r="D292" i="20" s="1"/>
  <c r="D275" i="16"/>
  <c r="D276" i="20" s="1"/>
  <c r="D259" i="16"/>
  <c r="D260" i="20" s="1"/>
  <c r="D243" i="16"/>
  <c r="D244" i="20" s="1"/>
  <c r="D235" i="16"/>
  <c r="D236" i="20" s="1"/>
  <c r="D227" i="16"/>
  <c r="D228" i="20" s="1"/>
  <c r="D264" i="16"/>
  <c r="D265" i="20" s="1"/>
  <c r="D192" i="16"/>
  <c r="D193" i="20" s="1"/>
  <c r="D145" i="16"/>
  <c r="D145" i="20" s="1"/>
  <c r="D89" i="16"/>
  <c r="D89" i="20" s="1"/>
  <c r="D41" i="16"/>
  <c r="D41" i="20" s="1"/>
  <c r="D294" i="16"/>
  <c r="D295" i="20" s="1"/>
  <c r="D270" i="16"/>
  <c r="D271" i="20" s="1"/>
  <c r="D238" i="16"/>
  <c r="D239" i="20" s="1"/>
  <c r="D293" i="16"/>
  <c r="D294" i="20" s="1"/>
  <c r="D277" i="16"/>
  <c r="D278" i="20" s="1"/>
  <c r="D261" i="16"/>
  <c r="D262" i="20" s="1"/>
  <c r="D237" i="16"/>
  <c r="D238" i="20" s="1"/>
  <c r="D221" i="16"/>
  <c r="D222" i="20" s="1"/>
  <c r="D205" i="16"/>
  <c r="D206" i="20" s="1"/>
  <c r="D189" i="16"/>
  <c r="D190" i="20" s="1"/>
  <c r="D174" i="16"/>
  <c r="D174" i="20" s="1"/>
  <c r="D158" i="16"/>
  <c r="D158" i="20" s="1"/>
  <c r="D142" i="16"/>
  <c r="D142" i="20" s="1"/>
  <c r="D126" i="16"/>
  <c r="D126" i="20" s="1"/>
  <c r="D110" i="16"/>
  <c r="D110" i="20" s="1"/>
  <c r="D94" i="16"/>
  <c r="D94" i="20" s="1"/>
  <c r="D78" i="16"/>
  <c r="D78" i="20" s="1"/>
  <c r="D62" i="16"/>
  <c r="D62" i="20" s="1"/>
  <c r="D30" i="16"/>
  <c r="D30" i="20" s="1"/>
  <c r="J30" i="18"/>
  <c r="J14" i="18"/>
  <c r="J6" i="18"/>
  <c r="D299" i="16"/>
  <c r="D300" i="20" s="1"/>
  <c r="D283" i="16"/>
  <c r="D284" i="20" s="1"/>
  <c r="D267" i="16"/>
  <c r="D268" i="20" s="1"/>
  <c r="D251" i="16"/>
  <c r="D252" i="20" s="1"/>
  <c r="D296" i="16"/>
  <c r="D297" i="20" s="1"/>
  <c r="D240" i="16"/>
  <c r="D241" i="20" s="1"/>
  <c r="D185" i="16"/>
  <c r="D185" i="20" s="1"/>
  <c r="D129" i="16"/>
  <c r="D129" i="20" s="1"/>
  <c r="D303" i="16"/>
  <c r="D304" i="20" s="1"/>
  <c r="D297" i="16"/>
  <c r="D298" i="20" s="1"/>
  <c r="D289" i="16"/>
  <c r="D290" i="20" s="1"/>
  <c r="D281" i="16"/>
  <c r="D282" i="20" s="1"/>
  <c r="D273" i="16"/>
  <c r="D274" i="20" s="1"/>
  <c r="D265" i="16"/>
  <c r="D266" i="20" s="1"/>
  <c r="D257" i="16"/>
  <c r="D258" i="20" s="1"/>
  <c r="D249" i="16"/>
  <c r="D250" i="20" s="1"/>
  <c r="D241" i="16"/>
  <c r="D242" i="20" s="1"/>
  <c r="D233" i="16"/>
  <c r="D234" i="20" s="1"/>
  <c r="D225" i="16"/>
  <c r="D226" i="20" s="1"/>
  <c r="D217" i="16"/>
  <c r="D218" i="20" s="1"/>
  <c r="D209" i="16"/>
  <c r="D210" i="20" s="1"/>
  <c r="D201" i="16"/>
  <c r="D202" i="20" s="1"/>
  <c r="D193" i="16"/>
  <c r="D194" i="20" s="1"/>
  <c r="D178" i="16"/>
  <c r="D178" i="20" s="1"/>
  <c r="D170" i="16"/>
  <c r="D170" i="20" s="1"/>
  <c r="D162" i="16"/>
  <c r="D162" i="20" s="1"/>
  <c r="D154" i="16"/>
  <c r="D154" i="20" s="1"/>
  <c r="D146" i="16"/>
  <c r="D146" i="20" s="1"/>
  <c r="D138" i="16"/>
  <c r="D138" i="20" s="1"/>
  <c r="D130" i="16"/>
  <c r="D130" i="20" s="1"/>
  <c r="D122" i="16"/>
  <c r="D122" i="20" s="1"/>
  <c r="D114" i="16"/>
  <c r="D114" i="20" s="1"/>
  <c r="D106" i="16"/>
  <c r="D106" i="20" s="1"/>
  <c r="D98" i="16"/>
  <c r="D98" i="20" s="1"/>
  <c r="D90" i="16"/>
  <c r="D90" i="20" s="1"/>
  <c r="D82" i="16"/>
  <c r="D82" i="20" s="1"/>
  <c r="D74" i="16"/>
  <c r="D74" i="20" s="1"/>
  <c r="D66" i="16"/>
  <c r="D66" i="20" s="1"/>
  <c r="D58" i="16"/>
  <c r="D58" i="20" s="1"/>
  <c r="D50" i="16"/>
  <c r="D50" i="20" s="1"/>
  <c r="D42" i="16"/>
  <c r="D42" i="20" s="1"/>
  <c r="D34" i="16"/>
  <c r="D34" i="20" s="1"/>
  <c r="D26" i="16"/>
  <c r="D26" i="20" s="1"/>
  <c r="D18" i="16"/>
  <c r="D18" i="20" s="1"/>
  <c r="D10" i="16"/>
  <c r="D10" i="20" s="1"/>
  <c r="D288" i="16"/>
  <c r="D289" i="20" s="1"/>
  <c r="D216" i="16"/>
  <c r="D217" i="20" s="1"/>
  <c r="D161" i="16"/>
  <c r="D161" i="20" s="1"/>
  <c r="D105" i="16"/>
  <c r="D105" i="20" s="1"/>
  <c r="D65" i="16"/>
  <c r="D65" i="20" s="1"/>
  <c r="D33" i="16"/>
  <c r="D33" i="20" s="1"/>
  <c r="D17" i="16"/>
  <c r="D17" i="20" s="1"/>
  <c r="D9" i="16"/>
  <c r="D9" i="20" s="1"/>
  <c r="J9" i="18"/>
  <c r="J15" i="17"/>
  <c r="J7" i="17"/>
  <c r="D280" i="16"/>
  <c r="D281" i="20" s="1"/>
  <c r="D232" i="16"/>
  <c r="D233" i="20" s="1"/>
  <c r="D169" i="16"/>
  <c r="D169" i="20" s="1"/>
  <c r="D113" i="16"/>
  <c r="D113" i="20" s="1"/>
  <c r="D57" i="16"/>
  <c r="D57" i="20" s="1"/>
  <c r="J17" i="18"/>
  <c r="D256" i="16"/>
  <c r="D257" i="20" s="1"/>
  <c r="D200" i="16"/>
  <c r="D201" i="20" s="1"/>
  <c r="D137" i="16"/>
  <c r="D137" i="20" s="1"/>
  <c r="D81" i="16"/>
  <c r="D81" i="20" s="1"/>
  <c r="J25" i="18"/>
  <c r="D286" i="16"/>
  <c r="D287" i="20" s="1"/>
  <c r="D262" i="16"/>
  <c r="D263" i="20" s="1"/>
  <c r="D246" i="16"/>
  <c r="D247" i="20" s="1"/>
  <c r="D230" i="16"/>
  <c r="D231" i="20" s="1"/>
  <c r="D222" i="16"/>
  <c r="D223" i="20" s="1"/>
  <c r="D214" i="16"/>
  <c r="D215" i="20" s="1"/>
  <c r="D206" i="16"/>
  <c r="D207" i="20" s="1"/>
  <c r="D198" i="16"/>
  <c r="D199" i="20" s="1"/>
  <c r="D190" i="16"/>
  <c r="D191" i="20" s="1"/>
  <c r="D183" i="16"/>
  <c r="D183" i="20" s="1"/>
  <c r="D175" i="16"/>
  <c r="D175" i="20" s="1"/>
  <c r="D167" i="16"/>
  <c r="D167" i="20" s="1"/>
  <c r="D159" i="16"/>
  <c r="D159" i="20" s="1"/>
  <c r="D151" i="16"/>
  <c r="D151" i="20" s="1"/>
  <c r="D143" i="16"/>
  <c r="D143" i="20" s="1"/>
  <c r="D135" i="16"/>
  <c r="D135" i="20" s="1"/>
  <c r="D127" i="16"/>
  <c r="D127" i="20" s="1"/>
  <c r="D119" i="16"/>
  <c r="D119" i="20" s="1"/>
  <c r="D111" i="16"/>
  <c r="D111" i="20" s="1"/>
  <c r="D103" i="16"/>
  <c r="D103" i="20" s="1"/>
  <c r="D95" i="16"/>
  <c r="D95" i="20" s="1"/>
  <c r="D87" i="16"/>
  <c r="D87" i="20" s="1"/>
  <c r="D79" i="16"/>
  <c r="D79" i="20" s="1"/>
  <c r="D71" i="16"/>
  <c r="D71" i="20" s="1"/>
  <c r="D63" i="16"/>
  <c r="D63" i="20" s="1"/>
  <c r="D55" i="16"/>
  <c r="D55" i="20" s="1"/>
  <c r="D47" i="16"/>
  <c r="D47" i="20" s="1"/>
  <c r="D39" i="16"/>
  <c r="D39" i="20" s="1"/>
  <c r="D31" i="16"/>
  <c r="D31" i="20" s="1"/>
  <c r="D23" i="16"/>
  <c r="D23" i="20" s="1"/>
  <c r="D15" i="16"/>
  <c r="D15" i="20" s="1"/>
  <c r="D7" i="16"/>
  <c r="D7" i="20" s="1"/>
  <c r="D309" i="16"/>
  <c r="D310" i="20" s="1"/>
  <c r="D301" i="16"/>
  <c r="D302" i="20" s="1"/>
  <c r="D295" i="16"/>
  <c r="D296" i="20" s="1"/>
  <c r="D287" i="16"/>
  <c r="D288" i="20" s="1"/>
  <c r="D279" i="16"/>
  <c r="D280" i="20" s="1"/>
  <c r="D271" i="16"/>
  <c r="D272" i="20" s="1"/>
  <c r="D263" i="16"/>
  <c r="D264" i="20" s="1"/>
  <c r="D255" i="16"/>
  <c r="D256" i="20" s="1"/>
  <c r="D247" i="16"/>
  <c r="D248" i="20" s="1"/>
  <c r="D239" i="16"/>
  <c r="D240" i="20" s="1"/>
  <c r="D231" i="16"/>
  <c r="D232" i="20" s="1"/>
  <c r="D223" i="16"/>
  <c r="D224" i="20" s="1"/>
  <c r="D215" i="16"/>
  <c r="D216" i="20" s="1"/>
  <c r="D207" i="16"/>
  <c r="D208" i="20" s="1"/>
  <c r="D199" i="16"/>
  <c r="D200" i="20" s="1"/>
  <c r="D191" i="16"/>
  <c r="D192" i="20" s="1"/>
  <c r="D184" i="16"/>
  <c r="D184" i="20" s="1"/>
  <c r="D176" i="16"/>
  <c r="D176" i="20" s="1"/>
  <c r="D168" i="16"/>
  <c r="D168" i="20" s="1"/>
  <c r="D160" i="16"/>
  <c r="D160" i="20" s="1"/>
  <c r="D152" i="16"/>
  <c r="D152" i="20" s="1"/>
  <c r="D144" i="16"/>
  <c r="D144" i="20" s="1"/>
  <c r="D136" i="16"/>
  <c r="D136" i="20" s="1"/>
  <c r="D128" i="16"/>
  <c r="D128" i="20" s="1"/>
  <c r="D120" i="16"/>
  <c r="D120" i="20" s="1"/>
  <c r="D112" i="16"/>
  <c r="D112" i="20" s="1"/>
  <c r="D104" i="16"/>
  <c r="D104" i="20" s="1"/>
  <c r="D96" i="16"/>
  <c r="D96" i="20" s="1"/>
  <c r="D88" i="16"/>
  <c r="D88" i="20" s="1"/>
  <c r="D80" i="16"/>
  <c r="D80" i="20" s="1"/>
  <c r="D72" i="16"/>
  <c r="D72" i="20" s="1"/>
  <c r="D64" i="16"/>
  <c r="D64" i="20" s="1"/>
  <c r="D56" i="16"/>
  <c r="D56" i="20" s="1"/>
  <c r="D48" i="16"/>
  <c r="D48" i="20" s="1"/>
  <c r="D40" i="16"/>
  <c r="D40" i="20" s="1"/>
  <c r="D32" i="16"/>
  <c r="D32" i="20" s="1"/>
  <c r="D24" i="16"/>
  <c r="D24" i="20" s="1"/>
  <c r="D16" i="16"/>
  <c r="D16" i="20" s="1"/>
  <c r="D8" i="16"/>
  <c r="D8" i="20" s="1"/>
  <c r="J32" i="18"/>
  <c r="J24" i="18"/>
  <c r="J16" i="18"/>
  <c r="J8" i="18"/>
  <c r="J22" i="17"/>
  <c r="J14" i="17"/>
  <c r="J6" i="17"/>
  <c r="L23" i="17"/>
  <c r="H23" i="21" s="1"/>
  <c r="J31" i="18"/>
  <c r="J23" i="18"/>
  <c r="J15" i="18"/>
  <c r="J7" i="18"/>
  <c r="J21" i="17"/>
  <c r="J13" i="17"/>
  <c r="J5" i="17"/>
  <c r="L22" i="17"/>
  <c r="H22" i="21" s="1"/>
  <c r="L14" i="17"/>
  <c r="H14" i="21" s="1"/>
  <c r="J35" i="18"/>
  <c r="J20" i="17"/>
  <c r="J12" i="17"/>
  <c r="J4" i="17"/>
  <c r="L13" i="17"/>
  <c r="H13" i="21" s="1"/>
  <c r="L5" i="17"/>
  <c r="H5" i="21" s="1"/>
  <c r="L303" i="16"/>
  <c r="H304" i="20" s="1"/>
  <c r="L297" i="16"/>
  <c r="H298" i="20" s="1"/>
  <c r="L289" i="16"/>
  <c r="H290" i="20" s="1"/>
  <c r="L281" i="16"/>
  <c r="H282" i="20" s="1"/>
  <c r="L273" i="16"/>
  <c r="H274" i="20" s="1"/>
  <c r="L265" i="16"/>
  <c r="H266" i="20" s="1"/>
  <c r="L257" i="16"/>
  <c r="H258" i="20" s="1"/>
  <c r="L249" i="16"/>
  <c r="H250" i="20" s="1"/>
  <c r="L241" i="16"/>
  <c r="H242" i="20" s="1"/>
  <c r="L233" i="16"/>
  <c r="H234" i="20" s="1"/>
  <c r="L225" i="16"/>
  <c r="H226" i="20" s="1"/>
  <c r="L217" i="16"/>
  <c r="H218" i="20" s="1"/>
  <c r="L209" i="16"/>
  <c r="H210" i="20" s="1"/>
  <c r="L201" i="16"/>
  <c r="H202" i="20" s="1"/>
  <c r="L193" i="16"/>
  <c r="H194" i="20" s="1"/>
  <c r="L178" i="16"/>
  <c r="H178" i="20" s="1"/>
  <c r="L170" i="16"/>
  <c r="H170" i="20" s="1"/>
  <c r="L162" i="16"/>
  <c r="H162" i="20" s="1"/>
  <c r="L154" i="16"/>
  <c r="H154" i="20" s="1"/>
  <c r="L146" i="16"/>
  <c r="H146" i="20" s="1"/>
  <c r="L138" i="16"/>
  <c r="H138" i="20" s="1"/>
  <c r="L130" i="16"/>
  <c r="H130" i="20" s="1"/>
  <c r="L122" i="16"/>
  <c r="H122" i="20" s="1"/>
  <c r="L114" i="16"/>
  <c r="H114" i="20" s="1"/>
  <c r="L106" i="16"/>
  <c r="H106" i="20" s="1"/>
  <c r="L98" i="16"/>
  <c r="H98" i="20" s="1"/>
  <c r="L90" i="16"/>
  <c r="H90" i="20" s="1"/>
  <c r="L82" i="16"/>
  <c r="H82" i="20" s="1"/>
  <c r="L74" i="16"/>
  <c r="H74" i="20" s="1"/>
  <c r="L66" i="16"/>
  <c r="H66" i="20" s="1"/>
  <c r="L58" i="16"/>
  <c r="H58" i="20" s="1"/>
  <c r="L50" i="16"/>
  <c r="H50" i="20" s="1"/>
  <c r="L42" i="16"/>
  <c r="H42" i="20" s="1"/>
  <c r="L34" i="16"/>
  <c r="H34" i="20" s="1"/>
  <c r="L26" i="16"/>
  <c r="H26" i="20" s="1"/>
  <c r="L18" i="16"/>
  <c r="H18" i="20" s="1"/>
  <c r="L10" i="16"/>
  <c r="H10" i="20" s="1"/>
  <c r="J34" i="18"/>
  <c r="D23" i="18"/>
  <c r="D29" i="22" s="1"/>
  <c r="D15" i="18"/>
  <c r="D26" i="22" s="1"/>
  <c r="D7" i="18"/>
  <c r="D35" i="22" s="1"/>
  <c r="D6" i="16"/>
  <c r="D6" i="20" s="1"/>
  <c r="D4" i="16"/>
  <c r="D4" i="20" s="1"/>
  <c r="D306" i="16"/>
  <c r="D307" i="20" s="1"/>
  <c r="D292" i="16"/>
  <c r="D293" i="20" s="1"/>
  <c r="D284" i="16"/>
  <c r="D285" i="20" s="1"/>
  <c r="D276" i="16"/>
  <c r="D277" i="20" s="1"/>
  <c r="D268" i="16"/>
  <c r="D269" i="20" s="1"/>
  <c r="D260" i="16"/>
  <c r="D261" i="20" s="1"/>
  <c r="D252" i="16"/>
  <c r="D253" i="20" s="1"/>
  <c r="D244" i="16"/>
  <c r="D245" i="20" s="1"/>
  <c r="D236" i="16"/>
  <c r="D237" i="20" s="1"/>
  <c r="D228" i="16"/>
  <c r="D229" i="20" s="1"/>
  <c r="D220" i="16"/>
  <c r="D221" i="20" s="1"/>
  <c r="D212" i="16"/>
  <c r="D213" i="20" s="1"/>
  <c r="D204" i="16"/>
  <c r="D205" i="20" s="1"/>
  <c r="D196" i="16"/>
  <c r="D197" i="20" s="1"/>
  <c r="D188" i="16"/>
  <c r="D189" i="20" s="1"/>
  <c r="D181" i="16"/>
  <c r="D181" i="20" s="1"/>
  <c r="D173" i="16"/>
  <c r="D173" i="20" s="1"/>
  <c r="D165" i="16"/>
  <c r="D165" i="20" s="1"/>
  <c r="D157" i="16"/>
  <c r="D157" i="20" s="1"/>
  <c r="D149" i="16"/>
  <c r="D149" i="20" s="1"/>
  <c r="D141" i="16"/>
  <c r="D141" i="20" s="1"/>
  <c r="D133" i="16"/>
  <c r="D133" i="20" s="1"/>
  <c r="D125" i="16"/>
  <c r="D125" i="20" s="1"/>
  <c r="D117" i="16"/>
  <c r="D117" i="20" s="1"/>
  <c r="D109" i="16"/>
  <c r="D109" i="20" s="1"/>
  <c r="D101" i="16"/>
  <c r="D101" i="20" s="1"/>
  <c r="D93" i="16"/>
  <c r="D93" i="20" s="1"/>
  <c r="D85" i="16"/>
  <c r="D85" i="20" s="1"/>
  <c r="D77" i="16"/>
  <c r="D77" i="20" s="1"/>
  <c r="D69" i="16"/>
  <c r="D69" i="20" s="1"/>
  <c r="D61" i="16"/>
  <c r="D61" i="20" s="1"/>
  <c r="D53" i="16"/>
  <c r="D53" i="20" s="1"/>
  <c r="D45" i="16"/>
  <c r="D45" i="20" s="1"/>
  <c r="D37" i="16"/>
  <c r="D37" i="20" s="1"/>
  <c r="D29" i="16"/>
  <c r="D29" i="20" s="1"/>
  <c r="D21" i="16"/>
  <c r="D21" i="20" s="1"/>
  <c r="D13" i="16"/>
  <c r="D13" i="20" s="1"/>
  <c r="D5" i="16"/>
  <c r="D5" i="20" s="1"/>
  <c r="J29" i="18"/>
  <c r="J21" i="18"/>
  <c r="J13" i="18"/>
  <c r="J5" i="18"/>
  <c r="J19" i="17"/>
  <c r="J11" i="17"/>
  <c r="L20" i="17"/>
  <c r="H20" i="21" s="1"/>
  <c r="D211" i="16"/>
  <c r="D212" i="20" s="1"/>
  <c r="D195" i="16"/>
  <c r="D196" i="20" s="1"/>
  <c r="D187" i="16"/>
  <c r="D188" i="20" s="1"/>
  <c r="D180" i="16"/>
  <c r="D180" i="20" s="1"/>
  <c r="D172" i="16"/>
  <c r="D172" i="20" s="1"/>
  <c r="D164" i="16"/>
  <c r="D164" i="20" s="1"/>
  <c r="D156" i="16"/>
  <c r="D156" i="20" s="1"/>
  <c r="D148" i="16"/>
  <c r="D148" i="20" s="1"/>
  <c r="D140" i="16"/>
  <c r="D140" i="20" s="1"/>
  <c r="D132" i="16"/>
  <c r="D132" i="20" s="1"/>
  <c r="D124" i="16"/>
  <c r="D124" i="20" s="1"/>
  <c r="D116" i="16"/>
  <c r="D116" i="20" s="1"/>
  <c r="D108" i="16"/>
  <c r="D108" i="20" s="1"/>
  <c r="D100" i="16"/>
  <c r="D100" i="20" s="1"/>
  <c r="D92" i="16"/>
  <c r="D92" i="20" s="1"/>
  <c r="D84" i="16"/>
  <c r="D84" i="20" s="1"/>
  <c r="D76" i="16"/>
  <c r="D76" i="20" s="1"/>
  <c r="D68" i="16"/>
  <c r="D68" i="20" s="1"/>
  <c r="D60" i="16"/>
  <c r="D60" i="20" s="1"/>
  <c r="D52" i="16"/>
  <c r="D52" i="20" s="1"/>
  <c r="D44" i="16"/>
  <c r="D44" i="20" s="1"/>
  <c r="D36" i="16"/>
  <c r="D36" i="20" s="1"/>
  <c r="D28" i="16"/>
  <c r="D28" i="20" s="1"/>
  <c r="D20" i="16"/>
  <c r="D20" i="20" s="1"/>
  <c r="D12" i="16"/>
  <c r="D12" i="20" s="1"/>
  <c r="J28" i="18"/>
  <c r="J20" i="18"/>
  <c r="J12" i="18"/>
  <c r="J4" i="18"/>
  <c r="J18" i="17"/>
  <c r="J10" i="17"/>
  <c r="L19" i="17"/>
  <c r="H19" i="21" s="1"/>
  <c r="L11" i="17"/>
  <c r="H11" i="21" s="1"/>
  <c r="L309" i="16"/>
  <c r="H310" i="20" s="1"/>
  <c r="L301" i="16"/>
  <c r="H302" i="20" s="1"/>
  <c r="L295" i="16"/>
  <c r="H296" i="20" s="1"/>
  <c r="L287" i="16"/>
  <c r="H288" i="20" s="1"/>
  <c r="L279" i="16"/>
  <c r="H280" i="20" s="1"/>
  <c r="L271" i="16"/>
  <c r="H272" i="20" s="1"/>
  <c r="L263" i="16"/>
  <c r="H264" i="20" s="1"/>
  <c r="L255" i="16"/>
  <c r="H256" i="20" s="1"/>
  <c r="L247" i="16"/>
  <c r="H248" i="20" s="1"/>
  <c r="L239" i="16"/>
  <c r="H240" i="20" s="1"/>
  <c r="L231" i="16"/>
  <c r="H232" i="20" s="1"/>
  <c r="L223" i="16"/>
  <c r="H224" i="20" s="1"/>
  <c r="L215" i="16"/>
  <c r="H216" i="20" s="1"/>
  <c r="L207" i="16"/>
  <c r="H208" i="20" s="1"/>
  <c r="L199" i="16"/>
  <c r="H200" i="20" s="1"/>
  <c r="L191" i="16"/>
  <c r="H192" i="20" s="1"/>
  <c r="L184" i="16"/>
  <c r="H184" i="20" s="1"/>
  <c r="L176" i="16"/>
  <c r="H176" i="20" s="1"/>
  <c r="L168" i="16"/>
  <c r="H168" i="20" s="1"/>
  <c r="D219" i="16"/>
  <c r="D220" i="20" s="1"/>
  <c r="D203" i="16"/>
  <c r="D204" i="20" s="1"/>
  <c r="D304" i="16"/>
  <c r="D305" i="20" s="1"/>
  <c r="D298" i="16"/>
  <c r="D299" i="20" s="1"/>
  <c r="D290" i="16"/>
  <c r="D291" i="20" s="1"/>
  <c r="D282" i="16"/>
  <c r="D283" i="20" s="1"/>
  <c r="D274" i="16"/>
  <c r="D275" i="20" s="1"/>
  <c r="D266" i="16"/>
  <c r="D267" i="20" s="1"/>
  <c r="D258" i="16"/>
  <c r="D259" i="20" s="1"/>
  <c r="D250" i="16"/>
  <c r="D251" i="20" s="1"/>
  <c r="D242" i="16"/>
  <c r="D243" i="20" s="1"/>
  <c r="D234" i="16"/>
  <c r="D235" i="20" s="1"/>
  <c r="D226" i="16"/>
  <c r="D227" i="20" s="1"/>
  <c r="D218" i="16"/>
  <c r="D219" i="20" s="1"/>
  <c r="D210" i="16"/>
  <c r="D211" i="20" s="1"/>
  <c r="D202" i="16"/>
  <c r="D203" i="20" s="1"/>
  <c r="D194" i="16"/>
  <c r="D195" i="20" s="1"/>
  <c r="D186" i="16"/>
  <c r="D187" i="20" s="1"/>
  <c r="D179" i="16"/>
  <c r="D179" i="20" s="1"/>
  <c r="D171" i="16"/>
  <c r="D171" i="20" s="1"/>
  <c r="D163" i="16"/>
  <c r="D163" i="20" s="1"/>
  <c r="D155" i="16"/>
  <c r="D155" i="20" s="1"/>
  <c r="D147" i="16"/>
  <c r="D147" i="20" s="1"/>
  <c r="D139" i="16"/>
  <c r="D139" i="20" s="1"/>
  <c r="D131" i="16"/>
  <c r="D131" i="20" s="1"/>
  <c r="D123" i="16"/>
  <c r="D123" i="20" s="1"/>
  <c r="D115" i="16"/>
  <c r="D115" i="20" s="1"/>
  <c r="D107" i="16"/>
  <c r="D107" i="20" s="1"/>
  <c r="D99" i="16"/>
  <c r="D99" i="20" s="1"/>
  <c r="D91" i="16"/>
  <c r="D91" i="20" s="1"/>
  <c r="D83" i="16"/>
  <c r="D83" i="20" s="1"/>
  <c r="D75" i="16"/>
  <c r="D75" i="20" s="1"/>
  <c r="D67" i="16"/>
  <c r="D67" i="20" s="1"/>
  <c r="D59" i="16"/>
  <c r="D59" i="20" s="1"/>
  <c r="D51" i="16"/>
  <c r="D51" i="20" s="1"/>
  <c r="D43" i="16"/>
  <c r="D43" i="20" s="1"/>
  <c r="D35" i="16"/>
  <c r="D35" i="20" s="1"/>
  <c r="D27" i="16"/>
  <c r="D27" i="20" s="1"/>
  <c r="D19" i="16"/>
  <c r="D19" i="20" s="1"/>
  <c r="D11" i="16"/>
  <c r="D11" i="20" s="1"/>
  <c r="J27" i="18"/>
  <c r="J19" i="18"/>
  <c r="J11" i="18"/>
  <c r="J25" i="17"/>
  <c r="J17" i="17"/>
  <c r="J9" i="17"/>
  <c r="L18" i="17"/>
  <c r="H18" i="21" s="1"/>
  <c r="J26" i="18"/>
  <c r="J18" i="18"/>
  <c r="J10" i="18"/>
  <c r="J24" i="17"/>
  <c r="J16" i="17"/>
  <c r="J8" i="17"/>
  <c r="L25" i="17"/>
  <c r="H25" i="21" s="1"/>
  <c r="L17" i="17"/>
  <c r="H17" i="21" s="1"/>
  <c r="L9" i="17"/>
  <c r="H9" i="21" s="1"/>
  <c r="L307" i="16"/>
  <c r="H308" i="20" s="1"/>
  <c r="L293" i="16"/>
  <c r="H294" i="20" s="1"/>
  <c r="L285" i="16"/>
  <c r="H286" i="20" s="1"/>
  <c r="L277" i="16"/>
  <c r="H278" i="20" s="1"/>
  <c r="L269" i="16"/>
  <c r="H270" i="20" s="1"/>
  <c r="L261" i="16"/>
  <c r="H262" i="20" s="1"/>
  <c r="L253" i="16"/>
  <c r="H254" i="20" s="1"/>
  <c r="L245" i="16"/>
  <c r="H246" i="20" s="1"/>
  <c r="L237" i="16"/>
  <c r="H238" i="20" s="1"/>
  <c r="L229" i="16"/>
  <c r="H230" i="20" s="1"/>
  <c r="L221" i="16"/>
  <c r="H222" i="20" s="1"/>
  <c r="L213" i="16"/>
  <c r="H214" i="20" s="1"/>
  <c r="L205" i="16"/>
  <c r="H206" i="20" s="1"/>
  <c r="L197" i="16"/>
  <c r="H198" i="20" s="1"/>
  <c r="L189" i="16"/>
  <c r="H190" i="20" s="1"/>
  <c r="L182" i="16"/>
  <c r="H182" i="20" s="1"/>
  <c r="L174" i="16"/>
  <c r="H174" i="20" s="1"/>
  <c r="L166" i="16"/>
  <c r="H166" i="20" s="1"/>
  <c r="L158" i="16"/>
  <c r="H158" i="20" s="1"/>
  <c r="L150" i="16"/>
  <c r="H150" i="20" s="1"/>
  <c r="L142" i="16"/>
  <c r="H142" i="20" s="1"/>
  <c r="L134" i="16"/>
  <c r="H134" i="20" s="1"/>
  <c r="L126" i="16"/>
  <c r="H126" i="20" s="1"/>
  <c r="L118" i="16"/>
  <c r="H118" i="20" s="1"/>
  <c r="L110" i="16"/>
  <c r="H110" i="20" s="1"/>
  <c r="L102" i="16"/>
  <c r="H102" i="20" s="1"/>
  <c r="L94" i="16"/>
  <c r="H94" i="20" s="1"/>
  <c r="L22" i="18"/>
  <c r="H24" i="22" s="1"/>
  <c r="L14" i="18"/>
  <c r="H25" i="22" s="1"/>
  <c r="L6" i="18"/>
  <c r="H34" i="22" s="1"/>
  <c r="L12" i="17"/>
  <c r="H12" i="21" s="1"/>
  <c r="L4" i="17"/>
  <c r="H4" i="21" s="1"/>
  <c r="L302" i="16"/>
  <c r="H303" i="20" s="1"/>
  <c r="L296" i="16"/>
  <c r="H297" i="20" s="1"/>
  <c r="L288" i="16"/>
  <c r="H289" i="20" s="1"/>
  <c r="L280" i="16"/>
  <c r="H281" i="20" s="1"/>
  <c r="L272" i="16"/>
  <c r="H273" i="20" s="1"/>
  <c r="L264" i="16"/>
  <c r="H265" i="20" s="1"/>
  <c r="L256" i="16"/>
  <c r="H257" i="20" s="1"/>
  <c r="L248" i="16"/>
  <c r="H249" i="20" s="1"/>
  <c r="L240" i="16"/>
  <c r="H241" i="20" s="1"/>
  <c r="L232" i="16"/>
  <c r="H233" i="20" s="1"/>
  <c r="L224" i="16"/>
  <c r="H225" i="20" s="1"/>
  <c r="L216" i="16"/>
  <c r="H217" i="20" s="1"/>
  <c r="L208" i="16"/>
  <c r="H209" i="20" s="1"/>
  <c r="L200" i="16"/>
  <c r="H201" i="20" s="1"/>
  <c r="L192" i="16"/>
  <c r="H193" i="20" s="1"/>
  <c r="L185" i="16"/>
  <c r="H185" i="20" s="1"/>
  <c r="L177" i="16"/>
  <c r="H177" i="20" s="1"/>
  <c r="L169" i="16"/>
  <c r="H169" i="20" s="1"/>
  <c r="L161" i="16"/>
  <c r="H161" i="20" s="1"/>
  <c r="L153" i="16"/>
  <c r="H153" i="20" s="1"/>
  <c r="L145" i="16"/>
  <c r="H145" i="20" s="1"/>
  <c r="L137" i="16"/>
  <c r="H137" i="20" s="1"/>
  <c r="L129" i="16"/>
  <c r="H129" i="20" s="1"/>
  <c r="L121" i="16"/>
  <c r="H121" i="20" s="1"/>
  <c r="L113" i="16"/>
  <c r="H113" i="20" s="1"/>
  <c r="L105" i="16"/>
  <c r="H105" i="20" s="1"/>
  <c r="L97" i="16"/>
  <c r="H97" i="20" s="1"/>
  <c r="L89" i="16"/>
  <c r="H89" i="20" s="1"/>
  <c r="L81" i="16"/>
  <c r="H81" i="20" s="1"/>
  <c r="L73" i="16"/>
  <c r="H73" i="20" s="1"/>
  <c r="L65" i="16"/>
  <c r="H65" i="20" s="1"/>
  <c r="L57" i="16"/>
  <c r="H57" i="20" s="1"/>
  <c r="L49" i="16"/>
  <c r="H49" i="20" s="1"/>
  <c r="L41" i="16"/>
  <c r="H41" i="20" s="1"/>
  <c r="L33" i="16"/>
  <c r="H33" i="20" s="1"/>
  <c r="L25" i="16"/>
  <c r="H25" i="20" s="1"/>
  <c r="L17" i="16"/>
  <c r="H17" i="20" s="1"/>
  <c r="L9" i="16"/>
  <c r="H9" i="20" s="1"/>
  <c r="D30" i="18"/>
  <c r="D22" i="22" s="1"/>
  <c r="D22" i="18"/>
  <c r="D24" i="22" s="1"/>
  <c r="D14" i="18"/>
  <c r="D25" i="22" s="1"/>
  <c r="D6" i="18"/>
  <c r="D34" i="22" s="1"/>
  <c r="L29" i="18"/>
  <c r="H21" i="22" s="1"/>
  <c r="L21" i="18"/>
  <c r="H8" i="22" s="1"/>
  <c r="L13" i="18"/>
  <c r="H31" i="22" s="1"/>
  <c r="L5" i="18"/>
  <c r="H14" i="22" s="1"/>
  <c r="L160" i="16"/>
  <c r="H160" i="20" s="1"/>
  <c r="L152" i="16"/>
  <c r="H152" i="20" s="1"/>
  <c r="L144" i="16"/>
  <c r="H144" i="20" s="1"/>
  <c r="L136" i="16"/>
  <c r="H136" i="20" s="1"/>
  <c r="L128" i="16"/>
  <c r="H128" i="20" s="1"/>
  <c r="L120" i="16"/>
  <c r="H120" i="20" s="1"/>
  <c r="L112" i="16"/>
  <c r="H112" i="20" s="1"/>
  <c r="L104" i="16"/>
  <c r="H104" i="20" s="1"/>
  <c r="L96" i="16"/>
  <c r="H96" i="20" s="1"/>
  <c r="L88" i="16"/>
  <c r="H88" i="20" s="1"/>
  <c r="L80" i="16"/>
  <c r="H80" i="20" s="1"/>
  <c r="L72" i="16"/>
  <c r="H72" i="20" s="1"/>
  <c r="L64" i="16"/>
  <c r="H64" i="20" s="1"/>
  <c r="L56" i="16"/>
  <c r="H56" i="20" s="1"/>
  <c r="L48" i="16"/>
  <c r="H48" i="20" s="1"/>
  <c r="L40" i="16"/>
  <c r="H40" i="20" s="1"/>
  <c r="L32" i="16"/>
  <c r="H32" i="20" s="1"/>
  <c r="L24" i="16"/>
  <c r="H24" i="20" s="1"/>
  <c r="L16" i="16"/>
  <c r="H16" i="20" s="1"/>
  <c r="L8" i="16"/>
  <c r="H8" i="20" s="1"/>
  <c r="D29" i="18"/>
  <c r="D21" i="22" s="1"/>
  <c r="D21" i="18"/>
  <c r="D8" i="22" s="1"/>
  <c r="D13" i="18"/>
  <c r="D31" i="22" s="1"/>
  <c r="D5" i="18"/>
  <c r="D14" i="22" s="1"/>
  <c r="L4" i="18"/>
  <c r="H23" i="22" s="1"/>
  <c r="L28" i="18"/>
  <c r="H20" i="22" s="1"/>
  <c r="L20" i="18"/>
  <c r="H9" i="22" s="1"/>
  <c r="L12" i="18"/>
  <c r="H32" i="22" s="1"/>
  <c r="L10" i="17"/>
  <c r="H10" i="21" s="1"/>
  <c r="L308" i="16"/>
  <c r="H309" i="20" s="1"/>
  <c r="L300" i="16"/>
  <c r="H301" i="20" s="1"/>
  <c r="L294" i="16"/>
  <c r="H295" i="20" s="1"/>
  <c r="L286" i="16"/>
  <c r="H287" i="20" s="1"/>
  <c r="L278" i="16"/>
  <c r="H279" i="20" s="1"/>
  <c r="L270" i="16"/>
  <c r="H271" i="20" s="1"/>
  <c r="L262" i="16"/>
  <c r="H263" i="20" s="1"/>
  <c r="L254" i="16"/>
  <c r="H255" i="20" s="1"/>
  <c r="L246" i="16"/>
  <c r="H247" i="20" s="1"/>
  <c r="L238" i="16"/>
  <c r="H239" i="20" s="1"/>
  <c r="L230" i="16"/>
  <c r="H231" i="20" s="1"/>
  <c r="L222" i="16"/>
  <c r="H223" i="20" s="1"/>
  <c r="L214" i="16"/>
  <c r="H215" i="20" s="1"/>
  <c r="L206" i="16"/>
  <c r="H207" i="20" s="1"/>
  <c r="L198" i="16"/>
  <c r="H199" i="20" s="1"/>
  <c r="L190" i="16"/>
  <c r="H191" i="20" s="1"/>
  <c r="L183" i="16"/>
  <c r="H183" i="20" s="1"/>
  <c r="L175" i="16"/>
  <c r="H175" i="20" s="1"/>
  <c r="L167" i="16"/>
  <c r="H167" i="20" s="1"/>
  <c r="L159" i="16"/>
  <c r="H159" i="20" s="1"/>
  <c r="L151" i="16"/>
  <c r="H151" i="20" s="1"/>
  <c r="L143" i="16"/>
  <c r="H143" i="20" s="1"/>
  <c r="L135" i="16"/>
  <c r="H135" i="20" s="1"/>
  <c r="L127" i="16"/>
  <c r="H127" i="20" s="1"/>
  <c r="L119" i="16"/>
  <c r="H119" i="20" s="1"/>
  <c r="L111" i="16"/>
  <c r="H111" i="20" s="1"/>
  <c r="L103" i="16"/>
  <c r="H103" i="20" s="1"/>
  <c r="L95" i="16"/>
  <c r="H95" i="20" s="1"/>
  <c r="L87" i="16"/>
  <c r="H87" i="20" s="1"/>
  <c r="L79" i="16"/>
  <c r="H79" i="20" s="1"/>
  <c r="L71" i="16"/>
  <c r="H71" i="20" s="1"/>
  <c r="L63" i="16"/>
  <c r="H63" i="20" s="1"/>
  <c r="L55" i="16"/>
  <c r="H55" i="20" s="1"/>
  <c r="L47" i="16"/>
  <c r="H47" i="20" s="1"/>
  <c r="L39" i="16"/>
  <c r="H39" i="20" s="1"/>
  <c r="L31" i="16"/>
  <c r="H31" i="20" s="1"/>
  <c r="L23" i="16"/>
  <c r="H23" i="20" s="1"/>
  <c r="L15" i="16"/>
  <c r="H15" i="20" s="1"/>
  <c r="L7" i="16"/>
  <c r="H7" i="20" s="1"/>
  <c r="D4" i="18"/>
  <c r="D23" i="22" s="1"/>
  <c r="D28" i="18"/>
  <c r="D20" i="22" s="1"/>
  <c r="D20" i="18"/>
  <c r="D9" i="22" s="1"/>
  <c r="D12" i="18"/>
  <c r="D32" i="22" s="1"/>
  <c r="L35" i="18"/>
  <c r="H6" i="22" s="1"/>
  <c r="L27" i="18"/>
  <c r="H17" i="22" s="1"/>
  <c r="L19" i="18"/>
  <c r="H13" i="22" s="1"/>
  <c r="L11" i="18"/>
  <c r="H33" i="22" s="1"/>
  <c r="L86" i="16"/>
  <c r="H86" i="20" s="1"/>
  <c r="L78" i="16"/>
  <c r="H78" i="20" s="1"/>
  <c r="L70" i="16"/>
  <c r="H70" i="20" s="1"/>
  <c r="L62" i="16"/>
  <c r="H62" i="20" s="1"/>
  <c r="L54" i="16"/>
  <c r="H54" i="20" s="1"/>
  <c r="L46" i="16"/>
  <c r="H46" i="20" s="1"/>
  <c r="L38" i="16"/>
  <c r="H38" i="20" s="1"/>
  <c r="L30" i="16"/>
  <c r="H30" i="20" s="1"/>
  <c r="L22" i="16"/>
  <c r="H22" i="20" s="1"/>
  <c r="L14" i="16"/>
  <c r="H14" i="20" s="1"/>
  <c r="L6" i="16"/>
  <c r="H6" i="20" s="1"/>
  <c r="D35" i="18"/>
  <c r="D6" i="22" s="1"/>
  <c r="D27" i="18"/>
  <c r="D17" i="22" s="1"/>
  <c r="D19" i="18"/>
  <c r="D13" i="22" s="1"/>
  <c r="D11" i="18"/>
  <c r="D33" i="22" s="1"/>
  <c r="L34" i="18"/>
  <c r="H12" i="22" s="1"/>
  <c r="L26" i="18"/>
  <c r="H18" i="22" s="1"/>
  <c r="L18" i="18"/>
  <c r="H16" i="22" s="1"/>
  <c r="L10" i="18"/>
  <c r="H19" i="22" s="1"/>
  <c r="L16" i="17"/>
  <c r="H16" i="21" s="1"/>
  <c r="L8" i="17"/>
  <c r="H8" i="21" s="1"/>
  <c r="L306" i="16"/>
  <c r="H307" i="20" s="1"/>
  <c r="L292" i="16"/>
  <c r="H293" i="20" s="1"/>
  <c r="L284" i="16"/>
  <c r="H285" i="20" s="1"/>
  <c r="L276" i="16"/>
  <c r="H277" i="20" s="1"/>
  <c r="L268" i="16"/>
  <c r="H269" i="20" s="1"/>
  <c r="L260" i="16"/>
  <c r="H261" i="20" s="1"/>
  <c r="L252" i="16"/>
  <c r="H253" i="20" s="1"/>
  <c r="L244" i="16"/>
  <c r="H245" i="20" s="1"/>
  <c r="L236" i="16"/>
  <c r="H237" i="20" s="1"/>
  <c r="L228" i="16"/>
  <c r="H229" i="20" s="1"/>
  <c r="L220" i="16"/>
  <c r="H221" i="20" s="1"/>
  <c r="L212" i="16"/>
  <c r="H213" i="20" s="1"/>
  <c r="L204" i="16"/>
  <c r="H205" i="20" s="1"/>
  <c r="L196" i="16"/>
  <c r="H197" i="20" s="1"/>
  <c r="L188" i="16"/>
  <c r="H189" i="20" s="1"/>
  <c r="L181" i="16"/>
  <c r="H181" i="20" s="1"/>
  <c r="L173" i="16"/>
  <c r="H173" i="20" s="1"/>
  <c r="L165" i="16"/>
  <c r="H165" i="20" s="1"/>
  <c r="L157" i="16"/>
  <c r="H157" i="20" s="1"/>
  <c r="L149" i="16"/>
  <c r="H149" i="20" s="1"/>
  <c r="L141" i="16"/>
  <c r="H141" i="20" s="1"/>
  <c r="L133" i="16"/>
  <c r="H133" i="20" s="1"/>
  <c r="L125" i="16"/>
  <c r="H125" i="20" s="1"/>
  <c r="L117" i="16"/>
  <c r="H117" i="20" s="1"/>
  <c r="L109" i="16"/>
  <c r="H109" i="20" s="1"/>
  <c r="L101" i="16"/>
  <c r="H101" i="20" s="1"/>
  <c r="L93" i="16"/>
  <c r="H93" i="20" s="1"/>
  <c r="L85" i="16"/>
  <c r="H85" i="20" s="1"/>
  <c r="L77" i="16"/>
  <c r="H77" i="20" s="1"/>
  <c r="L69" i="16"/>
  <c r="H69" i="20" s="1"/>
  <c r="L61" i="16"/>
  <c r="H61" i="20" s="1"/>
  <c r="L53" i="16"/>
  <c r="H53" i="20" s="1"/>
  <c r="L45" i="16"/>
  <c r="H45" i="20" s="1"/>
  <c r="L37" i="16"/>
  <c r="H37" i="20" s="1"/>
  <c r="L29" i="16"/>
  <c r="H29" i="20" s="1"/>
  <c r="L21" i="16"/>
  <c r="H21" i="20" s="1"/>
  <c r="L13" i="16"/>
  <c r="H13" i="20" s="1"/>
  <c r="L5" i="16"/>
  <c r="H5" i="20" s="1"/>
  <c r="D34" i="18"/>
  <c r="D12" i="22" s="1"/>
  <c r="D26" i="18"/>
  <c r="D18" i="22" s="1"/>
  <c r="D18" i="18"/>
  <c r="D16" i="22" s="1"/>
  <c r="D10" i="18"/>
  <c r="D19" i="22" s="1"/>
  <c r="L33" i="18"/>
  <c r="H27" i="22" s="1"/>
  <c r="L25" i="18"/>
  <c r="H11" i="22" s="1"/>
  <c r="L17" i="18"/>
  <c r="H15" i="22" s="1"/>
  <c r="L9" i="18"/>
  <c r="H5" i="22" s="1"/>
  <c r="L15" i="17"/>
  <c r="H15" i="21" s="1"/>
  <c r="L7" i="17"/>
  <c r="H7" i="21" s="1"/>
  <c r="L305" i="16"/>
  <c r="H306" i="20" s="1"/>
  <c r="L299" i="16"/>
  <c r="H300" i="20" s="1"/>
  <c r="L291" i="16"/>
  <c r="H292" i="20" s="1"/>
  <c r="L283" i="16"/>
  <c r="H284" i="20" s="1"/>
  <c r="L275" i="16"/>
  <c r="H276" i="20" s="1"/>
  <c r="L267" i="16"/>
  <c r="H268" i="20" s="1"/>
  <c r="L259" i="16"/>
  <c r="H260" i="20" s="1"/>
  <c r="L251" i="16"/>
  <c r="H252" i="20" s="1"/>
  <c r="L243" i="16"/>
  <c r="H244" i="20" s="1"/>
  <c r="L235" i="16"/>
  <c r="H236" i="20" s="1"/>
  <c r="L227" i="16"/>
  <c r="H228" i="20" s="1"/>
  <c r="L219" i="16"/>
  <c r="H220" i="20" s="1"/>
  <c r="L211" i="16"/>
  <c r="H212" i="20" s="1"/>
  <c r="L203" i="16"/>
  <c r="H204" i="20" s="1"/>
  <c r="L195" i="16"/>
  <c r="H196" i="20" s="1"/>
  <c r="L187" i="16"/>
  <c r="H188" i="20" s="1"/>
  <c r="L180" i="16"/>
  <c r="H180" i="20" s="1"/>
  <c r="L172" i="16"/>
  <c r="H172" i="20" s="1"/>
  <c r="L164" i="16"/>
  <c r="H164" i="20" s="1"/>
  <c r="L156" i="16"/>
  <c r="H156" i="20" s="1"/>
  <c r="L148" i="16"/>
  <c r="H148" i="20" s="1"/>
  <c r="L140" i="16"/>
  <c r="H140" i="20" s="1"/>
  <c r="L132" i="16"/>
  <c r="H132" i="20" s="1"/>
  <c r="L124" i="16"/>
  <c r="H124" i="20" s="1"/>
  <c r="L116" i="16"/>
  <c r="H116" i="20" s="1"/>
  <c r="L108" i="16"/>
  <c r="H108" i="20" s="1"/>
  <c r="L100" i="16"/>
  <c r="H100" i="20" s="1"/>
  <c r="L92" i="16"/>
  <c r="H92" i="20" s="1"/>
  <c r="L84" i="16"/>
  <c r="H84" i="20" s="1"/>
  <c r="L76" i="16"/>
  <c r="H76" i="20" s="1"/>
  <c r="L68" i="16"/>
  <c r="H68" i="20" s="1"/>
  <c r="L60" i="16"/>
  <c r="H60" i="20" s="1"/>
  <c r="L52" i="16"/>
  <c r="H52" i="20" s="1"/>
  <c r="L44" i="16"/>
  <c r="H44" i="20" s="1"/>
  <c r="L36" i="16"/>
  <c r="H36" i="20" s="1"/>
  <c r="L28" i="16"/>
  <c r="H28" i="20" s="1"/>
  <c r="L20" i="16"/>
  <c r="H20" i="20" s="1"/>
  <c r="L12" i="16"/>
  <c r="H12" i="20" s="1"/>
  <c r="D33" i="18"/>
  <c r="D27" i="22" s="1"/>
  <c r="D25" i="18"/>
  <c r="D11" i="22" s="1"/>
  <c r="D17" i="18"/>
  <c r="D15" i="22" s="1"/>
  <c r="D9" i="18"/>
  <c r="D5" i="22" s="1"/>
  <c r="L32" i="18"/>
  <c r="H28" i="22" s="1"/>
  <c r="L24" i="18"/>
  <c r="H10" i="22" s="1"/>
  <c r="L16" i="18"/>
  <c r="H7" i="22" s="1"/>
  <c r="L8" i="18"/>
  <c r="H4" i="22" s="1"/>
  <c r="L6" i="17"/>
  <c r="H6" i="21" s="1"/>
  <c r="L304" i="16"/>
  <c r="H305" i="20" s="1"/>
  <c r="L298" i="16"/>
  <c r="H299" i="20" s="1"/>
  <c r="L290" i="16"/>
  <c r="H291" i="20" s="1"/>
  <c r="L282" i="16"/>
  <c r="H283" i="20" s="1"/>
  <c r="L274" i="16"/>
  <c r="H275" i="20" s="1"/>
  <c r="L266" i="16"/>
  <c r="H267" i="20" s="1"/>
  <c r="L258" i="16"/>
  <c r="H259" i="20" s="1"/>
  <c r="L250" i="16"/>
  <c r="H251" i="20" s="1"/>
  <c r="L242" i="16"/>
  <c r="H243" i="20" s="1"/>
  <c r="L234" i="16"/>
  <c r="H235" i="20" s="1"/>
  <c r="L226" i="16"/>
  <c r="H227" i="20" s="1"/>
  <c r="L218" i="16"/>
  <c r="H219" i="20" s="1"/>
  <c r="L210" i="16"/>
  <c r="H211" i="20" s="1"/>
  <c r="L202" i="16"/>
  <c r="H203" i="20" s="1"/>
  <c r="L194" i="16"/>
  <c r="H195" i="20" s="1"/>
  <c r="L186" i="16"/>
  <c r="H187" i="20" s="1"/>
  <c r="L179" i="16"/>
  <c r="H179" i="20" s="1"/>
  <c r="L171" i="16"/>
  <c r="H171" i="20" s="1"/>
  <c r="L163" i="16"/>
  <c r="H163" i="20" s="1"/>
  <c r="L155" i="16"/>
  <c r="H155" i="20" s="1"/>
  <c r="L147" i="16"/>
  <c r="H147" i="20" s="1"/>
  <c r="L139" i="16"/>
  <c r="H139" i="20" s="1"/>
  <c r="L131" i="16"/>
  <c r="H131" i="20" s="1"/>
  <c r="L123" i="16"/>
  <c r="H123" i="20" s="1"/>
  <c r="L115" i="16"/>
  <c r="H115" i="20" s="1"/>
  <c r="L107" i="16"/>
  <c r="H107" i="20" s="1"/>
  <c r="L99" i="16"/>
  <c r="H99" i="20" s="1"/>
  <c r="L91" i="16"/>
  <c r="H91" i="20" s="1"/>
  <c r="L83" i="16"/>
  <c r="H83" i="20" s="1"/>
  <c r="L75" i="16"/>
  <c r="H75" i="20" s="1"/>
  <c r="L67" i="16"/>
  <c r="H67" i="20" s="1"/>
  <c r="L59" i="16"/>
  <c r="H59" i="20" s="1"/>
  <c r="L51" i="16"/>
  <c r="H51" i="20" s="1"/>
  <c r="L43" i="16"/>
  <c r="H43" i="20" s="1"/>
  <c r="L35" i="16"/>
  <c r="H35" i="20" s="1"/>
  <c r="L27" i="16"/>
  <c r="H27" i="20" s="1"/>
  <c r="L19" i="16"/>
  <c r="H19" i="20" s="1"/>
  <c r="L11" i="16"/>
  <c r="H11" i="20" s="1"/>
  <c r="D32" i="18"/>
  <c r="D28" i="22" s="1"/>
  <c r="D24" i="18"/>
  <c r="D10" i="22" s="1"/>
  <c r="D16" i="18"/>
  <c r="D7" i="22" s="1"/>
  <c r="D8" i="18"/>
  <c r="D4" i="22" s="1"/>
  <c r="L31" i="18"/>
  <c r="H30" i="22" s="1"/>
  <c r="L23" i="18"/>
  <c r="H29" i="22" s="1"/>
  <c r="L15" i="18"/>
  <c r="H26" i="22" s="1"/>
  <c r="L7" i="18"/>
  <c r="H35" i="22" s="1"/>
  <c r="D23" i="17"/>
  <c r="D23" i="21" s="1"/>
  <c r="D18" i="17"/>
  <c r="D18" i="21" s="1"/>
  <c r="D10" i="17"/>
  <c r="D10" i="21" s="1"/>
  <c r="D20" i="17"/>
  <c r="D20" i="21" s="1"/>
  <c r="D12" i="17"/>
  <c r="D12" i="21" s="1"/>
  <c r="D19" i="17"/>
  <c r="D19" i="21" s="1"/>
  <c r="D11" i="17"/>
  <c r="D11" i="21" s="1"/>
  <c r="D25" i="17"/>
  <c r="D25" i="21" s="1"/>
  <c r="D17" i="17"/>
  <c r="D17" i="21" s="1"/>
  <c r="D9" i="17"/>
  <c r="D9" i="21" s="1"/>
  <c r="D24" i="17"/>
  <c r="D24" i="21" s="1"/>
  <c r="D16" i="17"/>
  <c r="D16" i="21" s="1"/>
  <c r="D8" i="17"/>
  <c r="D8" i="21" s="1"/>
  <c r="D15" i="17"/>
  <c r="D15" i="21" s="1"/>
  <c r="D7" i="17"/>
  <c r="D7" i="21" s="1"/>
  <c r="D22" i="17"/>
  <c r="D22" i="21" s="1"/>
  <c r="D14" i="17"/>
  <c r="D14" i="21" s="1"/>
  <c r="D6" i="17"/>
  <c r="D6" i="21" s="1"/>
  <c r="D21" i="17"/>
  <c r="D21" i="21" s="1"/>
  <c r="D13" i="17"/>
  <c r="D13" i="21" s="1"/>
  <c r="D5" i="17"/>
  <c r="D5" i="21" s="1"/>
  <c r="F4" i="18"/>
  <c r="E23" i="22" s="1"/>
  <c r="G8" i="21" l="1"/>
  <c r="G16" i="21"/>
  <c r="G24" i="21"/>
  <c r="G19" i="22"/>
  <c r="G16" i="22"/>
  <c r="G18" i="22"/>
  <c r="G9" i="21"/>
  <c r="G17" i="21"/>
  <c r="G25" i="21"/>
  <c r="G33" i="22"/>
  <c r="G13" i="22"/>
  <c r="G17" i="22"/>
  <c r="G10" i="21"/>
  <c r="G18" i="21"/>
  <c r="G23" i="22"/>
  <c r="G32" i="22"/>
  <c r="G9" i="22"/>
  <c r="G20" i="22"/>
  <c r="G11" i="21"/>
  <c r="G19" i="21"/>
  <c r="G14" i="22"/>
  <c r="G31" i="22"/>
  <c r="G8" i="22"/>
  <c r="G21" i="22"/>
  <c r="G12" i="22"/>
  <c r="G4" i="21"/>
  <c r="G12" i="21"/>
  <c r="G20" i="21"/>
  <c r="G6" i="22"/>
  <c r="G5" i="21"/>
  <c r="G13" i="21"/>
  <c r="G21" i="21"/>
  <c r="G35" i="22"/>
  <c r="G26" i="22"/>
  <c r="G29" i="22"/>
  <c r="G30" i="22"/>
  <c r="G6" i="21"/>
  <c r="G14" i="21"/>
  <c r="G22" i="21"/>
  <c r="G4" i="22"/>
  <c r="G7" i="22"/>
  <c r="G10" i="22"/>
  <c r="G28" i="22"/>
  <c r="G11" i="22"/>
  <c r="G15" i="22"/>
  <c r="G7" i="21"/>
  <c r="G15" i="21"/>
  <c r="G5" i="22"/>
  <c r="G34" i="22"/>
  <c r="G25" i="22"/>
  <c r="G22" i="22"/>
  <c r="G24" i="22"/>
  <c r="G23" i="21"/>
  <c r="G27" i="22"/>
  <c r="H40" i="16"/>
  <c r="H10" i="17"/>
  <c r="H173" i="16"/>
  <c r="H81" i="16"/>
  <c r="H273" i="16"/>
  <c r="H134" i="16"/>
  <c r="H59" i="16"/>
  <c r="H23" i="18"/>
  <c r="H280" i="16"/>
  <c r="H23" i="17"/>
  <c r="H123" i="16"/>
  <c r="H25" i="17"/>
  <c r="H225" i="16"/>
  <c r="H242" i="16"/>
  <c r="H140" i="16"/>
  <c r="H25" i="18"/>
  <c r="H54" i="16"/>
  <c r="H307" i="16"/>
  <c r="H198" i="16"/>
  <c r="H263" i="16"/>
  <c r="H236" i="16"/>
  <c r="H197" i="16"/>
  <c r="H104" i="16"/>
  <c r="H145" i="16"/>
  <c r="H42" i="16"/>
  <c r="H106" i="16"/>
  <c r="H170" i="16"/>
  <c r="H233" i="16"/>
  <c r="H297" i="16"/>
  <c r="H80" i="16"/>
  <c r="H247" i="16"/>
  <c r="H12" i="17"/>
  <c r="H186" i="16"/>
  <c r="H250" i="16"/>
  <c r="H21" i="17"/>
  <c r="H271" i="16"/>
  <c r="H20" i="16"/>
  <c r="H84" i="16"/>
  <c r="H148" i="16"/>
  <c r="H211" i="16"/>
  <c r="H275" i="16"/>
  <c r="H9" i="18"/>
  <c r="H13" i="16"/>
  <c r="H77" i="16"/>
  <c r="H141" i="16"/>
  <c r="H204" i="16"/>
  <c r="H268" i="16"/>
  <c r="H24" i="17"/>
  <c r="H144" i="16"/>
  <c r="H34" i="18"/>
  <c r="H62" i="16"/>
  <c r="H126" i="16"/>
  <c r="H189" i="16"/>
  <c r="H253" i="16"/>
  <c r="H9" i="17"/>
  <c r="H19" i="17"/>
  <c r="H161" i="16"/>
  <c r="H15" i="16"/>
  <c r="H79" i="16"/>
  <c r="H143" i="16"/>
  <c r="H206" i="16"/>
  <c r="H270" i="16"/>
  <c r="H29" i="18"/>
  <c r="H51" i="16"/>
  <c r="H290" i="16"/>
  <c r="H133" i="16"/>
  <c r="H49" i="16"/>
  <c r="H118" i="16"/>
  <c r="H287" i="16"/>
  <c r="H7" i="16"/>
  <c r="H71" i="16"/>
  <c r="H262" i="16"/>
  <c r="H105" i="16"/>
  <c r="H11" i="18"/>
  <c r="H52" i="16"/>
  <c r="H306" i="16"/>
  <c r="H261" i="16"/>
  <c r="H168" i="16"/>
  <c r="H208" i="16"/>
  <c r="H194" i="16"/>
  <c r="H304" i="16"/>
  <c r="H72" i="16"/>
  <c r="H179" i="16"/>
  <c r="H267" i="16"/>
  <c r="H260" i="16"/>
  <c r="H182" i="16"/>
  <c r="H245" i="16"/>
  <c r="H121" i="16"/>
  <c r="H135" i="16"/>
  <c r="H18" i="17"/>
  <c r="H116" i="16"/>
  <c r="H231" i="16"/>
  <c r="H76" i="16"/>
  <c r="H196" i="16"/>
  <c r="H180" i="16"/>
  <c r="H63" i="16"/>
  <c r="H295" i="16"/>
  <c r="H18" i="16"/>
  <c r="H34" i="16"/>
  <c r="H223" i="16"/>
  <c r="H203" i="16"/>
  <c r="H69" i="16"/>
  <c r="H112" i="16"/>
  <c r="H243" i="16"/>
  <c r="H127" i="16"/>
  <c r="H82" i="16"/>
  <c r="H98" i="16"/>
  <c r="H199" i="16"/>
  <c r="H12" i="16"/>
  <c r="H16" i="17"/>
  <c r="H33" i="18"/>
  <c r="H305" i="16"/>
  <c r="H45" i="16"/>
  <c r="H6" i="16"/>
  <c r="H190" i="16"/>
  <c r="H146" i="16"/>
  <c r="H109" i="16"/>
  <c r="H70" i="16"/>
  <c r="H254" i="16"/>
  <c r="H17" i="16"/>
  <c r="H209" i="16"/>
  <c r="H67" i="16"/>
  <c r="H298" i="16"/>
  <c r="H7" i="17"/>
  <c r="H142" i="16"/>
  <c r="H99" i="16"/>
  <c r="H115" i="16"/>
  <c r="H91" i="16"/>
  <c r="H68" i="16"/>
  <c r="H132" i="16"/>
  <c r="H195" i="16"/>
  <c r="H259" i="16"/>
  <c r="H15" i="17"/>
  <c r="H22" i="16"/>
  <c r="H86" i="16"/>
  <c r="H150" i="16"/>
  <c r="H213" i="16"/>
  <c r="H277" i="16"/>
  <c r="H6" i="18"/>
  <c r="H56" i="16"/>
  <c r="H120" i="16"/>
  <c r="H184" i="16"/>
  <c r="H309" i="16"/>
  <c r="H33" i="16"/>
  <c r="H97" i="16"/>
  <c r="H224" i="16"/>
  <c r="H296" i="16"/>
  <c r="H162" i="16"/>
  <c r="H289" i="16"/>
  <c r="H202" i="16"/>
  <c r="H139" i="16"/>
  <c r="H131" i="16"/>
  <c r="H107" i="16"/>
  <c r="H30" i="18"/>
  <c r="H31" i="18"/>
  <c r="H155" i="16"/>
  <c r="H22" i="17"/>
  <c r="H24" i="18"/>
  <c r="H26" i="18"/>
  <c r="H35" i="18"/>
  <c r="H5" i="16"/>
  <c r="H30" i="16"/>
  <c r="H94" i="16"/>
  <c r="H158" i="16"/>
  <c r="H221" i="16"/>
  <c r="H285" i="16"/>
  <c r="H23" i="16"/>
  <c r="H87" i="16"/>
  <c r="H151" i="16"/>
  <c r="H214" i="16"/>
  <c r="H278" i="16"/>
  <c r="H14" i="18"/>
  <c r="H64" i="16"/>
  <c r="H128" i="16"/>
  <c r="H191" i="16"/>
  <c r="H255" i="16"/>
  <c r="H11" i="17"/>
  <c r="H41" i="16"/>
  <c r="H169" i="16"/>
  <c r="H232" i="16"/>
  <c r="H302" i="16"/>
  <c r="H171" i="16"/>
  <c r="H147" i="16"/>
  <c r="H234" i="16"/>
  <c r="H10" i="18"/>
  <c r="H60" i="16"/>
  <c r="H124" i="16"/>
  <c r="H187" i="16"/>
  <c r="H251" i="16"/>
  <c r="H53" i="16"/>
  <c r="H181" i="16"/>
  <c r="H8" i="17"/>
  <c r="H78" i="16"/>
  <c r="H205" i="16"/>
  <c r="H48" i="16"/>
  <c r="H176" i="16"/>
  <c r="H239" i="16"/>
  <c r="H301" i="16"/>
  <c r="H25" i="16"/>
  <c r="H89" i="16"/>
  <c r="H153" i="16"/>
  <c r="H216" i="16"/>
  <c r="H288" i="16"/>
  <c r="H26" i="16"/>
  <c r="H90" i="16"/>
  <c r="H154" i="16"/>
  <c r="H217" i="16"/>
  <c r="H281" i="16"/>
  <c r="H75" i="16"/>
  <c r="H27" i="18"/>
  <c r="H32" i="18"/>
  <c r="H12" i="18"/>
  <c r="H5" i="18"/>
  <c r="H4" i="16"/>
  <c r="H38" i="16"/>
  <c r="H102" i="16"/>
  <c r="H166" i="16"/>
  <c r="H229" i="16"/>
  <c r="H293" i="16"/>
  <c r="H31" i="16"/>
  <c r="H95" i="16"/>
  <c r="H159" i="16"/>
  <c r="H222" i="16"/>
  <c r="H286" i="16"/>
  <c r="H22" i="18"/>
  <c r="H8" i="16"/>
  <c r="H136" i="16"/>
  <c r="H113" i="16"/>
  <c r="H177" i="16"/>
  <c r="H240" i="16"/>
  <c r="H4" i="17"/>
  <c r="H50" i="16"/>
  <c r="H114" i="16"/>
  <c r="H178" i="16"/>
  <c r="H241" i="16"/>
  <c r="H303" i="16"/>
  <c r="H226" i="16"/>
  <c r="H218" i="16"/>
  <c r="H210" i="16"/>
  <c r="H264" i="16"/>
  <c r="H8" i="18"/>
  <c r="H117" i="16"/>
  <c r="H244" i="16"/>
  <c r="H14" i="16"/>
  <c r="H269" i="16"/>
  <c r="H61" i="16"/>
  <c r="H125" i="16"/>
  <c r="H188" i="16"/>
  <c r="H252" i="16"/>
  <c r="H20" i="18"/>
  <c r="H13" i="18"/>
  <c r="H28" i="16"/>
  <c r="H92" i="16"/>
  <c r="H156" i="16"/>
  <c r="H219" i="16"/>
  <c r="H283" i="16"/>
  <c r="H21" i="16"/>
  <c r="H85" i="16"/>
  <c r="H149" i="16"/>
  <c r="H212" i="16"/>
  <c r="H276" i="16"/>
  <c r="H46" i="16"/>
  <c r="H110" i="16"/>
  <c r="H174" i="16"/>
  <c r="H237" i="16"/>
  <c r="H39" i="16"/>
  <c r="H103" i="16"/>
  <c r="H167" i="16"/>
  <c r="H230" i="16"/>
  <c r="H294" i="16"/>
  <c r="H16" i="16"/>
  <c r="H207" i="16"/>
  <c r="H57" i="16"/>
  <c r="H185" i="16"/>
  <c r="H248" i="16"/>
  <c r="H58" i="16"/>
  <c r="H122" i="16"/>
  <c r="H249" i="16"/>
  <c r="H5" i="17"/>
  <c r="H282" i="16"/>
  <c r="H258" i="16"/>
  <c r="H274" i="16"/>
  <c r="H266" i="16"/>
  <c r="H11" i="16"/>
  <c r="H19" i="18"/>
  <c r="H163" i="16"/>
  <c r="H16" i="18"/>
  <c r="H18" i="18"/>
  <c r="H7" i="18"/>
  <c r="H17" i="18"/>
  <c r="H28" i="18"/>
  <c r="H21" i="18"/>
  <c r="H36" i="16"/>
  <c r="H100" i="16"/>
  <c r="H164" i="16"/>
  <c r="H227" i="16"/>
  <c r="H291" i="16"/>
  <c r="H29" i="16"/>
  <c r="H93" i="16"/>
  <c r="H157" i="16"/>
  <c r="H220" i="16"/>
  <c r="H284" i="16"/>
  <c r="H47" i="16"/>
  <c r="H111" i="16"/>
  <c r="H175" i="16"/>
  <c r="H238" i="16"/>
  <c r="H300" i="16"/>
  <c r="H24" i="16"/>
  <c r="H88" i="16"/>
  <c r="H152" i="16"/>
  <c r="H215" i="16"/>
  <c r="H279" i="16"/>
  <c r="H65" i="16"/>
  <c r="H129" i="16"/>
  <c r="H192" i="16"/>
  <c r="H256" i="16"/>
  <c r="H20" i="17"/>
  <c r="H66" i="16"/>
  <c r="H130" i="16"/>
  <c r="H193" i="16"/>
  <c r="H257" i="16"/>
  <c r="H13" i="17"/>
  <c r="H27" i="16"/>
  <c r="H14" i="17"/>
  <c r="H6" i="17"/>
  <c r="H19" i="16"/>
  <c r="H35" i="16"/>
  <c r="H15" i="18"/>
  <c r="H4" i="18"/>
  <c r="H44" i="16"/>
  <c r="H108" i="16"/>
  <c r="H172" i="16"/>
  <c r="H235" i="16"/>
  <c r="H299" i="16"/>
  <c r="H37" i="16"/>
  <c r="H101" i="16"/>
  <c r="H165" i="16"/>
  <c r="H228" i="16"/>
  <c r="H292" i="16"/>
  <c r="H17" i="17"/>
  <c r="H55" i="16"/>
  <c r="H119" i="16"/>
  <c r="H183" i="16"/>
  <c r="H246" i="16"/>
  <c r="H308" i="16"/>
  <c r="H32" i="16"/>
  <c r="H96" i="16"/>
  <c r="H160" i="16"/>
  <c r="H9" i="16"/>
  <c r="H73" i="16"/>
  <c r="H137" i="16"/>
  <c r="H200" i="16"/>
  <c r="H272" i="16"/>
  <c r="H10" i="16"/>
  <c r="H74" i="16"/>
  <c r="H138" i="16"/>
  <c r="H201" i="16"/>
  <c r="H265" i="16"/>
  <c r="H43" i="16"/>
  <c r="H83" i="16"/>
  <c r="F7" i="18"/>
  <c r="E35" i="22" s="1"/>
  <c r="F15" i="18"/>
  <c r="E26" i="22" s="1"/>
  <c r="F18" i="18"/>
  <c r="E16" i="22" s="1"/>
  <c r="E16" i="21"/>
  <c r="F26" i="18"/>
  <c r="E18" i="22" s="1"/>
  <c r="F35" i="18"/>
  <c r="E6" i="22" s="1"/>
  <c r="F17" i="18"/>
  <c r="E15" i="22" s="1"/>
  <c r="F25" i="18"/>
  <c r="E11" i="22" s="1"/>
  <c r="F16" i="18"/>
  <c r="E7" i="22" s="1"/>
  <c r="E8" i="21"/>
  <c r="F24" i="18"/>
  <c r="E10" i="22" s="1"/>
  <c r="F13" i="18"/>
  <c r="E31" i="22" s="1"/>
  <c r="F4" i="16"/>
  <c r="E4" i="20" s="1"/>
  <c r="F90" i="16"/>
  <c r="E90" i="20" s="1"/>
  <c r="F106" i="16"/>
  <c r="E106" i="20" s="1"/>
  <c r="F98" i="16"/>
  <c r="E98" i="20" s="1"/>
  <c r="F193" i="16"/>
  <c r="E194" i="20" s="1"/>
  <c r="F271" i="16"/>
  <c r="E272" i="20" s="1"/>
  <c r="F272" i="16"/>
  <c r="E273" i="20" s="1"/>
  <c r="F208" i="16"/>
  <c r="E209" i="20" s="1"/>
  <c r="F145" i="16"/>
  <c r="E145" i="20" s="1"/>
  <c r="F81" i="16"/>
  <c r="E81" i="20" s="1"/>
  <c r="F215" i="16"/>
  <c r="E216" i="20" s="1"/>
  <c r="F152" i="16"/>
  <c r="E152" i="20" s="1"/>
  <c r="F88" i="16"/>
  <c r="E88" i="20" s="1"/>
  <c r="F278" i="16"/>
  <c r="E279" i="20" s="1"/>
  <c r="F183" i="16"/>
  <c r="E183" i="20" s="1"/>
  <c r="F119" i="16"/>
  <c r="E119" i="20" s="1"/>
  <c r="F55" i="16"/>
  <c r="E55" i="20" s="1"/>
  <c r="F285" i="16"/>
  <c r="E286" i="20" s="1"/>
  <c r="F221" i="16"/>
  <c r="E222" i="20" s="1"/>
  <c r="F158" i="16"/>
  <c r="E158" i="20" s="1"/>
  <c r="F94" i="16"/>
  <c r="E94" i="20" s="1"/>
  <c r="F306" i="16"/>
  <c r="E307" i="20" s="1"/>
  <c r="F236" i="16"/>
  <c r="E237" i="20" s="1"/>
  <c r="F173" i="16"/>
  <c r="E173" i="20" s="1"/>
  <c r="F109" i="16"/>
  <c r="E109" i="20" s="1"/>
  <c r="F45" i="16"/>
  <c r="E45" i="20" s="1"/>
  <c r="F275" i="16"/>
  <c r="E276" i="20" s="1"/>
  <c r="F211" i="16"/>
  <c r="E212" i="20" s="1"/>
  <c r="F148" i="16"/>
  <c r="E148" i="20" s="1"/>
  <c r="F84" i="16"/>
  <c r="E84" i="20" s="1"/>
  <c r="F266" i="16"/>
  <c r="E267" i="20" s="1"/>
  <c r="F202" i="16"/>
  <c r="E203" i="20" s="1"/>
  <c r="F139" i="16"/>
  <c r="E139" i="20" s="1"/>
  <c r="F75" i="16"/>
  <c r="E75" i="20" s="1"/>
  <c r="F58" i="16"/>
  <c r="E58" i="20" s="1"/>
  <c r="F66" i="16"/>
  <c r="E66" i="20" s="1"/>
  <c r="F74" i="16"/>
  <c r="E74" i="20" s="1"/>
  <c r="F154" i="16"/>
  <c r="E154" i="20" s="1"/>
  <c r="F263" i="16"/>
  <c r="E264" i="20" s="1"/>
  <c r="F264" i="16"/>
  <c r="E265" i="20" s="1"/>
  <c r="F200" i="16"/>
  <c r="E201" i="20" s="1"/>
  <c r="F137" i="16"/>
  <c r="E137" i="20" s="1"/>
  <c r="F73" i="16"/>
  <c r="E73" i="20" s="1"/>
  <c r="F207" i="16"/>
  <c r="E208" i="20" s="1"/>
  <c r="F144" i="16"/>
  <c r="E144" i="20" s="1"/>
  <c r="F80" i="16"/>
  <c r="E80" i="20" s="1"/>
  <c r="F262" i="16"/>
  <c r="E263" i="20" s="1"/>
  <c r="F175" i="16"/>
  <c r="E175" i="20" s="1"/>
  <c r="F111" i="16"/>
  <c r="E111" i="20" s="1"/>
  <c r="F47" i="16"/>
  <c r="E47" i="20" s="1"/>
  <c r="F300" i="16"/>
  <c r="E301" i="20" s="1"/>
  <c r="F277" i="16"/>
  <c r="E278" i="20" s="1"/>
  <c r="F213" i="16"/>
  <c r="E214" i="20" s="1"/>
  <c r="F150" i="16"/>
  <c r="E150" i="20" s="1"/>
  <c r="F86" i="16"/>
  <c r="E86" i="20" s="1"/>
  <c r="F292" i="16"/>
  <c r="E293" i="20" s="1"/>
  <c r="F228" i="16"/>
  <c r="E229" i="20" s="1"/>
  <c r="F165" i="16"/>
  <c r="E165" i="20" s="1"/>
  <c r="F101" i="16"/>
  <c r="E101" i="20" s="1"/>
  <c r="F267" i="16"/>
  <c r="E268" i="20" s="1"/>
  <c r="F203" i="16"/>
  <c r="E204" i="20" s="1"/>
  <c r="F140" i="16"/>
  <c r="E140" i="20" s="1"/>
  <c r="F76" i="16"/>
  <c r="E76" i="20" s="1"/>
  <c r="F258" i="16"/>
  <c r="E259" i="20" s="1"/>
  <c r="F194" i="16"/>
  <c r="E195" i="20" s="1"/>
  <c r="F131" i="16"/>
  <c r="E131" i="20" s="1"/>
  <c r="F67" i="16"/>
  <c r="E67" i="20" s="1"/>
  <c r="F284" i="16"/>
  <c r="E285" i="20" s="1"/>
  <c r="F220" i="16"/>
  <c r="E221" i="20" s="1"/>
  <c r="F157" i="16"/>
  <c r="E157" i="20" s="1"/>
  <c r="F93" i="16"/>
  <c r="E93" i="20" s="1"/>
  <c r="F42" i="16"/>
  <c r="E42" i="20" s="1"/>
  <c r="F50" i="16"/>
  <c r="E50" i="20" s="1"/>
  <c r="F304" i="16"/>
  <c r="E305" i="20" s="1"/>
  <c r="F114" i="16"/>
  <c r="E114" i="20" s="1"/>
  <c r="F255" i="16"/>
  <c r="E256" i="20" s="1"/>
  <c r="F256" i="16"/>
  <c r="E257" i="20" s="1"/>
  <c r="F192" i="16"/>
  <c r="E193" i="20" s="1"/>
  <c r="F129" i="16"/>
  <c r="E129" i="20" s="1"/>
  <c r="F65" i="16"/>
  <c r="E65" i="20" s="1"/>
  <c r="F199" i="16"/>
  <c r="E200" i="20" s="1"/>
  <c r="F136" i="16"/>
  <c r="E136" i="20" s="1"/>
  <c r="F72" i="16"/>
  <c r="E72" i="20" s="1"/>
  <c r="F246" i="16"/>
  <c r="E247" i="20" s="1"/>
  <c r="F167" i="16"/>
  <c r="E167" i="20" s="1"/>
  <c r="F103" i="16"/>
  <c r="E103" i="20" s="1"/>
  <c r="F286" i="16"/>
  <c r="E287" i="20" s="1"/>
  <c r="F269" i="16"/>
  <c r="E270" i="20" s="1"/>
  <c r="F205" i="16"/>
  <c r="E206" i="20" s="1"/>
  <c r="F142" i="16"/>
  <c r="E142" i="20" s="1"/>
  <c r="F78" i="16"/>
  <c r="E78" i="20" s="1"/>
  <c r="F259" i="16"/>
  <c r="E260" i="20" s="1"/>
  <c r="F195" i="16"/>
  <c r="E196" i="20" s="1"/>
  <c r="F132" i="16"/>
  <c r="E132" i="20" s="1"/>
  <c r="F68" i="16"/>
  <c r="E68" i="20" s="1"/>
  <c r="F250" i="16"/>
  <c r="E251" i="20" s="1"/>
  <c r="F186" i="16"/>
  <c r="E187" i="20" s="1"/>
  <c r="F123" i="16"/>
  <c r="E123" i="20" s="1"/>
  <c r="F59" i="16"/>
  <c r="E59" i="20" s="1"/>
  <c r="F303" i="16"/>
  <c r="E304" i="20" s="1"/>
  <c r="F82" i="16"/>
  <c r="E82" i="20" s="1"/>
  <c r="F289" i="16"/>
  <c r="E290" i="20" s="1"/>
  <c r="F309" i="16"/>
  <c r="E310" i="20" s="1"/>
  <c r="F247" i="16"/>
  <c r="E248" i="20" s="1"/>
  <c r="F248" i="16"/>
  <c r="E249" i="20" s="1"/>
  <c r="F185" i="16"/>
  <c r="E185" i="20" s="1"/>
  <c r="F121" i="16"/>
  <c r="E121" i="20" s="1"/>
  <c r="F57" i="16"/>
  <c r="E57" i="20" s="1"/>
  <c r="F191" i="16"/>
  <c r="E192" i="20" s="1"/>
  <c r="F128" i="16"/>
  <c r="E128" i="20" s="1"/>
  <c r="F64" i="16"/>
  <c r="E64" i="20" s="1"/>
  <c r="F230" i="16"/>
  <c r="E231" i="20" s="1"/>
  <c r="F159" i="16"/>
  <c r="E159" i="20" s="1"/>
  <c r="F95" i="16"/>
  <c r="E95" i="20" s="1"/>
  <c r="F270" i="16"/>
  <c r="E271" i="20" s="1"/>
  <c r="F261" i="16"/>
  <c r="E262" i="20" s="1"/>
  <c r="F197" i="16"/>
  <c r="E198" i="20" s="1"/>
  <c r="F134" i="16"/>
  <c r="E134" i="20" s="1"/>
  <c r="F70" i="16"/>
  <c r="E70" i="20" s="1"/>
  <c r="F276" i="16"/>
  <c r="E277" i="20" s="1"/>
  <c r="F212" i="16"/>
  <c r="E213" i="20" s="1"/>
  <c r="F149" i="16"/>
  <c r="E149" i="20" s="1"/>
  <c r="F85" i="16"/>
  <c r="E85" i="20" s="1"/>
  <c r="F251" i="16"/>
  <c r="E252" i="20" s="1"/>
  <c r="F187" i="16"/>
  <c r="E188" i="20" s="1"/>
  <c r="F124" i="16"/>
  <c r="E124" i="20" s="1"/>
  <c r="F60" i="16"/>
  <c r="E60" i="20" s="1"/>
  <c r="F242" i="16"/>
  <c r="E243" i="20" s="1"/>
  <c r="F179" i="16"/>
  <c r="E179" i="20" s="1"/>
  <c r="F115" i="16"/>
  <c r="E115" i="20" s="1"/>
  <c r="F51" i="16"/>
  <c r="E51" i="20" s="1"/>
  <c r="F265" i="16"/>
  <c r="E266" i="20" s="1"/>
  <c r="F281" i="16"/>
  <c r="E282" i="20" s="1"/>
  <c r="F257" i="16"/>
  <c r="E258" i="20" s="1"/>
  <c r="F241" i="16"/>
  <c r="E242" i="20" s="1"/>
  <c r="F297" i="16"/>
  <c r="E298" i="20" s="1"/>
  <c r="F301" i="16"/>
  <c r="E302" i="20" s="1"/>
  <c r="F302" i="16"/>
  <c r="E303" i="20" s="1"/>
  <c r="F240" i="16"/>
  <c r="E241" i="20" s="1"/>
  <c r="F177" i="16"/>
  <c r="E177" i="20" s="1"/>
  <c r="F113" i="16"/>
  <c r="E113" i="20" s="1"/>
  <c r="F49" i="16"/>
  <c r="E49" i="20" s="1"/>
  <c r="F184" i="16"/>
  <c r="E184" i="20" s="1"/>
  <c r="F120" i="16"/>
  <c r="E120" i="20" s="1"/>
  <c r="F56" i="16"/>
  <c r="E56" i="20" s="1"/>
  <c r="F222" i="16"/>
  <c r="E223" i="20" s="1"/>
  <c r="F151" i="16"/>
  <c r="E151" i="20" s="1"/>
  <c r="F87" i="16"/>
  <c r="E87" i="20" s="1"/>
  <c r="F254" i="16"/>
  <c r="E255" i="20" s="1"/>
  <c r="F253" i="16"/>
  <c r="E254" i="20" s="1"/>
  <c r="F189" i="16"/>
  <c r="E190" i="20" s="1"/>
  <c r="F126" i="16"/>
  <c r="E126" i="20" s="1"/>
  <c r="F62" i="16"/>
  <c r="E62" i="20" s="1"/>
  <c r="F268" i="16"/>
  <c r="E269" i="20" s="1"/>
  <c r="F204" i="16"/>
  <c r="E205" i="20" s="1"/>
  <c r="F141" i="16"/>
  <c r="E141" i="20" s="1"/>
  <c r="F77" i="16"/>
  <c r="E77" i="20" s="1"/>
  <c r="F305" i="16"/>
  <c r="E306" i="20" s="1"/>
  <c r="F243" i="16"/>
  <c r="E244" i="20" s="1"/>
  <c r="F180" i="16"/>
  <c r="E180" i="20" s="1"/>
  <c r="F116" i="16"/>
  <c r="E116" i="20" s="1"/>
  <c r="F52" i="16"/>
  <c r="E52" i="20" s="1"/>
  <c r="F298" i="16"/>
  <c r="E299" i="20" s="1"/>
  <c r="F234" i="16"/>
  <c r="E235" i="20" s="1"/>
  <c r="F171" i="16"/>
  <c r="E171" i="20" s="1"/>
  <c r="F107" i="16"/>
  <c r="E107" i="20" s="1"/>
  <c r="F43" i="16"/>
  <c r="E43" i="20" s="1"/>
  <c r="F279" i="16"/>
  <c r="E280" i="20" s="1"/>
  <c r="F223" i="16"/>
  <c r="E224" i="20" s="1"/>
  <c r="F96" i="16"/>
  <c r="E96" i="20" s="1"/>
  <c r="F294" i="16"/>
  <c r="E295" i="20" s="1"/>
  <c r="F190" i="16"/>
  <c r="E191" i="20" s="1"/>
  <c r="F127" i="16"/>
  <c r="E127" i="20" s="1"/>
  <c r="F63" i="16"/>
  <c r="E63" i="20" s="1"/>
  <c r="F244" i="16"/>
  <c r="E245" i="20" s="1"/>
  <c r="F181" i="16"/>
  <c r="E181" i="20" s="1"/>
  <c r="F117" i="16"/>
  <c r="E117" i="20" s="1"/>
  <c r="F283" i="16"/>
  <c r="E284" i="20" s="1"/>
  <c r="F219" i="16"/>
  <c r="E220" i="20" s="1"/>
  <c r="F156" i="16"/>
  <c r="E156" i="20" s="1"/>
  <c r="F92" i="16"/>
  <c r="E92" i="20" s="1"/>
  <c r="F273" i="16"/>
  <c r="E274" i="20" s="1"/>
  <c r="F209" i="16"/>
  <c r="E210" i="20" s="1"/>
  <c r="F225" i="16"/>
  <c r="E226" i="20" s="1"/>
  <c r="F201" i="16"/>
  <c r="E202" i="20" s="1"/>
  <c r="F178" i="16"/>
  <c r="E178" i="20" s="1"/>
  <c r="F233" i="16"/>
  <c r="E234" i="20" s="1"/>
  <c r="F295" i="16"/>
  <c r="E296" i="20" s="1"/>
  <c r="F296" i="16"/>
  <c r="E297" i="20" s="1"/>
  <c r="F232" i="16"/>
  <c r="E233" i="20" s="1"/>
  <c r="F169" i="16"/>
  <c r="E169" i="20" s="1"/>
  <c r="F105" i="16"/>
  <c r="E105" i="20" s="1"/>
  <c r="F41" i="16"/>
  <c r="E41" i="20" s="1"/>
  <c r="F239" i="16"/>
  <c r="E240" i="20" s="1"/>
  <c r="F176" i="16"/>
  <c r="E176" i="20" s="1"/>
  <c r="F112" i="16"/>
  <c r="E112" i="20" s="1"/>
  <c r="F48" i="16"/>
  <c r="E48" i="20" s="1"/>
  <c r="F206" i="16"/>
  <c r="E207" i="20" s="1"/>
  <c r="F143" i="16"/>
  <c r="E143" i="20" s="1"/>
  <c r="F79" i="16"/>
  <c r="E79" i="20" s="1"/>
  <c r="F238" i="16"/>
  <c r="E239" i="20" s="1"/>
  <c r="F245" i="16"/>
  <c r="E246" i="20" s="1"/>
  <c r="F182" i="16"/>
  <c r="E182" i="20" s="1"/>
  <c r="F118" i="16"/>
  <c r="E118" i="20" s="1"/>
  <c r="F54" i="16"/>
  <c r="E54" i="20" s="1"/>
  <c r="F260" i="16"/>
  <c r="E261" i="20" s="1"/>
  <c r="F196" i="16"/>
  <c r="E197" i="20" s="1"/>
  <c r="F133" i="16"/>
  <c r="E133" i="20" s="1"/>
  <c r="F69" i="16"/>
  <c r="E69" i="20" s="1"/>
  <c r="F299" i="16"/>
  <c r="E300" i="20" s="1"/>
  <c r="F235" i="16"/>
  <c r="E236" i="20" s="1"/>
  <c r="F172" i="16"/>
  <c r="E172" i="20" s="1"/>
  <c r="F108" i="16"/>
  <c r="E108" i="20" s="1"/>
  <c r="F44" i="16"/>
  <c r="E44" i="20" s="1"/>
  <c r="F290" i="16"/>
  <c r="E291" i="20" s="1"/>
  <c r="F226" i="16"/>
  <c r="E227" i="20" s="1"/>
  <c r="F163" i="16"/>
  <c r="E163" i="20" s="1"/>
  <c r="F99" i="16"/>
  <c r="E99" i="20" s="1"/>
  <c r="F280" i="16"/>
  <c r="E281" i="20" s="1"/>
  <c r="F216" i="16"/>
  <c r="E217" i="20" s="1"/>
  <c r="F153" i="16"/>
  <c r="E153" i="20" s="1"/>
  <c r="F89" i="16"/>
  <c r="E89" i="20" s="1"/>
  <c r="F53" i="16"/>
  <c r="E53" i="20" s="1"/>
  <c r="F217" i="16"/>
  <c r="E218" i="20" s="1"/>
  <c r="F170" i="16"/>
  <c r="E170" i="20" s="1"/>
  <c r="F308" i="16"/>
  <c r="E309" i="20" s="1"/>
  <c r="F162" i="16"/>
  <c r="E162" i="20" s="1"/>
  <c r="F146" i="16"/>
  <c r="E146" i="20" s="1"/>
  <c r="F287" i="16"/>
  <c r="E288" i="20" s="1"/>
  <c r="F288" i="16"/>
  <c r="E289" i="20" s="1"/>
  <c r="F224" i="16"/>
  <c r="E225" i="20" s="1"/>
  <c r="F161" i="16"/>
  <c r="E161" i="20" s="1"/>
  <c r="F97" i="16"/>
  <c r="E97" i="20" s="1"/>
  <c r="F231" i="16"/>
  <c r="E232" i="20" s="1"/>
  <c r="F168" i="16"/>
  <c r="E168" i="20" s="1"/>
  <c r="F104" i="16"/>
  <c r="E104" i="20" s="1"/>
  <c r="F198" i="16"/>
  <c r="E199" i="20" s="1"/>
  <c r="F135" i="16"/>
  <c r="E135" i="20" s="1"/>
  <c r="F71" i="16"/>
  <c r="E71" i="20" s="1"/>
  <c r="F214" i="16"/>
  <c r="E215" i="20" s="1"/>
  <c r="F307" i="16"/>
  <c r="E308" i="20" s="1"/>
  <c r="F237" i="16"/>
  <c r="E238" i="20" s="1"/>
  <c r="F174" i="16"/>
  <c r="E174" i="20" s="1"/>
  <c r="F110" i="16"/>
  <c r="E110" i="20" s="1"/>
  <c r="F46" i="16"/>
  <c r="E46" i="20" s="1"/>
  <c r="F252" i="16"/>
  <c r="E253" i="20" s="1"/>
  <c r="F188" i="16"/>
  <c r="E189" i="20" s="1"/>
  <c r="F125" i="16"/>
  <c r="E125" i="20" s="1"/>
  <c r="F61" i="16"/>
  <c r="E61" i="20" s="1"/>
  <c r="F291" i="16"/>
  <c r="E292" i="20" s="1"/>
  <c r="F227" i="16"/>
  <c r="E228" i="20" s="1"/>
  <c r="F164" i="16"/>
  <c r="E164" i="20" s="1"/>
  <c r="F100" i="16"/>
  <c r="E100" i="20" s="1"/>
  <c r="F282" i="16"/>
  <c r="E283" i="20" s="1"/>
  <c r="F218" i="16"/>
  <c r="E219" i="20" s="1"/>
  <c r="F155" i="16"/>
  <c r="E155" i="20" s="1"/>
  <c r="F91" i="16"/>
  <c r="E91" i="20" s="1"/>
  <c r="F160" i="16"/>
  <c r="E160" i="20" s="1"/>
  <c r="F122" i="16"/>
  <c r="E122" i="20" s="1"/>
  <c r="F138" i="16"/>
  <c r="E138" i="20" s="1"/>
  <c r="F130" i="16"/>
  <c r="E130" i="20" s="1"/>
  <c r="F249" i="16"/>
  <c r="E250" i="20" s="1"/>
  <c r="F293" i="16"/>
  <c r="E294" i="20" s="1"/>
  <c r="F229" i="16"/>
  <c r="E230" i="20" s="1"/>
  <c r="F166" i="16"/>
  <c r="E166" i="20" s="1"/>
  <c r="F102" i="16"/>
  <c r="E102" i="20" s="1"/>
  <c r="F274" i="16"/>
  <c r="E275" i="20" s="1"/>
  <c r="F210" i="16"/>
  <c r="E211" i="20" s="1"/>
  <c r="F147" i="16"/>
  <c r="E147" i="20" s="1"/>
  <c r="F83" i="16"/>
  <c r="E83" i="20" s="1"/>
  <c r="F25" i="16"/>
  <c r="E25" i="20" s="1"/>
  <c r="F34" i="16"/>
  <c r="E34" i="20" s="1"/>
  <c r="F35" i="16"/>
  <c r="E35" i="20" s="1"/>
  <c r="E20" i="21"/>
  <c r="E21" i="21"/>
  <c r="F7" i="16"/>
  <c r="E7" i="20" s="1"/>
  <c r="E17" i="21"/>
  <c r="E6" i="21"/>
  <c r="F12" i="16"/>
  <c r="E12" i="20" s="1"/>
  <c r="F15" i="16"/>
  <c r="E15" i="20" s="1"/>
  <c r="F20" i="16"/>
  <c r="E20" i="20" s="1"/>
  <c r="F32" i="18"/>
  <c r="E28" i="22" s="1"/>
  <c r="F33" i="18"/>
  <c r="E27" i="22" s="1"/>
  <c r="F34" i="18"/>
  <c r="E12" i="22" s="1"/>
  <c r="F11" i="18"/>
  <c r="E33" i="22" s="1"/>
  <c r="F12" i="18"/>
  <c r="E32" i="22" s="1"/>
  <c r="F22" i="16"/>
  <c r="E22" i="20" s="1"/>
  <c r="F30" i="16"/>
  <c r="E30" i="20" s="1"/>
  <c r="F23" i="16"/>
  <c r="E23" i="20" s="1"/>
  <c r="F11" i="16"/>
  <c r="E11" i="20" s="1"/>
  <c r="F37" i="16"/>
  <c r="E37" i="20" s="1"/>
  <c r="F31" i="18"/>
  <c r="E30" i="22" s="1"/>
  <c r="F19" i="18"/>
  <c r="E13" i="22" s="1"/>
  <c r="F20" i="18"/>
  <c r="E9" i="22" s="1"/>
  <c r="F8" i="16"/>
  <c r="E8" i="20" s="1"/>
  <c r="F21" i="16"/>
  <c r="E21" i="20" s="1"/>
  <c r="F16" i="16"/>
  <c r="E16" i="20" s="1"/>
  <c r="E25" i="21"/>
  <c r="F29" i="16"/>
  <c r="E29" i="20" s="1"/>
  <c r="F23" i="18"/>
  <c r="E29" i="22" s="1"/>
  <c r="F24" i="16"/>
  <c r="E24" i="20" s="1"/>
  <c r="F10" i="16"/>
  <c r="E10" i="20" s="1"/>
  <c r="F28" i="16"/>
  <c r="E28" i="20" s="1"/>
  <c r="F38" i="16"/>
  <c r="E38" i="20" s="1"/>
  <c r="F31" i="16"/>
  <c r="E31" i="20" s="1"/>
  <c r="F32" i="16"/>
  <c r="E32" i="20" s="1"/>
  <c r="F9" i="16"/>
  <c r="E9" i="20" s="1"/>
  <c r="F18" i="16"/>
  <c r="E18" i="20" s="1"/>
  <c r="F19" i="16"/>
  <c r="E19" i="20" s="1"/>
  <c r="F36" i="16"/>
  <c r="E36" i="20" s="1"/>
  <c r="E5" i="21"/>
  <c r="E14" i="21"/>
  <c r="F27" i="18"/>
  <c r="E17" i="22" s="1"/>
  <c r="F28" i="18"/>
  <c r="E20" i="22" s="1"/>
  <c r="F6" i="18"/>
  <c r="E34" i="22" s="1"/>
  <c r="F4" i="17"/>
  <c r="E4" i="21" s="1"/>
  <c r="F39" i="16"/>
  <c r="E39" i="20" s="1"/>
  <c r="F40" i="16"/>
  <c r="E40" i="20" s="1"/>
  <c r="F17" i="16"/>
  <c r="E17" i="20" s="1"/>
  <c r="F26" i="16"/>
  <c r="E26" i="20" s="1"/>
  <c r="F27" i="16"/>
  <c r="E27" i="20" s="1"/>
  <c r="E12" i="21"/>
  <c r="E13" i="21"/>
  <c r="E22" i="21"/>
  <c r="F5" i="18"/>
  <c r="E14" i="22" s="1"/>
  <c r="F14" i="18"/>
  <c r="E25" i="22" s="1"/>
  <c r="F22" i="18"/>
  <c r="E24" i="22" s="1"/>
  <c r="E7" i="21"/>
  <c r="E15" i="21"/>
  <c r="E24" i="21"/>
  <c r="F33" i="16"/>
  <c r="E33" i="20" s="1"/>
  <c r="E10" i="21"/>
  <c r="E11" i="21"/>
  <c r="F5" i="16"/>
  <c r="E5" i="20" s="1"/>
  <c r="F6" i="16"/>
  <c r="E6" i="20" s="1"/>
  <c r="F8" i="18"/>
  <c r="E4" i="22" s="1"/>
  <c r="F9" i="18"/>
  <c r="E5" i="22" s="1"/>
  <c r="F10" i="18"/>
  <c r="E19" i="22" s="1"/>
  <c r="F21" i="18"/>
  <c r="E8" i="22" s="1"/>
  <c r="F30" i="18"/>
  <c r="E22" i="22" s="1"/>
  <c r="E23" i="21"/>
  <c r="E9" i="21"/>
  <c r="E18" i="21"/>
  <c r="E19" i="21"/>
  <c r="F13" i="16"/>
  <c r="E13" i="20" s="1"/>
  <c r="F14" i="16"/>
  <c r="E14" i="20" s="1"/>
  <c r="F29" i="18"/>
  <c r="E21" i="22" s="1"/>
  <c r="F83" i="20" l="1"/>
  <c r="F43" i="20"/>
  <c r="F266" i="20"/>
  <c r="F202" i="20"/>
  <c r="F138" i="20"/>
  <c r="F74" i="20"/>
  <c r="F10" i="20"/>
  <c r="F273" i="20"/>
  <c r="F201" i="20"/>
  <c r="F137" i="20"/>
  <c r="F73" i="20"/>
  <c r="F9" i="20"/>
  <c r="F160" i="20"/>
  <c r="F96" i="20"/>
  <c r="F32" i="20"/>
  <c r="F309" i="20"/>
  <c r="F247" i="20"/>
  <c r="F183" i="20"/>
  <c r="F119" i="20"/>
  <c r="F55" i="20"/>
  <c r="F17" i="21"/>
  <c r="F293" i="20"/>
  <c r="F229" i="20"/>
  <c r="F165" i="20"/>
  <c r="F101" i="20"/>
  <c r="F37" i="20"/>
  <c r="F300" i="20"/>
  <c r="F236" i="20"/>
  <c r="F172" i="20"/>
  <c r="F108" i="20"/>
  <c r="F44" i="20"/>
  <c r="F23" i="22"/>
  <c r="C23" i="22" s="1"/>
  <c r="F26" i="22"/>
  <c r="C26" i="22" s="1"/>
  <c r="F35" i="20"/>
  <c r="F19" i="20"/>
  <c r="F6" i="21"/>
  <c r="F14" i="21"/>
  <c r="F27" i="20"/>
  <c r="F13" i="21"/>
  <c r="C13" i="21" s="1"/>
  <c r="F258" i="20"/>
  <c r="F194" i="20"/>
  <c r="F130" i="20"/>
  <c r="F66" i="20"/>
  <c r="F20" i="21"/>
  <c r="F257" i="20"/>
  <c r="F193" i="20"/>
  <c r="F129" i="20"/>
  <c r="F65" i="20"/>
  <c r="F280" i="20"/>
  <c r="F216" i="20"/>
  <c r="F152" i="20"/>
  <c r="F88" i="20"/>
  <c r="F24" i="20"/>
  <c r="F301" i="20"/>
  <c r="F239" i="20"/>
  <c r="F175" i="20"/>
  <c r="F111" i="20"/>
  <c r="F47" i="20"/>
  <c r="F285" i="20"/>
  <c r="F221" i="20"/>
  <c r="F157" i="20"/>
  <c r="F93" i="20"/>
  <c r="F29" i="20"/>
  <c r="F292" i="20"/>
  <c r="F228" i="20"/>
  <c r="F164" i="20"/>
  <c r="F100" i="20"/>
  <c r="F36" i="20"/>
  <c r="F8" i="22"/>
  <c r="F20" i="22"/>
  <c r="C20" i="22" s="1"/>
  <c r="F15" i="22"/>
  <c r="C15" i="22" s="1"/>
  <c r="F35" i="22"/>
  <c r="C35" i="22" s="1"/>
  <c r="F16" i="22"/>
  <c r="C16" i="22" s="1"/>
  <c r="F7" i="22"/>
  <c r="C7" i="22" s="1"/>
  <c r="F163" i="20"/>
  <c r="F13" i="22"/>
  <c r="C13" i="22" s="1"/>
  <c r="F11" i="20"/>
  <c r="F267" i="20"/>
  <c r="F275" i="20"/>
  <c r="F259" i="20"/>
  <c r="F283" i="20"/>
  <c r="F5" i="21"/>
  <c r="F250" i="20"/>
  <c r="F122" i="20"/>
  <c r="F58" i="20"/>
  <c r="F249" i="20"/>
  <c r="F185" i="20"/>
  <c r="F57" i="20"/>
  <c r="F208" i="20"/>
  <c r="F16" i="20"/>
  <c r="F295" i="20"/>
  <c r="F231" i="20"/>
  <c r="F167" i="20"/>
  <c r="F103" i="20"/>
  <c r="F39" i="20"/>
  <c r="F238" i="20"/>
  <c r="F174" i="20"/>
  <c r="F110" i="20"/>
  <c r="F46" i="20"/>
  <c r="F277" i="20"/>
  <c r="F213" i="20"/>
  <c r="F149" i="20"/>
  <c r="F85" i="20"/>
  <c r="F21" i="20"/>
  <c r="F284" i="20"/>
  <c r="F220" i="20"/>
  <c r="F156" i="20"/>
  <c r="F92" i="20"/>
  <c r="F28" i="20"/>
  <c r="F31" i="22"/>
  <c r="C31" i="22" s="1"/>
  <c r="F9" i="22"/>
  <c r="C9" i="22" s="1"/>
  <c r="F253" i="20"/>
  <c r="F189" i="20"/>
  <c r="F125" i="20"/>
  <c r="F61" i="20"/>
  <c r="F270" i="20"/>
  <c r="F14" i="20"/>
  <c r="F245" i="20"/>
  <c r="F117" i="20"/>
  <c r="F4" i="22"/>
  <c r="C4" i="22" s="1"/>
  <c r="F265" i="20"/>
  <c r="F211" i="20"/>
  <c r="F219" i="20"/>
  <c r="F227" i="20"/>
  <c r="F304" i="20"/>
  <c r="F242" i="20"/>
  <c r="F178" i="20"/>
  <c r="F114" i="20"/>
  <c r="F50" i="20"/>
  <c r="F4" i="21"/>
  <c r="F241" i="20"/>
  <c r="F177" i="20"/>
  <c r="F113" i="20"/>
  <c r="F136" i="20"/>
  <c r="F8" i="20"/>
  <c r="F24" i="22"/>
  <c r="C24" i="22" s="1"/>
  <c r="F287" i="20"/>
  <c r="F223" i="20"/>
  <c r="F159" i="20"/>
  <c r="F95" i="20"/>
  <c r="F31" i="20"/>
  <c r="F294" i="20"/>
  <c r="F230" i="20"/>
  <c r="F166" i="20"/>
  <c r="F102" i="20"/>
  <c r="F38" i="20"/>
  <c r="F4" i="20"/>
  <c r="F14" i="22"/>
  <c r="C14" i="22" s="1"/>
  <c r="F32" i="22"/>
  <c r="F28" i="22"/>
  <c r="C28" i="22" s="1"/>
  <c r="F17" i="22"/>
  <c r="F75" i="20"/>
  <c r="F282" i="20"/>
  <c r="F218" i="20"/>
  <c r="F154" i="20"/>
  <c r="F90" i="20"/>
  <c r="F26" i="20"/>
  <c r="F289" i="20"/>
  <c r="F217" i="20"/>
  <c r="F153" i="20"/>
  <c r="F89" i="20"/>
  <c r="F25" i="20"/>
  <c r="F302" i="20"/>
  <c r="F240" i="20"/>
  <c r="F176" i="20"/>
  <c r="F48" i="20"/>
  <c r="F206" i="20"/>
  <c r="F78" i="20"/>
  <c r="F8" i="21"/>
  <c r="F181" i="20"/>
  <c r="F53" i="20"/>
  <c r="F252" i="20"/>
  <c r="F188" i="20"/>
  <c r="F124" i="20"/>
  <c r="F60" i="20"/>
  <c r="F19" i="22"/>
  <c r="C19" i="22" s="1"/>
  <c r="F235" i="20"/>
  <c r="F147" i="20"/>
  <c r="F171" i="20"/>
  <c r="F303" i="20"/>
  <c r="F233" i="20"/>
  <c r="F169" i="20"/>
  <c r="F41" i="20"/>
  <c r="F11" i="21"/>
  <c r="C11" i="21" s="1"/>
  <c r="F256" i="20"/>
  <c r="F192" i="20"/>
  <c r="F128" i="20"/>
  <c r="F64" i="20"/>
  <c r="F25" i="22"/>
  <c r="C25" i="22" s="1"/>
  <c r="F279" i="20"/>
  <c r="F215" i="20"/>
  <c r="F151" i="20"/>
  <c r="F87" i="20"/>
  <c r="F23" i="20"/>
  <c r="F286" i="20"/>
  <c r="F222" i="20"/>
  <c r="F158" i="20"/>
  <c r="F94" i="20"/>
  <c r="F30" i="20"/>
  <c r="F5" i="20"/>
  <c r="F6" i="22"/>
  <c r="C6" i="22" s="1"/>
  <c r="F18" i="22"/>
  <c r="F10" i="22"/>
  <c r="C10" i="22" s="1"/>
  <c r="F22" i="21"/>
  <c r="F155" i="20"/>
  <c r="F30" i="22"/>
  <c r="C30" i="22" s="1"/>
  <c r="F22" i="22"/>
  <c r="F107" i="20"/>
  <c r="F131" i="20"/>
  <c r="F139" i="20"/>
  <c r="F203" i="20"/>
  <c r="F290" i="20"/>
  <c r="F162" i="20"/>
  <c r="F297" i="20"/>
  <c r="F225" i="20"/>
  <c r="F97" i="20"/>
  <c r="F33" i="20"/>
  <c r="F310" i="20"/>
  <c r="F184" i="20"/>
  <c r="F120" i="20"/>
  <c r="F56" i="20"/>
  <c r="F34" i="22"/>
  <c r="C34" i="22" s="1"/>
  <c r="F278" i="20"/>
  <c r="F214" i="20"/>
  <c r="F150" i="20"/>
  <c r="F86" i="20"/>
  <c r="F22" i="20"/>
  <c r="F15" i="21"/>
  <c r="C15" i="21" s="1"/>
  <c r="F260" i="20"/>
  <c r="F196" i="20"/>
  <c r="F132" i="20"/>
  <c r="F68" i="20"/>
  <c r="F91" i="20"/>
  <c r="F115" i="20"/>
  <c r="F99" i="20"/>
  <c r="F142" i="20"/>
  <c r="F7" i="21"/>
  <c r="F299" i="20"/>
  <c r="F67" i="20"/>
  <c r="F210" i="20"/>
  <c r="F17" i="20"/>
  <c r="F255" i="20"/>
  <c r="F70" i="20"/>
  <c r="F109" i="20"/>
  <c r="F146" i="20"/>
  <c r="F191" i="20"/>
  <c r="F6" i="20"/>
  <c r="F45" i="20"/>
  <c r="F306" i="20"/>
  <c r="F27" i="22"/>
  <c r="C27" i="22" s="1"/>
  <c r="F16" i="21"/>
  <c r="C16" i="21" s="1"/>
  <c r="F12" i="20"/>
  <c r="F200" i="20"/>
  <c r="F98" i="20"/>
  <c r="F82" i="20"/>
  <c r="F127" i="20"/>
  <c r="F244" i="20"/>
  <c r="F112" i="20"/>
  <c r="F69" i="20"/>
  <c r="F204" i="20"/>
  <c r="F224" i="20"/>
  <c r="F34" i="20"/>
  <c r="F18" i="20"/>
  <c r="F296" i="20"/>
  <c r="F63" i="20"/>
  <c r="F180" i="20"/>
  <c r="F197" i="20"/>
  <c r="F76" i="20"/>
  <c r="F232" i="20"/>
  <c r="F116" i="20"/>
  <c r="F18" i="21"/>
  <c r="C18" i="21" s="1"/>
  <c r="F135" i="20"/>
  <c r="F121" i="20"/>
  <c r="F246" i="20"/>
  <c r="F182" i="20"/>
  <c r="F261" i="20"/>
  <c r="F268" i="20"/>
  <c r="F179" i="20"/>
  <c r="F72" i="20"/>
  <c r="F305" i="20"/>
  <c r="F195" i="20"/>
  <c r="F209" i="20"/>
  <c r="F168" i="20"/>
  <c r="F262" i="20"/>
  <c r="F307" i="20"/>
  <c r="F52" i="20"/>
  <c r="F33" i="22"/>
  <c r="C33" i="22" s="1"/>
  <c r="F105" i="20"/>
  <c r="F263" i="20"/>
  <c r="F71" i="20"/>
  <c r="F7" i="20"/>
  <c r="F288" i="20"/>
  <c r="F118" i="20"/>
  <c r="F49" i="20"/>
  <c r="F133" i="20"/>
  <c r="F291" i="20"/>
  <c r="F51" i="20"/>
  <c r="F21" i="22"/>
  <c r="C21" i="22" s="1"/>
  <c r="F271" i="20"/>
  <c r="F207" i="20"/>
  <c r="F143" i="20"/>
  <c r="F79" i="20"/>
  <c r="F15" i="20"/>
  <c r="F161" i="20"/>
  <c r="F19" i="21"/>
  <c r="C19" i="21" s="1"/>
  <c r="F9" i="21"/>
  <c r="C9" i="21" s="1"/>
  <c r="F254" i="20"/>
  <c r="F190" i="20"/>
  <c r="F126" i="20"/>
  <c r="F62" i="20"/>
  <c r="F12" i="22"/>
  <c r="C12" i="22" s="1"/>
  <c r="F144" i="20"/>
  <c r="F24" i="21"/>
  <c r="C24" i="21" s="1"/>
  <c r="F269" i="20"/>
  <c r="F205" i="20"/>
  <c r="F141" i="20"/>
  <c r="F77" i="20"/>
  <c r="F13" i="20"/>
  <c r="F5" i="22"/>
  <c r="C5" i="22" s="1"/>
  <c r="F276" i="20"/>
  <c r="F212" i="20"/>
  <c r="F148" i="20"/>
  <c r="F84" i="20"/>
  <c r="F20" i="20"/>
  <c r="F272" i="20"/>
  <c r="F21" i="21"/>
  <c r="C21" i="21" s="1"/>
  <c r="F251" i="20"/>
  <c r="F187" i="20"/>
  <c r="F12" i="21"/>
  <c r="C12" i="21" s="1"/>
  <c r="F248" i="20"/>
  <c r="F80" i="20"/>
  <c r="F298" i="20"/>
  <c r="F234" i="20"/>
  <c r="F170" i="20"/>
  <c r="F106" i="20"/>
  <c r="F42" i="20"/>
  <c r="F145" i="20"/>
  <c r="F104" i="20"/>
  <c r="F198" i="20"/>
  <c r="F237" i="20"/>
  <c r="F264" i="20"/>
  <c r="F199" i="20"/>
  <c r="F308" i="20"/>
  <c r="F54" i="20"/>
  <c r="F11" i="22"/>
  <c r="C11" i="22" s="1"/>
  <c r="F140" i="20"/>
  <c r="F243" i="20"/>
  <c r="F226" i="20"/>
  <c r="F25" i="21"/>
  <c r="C25" i="21" s="1"/>
  <c r="F123" i="20"/>
  <c r="F23" i="21"/>
  <c r="C23" i="21" s="1"/>
  <c r="F281" i="20"/>
  <c r="F29" i="22"/>
  <c r="C29" i="22" s="1"/>
  <c r="F59" i="20"/>
  <c r="F134" i="20"/>
  <c r="F274" i="20"/>
  <c r="F81" i="20"/>
  <c r="F173" i="20"/>
  <c r="F10" i="21"/>
  <c r="C10" i="21" s="1"/>
  <c r="F40" i="20"/>
  <c r="C8" i="22"/>
  <c r="C4" i="21"/>
  <c r="C22" i="21"/>
  <c r="C8" i="21"/>
  <c r="C18" i="22"/>
  <c r="C5" i="21"/>
  <c r="C17" i="22"/>
  <c r="C14" i="21"/>
  <c r="C17" i="21"/>
  <c r="C20" i="21"/>
  <c r="C6" i="21"/>
  <c r="C7" i="21"/>
  <c r="C32" i="22"/>
  <c r="C22" i="22"/>
  <c r="J107" i="16"/>
  <c r="J192" i="16"/>
  <c r="J294" i="16"/>
  <c r="J54" i="16"/>
  <c r="J195" i="16"/>
  <c r="J146" i="16"/>
  <c r="J223" i="16"/>
  <c r="J31" i="16"/>
  <c r="J165" i="16"/>
  <c r="J282" i="16"/>
  <c r="J74" i="16"/>
  <c r="J215" i="16"/>
  <c r="J23" i="16"/>
  <c r="J157" i="16"/>
  <c r="J156" i="16"/>
  <c r="J257" i="16"/>
  <c r="J41" i="16"/>
  <c r="J143" i="16"/>
  <c r="J276" i="16"/>
  <c r="J267" i="16"/>
  <c r="J11" i="16"/>
  <c r="J97" i="16"/>
  <c r="J198" i="16"/>
  <c r="J22" i="16"/>
  <c r="J61" i="16"/>
  <c r="J194" i="16"/>
  <c r="J280" i="16"/>
  <c r="J64" i="16"/>
  <c r="J78" i="16"/>
  <c r="J142" i="16"/>
  <c r="J123" i="16"/>
  <c r="J208" i="16"/>
  <c r="J56" i="16"/>
  <c r="J108" i="16"/>
  <c r="J289" i="16"/>
  <c r="J73" i="16"/>
  <c r="J238" i="16"/>
  <c r="J244" i="16"/>
  <c r="J43" i="16"/>
  <c r="J129" i="16"/>
  <c r="J230" i="16"/>
  <c r="J306" i="16"/>
  <c r="J290" i="16"/>
  <c r="J82" i="16"/>
  <c r="J160" i="16"/>
  <c r="J245" i="16"/>
  <c r="J101" i="16"/>
  <c r="J218" i="16"/>
  <c r="J10" i="16"/>
  <c r="J152" i="16"/>
  <c r="J307" i="16"/>
  <c r="J93" i="16"/>
  <c r="J291" i="16"/>
  <c r="J193" i="16"/>
  <c r="J271" i="16"/>
  <c r="J79" i="16"/>
  <c r="J212" i="16"/>
  <c r="J140" i="16"/>
  <c r="J249" i="16"/>
  <c r="J33" i="16"/>
  <c r="J135" i="16"/>
  <c r="J268" i="16"/>
  <c r="J76" i="16"/>
  <c r="J131" i="16"/>
  <c r="J216" i="16"/>
  <c r="J254" i="16"/>
  <c r="J14" i="16"/>
  <c r="J6" i="16"/>
  <c r="J59" i="16"/>
  <c r="J145" i="16"/>
  <c r="J308" i="16"/>
  <c r="J227" i="16"/>
  <c r="J225" i="16"/>
  <c r="J9" i="16"/>
  <c r="J175" i="16"/>
  <c r="J181" i="16"/>
  <c r="J52" i="16"/>
  <c r="J281" i="16"/>
  <c r="J65" i="16"/>
  <c r="J167" i="16"/>
  <c r="J236" i="16"/>
  <c r="J226" i="16"/>
  <c r="J18" i="16"/>
  <c r="J96" i="16"/>
  <c r="J182" i="16"/>
  <c r="J37" i="16"/>
  <c r="J155" i="16"/>
  <c r="J302" i="16"/>
  <c r="J88" i="16"/>
  <c r="J237" i="16"/>
  <c r="J29" i="16"/>
  <c r="J164" i="16"/>
  <c r="J130" i="16"/>
  <c r="J207" i="16"/>
  <c r="J15" i="16"/>
  <c r="J149" i="16"/>
  <c r="J275" i="16"/>
  <c r="J263" i="16"/>
  <c r="J71" i="16"/>
  <c r="J204" i="16"/>
  <c r="J12" i="16"/>
  <c r="J67" i="16"/>
  <c r="J153" i="16"/>
  <c r="J190" i="16"/>
  <c r="J260" i="16"/>
  <c r="J68" i="16"/>
  <c r="J297" i="16"/>
  <c r="J81" i="16"/>
  <c r="J246" i="16"/>
  <c r="J102" i="16"/>
  <c r="J162" i="16"/>
  <c r="J301" i="16"/>
  <c r="J111" i="16"/>
  <c r="J117" i="16"/>
  <c r="J258" i="16"/>
  <c r="J219" i="16"/>
  <c r="J62" i="16"/>
  <c r="J203" i="16"/>
  <c r="J217" i="16"/>
  <c r="J295" i="16"/>
  <c r="J103" i="16"/>
  <c r="J173" i="16"/>
  <c r="J163" i="16"/>
  <c r="J248" i="16"/>
  <c r="J32" i="16"/>
  <c r="J118" i="16"/>
  <c r="J100" i="16"/>
  <c r="J91" i="16"/>
  <c r="J240" i="16"/>
  <c r="J24" i="16"/>
  <c r="J174" i="16"/>
  <c r="J252" i="16"/>
  <c r="J274" i="16"/>
  <c r="J66" i="16"/>
  <c r="J144" i="16"/>
  <c r="J293" i="16"/>
  <c r="J85" i="16"/>
  <c r="J148" i="16"/>
  <c r="J122" i="16"/>
  <c r="J199" i="16"/>
  <c r="J7" i="16"/>
  <c r="J141" i="16"/>
  <c r="J251" i="16"/>
  <c r="J303" i="16"/>
  <c r="J89" i="16"/>
  <c r="J127" i="16"/>
  <c r="J196" i="16"/>
  <c r="J235" i="16"/>
  <c r="J233" i="16"/>
  <c r="J17" i="16"/>
  <c r="J183" i="16"/>
  <c r="J304" i="16"/>
  <c r="J98" i="16"/>
  <c r="J239" i="16"/>
  <c r="J47" i="16"/>
  <c r="J53" i="16"/>
  <c r="J70" i="16"/>
  <c r="J186" i="16"/>
  <c r="J137" i="16"/>
  <c r="J211" i="16"/>
  <c r="J154" i="16"/>
  <c r="J231" i="16"/>
  <c r="J39" i="16"/>
  <c r="J109" i="16"/>
  <c r="J99" i="16"/>
  <c r="J185" i="16"/>
  <c r="J286" i="16"/>
  <c r="J46" i="16"/>
  <c r="J36" i="16"/>
  <c r="J27" i="16"/>
  <c r="J177" i="16"/>
  <c r="J278" i="16"/>
  <c r="J110" i="16"/>
  <c r="J125" i="16"/>
  <c r="J210" i="16"/>
  <c r="J296" i="16"/>
  <c r="J80" i="16"/>
  <c r="J229" i="16"/>
  <c r="J21" i="16"/>
  <c r="J266" i="16"/>
  <c r="J58" i="16"/>
  <c r="J136" i="16"/>
  <c r="J285" i="16"/>
  <c r="J77" i="16"/>
  <c r="J132" i="16"/>
  <c r="J241" i="16"/>
  <c r="J25" i="16"/>
  <c r="J63" i="16"/>
  <c r="J133" i="16"/>
  <c r="J124" i="16"/>
  <c r="J170" i="16"/>
  <c r="J309" i="16"/>
  <c r="J119" i="16"/>
  <c r="J242" i="16"/>
  <c r="J34" i="16"/>
  <c r="J176" i="16"/>
  <c r="J261" i="16"/>
  <c r="J305" i="16"/>
  <c r="J298" i="16"/>
  <c r="J90" i="16"/>
  <c r="J168" i="16"/>
  <c r="J253" i="16"/>
  <c r="J45" i="16"/>
  <c r="J35" i="16"/>
  <c r="J121" i="16"/>
  <c r="J222" i="16"/>
  <c r="J4" i="16"/>
  <c r="J299" i="16"/>
  <c r="J265" i="16"/>
  <c r="J113" i="16"/>
  <c r="J214" i="16"/>
  <c r="J38" i="16"/>
  <c r="J92" i="16"/>
  <c r="J147" i="16"/>
  <c r="J232" i="16"/>
  <c r="J16" i="16"/>
  <c r="J166" i="16"/>
  <c r="J188" i="16"/>
  <c r="J202" i="16"/>
  <c r="J288" i="16"/>
  <c r="J72" i="16"/>
  <c r="J221" i="16"/>
  <c r="J13" i="16"/>
  <c r="J259" i="16"/>
  <c r="J178" i="16"/>
  <c r="J255" i="16"/>
  <c r="J277" i="16"/>
  <c r="J69" i="16"/>
  <c r="J243" i="16"/>
  <c r="J106" i="16"/>
  <c r="J247" i="16"/>
  <c r="J55" i="16"/>
  <c r="J179" i="16"/>
  <c r="J264" i="16"/>
  <c r="J112" i="16"/>
  <c r="J197" i="16"/>
  <c r="J256" i="16"/>
  <c r="J209" i="16"/>
  <c r="J95" i="16"/>
  <c r="J180" i="16"/>
  <c r="J279" i="16"/>
  <c r="J220" i="16"/>
  <c r="J19" i="16"/>
  <c r="J206" i="16"/>
  <c r="J20" i="16"/>
  <c r="J161" i="16"/>
  <c r="J86" i="16"/>
  <c r="J128" i="16"/>
  <c r="J150" i="16"/>
  <c r="J272" i="16"/>
  <c r="J51" i="16"/>
  <c r="J234" i="16"/>
  <c r="J26" i="16"/>
  <c r="J104" i="16"/>
  <c r="J189" i="16"/>
  <c r="J44" i="16"/>
  <c r="J273" i="16"/>
  <c r="J57" i="16"/>
  <c r="J159" i="16"/>
  <c r="J292" i="16"/>
  <c r="J172" i="16"/>
  <c r="J201" i="16"/>
  <c r="J49" i="16"/>
  <c r="J151" i="16"/>
  <c r="J284" i="16"/>
  <c r="J28" i="16"/>
  <c r="J83" i="16"/>
  <c r="J169" i="16"/>
  <c r="J270" i="16"/>
  <c r="J94" i="16"/>
  <c r="J84" i="16"/>
  <c r="J139" i="16"/>
  <c r="J224" i="16"/>
  <c r="J8" i="16"/>
  <c r="J158" i="16"/>
  <c r="J205" i="16"/>
  <c r="J116" i="16"/>
  <c r="J114" i="16"/>
  <c r="J191" i="16"/>
  <c r="J213" i="16"/>
  <c r="J5" i="16"/>
  <c r="J250" i="16"/>
  <c r="J42" i="16"/>
  <c r="J184" i="16"/>
  <c r="J60" i="16"/>
  <c r="J115" i="16"/>
  <c r="J200" i="16"/>
  <c r="J48" i="16"/>
  <c r="J134" i="16"/>
  <c r="J171" i="16"/>
  <c r="J40" i="16"/>
  <c r="J126" i="16"/>
  <c r="J187" i="16"/>
  <c r="J287" i="16"/>
  <c r="J228" i="16"/>
  <c r="J138" i="16"/>
  <c r="J87" i="16"/>
  <c r="J283" i="16"/>
  <c r="J105" i="16"/>
  <c r="J30" i="16"/>
  <c r="J75" i="16"/>
  <c r="J262" i="16"/>
  <c r="J50" i="16"/>
  <c r="J269" i="16"/>
  <c r="J120" i="16"/>
  <c r="J300" i="16"/>
  <c r="G301" i="20" l="1"/>
  <c r="C301" i="20" s="1"/>
  <c r="G120" i="20"/>
  <c r="C120" i="20" s="1"/>
  <c r="G270" i="20"/>
  <c r="C270" i="20" s="1"/>
  <c r="G50" i="20"/>
  <c r="C50" i="20" s="1"/>
  <c r="G263" i="20"/>
  <c r="C263" i="20" s="1"/>
  <c r="G75" i="20"/>
  <c r="C75" i="20" s="1"/>
  <c r="G30" i="20"/>
  <c r="C30" i="20" s="1"/>
  <c r="G105" i="20"/>
  <c r="C105" i="20" s="1"/>
  <c r="G284" i="20"/>
  <c r="C284" i="20" s="1"/>
  <c r="G87" i="20"/>
  <c r="C87" i="20" s="1"/>
  <c r="G138" i="20"/>
  <c r="C138" i="20" s="1"/>
  <c r="G229" i="20"/>
  <c r="C229" i="20" s="1"/>
  <c r="G288" i="20"/>
  <c r="C288" i="20" s="1"/>
  <c r="G188" i="20"/>
  <c r="C188" i="20" s="1"/>
  <c r="G126" i="20"/>
  <c r="C126" i="20" s="1"/>
  <c r="G40" i="20"/>
  <c r="C40" i="20" s="1"/>
  <c r="G171" i="20"/>
  <c r="C171" i="20" s="1"/>
  <c r="G134" i="20"/>
  <c r="C134" i="20" s="1"/>
  <c r="G48" i="20"/>
  <c r="C48" i="20" s="1"/>
  <c r="G201" i="20"/>
  <c r="C201" i="20" s="1"/>
  <c r="G115" i="20"/>
  <c r="C115" i="20" s="1"/>
  <c r="G60" i="20"/>
  <c r="C60" i="20" s="1"/>
  <c r="G184" i="20"/>
  <c r="C184" i="20" s="1"/>
  <c r="G42" i="20"/>
  <c r="C42" i="20" s="1"/>
  <c r="G251" i="20"/>
  <c r="C251" i="20" s="1"/>
  <c r="G5" i="20"/>
  <c r="C5" i="20" s="1"/>
  <c r="G214" i="20"/>
  <c r="C214" i="20" s="1"/>
  <c r="G192" i="20"/>
  <c r="C192" i="20" s="1"/>
  <c r="G114" i="20"/>
  <c r="C114" i="20" s="1"/>
  <c r="G116" i="20"/>
  <c r="C116" i="20" s="1"/>
  <c r="G206" i="20"/>
  <c r="C206" i="20" s="1"/>
  <c r="G158" i="20"/>
  <c r="C158" i="20" s="1"/>
  <c r="G8" i="20"/>
  <c r="C8" i="20" s="1"/>
  <c r="G225" i="20"/>
  <c r="C225" i="20" s="1"/>
  <c r="G139" i="20"/>
  <c r="C139" i="20" s="1"/>
  <c r="G84" i="20"/>
  <c r="C84" i="20" s="1"/>
  <c r="G94" i="20"/>
  <c r="C94" i="20" s="1"/>
  <c r="G271" i="20"/>
  <c r="C271" i="20" s="1"/>
  <c r="G169" i="20"/>
  <c r="C169" i="20" s="1"/>
  <c r="G83" i="20"/>
  <c r="C83" i="20" s="1"/>
  <c r="G28" i="20"/>
  <c r="C28" i="20" s="1"/>
  <c r="G285" i="20"/>
  <c r="C285" i="20" s="1"/>
  <c r="G151" i="20"/>
  <c r="C151" i="20" s="1"/>
  <c r="G49" i="20"/>
  <c r="C49" i="20" s="1"/>
  <c r="G202" i="20"/>
  <c r="C202" i="20" s="1"/>
  <c r="G172" i="20"/>
  <c r="C172" i="20" s="1"/>
  <c r="G293" i="20"/>
  <c r="C293" i="20" s="1"/>
  <c r="G159" i="20"/>
  <c r="C159" i="20" s="1"/>
  <c r="G57" i="20"/>
  <c r="C57" i="20" s="1"/>
  <c r="G274" i="20"/>
  <c r="C274" i="20" s="1"/>
  <c r="G44" i="20"/>
  <c r="C44" i="20" s="1"/>
  <c r="G190" i="20"/>
  <c r="C190" i="20" s="1"/>
  <c r="G104" i="20"/>
  <c r="C104" i="20" s="1"/>
  <c r="G26" i="20"/>
  <c r="C26" i="20" s="1"/>
  <c r="G235" i="20"/>
  <c r="C235" i="20" s="1"/>
  <c r="G51" i="20"/>
  <c r="C51" i="20" s="1"/>
  <c r="G273" i="20"/>
  <c r="C273" i="20" s="1"/>
  <c r="G150" i="20"/>
  <c r="C150" i="20" s="1"/>
  <c r="G128" i="20"/>
  <c r="C128" i="20" s="1"/>
  <c r="G86" i="20"/>
  <c r="C86" i="20" s="1"/>
  <c r="G161" i="20"/>
  <c r="C161" i="20" s="1"/>
  <c r="G20" i="20"/>
  <c r="C20" i="20" s="1"/>
  <c r="G207" i="20"/>
  <c r="C207" i="20" s="1"/>
  <c r="G19" i="20"/>
  <c r="C19" i="20" s="1"/>
  <c r="G221" i="20"/>
  <c r="C221" i="20" s="1"/>
  <c r="G280" i="20"/>
  <c r="C280" i="20" s="1"/>
  <c r="G180" i="20"/>
  <c r="C180" i="20" s="1"/>
  <c r="G95" i="20"/>
  <c r="C95" i="20" s="1"/>
  <c r="G210" i="20"/>
  <c r="C210" i="20" s="1"/>
  <c r="G257" i="20"/>
  <c r="C257" i="20" s="1"/>
  <c r="G198" i="20"/>
  <c r="C198" i="20" s="1"/>
  <c r="G112" i="20"/>
  <c r="C112" i="20" s="1"/>
  <c r="G265" i="20"/>
  <c r="C265" i="20" s="1"/>
  <c r="G179" i="20"/>
  <c r="C179" i="20" s="1"/>
  <c r="G55" i="20"/>
  <c r="C55" i="20" s="1"/>
  <c r="G248" i="20"/>
  <c r="C248" i="20" s="1"/>
  <c r="G106" i="20"/>
  <c r="C106" i="20" s="1"/>
  <c r="G244" i="20"/>
  <c r="C244" i="20" s="1"/>
  <c r="G69" i="20"/>
  <c r="C69" i="20" s="1"/>
  <c r="G278" i="20"/>
  <c r="C278" i="20" s="1"/>
  <c r="G256" i="20"/>
  <c r="C256" i="20" s="1"/>
  <c r="G178" i="20"/>
  <c r="C178" i="20" s="1"/>
  <c r="G260" i="20"/>
  <c r="C260" i="20" s="1"/>
  <c r="G13" i="20"/>
  <c r="C13" i="20" s="1"/>
  <c r="G222" i="20"/>
  <c r="C222" i="20" s="1"/>
  <c r="G72" i="20"/>
  <c r="C72" i="20" s="1"/>
  <c r="G289" i="20"/>
  <c r="C289" i="20" s="1"/>
  <c r="G203" i="20"/>
  <c r="C203" i="20" s="1"/>
  <c r="G189" i="20"/>
  <c r="C189" i="20" s="1"/>
  <c r="G166" i="20"/>
  <c r="C166" i="20" s="1"/>
  <c r="G16" i="20"/>
  <c r="C16" i="20" s="1"/>
  <c r="G233" i="20"/>
  <c r="C233" i="20" s="1"/>
  <c r="G147" i="20"/>
  <c r="C147" i="20" s="1"/>
  <c r="G92" i="20"/>
  <c r="C92" i="20" s="1"/>
  <c r="G38" i="20"/>
  <c r="C38" i="20" s="1"/>
  <c r="G215" i="20"/>
  <c r="C215" i="20" s="1"/>
  <c r="G113" i="20"/>
  <c r="C113" i="20" s="1"/>
  <c r="G266" i="20"/>
  <c r="C266" i="20" s="1"/>
  <c r="G300" i="20"/>
  <c r="C300" i="20" s="1"/>
  <c r="G4" i="20"/>
  <c r="C4" i="20" s="1"/>
  <c r="G223" i="20"/>
  <c r="C223" i="20" s="1"/>
  <c r="G121" i="20"/>
  <c r="C121" i="20" s="1"/>
  <c r="G35" i="20"/>
  <c r="C35" i="20" s="1"/>
  <c r="G45" i="20"/>
  <c r="C45" i="20" s="1"/>
  <c r="G254" i="20"/>
  <c r="C254" i="20" s="1"/>
  <c r="G168" i="20"/>
  <c r="C168" i="20" s="1"/>
  <c r="G90" i="20"/>
  <c r="C90" i="20" s="1"/>
  <c r="G299" i="20"/>
  <c r="C299" i="20" s="1"/>
  <c r="G306" i="20"/>
  <c r="C306" i="20" s="1"/>
  <c r="G262" i="20"/>
  <c r="C262" i="20" s="1"/>
  <c r="G176" i="20"/>
  <c r="C176" i="20" s="1"/>
  <c r="G34" i="20"/>
  <c r="C34" i="20" s="1"/>
  <c r="G243" i="20"/>
  <c r="C243" i="20" s="1"/>
  <c r="G119" i="20"/>
  <c r="C119" i="20" s="1"/>
  <c r="G310" i="20"/>
  <c r="C310" i="20" s="1"/>
  <c r="G170" i="20"/>
  <c r="C170" i="20" s="1"/>
  <c r="G124" i="20"/>
  <c r="C124" i="20" s="1"/>
  <c r="G133" i="20"/>
  <c r="C133" i="20" s="1"/>
  <c r="G63" i="20"/>
  <c r="C63" i="20" s="1"/>
  <c r="G25" i="20"/>
  <c r="C25" i="20" s="1"/>
  <c r="G242" i="20"/>
  <c r="C242" i="20" s="1"/>
  <c r="G132" i="20"/>
  <c r="C132" i="20" s="1"/>
  <c r="G77" i="20"/>
  <c r="C77" i="20" s="1"/>
  <c r="G286" i="20"/>
  <c r="C286" i="20" s="1"/>
  <c r="G136" i="20"/>
  <c r="C136" i="20" s="1"/>
  <c r="G58" i="20"/>
  <c r="C58" i="20" s="1"/>
  <c r="G267" i="20"/>
  <c r="C267" i="20" s="1"/>
  <c r="G21" i="20"/>
  <c r="C21" i="20" s="1"/>
  <c r="G230" i="20"/>
  <c r="C230" i="20" s="1"/>
  <c r="G80" i="20"/>
  <c r="C80" i="20" s="1"/>
  <c r="G297" i="20"/>
  <c r="C297" i="20" s="1"/>
  <c r="G211" i="20"/>
  <c r="C211" i="20" s="1"/>
  <c r="G125" i="20"/>
  <c r="C125" i="20" s="1"/>
  <c r="G110" i="20"/>
  <c r="C110" i="20" s="1"/>
  <c r="G279" i="20"/>
  <c r="C279" i="20" s="1"/>
  <c r="G177" i="20"/>
  <c r="C177" i="20" s="1"/>
  <c r="G27" i="20"/>
  <c r="C27" i="20" s="1"/>
  <c r="G36" i="20"/>
  <c r="C36" i="20" s="1"/>
  <c r="G46" i="20"/>
  <c r="C46" i="20" s="1"/>
  <c r="G287" i="20"/>
  <c r="C287" i="20" s="1"/>
  <c r="G185" i="20"/>
  <c r="C185" i="20" s="1"/>
  <c r="G99" i="20"/>
  <c r="C99" i="20" s="1"/>
  <c r="G109" i="20"/>
  <c r="C109" i="20" s="1"/>
  <c r="G39" i="20"/>
  <c r="C39" i="20" s="1"/>
  <c r="G232" i="20"/>
  <c r="C232" i="20" s="1"/>
  <c r="G154" i="20"/>
  <c r="C154" i="20" s="1"/>
  <c r="G212" i="20"/>
  <c r="C212" i="20" s="1"/>
  <c r="G137" i="20"/>
  <c r="C137" i="20" s="1"/>
  <c r="G187" i="20"/>
  <c r="C187" i="20" s="1"/>
  <c r="G70" i="20"/>
  <c r="C70" i="20" s="1"/>
  <c r="G53" i="20"/>
  <c r="C53" i="20" s="1"/>
  <c r="G47" i="20"/>
  <c r="C47" i="20" s="1"/>
  <c r="G240" i="20"/>
  <c r="C240" i="20" s="1"/>
  <c r="G98" i="20"/>
  <c r="C98" i="20" s="1"/>
  <c r="G305" i="20"/>
  <c r="C305" i="20" s="1"/>
  <c r="G183" i="20"/>
  <c r="C183" i="20" s="1"/>
  <c r="G17" i="20"/>
  <c r="C17" i="20" s="1"/>
  <c r="G234" i="20"/>
  <c r="C234" i="20" s="1"/>
  <c r="G236" i="20"/>
  <c r="C236" i="20" s="1"/>
  <c r="G197" i="20"/>
  <c r="C197" i="20" s="1"/>
  <c r="G127" i="20"/>
  <c r="C127" i="20" s="1"/>
  <c r="G89" i="20"/>
  <c r="C89" i="20" s="1"/>
  <c r="G304" i="20"/>
  <c r="C304" i="20" s="1"/>
  <c r="G252" i="20"/>
  <c r="C252" i="20" s="1"/>
  <c r="G141" i="20"/>
  <c r="C141" i="20" s="1"/>
  <c r="G7" i="20"/>
  <c r="C7" i="20" s="1"/>
  <c r="G200" i="20"/>
  <c r="C200" i="20" s="1"/>
  <c r="G122" i="20"/>
  <c r="C122" i="20" s="1"/>
  <c r="G148" i="20"/>
  <c r="C148" i="20" s="1"/>
  <c r="G85" i="20"/>
  <c r="C85" i="20" s="1"/>
  <c r="G294" i="20"/>
  <c r="C294" i="20" s="1"/>
  <c r="G144" i="20"/>
  <c r="C144" i="20" s="1"/>
  <c r="G66" i="20"/>
  <c r="C66" i="20" s="1"/>
  <c r="G275" i="20"/>
  <c r="C275" i="20" s="1"/>
  <c r="G253" i="20"/>
  <c r="C253" i="20" s="1"/>
  <c r="G174" i="20"/>
  <c r="C174" i="20" s="1"/>
  <c r="G24" i="20"/>
  <c r="C24" i="20" s="1"/>
  <c r="G241" i="20"/>
  <c r="C241" i="20" s="1"/>
  <c r="G91" i="20"/>
  <c r="C91" i="20" s="1"/>
  <c r="G100" i="20"/>
  <c r="C100" i="20" s="1"/>
  <c r="G118" i="20"/>
  <c r="C118" i="20" s="1"/>
  <c r="G32" i="20"/>
  <c r="C32" i="20" s="1"/>
  <c r="G249" i="20"/>
  <c r="C249" i="20" s="1"/>
  <c r="G163" i="20"/>
  <c r="C163" i="20" s="1"/>
  <c r="G173" i="20"/>
  <c r="C173" i="20" s="1"/>
  <c r="G103" i="20"/>
  <c r="C103" i="20" s="1"/>
  <c r="G296" i="20"/>
  <c r="C296" i="20" s="1"/>
  <c r="G218" i="20"/>
  <c r="C218" i="20" s="1"/>
  <c r="G204" i="20"/>
  <c r="C204" i="20" s="1"/>
  <c r="G62" i="20"/>
  <c r="C62" i="20" s="1"/>
  <c r="G220" i="20"/>
  <c r="C220" i="20" s="1"/>
  <c r="G259" i="20"/>
  <c r="C259" i="20" s="1"/>
  <c r="G117" i="20"/>
  <c r="C117" i="20" s="1"/>
  <c r="G111" i="20"/>
  <c r="C111" i="20" s="1"/>
  <c r="G302" i="20"/>
  <c r="C302" i="20" s="1"/>
  <c r="G162" i="20"/>
  <c r="C162" i="20" s="1"/>
  <c r="G102" i="20"/>
  <c r="C102" i="20" s="1"/>
  <c r="G247" i="20"/>
  <c r="C247" i="20" s="1"/>
  <c r="G81" i="20"/>
  <c r="C81" i="20" s="1"/>
  <c r="G298" i="20"/>
  <c r="C298" i="20" s="1"/>
  <c r="G68" i="20"/>
  <c r="C68" i="20" s="1"/>
  <c r="G261" i="20"/>
  <c r="C261" i="20" s="1"/>
  <c r="G191" i="20"/>
  <c r="C191" i="20" s="1"/>
  <c r="G153" i="20"/>
  <c r="C153" i="20" s="1"/>
  <c r="G67" i="20"/>
  <c r="C67" i="20" s="1"/>
  <c r="G12" i="20"/>
  <c r="C12" i="20" s="1"/>
  <c r="G205" i="20"/>
  <c r="C205" i="20" s="1"/>
  <c r="G71" i="20"/>
  <c r="C71" i="20" s="1"/>
  <c r="G264" i="20"/>
  <c r="C264" i="20" s="1"/>
  <c r="G276" i="20"/>
  <c r="C276" i="20" s="1"/>
  <c r="G149" i="20"/>
  <c r="C149" i="20" s="1"/>
  <c r="G15" i="20"/>
  <c r="C15" i="20" s="1"/>
  <c r="G208" i="20"/>
  <c r="C208" i="20" s="1"/>
  <c r="G130" i="20"/>
  <c r="C130" i="20" s="1"/>
  <c r="G164" i="20"/>
  <c r="C164" i="20" s="1"/>
  <c r="G29" i="20"/>
  <c r="C29" i="20" s="1"/>
  <c r="G238" i="20"/>
  <c r="C238" i="20" s="1"/>
  <c r="G88" i="20"/>
  <c r="C88" i="20" s="1"/>
  <c r="G303" i="20"/>
  <c r="C303" i="20" s="1"/>
  <c r="G155" i="20"/>
  <c r="C155" i="20" s="1"/>
  <c r="G37" i="20"/>
  <c r="C37" i="20" s="1"/>
  <c r="G182" i="20"/>
  <c r="C182" i="20" s="1"/>
  <c r="G96" i="20"/>
  <c r="C96" i="20" s="1"/>
  <c r="G18" i="20"/>
  <c r="C18" i="20" s="1"/>
  <c r="G227" i="20"/>
  <c r="C227" i="20" s="1"/>
  <c r="G237" i="20"/>
  <c r="C237" i="20" s="1"/>
  <c r="G167" i="20"/>
  <c r="C167" i="20" s="1"/>
  <c r="G65" i="20"/>
  <c r="C65" i="20" s="1"/>
  <c r="G282" i="20"/>
  <c r="C282" i="20" s="1"/>
  <c r="G52" i="20"/>
  <c r="C52" i="20" s="1"/>
  <c r="G181" i="20"/>
  <c r="C181" i="20" s="1"/>
  <c r="G175" i="20"/>
  <c r="C175" i="20" s="1"/>
  <c r="G9" i="20"/>
  <c r="C9" i="20" s="1"/>
  <c r="G226" i="20"/>
  <c r="C226" i="20" s="1"/>
  <c r="G228" i="20"/>
  <c r="C228" i="20" s="1"/>
  <c r="G309" i="20"/>
  <c r="C309" i="20" s="1"/>
  <c r="G145" i="20"/>
  <c r="C145" i="20" s="1"/>
  <c r="G59" i="20"/>
  <c r="C59" i="20" s="1"/>
  <c r="G6" i="20"/>
  <c r="C6" i="20" s="1"/>
  <c r="G14" i="20"/>
  <c r="C14" i="20" s="1"/>
  <c r="G255" i="20"/>
  <c r="C255" i="20" s="1"/>
  <c r="G217" i="20"/>
  <c r="C217" i="20" s="1"/>
  <c r="G131" i="20"/>
  <c r="C131" i="20" s="1"/>
  <c r="G76" i="20"/>
  <c r="C76" i="20" s="1"/>
  <c r="G269" i="20"/>
  <c r="C269" i="20" s="1"/>
  <c r="G135" i="20"/>
  <c r="C135" i="20" s="1"/>
  <c r="G33" i="20"/>
  <c r="C33" i="20" s="1"/>
  <c r="G250" i="20"/>
  <c r="C250" i="20" s="1"/>
  <c r="G140" i="20"/>
  <c r="C140" i="20" s="1"/>
  <c r="G213" i="20"/>
  <c r="C213" i="20" s="1"/>
  <c r="G79" i="20"/>
  <c r="C79" i="20" s="1"/>
  <c r="G272" i="20"/>
  <c r="C272" i="20" s="1"/>
  <c r="G194" i="20"/>
  <c r="C194" i="20" s="1"/>
  <c r="G292" i="20"/>
  <c r="C292" i="20" s="1"/>
  <c r="G93" i="20"/>
  <c r="C93" i="20" s="1"/>
  <c r="G308" i="20"/>
  <c r="C308" i="20" s="1"/>
  <c r="G152" i="20"/>
  <c r="C152" i="20" s="1"/>
  <c r="G10" i="20"/>
  <c r="C10" i="20" s="1"/>
  <c r="G219" i="20"/>
  <c r="C219" i="20" s="1"/>
  <c r="G101" i="20"/>
  <c r="C101" i="20" s="1"/>
  <c r="G246" i="20"/>
  <c r="C246" i="20" s="1"/>
  <c r="G160" i="20"/>
  <c r="C160" i="20" s="1"/>
  <c r="G82" i="20"/>
  <c r="C82" i="20" s="1"/>
  <c r="G291" i="20"/>
  <c r="C291" i="20" s="1"/>
  <c r="G307" i="20"/>
  <c r="C307" i="20" s="1"/>
  <c r="G231" i="20"/>
  <c r="C231" i="20" s="1"/>
  <c r="G129" i="20"/>
  <c r="C129" i="20" s="1"/>
  <c r="G43" i="20"/>
  <c r="C43" i="20" s="1"/>
  <c r="G245" i="20"/>
  <c r="C245" i="20" s="1"/>
  <c r="G239" i="20"/>
  <c r="C239" i="20" s="1"/>
  <c r="G73" i="20"/>
  <c r="C73" i="20" s="1"/>
  <c r="G290" i="20"/>
  <c r="C290" i="20" s="1"/>
  <c r="G108" i="20"/>
  <c r="C108" i="20" s="1"/>
  <c r="G56" i="20"/>
  <c r="C56" i="20" s="1"/>
  <c r="G209" i="20"/>
  <c r="C209" i="20" s="1"/>
  <c r="G123" i="20"/>
  <c r="C123" i="20" s="1"/>
  <c r="G142" i="20"/>
  <c r="C142" i="20" s="1"/>
  <c r="G78" i="20"/>
  <c r="C78" i="20" s="1"/>
  <c r="G64" i="20"/>
  <c r="C64" i="20" s="1"/>
  <c r="G281" i="20"/>
  <c r="C281" i="20" s="1"/>
  <c r="G195" i="20"/>
  <c r="C195" i="20" s="1"/>
  <c r="G61" i="20"/>
  <c r="C61" i="20" s="1"/>
  <c r="G22" i="20"/>
  <c r="C22" i="20" s="1"/>
  <c r="G199" i="20"/>
  <c r="C199" i="20" s="1"/>
  <c r="G97" i="20"/>
  <c r="C97" i="20" s="1"/>
  <c r="G11" i="20"/>
  <c r="C11" i="20" s="1"/>
  <c r="G268" i="20"/>
  <c r="C268" i="20" s="1"/>
  <c r="G277" i="20"/>
  <c r="C277" i="20" s="1"/>
  <c r="G143" i="20"/>
  <c r="C143" i="20" s="1"/>
  <c r="G41" i="20"/>
  <c r="C41" i="20" s="1"/>
  <c r="G258" i="20"/>
  <c r="C258" i="20" s="1"/>
  <c r="G156" i="20"/>
  <c r="C156" i="20" s="1"/>
  <c r="G157" i="20"/>
  <c r="C157" i="20" s="1"/>
  <c r="G23" i="20"/>
  <c r="C23" i="20" s="1"/>
  <c r="G216" i="20"/>
  <c r="C216" i="20" s="1"/>
  <c r="G74" i="20"/>
  <c r="C74" i="20" s="1"/>
  <c r="G283" i="20"/>
  <c r="C283" i="20" s="1"/>
  <c r="G165" i="20"/>
  <c r="C165" i="20" s="1"/>
  <c r="G31" i="20"/>
  <c r="C31" i="20" s="1"/>
  <c r="G224" i="20"/>
  <c r="C224" i="20" s="1"/>
  <c r="G146" i="20"/>
  <c r="C146" i="20" s="1"/>
  <c r="G196" i="20"/>
  <c r="C196" i="20" s="1"/>
  <c r="G54" i="20"/>
  <c r="C54" i="20" s="1"/>
  <c r="G295" i="20"/>
  <c r="C295" i="20" s="1"/>
  <c r="G193" i="20"/>
  <c r="C193" i="20" s="1"/>
  <c r="G107" i="20"/>
  <c r="C107" i="20" s="1"/>
</calcChain>
</file>

<file path=xl/sharedStrings.xml><?xml version="1.0" encoding="utf-8"?>
<sst xmlns="http://schemas.openxmlformats.org/spreadsheetml/2006/main" count="7021" uniqueCount="968">
  <si>
    <t>Spreadsheet model underpinning UK Community Renewal Fund Index</t>
  </si>
  <si>
    <t>Purpose of spreadsheet</t>
  </si>
  <si>
    <t>This spreadsheet should be read alongside the UK Shared Prosperity Fund methodology note. Please access this note using the following link:</t>
  </si>
  <si>
    <t>Sheet colour code</t>
  </si>
  <si>
    <t>Sheet colour</t>
  </si>
  <si>
    <t>Sheet type</t>
  </si>
  <si>
    <t>Grey</t>
  </si>
  <si>
    <t>Spreadsheet guidance</t>
  </si>
  <si>
    <t>Green</t>
  </si>
  <si>
    <t>Data and input construction</t>
  </si>
  <si>
    <t>Orange</t>
  </si>
  <si>
    <t>Method steps 1 to 3 for constructing index of economic resilience scores</t>
  </si>
  <si>
    <t>Blue</t>
  </si>
  <si>
    <t>Sheet name code</t>
  </si>
  <si>
    <t>Sheet name</t>
  </si>
  <si>
    <t>Sheet content</t>
  </si>
  <si>
    <t>Spreadsheet_guide</t>
  </si>
  <si>
    <t>A guide for navigating this spreadsheet</t>
  </si>
  <si>
    <t>[sheet type]&gt;</t>
  </si>
  <si>
    <t>None (This sheet indicates the sheet type of the subsequent sheet(s).)</t>
  </si>
  <si>
    <t>List_of_sheets</t>
  </si>
  <si>
    <t>A list of the sheets in the spreadsheet and hyperlinks to access them</t>
  </si>
  <si>
    <t>Access_to_data</t>
  </si>
  <si>
    <t>[characteristic]-LA_data</t>
  </si>
  <si>
    <t>Raw local authority data for the characteristic (To ensure consistency in local authority names and codes across the spreadsheet, some local authority names and codes might be different from those displayed in the data source(s). In contrast, the data headings are kept consistent with the headings in the data source(s) to make it easy to identify relevant columns.)</t>
  </si>
  <si>
    <t>[characteristic]-missing_values_d</t>
  </si>
  <si>
    <t>Raw aggregated area data to use as local authority input where local authority data for the characteristic is missing for a reason other than local authority boundary changes, labelled as per source(s)</t>
  </si>
  <si>
    <t>[characteristic]-all_inputs</t>
  </si>
  <si>
    <t>Characteristic's inputs for all local authorities, prior to natural logarithms being taken where applicable</t>
  </si>
  <si>
    <t>Index_of_e_r-indicators (Nation)</t>
  </si>
  <si>
    <t>Resulting scores for indicators making up of the index of economic resilience (This shows the outcome of steps 1&amp;2 of the index score calculations.)</t>
  </si>
  <si>
    <t>Index_of_e_r-weights</t>
  </si>
  <si>
    <t>Weights assigned to the different indicators making up the index of economic resilience (This is relevant for step 3 of the index score calculations.)</t>
  </si>
  <si>
    <t>[Nation]_Index</t>
  </si>
  <si>
    <t>CRF Index scores for England, Wales, Scotland. Separate tabs for each nation. (This shows the outcome of step 3 of the index score calculations.)</t>
  </si>
  <si>
    <t>Column headings</t>
  </si>
  <si>
    <t>Many of the column headings are different across sheets and employ language from the data sources and/or the methodology note. The table below describes some of the headings that are recurrent across sheets.</t>
  </si>
  <si>
    <t>Column heading</t>
  </si>
  <si>
    <t>Column description</t>
  </si>
  <si>
    <t>LA 21 name</t>
  </si>
  <si>
    <t>Names of places that are local authorities in 2021</t>
  </si>
  <si>
    <t>LA 21 code</t>
  </si>
  <si>
    <t>Codes for places that are local authorities in 2021</t>
  </si>
  <si>
    <t>LA name</t>
  </si>
  <si>
    <t>Names of places that are or have been local authorities</t>
  </si>
  <si>
    <t>LA code</t>
  </si>
  <si>
    <t>Codes for places that are or have been local authorities</t>
  </si>
  <si>
    <t>Sheet notes</t>
  </si>
  <si>
    <t>Please see sheet notes at the bottom of sheets.</t>
  </si>
  <si>
    <t>Caveats</t>
  </si>
  <si>
    <t>As this update of CRF is to be used to inform UKSPF, some LAs have been excluded in line with UKSPF priorities:</t>
  </si>
  <si>
    <t>Data_and_input_construction&gt;</t>
  </si>
  <si>
    <t>Access_to_Data</t>
  </si>
  <si>
    <t>Skills-LA_data</t>
  </si>
  <si>
    <t>Skills-missing_values_d</t>
  </si>
  <si>
    <t>Skills-all_inputs</t>
  </si>
  <si>
    <t>Productivity-all_inputs</t>
  </si>
  <si>
    <t>Unemployment_R-LA_data</t>
  </si>
  <si>
    <t>Unemployment_R-missing_values_d</t>
  </si>
  <si>
    <t>Unemployment_R-all_inputs</t>
  </si>
  <si>
    <t>H_Income-all_inputs</t>
  </si>
  <si>
    <t xml:space="preserve">Index_of_e_r-indicators (E) </t>
  </si>
  <si>
    <t xml:space="preserve">Index_of_e_r-indicators (W) </t>
  </si>
  <si>
    <t xml:space="preserve">Index_of_e_r-indicators (S) </t>
  </si>
  <si>
    <t>CRF Index (2022)</t>
  </si>
  <si>
    <t>Wales_Index</t>
  </si>
  <si>
    <t>England_Index</t>
  </si>
  <si>
    <t>Scotland_Index</t>
  </si>
  <si>
    <t>Dataset name</t>
  </si>
  <si>
    <t>Sheet containing data</t>
  </si>
  <si>
    <t>Dataset link</t>
  </si>
  <si>
    <t>Path for accessing the data</t>
  </si>
  <si>
    <t>Subregional productivity: labour productivity indices by local authority district</t>
  </si>
  <si>
    <t>Productivity-LA_data</t>
  </si>
  <si>
    <t>https://www.ons.gov.uk/employmentandlabourmarket/peopleinwork/labourproductivity/datasets/subregionalproductivitylabourproductivityindicesbylocalauthoritydistrict</t>
  </si>
  <si>
    <t>Click on the green button to download table &gt; See the 'A3' sheet to find 'Table A3: Nominal (smoothed) GVA (B) per hour worked (£); Local Authority District,  2004 - 2019' &gt; See the column for year 2019.</t>
  </si>
  <si>
    <t>Model-based estimates of unemployment </t>
  </si>
  <si>
    <t>Unemployment-LA_data</t>
  </si>
  <si>
    <t>https://www.nomisweb.co.uk/customerrors/nodataset.asp</t>
  </si>
  <si>
    <t>Click on 'dataset selection page' &gt; 'Start a new query manually' &gt; ‘Annual Population Survey/ Labour Force Survey’ folder&gt; ‘Current’ folder &gt; ‘model-based estimates of unemployment (Dec 2004 to Sep 2021)’&gt; Geography ('local authorities: district/ unitary (as of April 2021)' &gt; Date ('Sep 2021', 'Sep 2020') &gt; Variable ('Unemployment Rate') need to be selected.</t>
  </si>
  <si>
    <t>Annual Population Survey</t>
  </si>
  <si>
    <t>Unemployment-missing_values_d</t>
  </si>
  <si>
    <t>Click on 'dataset selection page' &gt; 'Start a new query manually' &gt; ‘Annual Population Survey/ Labour Force Survey’ folder &gt; ‘Current’ folder &gt; ‘annual population survey Dec 2004 to Sep 2021’ &gt; Geography ('NUTS 2016 level 3 (Dec 2012 onwards'); Date ('12 months to Sep 2021', '12 months to Sep 2020'); Variable ('Unemployment rate – aged 16+') need to be selected.</t>
  </si>
  <si>
    <t>Click on 'dataset selection page' &gt; 'Start a new query manually' &gt; ‘Annual Population Survey/ Labour Force Survey’ folder &gt; ‘Current’ folder &gt; ‘annual population survey Dec 2004 to Sep 2021’ &gt; Geography ('local authorities: district/ unitary (as of April 2021)'; Date ('12 months to December 2020', '12 months to December 2019); Variable ('% with no qualifications (NVQ) – aged 16-64') need to be selected. (Note that this data is updated on an annual basis as at the end of December).</t>
  </si>
  <si>
    <t>Population estimates - local authority based by single year of age</t>
  </si>
  <si>
    <t>Pop_Density-LA_data</t>
  </si>
  <si>
    <t>https://www.nomisweb.co.uk/query/construct/summary.asp?reset=yes&amp;mode=construct&amp;dataset=2002&amp;version=0&amp;anal=1&amp;initsel=</t>
  </si>
  <si>
    <t xml:space="preserve">Geography ('local authorities: district/ unitary (as of April 2021)' (Please note that you can no longer select district / unitary as of April 2020 on Nomis. </t>
  </si>
  <si>
    <t>Standard Area Measurements (2019) for Administrative Areas in the United Kingdom</t>
  </si>
  <si>
    <t>https://geoportal.statistics.gov.uk/datasets/ons::standard-area-measurements-latest-for-administrative-areas-in-the-united-kingdom-v2/about</t>
  </si>
  <si>
    <t>Click on the blue 'Download' button &gt; See the 'SAM for Administrative Areas (2021)' folder &gt; See the 'SAM_LAD_DEC_2021_UK' file &gt; See the 'AREALHECT' column.</t>
  </si>
  <si>
    <t>Regional gross disposable household income (GDHI) per head at current basic prices</t>
  </si>
  <si>
    <t>H_Income-LA_data</t>
  </si>
  <si>
    <t>https://www.nomisweb.co.uk/query/construct/summary.asp?reset=yes&amp;mode=construct&amp;dataset=185&amp;version=0&amp;anal=1&amp;initsel=</t>
  </si>
  <si>
    <t>Geography ('local authorities: district/ unitary (as of April 2021)': Date ('2019);Componet of GDHI: Gross Disposable Household Income (GDHI);Measure : GDHI per head</t>
  </si>
  <si>
    <t>Notes:</t>
  </si>
  <si>
    <t>Some of the data accessible via the paths provided is not relevant to the purpose of the spreadsheet and has not been included in the spreadsheet.</t>
  </si>
  <si>
    <t>% with no qualifications (NVQ) - aged 16-64, 2020</t>
  </si>
  <si>
    <t>% with no qualifications (NVQ) - aged 16-64, 2019</t>
  </si>
  <si>
    <t>S12000033</t>
  </si>
  <si>
    <t>Aberdeen City</t>
  </si>
  <si>
    <t>S12000034</t>
  </si>
  <si>
    <t>Aberdeenshire</t>
  </si>
  <si>
    <t>E07000223</t>
  </si>
  <si>
    <t>Adur</t>
  </si>
  <si>
    <t>-</t>
  </si>
  <si>
    <t>E07000026</t>
  </si>
  <si>
    <t>Allerdale</t>
  </si>
  <si>
    <t>E07000032</t>
  </si>
  <si>
    <t>Amber Valley</t>
  </si>
  <si>
    <t>S12000041</t>
  </si>
  <si>
    <t>Angus</t>
  </si>
  <si>
    <t>S12000035</t>
  </si>
  <si>
    <t>Argyll and Bute</t>
  </si>
  <si>
    <t>E07000224</t>
  </si>
  <si>
    <t>Arun</t>
  </si>
  <si>
    <t>E07000170</t>
  </si>
  <si>
    <t>Ashfield</t>
  </si>
  <si>
    <t>E07000105</t>
  </si>
  <si>
    <t>Ashford</t>
  </si>
  <si>
    <t>E07000200</t>
  </si>
  <si>
    <t>Babergh</t>
  </si>
  <si>
    <t>E09000002</t>
  </si>
  <si>
    <t>Barking and Dagenham</t>
  </si>
  <si>
    <t>E09000003</t>
  </si>
  <si>
    <t>Barnet</t>
  </si>
  <si>
    <t>E08000016</t>
  </si>
  <si>
    <t>Barnsley</t>
  </si>
  <si>
    <t>E07000027</t>
  </si>
  <si>
    <t>Barrow-in-Furness</t>
  </si>
  <si>
    <t>E07000066</t>
  </si>
  <si>
    <t>Basildon</t>
  </si>
  <si>
    <t>E07000084</t>
  </si>
  <si>
    <t>Basingstoke and Deane</t>
  </si>
  <si>
    <t>E07000171</t>
  </si>
  <si>
    <t>Bassetlaw</t>
  </si>
  <si>
    <t>E06000022</t>
  </si>
  <si>
    <t>Bath and North East Somerset</t>
  </si>
  <si>
    <t>E06000055</t>
  </si>
  <si>
    <t>Bedford</t>
  </si>
  <si>
    <t>E09000004</t>
  </si>
  <si>
    <t>Bexley</t>
  </si>
  <si>
    <t>E08000025</t>
  </si>
  <si>
    <t>Birmingham</t>
  </si>
  <si>
    <t>E07000129</t>
  </si>
  <si>
    <t>Blaby</t>
  </si>
  <si>
    <t>E06000008</t>
  </si>
  <si>
    <t>Blackburn with Darwen</t>
  </si>
  <si>
    <t>E06000009</t>
  </si>
  <si>
    <t>Blackpool</t>
  </si>
  <si>
    <t>W06000019</t>
  </si>
  <si>
    <t>Blaenau Gwent</t>
  </si>
  <si>
    <t>E07000033</t>
  </si>
  <si>
    <t>Bolsover</t>
  </si>
  <si>
    <t>E08000001</t>
  </si>
  <si>
    <t>Bolton</t>
  </si>
  <si>
    <t>E07000136</t>
  </si>
  <si>
    <t>Boston</t>
  </si>
  <si>
    <t>E06000058</t>
  </si>
  <si>
    <t>Bournemouth, Christchurch and Poole</t>
  </si>
  <si>
    <t>E06000036</t>
  </si>
  <si>
    <t>Bracknell Forest</t>
  </si>
  <si>
    <t>E08000032</t>
  </si>
  <si>
    <t>Bradford</t>
  </si>
  <si>
    <t>E07000067</t>
  </si>
  <si>
    <t>Braintree</t>
  </si>
  <si>
    <t>E07000143</t>
  </si>
  <si>
    <t>Breckland</t>
  </si>
  <si>
    <t>E09000005</t>
  </si>
  <si>
    <t>Brent</t>
  </si>
  <si>
    <t>E07000068</t>
  </si>
  <si>
    <t>Brentwood</t>
  </si>
  <si>
    <t>W06000013</t>
  </si>
  <si>
    <t>Bridgend</t>
  </si>
  <si>
    <t>E06000043</t>
  </si>
  <si>
    <t>Brighton and Hove</t>
  </si>
  <si>
    <t>E06000023</t>
  </si>
  <si>
    <t>Bristol, City of</t>
  </si>
  <si>
    <t>E07000144</t>
  </si>
  <si>
    <t>Broadland</t>
  </si>
  <si>
    <t>E09000006</t>
  </si>
  <si>
    <t>Bromley</t>
  </si>
  <si>
    <t>E07000234</t>
  </si>
  <si>
    <t>Bromsgrove</t>
  </si>
  <si>
    <t>E07000095</t>
  </si>
  <si>
    <t>Broxbourne</t>
  </si>
  <si>
    <t>E07000172</t>
  </si>
  <si>
    <t>Broxtowe</t>
  </si>
  <si>
    <t>E06000060</t>
  </si>
  <si>
    <t>Buckinghamshire</t>
  </si>
  <si>
    <t>E07000117</t>
  </si>
  <si>
    <t>Burnley</t>
  </si>
  <si>
    <t>E08000002</t>
  </si>
  <si>
    <t>Bury</t>
  </si>
  <si>
    <t>W06000018</t>
  </si>
  <si>
    <t>Caerphilly</t>
  </si>
  <si>
    <t>E08000033</t>
  </si>
  <si>
    <t>Calderdale</t>
  </si>
  <si>
    <t>E07000008</t>
  </si>
  <si>
    <t>Cambridge</t>
  </si>
  <si>
    <t>E09000007</t>
  </si>
  <si>
    <t>Camden</t>
  </si>
  <si>
    <t>E07000192</t>
  </si>
  <si>
    <t>Cannock Chase</t>
  </si>
  <si>
    <t>E07000106</t>
  </si>
  <si>
    <t>Canterbury</t>
  </si>
  <si>
    <t>W06000015</t>
  </si>
  <si>
    <t>Cardiff</t>
  </si>
  <si>
    <t>E07000028</t>
  </si>
  <si>
    <t>Carlisle</t>
  </si>
  <si>
    <t>W06000010</t>
  </si>
  <si>
    <t>Carmarthenshire</t>
  </si>
  <si>
    <t>E07000069</t>
  </si>
  <si>
    <t>Castle Point</t>
  </si>
  <si>
    <t>E06000056</t>
  </si>
  <si>
    <t>Central Bedfordshire</t>
  </si>
  <si>
    <t>W06000008</t>
  </si>
  <si>
    <t>Ceredigion</t>
  </si>
  <si>
    <t>E07000130</t>
  </si>
  <si>
    <t>Charnwood</t>
  </si>
  <si>
    <t>E07000070</t>
  </si>
  <si>
    <t>Chelmsford</t>
  </si>
  <si>
    <t>E07000078</t>
  </si>
  <si>
    <t>Cheltenham</t>
  </si>
  <si>
    <t>E07000177</t>
  </si>
  <si>
    <t>Cherwell</t>
  </si>
  <si>
    <t>E06000049</t>
  </si>
  <si>
    <t>Cheshire East</t>
  </si>
  <si>
    <t>E06000050</t>
  </si>
  <si>
    <t>Cheshire West and Chester</t>
  </si>
  <si>
    <t>E07000034</t>
  </si>
  <si>
    <t>Chesterfield</t>
  </si>
  <si>
    <t>E07000225</t>
  </si>
  <si>
    <t>Chichester</t>
  </si>
  <si>
    <t>E07000118</t>
  </si>
  <si>
    <t>Chorley</t>
  </si>
  <si>
    <t>S12000036</t>
  </si>
  <si>
    <t>City of Edinburgh</t>
  </si>
  <si>
    <t>E09000001</t>
  </si>
  <si>
    <t>City of London</t>
  </si>
  <si>
    <t>S12000005</t>
  </si>
  <si>
    <t>Clackmannanshire</t>
  </si>
  <si>
    <t>E07000071</t>
  </si>
  <si>
    <t>Colchester</t>
  </si>
  <si>
    <t>W06000003</t>
  </si>
  <si>
    <t>Conwy</t>
  </si>
  <si>
    <t>E07000029</t>
  </si>
  <si>
    <t>Copeland</t>
  </si>
  <si>
    <t>E06000052</t>
  </si>
  <si>
    <t>Cornwall</t>
  </si>
  <si>
    <t>E07000079</t>
  </si>
  <si>
    <t>Cotswold</t>
  </si>
  <si>
    <t>E06000047</t>
  </si>
  <si>
    <t>County Durham</t>
  </si>
  <si>
    <t>E08000026</t>
  </si>
  <si>
    <t>Coventry</t>
  </si>
  <si>
    <t>E07000163</t>
  </si>
  <si>
    <t>Craven</t>
  </si>
  <si>
    <t>E07000226</t>
  </si>
  <si>
    <t>Crawley</t>
  </si>
  <si>
    <t>E09000008</t>
  </si>
  <si>
    <t>Croydon</t>
  </si>
  <si>
    <t>E07000096</t>
  </si>
  <si>
    <t>Dacorum</t>
  </si>
  <si>
    <t>E06000005</t>
  </si>
  <si>
    <t>Darlington</t>
  </si>
  <si>
    <t>E07000107</t>
  </si>
  <si>
    <t>Dartford</t>
  </si>
  <si>
    <t>W06000004</t>
  </si>
  <si>
    <t>Denbighshire</t>
  </si>
  <si>
    <t>E06000015</t>
  </si>
  <si>
    <t>Derby</t>
  </si>
  <si>
    <t>E07000035</t>
  </si>
  <si>
    <t>Derbyshire Dales</t>
  </si>
  <si>
    <t>E08000017</t>
  </si>
  <si>
    <t>Doncaster</t>
  </si>
  <si>
    <t>E06000059</t>
  </si>
  <si>
    <t>Dorset</t>
  </si>
  <si>
    <t>E07000108</t>
  </si>
  <si>
    <t>Dover</t>
  </si>
  <si>
    <t>E08000027</t>
  </si>
  <si>
    <t>Dudley</t>
  </si>
  <si>
    <t>S12000006</t>
  </si>
  <si>
    <t>Dumfries and Galloway</t>
  </si>
  <si>
    <t>S12000042</t>
  </si>
  <si>
    <t>Dundee City</t>
  </si>
  <si>
    <t>E09000009</t>
  </si>
  <si>
    <t>Ealing</t>
  </si>
  <si>
    <t>S12000008</t>
  </si>
  <si>
    <t>East Ayrshire</t>
  </si>
  <si>
    <t>E07000009</t>
  </si>
  <si>
    <t>East Cambridgeshire</t>
  </si>
  <si>
    <t>E07000040</t>
  </si>
  <si>
    <t>East Devon</t>
  </si>
  <si>
    <t>S12000045</t>
  </si>
  <si>
    <t>East Dunbartonshire</t>
  </si>
  <si>
    <t>E07000085</t>
  </si>
  <si>
    <t>East Hampshire</t>
  </si>
  <si>
    <t>E07000242</t>
  </si>
  <si>
    <t>East Hertfordshire</t>
  </si>
  <si>
    <t>E07000137</t>
  </si>
  <si>
    <t>East Lindsey</t>
  </si>
  <si>
    <t>S12000010</t>
  </si>
  <si>
    <t>East Lothian</t>
  </si>
  <si>
    <t>S12000011</t>
  </si>
  <si>
    <t>East Renfrewshire</t>
  </si>
  <si>
    <t>E06000011</t>
  </si>
  <si>
    <t>East Riding of Yorkshire</t>
  </si>
  <si>
    <t>E07000193</t>
  </si>
  <si>
    <t>East Staffordshire</t>
  </si>
  <si>
    <t>E07000244</t>
  </si>
  <si>
    <t>East Suffolk</t>
  </si>
  <si>
    <t>E07000061</t>
  </si>
  <si>
    <t>Eastbourne</t>
  </si>
  <si>
    <t>E07000086</t>
  </si>
  <si>
    <t>Eastleigh</t>
  </si>
  <si>
    <t>E07000030</t>
  </si>
  <si>
    <t>Eden</t>
  </si>
  <si>
    <t>E07000207</t>
  </si>
  <si>
    <t>Elmbridge</t>
  </si>
  <si>
    <t>E09000010</t>
  </si>
  <si>
    <t>Enfield</t>
  </si>
  <si>
    <t>E07000072</t>
  </si>
  <si>
    <t>Epping Forest</t>
  </si>
  <si>
    <t>E07000208</t>
  </si>
  <si>
    <t>Epsom and Ewell</t>
  </si>
  <si>
    <t>E07000036</t>
  </si>
  <si>
    <t>Erewash</t>
  </si>
  <si>
    <t>E07000041</t>
  </si>
  <si>
    <t>Exeter</t>
  </si>
  <si>
    <t>S12000014</t>
  </si>
  <si>
    <t>Falkirk</t>
  </si>
  <si>
    <t>E07000087</t>
  </si>
  <si>
    <t>Fareham</t>
  </si>
  <si>
    <t>E07000010</t>
  </si>
  <si>
    <t>Fenland</t>
  </si>
  <si>
    <t>S12000047</t>
  </si>
  <si>
    <t>Fife</t>
  </si>
  <si>
    <t>W06000005</t>
  </si>
  <si>
    <t>Flintshire</t>
  </si>
  <si>
    <t>E07000112</t>
  </si>
  <si>
    <t>Folkestone and Hythe</t>
  </si>
  <si>
    <t>E07000080</t>
  </si>
  <si>
    <t>Forest of Dean</t>
  </si>
  <si>
    <t>E07000119</t>
  </si>
  <si>
    <t>Fylde</t>
  </si>
  <si>
    <t>E08000037</t>
  </si>
  <si>
    <t>Gateshead</t>
  </si>
  <si>
    <t>E07000173</t>
  </si>
  <si>
    <t>Gedling</t>
  </si>
  <si>
    <t>S12000049</t>
  </si>
  <si>
    <t>Glasgow City</t>
  </si>
  <si>
    <t>E07000081</t>
  </si>
  <si>
    <t>Gloucester</t>
  </si>
  <si>
    <t>E07000088</t>
  </si>
  <si>
    <t>Gosport</t>
  </si>
  <si>
    <t>E07000109</t>
  </si>
  <si>
    <t>Gravesham</t>
  </si>
  <si>
    <t>E07000145</t>
  </si>
  <si>
    <t>Great Yarmouth</t>
  </si>
  <si>
    <t>E09000011</t>
  </si>
  <si>
    <t>Greenwich</t>
  </si>
  <si>
    <t>E07000209</t>
  </si>
  <si>
    <t>Guildford</t>
  </si>
  <si>
    <t>W06000002</t>
  </si>
  <si>
    <t>Gwynedd</t>
  </si>
  <si>
    <t>E09000012</t>
  </si>
  <si>
    <t>Hackney</t>
  </si>
  <si>
    <t>E06000006</t>
  </si>
  <si>
    <t>Halton</t>
  </si>
  <si>
    <t>E07000164</t>
  </si>
  <si>
    <t>Hambleton</t>
  </si>
  <si>
    <t>E09000013</t>
  </si>
  <si>
    <t>Hammersmith and Fulham</t>
  </si>
  <si>
    <t>E07000131</t>
  </si>
  <si>
    <t>Harborough</t>
  </si>
  <si>
    <t>E09000014</t>
  </si>
  <si>
    <t>Haringey</t>
  </si>
  <si>
    <t>E07000073</t>
  </si>
  <si>
    <t>Harlow</t>
  </si>
  <si>
    <t>E07000165</t>
  </si>
  <si>
    <t>Harrogate</t>
  </si>
  <si>
    <t>E09000015</t>
  </si>
  <si>
    <t>Harrow</t>
  </si>
  <si>
    <t>E07000089</t>
  </si>
  <si>
    <t>Hart</t>
  </si>
  <si>
    <t>E06000001</t>
  </si>
  <si>
    <t>Hartlepool</t>
  </si>
  <si>
    <t>E07000062</t>
  </si>
  <si>
    <t>Hastings</t>
  </si>
  <si>
    <t>E07000090</t>
  </si>
  <si>
    <t>Havant</t>
  </si>
  <si>
    <t>E09000016</t>
  </si>
  <si>
    <t>Havering</t>
  </si>
  <si>
    <t>E06000019</t>
  </si>
  <si>
    <t>Herefordshire, County of</t>
  </si>
  <si>
    <t>E07000098</t>
  </si>
  <si>
    <t>Hertsmere</t>
  </si>
  <si>
    <t>E07000037</t>
  </si>
  <si>
    <t>High Peak</t>
  </si>
  <si>
    <t>S12000017</t>
  </si>
  <si>
    <t>Highland</t>
  </si>
  <si>
    <t>E09000017</t>
  </si>
  <si>
    <t>Hillingdon</t>
  </si>
  <si>
    <t>E07000132</t>
  </si>
  <si>
    <t>Hinckley and Bosworth</t>
  </si>
  <si>
    <t>E07000227</t>
  </si>
  <si>
    <t>Horsham</t>
  </si>
  <si>
    <t>E09000018</t>
  </si>
  <si>
    <t>Hounslow</t>
  </si>
  <si>
    <t>E07000011</t>
  </si>
  <si>
    <t>Huntingdonshire</t>
  </si>
  <si>
    <t>E07000120</t>
  </si>
  <si>
    <t>Hyndburn</t>
  </si>
  <si>
    <t>S12000018</t>
  </si>
  <si>
    <t>Inverclyde</t>
  </si>
  <si>
    <t>E07000202</t>
  </si>
  <si>
    <t>Ipswich</t>
  </si>
  <si>
    <t>W06000001</t>
  </si>
  <si>
    <t>Isle of Anglesey</t>
  </si>
  <si>
    <t>E06000046</t>
  </si>
  <si>
    <t>Isle of Wight</t>
  </si>
  <si>
    <t>E06000053</t>
  </si>
  <si>
    <t>Isles of Scilly</t>
  </si>
  <si>
    <t>E09000019</t>
  </si>
  <si>
    <t>Islington</t>
  </si>
  <si>
    <t>E09000020</t>
  </si>
  <si>
    <t>Kensington and Chelsea</t>
  </si>
  <si>
    <t>E07000146</t>
  </si>
  <si>
    <t>King's Lynn and West Norfolk</t>
  </si>
  <si>
    <t>E06000010</t>
  </si>
  <si>
    <t>Kingston upon Hull, City of</t>
  </si>
  <si>
    <t>E09000021</t>
  </si>
  <si>
    <t>Kingston upon Thames</t>
  </si>
  <si>
    <t>E08000034</t>
  </si>
  <si>
    <t>Kirklees</t>
  </si>
  <si>
    <t>E08000011</t>
  </si>
  <si>
    <t>Knowsley</t>
  </si>
  <si>
    <t>E09000022</t>
  </si>
  <si>
    <t>Lambeth</t>
  </si>
  <si>
    <t>E07000121</t>
  </si>
  <si>
    <t>Lancaster</t>
  </si>
  <si>
    <t>E08000035</t>
  </si>
  <si>
    <t>Leeds</t>
  </si>
  <si>
    <t>E06000016</t>
  </si>
  <si>
    <t>Leicester</t>
  </si>
  <si>
    <t>E07000063</t>
  </si>
  <si>
    <t>Lewes</t>
  </si>
  <si>
    <t>E09000023</t>
  </si>
  <si>
    <t>Lewisham</t>
  </si>
  <si>
    <t>E07000194</t>
  </si>
  <si>
    <t>Lichfield</t>
  </si>
  <si>
    <t>E07000138</t>
  </si>
  <si>
    <t>Lincoln</t>
  </si>
  <si>
    <t>E08000012</t>
  </si>
  <si>
    <t>Liverpool</t>
  </si>
  <si>
    <t>E06000032</t>
  </si>
  <si>
    <t>Luton</t>
  </si>
  <si>
    <t>E07000110</t>
  </si>
  <si>
    <t>Maidstone</t>
  </si>
  <si>
    <t>E07000074</t>
  </si>
  <si>
    <t>Maldon</t>
  </si>
  <si>
    <t>E07000235</t>
  </si>
  <si>
    <t>Malvern Hills</t>
  </si>
  <si>
    <t>E08000003</t>
  </si>
  <si>
    <t>Manchester</t>
  </si>
  <si>
    <t>E07000174</t>
  </si>
  <si>
    <t>Mansfield</t>
  </si>
  <si>
    <t>E06000035</t>
  </si>
  <si>
    <t>Medway</t>
  </si>
  <si>
    <t>E07000133</t>
  </si>
  <si>
    <t>Melton</t>
  </si>
  <si>
    <t>E07000187</t>
  </si>
  <si>
    <t>Mendip</t>
  </si>
  <si>
    <t>W06000024</t>
  </si>
  <si>
    <t>Merthyr Tydfil</t>
  </si>
  <si>
    <t>E09000024</t>
  </si>
  <si>
    <t>Merton</t>
  </si>
  <si>
    <t>E07000042</t>
  </si>
  <si>
    <t>Mid Devon</t>
  </si>
  <si>
    <t>E07000203</t>
  </si>
  <si>
    <t>Mid Suffolk</t>
  </si>
  <si>
    <t>E07000228</t>
  </si>
  <si>
    <t>Mid Sussex</t>
  </si>
  <si>
    <t>E06000002</t>
  </si>
  <si>
    <t>Middlesbrough</t>
  </si>
  <si>
    <t>S12000019</t>
  </si>
  <si>
    <t>Midlothian</t>
  </si>
  <si>
    <t>E06000042</t>
  </si>
  <si>
    <t>Milton Keynes</t>
  </si>
  <si>
    <t>E07000210</t>
  </si>
  <si>
    <t>Mole Valley</t>
  </si>
  <si>
    <t>W06000021</t>
  </si>
  <si>
    <t>Monmouthshire</t>
  </si>
  <si>
    <t>S12000020</t>
  </si>
  <si>
    <t>Moray</t>
  </si>
  <si>
    <t>S12000013</t>
  </si>
  <si>
    <t>Na h-Eileanan Siar</t>
  </si>
  <si>
    <t>W06000012</t>
  </si>
  <si>
    <t>Neath Port Talbot</t>
  </si>
  <si>
    <t>E07000091</t>
  </si>
  <si>
    <t>New Forest</t>
  </si>
  <si>
    <t>E07000175</t>
  </si>
  <si>
    <t>Newark and Sherwood</t>
  </si>
  <si>
    <t>E08000021</t>
  </si>
  <si>
    <t>Newcastle upon Tyne</t>
  </si>
  <si>
    <t>E07000195</t>
  </si>
  <si>
    <t>Newcastle-under-Lyme</t>
  </si>
  <si>
    <t>E09000025</t>
  </si>
  <si>
    <t>Newham</t>
  </si>
  <si>
    <t>W06000022</t>
  </si>
  <si>
    <t>Newport</t>
  </si>
  <si>
    <t>S12000021</t>
  </si>
  <si>
    <t>North Ayrshire</t>
  </si>
  <si>
    <t>E07000043</t>
  </si>
  <si>
    <t>North Devon</t>
  </si>
  <si>
    <t>E07000038</t>
  </si>
  <si>
    <t>North East Derbyshire</t>
  </si>
  <si>
    <t>E06000012</t>
  </si>
  <si>
    <t>North East Lincolnshire</t>
  </si>
  <si>
    <t>E07000099</t>
  </si>
  <si>
    <t>North Hertfordshire</t>
  </si>
  <si>
    <t>E07000139</t>
  </si>
  <si>
    <t>North Kesteven</t>
  </si>
  <si>
    <t>S12000050</t>
  </si>
  <si>
    <t>North Lanarkshire</t>
  </si>
  <si>
    <t>E06000013</t>
  </si>
  <si>
    <t>North Lincolnshire</t>
  </si>
  <si>
    <t>E07000147</t>
  </si>
  <si>
    <t>North Norfolk</t>
  </si>
  <si>
    <t>E06000061</t>
  </si>
  <si>
    <t>North Northamptonshire</t>
  </si>
  <si>
    <t>E06000024</t>
  </si>
  <si>
    <t>North Somerset</t>
  </si>
  <si>
    <t>E08000022</t>
  </si>
  <si>
    <t>North Tyneside</t>
  </si>
  <si>
    <t>E07000218</t>
  </si>
  <si>
    <t>North Warwickshire</t>
  </si>
  <si>
    <t>E07000134</t>
  </si>
  <si>
    <t>North West Leicestershire</t>
  </si>
  <si>
    <t>E06000057</t>
  </si>
  <si>
    <t>Northumberland</t>
  </si>
  <si>
    <t>E07000148</t>
  </si>
  <si>
    <t>Norwich</t>
  </si>
  <si>
    <t>E06000018</t>
  </si>
  <si>
    <t>Nottingham</t>
  </si>
  <si>
    <t>E07000219</t>
  </si>
  <si>
    <t>Nuneaton and Bedworth</t>
  </si>
  <si>
    <t>E07000135</t>
  </si>
  <si>
    <t>Oadby and Wigston</t>
  </si>
  <si>
    <t>E08000004</t>
  </si>
  <si>
    <t>Oldham</t>
  </si>
  <si>
    <t>S12000023</t>
  </si>
  <si>
    <t>Orkney Islands</t>
  </si>
  <si>
    <t>E07000178</t>
  </si>
  <si>
    <t>Oxford</t>
  </si>
  <si>
    <t>W06000009</t>
  </si>
  <si>
    <t>Pembrokeshire</t>
  </si>
  <si>
    <t>E07000122</t>
  </si>
  <si>
    <t>Pendle</t>
  </si>
  <si>
    <t>S12000048</t>
  </si>
  <si>
    <t>Perth and Kinross</t>
  </si>
  <si>
    <t>E06000031</t>
  </si>
  <si>
    <t>Peterborough</t>
  </si>
  <si>
    <t>E06000026</t>
  </si>
  <si>
    <t>Plymouth</t>
  </si>
  <si>
    <t>E06000044</t>
  </si>
  <si>
    <t>Portsmouth</t>
  </si>
  <si>
    <t>W06000023</t>
  </si>
  <si>
    <t>Powys</t>
  </si>
  <si>
    <t>E07000123</t>
  </si>
  <si>
    <t>Preston</t>
  </si>
  <si>
    <t>E06000038</t>
  </si>
  <si>
    <t>Reading</t>
  </si>
  <si>
    <t>E09000026</t>
  </si>
  <si>
    <t>Redbridge</t>
  </si>
  <si>
    <t>E06000003</t>
  </si>
  <si>
    <t>Redcar and Cleveland</t>
  </si>
  <si>
    <t>E07000236</t>
  </si>
  <si>
    <t>Redditch</t>
  </si>
  <si>
    <t>E07000211</t>
  </si>
  <si>
    <t>Reigate and Banstead</t>
  </si>
  <si>
    <t>S12000038</t>
  </si>
  <si>
    <t>Renfrewshire</t>
  </si>
  <si>
    <t>W06000016</t>
  </si>
  <si>
    <t>Rhondda Cynon Taff</t>
  </si>
  <si>
    <t>E07000124</t>
  </si>
  <si>
    <t>Ribble Valley</t>
  </si>
  <si>
    <t>E09000027</t>
  </si>
  <si>
    <t>Richmond upon Thames</t>
  </si>
  <si>
    <t>E07000166</t>
  </si>
  <si>
    <t>Richmondshire</t>
  </si>
  <si>
    <t>E08000005</t>
  </si>
  <si>
    <t>Rochdale</t>
  </si>
  <si>
    <t>E07000075</t>
  </si>
  <si>
    <t>Rochford</t>
  </si>
  <si>
    <t>E07000125</t>
  </si>
  <si>
    <t>Rossendale</t>
  </si>
  <si>
    <t>E07000064</t>
  </si>
  <si>
    <t>Rother</t>
  </si>
  <si>
    <t>E08000018</t>
  </si>
  <si>
    <t>Rotherham</t>
  </si>
  <si>
    <t>E07000220</t>
  </si>
  <si>
    <t>Rugby</t>
  </si>
  <si>
    <t>E07000212</t>
  </si>
  <si>
    <t>Runnymede</t>
  </si>
  <si>
    <t>E07000176</t>
  </si>
  <si>
    <t>Rushcliffe</t>
  </si>
  <si>
    <t>E07000092</t>
  </si>
  <si>
    <t>Rushmoor</t>
  </si>
  <si>
    <t>E06000017</t>
  </si>
  <si>
    <t>Rutland</t>
  </si>
  <si>
    <t>E07000167</t>
  </si>
  <si>
    <t>Ryedale</t>
  </si>
  <si>
    <t>E08000006</t>
  </si>
  <si>
    <t>Salford</t>
  </si>
  <si>
    <t>E08000028</t>
  </si>
  <si>
    <t>Sandwell</t>
  </si>
  <si>
    <t>E07000168</t>
  </si>
  <si>
    <t>Scarborough</t>
  </si>
  <si>
    <t>S12000026</t>
  </si>
  <si>
    <t>Scottish Borders</t>
  </si>
  <si>
    <t>E07000188</t>
  </si>
  <si>
    <t>Sedgemoor</t>
  </si>
  <si>
    <t>E08000014</t>
  </si>
  <si>
    <t>Sefton</t>
  </si>
  <si>
    <t>E07000169</t>
  </si>
  <si>
    <t>Selby</t>
  </si>
  <si>
    <t>E07000111</t>
  </si>
  <si>
    <t>Sevenoaks</t>
  </si>
  <si>
    <t>E08000019</t>
  </si>
  <si>
    <t>Sheffield</t>
  </si>
  <si>
    <t>S12000027</t>
  </si>
  <si>
    <t>Shetland Islands</t>
  </si>
  <si>
    <t>E06000051</t>
  </si>
  <si>
    <t>Shropshire</t>
  </si>
  <si>
    <t>E06000039</t>
  </si>
  <si>
    <t>Slough</t>
  </si>
  <si>
    <t>E08000029</t>
  </si>
  <si>
    <t>Solihull</t>
  </si>
  <si>
    <t>E07000246</t>
  </si>
  <si>
    <t>Somerset West and Taunton</t>
  </si>
  <si>
    <t>S12000028</t>
  </si>
  <si>
    <t>South Ayrshire</t>
  </si>
  <si>
    <t>E07000012</t>
  </si>
  <si>
    <t>South Cambridgeshire</t>
  </si>
  <si>
    <t>E07000039</t>
  </si>
  <si>
    <t>South Derbyshire</t>
  </si>
  <si>
    <t>E06000025</t>
  </si>
  <si>
    <t>South Gloucestershire</t>
  </si>
  <si>
    <t>E07000044</t>
  </si>
  <si>
    <t>South Hams</t>
  </si>
  <si>
    <t>E07000140</t>
  </si>
  <si>
    <t>South Holland</t>
  </si>
  <si>
    <t>E07000141</t>
  </si>
  <si>
    <t>South Kesteven</t>
  </si>
  <si>
    <t>E07000031</t>
  </si>
  <si>
    <t>South Lakeland</t>
  </si>
  <si>
    <t>S12000029</t>
  </si>
  <si>
    <t>South Lanarkshire</t>
  </si>
  <si>
    <t>E07000149</t>
  </si>
  <si>
    <t>South Norfolk</t>
  </si>
  <si>
    <t>E07000179</t>
  </si>
  <si>
    <t>South Oxfordshire</t>
  </si>
  <si>
    <t>E07000126</t>
  </si>
  <si>
    <t>South Ribble</t>
  </si>
  <si>
    <t>E07000189</t>
  </si>
  <si>
    <t>South Somerset</t>
  </si>
  <si>
    <t>E07000196</t>
  </si>
  <si>
    <t>South Staffordshire</t>
  </si>
  <si>
    <t>E08000023</t>
  </si>
  <si>
    <t>South Tyneside</t>
  </si>
  <si>
    <t>E06000045</t>
  </si>
  <si>
    <t>Southampton</t>
  </si>
  <si>
    <t>E06000033</t>
  </si>
  <si>
    <t>Southend-on-Sea</t>
  </si>
  <si>
    <t>E09000028</t>
  </si>
  <si>
    <t>Southwark</t>
  </si>
  <si>
    <t>E07000213</t>
  </si>
  <si>
    <t>Spelthorne</t>
  </si>
  <si>
    <t>E07000240</t>
  </si>
  <si>
    <t>St Albans</t>
  </si>
  <si>
    <t>E08000013</t>
  </si>
  <si>
    <t>St. Helens</t>
  </si>
  <si>
    <t>E07000197</t>
  </si>
  <si>
    <t>Stafford</t>
  </si>
  <si>
    <t>E07000198</t>
  </si>
  <si>
    <t>Staffordshire Moorlands</t>
  </si>
  <si>
    <t>E07000243</t>
  </si>
  <si>
    <t>Stevenage</t>
  </si>
  <si>
    <t>S12000030</t>
  </si>
  <si>
    <t>Stirling</t>
  </si>
  <si>
    <t>E08000007</t>
  </si>
  <si>
    <t>Stockport</t>
  </si>
  <si>
    <t>E06000004</t>
  </si>
  <si>
    <t>Stockton-on-Tees</t>
  </si>
  <si>
    <t>E06000021</t>
  </si>
  <si>
    <t>Stoke-on-Trent</t>
  </si>
  <si>
    <t>E07000221</t>
  </si>
  <si>
    <t>Stratford-on-Avon</t>
  </si>
  <si>
    <t>E07000082</t>
  </si>
  <si>
    <t>Stroud</t>
  </si>
  <si>
    <t>E08000024</t>
  </si>
  <si>
    <t>Sunderland</t>
  </si>
  <si>
    <t>E07000214</t>
  </si>
  <si>
    <t>Surrey Heath</t>
  </si>
  <si>
    <t>E09000029</t>
  </si>
  <si>
    <t>Sutton</t>
  </si>
  <si>
    <t>E07000113</t>
  </si>
  <si>
    <t>Swale</t>
  </si>
  <si>
    <t>W06000011</t>
  </si>
  <si>
    <t>Swansea</t>
  </si>
  <si>
    <t>E06000030</t>
  </si>
  <si>
    <t>Swindon</t>
  </si>
  <si>
    <t>E08000008</t>
  </si>
  <si>
    <t>Tameside</t>
  </si>
  <si>
    <t>E07000199</t>
  </si>
  <si>
    <t>Tamworth</t>
  </si>
  <si>
    <t>E07000215</t>
  </si>
  <si>
    <t>Tandridge</t>
  </si>
  <si>
    <t>E07000045</t>
  </si>
  <si>
    <t>Teignbridge</t>
  </si>
  <si>
    <t>E06000020</t>
  </si>
  <si>
    <t>Telford and Wrekin</t>
  </si>
  <si>
    <t>E07000076</t>
  </si>
  <si>
    <t>Tendring</t>
  </si>
  <si>
    <t>E07000093</t>
  </si>
  <si>
    <t>Test Valley</t>
  </si>
  <si>
    <t>E07000083</t>
  </si>
  <si>
    <t>Tewkesbury</t>
  </si>
  <si>
    <t>E07000114</t>
  </si>
  <si>
    <t>Thanet</t>
  </si>
  <si>
    <t>E07000102</t>
  </si>
  <si>
    <t>Three Rivers</t>
  </si>
  <si>
    <t>E06000034</t>
  </si>
  <si>
    <t>Thurrock</t>
  </si>
  <si>
    <t>E07000115</t>
  </si>
  <si>
    <t>Tonbridge and Malling</t>
  </si>
  <si>
    <t>E06000027</t>
  </si>
  <si>
    <t>Torbay</t>
  </si>
  <si>
    <t>W06000020</t>
  </si>
  <si>
    <t>Torfaen</t>
  </si>
  <si>
    <t>E07000046</t>
  </si>
  <si>
    <t>Torridge</t>
  </si>
  <si>
    <t>E09000030</t>
  </si>
  <si>
    <t>Tower Hamlets</t>
  </si>
  <si>
    <t>E08000009</t>
  </si>
  <si>
    <t>Trafford</t>
  </si>
  <si>
    <t>E07000116</t>
  </si>
  <si>
    <t>Tunbridge Wells</t>
  </si>
  <si>
    <t>E07000077</t>
  </si>
  <si>
    <t>Uttlesford</t>
  </si>
  <si>
    <t>W06000014</t>
  </si>
  <si>
    <t>Vale of Glamorgan</t>
  </si>
  <si>
    <t>E07000180</t>
  </si>
  <si>
    <t>Vale of White Horse</t>
  </si>
  <si>
    <t>E08000036</t>
  </si>
  <si>
    <t>Wakefield</t>
  </si>
  <si>
    <t>E08000030</t>
  </si>
  <si>
    <t>Walsall</t>
  </si>
  <si>
    <t>E09000031</t>
  </si>
  <si>
    <t>Waltham Forest</t>
  </si>
  <si>
    <t>E09000032</t>
  </si>
  <si>
    <t>Wandsworth</t>
  </si>
  <si>
    <t>E06000007</t>
  </si>
  <si>
    <t>Warrington</t>
  </si>
  <si>
    <t>E07000222</t>
  </si>
  <si>
    <t>Warwick</t>
  </si>
  <si>
    <t>E07000103</t>
  </si>
  <si>
    <t>Watford</t>
  </si>
  <si>
    <t>E07000216</t>
  </si>
  <si>
    <t>Waverley</t>
  </si>
  <si>
    <t>E07000065</t>
  </si>
  <si>
    <t>Wealden</t>
  </si>
  <si>
    <t>E07000241</t>
  </si>
  <si>
    <t>Welwyn Hatfield</t>
  </si>
  <si>
    <t>E06000037</t>
  </si>
  <si>
    <t>West Berkshire</t>
  </si>
  <si>
    <t>E07000047</t>
  </si>
  <si>
    <t>West Devon</t>
  </si>
  <si>
    <t>S12000039</t>
  </si>
  <si>
    <t>West Dunbartonshire</t>
  </si>
  <si>
    <t>E07000127</t>
  </si>
  <si>
    <t>West Lancashire</t>
  </si>
  <si>
    <t>E07000142</t>
  </si>
  <si>
    <t>West Lindsey</t>
  </si>
  <si>
    <t>S12000040</t>
  </si>
  <si>
    <t>West Lothian</t>
  </si>
  <si>
    <t>E06000062</t>
  </si>
  <si>
    <t>West Northamptonshire</t>
  </si>
  <si>
    <t>E07000181</t>
  </si>
  <si>
    <t>West Oxfordshire</t>
  </si>
  <si>
    <t>E07000245</t>
  </si>
  <si>
    <t>West Suffolk</t>
  </si>
  <si>
    <t>E09000033</t>
  </si>
  <si>
    <t>Westminster</t>
  </si>
  <si>
    <t>E08000010</t>
  </si>
  <si>
    <t>Wigan</t>
  </si>
  <si>
    <t>E06000054</t>
  </si>
  <si>
    <t>Wiltshire</t>
  </si>
  <si>
    <t>E07000094</t>
  </si>
  <si>
    <t>Winchester</t>
  </si>
  <si>
    <t>E06000040</t>
  </si>
  <si>
    <t>Windsor and Maidenhead</t>
  </si>
  <si>
    <t>E08000015</t>
  </si>
  <si>
    <t>Wirral</t>
  </si>
  <si>
    <t>E07000217</t>
  </si>
  <si>
    <t>Woking</t>
  </si>
  <si>
    <t>E06000041</t>
  </si>
  <si>
    <t>Wokingham</t>
  </si>
  <si>
    <t>E08000031</t>
  </si>
  <si>
    <t>Wolverhampton</t>
  </si>
  <si>
    <t>E07000237</t>
  </si>
  <si>
    <t>Worcester</t>
  </si>
  <si>
    <t>E07000229</t>
  </si>
  <si>
    <t>Worthing</t>
  </si>
  <si>
    <t>W06000006</t>
  </si>
  <si>
    <t>Wrexham</t>
  </si>
  <si>
    <t>E07000238</t>
  </si>
  <si>
    <t>Wychavon</t>
  </si>
  <si>
    <t>E07000128</t>
  </si>
  <si>
    <t>Wyre</t>
  </si>
  <si>
    <t>E07000239</t>
  </si>
  <si>
    <t>Wyre Forest</t>
  </si>
  <si>
    <t>E06000014</t>
  </si>
  <si>
    <t>York</t>
  </si>
  <si>
    <t>NUTS3 code</t>
  </si>
  <si>
    <t>NUTS3 name</t>
  </si>
  <si>
    <t>Nuts 2016 level 3 - % with no qualifications (NVQ) - aged 16-64, 2020</t>
  </si>
  <si>
    <t>UKH36</t>
  </si>
  <si>
    <t>Heart of Essex</t>
  </si>
  <si>
    <t>UKI31</t>
  </si>
  <si>
    <t>Camden and City of London</t>
  </si>
  <si>
    <t>UKD11</t>
  </si>
  <si>
    <t>West Cumbria</t>
  </si>
  <si>
    <t>UKE22</t>
  </si>
  <si>
    <t>North Yorkshire CC</t>
  </si>
  <si>
    <t>UKF13</t>
  </si>
  <si>
    <t>South and West Derbyshire</t>
  </si>
  <si>
    <t>UKH23</t>
  </si>
  <si>
    <t>Hertfordshire</t>
  </si>
  <si>
    <t>UKK43</t>
  </si>
  <si>
    <t>Devon CC</t>
  </si>
  <si>
    <t>UKD45</t>
  </si>
  <si>
    <t>Mid Lancashire</t>
  </si>
  <si>
    <t>UKJ37</t>
  </si>
  <si>
    <t>North Hampshire</t>
  </si>
  <si>
    <t>UKK30</t>
  </si>
  <si>
    <t>Cornwall and Isles of Scilly</t>
  </si>
  <si>
    <t>UKJ22</t>
  </si>
  <si>
    <t>East Sussex CC</t>
  </si>
  <si>
    <t>UKJ28</t>
  </si>
  <si>
    <t>West Sussex (North East)</t>
  </si>
  <si>
    <t>UKH37</t>
  </si>
  <si>
    <t>Essex Thames Gateway</t>
  </si>
  <si>
    <t>UKJ14</t>
  </si>
  <si>
    <t>Oxfordshire</t>
  </si>
  <si>
    <t>UKJ26</t>
  </si>
  <si>
    <t>East Surrey</t>
  </si>
  <si>
    <t>UKJ36</t>
  </si>
  <si>
    <t>Central Hampshire</t>
  </si>
  <si>
    <t>NUTS2 code</t>
  </si>
  <si>
    <t>NUTS2 name</t>
  </si>
  <si>
    <t>Nuts 2016 level 2 - % with no qualifications (NVQ) - aged 16-64, 2020</t>
  </si>
  <si>
    <t>UKM6</t>
  </si>
  <si>
    <t>Highlands and Islands</t>
  </si>
  <si>
    <t>Note:</t>
  </si>
  <si>
    <t>The local authorities in the above table are those for which % with no qualifications data is missing. This sheet identifies the % with no qualifications of the NUTS3 and NUTS2 area for the relevant local authorities.</t>
  </si>
  <si>
    <t>Nuts 2016 level 3 - % with no qualifications (NVQ) - aged 16-64,2019</t>
  </si>
  <si>
    <t>UKJ27</t>
  </si>
  <si>
    <t>West Sussex (South West)</t>
  </si>
  <si>
    <t>UKD12</t>
  </si>
  <si>
    <t>East Cumbria</t>
  </si>
  <si>
    <t>UKF22</t>
  </si>
  <si>
    <t>Leicestershire CC and Rutland</t>
  </si>
  <si>
    <t>Proportion of the 16-64 population without NVQ or other formal qualifications (%),2020</t>
  </si>
  <si>
    <t>Proportion of the 16-64 population without NVQ or other formal qualifications (%),2019</t>
  </si>
  <si>
    <t xml:space="preserve">Two-year average </t>
  </si>
  <si>
    <t>Nominal (smoothed) GVA (B) per hour worked (£), 2019</t>
  </si>
  <si>
    <t>Unemployment rate (model based), Oct 2020-Sep 2021</t>
  </si>
  <si>
    <t>Unemployment rate (model based), Oct 2019-Sep 2020</t>
  </si>
  <si>
    <t>Nuts 2016 level 3 - Unemployment rate - aged 16+ (Oct 2020-Sep 2021)</t>
  </si>
  <si>
    <t>UKF25</t>
  </si>
  <si>
    <t>UKF24</t>
  </si>
  <si>
    <t>The local authorities in the above table are those for which unemployment rate data is missing. This sheet identifies the unemployment rate of the NUTS3 area for the relevant local authorities.</t>
  </si>
  <si>
    <t>Nuts 2016 level 3 - Unemployment rate - aged 16+ (Oct 2019-Sep 2020)</t>
  </si>
  <si>
    <t>Two-year average</t>
  </si>
  <si>
    <t>GDHI per head of population</t>
  </si>
  <si>
    <t/>
  </si>
  <si>
    <t>N09000001</t>
  </si>
  <si>
    <t>Antrim and Newtownabbey</t>
  </si>
  <si>
    <t>N09000002</t>
  </si>
  <si>
    <t>Armagh City, Banbridge and Craigavon</t>
  </si>
  <si>
    <t>N09000003</t>
  </si>
  <si>
    <t>Belfast</t>
  </si>
  <si>
    <t>N09000004</t>
  </si>
  <si>
    <t>Causeway Coast and Glens</t>
  </si>
  <si>
    <t>N09000005</t>
  </si>
  <si>
    <t>Derry City and Strabane</t>
  </si>
  <si>
    <t>N09000006</t>
  </si>
  <si>
    <t>Fermanagh and Omagh</t>
  </si>
  <si>
    <t>N09000007</t>
  </si>
  <si>
    <t>Lisburn and Castlereagh</t>
  </si>
  <si>
    <t>N09000008</t>
  </si>
  <si>
    <t>Mid and East Antrim</t>
  </si>
  <si>
    <t>N09000009</t>
  </si>
  <si>
    <t>Mid Ulster</t>
  </si>
  <si>
    <t>N09000010</t>
  </si>
  <si>
    <t>Newry, Mourne and Down</t>
  </si>
  <si>
    <t>N09000011</t>
  </si>
  <si>
    <t>Ards and North Down</t>
  </si>
  <si>
    <t>AREALHECT</t>
  </si>
  <si>
    <t>Population estimates (2020) - local authority based by single year of age - Aged 16 to 64</t>
  </si>
  <si>
    <t>Those aged 16-64 per squared km of land area (high water excluding area of inland water)</t>
  </si>
  <si>
    <t>Indicator</t>
  </si>
  <si>
    <t>Weight</t>
  </si>
  <si>
    <t>Natural log of Nominal (smoothed) GVA per hour worked</t>
  </si>
  <si>
    <t>Natural log of GDHI per head of population at current basic prices</t>
  </si>
  <si>
    <t>Proportion of the 16-64 population with no qualifications (NVQ)</t>
  </si>
  <si>
    <t>Model-based estimates of unemployment rate for local authorities</t>
  </si>
  <si>
    <t>Natural log of those aged 16-64 per squared km of land area (high area of inland water)</t>
  </si>
  <si>
    <t>Natural log of Nominal (smoothed) GVA per hour worked index</t>
  </si>
  <si>
    <t>Natural log of GDHI per head</t>
  </si>
  <si>
    <t>Natural log of GDHI per head index</t>
  </si>
  <si>
    <t>Proportion of the 16-64 population with no qualifications (NVQ) index</t>
  </si>
  <si>
    <t>Model-based estimates of unemployment rate for local authorities index</t>
  </si>
  <si>
    <t>Those aged 16-64 per squared km of land area (high area of inland water)</t>
  </si>
  <si>
    <t>Natural log of those aged 16-64 per squared km of land area (high area of inland water) index</t>
  </si>
  <si>
    <t xml:space="preserve">Economic Resilience Index </t>
  </si>
  <si>
    <r>
      <t xml:space="preserve">This spreadsheet shows all the steps that were taken in using data to update the </t>
    </r>
    <r>
      <rPr>
        <b/>
        <sz val="11"/>
        <rFont val="Calibri"/>
        <family val="2"/>
        <scheme val="minor"/>
      </rPr>
      <t>Community Renewal Fund (UKCRF)</t>
    </r>
    <r>
      <rPr>
        <sz val="11"/>
        <rFont val="Calibri"/>
        <family val="2"/>
        <scheme val="minor"/>
      </rPr>
      <t xml:space="preserve"> Index. The index was used to determine priority places in England, Scotland and Wales as part of the </t>
    </r>
    <r>
      <rPr>
        <b/>
        <sz val="11"/>
        <rFont val="Calibri"/>
        <family val="2"/>
        <scheme val="minor"/>
      </rPr>
      <t>UKCRF</t>
    </r>
    <r>
      <rPr>
        <sz val="11"/>
        <rFont val="Calibri"/>
        <family val="2"/>
        <scheme val="minor"/>
      </rPr>
      <t xml:space="preserve">.  The index used for the fund in 2021 has been updated using the latest available data. The updated </t>
    </r>
    <r>
      <rPr>
        <b/>
        <sz val="11"/>
        <rFont val="Calibri"/>
        <family val="2"/>
        <scheme val="minor"/>
      </rPr>
      <t>UKCRF</t>
    </r>
    <r>
      <rPr>
        <sz val="11"/>
        <rFont val="Calibri"/>
        <family val="2"/>
        <scheme val="minor"/>
      </rPr>
      <t xml:space="preserve"> index is used as part of a formula to allocate funding to places as part of the </t>
    </r>
    <r>
      <rPr>
        <b/>
        <sz val="11"/>
        <rFont val="Calibri"/>
        <family val="2"/>
        <scheme val="minor"/>
      </rPr>
      <t>UK Shared Prosperity Fund (UKSPF)</t>
    </r>
    <r>
      <rPr>
        <sz val="11"/>
        <rFont val="Calibri"/>
        <family val="2"/>
        <scheme val="minor"/>
      </rPr>
      <t>. Note that this update does not establish priority places as per the 2021 version. Specifically, the spreadsheet shows the datasets that were used and where they can be found, how inputs were constructed when data values were missing, how indicator index scores were calculated from inputs, how Economic resilience index scores were calculated from constituent indicator index scores.</t>
    </r>
  </si>
  <si>
    <t>Data and input construction: Sheets that show how model inputs are derived from datasets</t>
  </si>
  <si>
    <t>Method steps 1 to 3: Sheets that show how local authorities' index of economic resilience scores are calculated from inputs</t>
  </si>
  <si>
    <t xml:space="preserve">The table below describes the content that sheets with different sheet names hold. There are 23 sheets in total
Some of the sheets serve the same purpose in the context of different sheet types or different characteristics. Where this is the case, the sheet names are composed of the relevant sheet type/ characteristic; a hyphen and the same sheet extension. In the table below, the changing sheet type/ characteristic is presented in square brackets (i.e. "[]"). An example of [characteristic]-LA_data would be Productivity-LA_data. It should be noted certain sheet names contain abbreviations. For instance, "Unemployment_R" is used to refer to unemployment rate. 
</t>
  </si>
  <si>
    <t>Sheet name: Skills-LA_data</t>
  </si>
  <si>
    <t>Sheet name: Skills-missing_values_d</t>
  </si>
  <si>
    <t>Sheet name: Skills-all_inputs</t>
  </si>
  <si>
    <t>Sheet name: Productivity-all_inputs</t>
  </si>
  <si>
    <t>Sheet name: Unemployment_R-LA_data</t>
  </si>
  <si>
    <t>Sheet name: Unemployment_R-missing_values_d</t>
  </si>
  <si>
    <t>Sheet name: Unemployment_R-all_inputs</t>
  </si>
  <si>
    <t>Sheet name: H-Income_all_inputs</t>
  </si>
  <si>
    <t>Sheet name: Population_Density-all_inputs</t>
  </si>
  <si>
    <t>This sheet marks the beginning of the model calculations</t>
  </si>
  <si>
    <t>Sheet name: Index_of_e_r-weights</t>
  </si>
  <si>
    <t>Sheet name: Index_of_e_r-indicators (S)</t>
  </si>
  <si>
    <t>This sheet converts the metrics for Scotland into indexes</t>
  </si>
  <si>
    <t>Sheet name: Index_of_e_r-indicators (W)</t>
  </si>
  <si>
    <t>This sheet converts the metrics for Wales into indexes</t>
  </si>
  <si>
    <t>This sheet converts the metrics for England into indexes</t>
  </si>
  <si>
    <t>Sheet name: "Index_of_e_r-indicators (E)"</t>
  </si>
  <si>
    <t>Sheet name: Wales_Index</t>
  </si>
  <si>
    <t>Sheet name: Scotland_Index</t>
  </si>
  <si>
    <t>This sheet displays the output UKCRF index and its components for Scotland</t>
  </si>
  <si>
    <t>Sheet name: England_Index</t>
  </si>
  <si>
    <t>This sheet displays the output UKCRF index and its components for England</t>
  </si>
  <si>
    <t>This sheet displays the output UKCRF index and its components for Wales</t>
  </si>
  <si>
    <t>This sheet marks the beginning of the model outputs</t>
  </si>
  <si>
    <t>UK Shared Prosperity Fund allocations: methodology note</t>
  </si>
  <si>
    <t>Spreadsheet guidance: Sheets that contain information about the spreadsheet</t>
  </si>
  <si>
    <t>CRF Indexes: Sheets that show CRF index scores for each nation.</t>
  </si>
  <si>
    <t>Links and paths for accessing datasets used in the model, valid as of the 10th of March 2022.</t>
  </si>
  <si>
    <t xml:space="preserve">The England local allocations exclude Cornwall and the Isles of Scilly. The allocation for this region was predetermined by a public commitment to match Cornwall's past ESIF funding. </t>
  </si>
  <si>
    <t>City of London has been excluded from the LA level indexing as its allocation is determined as part of the Greater London Authority allocation.</t>
  </si>
  <si>
    <t>Population_Density-all_inputs</t>
  </si>
  <si>
    <t xml:space="preserve">Method_Steps_1&amp;2&gt; </t>
  </si>
  <si>
    <t>Click on 'dataset selection page' &gt; 'Start a new query manually' &gt; ‘Annual Population Survey/ Labour Force Survey’ folder &gt; ‘Current’ folder &gt; ‘annual population survey Dec 2004 to Sep 2021’ &gt; Geography ('NUTS 2016 level 3 (Dec 2012 onwards)' and 'nuts 2016 level 2 (Dec 2012 onwards)'); Date ('12 months to December 2020', '12 months to December 2019'; Variable ('% with no qualifications (NVQ) – aged 16-64') need to be selected.</t>
  </si>
  <si>
    <t>In contrast to the CRF model published in 2021, this update does not rank LAs in order of priority. Instead, the produced index is used as part of a formula to determine the needs-based component of local allocations.</t>
  </si>
  <si>
    <t>The paths for accessing the data are valid as of the 10th March 2022. Where datasets have been updated on or after the 10th of March 2022, relevant data may no longer be accessible.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</si>
</sst>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0.00_-;\-* #,##0.00_-;_-* &quot;-&quot;??_-;_-@_-"/>
    <numFmt numFmtId="164" formatCode="0.0"/>
    <numFmt numFmtId="165" formatCode="_-* #,##0_-;\-* #,##0_-;_-* &quot;-&quot;??_-;_-@_-"/>
    <numFmt numFmtId="166" formatCode="0.000"/>
  </numFmts>
  <fonts count="13" x14ac:knownFonts="1">
    <font>
      <sz val="11"/>
      <color theme="1"/>
      <name val="Calibri"/>
      <family val="2"/>
      <scheme val="minor"/>
    </font>
    <font>
      <sz val="11"/>
      <color theme="1"/>
      <name val="Calibri"/>
      <family val="2"/>
      <scheme val="minor"/>
    </font>
    <font>
      <b/>
      <sz val="11"/>
      <name val="Calibri"/>
      <family val="2"/>
      <scheme val="minor"/>
    </font>
    <font>
      <sz val="11"/>
      <color indexed="8"/>
      <name val="Calibri"/>
      <family val="2"/>
      <scheme val="minor"/>
    </font>
    <font>
      <sz val="11"/>
      <name val="Calibri"/>
      <family val="2"/>
      <scheme val="minor"/>
    </font>
    <font>
      <sz val="10"/>
      <name val="MS Sans Serif"/>
    </font>
    <font>
      <sz val="10"/>
      <name val="Arial"/>
      <family val="2"/>
    </font>
    <font>
      <b/>
      <sz val="11"/>
      <color theme="1"/>
      <name val="Calibri"/>
      <family val="2"/>
      <scheme val="minor"/>
    </font>
    <font>
      <sz val="11"/>
      <color rgb="FFFF0000"/>
      <name val="Calibri"/>
      <family val="2"/>
      <scheme val="minor"/>
    </font>
    <font>
      <u/>
      <sz val="11"/>
      <color theme="10"/>
      <name val="Calibri"/>
      <family val="2"/>
      <scheme val="minor"/>
    </font>
    <font>
      <u/>
      <sz val="10"/>
      <color rgb="FF0000FF"/>
      <name val="Arial"/>
      <family val="2"/>
    </font>
    <font>
      <u/>
      <sz val="11"/>
      <name val="Calibri"/>
      <family val="2"/>
      <scheme val="minor"/>
    </font>
    <font>
      <sz val="8"/>
      <name val="Calibri"/>
      <family val="2"/>
      <scheme val="minor"/>
    </font>
  </fonts>
  <fills count="8">
    <fill>
      <patternFill patternType="none"/>
    </fill>
    <fill>
      <patternFill patternType="gray125"/>
    </fill>
    <fill>
      <patternFill patternType="solid">
        <fgColor theme="0"/>
        <bgColor indexed="64"/>
      </patternFill>
    </fill>
    <fill>
      <patternFill patternType="solid">
        <fgColor theme="0"/>
        <bgColor rgb="FF000000"/>
      </patternFill>
    </fill>
    <fill>
      <patternFill patternType="solid">
        <fgColor theme="0" tint="-4.9989318521683403E-2"/>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theme="8" tint="0.79998168889431442"/>
        <bgColor indexed="64"/>
      </patternFill>
    </fill>
  </fills>
  <borders count="7">
    <border>
      <left/>
      <right/>
      <top/>
      <bottom/>
      <diagonal/>
    </border>
    <border>
      <left style="thin">
        <color indexed="64"/>
      </left>
      <right style="thin">
        <color indexed="64"/>
      </right>
      <top style="thin">
        <color indexed="64"/>
      </top>
      <bottom style="thin">
        <color indexed="64"/>
      </bottom>
      <diagonal/>
    </border>
    <border>
      <left style="thin">
        <color theme="0"/>
      </left>
      <right style="thin">
        <color theme="0"/>
      </right>
      <top style="thin">
        <color theme="0"/>
      </top>
      <bottom style="thin">
        <color theme="0"/>
      </bottom>
      <diagonal/>
    </border>
    <border>
      <left/>
      <right style="thin">
        <color theme="0"/>
      </right>
      <top style="thin">
        <color theme="0"/>
      </top>
      <bottom style="thin">
        <color theme="0"/>
      </bottom>
      <diagonal/>
    </border>
    <border>
      <left style="thin">
        <color theme="0"/>
      </left>
      <right style="thin">
        <color theme="0"/>
      </right>
      <top/>
      <bottom style="thin">
        <color theme="0"/>
      </bottom>
      <diagonal/>
    </border>
    <border>
      <left style="thin">
        <color rgb="FF000000"/>
      </left>
      <right style="thin">
        <color rgb="FF000000"/>
      </right>
      <top style="thin">
        <color rgb="FF000000"/>
      </top>
      <bottom style="thin">
        <color rgb="FF000000"/>
      </bottom>
      <diagonal/>
    </border>
    <border>
      <left style="thin">
        <color theme="0"/>
      </left>
      <right style="thin">
        <color theme="0"/>
      </right>
      <top style="thin">
        <color theme="0"/>
      </top>
      <bottom/>
      <diagonal/>
    </border>
  </borders>
  <cellStyleXfs count="10">
    <xf numFmtId="0" fontId="0" fillId="0" borderId="0"/>
    <xf numFmtId="43" fontId="1" fillId="0" borderId="0" applyFont="0" applyFill="0" applyBorder="0" applyAlignment="0" applyProtection="0"/>
    <xf numFmtId="0" fontId="3" fillId="0" borderId="0"/>
    <xf numFmtId="0" fontId="5" fillId="0" borderId="0"/>
    <xf numFmtId="0" fontId="6" fillId="0" borderId="0"/>
    <xf numFmtId="0" fontId="6"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6" fillId="0" borderId="0"/>
  </cellStyleXfs>
  <cellXfs count="79">
    <xf numFmtId="0" fontId="0" fillId="0" borderId="0" xfId="0"/>
    <xf numFmtId="0" fontId="2" fillId="2" borderId="1" xfId="0" applyFont="1" applyFill="1" applyBorder="1" applyAlignment="1">
      <alignment horizontal="left" vertical="top"/>
    </xf>
    <xf numFmtId="0" fontId="2" fillId="2" borderId="1" xfId="0" applyFont="1" applyFill="1" applyBorder="1" applyAlignment="1">
      <alignment vertical="top"/>
    </xf>
    <xf numFmtId="0" fontId="2" fillId="3" borderId="1" xfId="0" applyFont="1" applyFill="1" applyBorder="1" applyAlignment="1">
      <alignment vertical="top"/>
    </xf>
    <xf numFmtId="165" fontId="2" fillId="2" borderId="1" xfId="1" applyNumberFormat="1" applyFont="1" applyFill="1" applyBorder="1"/>
    <xf numFmtId="0" fontId="2" fillId="2" borderId="1" xfId="0" applyFont="1" applyFill="1" applyBorder="1"/>
    <xf numFmtId="0" fontId="4" fillId="2" borderId="0" xfId="0" applyFont="1" applyFill="1"/>
    <xf numFmtId="0" fontId="4" fillId="2" borderId="1" xfId="0" applyFont="1" applyFill="1" applyBorder="1" applyAlignment="1">
      <alignment horizontal="left" vertical="top"/>
    </xf>
    <xf numFmtId="165" fontId="4" fillId="2" borderId="1" xfId="1" applyNumberFormat="1" applyFont="1" applyFill="1" applyBorder="1"/>
    <xf numFmtId="165" fontId="4" fillId="2" borderId="1" xfId="0" applyNumberFormat="1" applyFont="1" applyFill="1" applyBorder="1"/>
    <xf numFmtId="1" fontId="4" fillId="2" borderId="1" xfId="0" applyNumberFormat="1" applyFont="1" applyFill="1" applyBorder="1"/>
    <xf numFmtId="164" fontId="4" fillId="2" borderId="1" xfId="0" applyNumberFormat="1" applyFont="1" applyFill="1" applyBorder="1" applyAlignment="1">
      <alignment horizontal="right"/>
    </xf>
    <xf numFmtId="0" fontId="2" fillId="2" borderId="0" xfId="0" applyFont="1" applyFill="1"/>
    <xf numFmtId="0" fontId="0" fillId="0" borderId="1" xfId="0" applyBorder="1"/>
    <xf numFmtId="0" fontId="4" fillId="2" borderId="1" xfId="0" applyFont="1" applyFill="1" applyBorder="1"/>
    <xf numFmtId="9" fontId="4" fillId="2" borderId="1" xfId="0" applyNumberFormat="1" applyFont="1" applyFill="1" applyBorder="1"/>
    <xf numFmtId="164" fontId="4" fillId="0" borderId="1" xfId="0" applyNumberFormat="1" applyFont="1" applyBorder="1" applyAlignment="1">
      <alignment horizontal="right"/>
    </xf>
    <xf numFmtId="0" fontId="2" fillId="2" borderId="1" xfId="0" applyFont="1" applyFill="1" applyBorder="1" applyAlignment="1">
      <alignment horizontal="left" vertical="top" wrapText="1"/>
    </xf>
    <xf numFmtId="0" fontId="4" fillId="2" borderId="1" xfId="0" applyFont="1" applyFill="1" applyBorder="1" applyAlignment="1">
      <alignment horizontal="left"/>
    </xf>
    <xf numFmtId="164" fontId="4" fillId="2" borderId="1" xfId="0" applyNumberFormat="1" applyFont="1" applyFill="1" applyBorder="1" applyAlignment="1">
      <alignment horizontal="right" vertical="top"/>
    </xf>
    <xf numFmtId="0" fontId="0" fillId="0" borderId="2" xfId="0" applyBorder="1"/>
    <xf numFmtId="0" fontId="8" fillId="0" borderId="2" xfId="0" applyFont="1" applyBorder="1"/>
    <xf numFmtId="0" fontId="0" fillId="0" borderId="3" xfId="0" applyBorder="1"/>
    <xf numFmtId="0" fontId="0" fillId="0" borderId="4" xfId="0" applyBorder="1"/>
    <xf numFmtId="0" fontId="2" fillId="2" borderId="1" xfId="0" applyFont="1" applyFill="1" applyBorder="1" applyAlignment="1">
      <alignment vertical="top" wrapText="1"/>
    </xf>
    <xf numFmtId="0" fontId="4" fillId="2" borderId="0" xfId="0" applyFont="1" applyFill="1" applyAlignment="1">
      <alignment horizontal="left" vertical="top"/>
    </xf>
    <xf numFmtId="0" fontId="4" fillId="2" borderId="5" xfId="0" applyFont="1" applyFill="1" applyBorder="1" applyAlignment="1">
      <alignment horizontal="left"/>
    </xf>
    <xf numFmtId="0" fontId="4" fillId="2" borderId="5" xfId="0" applyFont="1" applyFill="1" applyBorder="1"/>
    <xf numFmtId="0" fontId="7" fillId="0" borderId="1" xfId="0" applyFont="1" applyBorder="1"/>
    <xf numFmtId="1" fontId="4" fillId="2" borderId="1" xfId="0" applyNumberFormat="1" applyFont="1" applyFill="1" applyBorder="1" applyAlignment="1">
      <alignment horizontal="right" vertical="top"/>
    </xf>
    <xf numFmtId="2" fontId="4" fillId="2" borderId="1" xfId="0" applyNumberFormat="1" applyFont="1" applyFill="1" applyBorder="1" applyAlignment="1">
      <alignment horizontal="right" vertical="top"/>
    </xf>
    <xf numFmtId="164" fontId="0" fillId="0" borderId="1" xfId="0" applyNumberFormat="1" applyBorder="1"/>
    <xf numFmtId="0" fontId="10" fillId="2" borderId="0" xfId="7" applyFill="1" applyBorder="1" applyAlignment="1">
      <alignment horizontal="left" vertical="top"/>
    </xf>
    <xf numFmtId="0" fontId="4" fillId="2" borderId="0" xfId="0" applyFont="1" applyFill="1" applyAlignment="1">
      <alignment horizontal="left" vertical="top" wrapText="1"/>
    </xf>
    <xf numFmtId="0" fontId="4" fillId="2" borderId="0" xfId="0" applyFont="1" applyFill="1" applyAlignment="1">
      <alignment wrapText="1"/>
    </xf>
    <xf numFmtId="0" fontId="11" fillId="2" borderId="0" xfId="0" applyFont="1" applyFill="1" applyAlignment="1">
      <alignment vertical="top" wrapText="1"/>
    </xf>
    <xf numFmtId="0" fontId="11" fillId="2" borderId="0" xfId="8" applyFont="1" applyFill="1" applyAlignment="1">
      <alignment horizontal="left" vertical="top" wrapText="1"/>
    </xf>
    <xf numFmtId="0" fontId="4" fillId="2" borderId="1" xfId="0" applyFont="1" applyFill="1" applyBorder="1" applyAlignment="1">
      <alignment vertical="top" wrapText="1"/>
    </xf>
    <xf numFmtId="0" fontId="4" fillId="2" borderId="0" xfId="0" applyFont="1" applyFill="1" applyAlignment="1">
      <alignment vertical="top" wrapText="1"/>
    </xf>
    <xf numFmtId="0" fontId="2" fillId="0" borderId="1" xfId="0" applyFont="1" applyBorder="1" applyAlignment="1">
      <alignment horizontal="left" vertical="top"/>
    </xf>
    <xf numFmtId="0" fontId="4" fillId="0" borderId="1" xfId="0" applyFont="1" applyBorder="1" applyAlignment="1">
      <alignment horizontal="left" vertical="top"/>
    </xf>
    <xf numFmtId="0" fontId="4" fillId="2" borderId="2" xfId="0" applyFont="1" applyFill="1" applyBorder="1" applyAlignment="1">
      <alignment horizontal="left" vertical="top"/>
    </xf>
    <xf numFmtId="164" fontId="0" fillId="0" borderId="2" xfId="0" applyNumberFormat="1" applyBorder="1"/>
    <xf numFmtId="0" fontId="4" fillId="2" borderId="4" xfId="0" applyFont="1" applyFill="1" applyBorder="1" applyAlignment="1">
      <alignment horizontal="left" vertical="top"/>
    </xf>
    <xf numFmtId="166" fontId="0" fillId="0" borderId="1" xfId="0" applyNumberFormat="1" applyBorder="1"/>
    <xf numFmtId="1" fontId="0" fillId="0" borderId="1" xfId="0" applyNumberFormat="1" applyBorder="1"/>
    <xf numFmtId="9" fontId="0" fillId="0" borderId="4" xfId="0" applyNumberFormat="1" applyBorder="1"/>
    <xf numFmtId="0" fontId="0" fillId="2" borderId="0" xfId="0" applyFill="1"/>
    <xf numFmtId="0" fontId="4" fillId="2" borderId="0" xfId="0" applyFont="1" applyFill="1" applyAlignment="1">
      <alignment vertical="top"/>
    </xf>
    <xf numFmtId="0" fontId="4" fillId="4" borderId="1" xfId="0" applyFont="1" applyFill="1" applyBorder="1" applyAlignment="1">
      <alignment vertical="top" wrapText="1"/>
    </xf>
    <xf numFmtId="0" fontId="4" fillId="5" borderId="1" xfId="0" applyFont="1" applyFill="1" applyBorder="1" applyAlignment="1">
      <alignment vertical="top" wrapText="1"/>
    </xf>
    <xf numFmtId="0" fontId="4" fillId="6" borderId="1" xfId="0" applyFont="1" applyFill="1" applyBorder="1" applyAlignment="1">
      <alignment vertical="top" wrapText="1"/>
    </xf>
    <xf numFmtId="0" fontId="4" fillId="7" borderId="1" xfId="0" applyFont="1" applyFill="1" applyBorder="1" applyAlignment="1">
      <alignment vertical="top" wrapText="1"/>
    </xf>
    <xf numFmtId="0" fontId="0" fillId="0" borderId="0" xfId="0" applyBorder="1"/>
    <xf numFmtId="0" fontId="7" fillId="0" borderId="1" xfId="0" applyFont="1" applyBorder="1" applyAlignment="1">
      <alignment wrapText="1"/>
    </xf>
    <xf numFmtId="0" fontId="2" fillId="2" borderId="1" xfId="0" applyFont="1" applyFill="1" applyBorder="1" applyAlignment="1">
      <alignment wrapText="1"/>
    </xf>
    <xf numFmtId="0" fontId="2" fillId="0" borderId="1" xfId="0" applyFont="1" applyBorder="1" applyAlignment="1">
      <alignment horizontal="left" vertical="top" wrapText="1"/>
    </xf>
    <xf numFmtId="0" fontId="2" fillId="0" borderId="1" xfId="0" applyFont="1" applyBorder="1" applyAlignment="1">
      <alignment vertical="top" wrapText="1"/>
    </xf>
    <xf numFmtId="0" fontId="7" fillId="0" borderId="1" xfId="0" applyFont="1" applyBorder="1" applyAlignment="1">
      <alignment horizontal="left" vertical="top"/>
    </xf>
    <xf numFmtId="164" fontId="0" fillId="0" borderId="1" xfId="0" applyNumberFormat="1" applyBorder="1" applyAlignment="1">
      <alignment wrapText="1"/>
    </xf>
    <xf numFmtId="1" fontId="0" fillId="0" borderId="1" xfId="0" applyNumberFormat="1" applyBorder="1" applyAlignment="1">
      <alignment wrapText="1"/>
    </xf>
    <xf numFmtId="0" fontId="4" fillId="2" borderId="0" xfId="0" applyFont="1" applyFill="1" applyAlignment="1">
      <alignment horizontal="left" vertical="top" wrapText="1"/>
    </xf>
    <xf numFmtId="0" fontId="0" fillId="0" borderId="6" xfId="0" applyBorder="1"/>
    <xf numFmtId="0" fontId="2" fillId="0" borderId="2" xfId="0" applyFont="1" applyBorder="1"/>
    <xf numFmtId="0" fontId="4" fillId="0" borderId="2" xfId="0" applyFont="1" applyBorder="1"/>
    <xf numFmtId="0" fontId="2" fillId="0" borderId="3" xfId="0" applyFont="1" applyBorder="1"/>
    <xf numFmtId="0" fontId="4" fillId="0" borderId="3" xfId="0" applyFont="1" applyBorder="1"/>
    <xf numFmtId="0" fontId="4" fillId="0" borderId="4" xfId="0" applyFont="1" applyBorder="1"/>
    <xf numFmtId="0" fontId="4" fillId="0" borderId="1" xfId="0" applyFont="1" applyFill="1" applyBorder="1" applyAlignment="1">
      <alignment horizontal="left" vertical="top" wrapText="1"/>
    </xf>
    <xf numFmtId="0" fontId="4" fillId="0" borderId="1" xfId="0" applyFont="1" applyFill="1" applyBorder="1" applyAlignment="1">
      <alignment horizontal="left" vertical="top"/>
    </xf>
    <xf numFmtId="0" fontId="9" fillId="0" borderId="1" xfId="6" applyFill="1" applyBorder="1" applyAlignment="1">
      <alignment horizontal="left" vertical="top" wrapText="1"/>
    </xf>
    <xf numFmtId="0" fontId="10" fillId="0" borderId="1" xfId="7" applyFill="1" applyBorder="1" applyAlignment="1">
      <alignment horizontal="left" vertical="top" wrapText="1"/>
    </xf>
    <xf numFmtId="0" fontId="10" fillId="0" borderId="1" xfId="7" applyFill="1" applyBorder="1" applyAlignment="1">
      <alignment horizontal="left" vertical="top"/>
    </xf>
    <xf numFmtId="0" fontId="0" fillId="0" borderId="1" xfId="0" applyFill="1" applyBorder="1"/>
    <xf numFmtId="0" fontId="9" fillId="0" borderId="1" xfId="6" applyFill="1" applyBorder="1"/>
    <xf numFmtId="0" fontId="4" fillId="0" borderId="1" xfId="0" applyFont="1" applyFill="1" applyBorder="1" applyAlignment="1">
      <alignment vertical="top" wrapText="1"/>
    </xf>
    <xf numFmtId="0" fontId="4" fillId="2" borderId="0" xfId="0" applyFont="1" applyFill="1" applyAlignment="1">
      <alignment horizontal="left" vertical="top" wrapText="1"/>
    </xf>
    <xf numFmtId="0" fontId="2" fillId="2" borderId="0" xfId="0" applyFont="1" applyFill="1" applyAlignment="1">
      <alignment horizontal="left" vertical="top" wrapText="1"/>
    </xf>
    <xf numFmtId="0" fontId="9" fillId="2" borderId="0" xfId="6" applyFill="1" applyAlignment="1">
      <alignment horizontal="left" vertical="top" wrapText="1"/>
    </xf>
  </cellXfs>
  <cellStyles count="10">
    <cellStyle name="ANCLAS,REZONES Y SUS PARTES,DE FUNDICION,DE HIERRO O DE ACERO" xfId="5" xr:uid="{DBBB55C0-8F34-441F-8F8A-7266E4E61A1A}"/>
    <cellStyle name="Comma" xfId="1" builtinId="3"/>
    <cellStyle name="Hyperlink" xfId="6" builtinId="8"/>
    <cellStyle name="Hyperlink 4" xfId="7" xr:uid="{22FE1867-BD38-4574-852D-83B85C79587E}"/>
    <cellStyle name="Hyperlink 5" xfId="8" xr:uid="{5AA6151B-0A51-45A6-B405-01F4C98EB579}"/>
    <cellStyle name="Normal" xfId="0" builtinId="0"/>
    <cellStyle name="Normal 2" xfId="2" xr:uid="{81D19620-36D4-416B-AB7E-0C8E726A6F6A}"/>
    <cellStyle name="Normal 2 2" xfId="4" xr:uid="{CD000E2D-8768-49BE-A3DE-5CFFFBE1F75F}"/>
    <cellStyle name="Normal 2 3" xfId="9" xr:uid="{30B91338-5346-4CE0-A041-B3CD11223DAB}"/>
    <cellStyle name="Normal 3" xfId="3" xr:uid="{F1244B64-1214-416E-83B8-67EC5156ADE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3.xml"/><Relationship Id="rId117" Type="http://schemas.openxmlformats.org/officeDocument/2006/relationships/externalLink" Target="externalLinks/externalLink94.xml"/><Relationship Id="rId21" Type="http://schemas.openxmlformats.org/officeDocument/2006/relationships/worksheet" Target="worksheets/sheet21.xml"/><Relationship Id="rId42" Type="http://schemas.openxmlformats.org/officeDocument/2006/relationships/externalLink" Target="externalLinks/externalLink19.xml"/><Relationship Id="rId47" Type="http://schemas.openxmlformats.org/officeDocument/2006/relationships/externalLink" Target="externalLinks/externalLink24.xml"/><Relationship Id="rId63" Type="http://schemas.openxmlformats.org/officeDocument/2006/relationships/externalLink" Target="externalLinks/externalLink40.xml"/><Relationship Id="rId68" Type="http://schemas.openxmlformats.org/officeDocument/2006/relationships/externalLink" Target="externalLinks/externalLink45.xml"/><Relationship Id="rId84" Type="http://schemas.openxmlformats.org/officeDocument/2006/relationships/externalLink" Target="externalLinks/externalLink61.xml"/><Relationship Id="rId89" Type="http://schemas.openxmlformats.org/officeDocument/2006/relationships/externalLink" Target="externalLinks/externalLink66.xml"/><Relationship Id="rId112" Type="http://schemas.openxmlformats.org/officeDocument/2006/relationships/externalLink" Target="externalLinks/externalLink89.xml"/><Relationship Id="rId16" Type="http://schemas.openxmlformats.org/officeDocument/2006/relationships/worksheet" Target="worksheets/sheet16.xml"/><Relationship Id="rId107" Type="http://schemas.openxmlformats.org/officeDocument/2006/relationships/externalLink" Target="externalLinks/externalLink84.xml"/><Relationship Id="rId11" Type="http://schemas.openxmlformats.org/officeDocument/2006/relationships/worksheet" Target="worksheets/sheet11.xml"/><Relationship Id="rId32" Type="http://schemas.openxmlformats.org/officeDocument/2006/relationships/externalLink" Target="externalLinks/externalLink9.xml"/><Relationship Id="rId37" Type="http://schemas.openxmlformats.org/officeDocument/2006/relationships/externalLink" Target="externalLinks/externalLink14.xml"/><Relationship Id="rId53" Type="http://schemas.openxmlformats.org/officeDocument/2006/relationships/externalLink" Target="externalLinks/externalLink30.xml"/><Relationship Id="rId58" Type="http://schemas.openxmlformats.org/officeDocument/2006/relationships/externalLink" Target="externalLinks/externalLink35.xml"/><Relationship Id="rId74" Type="http://schemas.openxmlformats.org/officeDocument/2006/relationships/externalLink" Target="externalLinks/externalLink51.xml"/><Relationship Id="rId79" Type="http://schemas.openxmlformats.org/officeDocument/2006/relationships/externalLink" Target="externalLinks/externalLink56.xml"/><Relationship Id="rId102" Type="http://schemas.openxmlformats.org/officeDocument/2006/relationships/externalLink" Target="externalLinks/externalLink79.xml"/><Relationship Id="rId123" Type="http://schemas.openxmlformats.org/officeDocument/2006/relationships/calcChain" Target="calcChain.xml"/><Relationship Id="rId5" Type="http://schemas.openxmlformats.org/officeDocument/2006/relationships/worksheet" Target="worksheets/sheet5.xml"/><Relationship Id="rId61" Type="http://schemas.openxmlformats.org/officeDocument/2006/relationships/externalLink" Target="externalLinks/externalLink38.xml"/><Relationship Id="rId82" Type="http://schemas.openxmlformats.org/officeDocument/2006/relationships/externalLink" Target="externalLinks/externalLink59.xml"/><Relationship Id="rId90" Type="http://schemas.openxmlformats.org/officeDocument/2006/relationships/externalLink" Target="externalLinks/externalLink67.xml"/><Relationship Id="rId95" Type="http://schemas.openxmlformats.org/officeDocument/2006/relationships/externalLink" Target="externalLinks/externalLink72.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4.xml"/><Relationship Id="rId30" Type="http://schemas.openxmlformats.org/officeDocument/2006/relationships/externalLink" Target="externalLinks/externalLink7.xml"/><Relationship Id="rId35" Type="http://schemas.openxmlformats.org/officeDocument/2006/relationships/externalLink" Target="externalLinks/externalLink12.xml"/><Relationship Id="rId43" Type="http://schemas.openxmlformats.org/officeDocument/2006/relationships/externalLink" Target="externalLinks/externalLink20.xml"/><Relationship Id="rId48" Type="http://schemas.openxmlformats.org/officeDocument/2006/relationships/externalLink" Target="externalLinks/externalLink25.xml"/><Relationship Id="rId56" Type="http://schemas.openxmlformats.org/officeDocument/2006/relationships/externalLink" Target="externalLinks/externalLink33.xml"/><Relationship Id="rId64" Type="http://schemas.openxmlformats.org/officeDocument/2006/relationships/externalLink" Target="externalLinks/externalLink41.xml"/><Relationship Id="rId69" Type="http://schemas.openxmlformats.org/officeDocument/2006/relationships/externalLink" Target="externalLinks/externalLink46.xml"/><Relationship Id="rId77" Type="http://schemas.openxmlformats.org/officeDocument/2006/relationships/externalLink" Target="externalLinks/externalLink54.xml"/><Relationship Id="rId100" Type="http://schemas.openxmlformats.org/officeDocument/2006/relationships/externalLink" Target="externalLinks/externalLink77.xml"/><Relationship Id="rId105" Type="http://schemas.openxmlformats.org/officeDocument/2006/relationships/externalLink" Target="externalLinks/externalLink82.xml"/><Relationship Id="rId113" Type="http://schemas.openxmlformats.org/officeDocument/2006/relationships/externalLink" Target="externalLinks/externalLink90.xml"/><Relationship Id="rId118" Type="http://schemas.openxmlformats.org/officeDocument/2006/relationships/externalLink" Target="externalLinks/externalLink95.xml"/><Relationship Id="rId126" Type="http://schemas.openxmlformats.org/officeDocument/2006/relationships/customXml" Target="../customXml/item3.xml"/><Relationship Id="rId8" Type="http://schemas.openxmlformats.org/officeDocument/2006/relationships/worksheet" Target="worksheets/sheet8.xml"/><Relationship Id="rId51" Type="http://schemas.openxmlformats.org/officeDocument/2006/relationships/externalLink" Target="externalLinks/externalLink28.xml"/><Relationship Id="rId72" Type="http://schemas.openxmlformats.org/officeDocument/2006/relationships/externalLink" Target="externalLinks/externalLink49.xml"/><Relationship Id="rId80" Type="http://schemas.openxmlformats.org/officeDocument/2006/relationships/externalLink" Target="externalLinks/externalLink57.xml"/><Relationship Id="rId85" Type="http://schemas.openxmlformats.org/officeDocument/2006/relationships/externalLink" Target="externalLinks/externalLink62.xml"/><Relationship Id="rId93" Type="http://schemas.openxmlformats.org/officeDocument/2006/relationships/externalLink" Target="externalLinks/externalLink70.xml"/><Relationship Id="rId98" Type="http://schemas.openxmlformats.org/officeDocument/2006/relationships/externalLink" Target="externalLinks/externalLink75.xml"/><Relationship Id="rId121"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2.xml"/><Relationship Id="rId33" Type="http://schemas.openxmlformats.org/officeDocument/2006/relationships/externalLink" Target="externalLinks/externalLink10.xml"/><Relationship Id="rId38" Type="http://schemas.openxmlformats.org/officeDocument/2006/relationships/externalLink" Target="externalLinks/externalLink15.xml"/><Relationship Id="rId46" Type="http://schemas.openxmlformats.org/officeDocument/2006/relationships/externalLink" Target="externalLinks/externalLink23.xml"/><Relationship Id="rId59" Type="http://schemas.openxmlformats.org/officeDocument/2006/relationships/externalLink" Target="externalLinks/externalLink36.xml"/><Relationship Id="rId67" Type="http://schemas.openxmlformats.org/officeDocument/2006/relationships/externalLink" Target="externalLinks/externalLink44.xml"/><Relationship Id="rId103" Type="http://schemas.openxmlformats.org/officeDocument/2006/relationships/externalLink" Target="externalLinks/externalLink80.xml"/><Relationship Id="rId108" Type="http://schemas.openxmlformats.org/officeDocument/2006/relationships/externalLink" Target="externalLinks/externalLink85.xml"/><Relationship Id="rId116" Type="http://schemas.openxmlformats.org/officeDocument/2006/relationships/externalLink" Target="externalLinks/externalLink93.xml"/><Relationship Id="rId124" Type="http://schemas.openxmlformats.org/officeDocument/2006/relationships/customXml" Target="../customXml/item1.xml"/><Relationship Id="rId20" Type="http://schemas.openxmlformats.org/officeDocument/2006/relationships/worksheet" Target="worksheets/sheet20.xml"/><Relationship Id="rId41" Type="http://schemas.openxmlformats.org/officeDocument/2006/relationships/externalLink" Target="externalLinks/externalLink18.xml"/><Relationship Id="rId54" Type="http://schemas.openxmlformats.org/officeDocument/2006/relationships/externalLink" Target="externalLinks/externalLink31.xml"/><Relationship Id="rId62" Type="http://schemas.openxmlformats.org/officeDocument/2006/relationships/externalLink" Target="externalLinks/externalLink39.xml"/><Relationship Id="rId70" Type="http://schemas.openxmlformats.org/officeDocument/2006/relationships/externalLink" Target="externalLinks/externalLink47.xml"/><Relationship Id="rId75" Type="http://schemas.openxmlformats.org/officeDocument/2006/relationships/externalLink" Target="externalLinks/externalLink52.xml"/><Relationship Id="rId83" Type="http://schemas.openxmlformats.org/officeDocument/2006/relationships/externalLink" Target="externalLinks/externalLink60.xml"/><Relationship Id="rId88" Type="http://schemas.openxmlformats.org/officeDocument/2006/relationships/externalLink" Target="externalLinks/externalLink65.xml"/><Relationship Id="rId91" Type="http://schemas.openxmlformats.org/officeDocument/2006/relationships/externalLink" Target="externalLinks/externalLink68.xml"/><Relationship Id="rId96" Type="http://schemas.openxmlformats.org/officeDocument/2006/relationships/externalLink" Target="externalLinks/externalLink73.xml"/><Relationship Id="rId111" Type="http://schemas.openxmlformats.org/officeDocument/2006/relationships/externalLink" Target="externalLinks/externalLink88.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5.xml"/><Relationship Id="rId36" Type="http://schemas.openxmlformats.org/officeDocument/2006/relationships/externalLink" Target="externalLinks/externalLink13.xml"/><Relationship Id="rId49" Type="http://schemas.openxmlformats.org/officeDocument/2006/relationships/externalLink" Target="externalLinks/externalLink26.xml"/><Relationship Id="rId57" Type="http://schemas.openxmlformats.org/officeDocument/2006/relationships/externalLink" Target="externalLinks/externalLink34.xml"/><Relationship Id="rId106" Type="http://schemas.openxmlformats.org/officeDocument/2006/relationships/externalLink" Target="externalLinks/externalLink83.xml"/><Relationship Id="rId114" Type="http://schemas.openxmlformats.org/officeDocument/2006/relationships/externalLink" Target="externalLinks/externalLink91.xml"/><Relationship Id="rId119" Type="http://schemas.openxmlformats.org/officeDocument/2006/relationships/externalLink" Target="externalLinks/externalLink96.xml"/><Relationship Id="rId10" Type="http://schemas.openxmlformats.org/officeDocument/2006/relationships/worksheet" Target="worksheets/sheet10.xml"/><Relationship Id="rId31" Type="http://schemas.openxmlformats.org/officeDocument/2006/relationships/externalLink" Target="externalLinks/externalLink8.xml"/><Relationship Id="rId44" Type="http://schemas.openxmlformats.org/officeDocument/2006/relationships/externalLink" Target="externalLinks/externalLink21.xml"/><Relationship Id="rId52" Type="http://schemas.openxmlformats.org/officeDocument/2006/relationships/externalLink" Target="externalLinks/externalLink29.xml"/><Relationship Id="rId60" Type="http://schemas.openxmlformats.org/officeDocument/2006/relationships/externalLink" Target="externalLinks/externalLink37.xml"/><Relationship Id="rId65" Type="http://schemas.openxmlformats.org/officeDocument/2006/relationships/externalLink" Target="externalLinks/externalLink42.xml"/><Relationship Id="rId73" Type="http://schemas.openxmlformats.org/officeDocument/2006/relationships/externalLink" Target="externalLinks/externalLink50.xml"/><Relationship Id="rId78" Type="http://schemas.openxmlformats.org/officeDocument/2006/relationships/externalLink" Target="externalLinks/externalLink55.xml"/><Relationship Id="rId81" Type="http://schemas.openxmlformats.org/officeDocument/2006/relationships/externalLink" Target="externalLinks/externalLink58.xml"/><Relationship Id="rId86" Type="http://schemas.openxmlformats.org/officeDocument/2006/relationships/externalLink" Target="externalLinks/externalLink63.xml"/><Relationship Id="rId94" Type="http://schemas.openxmlformats.org/officeDocument/2006/relationships/externalLink" Target="externalLinks/externalLink71.xml"/><Relationship Id="rId99" Type="http://schemas.openxmlformats.org/officeDocument/2006/relationships/externalLink" Target="externalLinks/externalLink76.xml"/><Relationship Id="rId101" Type="http://schemas.openxmlformats.org/officeDocument/2006/relationships/externalLink" Target="externalLinks/externalLink78.xml"/><Relationship Id="rId12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16.xml"/><Relationship Id="rId109" Type="http://schemas.openxmlformats.org/officeDocument/2006/relationships/externalLink" Target="externalLinks/externalLink86.xml"/><Relationship Id="rId34" Type="http://schemas.openxmlformats.org/officeDocument/2006/relationships/externalLink" Target="externalLinks/externalLink11.xml"/><Relationship Id="rId50" Type="http://schemas.openxmlformats.org/officeDocument/2006/relationships/externalLink" Target="externalLinks/externalLink27.xml"/><Relationship Id="rId55" Type="http://schemas.openxmlformats.org/officeDocument/2006/relationships/externalLink" Target="externalLinks/externalLink32.xml"/><Relationship Id="rId76" Type="http://schemas.openxmlformats.org/officeDocument/2006/relationships/externalLink" Target="externalLinks/externalLink53.xml"/><Relationship Id="rId97" Type="http://schemas.openxmlformats.org/officeDocument/2006/relationships/externalLink" Target="externalLinks/externalLink74.xml"/><Relationship Id="rId104" Type="http://schemas.openxmlformats.org/officeDocument/2006/relationships/externalLink" Target="externalLinks/externalLink81.xml"/><Relationship Id="rId120" Type="http://schemas.openxmlformats.org/officeDocument/2006/relationships/theme" Target="theme/theme1.xml"/><Relationship Id="rId125" Type="http://schemas.openxmlformats.org/officeDocument/2006/relationships/customXml" Target="../customXml/item2.xml"/><Relationship Id="rId7" Type="http://schemas.openxmlformats.org/officeDocument/2006/relationships/worksheet" Target="worksheets/sheet7.xml"/><Relationship Id="rId71" Type="http://schemas.openxmlformats.org/officeDocument/2006/relationships/externalLink" Target="externalLinks/externalLink48.xml"/><Relationship Id="rId92" Type="http://schemas.openxmlformats.org/officeDocument/2006/relationships/externalLink" Target="externalLinks/externalLink69.xml"/><Relationship Id="rId2" Type="http://schemas.openxmlformats.org/officeDocument/2006/relationships/worksheet" Target="worksheets/sheet2.xml"/><Relationship Id="rId29" Type="http://schemas.openxmlformats.org/officeDocument/2006/relationships/externalLink" Target="externalLinks/externalLink6.xml"/><Relationship Id="rId24" Type="http://schemas.openxmlformats.org/officeDocument/2006/relationships/externalLink" Target="externalLinks/externalLink1.xml"/><Relationship Id="rId40" Type="http://schemas.openxmlformats.org/officeDocument/2006/relationships/externalLink" Target="externalLinks/externalLink17.xml"/><Relationship Id="rId45" Type="http://schemas.openxmlformats.org/officeDocument/2006/relationships/externalLink" Target="externalLinks/externalLink22.xml"/><Relationship Id="rId66" Type="http://schemas.openxmlformats.org/officeDocument/2006/relationships/externalLink" Target="externalLinks/externalLink43.xml"/><Relationship Id="rId87" Type="http://schemas.openxmlformats.org/officeDocument/2006/relationships/externalLink" Target="externalLinks/externalLink64.xml"/><Relationship Id="rId110" Type="http://schemas.openxmlformats.org/officeDocument/2006/relationships/externalLink" Target="externalLinks/externalLink87.xml"/><Relationship Id="rId115" Type="http://schemas.openxmlformats.org/officeDocument/2006/relationships/externalLink" Target="externalLinks/externalLink92.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U:\COMMON\99I2K\Group3\forecast\Pre%20Budget%20Reports\PBR%202006\Summer%20changes\CTPBR06L_original.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sites/C&amp;LG/Shared%20Documents/General/Future%20Growth%20Fund/011.%20Local%20Growth%20Investment%20-%20Investment/UKSPF%202021/LUU%20commission/ESIF%20England/210901%20LEP%20Breakdown.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SharedData$/ERDF_Standardisation/Shared%20Folders/14-20%20Interim%20MI/1706/Applications/20170630%20MI%20Combined%200.4.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Desktop21.dclg.gov.uk\DCLGDFS\UserData$\GMCBURN1\Documents\ERDF\Resource%20Planning\170330%20GDT%20Resource%20Model%20Input%20(Brexit%20Scenarios).xlsm"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sites/CoEPerformanceIntelligenceTeam/Shared%20Documents/Reporting/Monthly%20Management%20Information/2007/Archive/200824%20Remaining%20Funds%20(restored).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Users/gmcburn1/AppData/Local/Microsoft/Windows/Temporary%20Internet%20Files/Content.Outlook/B3UOFJN9/March%20Calls%20Info.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ic.green.net\ic_data_dfs\SC\PSS%20EX1\1.%20Guidance%20and%20Forms\2009-10\PSS-EX1_2009-10_ProForma_v1.4.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s://mhclg-my.sharepoint.com/personal/amy_anderson_communities_gov_uk/Documents/Documents/UKSPF%20Model/Combined%20model/UKSPF%20Model%20Combined%20Clean%20broken%20links.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E:\LGF3Data\NNDR%201%20-%203\NNDR1\2013-14\Docs%20to%20LAS\NNDR1%20Form%202013-14%20V14.xls" TargetMode="External"/></Relationships>
</file>

<file path=xl/externalLinks/_rels/externalLink18.xml.rels><?xml version="1.0" encoding="UTF-8" standalone="yes"?>
<Relationships xmlns="http://schemas.openxmlformats.org/package/2006/relationships"><Relationship Id="rId1" Type="http://schemas.microsoft.com/office/2006/relationships/xlExternalLinkPath/xlPathMissing" Target="3.%20Business%20Planning%20Model%20Toolbox.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https://beisgov-my.sharepoint.com/Users/Cbrand1/AppData/Local/Microsoft/Windows/Temporary%20Internet%20Files/Content.Outlook/V9F1U3KO/Key%20Information%2014-15.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om1.infra.int\data\forecast\hist20\CHSPD19.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beisgov-my.sharepoint.com/HQ/102PF_D/Home/JLT34J/AQA_Mas_Feb2017/BC1_TCEP_Mas/TCEP_Model/TCEP%20Business%20Case%20Model%20008%20FBC.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dom1\data\HQ\102PF\Shared\Group_LCDSHD2_IMD\IMD\Economics\LACE\SRA%20Work%20Streams\PETP%20Programme\Prison%20Reform%20Programme%20OBC\Economic%20case\Results%20Day%20Working\OBC%20Option%20Versions\Prison%20Estate%20Model%20v4_SE.xlsm"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oasisdata7\homedirs\Program%20Files\FileNET\IDM\Cache\2003012410152300001\all%20the%20charts.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assets.publishing.service.gov.uk/UserData$/njayaram/Documents/Table_9.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https://beisgov.sharepoint.com/Users/lewisa/Downloads/20170509%20TL%20Processing%20(2014%20revised).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beisgov.sharepoint.com/sites/LGA/Shared%20Documents/Local%20Growth/9.3_Strategic%20evidence%20base/Cities%20Analysis/City%20Recovery%20Monitoring/City%20Recovery%20Monitoring%20Model%20-%20v.1.4.xlsm"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https://sp.demeter.zeus.gsi.gov.uk/RDPE%20Finance%20Team/2010-11%20budgets/WAC%201011%20Budget%20Profile.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Users/shayler/AppData/Local/Microsoft/Windows/Temporary%20Internet%20Files/Content.Outlook/T6ZKEXS2/ESIF%20Local%20Implementation%20Plan%20-%20Annex%201%20v0.2.xlsx"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tsclient\P\PESA\Publications\PESA08\Copy%20of%20PEF%20FSBR08.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ic.green.net\ic_data_dfs\SC\Abuse%20Vulnerable%20Adults\1.%20Guidance%20and%20Forms\2010-11\Proformas\AVA_Proformas_2010-11_v1.0.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U:\BM\Forecast\Bud05\PostBudget05_reconciled.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G:\4-0%20D&amp;M%20Projects\Programme\Reporting\14-20%20interim%20MI\NWGDT%2014-20%20tracker\Input%20sheets\Application%20Tracker.xlsm"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https://mhclg-my.sharepoint.com/ERDF_PAV/ERDF%20OTSV/MI%20Reports/MI/Monthly%20MI/2018%2006%2030%20PE/Supporting%20info/2018%2007%2010%20OTSV%20Actions%20Log%20V3.xlsx"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LGF3Data/BR/BR1/2011-12/To%20LAs/BR1%20Form%202011-12%20v11.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temp/CER%2013-14_Version%202.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sp.demeter.zeus.gsi.gov.uk/Finance/RDPE%20Finance/2.%20RDPE%202014-20/FFM/16_17/151130%20FFM%202016-17%20D1.0.xlsm"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R:\PerformanceManagementGroup\Transforming%20Rehabilitation%20Programme\Performance%20Management\Prison%20and%20Probation%20Reform%20Measures\ACC%20EMP%20Analysis\MHCLG%20analysis\MHCLG%20Analysis%20v4.xlsx"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Shared%20Folders/14-20%20Interim%20MI/Claims%20database/Central%20monitoring/dashboard/claims%20dashboard/dashboard%20May%2018%20draft.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Group%20Operations/Work%20packages/131021%20New%20Neighbourhoods%20work%20package%20commission.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temp/130719%20Neighbourhoods%20Work%20Package%20List%20(HSBSCC).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G:\Administration\MANAGEMENT%20INFORMATION\REPORTS\Corporate%20Reports\LMC%20Nov%202011\ERDF%20Irregularity%20RegisterGDE.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om1.infra.int\data\forecast\hist20\HIS19FIN.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beisgov-my.sharepoint.com/Users/xwv88x/AppData/Local/Microsoft/Windows/INetCache/Content.Outlook/5WTLIDDF/SABS%20OBC%20model%20v5.xls"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CTR1%20Form"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yfh360fs\esgscf4\esd\Food\Food%20Chain\FOOD%20SECURITY\food%20security%20indicators\Indicators%20datasets.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U:\System\Desktop\Dashboard%20Template%20v2.xlsm"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https://beisgov-my.sharepoint.com/Users/cward1/AppData/Local/Microsoft/Windows/Temporary%20Internet%20Files/Content.Outlook/8JTC86C9/Table_9%20Council%20tax.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https://beisgov-my.sharepoint.com/Users/sghadakc/AppData/Local/Microsoft/Windows/INetCache/Content.Outlook/UXUCVAEK/New%20downloads/pss-exp-eng-15-16-fin-ref.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Documents%20and%20Settings/creed/Local%20Settings/Temporary%20Internet%20Files/Staff%20lists/20131031%20Neighbourhoods%20Headcount%20Dashboard.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MI_Stats/People%20Commitee%20Reports/People%20Committee%20-%20Monthly%20Data/2017/20170430%20April%202017/20170430%20NEW%20People%20Committee%20Report_NEW%20STRUCTURE.xlsx"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R:\PerformanceManagementGroup\001-NOMS%20Perf%20Mgt\011-Current%20Perf\004-Mgt%20Info\23%20-%20Director%20Dashboard\NOS\FNO\Redesigned%20dashboard\Versions\Development%20versions\FNO%20Report%20v.2.4.xlsm" TargetMode="External"/></Relationships>
</file>

<file path=xl/externalLinks/_rels/externalLink49.xml.rels><?xml version="1.0" encoding="UTF-8" standalone="yes"?>
<Relationships xmlns="http://schemas.openxmlformats.org/package/2006/relationships"><Relationship Id="rId2" Type="http://schemas.microsoft.com/office/2019/04/relationships/externalLinkLongPath" Target="https://mhclg-my.sharepoint.com/ASD_File_Plan$/ADD%20Directorate/Growth%20and%20Places%20Analysis/Growth%20&amp;%20Places%20Analysis/Future%20of%20Local%20Growth%20Funding/UK%20SPF/SPF%20Allocation%20Model/UKSPF%20Model/Calculations%20using%20NUTS2/UKSPF%20Model%20v12.5_FR_PB.xlsx?9E4FF63B" TargetMode="External"/><Relationship Id="rId1" Type="http://schemas.openxmlformats.org/officeDocument/2006/relationships/externalLinkPath" Target="file:///\\9E4FF63B\UKSPF%20Model%20v12.5_FR_PB.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sites/CoEPerformanceIntelligenceTeam/Shared%20Documents/Reporting/Monthly%20Management%20Information/1906/190701%20MI%20Combined%201.0.xlsx"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Users/gmcburn1/AppData/Local/Microsoft/Windows/Temporary%20Internet%20Files/Content.Outlook/B3UOFJN9/Euro%20Programmes.xlsx"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https://www.gov.uk/government/uploads/system/uploads/attachment_data/file/580274/QRO_Q3_2016-17_Form.xlsx"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https://sp.demeter.zeus.gsi.gov.uk/Annual%20Resource%20Budgets/2012-13%20budgets/Savings/FFM%202011-12%20(Version%201.0)%20Central%20Finance.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https://sp.demeter.zeus.gsi.gov.uk/Users/m305941/AppData/Local/Microsoft/Windows/Temporary%20Internet%20Files/Content.Outlook/MUY0FSBD/FFM/140516%20FFM%202014-15%20(Signed-off%20version).xlsx"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staffordshire.gov.uk\Users\FID-RAMA\RAMA1\Allocations\Publications\Exposition%20Books\2012-13\2012-13%20PCT%20Revenue%20Allocations%20Final.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http://teams2/esg/SCF/BranchE/NFS/Kevin/EFS%20codebank/Consumption/conan%20by%20AGEGHRP.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SharedData$/ERDF_Standardisation/Shared%20Folders/14-20%20Interim%20MI/1801/base%20data/20180208%20PA%20and%20GDT%20dash%200.7.xlsm"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https://beisgov-my.sharepoint.com/LGF3F/BR/2002-03/BR1%20Forms%20and%20Notes/BR1%202002-03%20FINAL%20VERSION.XLS" TargetMode="External"/></Relationships>
</file>

<file path=xl/externalLinks/_rels/externalLink58.xml.rels><?xml version="1.0" encoding="UTF-8" standalone="yes"?>
<Relationships xmlns="http://schemas.openxmlformats.org/package/2006/relationships"><Relationship Id="rId2" Type="http://schemas.microsoft.com/office/2019/04/relationships/externalLinkLongPath" Target="/SharedData3$/SCDU%20Shared%20Drive/LEREP/DD1%20-%20Local%20Growth%20&amp;%20Regeneration%20Strategy/Cities%20Unit/GrowthDeals/Growth%20Deals%203/Assessment%20Process/Criteria%20C/160824%20Assurance%20Framework%20Assessment.xlsx?76CF5E84" TargetMode="External"/><Relationship Id="rId1" Type="http://schemas.openxmlformats.org/officeDocument/2006/relationships/externalLinkPath" Target="file:///\\76CF5E84\160824%20Assurance%20Framework%20Assessment.xlsx"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Administration/MANAGEMENT%20INFORMATION/REPORTS/Corporate%20Reports/LMC%20Nov%202011/ERDF%20Irregularity%20RegisterGDE.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beisgov-my.sharepoint.com/FID-RAMA/RAMA1/Allocations/Rev%2013%20PH/July%202012%20onwards/MFF/PCT%20to%20LA%20overall%20MFF%2012%20Nov%202012%20Final.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Users/shayler/AppData/Local/Microsoft/Windows/Temporary%20Internet%20Files/Content.Outlook/T6ZKEXS2/Copy%20of%20ESIF%20Indicators.xlsx"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Users/dhampson/AppData/Local/Microsoft/Windows/Temporary%20Internet%20Files/Content.Outlook/1PE86X2G/Applications%20Data/ERDF%20-%20OUTLINE%20Application%20Data.xlsx"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https://beisgov-my.sharepoint.com/Users/Howells%20Matthew/Egnyte/Shared/Cases/uh5pas-58/05.%20Regions/08.%20WIP%20Matt/Data%20Pulls/2005-17_UK_local_and_regional_CO2_emissions_tables.xlsx"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STEADSP001.Desktop21.dclg.gov.uk\DCLGDFS\SharedData4$\LDG\Lgf3\LGF3Analysis\Council%20tax\Council%20Tax%20Base\2014%20Tax%20Base%20by%20region.xlsx"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https://www.gov.uk/government/uploads/system/uploads/attachment_data/file/532962/RA_2016-17_data_by_LA.xlsx"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http://teams/SC/PSS%20EX1/4.%20Working%20Tables/2009-10/BlankSummarySheets/PSS%20EX1%202005-06_v1.2_DataExtractor_20060801.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sites/CoEFortnightlyMInetworkmeeting/Shared%20Documents/General/N+3%20Forecasting/1904/190717%20N+3%20Forecasts%20Master%20v3.14a.xlsx"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MI_Stats/Turnover/2017/20170331%20-%20March%202017/Copy%20of%2020170331%20-%20%20NEW%20Turnover%20File%20REVISED.xlsm"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STEADSP001.DESKTOP21.DCLG.gov.uk\DCLGDFS\SharedData$\ERDF_Standardisation\Shared%20Folders\14-20%20Interim%20MI\Calls\MASTER%20Call%20Reference%20Builder.xlsx"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https://sp.demeter.zeus.gsi.gov.uk/Users/m160894/AppData/Local/Microsoft/Windows/Temporary%20Internet%20Files/Content.Outlook/JQJFHN9I/Transfer%20Accrual%20Hedging%20Workings%20-%20Aug%202013.xlsm"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sites/ERDF_Standardisation/Shared%20Documents/General/Shared%20Folders/Centre%20of%20Excellence/People%20&amp;%20Capability%20Team/Resource%20Model/190613%20Resource%20Model%2013.8.xlsx" TargetMode="External"/></Relationships>
</file>

<file path=xl/externalLinks/_rels/externalLink70.xml.rels><?xml version="1.0" encoding="UTF-8" standalone="yes"?>
<Relationships xmlns="http://schemas.openxmlformats.org/package/2006/relationships"><Relationship Id="rId1" Type="http://schemas.microsoft.com/office/2006/relationships/xlExternalLinkPath/xlPathMissing" Target="Formatted"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ESIF%2014-20/14-20%20MANAGEMENT%20INFORMATION/EE%20ERDF%20-%20OUTLINE%20Application%20Data%20CALL%201%20and%202.xlsx" TargetMode="External"/></Relationships>
</file>

<file path=xl/externalLinks/_rels/externalLink72.xml.rels><?xml version="1.0" encoding="UTF-8" standalone="yes"?>
<Relationships xmlns="http://schemas.openxmlformats.org/package/2006/relationships"><Relationship Id="rId2" Type="http://schemas.microsoft.com/office/2019/04/relationships/externalLinkLongPath" Target="file:///\\mdata1\Regional%20London\Service%20Exports%20Regionalisation\02%20The%202015%20update%20of%20Service%20Exports%20Regionalisation\Process%20of%20producing%20the%20final%20outputs\2011-2014%20publication%20to%20QA%20against\TL%20creating%20sector%20by%20region%20tables%202011-2014.xlsx?36B0AAFE" TargetMode="External"/><Relationship Id="rId1" Type="http://schemas.openxmlformats.org/officeDocument/2006/relationships/externalLinkPath" Target="file:///\\36B0AAFE\TL%20creating%20sector%20by%20region%20tables%202011-2014.xlsx"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https://alfresco-sp/alfresco/rgd---lg-analysis/documentLibrary/Local%20Growth%20Funding%20Analysis/Future%20Funding%20Example.xlsx"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http://teams2/ESD/Food/EFS/Time%20Series/NFS%20revised%20scaled/scaled%20efs%20consumption.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P:\rkyv\CheckOut\Long-term%20model%202009%7bdb5-doc3966101-ma1-mi14%7d.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https://beisgov-my.sharepoint.com/LGF3Data/NNDR%201%20-%203/NNDR1/2015-16/Other/141128-Council-tax-dwellings-2015-16-form-Wales.xlsx"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mdata1\Service%20Exports%20Regionalisation\04%20The%202016%20update%20of%20Service%20Exports%20Regionalisation\Processing\1610918%20AL%20Revised%20Processing%20regional%20service%20exports%202016%20-%20RUN2.xlsx"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G:\Finance%20and%20Audit\Irregularity\Sheetal\DE%20Minimis%20database.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R:\Shared%20Folders\14-20%20March%202015%20Calls%20Launch\March%202015%20Calls\Priority%203\WM\Worcestershire\HS2%20XLEP\HS2%20Financial%20Tables%20May%202015-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sites/CoEPerformanceIntelligenceTeam/Shared%20Documents/Reporting/Monthly%20Management%20Information/2003/200402%20March%20Performance%20Pack%201.0.xlsm" TargetMode="External"/></Relationships>
</file>

<file path=xl/externalLinks/_rels/externalLink80.xml.rels><?xml version="1.0" encoding="UTF-8" standalone="yes"?>
<Relationships xmlns="http://schemas.openxmlformats.org/package/2006/relationships"><Relationship Id="rId2" Type="http://schemas.microsoft.com/office/2019/04/relationships/externalLinkLongPath" Target="https://beisgov-my.sharepoint.com/ADD%20Directorate/Growth%20and%20Places%20Analysis/Growth%20&amp;%20Places%20Analysis/Appraisal/Appraisal%20Guide/Non-residential%20Land%20Values/20161205%20Non%20residential%20Land%20Value%20Model%20-%20Experimental_FR.xlsx?31938030" TargetMode="External"/><Relationship Id="rId1" Type="http://schemas.openxmlformats.org/officeDocument/2006/relationships/externalLinkPath" Target="file:///\\31938030\20161205%20Non%20residential%20Land%20Value%20Model%20-%20Experimental_FR.xlsx"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sites/CoEPerformanceIntelligenceTeam/Shared%20Documents/Monthly%20Management%20Information/1812/Base%20Data/190104%20MI%20Combined%201.1.xlsx" TargetMode="External"/></Relationships>
</file>

<file path=xl/externalLinks/_rels/externalLink82.xml.rels><?xml version="1.0" encoding="UTF-8" standalone="yes"?>
<Relationships xmlns="http://schemas.openxmlformats.org/package/2006/relationships"><Relationship Id="rId1" Type="http://schemas.microsoft.com/office/2006/relationships/xlExternalLinkPath/xlPathMissing" Target="UK99"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Shared%20Folders/Centre%20of%20Excellence/People%20&amp;%20Capability%20Team/Resource%20Model/180607%20DEV%20Resource%20Model%20LIVE%2011.xlsx"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http://teams2/ESD/Food/EFS/Time%20Series/NFS%20revised%20scaled/Nutrients.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Shared%20Folders/14-20%20Interim%20MI/Claims%20database/Central%20monitoring/dashboard/slippage%20dashboard/Monthly%20Reports/180214%20%20-%20%20Slippage%20Dashboard5%20-%20IR.xlsx"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https://beisgov-my.sharepoint.com/LGF3Analysis/Spending%20Power/2015-16%20settlement/Model%20Development/140915%20Spending%20Power%202015-16%20working%20file%20NOOR.xlsx"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https://www.gov.uk/government/uploads/system/uploads/attachment_data/file/624418/apprenticeships-level-SSA-framework-data-tool-starts-v1.xlsm"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sites/CoEFortnightlyMInetworkmeeting/Shared%20Documents/General/to%20be%20published%20performance%20data/190401%20Mar%20Performance%20Pack%200.1%20(gmcb%20temp).xlsm"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G:\Administration\MANAGEMENT%20INFORMATION\REPORTS\Corporate%20Reports\LMC%20Nov%202011\WinTalk\0166c263-fcdf-486e-acd1-a3706a5e5290\Removed%20DORIS%20sheet%20for%20pipeline%20projects%20Sept%202010.xls" TargetMode="External"/></Relationships>
</file>

<file path=xl/externalLinks/_rels/externalLink9.xml.rels><?xml version="1.0" encoding="UTF-8" standalone="yes"?>
<Relationships xmlns="http://schemas.openxmlformats.org/package/2006/relationships"><Relationship Id="rId2" Type="http://schemas.microsoft.com/office/2019/04/relationships/externalLinkLongPath" Target="/sites/C&amp;LG/Shared%20Documents/General/Future%20Growth%20Fund/011.%20Local%20Growth%20Investment%20-%20Investment/UKSPF%202021/LUU%20commission/ESIF%20England/200914%20October31%20Version_Quantification%20of%20the%20HMG%20Guarantee%20template%20working%20(8d).xlsm?EBFD16D7" TargetMode="External"/><Relationship Id="rId1" Type="http://schemas.openxmlformats.org/officeDocument/2006/relationships/externalLinkPath" Target="file:///\\EBFD16D7\200914%20October31%20Version_Quantification%20of%20the%20HMG%20Guarantee%20template%20working%20(8d).xlsm"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sites/ERDF_Standardisation/Shared%20Documents/General/Shared%20Folders/Centre%20of%20Excellence/People%20&amp;%20Capability%20Team/Resource%20Model/190701%20Resource%20Model%2013.9%20(004).xlsx"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http://www.hscic.gov.uk/PopulationHealthandSocialCare/PopulationHealth/Lifestyles/Publications/Health%20Survey%20(HSE)/2014/Trend%20tables/reformat%20tables/HSCIC-style-adult-trend%20tables-example.xlsx"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yfh360fs\esgscf4\ESD\Food\EFS\Annual%20Report%20200405\Section%201\Table%201_3.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SIS/Julia%20Terry/Council%20Tax/BillingTables.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sites/GrowthandPlacesAnalysis/Shared%20Documents/UKSPF/Model/Combined%20model/20200106%20ukspf%20model.xlsx"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https://beisgov-my.sharepoint.com/Users/swalsh3/Downloads/1718972.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https://mhclg-my.sharepoint.com/Shared%20Folders/14-20%20Interim%20MI/1806/working%20documents/20180509%20PA%20and%20GDT%20dash%20June%200.2%20Draft.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 inputs"/>
      <sheetName val="Determinant analysis"/>
      <sheetName val="Model output"/>
      <sheetName val="CTA output"/>
      <sheetName val="Model growth rates"/>
      <sheetName val="HIC Total"/>
      <sheetName val="FIN Total"/>
      <sheetName val="Main calcs"/>
      <sheetName val="Summary"/>
      <sheetName val="Diagnostics"/>
      <sheetName val="CT on gains"/>
      <sheetName val="A9 summary"/>
      <sheetName val="GR regressions"/>
      <sheetName val="L-P regressions"/>
      <sheetName val="Chart 3.11"/>
      <sheetName val="Exec Summary"/>
      <sheetName val="Sheet2"/>
      <sheetName val="Model_inputs"/>
      <sheetName val="Determinant_analysis"/>
      <sheetName val="Model_output"/>
      <sheetName val="CTA_output"/>
      <sheetName val="Model_growth_rates"/>
      <sheetName val="HIC_Total"/>
      <sheetName val="FIN_Total"/>
      <sheetName val="Main_calcs"/>
      <sheetName val="CT_on_gains"/>
      <sheetName val="A9_summary"/>
      <sheetName val="GR_regressions"/>
      <sheetName val="L-P_regressions"/>
      <sheetName val="Chart_3_11"/>
      <sheetName val="Exec_Summary"/>
      <sheetName val="Model_inputs1"/>
      <sheetName val="Determinant_analysis1"/>
      <sheetName val="Model_output1"/>
      <sheetName val="CTA_output1"/>
      <sheetName val="Model_growth_rates1"/>
      <sheetName val="HIC_Total1"/>
      <sheetName val="FIN_Total1"/>
      <sheetName val="Main_calcs1"/>
      <sheetName val="CT_on_gains1"/>
      <sheetName val="A9_summary1"/>
      <sheetName val="GR_regressions1"/>
      <sheetName val="L-P_regressions1"/>
      <sheetName val="Chart_3_111"/>
      <sheetName val="Exec_Summary1"/>
      <sheetName val="Model_inputs2"/>
      <sheetName val="Determinant_analysis2"/>
      <sheetName val="Model_output2"/>
      <sheetName val="CTA_output2"/>
      <sheetName val="Model_growth_rates2"/>
      <sheetName val="HIC_Total2"/>
      <sheetName val="FIN_Total2"/>
      <sheetName val="Main_calcs2"/>
      <sheetName val="CT_on_gains2"/>
      <sheetName val="A9_summary2"/>
      <sheetName val="GR_regressions2"/>
      <sheetName val="L-P_regressions2"/>
      <sheetName val="Chart_3_112"/>
      <sheetName val="Exec_Summary2"/>
      <sheetName val="BigChart"/>
      <sheetName val="Buget Reconciliation page"/>
      <sheetName val="Model_inputs3"/>
      <sheetName val="Determinant_analysis3"/>
      <sheetName val="Model_output3"/>
      <sheetName val="CTA_output3"/>
      <sheetName val="Model_growth_rates3"/>
      <sheetName val="HIC_Total3"/>
      <sheetName val="FIN_Total3"/>
      <sheetName val="Main_calcs3"/>
      <sheetName val="CT_on_gains3"/>
      <sheetName val="A9_summary3"/>
      <sheetName val="GR_regressions3"/>
      <sheetName val="L-P_regressions3"/>
      <sheetName val="Chart_3_113"/>
      <sheetName val="Exec_Summary3"/>
      <sheetName val="Buget_Reconciliation_page"/>
      <sheetName val="Data Variables"/>
      <sheetName val="Model_inputs4"/>
      <sheetName val="Determinant_analysis4"/>
      <sheetName val="Model_output4"/>
      <sheetName val="CTA_output4"/>
      <sheetName val="Model_growth_rates4"/>
      <sheetName val="HIC_Total4"/>
      <sheetName val="FIN_Total4"/>
      <sheetName val="Main_calcs4"/>
      <sheetName val="CT_on_gains4"/>
      <sheetName val="A9_summary4"/>
      <sheetName val="GR_regressions4"/>
      <sheetName val="L-P_regressions4"/>
      <sheetName val="Chart_3_114"/>
      <sheetName val="Exec_Summary4"/>
      <sheetName val="Buget_Reconciliation_page1"/>
      <sheetName val="Savings Uplifts"/>
      <sheetName val="Looku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refreshError="1"/>
      <sheetData sheetId="60" refreshError="1"/>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refreshError="1"/>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refreshError="1"/>
      <sheetData sheetId="9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P Spend Forecast"/>
      <sheetName val="Pivot"/>
      <sheetName val="Data_Apportionment"/>
      <sheetName val="Data_Forecasts"/>
      <sheetName val="Data_Financials"/>
      <sheetName val="Data_Claims"/>
      <sheetName val="Commit (£)"/>
      <sheetName val="Forecast Spend &amp; Match Profile"/>
      <sheetName val="FI Manual"/>
      <sheetName val="Config"/>
      <sheetName val="CHECK"/>
      <sheetName val="210901 LEP Breakdow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ow r="1">
          <cell r="B1">
            <v>20212</v>
          </cell>
        </row>
        <row r="2">
          <cell r="B2">
            <v>10</v>
          </cell>
        </row>
        <row r="3">
          <cell r="B3">
            <v>8</v>
          </cell>
        </row>
      </sheetData>
      <sheetData sheetId="10" refreshError="1"/>
      <sheetData sheetId="1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 and C original"/>
      <sheetName val="XGDT 2"/>
      <sheetName val="PIVOT &amp; Reconciliation"/>
      <sheetName val="Movement June 2017"/>
      <sheetName val="Guidance"/>
      <sheetName val="Count check"/>
      <sheetName val="Value and Count"/>
      <sheetName val="Output"/>
      <sheetName val="May Data Static"/>
      <sheetName val="Config"/>
      <sheetName val="Movement May"/>
    </sheetNames>
    <sheetDataSet>
      <sheetData sheetId="0"/>
      <sheetData sheetId="1"/>
      <sheetData sheetId="2"/>
      <sheetData sheetId="3"/>
      <sheetData sheetId="4"/>
      <sheetData sheetId="5"/>
      <sheetData sheetId="6">
        <row r="4">
          <cell r="B4" t="str">
            <v>Bucks Thames Valley</v>
          </cell>
        </row>
      </sheetData>
      <sheetData sheetId="7"/>
      <sheetData sheetId="8"/>
      <sheetData sheetId="9">
        <row r="1">
          <cell r="A1" t="str">
            <v>Black Country</v>
          </cell>
          <cell r="C1" t="str">
            <v>P1</v>
          </cell>
          <cell r="E1" t="str">
            <v>Less Developed</v>
          </cell>
          <cell r="G1" t="str">
            <v>GLA</v>
          </cell>
          <cell r="I1" t="str">
            <v>ER/C/O/01 Number of enterprises receiving support priority 1</v>
          </cell>
        </row>
        <row r="2">
          <cell r="C2" t="str">
            <v>P2</v>
          </cell>
          <cell r="E2" t="str">
            <v>Transition</v>
          </cell>
          <cell r="G2" t="str">
            <v>GSE</v>
          </cell>
          <cell r="I2" t="str">
            <v>ER/C/O/01 Number of enterprises receiving support priority 2 Transitional and More Developed</v>
          </cell>
        </row>
        <row r="3">
          <cell r="C3" t="str">
            <v>P3</v>
          </cell>
          <cell r="E3" t="str">
            <v>More Developed</v>
          </cell>
          <cell r="G3" t="str">
            <v>Midlands</v>
          </cell>
          <cell r="I3" t="str">
            <v>ER/P/O/03 Additional businesses with broadband access of at least 30 Mbps priority 2</v>
          </cell>
        </row>
        <row r="4">
          <cell r="C4" t="str">
            <v>P4</v>
          </cell>
          <cell r="G4" t="str">
            <v>National</v>
          </cell>
          <cell r="I4" t="str">
            <v>ER/C/O/01 Number of enterprises receiving support priority 3</v>
          </cell>
        </row>
        <row r="5">
          <cell r="C5" t="str">
            <v>P5</v>
          </cell>
          <cell r="E5" t="b">
            <v>1</v>
          </cell>
          <cell r="G5" t="str">
            <v>NEYH</v>
          </cell>
          <cell r="I5" t="str">
            <v>ER/C/O/01 Number of enterprises receiving support priority 4</v>
          </cell>
        </row>
        <row r="6">
          <cell r="C6" t="str">
            <v>P6</v>
          </cell>
          <cell r="E6" t="b">
            <v>0</v>
          </cell>
          <cell r="G6" t="str">
            <v>NW</v>
          </cell>
          <cell r="I6" t="str">
            <v>ER/C/O/34 Estimated annual decrease of GHG priority 4</v>
          </cell>
        </row>
        <row r="7">
          <cell r="C7" t="str">
            <v>P7</v>
          </cell>
          <cell r="G7" t="str">
            <v>SW</v>
          </cell>
          <cell r="I7" t="str">
            <v>Number of enterprises receiving support that has been achieved by partially or fully completed operations Final</v>
          </cell>
        </row>
        <row r="8">
          <cell r="C8" t="str">
            <v>P8</v>
          </cell>
          <cell r="I8" t="str">
            <v>ER/P/O/06 Businesses and properties with reduced flood risk</v>
          </cell>
        </row>
        <row r="9">
          <cell r="C9" t="str">
            <v>P9</v>
          </cell>
          <cell r="I9" t="str">
            <v>ER/C/O/23 Surface area of habitats supported in order to attain a better conservation status priority 6</v>
          </cell>
        </row>
        <row r="10">
          <cell r="C10">
            <v>1</v>
          </cell>
          <cell r="I10" t="str">
            <v>Priority 7 CO14a Roads: Total length of reconstructed or upgraded roads of which: TEN-T</v>
          </cell>
        </row>
        <row r="11">
          <cell r="C11">
            <v>2</v>
          </cell>
          <cell r="I11" t="str">
            <v>Priority 7 P7 Length of railway with new or enhanced signalling installation</v>
          </cell>
        </row>
        <row r="12">
          <cell r="C12">
            <v>3</v>
          </cell>
          <cell r="I12" t="str">
            <v>Priority 8 CO01 Number of enterprises receiving support</v>
          </cell>
        </row>
        <row r="13">
          <cell r="C13">
            <v>4</v>
          </cell>
          <cell r="I13" t="str">
            <v>Priority 8 Number of local development strategies agreed</v>
          </cell>
        </row>
        <row r="14">
          <cell r="C14">
            <v>5</v>
          </cell>
        </row>
        <row r="15">
          <cell r="C15">
            <v>6</v>
          </cell>
        </row>
        <row r="16">
          <cell r="C16">
            <v>7</v>
          </cell>
        </row>
        <row r="17">
          <cell r="C17">
            <v>8</v>
          </cell>
        </row>
        <row r="18">
          <cell r="C18">
            <v>9</v>
          </cell>
        </row>
      </sheetData>
      <sheetData sheetId="10"/>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TA"/>
      <sheetName val="Chart4"/>
      <sheetName val="Summary"/>
      <sheetName val="Dashboard"/>
      <sheetName val="Projected 07-13"/>
      <sheetName val="Projected 14-20"/>
      <sheetName val="EClaims"/>
      <sheetName val="EPLGD Staff List"/>
      <sheetName val="Sheet2"/>
      <sheetName val="working"/>
      <sheetName val="EPLGD Work Packages"/>
      <sheetName val="Sheet1"/>
      <sheetName val="EPLGD Categories"/>
      <sheetName val="EPLGD OD Cats"/>
      <sheetName val="EPLGD OD Cats Summary"/>
      <sheetName val="LEP Allocations"/>
      <sheetName val="OLD Projected 07-13"/>
      <sheetName val="Current Staff"/>
      <sheetName val="Deployment_2014"/>
      <sheetName val="EPLGD Staff List (3)"/>
      <sheetName val="EPLGD Staff List (2)"/>
      <sheetName val="Nov Staff"/>
      <sheetName val="Chart5"/>
      <sheetName val="Sheet3"/>
      <sheetName val="FTE Totals "/>
    </sheetNames>
    <sheetDataSet>
      <sheetData sheetId="0"/>
      <sheetData sheetId="1" refreshError="1"/>
      <sheetData sheetId="2"/>
      <sheetData sheetId="3">
        <row r="4">
          <cell r="G4">
            <v>15.916666666666666</v>
          </cell>
        </row>
      </sheetData>
      <sheetData sheetId="4"/>
      <sheetData sheetId="5">
        <row r="123">
          <cell r="C123">
            <v>0</v>
          </cell>
        </row>
      </sheetData>
      <sheetData sheetId="6">
        <row r="38">
          <cell r="C38">
            <v>1.3650397297297296</v>
          </cell>
        </row>
      </sheetData>
      <sheetData sheetId="7">
        <row r="1">
          <cell r="C1">
            <v>290</v>
          </cell>
        </row>
      </sheetData>
      <sheetData sheetId="8"/>
      <sheetData sheetId="9">
        <row r="1">
          <cell r="A1" t="str">
            <v>EE</v>
          </cell>
          <cell r="B1" t="str">
            <v>E of E GDT Programme</v>
          </cell>
          <cell r="I1">
            <v>1</v>
          </cell>
          <cell r="T1" t="str">
            <v>EAST/SOUTH EAST</v>
          </cell>
        </row>
        <row r="2">
          <cell r="A2" t="str">
            <v>EM</v>
          </cell>
          <cell r="B2" t="str">
            <v>EM GDT Programme</v>
          </cell>
          <cell r="I2">
            <v>2</v>
          </cell>
          <cell r="T2" t="str">
            <v>MIDLANDS</v>
          </cell>
        </row>
        <row r="3">
          <cell r="A3"/>
          <cell r="B3" t="str">
            <v>Enterprise Zones</v>
          </cell>
          <cell r="I3">
            <v>3</v>
          </cell>
          <cell r="T3" t="str">
            <v>NORTH EAST/Y&amp;H</v>
          </cell>
        </row>
        <row r="4">
          <cell r="A4"/>
          <cell r="B4" t="str">
            <v>ERDF Programmes Team</v>
          </cell>
          <cell r="I4">
            <v>4</v>
          </cell>
          <cell r="T4" t="str">
            <v>NORTH WEST</v>
          </cell>
        </row>
        <row r="5">
          <cell r="A5"/>
          <cell r="B5" t="str">
            <v>LEPs &amp; Local Growth</v>
          </cell>
          <cell r="I5">
            <v>5</v>
          </cell>
          <cell r="T5" t="str">
            <v>SOUTH WEST</v>
          </cell>
        </row>
        <row r="6">
          <cell r="A6" t="str">
            <v>NE</v>
          </cell>
          <cell r="B6" t="str">
            <v>NE GDT Programme</v>
          </cell>
          <cell r="I6">
            <v>6</v>
          </cell>
        </row>
        <row r="7">
          <cell r="A7" t="str">
            <v>NW</v>
          </cell>
          <cell r="B7" t="str">
            <v>NW GDT Programme</v>
          </cell>
        </row>
        <row r="8">
          <cell r="A8"/>
          <cell r="B8" t="str">
            <v>Regeneration &amp; Town Centres</v>
          </cell>
        </row>
        <row r="9">
          <cell r="A9" t="str">
            <v>National</v>
          </cell>
          <cell r="B9" t="str">
            <v>GDT Centre of Excellence</v>
          </cell>
        </row>
        <row r="10">
          <cell r="A10" t="str">
            <v>SE</v>
          </cell>
          <cell r="B10" t="str">
            <v>SE GDT Programme</v>
          </cell>
        </row>
        <row r="11">
          <cell r="A11"/>
          <cell r="B11" t="str">
            <v>Strategic Support Team</v>
          </cell>
        </row>
        <row r="12">
          <cell r="A12" t="str">
            <v>SW</v>
          </cell>
          <cell r="B12" t="str">
            <v>SW GDT Programme</v>
          </cell>
        </row>
        <row r="13">
          <cell r="A13" t="str">
            <v>WM</v>
          </cell>
          <cell r="B13" t="str">
            <v>WM GDT Programme</v>
          </cell>
        </row>
        <row r="14">
          <cell r="A14" t="str">
            <v>YH</v>
          </cell>
          <cell r="B14" t="str">
            <v>Y&amp;H GDT Programme</v>
          </cell>
        </row>
        <row r="15">
          <cell r="A15" t="str">
            <v>A13</v>
          </cell>
          <cell r="B15" t="str">
            <v>National ESIF Compliance Team</v>
          </cell>
        </row>
      </sheetData>
      <sheetData sheetId="10">
        <row r="2">
          <cell r="AM2" t="str">
            <v>EE</v>
          </cell>
        </row>
      </sheetData>
      <sheetData sheetId="11"/>
      <sheetData sheetId="12">
        <row r="2">
          <cell r="C2" t="str">
            <v>Non-Active</v>
          </cell>
        </row>
      </sheetData>
      <sheetData sheetId="13"/>
      <sheetData sheetId="14"/>
      <sheetData sheetId="15"/>
      <sheetData sheetId="16"/>
      <sheetData sheetId="17"/>
      <sheetData sheetId="18"/>
      <sheetData sheetId="19"/>
      <sheetData sheetId="20"/>
      <sheetData sheetId="21"/>
      <sheetData sheetId="22" refreshError="1"/>
      <sheetData sheetId="23"/>
      <sheetData sheetId="24"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_Project All"/>
      <sheetName val="T_Tracker"/>
      <sheetName val="WorkingLEPPivots-OLD"/>
      <sheetName val="Sheet1"/>
      <sheetName val="Remaining by LEP-PA-CoR"/>
      <sheetName val="Remaining by PA-CoR"/>
      <sheetName val="Working"/>
      <sheetName val="WorkingPivots"/>
      <sheetName val="WorkingLEPPivots"/>
      <sheetName val="Summary"/>
      <sheetName val="MFinance"/>
      <sheetName val="MTracker"/>
      <sheetName val="Q_Project All (2)"/>
      <sheetName val="200824 Remaining Funds (restore"/>
      <sheetName val="#REF"/>
    </sheetNames>
    <sheetDataSet>
      <sheetData sheetId="0" refreshError="1"/>
      <sheetData sheetId="1" refreshError="1"/>
      <sheetData sheetId="2" refreshError="1"/>
      <sheetData sheetId="3" refreshError="1"/>
      <sheetData sheetId="4"/>
      <sheetData sheetId="5" refreshError="1"/>
      <sheetData sheetId="6">
        <row r="38">
          <cell r="B38">
            <v>0.55000000000000004</v>
          </cell>
        </row>
        <row r="40">
          <cell r="B40">
            <v>0.85</v>
          </cell>
        </row>
        <row r="41">
          <cell r="B41">
            <v>1</v>
          </cell>
        </row>
        <row r="42">
          <cell r="B42">
            <v>1</v>
          </cell>
        </row>
        <row r="43">
          <cell r="B43">
            <v>0</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ls"/>
      <sheetName val="Ref"/>
      <sheetName val="Ref_LEP"/>
      <sheetName val="Call-Status Lookup "/>
    </sheetNames>
    <sheetDataSet>
      <sheetData sheetId="0" refreshError="1"/>
      <sheetData sheetId="1" refreshError="1"/>
      <sheetData sheetId="2" refreshError="1"/>
      <sheetData sheetId="3"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uncils"/>
      <sheetName val="Cover"/>
      <sheetName val="Blank Checker"/>
      <sheetName val="Activity data"/>
      <sheetName val="Incl SSMSS"/>
      <sheetName val="Unit costs"/>
      <sheetName val="Unit costs summary"/>
      <sheetName val="Grants &amp; Comments"/>
      <sheetName val="Memo item ratios"/>
      <sheetName val="Memo cost calculations "/>
      <sheetName val="Memo Comments"/>
      <sheetName val="Blank_Checker"/>
      <sheetName val="Activity_data"/>
      <sheetName val="Incl_SSMSS"/>
      <sheetName val="Unit_costs"/>
      <sheetName val="Unit_costs_summary"/>
      <sheetName val="Grants_&amp;_Comments"/>
      <sheetName val="Memo_item_ratios"/>
      <sheetName val="Memo_cost_calculations_"/>
      <sheetName val="Memo_Comments"/>
    </sheetNames>
    <sheetDataSet>
      <sheetData sheetId="0">
        <row r="162">
          <cell r="C162" t="str">
            <v>Y</v>
          </cell>
        </row>
        <row r="163">
          <cell r="C163" t="str">
            <v>A</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me"/>
      <sheetName val="Version Control"/>
      <sheetName val="TO DO"/>
      <sheetName val="Allocations based on JB sub"/>
      <sheetName val="SoS Results"/>
      <sheetName val="Issues"/>
      <sheetName val="Summary"/>
      <sheetName val="PB CHANGES"/>
      <sheetName val="Assumptions"/>
      <sheetName val="Calculations - National "/>
      <sheetName val="Calculations - LEP"/>
      <sheetName val="Results NatLEPs"/>
      <sheetName val="Calculations - NUTS2 "/>
      <sheetName val="Results NUTS2"/>
      <sheetName val="Calculations - NUTS3 "/>
      <sheetName val="Results NUTS3"/>
      <sheetName val="Cacls - Transition period"/>
      <sheetName val="Regional Calculations"/>
      <sheetName val="Barnett Calculations"/>
      <sheetName val="Results - 20% in movement "/>
      <sheetName val="GVA per hour calcs &gt;&gt;&gt;"/>
      <sheetName val="NUTS GVA per hour"/>
      <sheetName val="Scottish GVA per hour calcs"/>
      <sheetName val="GVA NUTS"/>
      <sheetName val="Productivity Hours"/>
      <sheetName val="Pop Pivot"/>
      <sheetName val="Lookup - LAD to NUTS"/>
      <sheetName val="DATA &gt;&gt;&gt;"/>
      <sheetName val="Country's Population"/>
      <sheetName val="LA Population"/>
      <sheetName val="Skill deprivation"/>
      <sheetName val="National Median Wages"/>
      <sheetName val="LEP median Wages"/>
      <sheetName val="LEP - GVA per hour"/>
      <sheetName val="GDHI per head NUTS"/>
      <sheetName val="NUTS2 Population"/>
      <sheetName val="Employment NUTS2"/>
      <sheetName val="CHANGED TO EMPLOYMENT - DV ONWA"/>
      <sheetName val="Employment NUTS3"/>
      <sheetName val="Unemployment NUTS"/>
      <sheetName val="Skill Deprivation NUTS"/>
      <sheetName val="GDHI per head NUTS3"/>
      <sheetName val="Nation's Population"/>
      <sheetName val="LEPs population"/>
      <sheetName val="OBC calcs"/>
      <sheetName val="Regional Populations"/>
      <sheetName val="NUTS3 Population"/>
      <sheetName val="National GVA per hour"/>
      <sheetName val="LEP Calcultions&gt;&gt;&gt;"/>
      <sheetName val="Inputs"/>
      <sheetName val="LA to NUTS lookup"/>
      <sheetName val="LA in LEPs"/>
      <sheetName val="LA-LEP Grids NUTS2"/>
      <sheetName val="LA-LEP Grids NUTS3"/>
      <sheetName val="LEP funding"/>
      <sheetName val="Current Funding Levels &gt;&gt;&gt;"/>
      <sheetName val="GDHI per head"/>
      <sheetName val="Current LEP Allocation"/>
      <sheetName val="UK WIDE FUND COMPOSITION"/>
      <sheetName val="EAFRD&amp;LGF Barnett Calculations"/>
      <sheetName val="Industrial Stratergy Pillars"/>
      <sheetName val="Funding by policy area&gt;&gt;&gt;"/>
      <sheetName val="Funding by Policy Area calcs"/>
      <sheetName val="PA Table 1.4 Eng"/>
      <sheetName val="PA Table 1.4 Scot"/>
      <sheetName val="PA Table 1.4 Wales"/>
      <sheetName val="PA Table 1.4 NI"/>
      <sheetName val="NUTS Population Calculations&gt;&gt;&gt;"/>
      <sheetName val="LAD - LEP Lookups&gt;&gt;&gt;"/>
      <sheetName val="LAD Population"/>
      <sheetName val="LAD18_LEP17_RGN18_EN_LU"/>
      <sheetName val="LAD18_LEPNOP17_RGN18_EN_LU"/>
      <sheetName val="LAD18_LEPOP17_RGN18_LU"/>
      <sheetName val="Sheet1"/>
      <sheetName val="Sheet2"/>
      <sheetName val="Sheet3"/>
      <sheetName val="Sheet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77">
          <cell r="C77" t="str">
            <v>Yes</v>
          </cell>
        </row>
        <row r="78">
          <cell r="C78" t="str">
            <v>Yes</v>
          </cell>
        </row>
        <row r="79">
          <cell r="C79" t="str">
            <v>Yes</v>
          </cell>
        </row>
        <row r="80">
          <cell r="C80" t="str">
            <v>Yes</v>
          </cell>
        </row>
        <row r="146">
          <cell r="C146">
            <v>0</v>
          </cell>
        </row>
        <row r="147">
          <cell r="C147">
            <v>0.33400000000000002</v>
          </cell>
        </row>
        <row r="148">
          <cell r="C148">
            <v>0</v>
          </cell>
        </row>
        <row r="149">
          <cell r="C149">
            <v>0.33400000000000002</v>
          </cell>
        </row>
        <row r="150">
          <cell r="C150">
            <v>0.33300000000000002</v>
          </cell>
        </row>
        <row r="156">
          <cell r="C156">
            <v>1</v>
          </cell>
        </row>
        <row r="157">
          <cell r="C157">
            <v>1</v>
          </cell>
        </row>
        <row r="158">
          <cell r="C158">
            <v>1</v>
          </cell>
        </row>
        <row r="159">
          <cell r="C159">
            <v>1</v>
          </cell>
        </row>
        <row r="164">
          <cell r="C164">
            <v>1</v>
          </cell>
        </row>
        <row r="166">
          <cell r="C166">
            <v>1</v>
          </cell>
        </row>
        <row r="167">
          <cell r="C167">
            <v>1</v>
          </cell>
        </row>
      </sheetData>
      <sheetData sheetId="9" refreshError="1"/>
      <sheetData sheetId="10" refreshError="1">
        <row r="2">
          <cell r="AB2">
            <v>1142180325.3579447</v>
          </cell>
        </row>
      </sheetData>
      <sheetData sheetId="11" refreshError="1"/>
      <sheetData sheetId="12" refreshError="1">
        <row r="54">
          <cell r="G54">
            <v>0.91605634369536515</v>
          </cell>
          <cell r="L54">
            <v>0.99783504138452483</v>
          </cell>
          <cell r="Q54">
            <v>1.0001431045562046</v>
          </cell>
          <cell r="V54">
            <v>0.99959388323593967</v>
          </cell>
        </row>
      </sheetData>
      <sheetData sheetId="13" refreshError="1"/>
      <sheetData sheetId="14" refreshError="1">
        <row r="192">
          <cell r="H192">
            <v>1.2589682052893332</v>
          </cell>
          <cell r="M192">
            <v>1.2919111734375828</v>
          </cell>
          <cell r="R192" t="e">
            <v>#DIV/0!</v>
          </cell>
          <cell r="W192">
            <v>1.314951986504417</v>
          </cell>
          <cell r="AB192" t="e">
            <v>#DIV/0!</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row r="5">
          <cell r="B5" t="str">
            <v>Black Country</v>
          </cell>
        </row>
        <row r="44">
          <cell r="C44">
            <v>46671328</v>
          </cell>
        </row>
      </sheetData>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NNDR1_Form1"/>
      <sheetName val="Validation"/>
      <sheetName val="Supplementary_Information1"/>
      <sheetName val="Supplementary_Validation1"/>
      <sheetName val="Parameters"/>
      <sheetName val="DATA"/>
      <sheetName val="TierSplit"/>
      <sheetName val="NNDR1_Form"/>
      <sheetName val="Supplementary_Information"/>
      <sheetName val="Supplementary_Validation"/>
      <sheetName val="Drop_Downs_and_Lookups"/>
      <sheetName val="NNDR1 Form"/>
      <sheetName val="Supplementary Information"/>
      <sheetName val="Supplementary Validation"/>
      <sheetName val="Drop Downs and Lookup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Contents"/>
      <sheetName val="Overview_SC"/>
      <sheetName val="Notes_SSC"/>
      <sheetName val="Notes_BO"/>
      <sheetName val="Standards_MS"/>
      <sheetName val="Keys_SSC"/>
      <sheetName val="Keys_BO"/>
      <sheetName val="Assumptions_SC"/>
      <sheetName val="TS_Ass_SSC"/>
      <sheetName val="TS_BA"/>
      <sheetName val="Hist_Ass_SSC"/>
      <sheetName val="IS_Hist_TA"/>
      <sheetName val="BS_Hist_TA"/>
      <sheetName val="CFS_Hist_TA"/>
      <sheetName val="Fcast_Ass_SSC"/>
      <sheetName val="Fcast_TA"/>
      <sheetName val="Outputs_SC"/>
      <sheetName val="Hist_OP_SSC"/>
      <sheetName val="IS_Hist_TO"/>
      <sheetName val="BS_Hist_TO"/>
      <sheetName val="CFS_Hist_TO"/>
      <sheetName val="Fcast_OP_SSC"/>
      <sheetName val="Fcast_OP_TO"/>
      <sheetName val="IS_Fcast_TO"/>
      <sheetName val="BS_Fcast_TO"/>
      <sheetName val="CFS_Fcast_TO"/>
      <sheetName val="All_Pers_OP_SSC"/>
      <sheetName val="IS_All_TO"/>
      <sheetName val="BS_All_TO"/>
      <sheetName val="CFS_All_TO"/>
      <sheetName val="Dashboards_SSC"/>
      <sheetName val="BS_Sum_P_MS"/>
      <sheetName val="Appendices_SC"/>
      <sheetName val="Checks_SSC"/>
      <sheetName val="Checks_BO"/>
      <sheetName val="LU_SSC"/>
      <sheetName val="TS_LU"/>
      <sheetName val="Capital_LU"/>
      <sheetName val="Dashboards_LU"/>
      <sheetName val="Sector Model"/>
      <sheetName val="Lookups"/>
      <sheetName val="Central MACC data"/>
      <sheetName val="IAG2014_Table20"/>
      <sheetName val="Constants"/>
      <sheetName val="Historic surplus"/>
      <sheetName val="Unallocated Allowances"/>
      <sheetName val="Hedging"/>
      <sheetName val="Air pollutants"/>
      <sheetName val="3"/>
      <sheetName val="DECC Summary"/>
      <sheetName val="Baseline results"/>
      <sheetName val="Lists"/>
      <sheetName val="Sector_Model"/>
      <sheetName val="Central_MACC_data"/>
      <sheetName val="Air_pollutants"/>
      <sheetName val="Historic_surplus"/>
      <sheetName val="Unallocated_Allowances"/>
      <sheetName val="DECC_Summary"/>
      <sheetName val="Baseline_results"/>
      <sheetName val="Biofuel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1">
          <cell r="B1" t="str">
            <v>Balance Sheet - Historical Assumptions</v>
          </cell>
        </row>
        <row r="73">
          <cell r="H73">
            <v>0</v>
          </cell>
        </row>
      </sheetData>
      <sheetData sheetId="14" refreshError="1"/>
      <sheetData sheetId="15" refreshError="1"/>
      <sheetData sheetId="16" refreshError="1"/>
      <sheetData sheetId="17" refreshError="1"/>
      <sheetData sheetId="18" refreshError="1"/>
      <sheetData sheetId="19" refreshError="1"/>
      <sheetData sheetId="20" refreshError="1">
        <row r="1">
          <cell r="B1" t="str">
            <v>Balance Sheet - Historical Outputs</v>
          </cell>
        </row>
        <row r="74">
          <cell r="H74">
            <v>0</v>
          </cell>
        </row>
      </sheetData>
      <sheetData sheetId="21" refreshError="1"/>
      <sheetData sheetId="22" refreshError="1"/>
      <sheetData sheetId="23" refreshError="1">
        <row r="27">
          <cell r="C27" t="str">
            <v>Accounts Receivable Balances ($Millions)</v>
          </cell>
        </row>
        <row r="42">
          <cell r="I42">
            <v>0</v>
          </cell>
        </row>
        <row r="44">
          <cell r="C44" t="str">
            <v>Accounts Payable Balances ($Millions)</v>
          </cell>
        </row>
        <row r="59">
          <cell r="I59">
            <v>0</v>
          </cell>
        </row>
        <row r="64">
          <cell r="C64" t="str">
            <v>Assets Balances ($Millions)</v>
          </cell>
        </row>
        <row r="74">
          <cell r="I74">
            <v>0</v>
          </cell>
        </row>
        <row r="76">
          <cell r="C76" t="str">
            <v>Intangibles Balances ($Millions)</v>
          </cell>
        </row>
        <row r="86">
          <cell r="I86">
            <v>0</v>
          </cell>
        </row>
        <row r="117">
          <cell r="C117" t="str">
            <v>Ordinary Equity - Outputs</v>
          </cell>
        </row>
        <row r="136">
          <cell r="I136">
            <v>0</v>
          </cell>
        </row>
        <row r="138">
          <cell r="I138">
            <v>0</v>
          </cell>
        </row>
      </sheetData>
      <sheetData sheetId="24" refreshError="1">
        <row r="1">
          <cell r="B1" t="str">
            <v>Income Statement - Forecast Outputs</v>
          </cell>
        </row>
        <row r="41">
          <cell r="I41">
            <v>0</v>
          </cell>
        </row>
      </sheetData>
      <sheetData sheetId="25" refreshError="1">
        <row r="1">
          <cell r="B1" t="str">
            <v>Balance Sheet - Forecast Outputs</v>
          </cell>
        </row>
        <row r="70">
          <cell r="I70">
            <v>0</v>
          </cell>
        </row>
        <row r="72">
          <cell r="I72">
            <v>0</v>
          </cell>
        </row>
      </sheetData>
      <sheetData sheetId="26" refreshError="1">
        <row r="1">
          <cell r="B1" t="str">
            <v>Cash Flow Statement - Forecast Outputs</v>
          </cell>
        </row>
        <row r="114">
          <cell r="I114">
            <v>0</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sheetData sheetId="53"/>
      <sheetData sheetId="54"/>
      <sheetData sheetId="55"/>
      <sheetData sheetId="56"/>
      <sheetData sheetId="57"/>
      <sheetData sheetId="58"/>
      <sheetData sheetId="59"/>
      <sheetData sheetId="60"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 Dropdown"/>
      <sheetName val="2014-15"/>
      <sheetName val="2015-16"/>
      <sheetName val="LA_Dropdown"/>
    </sheetNames>
    <sheetDataSet>
      <sheetData sheetId="0">
        <row r="4">
          <cell r="J4" t="str">
            <v>Total England</v>
          </cell>
        </row>
        <row r="6">
          <cell r="J6" t="str">
            <v>London Area</v>
          </cell>
        </row>
        <row r="7">
          <cell r="J7" t="str">
            <v>Metropolitan Areas</v>
          </cell>
        </row>
        <row r="8">
          <cell r="J8" t="str">
            <v>Shire Areas</v>
          </cell>
        </row>
        <row r="10">
          <cell r="J10" t="str">
            <v>Inner London Boroughs</v>
          </cell>
        </row>
        <row r="11">
          <cell r="J11" t="str">
            <v>Outer London Boroughs</v>
          </cell>
        </row>
        <row r="12">
          <cell r="J12" t="str">
            <v>London Boroughs</v>
          </cell>
        </row>
        <row r="13">
          <cell r="J13" t="str">
            <v>GLA</v>
          </cell>
        </row>
        <row r="15">
          <cell r="J15" t="str">
            <v>Metropolitan Districts</v>
          </cell>
        </row>
        <row r="16">
          <cell r="J16" t="str">
            <v>Metropolitan Fire Authorities</v>
          </cell>
        </row>
        <row r="18">
          <cell r="J18" t="str">
            <v>Shire Counties with Fire</v>
          </cell>
        </row>
        <row r="19">
          <cell r="J19" t="str">
            <v>Shire Counties without Fire</v>
          </cell>
        </row>
        <row r="20">
          <cell r="J20" t="str">
            <v>Shire Unitaries with Fire</v>
          </cell>
        </row>
        <row r="21">
          <cell r="J21" t="str">
            <v>Shire Unitaries without Fire</v>
          </cell>
        </row>
        <row r="22">
          <cell r="J22" t="str">
            <v>Shire Districts</v>
          </cell>
        </row>
        <row r="23">
          <cell r="J23" t="str">
            <v>Shire Fire Authorities</v>
          </cell>
        </row>
        <row r="25">
          <cell r="J25" t="str">
            <v>Adur</v>
          </cell>
        </row>
        <row r="26">
          <cell r="J26" t="str">
            <v>Allerdale</v>
          </cell>
        </row>
        <row r="27">
          <cell r="J27" t="str">
            <v>Amber Valley</v>
          </cell>
        </row>
        <row r="28">
          <cell r="J28" t="str">
            <v>Arun</v>
          </cell>
        </row>
        <row r="29">
          <cell r="J29" t="str">
            <v>Ashfield</v>
          </cell>
        </row>
        <row r="30">
          <cell r="J30" t="str">
            <v>Ashford</v>
          </cell>
        </row>
        <row r="31">
          <cell r="J31" t="str">
            <v>Avon Fire</v>
          </cell>
        </row>
        <row r="32">
          <cell r="J32" t="str">
            <v>Aylesbury Vale</v>
          </cell>
        </row>
        <row r="33">
          <cell r="J33" t="str">
            <v>Babergh</v>
          </cell>
        </row>
        <row r="34">
          <cell r="J34" t="str">
            <v>Barking and Dagenham</v>
          </cell>
        </row>
        <row r="35">
          <cell r="J35" t="str">
            <v>Barnet</v>
          </cell>
        </row>
        <row r="36">
          <cell r="J36" t="str">
            <v>Barnsley</v>
          </cell>
        </row>
        <row r="37">
          <cell r="J37" t="str">
            <v>Barrow-in-Furness</v>
          </cell>
        </row>
        <row r="38">
          <cell r="J38" t="str">
            <v>Basildon</v>
          </cell>
        </row>
        <row r="39">
          <cell r="J39" t="str">
            <v>Basingstoke and Deane</v>
          </cell>
        </row>
        <row r="40">
          <cell r="J40" t="str">
            <v>Bassetlaw</v>
          </cell>
        </row>
        <row r="41">
          <cell r="J41" t="str">
            <v>Bath &amp; North East Somerset</v>
          </cell>
        </row>
        <row r="42">
          <cell r="J42" t="str">
            <v>Bedford</v>
          </cell>
        </row>
        <row r="43">
          <cell r="J43" t="str">
            <v>Bedfordshire Fire</v>
          </cell>
        </row>
        <row r="44">
          <cell r="J44" t="str">
            <v>Berkshire Fire</v>
          </cell>
        </row>
        <row r="45">
          <cell r="J45" t="str">
            <v>Bexley</v>
          </cell>
        </row>
        <row r="46">
          <cell r="J46" t="str">
            <v>Birmingham</v>
          </cell>
        </row>
        <row r="47">
          <cell r="J47" t="str">
            <v>Blaby</v>
          </cell>
        </row>
        <row r="48">
          <cell r="J48" t="str">
            <v>Blackburn with Darwen</v>
          </cell>
        </row>
        <row r="49">
          <cell r="J49" t="str">
            <v>Blackpool</v>
          </cell>
        </row>
        <row r="50">
          <cell r="J50" t="str">
            <v>Bolsover</v>
          </cell>
        </row>
        <row r="51">
          <cell r="J51" t="str">
            <v>Bolton</v>
          </cell>
        </row>
        <row r="52">
          <cell r="J52" t="str">
            <v>Boston</v>
          </cell>
        </row>
        <row r="53">
          <cell r="J53" t="str">
            <v>Bournemouth</v>
          </cell>
        </row>
        <row r="54">
          <cell r="J54" t="str">
            <v>Bracknell Forest</v>
          </cell>
        </row>
        <row r="55">
          <cell r="J55" t="str">
            <v>Bradford</v>
          </cell>
        </row>
        <row r="56">
          <cell r="J56" t="str">
            <v>Braintree</v>
          </cell>
        </row>
        <row r="57">
          <cell r="J57" t="str">
            <v>Breckland</v>
          </cell>
        </row>
        <row r="58">
          <cell r="J58" t="str">
            <v>Brent</v>
          </cell>
        </row>
        <row r="59">
          <cell r="J59" t="str">
            <v>Brentwood</v>
          </cell>
        </row>
        <row r="60">
          <cell r="J60" t="str">
            <v>Brighton &amp; Hove</v>
          </cell>
        </row>
        <row r="61">
          <cell r="J61" t="str">
            <v>Bristol</v>
          </cell>
        </row>
        <row r="62">
          <cell r="J62" t="str">
            <v>Broadland</v>
          </cell>
        </row>
        <row r="63">
          <cell r="J63" t="str">
            <v>Bromley</v>
          </cell>
        </row>
        <row r="64">
          <cell r="J64" t="str">
            <v>Bromsgrove</v>
          </cell>
        </row>
        <row r="65">
          <cell r="J65" t="str">
            <v>Broxbourne</v>
          </cell>
        </row>
        <row r="66">
          <cell r="J66" t="str">
            <v>Broxtowe</v>
          </cell>
        </row>
        <row r="67">
          <cell r="J67" t="str">
            <v>Buckinghamshire</v>
          </cell>
        </row>
        <row r="68">
          <cell r="J68" t="str">
            <v>Buckinghamshire Fire</v>
          </cell>
        </row>
        <row r="69">
          <cell r="J69" t="str">
            <v>Burnley</v>
          </cell>
        </row>
        <row r="70">
          <cell r="J70" t="str">
            <v>Bury</v>
          </cell>
        </row>
        <row r="71">
          <cell r="J71" t="str">
            <v>Calderdale</v>
          </cell>
        </row>
        <row r="72">
          <cell r="J72" t="str">
            <v>Cambridge</v>
          </cell>
        </row>
        <row r="73">
          <cell r="J73" t="str">
            <v>Cambridgeshire</v>
          </cell>
        </row>
        <row r="74">
          <cell r="J74" t="str">
            <v>Cambridgeshire Fire</v>
          </cell>
        </row>
        <row r="75">
          <cell r="J75" t="str">
            <v>Camden</v>
          </cell>
        </row>
        <row r="76">
          <cell r="J76" t="str">
            <v>Cannock Chase</v>
          </cell>
        </row>
        <row r="77">
          <cell r="J77" t="str">
            <v>Canterbury</v>
          </cell>
        </row>
        <row r="78">
          <cell r="J78" t="str">
            <v>Carlisle</v>
          </cell>
        </row>
        <row r="79">
          <cell r="J79" t="str">
            <v>Castle Point</v>
          </cell>
        </row>
        <row r="80">
          <cell r="J80" t="str">
            <v>Central Bedfordshire</v>
          </cell>
        </row>
        <row r="81">
          <cell r="J81" t="str">
            <v>Charnwood</v>
          </cell>
        </row>
        <row r="82">
          <cell r="J82" t="str">
            <v>Chelmsford</v>
          </cell>
        </row>
        <row r="83">
          <cell r="J83" t="str">
            <v>Cheltenham</v>
          </cell>
        </row>
        <row r="84">
          <cell r="J84" t="str">
            <v>Cherwell</v>
          </cell>
        </row>
        <row r="85">
          <cell r="J85" t="str">
            <v>Cheshire East</v>
          </cell>
        </row>
        <row r="86">
          <cell r="J86" t="str">
            <v>Cheshire Fire</v>
          </cell>
        </row>
        <row r="87">
          <cell r="J87" t="str">
            <v>Cheshire West and Chester</v>
          </cell>
        </row>
        <row r="88">
          <cell r="J88" t="str">
            <v>Chesterfield</v>
          </cell>
        </row>
        <row r="89">
          <cell r="J89" t="str">
            <v>Chichester</v>
          </cell>
        </row>
        <row r="90">
          <cell r="J90" t="str">
            <v>Chiltern</v>
          </cell>
        </row>
        <row r="91">
          <cell r="J91" t="str">
            <v>Chorley</v>
          </cell>
        </row>
        <row r="92">
          <cell r="J92" t="str">
            <v>Christchurch</v>
          </cell>
        </row>
        <row r="93">
          <cell r="J93" t="str">
            <v>City of London - non-police</v>
          </cell>
        </row>
        <row r="94">
          <cell r="J94" t="str">
            <v>Cleveland Fire</v>
          </cell>
        </row>
        <row r="95">
          <cell r="J95" t="str">
            <v>Colchester</v>
          </cell>
        </row>
        <row r="96">
          <cell r="J96" t="str">
            <v>Copeland</v>
          </cell>
        </row>
        <row r="97">
          <cell r="J97" t="str">
            <v>Corby</v>
          </cell>
        </row>
        <row r="98">
          <cell r="J98" t="str">
            <v>Cornwall</v>
          </cell>
        </row>
        <row r="99">
          <cell r="J99" t="str">
            <v>Cotswold</v>
          </cell>
        </row>
        <row r="100">
          <cell r="J100" t="str">
            <v>Coventry</v>
          </cell>
        </row>
        <row r="101">
          <cell r="J101" t="str">
            <v>Craven</v>
          </cell>
        </row>
        <row r="102">
          <cell r="J102" t="str">
            <v>Crawley</v>
          </cell>
        </row>
        <row r="103">
          <cell r="J103" t="str">
            <v>Croydon</v>
          </cell>
        </row>
        <row r="104">
          <cell r="J104" t="str">
            <v>Cumbria</v>
          </cell>
        </row>
        <row r="105">
          <cell r="J105" t="str">
            <v>Dacorum</v>
          </cell>
        </row>
        <row r="106">
          <cell r="J106" t="str">
            <v>Darlington</v>
          </cell>
        </row>
        <row r="107">
          <cell r="J107" t="str">
            <v>Dartford</v>
          </cell>
        </row>
        <row r="108">
          <cell r="J108" t="str">
            <v>Daventry</v>
          </cell>
        </row>
        <row r="109">
          <cell r="J109" t="str">
            <v>Derby</v>
          </cell>
        </row>
        <row r="110">
          <cell r="J110" t="str">
            <v>Derbyshire</v>
          </cell>
        </row>
        <row r="111">
          <cell r="J111" t="str">
            <v>Derbyshire Dales</v>
          </cell>
        </row>
        <row r="112">
          <cell r="J112" t="str">
            <v>Derbyshire Fire</v>
          </cell>
        </row>
        <row r="113">
          <cell r="J113" t="str">
            <v>Devon</v>
          </cell>
        </row>
        <row r="114">
          <cell r="J114" t="str">
            <v>Devon &amp; Somerset Fire</v>
          </cell>
        </row>
        <row r="115">
          <cell r="J115" t="str">
            <v>Doncaster</v>
          </cell>
        </row>
        <row r="116">
          <cell r="J116" t="str">
            <v>Dorset</v>
          </cell>
        </row>
        <row r="117">
          <cell r="J117" t="str">
            <v>Dorset Fire</v>
          </cell>
        </row>
        <row r="118">
          <cell r="J118" t="str">
            <v>Dover</v>
          </cell>
        </row>
        <row r="119">
          <cell r="J119" t="str">
            <v>Dudley</v>
          </cell>
        </row>
        <row r="120">
          <cell r="J120" t="str">
            <v>Durham</v>
          </cell>
        </row>
        <row r="121">
          <cell r="J121" t="str">
            <v>Durham Fire</v>
          </cell>
        </row>
        <row r="122">
          <cell r="J122" t="str">
            <v>Ealing</v>
          </cell>
        </row>
        <row r="123">
          <cell r="J123" t="str">
            <v>East Cambridgeshire</v>
          </cell>
        </row>
        <row r="124">
          <cell r="J124" t="str">
            <v>East Devon</v>
          </cell>
        </row>
        <row r="125">
          <cell r="J125" t="str">
            <v>East Dorset</v>
          </cell>
        </row>
        <row r="126">
          <cell r="J126" t="str">
            <v>East Hampshire</v>
          </cell>
        </row>
        <row r="127">
          <cell r="J127" t="str">
            <v>East Hertfordshire</v>
          </cell>
        </row>
        <row r="128">
          <cell r="J128" t="str">
            <v>East Lindsey</v>
          </cell>
        </row>
        <row r="129">
          <cell r="J129" t="str">
            <v>East Northamptonshire</v>
          </cell>
        </row>
        <row r="130">
          <cell r="J130" t="str">
            <v>East Riding of Yorkshire</v>
          </cell>
        </row>
        <row r="131">
          <cell r="J131" t="str">
            <v>East Staffordshire</v>
          </cell>
        </row>
        <row r="132">
          <cell r="J132" t="str">
            <v>East Sussex</v>
          </cell>
        </row>
        <row r="133">
          <cell r="J133" t="str">
            <v>East Sussex Fire</v>
          </cell>
        </row>
        <row r="134">
          <cell r="J134" t="str">
            <v>Eastbourne</v>
          </cell>
        </row>
        <row r="135">
          <cell r="J135" t="str">
            <v>Eastleigh</v>
          </cell>
        </row>
        <row r="136">
          <cell r="J136" t="str">
            <v>Eden</v>
          </cell>
        </row>
        <row r="137">
          <cell r="J137" t="str">
            <v>Elmbridge</v>
          </cell>
        </row>
        <row r="138">
          <cell r="J138" t="str">
            <v>Enfield</v>
          </cell>
        </row>
        <row r="139">
          <cell r="J139" t="str">
            <v>Epping Forest</v>
          </cell>
        </row>
        <row r="140">
          <cell r="J140" t="str">
            <v>Epsom and Ewell</v>
          </cell>
        </row>
        <row r="141">
          <cell r="J141" t="str">
            <v>Erewash</v>
          </cell>
        </row>
        <row r="142">
          <cell r="J142" t="str">
            <v>Essex</v>
          </cell>
        </row>
        <row r="143">
          <cell r="J143" t="str">
            <v>Essex Fire</v>
          </cell>
        </row>
        <row r="144">
          <cell r="J144" t="str">
            <v>Exeter</v>
          </cell>
        </row>
        <row r="145">
          <cell r="J145" t="str">
            <v>Fareham</v>
          </cell>
        </row>
        <row r="146">
          <cell r="J146" t="str">
            <v>Fenland</v>
          </cell>
        </row>
        <row r="147">
          <cell r="J147" t="str">
            <v>Forest Heath</v>
          </cell>
        </row>
        <row r="148">
          <cell r="J148" t="str">
            <v>Forest of Dean</v>
          </cell>
        </row>
        <row r="149">
          <cell r="J149" t="str">
            <v>Fylde</v>
          </cell>
        </row>
        <row r="150">
          <cell r="J150" t="str">
            <v>Gateshead</v>
          </cell>
        </row>
        <row r="151">
          <cell r="J151" t="str">
            <v>Gedling</v>
          </cell>
        </row>
        <row r="152">
          <cell r="J152" t="str">
            <v>GLA - fire</v>
          </cell>
        </row>
        <row r="153">
          <cell r="J153" t="str">
            <v>GLA - mayor and misc</v>
          </cell>
        </row>
        <row r="154">
          <cell r="J154" t="str">
            <v>Gloucester</v>
          </cell>
        </row>
        <row r="155">
          <cell r="J155" t="str">
            <v>Gloucestershire</v>
          </cell>
        </row>
        <row r="156">
          <cell r="J156" t="str">
            <v>Gosport</v>
          </cell>
        </row>
        <row r="157">
          <cell r="J157" t="str">
            <v>Gravesham</v>
          </cell>
        </row>
        <row r="158">
          <cell r="J158" t="str">
            <v>Great Yarmouth</v>
          </cell>
        </row>
        <row r="159">
          <cell r="J159" t="str">
            <v>Greater Manchester Fire</v>
          </cell>
        </row>
        <row r="160">
          <cell r="J160" t="str">
            <v>Greenwich</v>
          </cell>
        </row>
        <row r="161">
          <cell r="J161" t="str">
            <v>Guildford</v>
          </cell>
        </row>
        <row r="162">
          <cell r="J162" t="str">
            <v>Hackney</v>
          </cell>
        </row>
        <row r="163">
          <cell r="J163" t="str">
            <v>Halton</v>
          </cell>
        </row>
        <row r="164">
          <cell r="J164" t="str">
            <v>Hambleton</v>
          </cell>
        </row>
        <row r="165">
          <cell r="J165" t="str">
            <v>Hammersmith and Fulham</v>
          </cell>
        </row>
        <row r="166">
          <cell r="J166" t="str">
            <v>Hampshire</v>
          </cell>
        </row>
        <row r="167">
          <cell r="J167" t="str">
            <v>Hampshire Fire</v>
          </cell>
        </row>
        <row r="168">
          <cell r="J168" t="str">
            <v>Harborough</v>
          </cell>
        </row>
        <row r="169">
          <cell r="J169" t="str">
            <v>Haringey</v>
          </cell>
        </row>
        <row r="170">
          <cell r="J170" t="str">
            <v>Harlow</v>
          </cell>
        </row>
        <row r="171">
          <cell r="J171" t="str">
            <v>Harrogate</v>
          </cell>
        </row>
        <row r="172">
          <cell r="J172" t="str">
            <v>Harrow</v>
          </cell>
        </row>
        <row r="173">
          <cell r="J173" t="str">
            <v>Hart</v>
          </cell>
        </row>
        <row r="174">
          <cell r="J174" t="str">
            <v>Hartlepool</v>
          </cell>
        </row>
        <row r="175">
          <cell r="J175" t="str">
            <v>Hastings</v>
          </cell>
        </row>
        <row r="176">
          <cell r="J176" t="str">
            <v>Havant</v>
          </cell>
        </row>
        <row r="177">
          <cell r="J177" t="str">
            <v>Havering</v>
          </cell>
        </row>
        <row r="178">
          <cell r="J178" t="str">
            <v>Hereford and Worcester Fire</v>
          </cell>
        </row>
        <row r="179">
          <cell r="J179" t="str">
            <v>Herefordshire</v>
          </cell>
        </row>
        <row r="180">
          <cell r="J180" t="str">
            <v>Hertfordshire</v>
          </cell>
        </row>
        <row r="181">
          <cell r="J181" t="str">
            <v>Hertsmere</v>
          </cell>
        </row>
        <row r="182">
          <cell r="J182" t="str">
            <v>High Peak</v>
          </cell>
        </row>
        <row r="183">
          <cell r="J183" t="str">
            <v>Hillingdon</v>
          </cell>
        </row>
        <row r="184">
          <cell r="J184" t="str">
            <v>Hinckley and Bosworth</v>
          </cell>
        </row>
        <row r="185">
          <cell r="J185" t="str">
            <v>Horsham</v>
          </cell>
        </row>
        <row r="186">
          <cell r="J186" t="str">
            <v>Hounslow</v>
          </cell>
        </row>
        <row r="187">
          <cell r="J187" t="str">
            <v>Humberside Fire</v>
          </cell>
        </row>
        <row r="188">
          <cell r="J188" t="str">
            <v>Huntingdonshire</v>
          </cell>
        </row>
        <row r="189">
          <cell r="J189" t="str">
            <v>Hyndburn</v>
          </cell>
        </row>
        <row r="190">
          <cell r="J190" t="str">
            <v>Ipswich</v>
          </cell>
        </row>
        <row r="191">
          <cell r="J191" t="str">
            <v>Isle of Wight</v>
          </cell>
        </row>
        <row r="192">
          <cell r="J192" t="str">
            <v>Isles of Scilly</v>
          </cell>
        </row>
        <row r="193">
          <cell r="J193" t="str">
            <v>Islington</v>
          </cell>
        </row>
        <row r="194">
          <cell r="J194" t="str">
            <v>Kensington and Chelsea</v>
          </cell>
        </row>
        <row r="195">
          <cell r="J195" t="str">
            <v>Kent</v>
          </cell>
        </row>
        <row r="196">
          <cell r="J196" t="str">
            <v>Kent Fire</v>
          </cell>
        </row>
        <row r="197">
          <cell r="J197" t="str">
            <v>Kettering</v>
          </cell>
        </row>
        <row r="198">
          <cell r="J198" t="str">
            <v>Kings Lynn and West Norfolk</v>
          </cell>
        </row>
        <row r="199">
          <cell r="J199" t="str">
            <v>Kingston upon Hull</v>
          </cell>
        </row>
        <row r="200">
          <cell r="J200" t="str">
            <v>Kingston upon Thames</v>
          </cell>
        </row>
        <row r="201">
          <cell r="J201" t="str">
            <v>Kirklees</v>
          </cell>
        </row>
        <row r="202">
          <cell r="J202" t="str">
            <v>Knowsley</v>
          </cell>
        </row>
        <row r="203">
          <cell r="J203" t="str">
            <v>Lambeth</v>
          </cell>
        </row>
        <row r="204">
          <cell r="J204" t="str">
            <v>Lancashire</v>
          </cell>
        </row>
        <row r="205">
          <cell r="J205" t="str">
            <v>Lancashire Fire</v>
          </cell>
        </row>
        <row r="206">
          <cell r="J206" t="str">
            <v>Lancaster</v>
          </cell>
        </row>
        <row r="207">
          <cell r="J207" t="str">
            <v>Leeds</v>
          </cell>
        </row>
        <row r="208">
          <cell r="J208" t="str">
            <v>Leicester</v>
          </cell>
        </row>
        <row r="209">
          <cell r="J209" t="str">
            <v>Leicestershire</v>
          </cell>
        </row>
        <row r="210">
          <cell r="J210" t="str">
            <v>Leicestershire Fire</v>
          </cell>
        </row>
        <row r="211">
          <cell r="J211" t="str">
            <v>Lewes</v>
          </cell>
        </row>
        <row r="212">
          <cell r="J212" t="str">
            <v>Lewisham</v>
          </cell>
        </row>
        <row r="213">
          <cell r="J213" t="str">
            <v>Lichfield</v>
          </cell>
        </row>
        <row r="214">
          <cell r="J214" t="str">
            <v>Lincoln</v>
          </cell>
        </row>
        <row r="215">
          <cell r="J215" t="str">
            <v>Lincolnshire</v>
          </cell>
        </row>
        <row r="216">
          <cell r="J216" t="str">
            <v>Liverpool</v>
          </cell>
        </row>
        <row r="217">
          <cell r="J217" t="str">
            <v>Luton</v>
          </cell>
        </row>
        <row r="218">
          <cell r="J218" t="str">
            <v>Maidstone</v>
          </cell>
        </row>
        <row r="219">
          <cell r="J219" t="str">
            <v>Maldon</v>
          </cell>
        </row>
        <row r="220">
          <cell r="J220" t="str">
            <v>Malvern Hills</v>
          </cell>
        </row>
        <row r="221">
          <cell r="J221" t="str">
            <v>Manchester</v>
          </cell>
        </row>
        <row r="222">
          <cell r="J222" t="str">
            <v>Mansfield</v>
          </cell>
        </row>
        <row r="223">
          <cell r="J223" t="str">
            <v>Medway</v>
          </cell>
        </row>
        <row r="224">
          <cell r="J224" t="str">
            <v>Melton</v>
          </cell>
        </row>
        <row r="225">
          <cell r="J225" t="str">
            <v>Mendip</v>
          </cell>
        </row>
        <row r="226">
          <cell r="J226" t="str">
            <v>Merseyside Fire</v>
          </cell>
        </row>
        <row r="227">
          <cell r="J227" t="str">
            <v>Merton</v>
          </cell>
        </row>
        <row r="228">
          <cell r="J228" t="str">
            <v>Mid Devon</v>
          </cell>
        </row>
        <row r="229">
          <cell r="J229" t="str">
            <v>Mid Suffolk</v>
          </cell>
        </row>
        <row r="230">
          <cell r="J230" t="str">
            <v>Mid Sussex</v>
          </cell>
        </row>
        <row r="231">
          <cell r="J231" t="str">
            <v>Middlesbrough</v>
          </cell>
        </row>
        <row r="232">
          <cell r="J232" t="str">
            <v>Milton Keynes</v>
          </cell>
        </row>
        <row r="233">
          <cell r="J233" t="str">
            <v>Mole Valley</v>
          </cell>
        </row>
        <row r="234">
          <cell r="J234" t="str">
            <v>New Forest</v>
          </cell>
        </row>
        <row r="235">
          <cell r="J235" t="str">
            <v>Newark and Sherwood</v>
          </cell>
        </row>
        <row r="236">
          <cell r="J236" t="str">
            <v>Newcastle upon Tyne</v>
          </cell>
        </row>
        <row r="237">
          <cell r="J237" t="str">
            <v>Newcastle-under-Lyme</v>
          </cell>
        </row>
        <row r="238">
          <cell r="J238" t="str">
            <v>Newham</v>
          </cell>
        </row>
        <row r="239">
          <cell r="J239" t="str">
            <v>Norfolk</v>
          </cell>
        </row>
        <row r="240">
          <cell r="J240" t="str">
            <v>North Devon</v>
          </cell>
        </row>
        <row r="241">
          <cell r="J241" t="str">
            <v>North Dorset</v>
          </cell>
        </row>
        <row r="242">
          <cell r="J242" t="str">
            <v>North East Derbyshire</v>
          </cell>
        </row>
        <row r="243">
          <cell r="J243" t="str">
            <v>North East Lincolnshire</v>
          </cell>
        </row>
        <row r="244">
          <cell r="J244" t="str">
            <v>North Hertfordshire</v>
          </cell>
        </row>
        <row r="245">
          <cell r="J245" t="str">
            <v>North Kesteven</v>
          </cell>
        </row>
        <row r="246">
          <cell r="J246" t="str">
            <v>North Lincolnshire</v>
          </cell>
        </row>
        <row r="247">
          <cell r="J247" t="str">
            <v>North Norfolk</v>
          </cell>
        </row>
        <row r="248">
          <cell r="J248" t="str">
            <v>North Somerset</v>
          </cell>
        </row>
        <row r="249">
          <cell r="J249" t="str">
            <v>North Tyneside</v>
          </cell>
        </row>
        <row r="250">
          <cell r="J250" t="str">
            <v>North Warwickshire</v>
          </cell>
        </row>
        <row r="251">
          <cell r="J251" t="str">
            <v>North West Leicestershire</v>
          </cell>
        </row>
        <row r="252">
          <cell r="J252" t="str">
            <v>North Yorkshire</v>
          </cell>
        </row>
        <row r="253">
          <cell r="J253" t="str">
            <v>North Yorkshire Fire</v>
          </cell>
        </row>
        <row r="254">
          <cell r="J254" t="str">
            <v>Northampton</v>
          </cell>
        </row>
        <row r="255">
          <cell r="J255" t="str">
            <v>Northamptonshire</v>
          </cell>
        </row>
        <row r="256">
          <cell r="J256" t="str">
            <v>Northumberland</v>
          </cell>
        </row>
        <row r="257">
          <cell r="J257" t="str">
            <v>Norwich</v>
          </cell>
        </row>
        <row r="258">
          <cell r="J258" t="str">
            <v>Nottingham</v>
          </cell>
        </row>
        <row r="259">
          <cell r="J259" t="str">
            <v>Nottinghamshire</v>
          </cell>
        </row>
        <row r="260">
          <cell r="J260" t="str">
            <v>Nottinghamshire Fire</v>
          </cell>
        </row>
        <row r="261">
          <cell r="J261" t="str">
            <v>Nuneaton and Bedworth</v>
          </cell>
        </row>
        <row r="262">
          <cell r="J262" t="str">
            <v>Oadby and Wigston</v>
          </cell>
        </row>
        <row r="263">
          <cell r="J263" t="str">
            <v>Oldham</v>
          </cell>
        </row>
        <row r="264">
          <cell r="J264" t="str">
            <v>Oxford</v>
          </cell>
        </row>
        <row r="265">
          <cell r="J265" t="str">
            <v>Oxfordshire</v>
          </cell>
        </row>
        <row r="266">
          <cell r="J266" t="str">
            <v>Pendle</v>
          </cell>
        </row>
        <row r="267">
          <cell r="J267" t="str">
            <v>Peterborough</v>
          </cell>
        </row>
        <row r="268">
          <cell r="J268" t="str">
            <v>Plymouth</v>
          </cell>
        </row>
        <row r="269">
          <cell r="J269" t="str">
            <v>Poole</v>
          </cell>
        </row>
        <row r="270">
          <cell r="J270" t="str">
            <v>Portsmouth</v>
          </cell>
        </row>
        <row r="271">
          <cell r="J271" t="str">
            <v>Preston</v>
          </cell>
        </row>
        <row r="272">
          <cell r="J272" t="str">
            <v>Purbeck</v>
          </cell>
        </row>
        <row r="273">
          <cell r="J273" t="str">
            <v>Reading</v>
          </cell>
        </row>
        <row r="274">
          <cell r="J274" t="str">
            <v>Redbridge</v>
          </cell>
        </row>
        <row r="275">
          <cell r="J275" t="str">
            <v>Redcar and Cleveland</v>
          </cell>
        </row>
        <row r="276">
          <cell r="J276" t="str">
            <v>Redditch</v>
          </cell>
        </row>
        <row r="277">
          <cell r="J277" t="str">
            <v>Reigate and Banstead</v>
          </cell>
        </row>
        <row r="278">
          <cell r="J278" t="str">
            <v>Ribble Valley</v>
          </cell>
        </row>
        <row r="279">
          <cell r="J279" t="str">
            <v>Richmond upon Thames</v>
          </cell>
        </row>
        <row r="280">
          <cell r="J280" t="str">
            <v>Richmondshire</v>
          </cell>
        </row>
        <row r="281">
          <cell r="J281" t="str">
            <v>Rochdale</v>
          </cell>
        </row>
        <row r="282">
          <cell r="J282" t="str">
            <v>Rochford</v>
          </cell>
        </row>
        <row r="283">
          <cell r="J283" t="str">
            <v>Rossendale</v>
          </cell>
        </row>
        <row r="284">
          <cell r="J284" t="str">
            <v>Rother</v>
          </cell>
        </row>
        <row r="285">
          <cell r="J285" t="str">
            <v>Rotherham</v>
          </cell>
        </row>
        <row r="286">
          <cell r="J286" t="str">
            <v>Rugby</v>
          </cell>
        </row>
        <row r="287">
          <cell r="J287" t="str">
            <v>Runnymede</v>
          </cell>
        </row>
        <row r="288">
          <cell r="J288" t="str">
            <v>Rushcliffe</v>
          </cell>
        </row>
        <row r="289">
          <cell r="J289" t="str">
            <v>Rushmoor</v>
          </cell>
        </row>
        <row r="290">
          <cell r="J290" t="str">
            <v>Rutland</v>
          </cell>
        </row>
        <row r="291">
          <cell r="J291" t="str">
            <v>Ryedale</v>
          </cell>
        </row>
        <row r="292">
          <cell r="J292" t="str">
            <v>Salford</v>
          </cell>
        </row>
        <row r="293">
          <cell r="J293" t="str">
            <v>Sandwell</v>
          </cell>
        </row>
        <row r="294">
          <cell r="J294" t="str">
            <v>Scarborough</v>
          </cell>
        </row>
        <row r="295">
          <cell r="J295" t="str">
            <v>Sedgemoor</v>
          </cell>
        </row>
        <row r="296">
          <cell r="J296" t="str">
            <v>Sefton</v>
          </cell>
        </row>
        <row r="297">
          <cell r="J297" t="str">
            <v>Selby</v>
          </cell>
        </row>
        <row r="298">
          <cell r="J298" t="str">
            <v>Sevenoaks</v>
          </cell>
        </row>
        <row r="299">
          <cell r="J299" t="str">
            <v>Sheffield</v>
          </cell>
        </row>
        <row r="300">
          <cell r="J300" t="str">
            <v>Shepway</v>
          </cell>
        </row>
        <row r="301">
          <cell r="J301" t="str">
            <v>Shropshire</v>
          </cell>
        </row>
        <row r="302">
          <cell r="J302" t="str">
            <v>Shropshire Fire</v>
          </cell>
        </row>
        <row r="303">
          <cell r="J303" t="str">
            <v>Slough</v>
          </cell>
        </row>
        <row r="304">
          <cell r="J304" t="str">
            <v>Solihull</v>
          </cell>
        </row>
        <row r="305">
          <cell r="J305" t="str">
            <v>Somerset</v>
          </cell>
        </row>
        <row r="306">
          <cell r="J306" t="str">
            <v>South Bucks</v>
          </cell>
        </row>
        <row r="307">
          <cell r="J307" t="str">
            <v>South Cambridgeshire</v>
          </cell>
        </row>
        <row r="308">
          <cell r="J308" t="str">
            <v>South Derbyshire</v>
          </cell>
        </row>
        <row r="309">
          <cell r="J309" t="str">
            <v>South Gloucestershire</v>
          </cell>
        </row>
        <row r="310">
          <cell r="J310" t="str">
            <v>South Hams</v>
          </cell>
        </row>
        <row r="311">
          <cell r="J311" t="str">
            <v>South Holland</v>
          </cell>
        </row>
        <row r="312">
          <cell r="J312" t="str">
            <v>South Kesteven</v>
          </cell>
        </row>
        <row r="313">
          <cell r="J313" t="str">
            <v>South Lakeland</v>
          </cell>
        </row>
        <row r="314">
          <cell r="J314" t="str">
            <v>South Norfolk</v>
          </cell>
        </row>
        <row r="315">
          <cell r="J315" t="str">
            <v>South Northamptonshire</v>
          </cell>
        </row>
        <row r="316">
          <cell r="J316" t="str">
            <v>South Oxfordshire</v>
          </cell>
        </row>
        <row r="317">
          <cell r="J317" t="str">
            <v>South Ribble</v>
          </cell>
        </row>
        <row r="318">
          <cell r="J318" t="str">
            <v>South Somerset</v>
          </cell>
        </row>
        <row r="319">
          <cell r="J319" t="str">
            <v>South Staffordshire</v>
          </cell>
        </row>
        <row r="320">
          <cell r="J320" t="str">
            <v>South Tyneside</v>
          </cell>
        </row>
        <row r="321">
          <cell r="J321" t="str">
            <v>South Yorkshire Fire</v>
          </cell>
        </row>
        <row r="322">
          <cell r="J322" t="str">
            <v>Southampton</v>
          </cell>
        </row>
        <row r="323">
          <cell r="J323" t="str">
            <v>Southend-on-Sea</v>
          </cell>
        </row>
        <row r="324">
          <cell r="J324" t="str">
            <v>Southwark</v>
          </cell>
        </row>
        <row r="325">
          <cell r="J325" t="str">
            <v>Spelthorne</v>
          </cell>
        </row>
        <row r="326">
          <cell r="J326" t="str">
            <v>St Albans</v>
          </cell>
        </row>
        <row r="327">
          <cell r="J327" t="str">
            <v>St Edmundsbury</v>
          </cell>
        </row>
        <row r="328">
          <cell r="J328" t="str">
            <v>St Helens</v>
          </cell>
        </row>
        <row r="329">
          <cell r="J329" t="str">
            <v>Stafford</v>
          </cell>
        </row>
        <row r="330">
          <cell r="J330" t="str">
            <v>Staffordshire</v>
          </cell>
        </row>
        <row r="331">
          <cell r="J331" t="str">
            <v>Staffordshire Fire</v>
          </cell>
        </row>
        <row r="332">
          <cell r="J332" t="str">
            <v>Staffordshire Moorlands</v>
          </cell>
        </row>
        <row r="333">
          <cell r="J333" t="str">
            <v>Stevenage</v>
          </cell>
        </row>
        <row r="334">
          <cell r="J334" t="str">
            <v>Stockport</v>
          </cell>
        </row>
        <row r="335">
          <cell r="J335" t="str">
            <v>Stockton-on-Tees</v>
          </cell>
        </row>
        <row r="336">
          <cell r="J336" t="str">
            <v>Stoke-on-Trent</v>
          </cell>
        </row>
        <row r="337">
          <cell r="J337" t="str">
            <v>Stratford-on-Avon</v>
          </cell>
        </row>
        <row r="338">
          <cell r="J338" t="str">
            <v>Stroud</v>
          </cell>
        </row>
        <row r="339">
          <cell r="J339" t="str">
            <v>Suffolk</v>
          </cell>
        </row>
        <row r="340">
          <cell r="J340" t="str">
            <v>Suffolk Coastal</v>
          </cell>
        </row>
        <row r="341">
          <cell r="J341" t="str">
            <v>Sunderland</v>
          </cell>
        </row>
        <row r="342">
          <cell r="J342" t="str">
            <v>Surrey</v>
          </cell>
        </row>
        <row r="343">
          <cell r="J343" t="str">
            <v>Surrey Heath</v>
          </cell>
        </row>
        <row r="344">
          <cell r="J344" t="str">
            <v>Sutton</v>
          </cell>
        </row>
        <row r="345">
          <cell r="J345" t="str">
            <v>Swale</v>
          </cell>
        </row>
        <row r="346">
          <cell r="J346" t="str">
            <v>Swindon</v>
          </cell>
        </row>
        <row r="347">
          <cell r="J347" t="str">
            <v>Tameside</v>
          </cell>
        </row>
        <row r="348">
          <cell r="J348" t="str">
            <v>Tamworth</v>
          </cell>
        </row>
        <row r="349">
          <cell r="J349" t="str">
            <v>Tandridge</v>
          </cell>
        </row>
        <row r="350">
          <cell r="J350" t="str">
            <v>Taunton Deane</v>
          </cell>
        </row>
        <row r="351">
          <cell r="J351" t="str">
            <v>Teignbridge</v>
          </cell>
        </row>
        <row r="352">
          <cell r="J352" t="str">
            <v>Telford and the Wrekin</v>
          </cell>
        </row>
        <row r="353">
          <cell r="J353" t="str">
            <v>Tendring</v>
          </cell>
        </row>
        <row r="354">
          <cell r="J354" t="str">
            <v>Test Valley</v>
          </cell>
        </row>
        <row r="355">
          <cell r="J355" t="str">
            <v>Tewkesbury</v>
          </cell>
        </row>
        <row r="356">
          <cell r="J356" t="str">
            <v>Thanet</v>
          </cell>
        </row>
        <row r="357">
          <cell r="J357" t="str">
            <v>Three Rivers</v>
          </cell>
        </row>
        <row r="358">
          <cell r="J358" t="str">
            <v>Thurrock</v>
          </cell>
        </row>
        <row r="359">
          <cell r="J359" t="str">
            <v>Tonbridge and Malling</v>
          </cell>
        </row>
        <row r="360">
          <cell r="J360" t="str">
            <v>Torbay</v>
          </cell>
        </row>
        <row r="361">
          <cell r="J361" t="str">
            <v>Torridge</v>
          </cell>
        </row>
        <row r="362">
          <cell r="J362" t="str">
            <v>Tower Hamlets</v>
          </cell>
        </row>
        <row r="363">
          <cell r="J363" t="str">
            <v>Trafford</v>
          </cell>
        </row>
        <row r="364">
          <cell r="J364" t="str">
            <v>Tunbridge Wells</v>
          </cell>
        </row>
        <row r="365">
          <cell r="J365" t="str">
            <v>Tyne and Wear Fire</v>
          </cell>
        </row>
        <row r="366">
          <cell r="J366" t="str">
            <v>Uttlesford</v>
          </cell>
        </row>
        <row r="367">
          <cell r="J367" t="str">
            <v>Vale of White Horse</v>
          </cell>
        </row>
        <row r="368">
          <cell r="J368" t="str">
            <v>Wakefield</v>
          </cell>
        </row>
        <row r="369">
          <cell r="J369" t="str">
            <v>Walsall</v>
          </cell>
        </row>
        <row r="370">
          <cell r="J370" t="str">
            <v>Waltham Forest</v>
          </cell>
        </row>
        <row r="371">
          <cell r="J371" t="str">
            <v>Wandsworth</v>
          </cell>
        </row>
        <row r="372">
          <cell r="J372" t="str">
            <v>Warrington</v>
          </cell>
        </row>
        <row r="373">
          <cell r="J373" t="str">
            <v>Warwick</v>
          </cell>
        </row>
        <row r="374">
          <cell r="J374" t="str">
            <v>Warwickshire</v>
          </cell>
        </row>
        <row r="375">
          <cell r="J375" t="str">
            <v>Watford</v>
          </cell>
        </row>
        <row r="376">
          <cell r="J376" t="str">
            <v>Waveney</v>
          </cell>
        </row>
        <row r="377">
          <cell r="J377" t="str">
            <v>Waverley</v>
          </cell>
        </row>
        <row r="378">
          <cell r="J378" t="str">
            <v>Wealden</v>
          </cell>
        </row>
        <row r="379">
          <cell r="J379" t="str">
            <v>Wellingborough</v>
          </cell>
        </row>
        <row r="380">
          <cell r="J380" t="str">
            <v>Welwyn Hatfield</v>
          </cell>
        </row>
        <row r="381">
          <cell r="J381" t="str">
            <v>West Berkshire</v>
          </cell>
        </row>
        <row r="382">
          <cell r="J382" t="str">
            <v>West Devon</v>
          </cell>
        </row>
        <row r="383">
          <cell r="J383" t="str">
            <v>West Dorset</v>
          </cell>
        </row>
        <row r="384">
          <cell r="J384" t="str">
            <v>West Lancashire</v>
          </cell>
        </row>
        <row r="385">
          <cell r="J385" t="str">
            <v>West Lindsey</v>
          </cell>
        </row>
        <row r="386">
          <cell r="J386" t="str">
            <v>West Midlands Fire</v>
          </cell>
        </row>
        <row r="387">
          <cell r="J387" t="str">
            <v>West Oxfordshire</v>
          </cell>
        </row>
        <row r="388">
          <cell r="J388" t="str">
            <v>West Somerset</v>
          </cell>
        </row>
        <row r="389">
          <cell r="J389" t="str">
            <v>West Sussex</v>
          </cell>
        </row>
        <row r="390">
          <cell r="J390" t="str">
            <v>West Yorkshire Fire</v>
          </cell>
        </row>
        <row r="391">
          <cell r="J391" t="str">
            <v>Westminster</v>
          </cell>
        </row>
        <row r="392">
          <cell r="J392" t="str">
            <v>Weymouth and Portland</v>
          </cell>
        </row>
        <row r="393">
          <cell r="J393" t="str">
            <v>Wigan</v>
          </cell>
        </row>
        <row r="394">
          <cell r="J394" t="str">
            <v>Wiltshire</v>
          </cell>
        </row>
        <row r="395">
          <cell r="J395" t="str">
            <v>Wiltshire Fire</v>
          </cell>
        </row>
        <row r="396">
          <cell r="J396" t="str">
            <v>Winchester</v>
          </cell>
        </row>
        <row r="397">
          <cell r="J397" t="str">
            <v>Windsor and Maidenhead</v>
          </cell>
        </row>
        <row r="398">
          <cell r="J398" t="str">
            <v>Wirral</v>
          </cell>
        </row>
        <row r="399">
          <cell r="J399" t="str">
            <v>Woking</v>
          </cell>
        </row>
        <row r="400">
          <cell r="J400" t="str">
            <v>Wokingham</v>
          </cell>
        </row>
        <row r="401">
          <cell r="J401" t="str">
            <v>Wolverhampton</v>
          </cell>
        </row>
        <row r="402">
          <cell r="J402" t="str">
            <v>Worcester</v>
          </cell>
        </row>
        <row r="403">
          <cell r="J403" t="str">
            <v>Worcestershire</v>
          </cell>
        </row>
        <row r="404">
          <cell r="J404" t="str">
            <v>Worthing</v>
          </cell>
        </row>
        <row r="405">
          <cell r="J405" t="str">
            <v>Wychavon</v>
          </cell>
        </row>
        <row r="406">
          <cell r="J406" t="str">
            <v>Wycombe</v>
          </cell>
        </row>
        <row r="407">
          <cell r="J407" t="str">
            <v>Wyre</v>
          </cell>
        </row>
        <row r="408">
          <cell r="J408" t="str">
            <v>Wyre Forest</v>
          </cell>
        </row>
        <row r="409">
          <cell r="J409" t="str">
            <v>York</v>
          </cell>
        </row>
      </sheetData>
      <sheetData sheetId="1"/>
      <sheetData sheetId="2"/>
      <sheetData sheetId="3">
        <row r="4">
          <cell r="J4" t="str">
            <v>Total England</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GSPD19.FIN"/>
    </sheetNames>
    <sheetDataSet>
      <sheetData sheetId="0" refreshError="1">
        <row r="10">
          <cell r="A10">
            <v>1982</v>
          </cell>
          <cell r="B10">
            <v>5084</v>
          </cell>
          <cell r="H10">
            <v>5241.2908349754507</v>
          </cell>
        </row>
        <row r="11">
          <cell r="A11">
            <v>1983</v>
          </cell>
          <cell r="B11">
            <v>4554</v>
          </cell>
          <cell r="E11">
            <v>-10.424862313139261</v>
          </cell>
          <cell r="H11">
            <v>4722.0067399498357</v>
          </cell>
          <cell r="I11">
            <v>-9.907561159560176</v>
          </cell>
        </row>
        <row r="12">
          <cell r="A12">
            <v>1984</v>
          </cell>
          <cell r="B12">
            <v>5130</v>
          </cell>
          <cell r="E12">
            <v>12.648221343873518</v>
          </cell>
          <cell r="H12">
            <v>5475.2539986683105</v>
          </cell>
          <cell r="I12">
            <v>15.951846327234954</v>
          </cell>
        </row>
        <row r="13">
          <cell r="A13">
            <v>1985</v>
          </cell>
          <cell r="B13">
            <v>6391</v>
          </cell>
          <cell r="E13">
            <v>24.580896686159846</v>
          </cell>
          <cell r="H13">
            <v>6756.7525816828584</v>
          </cell>
          <cell r="I13">
            <v>23.40528098470379</v>
          </cell>
        </row>
        <row r="14">
          <cell r="A14">
            <v>1986</v>
          </cell>
          <cell r="B14">
            <v>5848</v>
          </cell>
          <cell r="E14">
            <v>-8.4963229541542802</v>
          </cell>
          <cell r="H14">
            <v>6745.3397444295488</v>
          </cell>
          <cell r="I14">
            <v>-0.16891009572037743</v>
          </cell>
        </row>
        <row r="15">
          <cell r="A15">
            <v>1987</v>
          </cell>
          <cell r="B15">
            <v>5980</v>
          </cell>
          <cell r="E15">
            <v>2.2571819425444595</v>
          </cell>
          <cell r="H15">
            <v>7026.5846624575506</v>
          </cell>
          <cell r="I15">
            <v>4.1694700146165378</v>
          </cell>
        </row>
        <row r="16">
          <cell r="A16">
            <v>1988</v>
          </cell>
          <cell r="B16">
            <v>9292.2999999999993</v>
          </cell>
          <cell r="E16">
            <v>55.389632107023402</v>
          </cell>
          <cell r="H16">
            <v>9521.9200076277339</v>
          </cell>
          <cell r="I16">
            <v>35.512777046614829</v>
          </cell>
        </row>
        <row r="17">
          <cell r="A17">
            <v>1989</v>
          </cell>
          <cell r="B17">
            <v>13887.5</v>
          </cell>
          <cell r="E17">
            <v>49.45169656597399</v>
          </cell>
          <cell r="H17">
            <v>16931.29699300892</v>
          </cell>
          <cell r="I17">
            <v>77.813896561258119</v>
          </cell>
        </row>
        <row r="18">
          <cell r="A18">
            <v>1990</v>
          </cell>
          <cell r="B18">
            <v>18208</v>
          </cell>
          <cell r="E18">
            <v>31.110711071107112</v>
          </cell>
          <cell r="H18">
            <v>21405.129196306531</v>
          </cell>
          <cell r="I18">
            <v>26.423446503507051</v>
          </cell>
        </row>
        <row r="19">
          <cell r="A19">
            <v>1991</v>
          </cell>
          <cell r="B19">
            <v>20553.400000000001</v>
          </cell>
          <cell r="E19">
            <v>12.881151142355016</v>
          </cell>
          <cell r="H19">
            <v>19019.031007703743</v>
          </cell>
          <cell r="I19">
            <v>-11.147319722856475</v>
          </cell>
        </row>
        <row r="20">
          <cell r="A20">
            <v>1992</v>
          </cell>
          <cell r="B20">
            <v>19974.599999999999</v>
          </cell>
          <cell r="E20">
            <v>-2.8160790915371803</v>
          </cell>
          <cell r="H20">
            <v>16626.411197813348</v>
          </cell>
          <cell r="I20">
            <v>-12.580135175768175</v>
          </cell>
        </row>
        <row r="21">
          <cell r="A21">
            <v>1993</v>
          </cell>
          <cell r="H21">
            <v>12410.183035376172</v>
          </cell>
          <cell r="I21">
            <v>-25.358618358913681</v>
          </cell>
        </row>
        <row r="22">
          <cell r="A22">
            <v>1994</v>
          </cell>
          <cell r="H22">
            <v>12000.136096917955</v>
          </cell>
          <cell r="I22">
            <v>-3.3041167667660289</v>
          </cell>
        </row>
        <row r="23">
          <cell r="A23">
            <v>1995</v>
          </cell>
          <cell r="H23">
            <v>13460.164062680713</v>
          </cell>
          <cell r="I23">
            <v>12.166761726458612</v>
          </cell>
        </row>
        <row r="24">
          <cell r="A24">
            <v>1996</v>
          </cell>
          <cell r="H24">
            <v>13230.39919269175</v>
          </cell>
          <cell r="I24">
            <v>-1.7069990300192783</v>
          </cell>
        </row>
        <row r="25">
          <cell r="A25">
            <v>1997</v>
          </cell>
          <cell r="H25">
            <v>13887.648186056666</v>
          </cell>
          <cell r="I25">
            <v>4.9677185381373006</v>
          </cell>
        </row>
      </sheetData>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_Map"/>
      <sheetName val="Change_Log"/>
      <sheetName val="AQA_Log"/>
      <sheetName val="Assumptions_Register"/>
      <sheetName val="Data_Register"/>
      <sheetName val="Charts"/>
      <sheetName val="Chart_Data"/>
      <sheetName val="Global_Inputs"/>
      <sheetName val="FinanceOptionsAnalysisTables"/>
      <sheetName val="EconomicOptionsAnalysisTable"/>
      <sheetName val="SummaryHistoricDebt"/>
      <sheetName val="SummaryTransformation"/>
      <sheetName val="SummaryBaseline"/>
      <sheetName val="CalculationSensativities"/>
      <sheetName val="CalculationTransformation"/>
      <sheetName val="CalculationHistoricDebt"/>
      <sheetName val="CalculationBaseline"/>
      <sheetName val="InputTransformation"/>
      <sheetName val="InputHistoricDebt"/>
      <sheetName val="InputBaseline"/>
      <sheetName val="CHECK"/>
      <sheetName val="Model Map"/>
      <sheetName val="Change Log"/>
      <sheetName val="AQA Log"/>
      <sheetName val="Assumptions Register"/>
      <sheetName val="Data Register"/>
      <sheetName val="Chart Data"/>
      <sheetName val="Global Inputs"/>
    </sheetNames>
    <sheetDataSet>
      <sheetData sheetId="0"/>
      <sheetData sheetId="1"/>
      <sheetData sheetId="2"/>
      <sheetData sheetId="3"/>
      <sheetData sheetId="4">
        <row r="5">
          <cell r="C5" t="str">
            <v>RED</v>
          </cell>
        </row>
      </sheetData>
      <sheetData sheetId="5" refreshError="1"/>
      <sheetData sheetId="6"/>
      <sheetData sheetId="7">
        <row r="12">
          <cell r="AA12">
            <v>42461</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ow r="1">
          <cell r="C1" t="b">
            <v>0</v>
          </cell>
        </row>
        <row r="2">
          <cell r="C2">
            <v>3</v>
          </cell>
        </row>
      </sheetData>
      <sheetData sheetId="21" refreshError="1"/>
      <sheetData sheetId="22" refreshError="1"/>
      <sheetData sheetId="23" refreshError="1"/>
      <sheetData sheetId="24" refreshError="1"/>
      <sheetData sheetId="25">
        <row r="5">
          <cell r="C5" t="str">
            <v>RED</v>
          </cell>
        </row>
      </sheetData>
      <sheetData sheetId="26" refreshError="1"/>
      <sheetData sheetId="27">
        <row r="12">
          <cell r="AA12">
            <v>42461</v>
          </cell>
          <cell r="AB12">
            <v>42552</v>
          </cell>
          <cell r="AC12">
            <v>42644</v>
          </cell>
          <cell r="AD12">
            <v>42736</v>
          </cell>
          <cell r="AE12">
            <v>42826</v>
          </cell>
          <cell r="AF12">
            <v>42917</v>
          </cell>
          <cell r="AG12">
            <v>43009</v>
          </cell>
          <cell r="AH12">
            <v>43101</v>
          </cell>
          <cell r="AI12">
            <v>43191</v>
          </cell>
          <cell r="AJ12">
            <v>43282</v>
          </cell>
          <cell r="AK12">
            <v>43374</v>
          </cell>
          <cell r="AL12">
            <v>43466</v>
          </cell>
          <cell r="AM12">
            <v>43556</v>
          </cell>
          <cell r="AN12">
            <v>43647</v>
          </cell>
          <cell r="AO12">
            <v>43739</v>
          </cell>
          <cell r="AP12">
            <v>43831</v>
          </cell>
          <cell r="AQ12">
            <v>43922</v>
          </cell>
          <cell r="AR12">
            <v>44013</v>
          </cell>
          <cell r="AS12">
            <v>44105</v>
          </cell>
          <cell r="AT12">
            <v>44197</v>
          </cell>
          <cell r="AU12">
            <v>44287</v>
          </cell>
          <cell r="AV12">
            <v>44378</v>
          </cell>
          <cell r="AW12">
            <v>44470</v>
          </cell>
          <cell r="AX12">
            <v>44562</v>
          </cell>
          <cell r="AY12">
            <v>44652</v>
          </cell>
          <cell r="AZ12">
            <v>44743</v>
          </cell>
          <cell r="BA12">
            <v>44835</v>
          </cell>
          <cell r="BB12">
            <v>44927</v>
          </cell>
          <cell r="BC12">
            <v>45017</v>
          </cell>
          <cell r="BD12">
            <v>45108</v>
          </cell>
          <cell r="BE12">
            <v>45200</v>
          </cell>
          <cell r="BF12">
            <v>45292</v>
          </cell>
          <cell r="BG12">
            <v>45383</v>
          </cell>
          <cell r="BH12">
            <v>45474</v>
          </cell>
          <cell r="BI12">
            <v>45566</v>
          </cell>
          <cell r="BJ12">
            <v>45658</v>
          </cell>
          <cell r="BK12">
            <v>45748</v>
          </cell>
          <cell r="BL12">
            <v>45839</v>
          </cell>
          <cell r="BM12">
            <v>45931</v>
          </cell>
          <cell r="BN12">
            <v>46023</v>
          </cell>
        </row>
        <row r="13">
          <cell r="AA13">
            <v>42551</v>
          </cell>
          <cell r="AB13">
            <v>42643</v>
          </cell>
          <cell r="AC13">
            <v>42735</v>
          </cell>
          <cell r="AD13">
            <v>42825</v>
          </cell>
          <cell r="AE13">
            <v>42916</v>
          </cell>
          <cell r="AF13">
            <v>43008</v>
          </cell>
          <cell r="AG13">
            <v>43100</v>
          </cell>
          <cell r="AH13">
            <v>43190</v>
          </cell>
          <cell r="AI13">
            <v>43281</v>
          </cell>
          <cell r="AJ13">
            <v>43373</v>
          </cell>
          <cell r="AK13">
            <v>43465</v>
          </cell>
          <cell r="AL13">
            <v>43555</v>
          </cell>
          <cell r="AM13">
            <v>43646</v>
          </cell>
          <cell r="AN13">
            <v>43738</v>
          </cell>
          <cell r="AO13">
            <v>43830</v>
          </cell>
          <cell r="AP13">
            <v>43921</v>
          </cell>
          <cell r="AQ13">
            <v>44012</v>
          </cell>
          <cell r="AR13">
            <v>44104</v>
          </cell>
          <cell r="AS13">
            <v>44196</v>
          </cell>
          <cell r="AT13">
            <v>44286</v>
          </cell>
          <cell r="AU13">
            <v>44377</v>
          </cell>
          <cell r="AV13">
            <v>44469</v>
          </cell>
          <cell r="AW13">
            <v>44561</v>
          </cell>
          <cell r="AX13">
            <v>44651</v>
          </cell>
          <cell r="AY13">
            <v>44742</v>
          </cell>
          <cell r="AZ13">
            <v>44834</v>
          </cell>
          <cell r="BA13">
            <v>44926</v>
          </cell>
          <cell r="BB13">
            <v>45016</v>
          </cell>
          <cell r="BC13">
            <v>45107</v>
          </cell>
          <cell r="BD13">
            <v>45199</v>
          </cell>
          <cell r="BE13">
            <v>45291</v>
          </cell>
          <cell r="BF13">
            <v>45382</v>
          </cell>
          <cell r="BG13">
            <v>45473</v>
          </cell>
          <cell r="BH13">
            <v>45565</v>
          </cell>
          <cell r="BI13">
            <v>45657</v>
          </cell>
          <cell r="BJ13">
            <v>45747</v>
          </cell>
          <cell r="BK13">
            <v>45838</v>
          </cell>
          <cell r="BL13">
            <v>45930</v>
          </cell>
          <cell r="BM13">
            <v>46022</v>
          </cell>
          <cell r="BN13">
            <v>46112</v>
          </cell>
        </row>
        <row r="14">
          <cell r="AA14" t="str">
            <v>2016/17</v>
          </cell>
          <cell r="AB14" t="str">
            <v>2016/17</v>
          </cell>
          <cell r="AC14" t="str">
            <v>2016/17</v>
          </cell>
          <cell r="AD14" t="str">
            <v>2016/17</v>
          </cell>
          <cell r="AE14" t="str">
            <v>2017/18</v>
          </cell>
          <cell r="AF14" t="str">
            <v>2017/18</v>
          </cell>
          <cell r="AG14" t="str">
            <v>2017/18</v>
          </cell>
          <cell r="AH14" t="str">
            <v>2017/18</v>
          </cell>
          <cell r="AI14" t="str">
            <v>2018/19</v>
          </cell>
          <cell r="AJ14" t="str">
            <v>2018/19</v>
          </cell>
          <cell r="AK14" t="str">
            <v>2018/19</v>
          </cell>
          <cell r="AL14" t="str">
            <v>2018/19</v>
          </cell>
          <cell r="AM14" t="str">
            <v>2019/20</v>
          </cell>
          <cell r="AN14" t="str">
            <v>2019/20</v>
          </cell>
          <cell r="AO14" t="str">
            <v>2019/20</v>
          </cell>
          <cell r="AP14" t="str">
            <v>2019/20</v>
          </cell>
          <cell r="AQ14" t="str">
            <v>2020/21</v>
          </cell>
          <cell r="AR14" t="str">
            <v>2020/21</v>
          </cell>
          <cell r="AS14" t="str">
            <v>2020/21</v>
          </cell>
          <cell r="AT14" t="str">
            <v>2020/21</v>
          </cell>
          <cell r="AU14" t="str">
            <v>2021/22</v>
          </cell>
          <cell r="AV14" t="str">
            <v>2021/22</v>
          </cell>
          <cell r="AW14" t="str">
            <v>2021/22</v>
          </cell>
          <cell r="AX14" t="str">
            <v>2021/22</v>
          </cell>
          <cell r="AY14" t="str">
            <v>2022/23</v>
          </cell>
          <cell r="AZ14" t="str">
            <v>2022/23</v>
          </cell>
          <cell r="BA14" t="str">
            <v>2022/23</v>
          </cell>
          <cell r="BB14" t="str">
            <v>2022/23</v>
          </cell>
          <cell r="BC14" t="str">
            <v>2023/24</v>
          </cell>
          <cell r="BD14" t="str">
            <v>2023/24</v>
          </cell>
          <cell r="BE14" t="str">
            <v>2023/24</v>
          </cell>
          <cell r="BF14" t="str">
            <v>2023/24</v>
          </cell>
          <cell r="BG14" t="str">
            <v>2024/25</v>
          </cell>
          <cell r="BH14" t="str">
            <v>2024/25</v>
          </cell>
          <cell r="BI14" t="str">
            <v>2024/25</v>
          </cell>
          <cell r="BJ14" t="str">
            <v>2024/25</v>
          </cell>
          <cell r="BK14" t="str">
            <v>2025/26</v>
          </cell>
          <cell r="BL14" t="str">
            <v>2025/26</v>
          </cell>
          <cell r="BM14" t="str">
            <v>2025/26</v>
          </cell>
          <cell r="BN14" t="str">
            <v>2025/26</v>
          </cell>
        </row>
        <row r="15">
          <cell r="AA15">
            <v>1</v>
          </cell>
          <cell r="AB15">
            <v>2</v>
          </cell>
          <cell r="AC15">
            <v>3</v>
          </cell>
          <cell r="AD15">
            <v>4</v>
          </cell>
          <cell r="AE15">
            <v>1</v>
          </cell>
          <cell r="AF15">
            <v>2</v>
          </cell>
          <cell r="AG15">
            <v>3</v>
          </cell>
          <cell r="AH15">
            <v>4</v>
          </cell>
          <cell r="AI15">
            <v>1</v>
          </cell>
          <cell r="AJ15">
            <v>2</v>
          </cell>
          <cell r="AK15">
            <v>3</v>
          </cell>
          <cell r="AL15">
            <v>4</v>
          </cell>
          <cell r="AM15">
            <v>1</v>
          </cell>
          <cell r="AN15">
            <v>2</v>
          </cell>
          <cell r="AO15">
            <v>3</v>
          </cell>
          <cell r="AP15">
            <v>4</v>
          </cell>
          <cell r="AQ15">
            <v>1</v>
          </cell>
          <cell r="AR15">
            <v>2</v>
          </cell>
          <cell r="AS15">
            <v>3</v>
          </cell>
          <cell r="AT15">
            <v>4</v>
          </cell>
          <cell r="AU15">
            <v>1</v>
          </cell>
          <cell r="AV15">
            <v>2</v>
          </cell>
          <cell r="AW15">
            <v>3</v>
          </cell>
          <cell r="AX15">
            <v>4</v>
          </cell>
          <cell r="AY15">
            <v>1</v>
          </cell>
          <cell r="AZ15">
            <v>2</v>
          </cell>
          <cell r="BA15">
            <v>3</v>
          </cell>
          <cell r="BB15">
            <v>4</v>
          </cell>
          <cell r="BC15">
            <v>1</v>
          </cell>
          <cell r="BD15">
            <v>2</v>
          </cell>
          <cell r="BE15">
            <v>3</v>
          </cell>
          <cell r="BF15">
            <v>4</v>
          </cell>
          <cell r="BG15">
            <v>1</v>
          </cell>
          <cell r="BH15">
            <v>2</v>
          </cell>
          <cell r="BI15">
            <v>3</v>
          </cell>
          <cell r="BJ15">
            <v>4</v>
          </cell>
          <cell r="BK15">
            <v>1</v>
          </cell>
          <cell r="BL15">
            <v>2</v>
          </cell>
          <cell r="BM15">
            <v>3</v>
          </cell>
          <cell r="BN15">
            <v>4</v>
          </cell>
        </row>
        <row r="16">
          <cell r="AA16">
            <v>1</v>
          </cell>
          <cell r="AB16">
            <v>2</v>
          </cell>
          <cell r="AC16">
            <v>3</v>
          </cell>
          <cell r="AD16">
            <v>4</v>
          </cell>
          <cell r="AE16">
            <v>5</v>
          </cell>
          <cell r="AF16">
            <v>6</v>
          </cell>
          <cell r="AG16">
            <v>7</v>
          </cell>
          <cell r="AH16">
            <v>8</v>
          </cell>
          <cell r="AI16">
            <v>9</v>
          </cell>
          <cell r="AJ16">
            <v>10</v>
          </cell>
          <cell r="AK16">
            <v>11</v>
          </cell>
          <cell r="AL16">
            <v>12</v>
          </cell>
          <cell r="AM16">
            <v>13</v>
          </cell>
          <cell r="AN16">
            <v>14</v>
          </cell>
          <cell r="AO16">
            <v>15</v>
          </cell>
          <cell r="AP16">
            <v>16</v>
          </cell>
          <cell r="AQ16">
            <v>17</v>
          </cell>
          <cell r="AR16">
            <v>18</v>
          </cell>
          <cell r="AS16">
            <v>19</v>
          </cell>
          <cell r="AT16">
            <v>20</v>
          </cell>
          <cell r="AU16">
            <v>21</v>
          </cell>
          <cell r="AV16">
            <v>22</v>
          </cell>
          <cell r="AW16">
            <v>23</v>
          </cell>
          <cell r="AX16">
            <v>24</v>
          </cell>
          <cell r="AY16">
            <v>25</v>
          </cell>
          <cell r="AZ16">
            <v>26</v>
          </cell>
          <cell r="BA16">
            <v>27</v>
          </cell>
          <cell r="BB16">
            <v>28</v>
          </cell>
          <cell r="BC16">
            <v>29</v>
          </cell>
          <cell r="BD16">
            <v>30</v>
          </cell>
          <cell r="BE16">
            <v>31</v>
          </cell>
          <cell r="BF16">
            <v>32</v>
          </cell>
          <cell r="BG16">
            <v>33</v>
          </cell>
          <cell r="BH16">
            <v>34</v>
          </cell>
          <cell r="BI16">
            <v>35</v>
          </cell>
          <cell r="BJ16">
            <v>36</v>
          </cell>
          <cell r="BK16">
            <v>37</v>
          </cell>
          <cell r="BL16">
            <v>38</v>
          </cell>
          <cell r="BM16">
            <v>39</v>
          </cell>
          <cell r="BN16">
            <v>40</v>
          </cell>
        </row>
        <row r="17">
          <cell r="AA17">
            <v>1</v>
          </cell>
          <cell r="AB17">
            <v>1</v>
          </cell>
          <cell r="AC17">
            <v>1</v>
          </cell>
          <cell r="AD17">
            <v>1</v>
          </cell>
          <cell r="AE17">
            <v>2</v>
          </cell>
          <cell r="AF17">
            <v>2</v>
          </cell>
          <cell r="AG17">
            <v>2</v>
          </cell>
          <cell r="AH17">
            <v>2</v>
          </cell>
          <cell r="AI17">
            <v>3</v>
          </cell>
          <cell r="AJ17">
            <v>3</v>
          </cell>
          <cell r="AK17">
            <v>3</v>
          </cell>
          <cell r="AL17">
            <v>3</v>
          </cell>
          <cell r="AM17">
            <v>4</v>
          </cell>
          <cell r="AN17">
            <v>4</v>
          </cell>
          <cell r="AO17">
            <v>4</v>
          </cell>
          <cell r="AP17">
            <v>4</v>
          </cell>
          <cell r="AQ17">
            <v>5</v>
          </cell>
          <cell r="AR17">
            <v>5</v>
          </cell>
          <cell r="AS17">
            <v>5</v>
          </cell>
          <cell r="AT17">
            <v>5</v>
          </cell>
          <cell r="AU17">
            <v>6</v>
          </cell>
          <cell r="AV17">
            <v>6</v>
          </cell>
          <cell r="AW17">
            <v>6</v>
          </cell>
          <cell r="AX17">
            <v>6</v>
          </cell>
          <cell r="AY17">
            <v>7</v>
          </cell>
          <cell r="AZ17">
            <v>7</v>
          </cell>
          <cell r="BA17">
            <v>7</v>
          </cell>
          <cell r="BB17">
            <v>7</v>
          </cell>
          <cell r="BC17">
            <v>8</v>
          </cell>
          <cell r="BD17">
            <v>8</v>
          </cell>
          <cell r="BE17">
            <v>8</v>
          </cell>
          <cell r="BF17">
            <v>8</v>
          </cell>
          <cell r="BG17">
            <v>9</v>
          </cell>
          <cell r="BH17">
            <v>9</v>
          </cell>
          <cell r="BI17">
            <v>9</v>
          </cell>
          <cell r="BJ17">
            <v>9</v>
          </cell>
          <cell r="BK17">
            <v>10</v>
          </cell>
          <cell r="BL17">
            <v>10</v>
          </cell>
          <cell r="BM17">
            <v>10</v>
          </cell>
          <cell r="BN17">
            <v>10</v>
          </cell>
        </row>
        <row r="54">
          <cell r="C54">
            <v>0.2</v>
          </cell>
        </row>
        <row r="345">
          <cell r="D345">
            <v>20419.5</v>
          </cell>
        </row>
        <row r="346">
          <cell r="D346">
            <v>17173.75</v>
          </cell>
        </row>
        <row r="347">
          <cell r="D347">
            <v>12684.25</v>
          </cell>
        </row>
        <row r="348">
          <cell r="D348">
            <v>8619.75</v>
          </cell>
        </row>
        <row r="349">
          <cell r="D349">
            <v>6846.25</v>
          </cell>
        </row>
        <row r="350">
          <cell r="D350">
            <v>8167</v>
          </cell>
        </row>
        <row r="351">
          <cell r="D351">
            <v>6846.25</v>
          </cell>
        </row>
        <row r="353">
          <cell r="D353">
            <v>20419.5</v>
          </cell>
        </row>
        <row r="354">
          <cell r="D354">
            <v>10790.75</v>
          </cell>
        </row>
        <row r="355">
          <cell r="D355">
            <v>9148.5</v>
          </cell>
        </row>
        <row r="356">
          <cell r="D356">
            <v>6777.75</v>
          </cell>
        </row>
        <row r="357">
          <cell r="D357">
            <v>6046.25</v>
          </cell>
        </row>
        <row r="358">
          <cell r="D358">
            <v>5143.5</v>
          </cell>
        </row>
        <row r="359">
          <cell r="D359">
            <v>6046.25</v>
          </cell>
        </row>
        <row r="361">
          <cell r="D361">
            <v>20419.5</v>
          </cell>
        </row>
        <row r="362">
          <cell r="D362">
            <v>11651</v>
          </cell>
        </row>
        <row r="363">
          <cell r="D363">
            <v>8669.25</v>
          </cell>
        </row>
        <row r="364">
          <cell r="D364">
            <v>7117.75</v>
          </cell>
        </row>
        <row r="365">
          <cell r="D365">
            <v>5835</v>
          </cell>
        </row>
        <row r="366">
          <cell r="D366">
            <v>5329.25</v>
          </cell>
        </row>
        <row r="367">
          <cell r="D367">
            <v>5835</v>
          </cell>
        </row>
        <row r="369">
          <cell r="D369">
            <v>20419.5</v>
          </cell>
        </row>
        <row r="370">
          <cell r="D370">
            <v>12557</v>
          </cell>
        </row>
        <row r="371">
          <cell r="D371">
            <v>9084.75</v>
          </cell>
        </row>
        <row r="372">
          <cell r="D372">
            <v>6918.5</v>
          </cell>
        </row>
        <row r="373">
          <cell r="D373">
            <v>6228.25</v>
          </cell>
        </row>
        <row r="374">
          <cell r="D374">
            <v>4922.75</v>
          </cell>
        </row>
        <row r="375">
          <cell r="D375">
            <v>6228.25</v>
          </cell>
        </row>
        <row r="377">
          <cell r="D377">
            <v>20419.5</v>
          </cell>
        </row>
        <row r="378">
          <cell r="D378">
            <v>15866.25</v>
          </cell>
        </row>
        <row r="379">
          <cell r="D379">
            <v>9447.25</v>
          </cell>
        </row>
        <row r="380">
          <cell r="D380">
            <v>6918.5</v>
          </cell>
        </row>
        <row r="381">
          <cell r="D381">
            <v>5934.75</v>
          </cell>
        </row>
        <row r="382">
          <cell r="D382">
            <v>5279.75</v>
          </cell>
        </row>
        <row r="383">
          <cell r="D383">
            <v>5934.75</v>
          </cell>
        </row>
        <row r="385">
          <cell r="D385">
            <v>20419.5</v>
          </cell>
        </row>
        <row r="386">
          <cell r="D386">
            <v>12119.75</v>
          </cell>
        </row>
        <row r="387">
          <cell r="D387">
            <v>9106.25</v>
          </cell>
        </row>
        <row r="388">
          <cell r="D388">
            <v>7766.25</v>
          </cell>
        </row>
        <row r="389">
          <cell r="D389">
            <v>6033.75</v>
          </cell>
        </row>
        <row r="390">
          <cell r="D390">
            <v>5165.75</v>
          </cell>
        </row>
        <row r="391">
          <cell r="D391">
            <v>6033.75</v>
          </cell>
        </row>
        <row r="393">
          <cell r="D393">
            <v>20419.5</v>
          </cell>
        </row>
        <row r="394">
          <cell r="D394">
            <v>12557</v>
          </cell>
        </row>
        <row r="395">
          <cell r="D395">
            <v>9149</v>
          </cell>
        </row>
        <row r="396">
          <cell r="D396">
            <v>6852.5</v>
          </cell>
        </row>
        <row r="397">
          <cell r="D397">
            <v>5775.75</v>
          </cell>
        </row>
        <row r="398">
          <cell r="D398">
            <v>5122</v>
          </cell>
        </row>
        <row r="399">
          <cell r="D399">
            <v>5775.75</v>
          </cell>
        </row>
        <row r="401">
          <cell r="D401">
            <v>20419.5</v>
          </cell>
        </row>
        <row r="402">
          <cell r="D402">
            <v>11970</v>
          </cell>
        </row>
        <row r="403">
          <cell r="D403">
            <v>9702.5</v>
          </cell>
        </row>
        <row r="404">
          <cell r="D404">
            <v>6901.5</v>
          </cell>
        </row>
        <row r="405">
          <cell r="D405">
            <v>5927.25</v>
          </cell>
        </row>
        <row r="406">
          <cell r="D406">
            <v>5416.25</v>
          </cell>
        </row>
        <row r="407">
          <cell r="D407">
            <v>5927.25</v>
          </cell>
        </row>
        <row r="409">
          <cell r="D409">
            <v>20419.5</v>
          </cell>
        </row>
        <row r="410">
          <cell r="D410">
            <v>5306.5</v>
          </cell>
        </row>
        <row r="411">
          <cell r="D411">
            <v>7775.75</v>
          </cell>
        </row>
        <row r="412">
          <cell r="D412">
            <v>7191.25</v>
          </cell>
        </row>
        <row r="413">
          <cell r="D413">
            <v>5484</v>
          </cell>
        </row>
        <row r="414">
          <cell r="D414">
            <v>5098.25</v>
          </cell>
        </row>
        <row r="415">
          <cell r="D415">
            <v>5484</v>
          </cell>
        </row>
        <row r="417">
          <cell r="D417">
            <v>20419.5</v>
          </cell>
        </row>
        <row r="418">
          <cell r="D418">
            <v>11970</v>
          </cell>
        </row>
        <row r="419">
          <cell r="D419">
            <v>9553</v>
          </cell>
        </row>
        <row r="420">
          <cell r="D420">
            <v>7247.25</v>
          </cell>
        </row>
        <row r="421">
          <cell r="D421">
            <v>6329.5</v>
          </cell>
        </row>
        <row r="422">
          <cell r="D422">
            <v>5416.25</v>
          </cell>
        </row>
        <row r="423">
          <cell r="D423">
            <v>6329.5</v>
          </cell>
        </row>
        <row r="452">
          <cell r="A452" t="str">
            <v>0 - Baseline</v>
          </cell>
        </row>
        <row r="455">
          <cell r="A455" t="str">
            <v>3 - Transformational Change</v>
          </cell>
        </row>
      </sheetData>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
      <sheetName val="Assumptions_Register"/>
      <sheetName val="AQA_Log"/>
      <sheetName val="Data_Register"/>
      <sheetName val="Front_Sheet"/>
      <sheetName val="OBC_Outputs"/>
      <sheetName val="0_-_Buffer_Results"/>
      <sheetName val="1c_-_Buffer_Results"/>
      <sheetName val="9_Original_-_Buffer_Results"/>
      <sheetName val="Options_List"/>
      <sheetName val="9_Profile_-_Buffer_Results"/>
      <sheetName val="0_-_Original_Results"/>
      <sheetName val="1c_-_Demand_Results"/>
      <sheetName val="9_-_Original_Results"/>
      <sheetName val="9_-_Original_HB_Results"/>
      <sheetName val="9_-_Original_CPW_Results"/>
      <sheetName val="9_-_Profile_Results"/>
      <sheetName val="9_-_Profile_HB_Results"/>
      <sheetName val="9_-_Profile_CPW_Results"/>
      <sheetName val="9_Envelope_-_Buffer_Results"/>
      <sheetName val="9_-_Envelope_Results"/>
      <sheetName val="9_-_Envelope_HB_Results"/>
      <sheetName val="9_-_Envelope_CPW_Results"/>
      <sheetName val="Results"/>
      <sheetName val="Deflators"/>
      <sheetName val="Disposals"/>
      <sheetName val="Ramp_Up"/>
      <sheetName val="Building_parameters"/>
      <sheetName val="Closure_Options"/>
      <sheetName val="PF2_Inputs"/>
      <sheetName val="Resource"/>
      <sheetName val="Capital"/>
      <sheetName val="Closure_Lists"/>
      <sheetName val="Budget_source"/>
      <sheetName val="Budget"/>
      <sheetName val="Unit_Cost"/>
      <sheetName val="Land_Values"/>
      <sheetName val="Op_cap"/>
      <sheetName val="FTE_per_prison"/>
      <sheetName val="Maintenance"/>
      <sheetName val="Education"/>
      <sheetName val="Business_Rates"/>
      <sheetName val="Build_Option"/>
      <sheetName val="Original_Costs_-_Nominal"/>
      <sheetName val="Original_Costs_-_Real"/>
      <sheetName val="Prison_Key"/>
      <sheetName val="Version_Log"/>
      <sheetName val="Auditchecks"/>
      <sheetName val="Issues_Log"/>
      <sheetName val="Model_Map"/>
      <sheetName val="Assumptions Register"/>
      <sheetName val="AQA Log"/>
      <sheetName val="Data Register"/>
      <sheetName val="Front Sheet"/>
      <sheetName val="OBC Outputs"/>
      <sheetName val="0 - Buffer Results"/>
      <sheetName val="1c - Buffer Results"/>
      <sheetName val="9 Original - Buffer Results"/>
      <sheetName val="Options List"/>
      <sheetName val="9 Profile - Buffer Results"/>
      <sheetName val="0 - Original Results"/>
      <sheetName val="1c - Demand Results"/>
      <sheetName val="9 - Original Results"/>
      <sheetName val="9 - Original HB Results"/>
      <sheetName val="9 - Original CPW Results"/>
      <sheetName val="9 - Profile Results"/>
      <sheetName val="9 - Profile HB Results"/>
      <sheetName val="9 - Profile CPW Results"/>
      <sheetName val="9 Envelope - Buffer Results"/>
      <sheetName val="9 - Envelope Results"/>
      <sheetName val="9 - Envelope HB Results"/>
      <sheetName val="9 - Envelope CPW Results"/>
      <sheetName val="Ramp Up"/>
      <sheetName val="Building parameters"/>
      <sheetName val="Closure Options"/>
      <sheetName val="PF2 Inputs"/>
      <sheetName val="Closure Lists"/>
      <sheetName val="Budget source"/>
      <sheetName val="Unit Cost"/>
      <sheetName val="Land Values"/>
      <sheetName val="Op cap"/>
      <sheetName val="FTE per prison"/>
      <sheetName val="Business Rates"/>
      <sheetName val="Build Option"/>
      <sheetName val="Original Costs - Nominal"/>
      <sheetName val="Original Costs - Real"/>
      <sheetName val="Prison Key"/>
      <sheetName val="Version Log"/>
      <sheetName val="Issues Log"/>
      <sheetName val="Model Map"/>
    </sheetNames>
    <sheetDataSet>
      <sheetData sheetId="0"/>
      <sheetData sheetId="1"/>
      <sheetData sheetId="2"/>
      <sheetData sheetId="3"/>
      <sheetData sheetId="4">
        <row r="5">
          <cell r="G5">
            <v>-24</v>
          </cell>
        </row>
      </sheetData>
      <sheetData sheetId="5"/>
      <sheetData sheetId="6"/>
      <sheetData sheetId="7"/>
      <sheetData sheetId="8"/>
      <sheetData sheetId="9">
        <row r="3">
          <cell r="A3" t="str">
            <v>#</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ow r="211">
          <cell r="B211">
            <v>2011</v>
          </cell>
        </row>
      </sheetData>
      <sheetData sheetId="27"/>
      <sheetData sheetId="28">
        <row r="10">
          <cell r="S10">
            <v>1629.0644100307093</v>
          </cell>
        </row>
      </sheetData>
      <sheetData sheetId="29">
        <row r="7">
          <cell r="C7">
            <v>2019</v>
          </cell>
        </row>
      </sheetData>
      <sheetData sheetId="30"/>
      <sheetData sheetId="31"/>
      <sheetData sheetId="32"/>
      <sheetData sheetId="33"/>
      <sheetData sheetId="34"/>
      <sheetData sheetId="35">
        <row r="23">
          <cell r="D23" t="str">
            <v>2014/15</v>
          </cell>
        </row>
      </sheetData>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row r="5">
          <cell r="G5">
            <v>-24</v>
          </cell>
        </row>
        <row r="6">
          <cell r="G6">
            <v>-20</v>
          </cell>
        </row>
        <row r="7">
          <cell r="D7">
            <v>0.15</v>
          </cell>
          <cell r="G7">
            <v>-20</v>
          </cell>
        </row>
        <row r="8">
          <cell r="D8">
            <v>0.33</v>
          </cell>
          <cell r="G8">
            <v>-35</v>
          </cell>
        </row>
        <row r="9">
          <cell r="G9">
            <v>0</v>
          </cell>
        </row>
        <row r="10">
          <cell r="G10">
            <v>-36</v>
          </cell>
        </row>
        <row r="11">
          <cell r="D11">
            <v>1.05</v>
          </cell>
          <cell r="G11">
            <v>-12</v>
          </cell>
        </row>
        <row r="12">
          <cell r="D12">
            <v>1.1000000000000001</v>
          </cell>
          <cell r="G12">
            <v>-36</v>
          </cell>
        </row>
        <row r="13">
          <cell r="D13">
            <v>0.75</v>
          </cell>
          <cell r="G13">
            <v>-12</v>
          </cell>
        </row>
        <row r="14">
          <cell r="D14">
            <v>1</v>
          </cell>
        </row>
        <row r="15">
          <cell r="D15">
            <v>1</v>
          </cell>
        </row>
        <row r="16">
          <cell r="G16">
            <v>3.9230769230769234</v>
          </cell>
        </row>
        <row r="20">
          <cell r="D20">
            <v>0</v>
          </cell>
        </row>
        <row r="22">
          <cell r="D22" t="str">
            <v>2016/17</v>
          </cell>
        </row>
        <row r="24">
          <cell r="D24">
            <v>0</v>
          </cell>
        </row>
        <row r="28">
          <cell r="G28">
            <v>1</v>
          </cell>
        </row>
        <row r="29">
          <cell r="G29">
            <v>1017</v>
          </cell>
        </row>
        <row r="31">
          <cell r="G31">
            <v>6</v>
          </cell>
        </row>
        <row r="32">
          <cell r="G32" t="str">
            <v>Public</v>
          </cell>
        </row>
        <row r="33">
          <cell r="G33" t="str">
            <v>1017 SSRP</v>
          </cell>
        </row>
        <row r="34">
          <cell r="G34" t="str">
            <v>Full Sutton</v>
          </cell>
        </row>
        <row r="37">
          <cell r="G37" t="str">
            <v>1:30/1:22 Split</v>
          </cell>
        </row>
        <row r="38">
          <cell r="G38">
            <v>2019</v>
          </cell>
        </row>
        <row r="42">
          <cell r="G42">
            <v>2019</v>
          </cell>
        </row>
        <row r="45">
          <cell r="C45" t="str">
            <v>9 - Envelope</v>
          </cell>
        </row>
        <row r="53">
          <cell r="C53" t="str">
            <v>9 - Envelope</v>
          </cell>
        </row>
        <row r="57">
          <cell r="K57" t="str">
            <v>0 - Original</v>
          </cell>
        </row>
        <row r="58">
          <cell r="B58" t="str">
            <v>2012/13</v>
          </cell>
          <cell r="K58" t="str">
            <v>Buffer</v>
          </cell>
        </row>
        <row r="59">
          <cell r="B59" t="str">
            <v>2013/14</v>
          </cell>
          <cell r="K59" t="str">
            <v>1c - Demand</v>
          </cell>
        </row>
        <row r="60">
          <cell r="B60" t="str">
            <v>2014/15</v>
          </cell>
          <cell r="K60" t="str">
            <v>9 - Original</v>
          </cell>
        </row>
        <row r="61">
          <cell r="B61" t="str">
            <v>2015/16</v>
          </cell>
          <cell r="K61" t="str">
            <v>9 - Original HB</v>
          </cell>
        </row>
        <row r="62">
          <cell r="B62" t="str">
            <v>2016/17</v>
          </cell>
          <cell r="K62" t="str">
            <v>9 - Original CPW</v>
          </cell>
        </row>
        <row r="63">
          <cell r="B63" t="str">
            <v>2017/18</v>
          </cell>
          <cell r="K63" t="str">
            <v>9 - Envelope</v>
          </cell>
        </row>
        <row r="64">
          <cell r="B64" t="str">
            <v>2018/19</v>
          </cell>
          <cell r="K64" t="str">
            <v>9 - Envelope HB</v>
          </cell>
        </row>
        <row r="65">
          <cell r="B65" t="str">
            <v>2019/20</v>
          </cell>
          <cell r="K65" t="str">
            <v>9 - Envelope CPW</v>
          </cell>
        </row>
        <row r="66">
          <cell r="B66" t="str">
            <v>2020/21</v>
          </cell>
          <cell r="K66" t="str">
            <v>9 - Profile</v>
          </cell>
        </row>
        <row r="67">
          <cell r="B67" t="str">
            <v>2021/22</v>
          </cell>
          <cell r="K67" t="str">
            <v>9 - Profile HB</v>
          </cell>
        </row>
        <row r="68">
          <cell r="B68" t="str">
            <v>2022/23</v>
          </cell>
          <cell r="K68" t="str">
            <v>9 - Profile CPW</v>
          </cell>
        </row>
        <row r="69">
          <cell r="B69" t="str">
            <v>2023/24</v>
          </cell>
          <cell r="K69">
            <v>0</v>
          </cell>
        </row>
        <row r="70">
          <cell r="B70" t="str">
            <v>2024/25</v>
          </cell>
          <cell r="K70">
            <v>0</v>
          </cell>
        </row>
        <row r="71">
          <cell r="B71" t="str">
            <v>2025/26</v>
          </cell>
          <cell r="K71">
            <v>0</v>
          </cell>
        </row>
        <row r="72">
          <cell r="B72" t="str">
            <v>2026/27</v>
          </cell>
          <cell r="K72">
            <v>0</v>
          </cell>
        </row>
        <row r="73">
          <cell r="B73" t="str">
            <v>2027/28</v>
          </cell>
          <cell r="K73">
            <v>0</v>
          </cell>
        </row>
        <row r="74">
          <cell r="B74" t="str">
            <v>2028/29</v>
          </cell>
          <cell r="K74">
            <v>0</v>
          </cell>
        </row>
        <row r="75">
          <cell r="B75" t="str">
            <v>2029/30</v>
          </cell>
          <cell r="K75">
            <v>0</v>
          </cell>
        </row>
        <row r="76">
          <cell r="B76" t="str">
            <v>2030/31</v>
          </cell>
          <cell r="K76">
            <v>0</v>
          </cell>
        </row>
        <row r="77">
          <cell r="B77" t="str">
            <v>2032/33</v>
          </cell>
          <cell r="K77">
            <v>0</v>
          </cell>
        </row>
        <row r="78">
          <cell r="B78" t="str">
            <v>2033/34</v>
          </cell>
          <cell r="K78">
            <v>0</v>
          </cell>
        </row>
        <row r="79">
          <cell r="B79" t="str">
            <v>2034/35</v>
          </cell>
          <cell r="K79">
            <v>0</v>
          </cell>
        </row>
        <row r="80">
          <cell r="B80" t="str">
            <v>2035/36</v>
          </cell>
          <cell r="K80">
            <v>0</v>
          </cell>
        </row>
        <row r="81">
          <cell r="B81" t="str">
            <v>2036/37</v>
          </cell>
          <cell r="K81">
            <v>0</v>
          </cell>
        </row>
        <row r="82">
          <cell r="B82" t="str">
            <v>2037/38</v>
          </cell>
          <cell r="K82">
            <v>0</v>
          </cell>
        </row>
        <row r="83">
          <cell r="B83" t="str">
            <v>2038/39</v>
          </cell>
          <cell r="K83">
            <v>0</v>
          </cell>
        </row>
        <row r="84">
          <cell r="B84" t="str">
            <v>2039/40</v>
          </cell>
          <cell r="K84">
            <v>0</v>
          </cell>
        </row>
        <row r="85">
          <cell r="K85">
            <v>0</v>
          </cell>
        </row>
        <row r="86">
          <cell r="K86">
            <v>0</v>
          </cell>
        </row>
      </sheetData>
      <sheetData sheetId="54"/>
      <sheetData sheetId="55"/>
      <sheetData sheetId="56"/>
      <sheetData sheetId="57"/>
      <sheetData sheetId="58">
        <row r="3">
          <cell r="A3" t="str">
            <v>#</v>
          </cell>
          <cell r="B3" t="str">
            <v>0 - Original</v>
          </cell>
          <cell r="C3">
            <v>0</v>
          </cell>
          <cell r="D3">
            <v>0</v>
          </cell>
          <cell r="H3">
            <v>0</v>
          </cell>
          <cell r="I3">
            <v>0</v>
          </cell>
          <cell r="L3">
            <v>0</v>
          </cell>
        </row>
        <row r="4">
          <cell r="A4">
            <v>1</v>
          </cell>
          <cell r="B4" t="str">
            <v>0 - Original</v>
          </cell>
          <cell r="C4" t="str">
            <v>1017 SSRP</v>
          </cell>
          <cell r="D4" t="str">
            <v>Yorkshire and Humberside</v>
          </cell>
          <cell r="H4" t="str">
            <v>2019/20</v>
          </cell>
          <cell r="I4">
            <v>6</v>
          </cell>
          <cell r="L4" t="str">
            <v>Full Sutton</v>
          </cell>
        </row>
        <row r="5">
          <cell r="A5">
            <v>2</v>
          </cell>
          <cell r="B5" t="str">
            <v>0 - Original</v>
          </cell>
          <cell r="C5" t="str">
            <v>1017 SSRP</v>
          </cell>
          <cell r="D5" t="str">
            <v>East Midlands</v>
          </cell>
          <cell r="H5" t="str">
            <v>2019/20</v>
          </cell>
          <cell r="I5">
            <v>6</v>
          </cell>
          <cell r="L5" t="str">
            <v>Glen Parva</v>
          </cell>
        </row>
        <row r="6">
          <cell r="A6">
            <v>3</v>
          </cell>
          <cell r="B6" t="str">
            <v>0 - Original</v>
          </cell>
          <cell r="C6" t="str">
            <v>1017 SSRP</v>
          </cell>
          <cell r="D6" t="str">
            <v>North West</v>
          </cell>
          <cell r="H6" t="str">
            <v>2019/20</v>
          </cell>
          <cell r="I6">
            <v>9</v>
          </cell>
          <cell r="L6" t="str">
            <v>Commercial Site A</v>
          </cell>
        </row>
        <row r="7">
          <cell r="A7">
            <v>4</v>
          </cell>
          <cell r="B7" t="str">
            <v>0 - Original</v>
          </cell>
          <cell r="C7" t="str">
            <v>1017 SSRP</v>
          </cell>
          <cell r="D7" t="str">
            <v>West Midlands</v>
          </cell>
          <cell r="H7" t="str">
            <v>2019/20</v>
          </cell>
          <cell r="I7">
            <v>6</v>
          </cell>
          <cell r="L7" t="str">
            <v>Onley</v>
          </cell>
        </row>
        <row r="8">
          <cell r="A8">
            <v>5</v>
          </cell>
          <cell r="B8" t="str">
            <v>0 - Original</v>
          </cell>
          <cell r="C8" t="str">
            <v>1017 SSRP</v>
          </cell>
          <cell r="D8" t="str">
            <v>Wales</v>
          </cell>
          <cell r="H8" t="str">
            <v>2019/20</v>
          </cell>
          <cell r="I8">
            <v>9</v>
          </cell>
          <cell r="L8" t="str">
            <v>Port Talbort</v>
          </cell>
        </row>
        <row r="9">
          <cell r="A9">
            <v>6</v>
          </cell>
          <cell r="B9" t="str">
            <v>0 - Original</v>
          </cell>
          <cell r="C9" t="str">
            <v>1017 SSRP</v>
          </cell>
          <cell r="D9" t="str">
            <v>South West</v>
          </cell>
          <cell r="H9" t="str">
            <v>2019/20</v>
          </cell>
          <cell r="I9">
            <v>9</v>
          </cell>
          <cell r="L9" t="str">
            <v>Commercial Site A</v>
          </cell>
        </row>
        <row r="10">
          <cell r="A10">
            <v>7</v>
          </cell>
          <cell r="B10" t="str">
            <v>0 - Original</v>
          </cell>
          <cell r="C10" t="str">
            <v>1017 SSRP</v>
          </cell>
          <cell r="D10" t="str">
            <v>East of England</v>
          </cell>
          <cell r="H10" t="str">
            <v>2019/20</v>
          </cell>
          <cell r="I10">
            <v>7</v>
          </cell>
          <cell r="L10" t="str">
            <v>Wellingborough</v>
          </cell>
        </row>
        <row r="11">
          <cell r="A11">
            <v>8</v>
          </cell>
          <cell r="B11" t="str">
            <v>0 - Original</v>
          </cell>
          <cell r="C11" t="str">
            <v>1017 SSRP</v>
          </cell>
          <cell r="D11" t="str">
            <v>East of England</v>
          </cell>
          <cell r="H11" t="str">
            <v>2019/20</v>
          </cell>
          <cell r="I11">
            <v>9</v>
          </cell>
          <cell r="L11" t="str">
            <v>Commercial Site A</v>
          </cell>
        </row>
        <row r="12">
          <cell r="A12">
            <v>9</v>
          </cell>
          <cell r="B12" t="str">
            <v>0 - Original</v>
          </cell>
          <cell r="C12" t="str">
            <v>2100 Cat C</v>
          </cell>
          <cell r="D12" t="str">
            <v>North West</v>
          </cell>
          <cell r="H12" t="str">
            <v>2019/20</v>
          </cell>
          <cell r="I12">
            <v>12</v>
          </cell>
          <cell r="L12" t="str">
            <v>Hindley</v>
          </cell>
        </row>
        <row r="13">
          <cell r="A13">
            <v>0</v>
          </cell>
          <cell r="B13">
            <v>0</v>
          </cell>
          <cell r="C13">
            <v>0</v>
          </cell>
          <cell r="D13">
            <v>0</v>
          </cell>
          <cell r="H13">
            <v>0</v>
          </cell>
          <cell r="I13">
            <v>0</v>
          </cell>
          <cell r="L13">
            <v>0</v>
          </cell>
        </row>
        <row r="14">
          <cell r="A14">
            <v>0</v>
          </cell>
          <cell r="B14" t="str">
            <v>Buffer</v>
          </cell>
          <cell r="C14">
            <v>0</v>
          </cell>
          <cell r="D14">
            <v>0</v>
          </cell>
          <cell r="H14">
            <v>0</v>
          </cell>
          <cell r="I14">
            <v>0</v>
          </cell>
          <cell r="L14">
            <v>0</v>
          </cell>
        </row>
        <row r="15">
          <cell r="A15">
            <v>1</v>
          </cell>
          <cell r="B15" t="str">
            <v>Buffer</v>
          </cell>
          <cell r="C15" t="str">
            <v>Buffer</v>
          </cell>
          <cell r="D15" t="str">
            <v>East of England</v>
          </cell>
          <cell r="H15" t="str">
            <v>2019/20</v>
          </cell>
          <cell r="I15">
            <v>1</v>
          </cell>
          <cell r="L15">
            <v>0</v>
          </cell>
        </row>
        <row r="16">
          <cell r="A16">
            <v>0</v>
          </cell>
          <cell r="B16">
            <v>0</v>
          </cell>
          <cell r="C16">
            <v>0</v>
          </cell>
          <cell r="D16">
            <v>0</v>
          </cell>
          <cell r="H16">
            <v>0</v>
          </cell>
          <cell r="I16">
            <v>0</v>
          </cell>
          <cell r="L16">
            <v>0</v>
          </cell>
        </row>
        <row r="17">
          <cell r="A17">
            <v>0</v>
          </cell>
          <cell r="B17" t="str">
            <v>1c - Demand</v>
          </cell>
          <cell r="C17">
            <v>0</v>
          </cell>
          <cell r="D17">
            <v>0</v>
          </cell>
          <cell r="H17">
            <v>0</v>
          </cell>
          <cell r="I17">
            <v>0</v>
          </cell>
          <cell r="L17">
            <v>0</v>
          </cell>
        </row>
        <row r="18">
          <cell r="A18">
            <v>1</v>
          </cell>
          <cell r="B18" t="str">
            <v>1c - Demand</v>
          </cell>
          <cell r="C18" t="str">
            <v>1017 SSRP</v>
          </cell>
          <cell r="D18" t="str">
            <v>Yorkshire and Humberside</v>
          </cell>
          <cell r="H18" t="str">
            <v>2019/20</v>
          </cell>
          <cell r="I18">
            <v>6</v>
          </cell>
          <cell r="L18" t="str">
            <v>Full Sutton</v>
          </cell>
        </row>
        <row r="19">
          <cell r="A19">
            <v>2</v>
          </cell>
          <cell r="B19" t="str">
            <v>1c - Demand</v>
          </cell>
          <cell r="C19" t="str">
            <v>1017 SSRP</v>
          </cell>
          <cell r="D19" t="str">
            <v>East Midlands</v>
          </cell>
          <cell r="H19" t="str">
            <v>2019/20</v>
          </cell>
          <cell r="I19">
            <v>6</v>
          </cell>
          <cell r="L19" t="str">
            <v>Glen Parva</v>
          </cell>
        </row>
        <row r="20">
          <cell r="A20">
            <v>3</v>
          </cell>
          <cell r="B20" t="str">
            <v>1c - Demand</v>
          </cell>
          <cell r="C20" t="str">
            <v>1017 SSRP / 300 Cat C</v>
          </cell>
          <cell r="D20" t="str">
            <v>North West</v>
          </cell>
          <cell r="H20" t="str">
            <v>2019/20</v>
          </cell>
          <cell r="I20">
            <v>8</v>
          </cell>
          <cell r="L20" t="str">
            <v>Hindley</v>
          </cell>
        </row>
        <row r="21">
          <cell r="A21">
            <v>4</v>
          </cell>
          <cell r="B21" t="str">
            <v>1c - Demand</v>
          </cell>
          <cell r="C21" t="str">
            <v>1017 SSRP</v>
          </cell>
          <cell r="D21" t="str">
            <v>West Midlands</v>
          </cell>
          <cell r="H21" t="str">
            <v>2019/20</v>
          </cell>
          <cell r="I21">
            <v>6</v>
          </cell>
          <cell r="L21" t="str">
            <v>Onley</v>
          </cell>
        </row>
        <row r="22">
          <cell r="A22">
            <v>5</v>
          </cell>
          <cell r="B22" t="str">
            <v>1c - Demand</v>
          </cell>
          <cell r="C22" t="str">
            <v>1017 SSRP</v>
          </cell>
          <cell r="D22" t="str">
            <v>Wales</v>
          </cell>
          <cell r="H22" t="str">
            <v>2019/20</v>
          </cell>
          <cell r="I22">
            <v>9</v>
          </cell>
          <cell r="L22" t="str">
            <v>Port Talbort</v>
          </cell>
        </row>
        <row r="23">
          <cell r="A23">
            <v>6</v>
          </cell>
          <cell r="B23" t="str">
            <v>1c - Demand</v>
          </cell>
          <cell r="C23" t="str">
            <v>1017 SSRP / 600 Cat C</v>
          </cell>
          <cell r="D23" t="str">
            <v>South East</v>
          </cell>
          <cell r="H23" t="str">
            <v>2019/20</v>
          </cell>
          <cell r="I23">
            <v>7</v>
          </cell>
          <cell r="L23" t="str">
            <v>Rochester</v>
          </cell>
        </row>
        <row r="24">
          <cell r="A24">
            <v>7</v>
          </cell>
          <cell r="B24" t="str">
            <v>1c - Demand</v>
          </cell>
          <cell r="C24" t="str">
            <v>1017 SSRP / 600 Cat C</v>
          </cell>
          <cell r="D24" t="str">
            <v>East of England</v>
          </cell>
          <cell r="H24" t="str">
            <v>2019/20</v>
          </cell>
          <cell r="I24">
            <v>7</v>
          </cell>
          <cell r="L24" t="str">
            <v>Commercial Site B</v>
          </cell>
        </row>
        <row r="25">
          <cell r="A25">
            <v>8</v>
          </cell>
          <cell r="B25" t="str">
            <v>1c - Demand</v>
          </cell>
          <cell r="C25" t="str">
            <v>1017 SSRP / 600 Cat C</v>
          </cell>
          <cell r="D25" t="str">
            <v>East of England</v>
          </cell>
          <cell r="H25" t="str">
            <v>2019/20</v>
          </cell>
          <cell r="I25">
            <v>7</v>
          </cell>
          <cell r="L25" t="str">
            <v>Wellingborough</v>
          </cell>
        </row>
        <row r="26">
          <cell r="A26">
            <v>0</v>
          </cell>
          <cell r="B26">
            <v>0</v>
          </cell>
          <cell r="C26">
            <v>0</v>
          </cell>
          <cell r="D26">
            <v>0</v>
          </cell>
          <cell r="H26">
            <v>0</v>
          </cell>
          <cell r="I26">
            <v>0</v>
          </cell>
          <cell r="L26">
            <v>0</v>
          </cell>
        </row>
        <row r="27">
          <cell r="A27">
            <v>0</v>
          </cell>
          <cell r="B27" t="str">
            <v>9 - Original</v>
          </cell>
          <cell r="C27">
            <v>0</v>
          </cell>
          <cell r="D27">
            <v>0</v>
          </cell>
          <cell r="H27">
            <v>0</v>
          </cell>
          <cell r="I27">
            <v>0</v>
          </cell>
          <cell r="L27">
            <v>0</v>
          </cell>
        </row>
        <row r="28">
          <cell r="A28">
            <v>1</v>
          </cell>
          <cell r="B28" t="str">
            <v>9 - Original</v>
          </cell>
          <cell r="C28" t="str">
            <v>1017 SSRP</v>
          </cell>
          <cell r="D28" t="str">
            <v>Yorkshire and Humberside</v>
          </cell>
          <cell r="H28" t="str">
            <v>2019/20</v>
          </cell>
          <cell r="I28">
            <v>6</v>
          </cell>
          <cell r="L28" t="str">
            <v>Full Sutton</v>
          </cell>
        </row>
        <row r="29">
          <cell r="A29">
            <v>2</v>
          </cell>
          <cell r="B29" t="str">
            <v>9 - Original</v>
          </cell>
          <cell r="C29" t="str">
            <v>1017 SSRP / 600 Cat C</v>
          </cell>
          <cell r="D29" t="str">
            <v>East Midlands</v>
          </cell>
          <cell r="H29" t="str">
            <v>2019/20</v>
          </cell>
          <cell r="I29">
            <v>7</v>
          </cell>
          <cell r="L29" t="str">
            <v>Glen Parva</v>
          </cell>
        </row>
        <row r="30">
          <cell r="A30">
            <v>3</v>
          </cell>
          <cell r="B30" t="str">
            <v>9 - Original</v>
          </cell>
          <cell r="C30" t="str">
            <v>1017 SSRP / 300 Cat C</v>
          </cell>
          <cell r="D30" t="str">
            <v>North West</v>
          </cell>
          <cell r="H30" t="str">
            <v>2019/20</v>
          </cell>
          <cell r="I30">
            <v>8</v>
          </cell>
          <cell r="L30" t="str">
            <v>Hindley</v>
          </cell>
        </row>
        <row r="31">
          <cell r="A31">
            <v>4</v>
          </cell>
          <cell r="B31" t="str">
            <v>9 - Original</v>
          </cell>
          <cell r="C31" t="str">
            <v>1017 SSRP</v>
          </cell>
          <cell r="D31" t="str">
            <v>Wales</v>
          </cell>
          <cell r="H31" t="str">
            <v>2019/20</v>
          </cell>
          <cell r="I31">
            <v>9</v>
          </cell>
          <cell r="L31" t="str">
            <v>Port Talbort</v>
          </cell>
        </row>
        <row r="32">
          <cell r="A32">
            <v>5</v>
          </cell>
          <cell r="B32" t="str">
            <v>9 - Original</v>
          </cell>
          <cell r="C32" t="str">
            <v>1017 SSRP / 600 Cat C</v>
          </cell>
          <cell r="D32" t="str">
            <v>South East</v>
          </cell>
          <cell r="H32" t="str">
            <v>2019/20</v>
          </cell>
          <cell r="I32">
            <v>7</v>
          </cell>
          <cell r="L32" t="str">
            <v>Rochester</v>
          </cell>
        </row>
        <row r="33">
          <cell r="A33">
            <v>6</v>
          </cell>
          <cell r="B33" t="str">
            <v>9 - Original</v>
          </cell>
          <cell r="C33" t="str">
            <v>1017 SSRP / 600 Cat C</v>
          </cell>
          <cell r="D33" t="str">
            <v>East of England</v>
          </cell>
          <cell r="H33" t="str">
            <v>2019/20</v>
          </cell>
          <cell r="I33">
            <v>7</v>
          </cell>
          <cell r="L33" t="str">
            <v>Wellingborough</v>
          </cell>
        </row>
        <row r="34">
          <cell r="A34">
            <v>0</v>
          </cell>
          <cell r="B34">
            <v>0</v>
          </cell>
          <cell r="C34">
            <v>0</v>
          </cell>
          <cell r="D34">
            <v>0</v>
          </cell>
          <cell r="H34">
            <v>0</v>
          </cell>
          <cell r="I34">
            <v>0</v>
          </cell>
          <cell r="L34">
            <v>0</v>
          </cell>
        </row>
        <row r="35">
          <cell r="A35">
            <v>0</v>
          </cell>
          <cell r="B35" t="str">
            <v>9 - Original HB</v>
          </cell>
          <cell r="C35">
            <v>0</v>
          </cell>
          <cell r="D35">
            <v>0</v>
          </cell>
          <cell r="H35">
            <v>0</v>
          </cell>
          <cell r="I35">
            <v>0</v>
          </cell>
          <cell r="L35">
            <v>0</v>
          </cell>
        </row>
        <row r="36">
          <cell r="A36">
            <v>1</v>
          </cell>
          <cell r="B36" t="str">
            <v>9 - Original HB</v>
          </cell>
          <cell r="C36" t="str">
            <v>560 SSRP HB</v>
          </cell>
          <cell r="D36" t="str">
            <v>South West</v>
          </cell>
          <cell r="H36" t="str">
            <v>2019/20</v>
          </cell>
          <cell r="I36">
            <v>3</v>
          </cell>
          <cell r="L36" t="str">
            <v>Channings Wood</v>
          </cell>
        </row>
        <row r="37">
          <cell r="A37">
            <v>2</v>
          </cell>
          <cell r="B37" t="str">
            <v>9 - Original HB</v>
          </cell>
          <cell r="C37" t="str">
            <v>360 SSRP HB</v>
          </cell>
          <cell r="D37" t="str">
            <v>East of England</v>
          </cell>
          <cell r="H37" t="str">
            <v>2019/20</v>
          </cell>
          <cell r="I37">
            <v>4</v>
          </cell>
          <cell r="L37" t="str">
            <v>Highpoint</v>
          </cell>
        </row>
        <row r="38">
          <cell r="A38">
            <v>3</v>
          </cell>
          <cell r="B38" t="str">
            <v>9 - Original HB</v>
          </cell>
          <cell r="C38" t="str">
            <v>356 Cat B HB</v>
          </cell>
          <cell r="D38" t="str">
            <v>West Midlands</v>
          </cell>
          <cell r="H38" t="str">
            <v>2019/20</v>
          </cell>
          <cell r="I38">
            <v>1</v>
          </cell>
          <cell r="L38" t="str">
            <v>Rye Hill</v>
          </cell>
        </row>
        <row r="39">
          <cell r="A39">
            <v>4</v>
          </cell>
          <cell r="B39" t="str">
            <v>9 - Original HB</v>
          </cell>
          <cell r="C39" t="str">
            <v>206 SSRP HB</v>
          </cell>
          <cell r="D39" t="str">
            <v>Yorkshire and Humberside</v>
          </cell>
          <cell r="H39" t="str">
            <v>2018/19</v>
          </cell>
          <cell r="I39">
            <v>7</v>
          </cell>
          <cell r="L39" t="str">
            <v>Stocken</v>
          </cell>
        </row>
        <row r="40">
          <cell r="A40">
            <v>5</v>
          </cell>
          <cell r="B40" t="str">
            <v>9 - Original HB</v>
          </cell>
          <cell r="C40" t="str">
            <v>180 SSRP HB</v>
          </cell>
          <cell r="D40" t="str">
            <v>London</v>
          </cell>
          <cell r="H40" t="str">
            <v>2018/19</v>
          </cell>
          <cell r="I40">
            <v>11</v>
          </cell>
          <cell r="L40" t="str">
            <v>High Down</v>
          </cell>
        </row>
        <row r="41">
          <cell r="A41">
            <v>0</v>
          </cell>
          <cell r="B41">
            <v>0</v>
          </cell>
          <cell r="C41">
            <v>0</v>
          </cell>
          <cell r="D41">
            <v>0</v>
          </cell>
          <cell r="H41">
            <v>0</v>
          </cell>
          <cell r="I41">
            <v>0</v>
          </cell>
          <cell r="L41">
            <v>0</v>
          </cell>
        </row>
        <row r="42">
          <cell r="A42">
            <v>0</v>
          </cell>
          <cell r="B42" t="str">
            <v>9 - Original CPW</v>
          </cell>
          <cell r="C42">
            <v>0</v>
          </cell>
          <cell r="D42">
            <v>0</v>
          </cell>
          <cell r="H42">
            <v>0</v>
          </cell>
          <cell r="I42">
            <v>0</v>
          </cell>
          <cell r="L42">
            <v>0</v>
          </cell>
        </row>
        <row r="43">
          <cell r="A43">
            <v>1</v>
          </cell>
          <cell r="B43" t="str">
            <v>9 - Original CPW</v>
          </cell>
          <cell r="C43" t="str">
            <v>60 CPW</v>
          </cell>
          <cell r="D43" t="str">
            <v>West Midlands</v>
          </cell>
          <cell r="H43" t="str">
            <v>2018/19</v>
          </cell>
          <cell r="I43">
            <v>11</v>
          </cell>
          <cell r="L43" t="str">
            <v>CPW Build A</v>
          </cell>
        </row>
        <row r="44">
          <cell r="A44">
            <v>2</v>
          </cell>
          <cell r="B44" t="str">
            <v>9 - Original CPW</v>
          </cell>
          <cell r="C44" t="str">
            <v>60 CPW</v>
          </cell>
          <cell r="D44" t="str">
            <v>Wales</v>
          </cell>
          <cell r="H44" t="str">
            <v>2018/19</v>
          </cell>
          <cell r="I44">
            <v>11</v>
          </cell>
          <cell r="L44" t="str">
            <v>CPW Build A</v>
          </cell>
        </row>
        <row r="45">
          <cell r="A45">
            <v>3</v>
          </cell>
          <cell r="B45" t="str">
            <v>9 - Original CPW</v>
          </cell>
          <cell r="C45" t="str">
            <v>60 CPW</v>
          </cell>
          <cell r="D45" t="str">
            <v>North West</v>
          </cell>
          <cell r="H45" t="str">
            <v>2018/19</v>
          </cell>
          <cell r="I45">
            <v>11</v>
          </cell>
          <cell r="L45" t="str">
            <v>CPW Build A</v>
          </cell>
        </row>
        <row r="46">
          <cell r="A46">
            <v>4</v>
          </cell>
          <cell r="B46" t="str">
            <v>9 - Original CPW</v>
          </cell>
          <cell r="C46" t="str">
            <v>60 CPW</v>
          </cell>
          <cell r="D46" t="str">
            <v>North West</v>
          </cell>
          <cell r="H46" t="str">
            <v>2019/20</v>
          </cell>
          <cell r="I46">
            <v>4</v>
          </cell>
          <cell r="L46" t="str">
            <v>CPW Build B</v>
          </cell>
        </row>
        <row r="47">
          <cell r="A47">
            <v>5</v>
          </cell>
          <cell r="B47" t="str">
            <v>9 - Original CPW</v>
          </cell>
          <cell r="C47" t="str">
            <v>60 CPW</v>
          </cell>
          <cell r="D47" t="str">
            <v>South East</v>
          </cell>
          <cell r="H47" t="str">
            <v>2019/20</v>
          </cell>
          <cell r="I47">
            <v>4</v>
          </cell>
          <cell r="L47" t="str">
            <v>CPW Build B</v>
          </cell>
        </row>
        <row r="48">
          <cell r="A48">
            <v>0</v>
          </cell>
          <cell r="B48">
            <v>0</v>
          </cell>
          <cell r="H48">
            <v>0</v>
          </cell>
          <cell r="I48">
            <v>0</v>
          </cell>
          <cell r="L48">
            <v>0</v>
          </cell>
        </row>
        <row r="49">
          <cell r="A49">
            <v>0</v>
          </cell>
          <cell r="B49" t="str">
            <v>9 - Envelope</v>
          </cell>
          <cell r="C49">
            <v>0</v>
          </cell>
          <cell r="L49">
            <v>0</v>
          </cell>
        </row>
        <row r="50">
          <cell r="A50">
            <v>1</v>
          </cell>
          <cell r="B50" t="str">
            <v>9 - Envelope</v>
          </cell>
          <cell r="C50" t="str">
            <v>1017 SSRP</v>
          </cell>
          <cell r="D50" t="str">
            <v>Yorkshire and Humberside</v>
          </cell>
          <cell r="H50" t="str">
            <v>2019/20</v>
          </cell>
          <cell r="I50">
            <v>6</v>
          </cell>
          <cell r="L50" t="str">
            <v>Full Sutton</v>
          </cell>
        </row>
        <row r="51">
          <cell r="A51">
            <v>2</v>
          </cell>
          <cell r="B51" t="str">
            <v>9 - Envelope</v>
          </cell>
          <cell r="C51" t="str">
            <v>1017 SSRP / 600 Cat C</v>
          </cell>
          <cell r="D51" t="str">
            <v>East Midlands</v>
          </cell>
          <cell r="H51" t="str">
            <v>2019/20</v>
          </cell>
          <cell r="I51">
            <v>7</v>
          </cell>
          <cell r="L51" t="str">
            <v>Glen Parva</v>
          </cell>
        </row>
        <row r="52">
          <cell r="A52">
            <v>3</v>
          </cell>
          <cell r="B52" t="str">
            <v>9 - Envelope</v>
          </cell>
          <cell r="C52" t="str">
            <v>1017 SSRP / 300 Cat C</v>
          </cell>
          <cell r="D52" t="str">
            <v>North West</v>
          </cell>
          <cell r="H52" t="str">
            <v>2019/20</v>
          </cell>
          <cell r="I52">
            <v>8</v>
          </cell>
          <cell r="L52" t="str">
            <v>Hindley</v>
          </cell>
        </row>
        <row r="53">
          <cell r="A53">
            <v>4</v>
          </cell>
          <cell r="B53" t="str">
            <v>9 - Envelope</v>
          </cell>
          <cell r="C53" t="str">
            <v>1017 SSRP</v>
          </cell>
          <cell r="D53" t="str">
            <v>Wales</v>
          </cell>
          <cell r="H53" t="str">
            <v>2019/20</v>
          </cell>
          <cell r="I53">
            <v>9</v>
          </cell>
          <cell r="L53" t="str">
            <v>Port Talbort</v>
          </cell>
        </row>
        <row r="54">
          <cell r="A54">
            <v>5</v>
          </cell>
          <cell r="B54" t="str">
            <v>9 - Envelope</v>
          </cell>
          <cell r="C54" t="str">
            <v>1017 SSRP / 600 Cat C</v>
          </cell>
          <cell r="D54" t="str">
            <v>South East</v>
          </cell>
          <cell r="H54" t="str">
            <v>2019/20</v>
          </cell>
          <cell r="I54">
            <v>7</v>
          </cell>
          <cell r="L54" t="str">
            <v>Rochester</v>
          </cell>
        </row>
        <row r="55">
          <cell r="A55">
            <v>6</v>
          </cell>
          <cell r="B55" t="str">
            <v>9 - Envelope</v>
          </cell>
          <cell r="C55" t="str">
            <v>1017 SSRP / 600 Cat C</v>
          </cell>
          <cell r="D55" t="str">
            <v>East of England</v>
          </cell>
          <cell r="H55" t="str">
            <v>2019/20</v>
          </cell>
          <cell r="I55">
            <v>7</v>
          </cell>
          <cell r="L55" t="str">
            <v>Wellingborough</v>
          </cell>
        </row>
        <row r="56">
          <cell r="A56">
            <v>0</v>
          </cell>
          <cell r="B56">
            <v>0</v>
          </cell>
          <cell r="C56">
            <v>0</v>
          </cell>
          <cell r="D56">
            <v>0</v>
          </cell>
          <cell r="H56">
            <v>0</v>
          </cell>
          <cell r="I56">
            <v>0</v>
          </cell>
          <cell r="L56">
            <v>0</v>
          </cell>
        </row>
        <row r="57">
          <cell r="A57">
            <v>0</v>
          </cell>
          <cell r="B57" t="str">
            <v>9 - Envelope HB</v>
          </cell>
          <cell r="C57">
            <v>0</v>
          </cell>
          <cell r="D57">
            <v>0</v>
          </cell>
          <cell r="H57">
            <v>0</v>
          </cell>
          <cell r="I57">
            <v>0</v>
          </cell>
          <cell r="L57">
            <v>0</v>
          </cell>
        </row>
        <row r="58">
          <cell r="A58">
            <v>1</v>
          </cell>
          <cell r="B58" t="str">
            <v>9 - Envelope HB</v>
          </cell>
          <cell r="C58" t="str">
            <v>360 SSRP HB</v>
          </cell>
          <cell r="D58" t="str">
            <v>East of England</v>
          </cell>
          <cell r="H58" t="str">
            <v>2019/20</v>
          </cell>
          <cell r="I58">
            <v>4</v>
          </cell>
          <cell r="L58" t="str">
            <v>Highpoint</v>
          </cell>
        </row>
        <row r="59">
          <cell r="A59">
            <v>2</v>
          </cell>
          <cell r="B59" t="str">
            <v>9 - Envelope HB</v>
          </cell>
          <cell r="C59" t="str">
            <v>356 Cat B HB</v>
          </cell>
          <cell r="D59" t="str">
            <v>West Midlands</v>
          </cell>
          <cell r="H59" t="str">
            <v>2019/20</v>
          </cell>
          <cell r="I59">
            <v>1</v>
          </cell>
          <cell r="L59" t="str">
            <v>Rye Hill</v>
          </cell>
        </row>
        <row r="60">
          <cell r="A60">
            <v>3</v>
          </cell>
          <cell r="B60" t="str">
            <v>9 - Envelope HB</v>
          </cell>
          <cell r="C60" t="str">
            <v>206 SSRP HB</v>
          </cell>
          <cell r="D60" t="str">
            <v>Yorkshire and Humberside</v>
          </cell>
          <cell r="H60" t="str">
            <v>2018/19</v>
          </cell>
          <cell r="I60">
            <v>7</v>
          </cell>
          <cell r="L60" t="str">
            <v>Stocken</v>
          </cell>
        </row>
        <row r="61">
          <cell r="A61">
            <v>0</v>
          </cell>
          <cell r="B61">
            <v>0</v>
          </cell>
          <cell r="C61">
            <v>0</v>
          </cell>
          <cell r="D61">
            <v>0</v>
          </cell>
          <cell r="H61">
            <v>0</v>
          </cell>
          <cell r="I61">
            <v>0</v>
          </cell>
          <cell r="L61">
            <v>0</v>
          </cell>
        </row>
        <row r="62">
          <cell r="A62">
            <v>0</v>
          </cell>
          <cell r="B62" t="str">
            <v>9 - Envelope CPW</v>
          </cell>
          <cell r="C62">
            <v>0</v>
          </cell>
          <cell r="D62">
            <v>0</v>
          </cell>
          <cell r="H62">
            <v>0</v>
          </cell>
          <cell r="I62">
            <v>0</v>
          </cell>
          <cell r="L62">
            <v>0</v>
          </cell>
        </row>
        <row r="63">
          <cell r="A63">
            <v>1</v>
          </cell>
          <cell r="B63" t="str">
            <v>9 - Envelope CPW</v>
          </cell>
          <cell r="C63" t="str">
            <v>60 CPW</v>
          </cell>
          <cell r="D63" t="str">
            <v>West Midlands</v>
          </cell>
          <cell r="H63" t="str">
            <v>2018/19</v>
          </cell>
          <cell r="I63">
            <v>11</v>
          </cell>
          <cell r="L63" t="str">
            <v>CPW Build A</v>
          </cell>
        </row>
        <row r="64">
          <cell r="A64">
            <v>2</v>
          </cell>
          <cell r="B64" t="str">
            <v>9 - Envelope CPW</v>
          </cell>
          <cell r="C64" t="str">
            <v>60 CPW</v>
          </cell>
          <cell r="D64" t="str">
            <v>Wales</v>
          </cell>
          <cell r="H64" t="str">
            <v>2018/19</v>
          </cell>
          <cell r="I64">
            <v>11</v>
          </cell>
          <cell r="L64" t="str">
            <v>CPW Build A</v>
          </cell>
        </row>
        <row r="65">
          <cell r="A65">
            <v>3</v>
          </cell>
          <cell r="B65" t="str">
            <v>9 - Envelope CPW</v>
          </cell>
          <cell r="C65" t="str">
            <v>60 CPW</v>
          </cell>
          <cell r="D65" t="str">
            <v>North West</v>
          </cell>
          <cell r="H65" t="str">
            <v>2018/19</v>
          </cell>
          <cell r="I65">
            <v>11</v>
          </cell>
          <cell r="L65" t="str">
            <v>CPW Build A</v>
          </cell>
        </row>
        <row r="66">
          <cell r="A66">
            <v>4</v>
          </cell>
          <cell r="B66" t="str">
            <v>9 - Envelope CPW</v>
          </cell>
          <cell r="C66" t="str">
            <v>60 CPW</v>
          </cell>
          <cell r="D66" t="str">
            <v>North West</v>
          </cell>
          <cell r="H66" t="str">
            <v>2019/20</v>
          </cell>
          <cell r="I66">
            <v>4</v>
          </cell>
          <cell r="L66" t="str">
            <v>CPW Build B</v>
          </cell>
        </row>
        <row r="67">
          <cell r="A67">
            <v>5</v>
          </cell>
          <cell r="B67" t="str">
            <v>9 - Envelope CPW</v>
          </cell>
          <cell r="C67" t="str">
            <v>60 CPW</v>
          </cell>
          <cell r="D67" t="str">
            <v>South East</v>
          </cell>
          <cell r="H67" t="str">
            <v>2019/20</v>
          </cell>
          <cell r="I67">
            <v>4</v>
          </cell>
          <cell r="L67" t="str">
            <v>CPW Build B</v>
          </cell>
        </row>
        <row r="68">
          <cell r="A68">
            <v>0</v>
          </cell>
          <cell r="B68">
            <v>0</v>
          </cell>
          <cell r="C68">
            <v>0</v>
          </cell>
        </row>
        <row r="69">
          <cell r="A69">
            <v>0</v>
          </cell>
          <cell r="B69" t="str">
            <v>9 - Profile</v>
          </cell>
          <cell r="C69">
            <v>0</v>
          </cell>
        </row>
        <row r="70">
          <cell r="A70">
            <v>1</v>
          </cell>
          <cell r="B70" t="str">
            <v>9 - Profile</v>
          </cell>
          <cell r="C70" t="str">
            <v>1017 SSRP / 600 Cat C</v>
          </cell>
          <cell r="D70" t="str">
            <v>East Midlands</v>
          </cell>
          <cell r="H70" t="str">
            <v>2019/20</v>
          </cell>
          <cell r="I70">
            <v>7</v>
          </cell>
          <cell r="L70" t="str">
            <v>Glen Parva</v>
          </cell>
        </row>
        <row r="71">
          <cell r="A71">
            <v>2</v>
          </cell>
          <cell r="B71" t="str">
            <v>9 - Profile</v>
          </cell>
          <cell r="C71" t="str">
            <v>1017 SSRP</v>
          </cell>
          <cell r="D71" t="str">
            <v>Wales</v>
          </cell>
          <cell r="H71" t="str">
            <v>2019/20</v>
          </cell>
          <cell r="I71">
            <v>9</v>
          </cell>
          <cell r="L71" t="str">
            <v>Port Talbort</v>
          </cell>
        </row>
        <row r="72">
          <cell r="A72">
            <v>3</v>
          </cell>
          <cell r="B72" t="str">
            <v>9 - Profile</v>
          </cell>
          <cell r="C72" t="str">
            <v>1017 SSRP / 600 Cat C</v>
          </cell>
          <cell r="D72" t="str">
            <v>South East</v>
          </cell>
          <cell r="H72" t="str">
            <v>2019/20</v>
          </cell>
          <cell r="I72">
            <v>7</v>
          </cell>
          <cell r="L72" t="str">
            <v>Rochester</v>
          </cell>
        </row>
        <row r="73">
          <cell r="A73">
            <v>0</v>
          </cell>
          <cell r="B73">
            <v>0</v>
          </cell>
          <cell r="C73">
            <v>0</v>
          </cell>
          <cell r="D73">
            <v>0</v>
          </cell>
          <cell r="H73">
            <v>0</v>
          </cell>
          <cell r="I73">
            <v>0</v>
          </cell>
          <cell r="L73">
            <v>0</v>
          </cell>
        </row>
        <row r="74">
          <cell r="A74">
            <v>0</v>
          </cell>
          <cell r="B74" t="str">
            <v>9 - Profile HB</v>
          </cell>
          <cell r="C74">
            <v>0</v>
          </cell>
          <cell r="D74">
            <v>0</v>
          </cell>
          <cell r="H74">
            <v>0</v>
          </cell>
          <cell r="I74">
            <v>0</v>
          </cell>
          <cell r="L74">
            <v>0</v>
          </cell>
        </row>
        <row r="75">
          <cell r="A75">
            <v>1</v>
          </cell>
          <cell r="B75" t="str">
            <v>9 - Profile HB</v>
          </cell>
          <cell r="C75" t="str">
            <v>206 SSRP HB</v>
          </cell>
          <cell r="D75" t="str">
            <v>Yorkshire and Humberside</v>
          </cell>
          <cell r="H75" t="str">
            <v>2018/19</v>
          </cell>
          <cell r="I75">
            <v>7</v>
          </cell>
          <cell r="L75" t="str">
            <v>Stocken</v>
          </cell>
        </row>
        <row r="76">
          <cell r="A76">
            <v>0</v>
          </cell>
          <cell r="B76">
            <v>0</v>
          </cell>
          <cell r="C76">
            <v>0</v>
          </cell>
          <cell r="D76">
            <v>0</v>
          </cell>
          <cell r="H76">
            <v>0</v>
          </cell>
          <cell r="I76">
            <v>0</v>
          </cell>
          <cell r="L76">
            <v>0</v>
          </cell>
        </row>
        <row r="77">
          <cell r="A77">
            <v>0</v>
          </cell>
          <cell r="B77" t="str">
            <v>9 - Profile CPW</v>
          </cell>
          <cell r="C77">
            <v>0</v>
          </cell>
          <cell r="D77">
            <v>0</v>
          </cell>
          <cell r="H77">
            <v>0</v>
          </cell>
          <cell r="I77">
            <v>0</v>
          </cell>
          <cell r="L77">
            <v>0</v>
          </cell>
        </row>
        <row r="78">
          <cell r="A78">
            <v>1</v>
          </cell>
          <cell r="B78" t="str">
            <v>9 - Profile CPW</v>
          </cell>
          <cell r="C78" t="str">
            <v>60 CPW</v>
          </cell>
          <cell r="D78" t="str">
            <v>West Midlands</v>
          </cell>
          <cell r="H78" t="str">
            <v>2018/19</v>
          </cell>
          <cell r="I78">
            <v>11</v>
          </cell>
          <cell r="L78" t="str">
            <v>CPW Build A</v>
          </cell>
        </row>
        <row r="79">
          <cell r="A79">
            <v>2</v>
          </cell>
          <cell r="B79" t="str">
            <v>9 - Profile CPW</v>
          </cell>
          <cell r="C79" t="str">
            <v>60 CPW</v>
          </cell>
          <cell r="D79" t="str">
            <v>Wales</v>
          </cell>
          <cell r="H79" t="str">
            <v>2018/19</v>
          </cell>
          <cell r="I79">
            <v>11</v>
          </cell>
          <cell r="L79" t="str">
            <v>CPW Build A</v>
          </cell>
        </row>
        <row r="80">
          <cell r="A80">
            <v>3</v>
          </cell>
          <cell r="B80" t="str">
            <v>9 - Profile CPW</v>
          </cell>
          <cell r="C80" t="str">
            <v>60 CPW</v>
          </cell>
          <cell r="D80" t="str">
            <v>North West</v>
          </cell>
          <cell r="H80" t="str">
            <v>2018/19</v>
          </cell>
          <cell r="I80">
            <v>11</v>
          </cell>
          <cell r="L80" t="str">
            <v>CPW Build A</v>
          </cell>
        </row>
        <row r="81">
          <cell r="A81">
            <v>4</v>
          </cell>
          <cell r="B81" t="str">
            <v>9 - Profile CPW</v>
          </cell>
          <cell r="C81" t="str">
            <v>60 CPW</v>
          </cell>
          <cell r="D81" t="str">
            <v>North West</v>
          </cell>
          <cell r="H81" t="str">
            <v>2019/20</v>
          </cell>
          <cell r="I81">
            <v>4</v>
          </cell>
          <cell r="L81" t="str">
            <v>CPW Build B</v>
          </cell>
        </row>
        <row r="82">
          <cell r="A82">
            <v>5</v>
          </cell>
          <cell r="B82" t="str">
            <v>9 - Profile CPW</v>
          </cell>
          <cell r="C82" t="str">
            <v>60 CPW</v>
          </cell>
          <cell r="D82" t="str">
            <v>South East</v>
          </cell>
          <cell r="H82" t="str">
            <v>2019/20</v>
          </cell>
          <cell r="I82">
            <v>4</v>
          </cell>
          <cell r="L82" t="str">
            <v>CPW Build B</v>
          </cell>
        </row>
      </sheetData>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row r="211">
          <cell r="B211">
            <v>2011</v>
          </cell>
          <cell r="C211">
            <v>2012</v>
          </cell>
          <cell r="D211">
            <v>2013</v>
          </cell>
          <cell r="E211">
            <v>2014</v>
          </cell>
          <cell r="F211">
            <v>2015</v>
          </cell>
          <cell r="G211">
            <v>2016</v>
          </cell>
          <cell r="H211">
            <v>2017</v>
          </cell>
          <cell r="I211">
            <v>2018</v>
          </cell>
          <cell r="J211">
            <v>2019</v>
          </cell>
          <cell r="K211">
            <v>2020</v>
          </cell>
          <cell r="L211">
            <v>2021</v>
          </cell>
          <cell r="M211">
            <v>2022</v>
          </cell>
          <cell r="N211">
            <v>2023</v>
          </cell>
          <cell r="O211">
            <v>2024</v>
          </cell>
          <cell r="P211">
            <v>2025</v>
          </cell>
          <cell r="Q211">
            <v>2026</v>
          </cell>
          <cell r="R211">
            <v>2027</v>
          </cell>
          <cell r="S211">
            <v>2028</v>
          </cell>
          <cell r="T211">
            <v>2029</v>
          </cell>
          <cell r="U211">
            <v>2030</v>
          </cell>
          <cell r="V211">
            <v>2031</v>
          </cell>
          <cell r="W211">
            <v>2032</v>
          </cell>
          <cell r="X211">
            <v>2033</v>
          </cell>
          <cell r="Y211">
            <v>2034</v>
          </cell>
          <cell r="Z211">
            <v>2035</v>
          </cell>
          <cell r="AA211">
            <v>2036</v>
          </cell>
          <cell r="AB211">
            <v>2037</v>
          </cell>
          <cell r="AC211">
            <v>2038</v>
          </cell>
          <cell r="AD211">
            <v>2039</v>
          </cell>
          <cell r="AE211">
            <v>2040</v>
          </cell>
          <cell r="AF211">
            <v>2041</v>
          </cell>
          <cell r="AG211">
            <v>2042</v>
          </cell>
          <cell r="AH211">
            <v>2043</v>
          </cell>
          <cell r="AI211">
            <v>2044</v>
          </cell>
          <cell r="AJ211">
            <v>2045</v>
          </cell>
          <cell r="AK211">
            <v>2046</v>
          </cell>
          <cell r="AL211">
            <v>2047</v>
          </cell>
          <cell r="AM211">
            <v>2048</v>
          </cell>
          <cell r="AN211">
            <v>2049</v>
          </cell>
          <cell r="AO211">
            <v>2050</v>
          </cell>
          <cell r="AP211">
            <v>2051</v>
          </cell>
          <cell r="AQ211">
            <v>2052</v>
          </cell>
          <cell r="AR211">
            <v>2053</v>
          </cell>
          <cell r="AS211">
            <v>2054</v>
          </cell>
          <cell r="AT211">
            <v>2055</v>
          </cell>
          <cell r="AU211">
            <v>2056</v>
          </cell>
          <cell r="AV211">
            <v>2057</v>
          </cell>
          <cell r="AW211">
            <v>2058</v>
          </cell>
          <cell r="AX211">
            <v>2059</v>
          </cell>
          <cell r="AY211">
            <v>2060</v>
          </cell>
          <cell r="AZ211">
            <v>2061</v>
          </cell>
          <cell r="BA211">
            <v>2062</v>
          </cell>
          <cell r="BB211">
            <v>2063</v>
          </cell>
          <cell r="BC211">
            <v>2064</v>
          </cell>
          <cell r="BD211">
            <v>2065</v>
          </cell>
          <cell r="BE211">
            <v>2066</v>
          </cell>
          <cell r="BF211">
            <v>2067</v>
          </cell>
          <cell r="BG211">
            <v>2068</v>
          </cell>
          <cell r="BH211">
            <v>2069</v>
          </cell>
          <cell r="BI211">
            <v>2070</v>
          </cell>
          <cell r="BJ211">
            <v>2071</v>
          </cell>
          <cell r="BK211">
            <v>2072</v>
          </cell>
          <cell r="BL211">
            <v>2073</v>
          </cell>
          <cell r="BM211">
            <v>2074</v>
          </cell>
          <cell r="BN211">
            <v>2075</v>
          </cell>
          <cell r="BO211">
            <v>2076</v>
          </cell>
          <cell r="BP211">
            <v>2077</v>
          </cell>
          <cell r="BQ211">
            <v>2078</v>
          </cell>
          <cell r="BR211">
            <v>2079</v>
          </cell>
          <cell r="BS211">
            <v>2080</v>
          </cell>
          <cell r="BT211">
            <v>2081</v>
          </cell>
          <cell r="BU211">
            <v>2082</v>
          </cell>
          <cell r="BV211">
            <v>2083</v>
          </cell>
          <cell r="BW211">
            <v>2084</v>
          </cell>
          <cell r="BX211">
            <v>2085</v>
          </cell>
          <cell r="BY211">
            <v>2086</v>
          </cell>
          <cell r="BZ211">
            <v>2087</v>
          </cell>
          <cell r="CA211">
            <v>2088</v>
          </cell>
          <cell r="CB211">
            <v>2089</v>
          </cell>
          <cell r="CC211">
            <v>2090</v>
          </cell>
          <cell r="CD211">
            <v>2091</v>
          </cell>
          <cell r="CE211">
            <v>2092</v>
          </cell>
          <cell r="CF211">
            <v>2093</v>
          </cell>
          <cell r="CG211">
            <v>2094</v>
          </cell>
          <cell r="CH211">
            <v>2095</v>
          </cell>
          <cell r="CI211">
            <v>2096</v>
          </cell>
          <cell r="CJ211">
            <v>2097</v>
          </cell>
          <cell r="CK211">
            <v>2098</v>
          </cell>
          <cell r="CL211">
            <v>2099</v>
          </cell>
        </row>
        <row r="213">
          <cell r="B213">
            <v>0</v>
          </cell>
          <cell r="C213">
            <v>0</v>
          </cell>
          <cell r="D213">
            <v>0</v>
          </cell>
          <cell r="E213">
            <v>0</v>
          </cell>
          <cell r="F213">
            <v>0</v>
          </cell>
          <cell r="G213">
            <v>0</v>
          </cell>
          <cell r="H213">
            <v>0</v>
          </cell>
          <cell r="I213">
            <v>0</v>
          </cell>
          <cell r="J213">
            <v>280.32692307692309</v>
          </cell>
          <cell r="K213">
            <v>1017</v>
          </cell>
          <cell r="L213">
            <v>1017</v>
          </cell>
          <cell r="M213">
            <v>1017</v>
          </cell>
          <cell r="N213">
            <v>1017</v>
          </cell>
          <cell r="O213">
            <v>1017</v>
          </cell>
          <cell r="P213">
            <v>1017</v>
          </cell>
          <cell r="Q213">
            <v>1017</v>
          </cell>
          <cell r="R213">
            <v>1017</v>
          </cell>
          <cell r="S213">
            <v>1017</v>
          </cell>
          <cell r="T213">
            <v>1017</v>
          </cell>
          <cell r="U213">
            <v>1017</v>
          </cell>
          <cell r="V213">
            <v>1017</v>
          </cell>
          <cell r="W213">
            <v>1017</v>
          </cell>
          <cell r="X213">
            <v>1017</v>
          </cell>
          <cell r="Y213">
            <v>1017</v>
          </cell>
          <cell r="Z213">
            <v>1017</v>
          </cell>
          <cell r="AA213">
            <v>1017</v>
          </cell>
          <cell r="AB213">
            <v>1017</v>
          </cell>
          <cell r="AC213">
            <v>1017</v>
          </cell>
          <cell r="AD213">
            <v>1017</v>
          </cell>
          <cell r="AE213">
            <v>1017</v>
          </cell>
          <cell r="AF213">
            <v>1017</v>
          </cell>
          <cell r="AG213">
            <v>1017</v>
          </cell>
          <cell r="AH213">
            <v>1017</v>
          </cell>
          <cell r="AI213">
            <v>1017</v>
          </cell>
          <cell r="AJ213">
            <v>1017</v>
          </cell>
          <cell r="AK213">
            <v>1017</v>
          </cell>
          <cell r="AL213">
            <v>1017</v>
          </cell>
          <cell r="AM213">
            <v>1017</v>
          </cell>
          <cell r="AN213">
            <v>1017</v>
          </cell>
          <cell r="AO213">
            <v>1017</v>
          </cell>
          <cell r="AP213">
            <v>1017</v>
          </cell>
          <cell r="AQ213">
            <v>1017</v>
          </cell>
          <cell r="AR213">
            <v>1017</v>
          </cell>
          <cell r="AS213">
            <v>1017</v>
          </cell>
          <cell r="AT213">
            <v>1017</v>
          </cell>
          <cell r="AU213">
            <v>1017</v>
          </cell>
          <cell r="AV213">
            <v>1017</v>
          </cell>
          <cell r="AW213">
            <v>1017</v>
          </cell>
          <cell r="AX213">
            <v>1017</v>
          </cell>
          <cell r="AY213">
            <v>1017</v>
          </cell>
          <cell r="AZ213">
            <v>1017</v>
          </cell>
          <cell r="BA213">
            <v>1017</v>
          </cell>
          <cell r="BB213">
            <v>1017</v>
          </cell>
          <cell r="BC213">
            <v>1017</v>
          </cell>
          <cell r="BD213">
            <v>1017</v>
          </cell>
          <cell r="BE213">
            <v>1017</v>
          </cell>
          <cell r="BF213">
            <v>1017</v>
          </cell>
          <cell r="BG213">
            <v>1017</v>
          </cell>
          <cell r="BH213">
            <v>1017</v>
          </cell>
          <cell r="BI213">
            <v>1017</v>
          </cell>
          <cell r="BJ213">
            <v>1017</v>
          </cell>
          <cell r="BK213">
            <v>1017</v>
          </cell>
          <cell r="BL213">
            <v>1017</v>
          </cell>
          <cell r="BM213">
            <v>1017</v>
          </cell>
          <cell r="BN213">
            <v>1017</v>
          </cell>
          <cell r="BO213">
            <v>1017</v>
          </cell>
          <cell r="BP213">
            <v>1017</v>
          </cell>
          <cell r="BQ213">
            <v>1017</v>
          </cell>
          <cell r="BR213">
            <v>1017</v>
          </cell>
          <cell r="BS213">
            <v>1017</v>
          </cell>
          <cell r="BT213">
            <v>1017</v>
          </cell>
          <cell r="BU213">
            <v>1017</v>
          </cell>
          <cell r="BV213">
            <v>1017</v>
          </cell>
          <cell r="BW213">
            <v>1017</v>
          </cell>
          <cell r="BX213">
            <v>1017</v>
          </cell>
          <cell r="BY213">
            <v>1017</v>
          </cell>
          <cell r="BZ213">
            <v>1017</v>
          </cell>
          <cell r="CA213">
            <v>1017</v>
          </cell>
          <cell r="CB213">
            <v>1017</v>
          </cell>
          <cell r="CC213">
            <v>1017</v>
          </cell>
          <cell r="CD213">
            <v>1017</v>
          </cell>
          <cell r="CE213">
            <v>1017</v>
          </cell>
          <cell r="CF213">
            <v>1017</v>
          </cell>
          <cell r="CG213">
            <v>1017</v>
          </cell>
          <cell r="CH213">
            <v>1017</v>
          </cell>
          <cell r="CI213">
            <v>1017</v>
          </cell>
          <cell r="CJ213">
            <v>1017</v>
          </cell>
          <cell r="CK213">
            <v>1017</v>
          </cell>
          <cell r="CL213">
            <v>1017</v>
          </cell>
        </row>
        <row r="428">
          <cell r="B428">
            <v>0</v>
          </cell>
          <cell r="C428">
            <v>0</v>
          </cell>
          <cell r="D428">
            <v>0</v>
          </cell>
          <cell r="E428">
            <v>0</v>
          </cell>
          <cell r="F428">
            <v>0</v>
          </cell>
          <cell r="G428">
            <v>0</v>
          </cell>
          <cell r="H428">
            <v>0</v>
          </cell>
          <cell r="I428">
            <v>0</v>
          </cell>
          <cell r="J428">
            <v>473.94230769230768</v>
          </cell>
          <cell r="K428">
            <v>1017</v>
          </cell>
          <cell r="L428">
            <v>1017</v>
          </cell>
          <cell r="M428">
            <v>1017</v>
          </cell>
          <cell r="N428">
            <v>1017</v>
          </cell>
          <cell r="O428">
            <v>1017</v>
          </cell>
          <cell r="P428">
            <v>1017</v>
          </cell>
          <cell r="Q428">
            <v>1017</v>
          </cell>
          <cell r="R428">
            <v>1017</v>
          </cell>
          <cell r="S428">
            <v>1017</v>
          </cell>
          <cell r="T428">
            <v>1017</v>
          </cell>
          <cell r="U428">
            <v>1017</v>
          </cell>
          <cell r="V428">
            <v>1017</v>
          </cell>
          <cell r="W428">
            <v>1017</v>
          </cell>
          <cell r="X428">
            <v>1017</v>
          </cell>
          <cell r="Y428">
            <v>1017</v>
          </cell>
          <cell r="Z428">
            <v>1017</v>
          </cell>
          <cell r="AA428">
            <v>1017</v>
          </cell>
          <cell r="AB428">
            <v>1017</v>
          </cell>
          <cell r="AC428">
            <v>1017</v>
          </cell>
          <cell r="AD428">
            <v>1017</v>
          </cell>
          <cell r="AE428">
            <v>1017</v>
          </cell>
          <cell r="AF428">
            <v>1017</v>
          </cell>
          <cell r="AG428">
            <v>1017</v>
          </cell>
          <cell r="AH428">
            <v>1017</v>
          </cell>
          <cell r="AI428">
            <v>1017</v>
          </cell>
          <cell r="AJ428">
            <v>1017</v>
          </cell>
          <cell r="AK428">
            <v>1017</v>
          </cell>
          <cell r="AL428">
            <v>1017</v>
          </cell>
          <cell r="AM428">
            <v>1017</v>
          </cell>
          <cell r="AN428">
            <v>1017</v>
          </cell>
          <cell r="AO428">
            <v>1017</v>
          </cell>
          <cell r="AP428">
            <v>1017</v>
          </cell>
          <cell r="AQ428">
            <v>1017</v>
          </cell>
          <cell r="AR428">
            <v>1017</v>
          </cell>
          <cell r="AS428">
            <v>1017</v>
          </cell>
          <cell r="AT428">
            <v>1017</v>
          </cell>
          <cell r="AU428">
            <v>1017</v>
          </cell>
          <cell r="AV428">
            <v>1017</v>
          </cell>
          <cell r="AW428">
            <v>1017</v>
          </cell>
          <cell r="AX428">
            <v>1017</v>
          </cell>
          <cell r="AY428">
            <v>1017</v>
          </cell>
          <cell r="AZ428">
            <v>1017</v>
          </cell>
          <cell r="BA428">
            <v>1017</v>
          </cell>
          <cell r="BB428">
            <v>1017</v>
          </cell>
          <cell r="BC428">
            <v>1017</v>
          </cell>
          <cell r="BD428">
            <v>1017</v>
          </cell>
          <cell r="BE428">
            <v>1017</v>
          </cell>
          <cell r="BF428">
            <v>1017</v>
          </cell>
          <cell r="BG428">
            <v>1017</v>
          </cell>
          <cell r="BH428">
            <v>1017</v>
          </cell>
          <cell r="BI428">
            <v>1017</v>
          </cell>
          <cell r="BJ428">
            <v>1017</v>
          </cell>
          <cell r="BK428">
            <v>1017</v>
          </cell>
          <cell r="BL428">
            <v>1017</v>
          </cell>
          <cell r="BM428">
            <v>1017</v>
          </cell>
          <cell r="BN428">
            <v>1017</v>
          </cell>
          <cell r="BO428">
            <v>1017</v>
          </cell>
          <cell r="BP428">
            <v>1017</v>
          </cell>
          <cell r="BQ428">
            <v>1017</v>
          </cell>
          <cell r="BR428">
            <v>1017</v>
          </cell>
          <cell r="BS428">
            <v>1017</v>
          </cell>
          <cell r="BT428">
            <v>1017</v>
          </cell>
          <cell r="BU428">
            <v>1017</v>
          </cell>
          <cell r="BV428">
            <v>1017</v>
          </cell>
          <cell r="BW428">
            <v>1017</v>
          </cell>
          <cell r="BX428">
            <v>1017</v>
          </cell>
          <cell r="BY428">
            <v>1017</v>
          </cell>
          <cell r="BZ428">
            <v>1017</v>
          </cell>
          <cell r="CA428">
            <v>1017</v>
          </cell>
          <cell r="CB428">
            <v>1017</v>
          </cell>
          <cell r="CC428">
            <v>1017</v>
          </cell>
          <cell r="CD428">
            <v>1017</v>
          </cell>
          <cell r="CE428">
            <v>1017</v>
          </cell>
          <cell r="CF428">
            <v>1017</v>
          </cell>
          <cell r="CG428">
            <v>1017</v>
          </cell>
          <cell r="CH428">
            <v>1017</v>
          </cell>
          <cell r="CI428">
            <v>1017</v>
          </cell>
          <cell r="CJ428">
            <v>1017</v>
          </cell>
          <cell r="CK428">
            <v>1017</v>
          </cell>
          <cell r="CL428">
            <v>1017</v>
          </cell>
        </row>
      </sheetData>
      <sheetData sheetId="73"/>
      <sheetData sheetId="74">
        <row r="10">
          <cell r="S10">
            <v>1629.0644100307093</v>
          </cell>
        </row>
        <row r="12">
          <cell r="R12">
            <v>0.43604338558298145</v>
          </cell>
        </row>
        <row r="13">
          <cell r="S13">
            <v>1655.9595046940967</v>
          </cell>
        </row>
      </sheetData>
      <sheetData sheetId="75">
        <row r="7">
          <cell r="C7">
            <v>2019</v>
          </cell>
        </row>
        <row r="38">
          <cell r="E38">
            <v>2019</v>
          </cell>
        </row>
      </sheetData>
      <sheetData sheetId="76"/>
      <sheetData sheetId="77"/>
      <sheetData sheetId="78">
        <row r="23">
          <cell r="D23" t="str">
            <v>2014/15</v>
          </cell>
          <cell r="E23" t="str">
            <v>2015/16</v>
          </cell>
          <cell r="F23" t="str">
            <v>2016/17</v>
          </cell>
          <cell r="G23" t="str">
            <v>2017/18</v>
          </cell>
          <cell r="H23" t="str">
            <v>2018/19</v>
          </cell>
          <cell r="I23" t="str">
            <v>2019/20</v>
          </cell>
          <cell r="J23" t="str">
            <v>2020/21</v>
          </cell>
          <cell r="K23" t="str">
            <v>2021/22</v>
          </cell>
          <cell r="L23" t="str">
            <v>2022/23</v>
          </cell>
          <cell r="M23" t="str">
            <v>2023/24</v>
          </cell>
          <cell r="N23" t="str">
            <v>2024/25</v>
          </cell>
          <cell r="O23" t="str">
            <v>2025/26</v>
          </cell>
          <cell r="P23" t="str">
            <v>2026/27</v>
          </cell>
          <cell r="Q23" t="str">
            <v>2027/28</v>
          </cell>
          <cell r="R23" t="str">
            <v>2028/29</v>
          </cell>
          <cell r="S23" t="str">
            <v>2029/30</v>
          </cell>
          <cell r="T23" t="str">
            <v>2030/31</v>
          </cell>
          <cell r="U23" t="str">
            <v>2031/32</v>
          </cell>
          <cell r="V23" t="str">
            <v>2032/33</v>
          </cell>
          <cell r="W23" t="str">
            <v>2033/34</v>
          </cell>
          <cell r="X23" t="str">
            <v>2034/35</v>
          </cell>
          <cell r="Y23" t="str">
            <v>2035/36</v>
          </cell>
          <cell r="Z23" t="str">
            <v>2036/37</v>
          </cell>
          <cell r="AA23" t="str">
            <v>2037/38</v>
          </cell>
          <cell r="AB23" t="str">
            <v>2038/39</v>
          </cell>
          <cell r="AC23" t="str">
            <v>2039/40</v>
          </cell>
          <cell r="AD23" t="str">
            <v>2040/41</v>
          </cell>
          <cell r="AE23" t="str">
            <v>2041/42</v>
          </cell>
          <cell r="AF23" t="str">
            <v>2042/43</v>
          </cell>
          <cell r="AG23" t="str">
            <v>2043/44</v>
          </cell>
          <cell r="AH23" t="str">
            <v>2044/45</v>
          </cell>
          <cell r="AI23" t="str">
            <v>2045/46</v>
          </cell>
          <cell r="AJ23" t="str">
            <v>2046/47</v>
          </cell>
          <cell r="AK23" t="str">
            <v>2047/48</v>
          </cell>
          <cell r="AL23" t="str">
            <v>2048/49</v>
          </cell>
          <cell r="AM23" t="str">
            <v>2049/50</v>
          </cell>
          <cell r="AN23" t="str">
            <v>2050/51</v>
          </cell>
          <cell r="AO23" t="str">
            <v>2051/52</v>
          </cell>
          <cell r="AP23" t="str">
            <v>2052/53</v>
          </cell>
          <cell r="AQ23" t="str">
            <v>2053/54</v>
          </cell>
          <cell r="AR23" t="str">
            <v>2054/55</v>
          </cell>
          <cell r="AS23" t="str">
            <v>2055/56</v>
          </cell>
          <cell r="AT23" t="str">
            <v>2056/57</v>
          </cell>
          <cell r="AU23" t="str">
            <v>2057/58</v>
          </cell>
          <cell r="AV23" t="str">
            <v>2058/59</v>
          </cell>
          <cell r="AW23" t="str">
            <v>2059/60</v>
          </cell>
          <cell r="AX23" t="str">
            <v>2060/61</v>
          </cell>
          <cell r="AY23" t="str">
            <v>2061/62</v>
          </cell>
          <cell r="AZ23" t="str">
            <v>2062/63</v>
          </cell>
          <cell r="BA23" t="str">
            <v>2063/64</v>
          </cell>
          <cell r="BB23" t="str">
            <v>2064/65</v>
          </cell>
          <cell r="BC23" t="str">
            <v>2065/66</v>
          </cell>
          <cell r="BD23" t="str">
            <v>2066/67</v>
          </cell>
          <cell r="BE23" t="str">
            <v>2067/68</v>
          </cell>
          <cell r="BF23" t="str">
            <v>2068/69</v>
          </cell>
          <cell r="BG23" t="str">
            <v>2069/70</v>
          </cell>
          <cell r="BH23" t="str">
            <v>2070/71</v>
          </cell>
          <cell r="BI23" t="str">
            <v>2071/72</v>
          </cell>
          <cell r="BJ23" t="str">
            <v>2072/73</v>
          </cell>
          <cell r="BK23" t="str">
            <v>2073/74</v>
          </cell>
          <cell r="BL23" t="str">
            <v>2074/75</v>
          </cell>
          <cell r="BM23" t="str">
            <v>2075/76</v>
          </cell>
          <cell r="BN23" t="str">
            <v>2076/77</v>
          </cell>
          <cell r="BO23" t="str">
            <v>2077/78</v>
          </cell>
          <cell r="BP23" t="str">
            <v>2078/79</v>
          </cell>
          <cell r="BQ23" t="str">
            <v>2079/80</v>
          </cell>
          <cell r="BR23" t="str">
            <v>2080/81</v>
          </cell>
          <cell r="BS23" t="str">
            <v>2081/82</v>
          </cell>
          <cell r="BT23" t="str">
            <v>2082/83</v>
          </cell>
          <cell r="BU23" t="str">
            <v>2083/84</v>
          </cell>
          <cell r="BV23" t="str">
            <v>2084/85</v>
          </cell>
          <cell r="BW23" t="str">
            <v>2085/86</v>
          </cell>
          <cell r="BX23" t="str">
            <v>2086/87</v>
          </cell>
          <cell r="BY23" t="str">
            <v>2087/88</v>
          </cell>
          <cell r="BZ23" t="str">
            <v>2088/89</v>
          </cell>
          <cell r="CA23" t="str">
            <v>2089/90</v>
          </cell>
          <cell r="CB23" t="str">
            <v>2090/91</v>
          </cell>
          <cell r="CC23" t="str">
            <v>2091/92</v>
          </cell>
          <cell r="CD23" t="str">
            <v>2092/93</v>
          </cell>
          <cell r="CE23" t="str">
            <v>2093/94</v>
          </cell>
          <cell r="CF23" t="str">
            <v>2094/95</v>
          </cell>
          <cell r="CG23" t="str">
            <v>2095/96</v>
          </cell>
          <cell r="CH23" t="str">
            <v>2096/97</v>
          </cell>
          <cell r="CI23" t="str">
            <v>2097/98</v>
          </cell>
          <cell r="CJ23" t="str">
            <v>2098/99</v>
          </cell>
          <cell r="CK23" t="str">
            <v>2099/100</v>
          </cell>
        </row>
        <row r="27">
          <cell r="D27">
            <v>11533.277238022189</v>
          </cell>
          <cell r="E27">
            <v>11648.61001040241</v>
          </cell>
          <cell r="F27">
            <v>11765.096110506434</v>
          </cell>
          <cell r="G27">
            <v>11882.747071611499</v>
          </cell>
          <cell r="H27">
            <v>12001.574542327615</v>
          </cell>
          <cell r="I27">
            <v>12121.590287750889</v>
          </cell>
          <cell r="J27">
            <v>12242.806190628397</v>
          </cell>
          <cell r="K27">
            <v>12524.390733012851</v>
          </cell>
          <cell r="L27">
            <v>12812.451719872146</v>
          </cell>
          <cell r="M27">
            <v>13107.138109429203</v>
          </cell>
          <cell r="N27">
            <v>13408.602285946074</v>
          </cell>
          <cell r="O27">
            <v>13717.000138522832</v>
          </cell>
          <cell r="P27">
            <v>14032.491141708855</v>
          </cell>
          <cell r="Q27">
            <v>14355.238437968159</v>
          </cell>
          <cell r="R27">
            <v>14685.408922041426</v>
          </cell>
          <cell r="S27">
            <v>15023.173327248376</v>
          </cell>
          <cell r="T27">
            <v>15368.706313775088</v>
          </cell>
          <cell r="U27">
            <v>15722.186558991916</v>
          </cell>
          <cell r="V27">
            <v>16083.796849848728</v>
          </cell>
          <cell r="W27">
            <v>16453.724177395245</v>
          </cell>
          <cell r="X27">
            <v>16832.159833475333</v>
          </cell>
          <cell r="Y27">
            <v>17219.299509645265</v>
          </cell>
          <cell r="Z27">
            <v>17615.343398367102</v>
          </cell>
          <cell r="AA27">
            <v>18020.496296529549</v>
          </cell>
          <cell r="AB27">
            <v>18434.967711349727</v>
          </cell>
          <cell r="AC27">
            <v>18858.971968710768</v>
          </cell>
          <cell r="AD27">
            <v>19292.728323991112</v>
          </cell>
          <cell r="AE27">
            <v>19736.461075442905</v>
          </cell>
          <cell r="AF27">
            <v>20190.399680178089</v>
          </cell>
          <cell r="AG27">
            <v>20654.778872822186</v>
          </cell>
          <cell r="AH27">
            <v>21129.838786897093</v>
          </cell>
          <cell r="AI27">
            <v>21615.825078995724</v>
          </cell>
          <cell r="AJ27">
            <v>22112.989055812624</v>
          </cell>
          <cell r="AK27">
            <v>22621.587804096314</v>
          </cell>
          <cell r="AL27">
            <v>23141.88432359053</v>
          </cell>
          <cell r="AM27">
            <v>23674.147663033109</v>
          </cell>
          <cell r="AN27">
            <v>24218.653059282864</v>
          </cell>
          <cell r="AO27">
            <v>24775.682079646373</v>
          </cell>
          <cell r="AP27">
            <v>25345.522767478236</v>
          </cell>
          <cell r="AQ27">
            <v>25928.469791130232</v>
          </cell>
          <cell r="AR27">
            <v>26524.824596326227</v>
          </cell>
          <cell r="AS27">
            <v>27134.895562041725</v>
          </cell>
          <cell r="AT27">
            <v>27758.998159968683</v>
          </cell>
          <cell r="AU27">
            <v>28397.455117647962</v>
          </cell>
          <cell r="AV27">
            <v>29050.596585353858</v>
          </cell>
          <cell r="AW27">
            <v>29718.760306816999</v>
          </cell>
          <cell r="AX27">
            <v>30402.291793873792</v>
          </cell>
          <cell r="AY27">
            <v>31101.544505132886</v>
          </cell>
          <cell r="AZ27">
            <v>31816.880028750937</v>
          </cell>
          <cell r="BA27">
            <v>32548.668269412206</v>
          </cell>
          <cell r="BB27">
            <v>33297.287639608679</v>
          </cell>
          <cell r="BC27">
            <v>34063.125255319675</v>
          </cell>
          <cell r="BD27">
            <v>34846.577136192027</v>
          </cell>
          <cell r="BE27">
            <v>35648.048410324445</v>
          </cell>
          <cell r="BF27">
            <v>36467.953523761898</v>
          </cell>
          <cell r="BG27">
            <v>37306.716454808426</v>
          </cell>
          <cell r="BH27">
            <v>38164.770933269014</v>
          </cell>
          <cell r="BI27">
            <v>39042.560664734199</v>
          </cell>
          <cell r="BJ27">
            <v>39940.539560023077</v>
          </cell>
          <cell r="BK27">
            <v>40859.171969903604</v>
          </cell>
          <cell r="BL27">
            <v>41798.932925211375</v>
          </cell>
          <cell r="BM27">
            <v>42760.308382491232</v>
          </cell>
          <cell r="BN27">
            <v>43743.795475288527</v>
          </cell>
          <cell r="BO27">
            <v>44749.902771220157</v>
          </cell>
          <cell r="BP27">
            <v>45779.150534958222</v>
          </cell>
          <cell r="BQ27">
            <v>46832.070997262264</v>
          </cell>
          <cell r="BR27">
            <v>47909.208630199289</v>
          </cell>
          <cell r="BS27">
            <v>49011.120428693859</v>
          </cell>
          <cell r="BT27">
            <v>50138.376198553815</v>
          </cell>
          <cell r="BU27">
            <v>51291.558851120557</v>
          </cell>
          <cell r="BV27">
            <v>52471.264704696317</v>
          </cell>
          <cell r="BW27">
            <v>53678.103792904323</v>
          </cell>
          <cell r="BX27">
            <v>54912.700180141117</v>
          </cell>
          <cell r="BY27">
            <v>56175.692284284356</v>
          </cell>
          <cell r="BZ27">
            <v>57467.733206822893</v>
          </cell>
          <cell r="CA27">
            <v>58789.491070579817</v>
          </cell>
          <cell r="CB27">
            <v>60141.649365203157</v>
          </cell>
          <cell r="CC27">
            <v>61524.907300602819</v>
          </cell>
          <cell r="CD27">
            <v>62939.980168516675</v>
          </cell>
          <cell r="CE27">
            <v>64387.599712392555</v>
          </cell>
          <cell r="CF27">
            <v>65868.514505777581</v>
          </cell>
          <cell r="CG27">
            <v>67383.490339410462</v>
          </cell>
          <cell r="CH27">
            <v>68933.310617216892</v>
          </cell>
          <cell r="CI27">
            <v>70518.776761412868</v>
          </cell>
          <cell r="CJ27">
            <v>72140.708626925363</v>
          </cell>
          <cell r="CK27">
            <v>73799.944925344651</v>
          </cell>
        </row>
        <row r="29">
          <cell r="D29">
            <v>3590.1148248200534</v>
          </cell>
          <cell r="E29">
            <v>3605.9113300492618</v>
          </cell>
          <cell r="F29">
            <v>3660</v>
          </cell>
          <cell r="G29">
            <v>3725.88</v>
          </cell>
          <cell r="H29">
            <v>3804.1234799999997</v>
          </cell>
          <cell r="I29">
            <v>3876.401826119999</v>
          </cell>
          <cell r="J29">
            <v>3953.9298626423993</v>
          </cell>
          <cell r="K29">
            <v>4044.8702494831741</v>
          </cell>
          <cell r="L29">
            <v>4137.9022652212861</v>
          </cell>
          <cell r="M29">
            <v>4233.0740173213753</v>
          </cell>
          <cell r="N29">
            <v>4330.4347197197667</v>
          </cell>
          <cell r="O29">
            <v>4430.0347182733212</v>
          </cell>
          <cell r="P29">
            <v>4531.9255167936071</v>
          </cell>
          <cell r="Q29">
            <v>4636.1598036798605</v>
          </cell>
          <cell r="R29">
            <v>4742.7914791644962</v>
          </cell>
          <cell r="S29">
            <v>4851.8756831852797</v>
          </cell>
          <cell r="T29">
            <v>4963.4688238985409</v>
          </cell>
          <cell r="U29">
            <v>5077.6286068482068</v>
          </cell>
          <cell r="V29">
            <v>5194.4140648057155</v>
          </cell>
          <cell r="W29">
            <v>5313.8855882962462</v>
          </cell>
          <cell r="X29">
            <v>5436.1049568270591</v>
          </cell>
          <cell r="Y29">
            <v>5561.1353708340812</v>
          </cell>
          <cell r="Z29">
            <v>5689.0414843632643</v>
          </cell>
          <cell r="AA29">
            <v>5819.8894385036183</v>
          </cell>
          <cell r="AB29">
            <v>5953.7468955892009</v>
          </cell>
          <cell r="AC29">
            <v>6090.683074187752</v>
          </cell>
          <cell r="AD29">
            <v>6230.7687848940704</v>
          </cell>
          <cell r="AE29">
            <v>6374.0764669466334</v>
          </cell>
          <cell r="AF29">
            <v>6520.6802256864057</v>
          </cell>
          <cell r="AG29">
            <v>6670.6558708771927</v>
          </cell>
          <cell r="AH29">
            <v>6824.0809559073668</v>
          </cell>
          <cell r="AI29">
            <v>6981.0348178932354</v>
          </cell>
          <cell r="AJ29">
            <v>7141.5986187047793</v>
          </cell>
          <cell r="AK29">
            <v>7305.8553869349889</v>
          </cell>
          <cell r="AL29">
            <v>7473.890060834492</v>
          </cell>
          <cell r="AM29">
            <v>7645.7895322336844</v>
          </cell>
          <cell r="AN29">
            <v>7821.6426914750573</v>
          </cell>
          <cell r="AO29">
            <v>8001.5404733789837</v>
          </cell>
          <cell r="AP29">
            <v>8185.5759042666996</v>
          </cell>
          <cell r="AQ29">
            <v>8373.8441500648332</v>
          </cell>
          <cell r="AR29">
            <v>8566.4425655163232</v>
          </cell>
          <cell r="AS29">
            <v>8763.4707445231979</v>
          </cell>
          <cell r="AT29">
            <v>8965.0305716472303</v>
          </cell>
          <cell r="AU29">
            <v>9171.2262747951154</v>
          </cell>
          <cell r="AV29">
            <v>9382.1644791154031</v>
          </cell>
          <cell r="AW29">
            <v>9597.9542621350556</v>
          </cell>
          <cell r="AX29">
            <v>9818.7072101641625</v>
          </cell>
          <cell r="AY29">
            <v>10044.537475997939</v>
          </cell>
          <cell r="AZ29">
            <v>10275.56183794589</v>
          </cell>
          <cell r="BA29">
            <v>10511.899760218645</v>
          </cell>
          <cell r="BB29">
            <v>10753.673454703672</v>
          </cell>
          <cell r="BC29">
            <v>11001.007944161855</v>
          </cell>
          <cell r="BD29">
            <v>11254.031126877577</v>
          </cell>
          <cell r="BE29">
            <v>11512.87384279576</v>
          </cell>
          <cell r="BF29">
            <v>11777.66994118006</v>
          </cell>
          <cell r="BG29">
            <v>12048.5563498272</v>
          </cell>
          <cell r="BH29">
            <v>12325.673145873225</v>
          </cell>
          <cell r="BI29">
            <v>12609.163628228309</v>
          </cell>
          <cell r="BJ29">
            <v>12899.174391677558</v>
          </cell>
          <cell r="BK29">
            <v>13195.85540268614</v>
          </cell>
          <cell r="BL29">
            <v>13499.360076947922</v>
          </cell>
          <cell r="BM29">
            <v>13809.845358717723</v>
          </cell>
          <cell r="BN29">
            <v>14127.47180196823</v>
          </cell>
          <cell r="BO29">
            <v>14452.403653413498</v>
          </cell>
          <cell r="BP29">
            <v>14784.808937442005</v>
          </cell>
          <cell r="BQ29">
            <v>15124.859543003171</v>
          </cell>
          <cell r="BR29">
            <v>15472.73131249224</v>
          </cell>
          <cell r="BS29">
            <v>15828.604132679562</v>
          </cell>
          <cell r="BT29">
            <v>16192.66202773119</v>
          </cell>
          <cell r="BU29">
            <v>16565.093254369003</v>
          </cell>
          <cell r="BV29">
            <v>16946.090399219491</v>
          </cell>
          <cell r="BW29">
            <v>17335.850478401535</v>
          </cell>
          <cell r="BX29">
            <v>17734.575039404772</v>
          </cell>
          <cell r="BY29">
            <v>18142.470265311076</v>
          </cell>
          <cell r="BZ29">
            <v>18559.747081413232</v>
          </cell>
          <cell r="CA29">
            <v>18986.621264285732</v>
          </cell>
          <cell r="CB29">
            <v>19423.3135533643</v>
          </cell>
          <cell r="CC29">
            <v>19870.04976509168</v>
          </cell>
          <cell r="CD29">
            <v>20327.060909688789</v>
          </cell>
          <cell r="CE29">
            <v>20794.583310611626</v>
          </cell>
          <cell r="CF29">
            <v>21272.858726755694</v>
          </cell>
          <cell r="CG29">
            <v>21762.134477471071</v>
          </cell>
          <cell r="CH29">
            <v>22262.663570452904</v>
          </cell>
          <cell r="CI29">
            <v>22774.704832573316</v>
          </cell>
          <cell r="CJ29">
            <v>23298.523043722504</v>
          </cell>
          <cell r="CK29">
            <v>23834.389073728118</v>
          </cell>
        </row>
        <row r="31">
          <cell r="D31">
            <v>458.3725362476178</v>
          </cell>
          <cell r="E31">
            <v>463.41463414634148</v>
          </cell>
          <cell r="F31">
            <v>475</v>
          </cell>
          <cell r="G31">
            <v>489.25000000000006</v>
          </cell>
          <cell r="H31">
            <v>504.41675000000004</v>
          </cell>
          <cell r="I31">
            <v>521.56691950000004</v>
          </cell>
          <cell r="J31">
            <v>539.82176168249987</v>
          </cell>
          <cell r="K31">
            <v>552.23766220119728</v>
          </cell>
          <cell r="L31">
            <v>564.93912843182477</v>
          </cell>
          <cell r="M31">
            <v>577.93272838575672</v>
          </cell>
          <cell r="N31">
            <v>591.22518113862918</v>
          </cell>
          <cell r="O31">
            <v>604.82336030481747</v>
          </cell>
          <cell r="P31">
            <v>618.73429759182829</v>
          </cell>
          <cell r="Q31">
            <v>632.96518643644038</v>
          </cell>
          <cell r="R31">
            <v>647.52338572447832</v>
          </cell>
          <cell r="S31">
            <v>662.41642359614127</v>
          </cell>
          <cell r="T31">
            <v>677.65200133885241</v>
          </cell>
          <cell r="U31">
            <v>693.23799736964611</v>
          </cell>
          <cell r="V31">
            <v>709.1824713091479</v>
          </cell>
          <cell r="W31">
            <v>725.49366814925816</v>
          </cell>
          <cell r="X31">
            <v>742.18002251669111</v>
          </cell>
          <cell r="Y31">
            <v>759.25016303457494</v>
          </cell>
          <cell r="Z31">
            <v>776.71291678437001</v>
          </cell>
          <cell r="AA31">
            <v>794.57731387041042</v>
          </cell>
          <cell r="AB31">
            <v>812.85259208942978</v>
          </cell>
          <cell r="AC31">
            <v>831.54820170748656</v>
          </cell>
          <cell r="AD31">
            <v>850.67381034675873</v>
          </cell>
          <cell r="AE31">
            <v>870.23930798473418</v>
          </cell>
          <cell r="AF31">
            <v>890.25481206838322</v>
          </cell>
          <cell r="AG31">
            <v>910.73067274595576</v>
          </cell>
          <cell r="AH31">
            <v>931.67747821911269</v>
          </cell>
          <cell r="AI31">
            <v>953.10606021815215</v>
          </cell>
          <cell r="AJ31">
            <v>975.02749960316964</v>
          </cell>
          <cell r="AK31">
            <v>997.45313209404253</v>
          </cell>
          <cell r="AL31">
            <v>1020.3945541322053</v>
          </cell>
          <cell r="AM31">
            <v>1043.8636288772457</v>
          </cell>
          <cell r="AN31">
            <v>1067.8724923414225</v>
          </cell>
          <cell r="AO31">
            <v>1092.433559665275</v>
          </cell>
          <cell r="AP31">
            <v>1117.559531537576</v>
          </cell>
          <cell r="AQ31">
            <v>1143.2634007629401</v>
          </cell>
          <cell r="AR31">
            <v>1169.5584589804878</v>
          </cell>
          <cell r="AS31">
            <v>1196.4583035370388</v>
          </cell>
          <cell r="AT31">
            <v>1223.9768445183909</v>
          </cell>
          <cell r="AU31">
            <v>1252.1283119423138</v>
          </cell>
          <cell r="AV31">
            <v>1280.9272631169868</v>
          </cell>
          <cell r="AW31">
            <v>1310.3885901686776</v>
          </cell>
          <cell r="AX31">
            <v>1340.5275277425569</v>
          </cell>
          <cell r="AY31">
            <v>1371.3596608806358</v>
          </cell>
          <cell r="AZ31">
            <v>1402.9009330808904</v>
          </cell>
          <cell r="BA31">
            <v>1435.1676545417506</v>
          </cell>
          <cell r="BB31">
            <v>1468.1765105962108</v>
          </cell>
          <cell r="BC31">
            <v>1501.9445703399235</v>
          </cell>
          <cell r="BD31">
            <v>1536.4892954577419</v>
          </cell>
          <cell r="BE31">
            <v>1571.8285492532698</v>
          </cell>
          <cell r="BF31">
            <v>1607.9806058860947</v>
          </cell>
          <cell r="BG31">
            <v>1644.9641598214748</v>
          </cell>
          <cell r="BH31">
            <v>1682.7983354973685</v>
          </cell>
          <cell r="BI31">
            <v>1721.502697213808</v>
          </cell>
          <cell r="BJ31">
            <v>1761.0972592497253</v>
          </cell>
          <cell r="BK31">
            <v>1801.6024962124686</v>
          </cell>
          <cell r="BL31">
            <v>1843.0393536253553</v>
          </cell>
          <cell r="BM31">
            <v>1885.4292587587381</v>
          </cell>
          <cell r="BN31">
            <v>1928.794131710189</v>
          </cell>
          <cell r="BO31">
            <v>1973.1563967395234</v>
          </cell>
          <cell r="BP31">
            <v>2018.5389938645324</v>
          </cell>
          <cell r="BQ31">
            <v>2064.9653907234165</v>
          </cell>
          <cell r="BR31">
            <v>2112.4595947100543</v>
          </cell>
          <cell r="BS31">
            <v>2161.0461653883854</v>
          </cell>
          <cell r="BT31">
            <v>2210.7502271923181</v>
          </cell>
          <cell r="BU31">
            <v>2261.597482417741</v>
          </cell>
          <cell r="BV31">
            <v>2313.6142245133487</v>
          </cell>
          <cell r="BW31">
            <v>2366.827351677156</v>
          </cell>
          <cell r="BX31">
            <v>2421.2643807657305</v>
          </cell>
          <cell r="BY31">
            <v>2476.953461523342</v>
          </cell>
          <cell r="BZ31">
            <v>2533.9233911383785</v>
          </cell>
          <cell r="CA31">
            <v>2592.2036291345612</v>
          </cell>
          <cell r="CB31">
            <v>2651.8243126046559</v>
          </cell>
          <cell r="CC31">
            <v>2712.8162717945629</v>
          </cell>
          <cell r="CD31">
            <v>2775.2110460458375</v>
          </cell>
          <cell r="CE31">
            <v>2839.0409001048911</v>
          </cell>
          <cell r="CF31">
            <v>2904.3388408073038</v>
          </cell>
          <cell r="CG31">
            <v>2971.1386341458715</v>
          </cell>
          <cell r="CH31">
            <v>3039.4748227312266</v>
          </cell>
          <cell r="CI31">
            <v>3109.3827436540441</v>
          </cell>
          <cell r="CJ31">
            <v>3180.8985467580869</v>
          </cell>
          <cell r="CK31">
            <v>3254.0592133335226</v>
          </cell>
        </row>
      </sheetData>
      <sheetData sheetId="79"/>
      <sheetData sheetId="80"/>
      <sheetData sheetId="81"/>
      <sheetData sheetId="82"/>
      <sheetData sheetId="83"/>
      <sheetData sheetId="84"/>
      <sheetData sheetId="85"/>
      <sheetData sheetId="86"/>
      <sheetData sheetId="87"/>
      <sheetData sheetId="88"/>
      <sheetData sheetId="89"/>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ure 1.1"/>
      <sheetName val="Frameworks comparison 2.1 2.2"/>
      <sheetName val="Figures 3.1 3.2"/>
      <sheetName val="Table 3.1"/>
      <sheetName val="3.1 Inflation expectations"/>
      <sheetName val="3.2 Taylor rules"/>
      <sheetName val="3.3 UK Taylor rule"/>
      <sheetName val="Chart 3.4"/>
      <sheetName val="3.5 10 years ahead"/>
      <sheetName val="3.6 M3 growth"/>
      <sheetName val="Box D Red triangle"/>
      <sheetName val="Figure 4.1 UK fiscal fwork"/>
      <sheetName val="Table 4.1"/>
      <sheetName val="Box D table"/>
      <sheetName val="4.1 UK"/>
      <sheetName val="4.3.and 4.4"/>
      <sheetName val="4.5 deficit and interest rate"/>
      <sheetName val="4.6 ten year bonds"/>
      <sheetName val="5.1 share of gdp"/>
      <sheetName val="Sheet1"/>
      <sheetName val="Figure 6.1"/>
      <sheetName val="Table 6.1 Bank Supervisors"/>
      <sheetName val="Figure_1_1"/>
      <sheetName val="Frameworks_comparison_2_1_2_2"/>
      <sheetName val="Figures_3_1_3_2"/>
      <sheetName val="Table_3_1"/>
      <sheetName val="3_1_Inflation_expectations"/>
      <sheetName val="3_2_Taylor_rules"/>
      <sheetName val="3_3_UK_Taylor_rule"/>
      <sheetName val="Chart_3_4"/>
      <sheetName val="3_5_10_years_ahead"/>
      <sheetName val="3_6_M3_growth"/>
      <sheetName val="Box_D_Red_triangle"/>
      <sheetName val="Figure_4_1_UK_fiscal_fwork"/>
      <sheetName val="Table_4_1"/>
      <sheetName val="Box_D_table"/>
      <sheetName val="4_1_UK"/>
      <sheetName val="4_3_and_4_4"/>
      <sheetName val="4_5_deficit_and_interest_rate"/>
      <sheetName val="4_6_ten_year_bonds"/>
      <sheetName val="5_1_share_of_gdp"/>
      <sheetName val="Figure_6_1"/>
      <sheetName val="Table_6_1_Bank_Supervisors"/>
      <sheetName val="Figure_1_11"/>
      <sheetName val="Frameworks_comparison_2_1_2_21"/>
      <sheetName val="Figures_3_1_3_21"/>
      <sheetName val="Table_3_11"/>
      <sheetName val="3_1_Inflation_expectations1"/>
      <sheetName val="3_2_Taylor_rules1"/>
      <sheetName val="3_3_UK_Taylor_rule1"/>
      <sheetName val="Chart_3_41"/>
      <sheetName val="3_5_10_years_ahead1"/>
      <sheetName val="3_6_M3_growth1"/>
      <sheetName val="Box_D_Red_triangle1"/>
      <sheetName val="Figure_4_1_UK_fiscal_fwork1"/>
      <sheetName val="Table_4_11"/>
      <sheetName val="Box_D_table1"/>
      <sheetName val="4_1_UK1"/>
      <sheetName val="4_3_and_4_41"/>
      <sheetName val="4_5_deficit_and_interest_rate1"/>
      <sheetName val="4_6_ten_year_bonds1"/>
      <sheetName val="5_1_share_of_gdp1"/>
      <sheetName val="Figure_6_11"/>
      <sheetName val="Table_6_1_Bank_Supervisors1"/>
      <sheetName val="Figure_1_12"/>
      <sheetName val="Frameworks_comparison_2_1_2_22"/>
      <sheetName val="Figures_3_1_3_22"/>
      <sheetName val="Table_3_12"/>
      <sheetName val="3_1_Inflation_expectations2"/>
      <sheetName val="3_2_Taylor_rules2"/>
      <sheetName val="3_3_UK_Taylor_rule2"/>
      <sheetName val="Chart_3_42"/>
      <sheetName val="3_5_10_years_ahead2"/>
      <sheetName val="3_6_M3_growth2"/>
      <sheetName val="Box_D_Red_triangle2"/>
      <sheetName val="Figure_4_1_UK_fiscal_fwork2"/>
      <sheetName val="Table_4_12"/>
      <sheetName val="Box_D_table2"/>
      <sheetName val="4_1_UK2"/>
      <sheetName val="4_3_and_4_42"/>
      <sheetName val="4_5_deficit_and_interest_rate2"/>
      <sheetName val="4_6_ten_year_bonds2"/>
      <sheetName val="5_1_share_of_gdp2"/>
      <sheetName val="Figure_6_12"/>
      <sheetName val="Table_6_1_Bank_Supervisors2"/>
      <sheetName val="USGC"/>
      <sheetName val="Carbon Price Floor"/>
      <sheetName val="Baseline results"/>
      <sheetName val="DECC Summary"/>
      <sheetName val="Figure_1_13"/>
      <sheetName val="Frameworks_comparison_2_1_2_23"/>
      <sheetName val="Figures_3_1_3_23"/>
      <sheetName val="Table_3_13"/>
      <sheetName val="3_1_Inflation_expectations3"/>
      <sheetName val="3_2_Taylor_rules3"/>
      <sheetName val="3_3_UK_Taylor_rule3"/>
      <sheetName val="Chart_3_43"/>
      <sheetName val="3_5_10_years_ahead3"/>
      <sheetName val="3_6_M3_growth3"/>
      <sheetName val="Box_D_Red_triangle3"/>
      <sheetName val="Figure_4_1_UK_fiscal_fwork3"/>
      <sheetName val="Table_4_13"/>
      <sheetName val="Box_D_table3"/>
      <sheetName val="4_1_UK3"/>
      <sheetName val="4_3_and_4_43"/>
      <sheetName val="4_5_deficit_and_interest_rate3"/>
      <sheetName val="4_6_ten_year_bonds3"/>
      <sheetName val="5_1_share_of_gdp3"/>
      <sheetName val="Figure_6_13"/>
      <sheetName val="Table_6_1_Bank_Supervisors3"/>
      <sheetName val="Carbon_Price_Floor"/>
      <sheetName val="Baseline_results"/>
      <sheetName val="DECC_Summary"/>
      <sheetName val="Figure_1_14"/>
      <sheetName val="Frameworks_comparison_2_1_2_24"/>
      <sheetName val="Figures_3_1_3_24"/>
      <sheetName val="Table_3_14"/>
      <sheetName val="3_1_Inflation_expectations4"/>
      <sheetName val="3_2_Taylor_rules4"/>
      <sheetName val="3_3_UK_Taylor_rule4"/>
      <sheetName val="Chart_3_44"/>
      <sheetName val="3_5_10_years_ahead4"/>
      <sheetName val="3_6_M3_growth4"/>
      <sheetName val="Box_D_Red_triangle4"/>
      <sheetName val="Figure_4_1_UK_fiscal_fwork4"/>
      <sheetName val="Table_4_14"/>
      <sheetName val="Box_D_table4"/>
      <sheetName val="4_1_UK4"/>
      <sheetName val="4_3_and_4_44"/>
      <sheetName val="4_5_deficit_and_interest_rate4"/>
      <sheetName val="4_6_ten_year_bonds4"/>
      <sheetName val="5_1_share_of_gdp4"/>
      <sheetName val="Figure_6_14"/>
      <sheetName val="Table_6_1_Bank_Supervisors4"/>
      <sheetName val="Carbon_Price_Floor1"/>
      <sheetName val="Baseline_results1"/>
      <sheetName val="DECC_Summary1"/>
      <sheetName val="CASHFLOW Gen Income"/>
      <sheetName val="model inpu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4">
          <cell r="A4">
            <v>35877</v>
          </cell>
          <cell r="D4">
            <v>33091</v>
          </cell>
          <cell r="G4">
            <v>33092</v>
          </cell>
          <cell r="J4">
            <v>33973</v>
          </cell>
          <cell r="M4">
            <v>34096</v>
          </cell>
        </row>
      </sheetData>
      <sheetData sheetId="18" refreshError="1"/>
      <sheetData sheetId="19" refreshError="1"/>
      <sheetData sheetId="20" refreshError="1"/>
      <sheetData sheetId="21" refreshError="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ow r="4">
          <cell r="A4">
            <v>35877</v>
          </cell>
        </row>
      </sheetData>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row r="4">
          <cell r="A4">
            <v>35877</v>
          </cell>
        </row>
      </sheetData>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row r="4">
          <cell r="A4">
            <v>35877</v>
          </cell>
        </row>
      </sheetData>
      <sheetData sheetId="82"/>
      <sheetData sheetId="83"/>
      <sheetData sheetId="84"/>
      <sheetData sheetId="85" refreshError="1"/>
      <sheetData sheetId="86" refreshError="1"/>
      <sheetData sheetId="87" refreshError="1"/>
      <sheetData sheetId="88" refreshError="1"/>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row r="4">
          <cell r="A4">
            <v>35877</v>
          </cell>
        </row>
      </sheetData>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row r="4">
          <cell r="A4">
            <v>35877</v>
          </cell>
        </row>
      </sheetData>
      <sheetData sheetId="131"/>
      <sheetData sheetId="132"/>
      <sheetData sheetId="133"/>
      <sheetData sheetId="134"/>
      <sheetData sheetId="135"/>
      <sheetData sheetId="136"/>
      <sheetData sheetId="137" refreshError="1"/>
      <sheetData sheetId="138"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lling Authorities"/>
      <sheetName val="Precepting Authorities"/>
      <sheetName val="GLA"/>
      <sheetName val="Data"/>
      <sheetName val="List"/>
      <sheetName val="List2"/>
      <sheetName val="Precepting Bodies"/>
      <sheetName val="Lookup"/>
      <sheetName val="Billing_Authorities"/>
      <sheetName val="Precepting_Authorities"/>
      <sheetName val="Precepting_Bodies"/>
    </sheetNames>
    <sheetDataSet>
      <sheetData sheetId="0"/>
      <sheetData sheetId="1"/>
      <sheetData sheetId="2"/>
      <sheetData sheetId="3"/>
      <sheetData sheetId="4"/>
      <sheetData sheetId="5"/>
      <sheetData sheetId="6">
        <row r="5">
          <cell r="A5">
            <v>1</v>
          </cell>
        </row>
      </sheetData>
      <sheetData sheetId="7"/>
      <sheetData sheetId="8"/>
      <sheetData sheetId="9"/>
      <sheetData sheetId="10">
        <row r="5">
          <cell r="A5">
            <v>1</v>
          </cell>
        </row>
      </sheetData>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FIRST!!!"/>
      <sheetName val="Notes"/>
      <sheetName val="For James, 2014-2015 change"/>
      <sheetName val="For tables 2 and 3 in article"/>
      <sheetName val="Services exports by region"/>
      <sheetName val="Region by sector 2011"/>
      <sheetName val="Region by sector 2012"/>
      <sheetName val="Region by sector 2013"/>
      <sheetName val="For James, Travel"/>
      <sheetName val="Region by sector 2014"/>
      <sheetName val="Region by sector 2015"/>
      <sheetName val="North East"/>
      <sheetName val="North West"/>
      <sheetName val="Yorks &amp; Humber"/>
      <sheetName val="East Midlands"/>
      <sheetName val="West Midlands"/>
      <sheetName val="East of England"/>
      <sheetName val="London"/>
      <sheetName val="South East"/>
      <sheetName val="South West"/>
      <sheetName val="Wales"/>
      <sheetName val="Scotland"/>
      <sheetName val="Northern Ireland"/>
      <sheetName val="Services exports_prim&amp;utilities"/>
      <sheetName val="Services exports_manuf"/>
      <sheetName val="Services exports_transport"/>
      <sheetName val="Services exports_travel"/>
      <sheetName val="Services exports_construction"/>
      <sheetName val="Services exports_wholesale"/>
      <sheetName val="Services exports_retail"/>
      <sheetName val="Services exports_info&amp;comms"/>
      <sheetName val="Services exports_RE&amp;PST"/>
      <sheetName val="Services exports_insur&amp;pensions"/>
      <sheetName val="Services exports_financial"/>
      <sheetName val="Services exports_admin&amp;support"/>
      <sheetName val="Services exports_other services"/>
      <sheetName val="Chart1"/>
      <sheetName val="Chart2"/>
      <sheetName val="Chart3"/>
      <sheetName val="Chart4"/>
      <sheetName val="Chart5"/>
      <sheetName val="Chart6"/>
      <sheetName val="Chart7"/>
      <sheetName val="Chart8"/>
      <sheetName val="Chart9"/>
      <sheetName val="Chart10"/>
      <sheetName val="Chart11"/>
      <sheetName val="Chart12"/>
      <sheetName val="TTF by region 2014"/>
      <sheetName val="ITIS by region and SIC 2014 (m)"/>
      <sheetName val="ITIS by region and SIC 2015 (m)"/>
      <sheetName val="Pink book 3.1, 3.2, 3.5"/>
      <sheetName val="TTF by region 2015"/>
      <sheetName val="BRES"/>
      <sheetName val="Region and SIC section 2015"/>
      <sheetName val="Northern Ireland apportionment"/>
      <sheetName val="3. Annual series-exports x sect"/>
      <sheetName val="Annual series-exports sic 45-47"/>
      <sheetName val="RAW Itis exports by REGSEC15"/>
      <sheetName val="Travel (IPS)"/>
      <sheetName val="Disclosure control 2015_Ent"/>
      <sheetName val="Disclosure control 2015"/>
      <sheetName val="RAW Itis exports Div66_2015"/>
      <sheetName val="Finance apportionment"/>
      <sheetName val="Combined FISIM"/>
      <sheetName val="Combined Fees"/>
      <sheetName val="NE "/>
      <sheetName val="NW"/>
      <sheetName val="YH"/>
      <sheetName val="EM"/>
      <sheetName val="WM"/>
      <sheetName val="EE"/>
      <sheetName val="LO"/>
      <sheetName val="SE"/>
      <sheetName val="SW"/>
      <sheetName val="WA"/>
      <sheetName val="SC"/>
      <sheetName val="NI"/>
      <sheetName val="UK"/>
      <sheetName val="For chart 1"/>
      <sheetName val="For chart 2"/>
      <sheetName val="For chart 3"/>
      <sheetName val="For chart 4"/>
    </sheetNames>
    <sheetDataSet>
      <sheetData sheetId="0" refreshError="1"/>
      <sheetData sheetId="1" refreshError="1"/>
      <sheetData sheetId="2" refreshError="1"/>
      <sheetData sheetId="3" refreshError="1"/>
      <sheetData sheetId="4" refreshError="1">
        <row r="4">
          <cell r="A4" t="str">
            <v>Year</v>
          </cell>
          <cell r="B4" t="str">
            <v>North East</v>
          </cell>
          <cell r="C4" t="str">
            <v>North West</v>
          </cell>
          <cell r="D4" t="str">
            <v>Yorkshire and The Humber</v>
          </cell>
          <cell r="E4" t="str">
            <v>East Midlands</v>
          </cell>
          <cell r="F4" t="str">
            <v>West Midlands</v>
          </cell>
          <cell r="G4" t="str">
            <v>East of England</v>
          </cell>
          <cell r="H4" t="str">
            <v>London</v>
          </cell>
          <cell r="I4" t="str">
            <v>South East</v>
          </cell>
          <cell r="J4" t="str">
            <v>South West</v>
          </cell>
          <cell r="K4" t="str">
            <v>Wales</v>
          </cell>
          <cell r="L4" t="str">
            <v>Scotland</v>
          </cell>
          <cell r="M4" t="str">
            <v>Northern Ireland</v>
          </cell>
        </row>
        <row r="5">
          <cell r="A5">
            <v>2011</v>
          </cell>
          <cell r="B5">
            <v>2798</v>
          </cell>
          <cell r="C5">
            <v>12872</v>
          </cell>
          <cell r="D5">
            <v>6334</v>
          </cell>
          <cell r="E5">
            <v>4267</v>
          </cell>
          <cell r="F5">
            <v>6346</v>
          </cell>
          <cell r="G5">
            <v>10794</v>
          </cell>
          <cell r="H5">
            <v>90162</v>
          </cell>
          <cell r="I5">
            <v>29935</v>
          </cell>
          <cell r="J5">
            <v>8703</v>
          </cell>
          <cell r="K5">
            <v>3862</v>
          </cell>
          <cell r="L5">
            <v>12197</v>
          </cell>
          <cell r="M5">
            <v>1653</v>
          </cell>
        </row>
        <row r="6">
          <cell r="A6">
            <v>2012</v>
          </cell>
          <cell r="B6">
            <v>3408</v>
          </cell>
          <cell r="C6">
            <v>14486</v>
          </cell>
          <cell r="D6">
            <v>6957</v>
          </cell>
          <cell r="E6">
            <v>4825</v>
          </cell>
          <cell r="F6">
            <v>7298</v>
          </cell>
          <cell r="G6">
            <v>12456</v>
          </cell>
          <cell r="H6">
            <v>89833</v>
          </cell>
          <cell r="I6">
            <v>31235</v>
          </cell>
          <cell r="J6">
            <v>9954</v>
          </cell>
          <cell r="K6">
            <v>4475</v>
          </cell>
          <cell r="L6">
            <v>14253</v>
          </cell>
          <cell r="M6">
            <v>1868</v>
          </cell>
        </row>
        <row r="7">
          <cell r="A7">
            <v>2013</v>
          </cell>
          <cell r="B7">
            <v>3706</v>
          </cell>
          <cell r="C7">
            <v>16931</v>
          </cell>
          <cell r="D7">
            <v>6890</v>
          </cell>
          <cell r="E7">
            <v>4963</v>
          </cell>
          <cell r="F7">
            <v>8088</v>
          </cell>
          <cell r="G7">
            <v>13086</v>
          </cell>
          <cell r="H7">
            <v>93181</v>
          </cell>
          <cell r="I7">
            <v>33407</v>
          </cell>
          <cell r="J7">
            <v>10362</v>
          </cell>
          <cell r="K7">
            <v>4700</v>
          </cell>
          <cell r="L7">
            <v>16433</v>
          </cell>
          <cell r="M7">
            <v>2557</v>
          </cell>
        </row>
        <row r="8">
          <cell r="A8">
            <v>2014</v>
          </cell>
          <cell r="B8">
            <v>3381</v>
          </cell>
          <cell r="C8">
            <v>17447</v>
          </cell>
          <cell r="D8">
            <v>6616</v>
          </cell>
          <cell r="E8">
            <v>5458</v>
          </cell>
          <cell r="F8">
            <v>8262</v>
          </cell>
          <cell r="G8">
            <v>12891</v>
          </cell>
          <cell r="H8">
            <v>91968</v>
          </cell>
          <cell r="I8">
            <v>35275</v>
          </cell>
          <cell r="J8">
            <v>10429</v>
          </cell>
          <cell r="K8">
            <v>4689</v>
          </cell>
          <cell r="L8">
            <v>16950</v>
          </cell>
          <cell r="M8">
            <v>2528</v>
          </cell>
        </row>
        <row r="9">
          <cell r="A9">
            <v>2015</v>
          </cell>
          <cell r="B9">
            <v>3509</v>
          </cell>
          <cell r="C9">
            <v>17615</v>
          </cell>
          <cell r="D9">
            <v>6797</v>
          </cell>
          <cell r="E9">
            <v>5427</v>
          </cell>
          <cell r="F9">
            <v>7513</v>
          </cell>
          <cell r="G9">
            <v>11783</v>
          </cell>
          <cell r="H9">
            <v>100425</v>
          </cell>
          <cell r="I9">
            <v>34066</v>
          </cell>
          <cell r="J9">
            <v>9549</v>
          </cell>
          <cell r="K9">
            <v>4527</v>
          </cell>
          <cell r="L9">
            <v>15725</v>
          </cell>
          <cell r="M9">
            <v>2271</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row r="5">
          <cell r="A5" t="str">
            <v xml:space="preserve">Unless otherwise stated, the regionalisation is done using regional share of employees in BRES. </v>
          </cell>
          <cell r="C5" t="str">
            <v>Trim code</v>
          </cell>
          <cell r="D5" t="str">
            <v>PINK BOOK 2015 FIGURE for 2014</v>
          </cell>
          <cell r="E5" t="str">
            <v>Minus adjustment for NI</v>
          </cell>
          <cell r="F5" t="str">
            <v>North East</v>
          </cell>
          <cell r="G5" t="str">
            <v>North West</v>
          </cell>
          <cell r="H5" t="str">
            <v>Yorkshire and Humber</v>
          </cell>
          <cell r="I5" t="str">
            <v>East Midlands</v>
          </cell>
          <cell r="J5" t="str">
            <v>West Midlands</v>
          </cell>
          <cell r="K5" t="str">
            <v>East of England</v>
          </cell>
          <cell r="L5" t="str">
            <v>London</v>
          </cell>
          <cell r="M5" t="str">
            <v>South East</v>
          </cell>
          <cell r="N5" t="str">
            <v>South West</v>
          </cell>
          <cell r="O5" t="str">
            <v>Wales</v>
          </cell>
          <cell r="P5" t="str">
            <v>Scotland</v>
          </cell>
          <cell r="Q5" t="str">
            <v>Northern Ireland</v>
          </cell>
          <cell r="R5" t="str">
            <v>All UK regions</v>
          </cell>
          <cell r="S5" t="str">
            <v>All GB regions</v>
          </cell>
        </row>
        <row r="6">
          <cell r="E6" t="str">
            <v>A</v>
          </cell>
          <cell r="F6" t="str">
            <v>A</v>
          </cell>
          <cell r="G6" t="str">
            <v>B</v>
          </cell>
          <cell r="H6" t="str">
            <v>D</v>
          </cell>
          <cell r="I6" t="str">
            <v>E</v>
          </cell>
          <cell r="J6" t="str">
            <v>F</v>
          </cell>
          <cell r="K6" t="str">
            <v>G</v>
          </cell>
          <cell r="L6" t="str">
            <v>H</v>
          </cell>
          <cell r="M6" t="str">
            <v>J</v>
          </cell>
          <cell r="N6" t="str">
            <v>K</v>
          </cell>
          <cell r="O6" t="str">
            <v>W</v>
          </cell>
          <cell r="P6" t="str">
            <v>X</v>
          </cell>
          <cell r="Q6" t="str">
            <v>Y</v>
          </cell>
        </row>
        <row r="7">
          <cell r="A7" t="str">
            <v xml:space="preserve">   Transport, of which:</v>
          </cell>
          <cell r="B7" t="str">
            <v xml:space="preserve"> FJOD</v>
          </cell>
          <cell r="C7" t="str">
            <v>FJOD</v>
          </cell>
          <cell r="D7">
            <v>24599</v>
          </cell>
          <cell r="E7">
            <v>24305.118402044885</v>
          </cell>
          <cell r="F7">
            <v>458.45195482687967</v>
          </cell>
          <cell r="G7">
            <v>2292.2124728141366</v>
          </cell>
          <cell r="H7">
            <v>723.92306564347928</v>
          </cell>
          <cell r="I7">
            <v>781.15765081094708</v>
          </cell>
          <cell r="J7">
            <v>717.60417029202404</v>
          </cell>
          <cell r="K7">
            <v>1831.62402467627</v>
          </cell>
          <cell r="L7">
            <v>10312.153110683996</v>
          </cell>
          <cell r="M7">
            <v>3847.4992861557739</v>
          </cell>
          <cell r="N7">
            <v>954.69919082962485</v>
          </cell>
          <cell r="O7">
            <v>376.61639135400696</v>
          </cell>
          <cell r="P7">
            <v>2009.1770839577487</v>
          </cell>
          <cell r="Q7">
            <v>293.88159795511501</v>
          </cell>
          <cell r="R7">
            <v>24599</v>
          </cell>
          <cell r="S7">
            <v>24305.118402044885</v>
          </cell>
        </row>
        <row r="8">
          <cell r="A8" t="str">
            <v>Sea transport</v>
          </cell>
          <cell r="B8" t="str">
            <v>FJOE</v>
          </cell>
          <cell r="C8" t="str">
            <v>FJOE</v>
          </cell>
          <cell r="D8">
            <v>8323</v>
          </cell>
          <cell r="E8">
            <v>8323</v>
          </cell>
        </row>
        <row r="9">
          <cell r="A9" t="str">
            <v>Passenger (SIC GROUP 501 : Sea and coastal passenger water transport)</v>
          </cell>
          <cell r="B9" t="str">
            <v>FJOF</v>
          </cell>
          <cell r="C9" t="str">
            <v>FJOF</v>
          </cell>
          <cell r="D9">
            <v>1788</v>
          </cell>
          <cell r="E9">
            <v>1766.4222939740578</v>
          </cell>
          <cell r="F9">
            <v>30.204674772147513</v>
          </cell>
          <cell r="G9">
            <v>58.204628758006905</v>
          </cell>
          <cell r="H9">
            <v>25.354289042313606</v>
          </cell>
          <cell r="I9">
            <v>37.921197524156014</v>
          </cell>
          <cell r="J9">
            <v>24.031456570540726</v>
          </cell>
          <cell r="K9">
            <v>104.72423734868666</v>
          </cell>
          <cell r="L9">
            <v>73.637674262023879</v>
          </cell>
          <cell r="M9">
            <v>769.66802649318981</v>
          </cell>
          <cell r="N9">
            <v>76.283339205569632</v>
          </cell>
          <cell r="O9">
            <v>173.29105380224777</v>
          </cell>
          <cell r="P9">
            <v>393.10171619517541</v>
          </cell>
          <cell r="Q9">
            <v>21.577706025942248</v>
          </cell>
          <cell r="R9">
            <v>1788</v>
          </cell>
        </row>
        <row r="10">
          <cell r="A10" t="str">
            <v>Freight (SIC GROUP 502 : Sea and coastal freight water transport)</v>
          </cell>
          <cell r="B10" t="str">
            <v>FJOG</v>
          </cell>
          <cell r="C10" t="str">
            <v>FJOG</v>
          </cell>
          <cell r="D10">
            <v>5465</v>
          </cell>
          <cell r="E10">
            <v>5399.0480070292087</v>
          </cell>
          <cell r="F10">
            <v>47.785593196181807</v>
          </cell>
          <cell r="G10">
            <v>632.79709777974097</v>
          </cell>
          <cell r="H10">
            <v>7.9642655326969676</v>
          </cell>
          <cell r="I10">
            <v>343.91146618464182</v>
          </cell>
          <cell r="J10">
            <v>150.59702098190633</v>
          </cell>
          <cell r="K10">
            <v>457.58325606040768</v>
          </cell>
          <cell r="L10">
            <v>2274.8838457939892</v>
          </cell>
          <cell r="M10">
            <v>708.09560827069424</v>
          </cell>
          <cell r="N10">
            <v>143.35677958854546</v>
          </cell>
          <cell r="O10">
            <v>32.581086270123961</v>
          </cell>
          <cell r="P10">
            <v>599.49198737028087</v>
          </cell>
          <cell r="Q10">
            <v>65.951992970791039</v>
          </cell>
          <cell r="R10">
            <v>5465.0000000000009</v>
          </cell>
        </row>
        <row r="11">
          <cell r="A11" t="str">
            <v>Disbursements in UK (SIC GROUP 502)</v>
          </cell>
          <cell r="B11" t="str">
            <v>FJAR</v>
          </cell>
          <cell r="C11" t="str">
            <v>FJAR</v>
          </cell>
          <cell r="D11">
            <v>1070</v>
          </cell>
          <cell r="E11">
            <v>1057.0871669755268</v>
          </cell>
          <cell r="F11">
            <v>9.3560081829669794</v>
          </cell>
          <cell r="G11">
            <v>123.89622957444152</v>
          </cell>
          <cell r="H11">
            <v>1.559334697161163</v>
          </cell>
          <cell r="I11">
            <v>67.33490737741387</v>
          </cell>
          <cell r="J11">
            <v>29.485601546320176</v>
          </cell>
          <cell r="K11">
            <v>89.59086623689592</v>
          </cell>
          <cell r="L11">
            <v>445.40269258912508</v>
          </cell>
          <cell r="M11">
            <v>138.63903034760162</v>
          </cell>
          <cell r="N11">
            <v>28.068024548900944</v>
          </cell>
          <cell r="O11">
            <v>6.3790964883865762</v>
          </cell>
          <cell r="P11">
            <v>117.37537538631301</v>
          </cell>
          <cell r="Q11">
            <v>12.912833024473271</v>
          </cell>
          <cell r="R11">
            <v>1070</v>
          </cell>
        </row>
        <row r="12">
          <cell r="A12" t="str">
            <v>Air transport</v>
          </cell>
          <cell r="B12" t="str">
            <v>FJOI</v>
          </cell>
          <cell r="C12" t="str">
            <v>FJOI</v>
          </cell>
          <cell r="D12">
            <v>13780</v>
          </cell>
        </row>
        <row r="13">
          <cell r="A13" t="str">
            <v>Passenger (SIC GROUP 511 : Passenger air transport)</v>
          </cell>
          <cell r="B13" t="str">
            <v>FJOJ</v>
          </cell>
          <cell r="C13" t="str">
            <v>FJOJ</v>
          </cell>
          <cell r="D13">
            <v>5443</v>
          </cell>
          <cell r="E13">
            <v>5377.3135045306472</v>
          </cell>
          <cell r="F13">
            <v>115.4569214607513</v>
          </cell>
          <cell r="G13">
            <v>467.77032150642634</v>
          </cell>
          <cell r="H13">
            <v>184.68476808527936</v>
          </cell>
          <cell r="I13">
            <v>51.63147089387877</v>
          </cell>
          <cell r="J13">
            <v>94.927816441660511</v>
          </cell>
          <cell r="K13">
            <v>361.80618168984103</v>
          </cell>
          <cell r="L13">
            <v>2849.3780349805743</v>
          </cell>
          <cell r="M13">
            <v>773.70029254280223</v>
          </cell>
          <cell r="N13">
            <v>191.63070587369356</v>
          </cell>
          <cell r="O13">
            <v>22.149823836387451</v>
          </cell>
          <cell r="P13">
            <v>264.17716721935278</v>
          </cell>
          <cell r="Q13">
            <v>65.686495469353275</v>
          </cell>
          <cell r="R13">
            <v>5443.0000000000009</v>
          </cell>
        </row>
        <row r="14">
          <cell r="A14" t="str">
            <v>Freight (SIC GROUP 512 : Freight air transport and space transport)</v>
          </cell>
          <cell r="B14" t="str">
            <v>FJOK</v>
          </cell>
          <cell r="C14" t="str">
            <v>FJOK</v>
          </cell>
          <cell r="D14">
            <v>429</v>
          </cell>
          <cell r="E14">
            <v>423.82279872196352</v>
          </cell>
          <cell r="F14">
            <v>3.8897694720180209</v>
          </cell>
          <cell r="G14">
            <v>49.594560768229755</v>
          </cell>
          <cell r="H14">
            <v>24.473132928113383</v>
          </cell>
          <cell r="I14">
            <v>13.12797196806082</v>
          </cell>
          <cell r="J14">
            <v>43.759906560202737</v>
          </cell>
          <cell r="K14">
            <v>43.111611648199734</v>
          </cell>
          <cell r="L14">
            <v>53.322256512247037</v>
          </cell>
          <cell r="M14">
            <v>42.463316736196731</v>
          </cell>
          <cell r="N14">
            <v>51.053224320236524</v>
          </cell>
          <cell r="O14">
            <v>22.852395648105873</v>
          </cell>
          <cell r="P14">
            <v>76.174652160352906</v>
          </cell>
          <cell r="Q14">
            <v>5.1772012780364793</v>
          </cell>
          <cell r="R14">
            <v>428.99999999999989</v>
          </cell>
        </row>
        <row r="15">
          <cell r="A15" t="str">
            <v>Disbursements in UK + OTHER (SIC GROUP 511)</v>
          </cell>
          <cell r="B15" t="str">
            <v>FJOL</v>
          </cell>
          <cell r="C15" t="str">
            <v>FJOL</v>
          </cell>
          <cell r="D15">
            <v>7908</v>
          </cell>
          <cell r="E15">
            <v>7812.5657163013693</v>
          </cell>
          <cell r="F15">
            <v>167.74450393379041</v>
          </cell>
          <cell r="G15">
            <v>679.61192402587153</v>
          </cell>
          <cell r="H15">
            <v>268.32392908660461</v>
          </cell>
          <cell r="I15">
            <v>75.014086317985161</v>
          </cell>
          <cell r="J15">
            <v>137.9182752931566</v>
          </cell>
          <cell r="K15">
            <v>525.65924762139673</v>
          </cell>
          <cell r="L15">
            <v>4139.7908323767006</v>
          </cell>
          <cell r="M15">
            <v>1124.0900079787762</v>
          </cell>
          <cell r="N15">
            <v>278.4155102056161</v>
          </cell>
          <cell r="O15">
            <v>32.180930901736531</v>
          </cell>
          <cell r="P15">
            <v>383.81646855973571</v>
          </cell>
          <cell r="Q15">
            <v>95.43428369863048</v>
          </cell>
          <cell r="R15">
            <v>7908</v>
          </cell>
        </row>
        <row r="16">
          <cell r="A16" t="str">
            <v>Rail - Eurostar only (all in London, no need to use BRES)</v>
          </cell>
          <cell r="B16" t="str">
            <v>FJOR</v>
          </cell>
          <cell r="C16" t="str">
            <v>FJOR</v>
          </cell>
          <cell r="D16">
            <v>247</v>
          </cell>
          <cell r="E16">
            <v>0</v>
          </cell>
          <cell r="F16">
            <v>0</v>
          </cell>
          <cell r="G16">
            <v>0</v>
          </cell>
          <cell r="H16">
            <v>0</v>
          </cell>
          <cell r="I16">
            <v>0</v>
          </cell>
          <cell r="J16">
            <v>0</v>
          </cell>
          <cell r="K16">
            <v>0</v>
          </cell>
          <cell r="L16">
            <v>247</v>
          </cell>
          <cell r="M16">
            <v>0</v>
          </cell>
          <cell r="N16">
            <v>0</v>
          </cell>
          <cell r="O16">
            <v>0</v>
          </cell>
          <cell r="P16">
            <v>0</v>
          </cell>
          <cell r="Q16">
            <v>0</v>
          </cell>
          <cell r="R16">
            <v>247</v>
          </cell>
        </row>
        <row r="17">
          <cell r="A17" t="str">
            <v>Road (freight only) (SIC GROUP 494)</v>
          </cell>
          <cell r="B17" t="str">
            <v>FJOV</v>
          </cell>
          <cell r="C17" t="str">
            <v>FJOV</v>
          </cell>
          <cell r="D17">
            <v>943</v>
          </cell>
          <cell r="E17">
            <v>931.61981164291751</v>
          </cell>
          <cell r="F17">
            <v>34.045995812164008</v>
          </cell>
          <cell r="G17">
            <v>129.92352385334931</v>
          </cell>
          <cell r="H17">
            <v>116.70550894163111</v>
          </cell>
          <cell r="I17">
            <v>101.31577149877864</v>
          </cell>
          <cell r="J17">
            <v>101.57494826175351</v>
          </cell>
          <cell r="K17">
            <v>89.648348600030744</v>
          </cell>
          <cell r="L17">
            <v>44.855454254167519</v>
          </cell>
          <cell r="M17">
            <v>114.17183265530782</v>
          </cell>
          <cell r="N17">
            <v>80.192865316326973</v>
          </cell>
          <cell r="O17">
            <v>43.867901415935691</v>
          </cell>
          <cell r="P17">
            <v>75.317661033472149</v>
          </cell>
          <cell r="Q17">
            <v>11.380188357082517</v>
          </cell>
          <cell r="R17">
            <v>943</v>
          </cell>
        </row>
        <row r="18">
          <cell r="A18" t="str">
            <v>Pipeline (SIC GROUP 495)</v>
          </cell>
          <cell r="B18" t="str">
            <v>FJPD</v>
          </cell>
          <cell r="C18" t="str">
            <v>FJPD</v>
          </cell>
          <cell r="D18">
            <v>48</v>
          </cell>
          <cell r="E18">
            <v>47.420732724135782</v>
          </cell>
          <cell r="F18">
            <v>4.9882464750798574</v>
          </cell>
          <cell r="G18">
            <v>1.4899957003485287</v>
          </cell>
          <cell r="H18">
            <v>3.3686859312227604</v>
          </cell>
          <cell r="I18">
            <v>0</v>
          </cell>
          <cell r="J18">
            <v>0</v>
          </cell>
          <cell r="K18">
            <v>29.799914006970575</v>
          </cell>
          <cell r="L18">
            <v>3.433468352977044</v>
          </cell>
          <cell r="M18">
            <v>0</v>
          </cell>
          <cell r="N18">
            <v>2.3321671831542186</v>
          </cell>
          <cell r="O18">
            <v>0</v>
          </cell>
          <cell r="P18">
            <v>2.0082550743827996</v>
          </cell>
          <cell r="Q18">
            <v>0.57926727586422133</v>
          </cell>
          <cell r="R18">
            <v>48.000000000000007</v>
          </cell>
        </row>
        <row r="19">
          <cell r="A19" t="str">
            <v>Postal and courier (SIC DIV 53)</v>
          </cell>
          <cell r="B19" t="str">
            <v>FJED</v>
          </cell>
          <cell r="C19" t="str">
            <v>FJED</v>
          </cell>
          <cell r="D19">
            <v>1258</v>
          </cell>
          <cell r="E19">
            <v>1242.8183701450585</v>
          </cell>
          <cell r="F19">
            <v>44.980241521779782</v>
          </cell>
          <cell r="G19">
            <v>148.92419084772146</v>
          </cell>
          <cell r="H19">
            <v>91.489151398456229</v>
          </cell>
          <cell r="I19">
            <v>90.900779046031971</v>
          </cell>
          <cell r="J19">
            <v>135.3091446364835</v>
          </cell>
          <cell r="K19">
            <v>129.70036146384103</v>
          </cell>
          <cell r="L19">
            <v>180.44885156219135</v>
          </cell>
          <cell r="M19">
            <v>176.67117113120565</v>
          </cell>
          <cell r="N19">
            <v>103.36657458758144</v>
          </cell>
          <cell r="O19">
            <v>43.314102991083047</v>
          </cell>
          <cell r="P19">
            <v>97.713800958682967</v>
          </cell>
          <cell r="Q19">
            <v>15.18162985494147</v>
          </cell>
          <cell r="R19">
            <v>1258</v>
          </cell>
        </row>
        <row r="20">
          <cell r="A20" t="str">
            <v xml:space="preserve">   Travel (IPS: overseas visitors' spend by region)</v>
          </cell>
          <cell r="B20" t="str">
            <v xml:space="preserve"> FJPF</v>
          </cell>
          <cell r="C20" t="str">
            <v>FJPF</v>
          </cell>
          <cell r="D20">
            <v>28283</v>
          </cell>
          <cell r="E20">
            <v>283.9054406680068</v>
          </cell>
          <cell r="F20">
            <v>283.9054406680068</v>
          </cell>
          <cell r="G20">
            <v>1461.025509269213</v>
          </cell>
          <cell r="H20">
            <v>724.16767986274135</v>
          </cell>
          <cell r="I20">
            <v>587.41969610721287</v>
          </cell>
          <cell r="J20">
            <v>1000.5738444429179</v>
          </cell>
          <cell r="K20">
            <v>1270.4102578038376</v>
          </cell>
          <cell r="L20">
            <v>15541.650836621486</v>
          </cell>
          <cell r="M20">
            <v>2841.0895735542522</v>
          </cell>
          <cell r="N20">
            <v>1361.8629633647995</v>
          </cell>
          <cell r="O20">
            <v>483.18171662010803</v>
          </cell>
          <cell r="P20">
            <v>2426.0301169832469</v>
          </cell>
          <cell r="Q20">
            <v>301.68236470217244</v>
          </cell>
          <cell r="R20">
            <v>28282.999999999989</v>
          </cell>
          <cell r="S20">
            <v>27981.317635297815</v>
          </cell>
        </row>
        <row r="21">
          <cell r="A21" t="str">
            <v xml:space="preserve">   Insurance and pension services (SIC DIV 65)</v>
          </cell>
          <cell r="B21" t="str">
            <v xml:space="preserve"> FJPJ</v>
          </cell>
          <cell r="C21" t="str">
            <v>FJPJ</v>
          </cell>
          <cell r="D21">
            <v>19080</v>
          </cell>
          <cell r="E21">
            <v>18889.896149432501</v>
          </cell>
          <cell r="F21">
            <v>309.62051353602726</v>
          </cell>
          <cell r="G21">
            <v>2092.5551117653081</v>
          </cell>
          <cell r="H21">
            <v>519.52304975621053</v>
          </cell>
          <cell r="I21">
            <v>244.91800917078498</v>
          </cell>
          <cell r="J21">
            <v>1306.2293822441866</v>
          </cell>
          <cell r="K21">
            <v>1357.4204812860987</v>
          </cell>
          <cell r="L21">
            <v>3526.4767893891349</v>
          </cell>
          <cell r="M21">
            <v>4508.4324438734011</v>
          </cell>
          <cell r="N21">
            <v>1871.2344865394937</v>
          </cell>
          <cell r="O21">
            <v>1161.7905563229544</v>
          </cell>
          <cell r="P21">
            <v>1991.6953255489011</v>
          </cell>
          <cell r="Q21">
            <v>190.10385056749962</v>
          </cell>
          <cell r="R21">
            <v>19080.000000000004</v>
          </cell>
          <cell r="S21">
            <v>18889.896149432505</v>
          </cell>
        </row>
        <row r="22">
          <cell r="A22" t="str">
            <v xml:space="preserve">   Financial with Method A, of which:</v>
          </cell>
          <cell r="B22" t="str">
            <v xml:space="preserve"> FJPK</v>
          </cell>
          <cell r="C22" t="str">
            <v>FJPK</v>
          </cell>
          <cell r="D22">
            <v>46221</v>
          </cell>
          <cell r="E22">
            <v>942.42429087020651</v>
          </cell>
          <cell r="F22">
            <v>942.42429087020651</v>
          </cell>
          <cell r="G22">
            <v>4044.8819849413662</v>
          </cell>
          <cell r="H22">
            <v>2666.6841422168641</v>
          </cell>
          <cell r="I22">
            <v>1345.8805697250295</v>
          </cell>
          <cell r="J22">
            <v>2282.0184184189638</v>
          </cell>
          <cell r="K22">
            <v>2837.9742852451527</v>
          </cell>
          <cell r="L22">
            <v>19605.676170824539</v>
          </cell>
          <cell r="M22">
            <v>4831.8410139782181</v>
          </cell>
          <cell r="N22">
            <v>3045.7615366532227</v>
          </cell>
          <cell r="O22">
            <v>948.06378282799903</v>
          </cell>
          <cell r="P22">
            <v>3085.9916005720634</v>
          </cell>
          <cell r="Q22">
            <v>488.80220372638087</v>
          </cell>
          <cell r="R22">
            <v>46126</v>
          </cell>
        </row>
        <row r="23">
          <cell r="A23" t="str">
            <v>Fund managers (SIC GROUP 663)</v>
          </cell>
          <cell r="B23" t="str">
            <v>FNMM</v>
          </cell>
          <cell r="C23" t="str">
            <v>FNMM</v>
          </cell>
          <cell r="D23">
            <v>5077</v>
          </cell>
          <cell r="E23">
            <v>5036.384</v>
          </cell>
          <cell r="F23">
            <v>11.929747404495513</v>
          </cell>
          <cell r="G23">
            <v>193.92185142626752</v>
          </cell>
          <cell r="H23">
            <v>51.526355810906161</v>
          </cell>
          <cell r="I23">
            <v>8.5031178308638236</v>
          </cell>
          <cell r="J23">
            <v>84.015880657191829</v>
          </cell>
          <cell r="K23">
            <v>68.278767059772207</v>
          </cell>
          <cell r="L23">
            <v>3576.2590650136076</v>
          </cell>
          <cell r="M23">
            <v>409.03804132647923</v>
          </cell>
          <cell r="N23">
            <v>48.60737506299769</v>
          </cell>
          <cell r="O23">
            <v>49.749584920874902</v>
          </cell>
          <cell r="P23">
            <v>534.55421348654374</v>
          </cell>
          <cell r="Q23">
            <v>40.616</v>
          </cell>
          <cell r="R23">
            <v>5077</v>
          </cell>
        </row>
        <row r="24">
          <cell r="A24" t="str">
            <v>Securities dealers (SIC GROUP 661+662)</v>
          </cell>
          <cell r="B24" t="str">
            <v>ZXTF</v>
          </cell>
          <cell r="C24" t="str">
            <v>ZXTF</v>
          </cell>
          <cell r="D24">
            <v>5416</v>
          </cell>
          <cell r="E24">
            <v>5372.6719999999996</v>
          </cell>
          <cell r="F24">
            <v>70.980635383972356</v>
          </cell>
          <cell r="G24">
            <v>430.08211673507321</v>
          </cell>
          <cell r="H24">
            <v>479.65279430525152</v>
          </cell>
          <cell r="I24">
            <v>172.82787444346661</v>
          </cell>
          <cell r="J24">
            <v>243.1390127752812</v>
          </cell>
          <cell r="K24">
            <v>484.9111357357404</v>
          </cell>
          <cell r="L24">
            <v>1895.136936829726</v>
          </cell>
          <cell r="M24">
            <v>702.41399055548186</v>
          </cell>
          <cell r="N24">
            <v>425.95355158010057</v>
          </cell>
          <cell r="O24">
            <v>132.08618924861824</v>
          </cell>
          <cell r="P24">
            <v>335.48776240728768</v>
          </cell>
          <cell r="Q24">
            <v>43.328000000000003</v>
          </cell>
          <cell r="R24">
            <v>5416.0000000000009</v>
          </cell>
        </row>
        <row r="25">
          <cell r="A25" t="str">
            <v>Baltic Exchange (all in London, no need to use BRES)</v>
          </cell>
          <cell r="B25" t="str">
            <v>APRJ</v>
          </cell>
          <cell r="C25" t="str">
            <v>APRJ</v>
          </cell>
          <cell r="D25">
            <v>237</v>
          </cell>
          <cell r="E25">
            <v>0</v>
          </cell>
          <cell r="F25">
            <v>0</v>
          </cell>
          <cell r="G25">
            <v>0</v>
          </cell>
          <cell r="H25">
            <v>0</v>
          </cell>
          <cell r="I25">
            <v>0</v>
          </cell>
          <cell r="J25">
            <v>0</v>
          </cell>
          <cell r="K25">
            <v>0</v>
          </cell>
          <cell r="L25">
            <v>237</v>
          </cell>
          <cell r="M25">
            <v>0</v>
          </cell>
          <cell r="N25">
            <v>0</v>
          </cell>
          <cell r="O25">
            <v>0</v>
          </cell>
          <cell r="P25">
            <v>0</v>
          </cell>
          <cell r="Q25">
            <v>0</v>
          </cell>
          <cell r="R25">
            <v>237</v>
          </cell>
        </row>
        <row r="26">
          <cell r="A26" t="str">
            <v>FISIM (uses BoE FISIM)</v>
          </cell>
          <cell r="B26" t="str">
            <v>C6FD</v>
          </cell>
          <cell r="C26" t="str">
            <v>C6FD</v>
          </cell>
          <cell r="D26">
            <v>7110</v>
          </cell>
          <cell r="E26">
            <v>176.52158360489372</v>
          </cell>
          <cell r="F26">
            <v>176.52158360489372</v>
          </cell>
          <cell r="G26">
            <v>674.26033800840537</v>
          </cell>
          <cell r="H26">
            <v>658.17539009381517</v>
          </cell>
          <cell r="I26">
            <v>339.80411438301417</v>
          </cell>
          <cell r="J26">
            <v>501.84292167972916</v>
          </cell>
          <cell r="K26">
            <v>294.43408920939078</v>
          </cell>
          <cell r="L26">
            <v>2494.1176949057781</v>
          </cell>
          <cell r="M26">
            <v>555.36533469575488</v>
          </cell>
          <cell r="N26">
            <v>506.22346034953654</v>
          </cell>
          <cell r="O26">
            <v>209.95459635022863</v>
          </cell>
          <cell r="P26">
            <v>583.90062399690214</v>
          </cell>
          <cell r="Q26">
            <v>115.39985272255214</v>
          </cell>
          <cell r="R26">
            <v>7110.0000000000009</v>
          </cell>
        </row>
        <row r="27">
          <cell r="A27" t="str">
            <v>Monetary financial institutions excluding FISIM (uses BoE fees)</v>
          </cell>
          <cell r="B27" t="str">
            <v>ZXTE</v>
          </cell>
          <cell r="C27" t="str">
            <v>ZXTE</v>
          </cell>
          <cell r="D27">
            <v>18042</v>
          </cell>
          <cell r="E27">
            <v>395.63339127589416</v>
          </cell>
          <cell r="F27">
            <v>395.63339127589416</v>
          </cell>
          <cell r="G27">
            <v>1526.8459478008049</v>
          </cell>
          <cell r="H27">
            <v>1003.7015426257153</v>
          </cell>
          <cell r="I27">
            <v>576.96871918003194</v>
          </cell>
          <cell r="J27">
            <v>1003.1612605475415</v>
          </cell>
          <cell r="K27">
            <v>721.97396215678134</v>
          </cell>
          <cell r="L27">
            <v>8928.1114599556877</v>
          </cell>
          <cell r="M27">
            <v>1202.8918364655822</v>
          </cell>
          <cell r="N27">
            <v>848.30990412610913</v>
          </cell>
          <cell r="O27">
            <v>386.30283466882219</v>
          </cell>
          <cell r="P27">
            <v>1240.5927901932007</v>
          </cell>
          <cell r="Q27">
            <v>207.50635100382877</v>
          </cell>
          <cell r="R27">
            <v>18041.999999999996</v>
          </cell>
        </row>
        <row r="28">
          <cell r="A28" t="str">
            <v>Other financial institutions (SIC GROUP 642+643+649)</v>
          </cell>
          <cell r="B28" t="str">
            <v>ZSHJ</v>
          </cell>
          <cell r="C28" t="str">
            <v>ZSHJ</v>
          </cell>
          <cell r="D28">
            <v>10244</v>
          </cell>
          <cell r="E28">
            <v>10162.048000000001</v>
          </cell>
          <cell r="F28">
            <v>287.35893320095084</v>
          </cell>
          <cell r="G28">
            <v>1219.7717309708155</v>
          </cell>
          <cell r="H28">
            <v>473.6280593811756</v>
          </cell>
          <cell r="I28">
            <v>247.77674388765311</v>
          </cell>
          <cell r="J28">
            <v>449.85934275921989</v>
          </cell>
          <cell r="K28">
            <v>1268.3763310834679</v>
          </cell>
          <cell r="L28">
            <v>2475.051014119736</v>
          </cell>
          <cell r="M28">
            <v>1962.1318109349197</v>
          </cell>
          <cell r="N28">
            <v>1216.6672455344785</v>
          </cell>
          <cell r="O28">
            <v>169.97057763945512</v>
          </cell>
          <cell r="P28">
            <v>391.45621048812859</v>
          </cell>
          <cell r="Q28">
            <v>81.951999999999998</v>
          </cell>
          <cell r="R28">
            <v>10243.999999999998</v>
          </cell>
        </row>
        <row r="29">
          <cell r="A29" t="str">
            <v>TOTAL (SUMMED)</v>
          </cell>
          <cell r="C29">
            <v>118183</v>
          </cell>
          <cell r="D29">
            <v>118183</v>
          </cell>
          <cell r="E29">
            <v>1859.4222614951946</v>
          </cell>
          <cell r="F29">
            <v>1859.4222614951946</v>
          </cell>
          <cell r="G29">
            <v>8992.5659876346162</v>
          </cell>
          <cell r="H29">
            <v>4327.3318870987823</v>
          </cell>
          <cell r="I29">
            <v>2901.0546135293894</v>
          </cell>
          <cell r="J29">
            <v>5208.7069881541993</v>
          </cell>
          <cell r="K29">
            <v>6252.5976953736381</v>
          </cell>
          <cell r="L29">
            <v>54550.961717606267</v>
          </cell>
          <cell r="M29">
            <v>14094.494181151504</v>
          </cell>
          <cell r="N29">
            <v>6143.7117479438703</v>
          </cell>
          <cell r="O29">
            <v>2850.2591387785565</v>
          </cell>
          <cell r="P29">
            <v>9661.6489129108413</v>
          </cell>
          <cell r="Q29">
            <v>1245.2448683231355</v>
          </cell>
          <cell r="R29">
            <v>118087.99999999999</v>
          </cell>
          <cell r="S29">
            <v>116842.75513167685</v>
          </cell>
        </row>
        <row r="30">
          <cell r="A30" t="str">
            <v>NOTES:</v>
          </cell>
        </row>
        <row r="31">
          <cell r="A31" t="str">
            <v>In general, I have used BRES employee distribution by region of GB, selecting from BRES on NOMIS using the closest matching SIC code.</v>
          </cell>
        </row>
        <row r="32">
          <cell r="A32" t="str">
            <v>For disbursements in the UK (sea and air ports), there was no obvious choice - I used the code relating to passengers/freight depending on which had a higher % of service exports.</v>
          </cell>
        </row>
        <row r="33">
          <cell r="A33" t="str">
            <v>For Travel, we have regional estimates of spending by 'inbound tourists' from the IPS (or tourism satellite account, based on IPS).</v>
          </cell>
        </row>
        <row r="34">
          <cell r="A34" t="str">
            <v>For two parts of financial we have BoE figures on regional distribution of FISIM and fees, which is likely to be better than using employees.</v>
          </cell>
        </row>
        <row r="35">
          <cell r="A35" t="str">
            <v>We can also use the ITIS estimates of service exports for division 66 as an indicator for some parts of financial.</v>
          </cell>
        </row>
        <row r="36">
          <cell r="A36" t="str">
            <v>For NI, in instances where BRES is used for GB, I have had to apply a sensible proportion. In the case of transport this is constrained to a total from the ABI, but in the case of financial, pensions and insurance it is pure guesswork.</v>
          </cell>
        </row>
        <row r="37">
          <cell r="A37" t="str">
            <v>Alternative methods:</v>
          </cell>
        </row>
        <row r="38">
          <cell r="A38" t="str">
            <v>Financial with Method B</v>
          </cell>
        </row>
        <row r="39">
          <cell r="A39" t="str">
            <v>Fund managers (using ITIS export shares, div 66)</v>
          </cell>
          <cell r="B39" t="str">
            <v>FNMM</v>
          </cell>
          <cell r="C39">
            <v>5077</v>
          </cell>
          <cell r="D39">
            <v>5077</v>
          </cell>
          <cell r="E39">
            <v>5.1549803130227216</v>
          </cell>
          <cell r="F39">
            <v>5.1549803130227216</v>
          </cell>
          <cell r="G39">
            <v>38.100208138174622</v>
          </cell>
          <cell r="H39">
            <v>61.909690645369572</v>
          </cell>
          <cell r="I39">
            <v>20.898052189897893</v>
          </cell>
          <cell r="J39">
            <v>53.08482368879146</v>
          </cell>
          <cell r="K39">
            <v>177.47870739555253</v>
          </cell>
          <cell r="L39">
            <v>4084.7243073282052</v>
          </cell>
          <cell r="M39">
            <v>220.74534219204855</v>
          </cell>
          <cell r="N39">
            <v>57.927549558946652</v>
          </cell>
          <cell r="O39">
            <v>6.326579408353191</v>
          </cell>
          <cell r="P39">
            <v>341.52848423239584</v>
          </cell>
          <cell r="Q39">
            <v>9.1212749092421408</v>
          </cell>
          <cell r="R39">
            <v>5076.9999999999991</v>
          </cell>
        </row>
        <row r="40">
          <cell r="A40" t="str">
            <v>Securities dealers (using ITIS export shares, div 66)</v>
          </cell>
          <cell r="B40" t="str">
            <v>ZXTF</v>
          </cell>
          <cell r="C40">
            <v>5416</v>
          </cell>
          <cell r="D40">
            <v>5416</v>
          </cell>
          <cell r="E40">
            <v>5.4991871923047189</v>
          </cell>
          <cell r="F40">
            <v>5.4991871923047189</v>
          </cell>
          <cell r="G40">
            <v>40.644224399518166</v>
          </cell>
          <cell r="H40">
            <v>66.043506900792124</v>
          </cell>
          <cell r="I40">
            <v>22.293450986899153</v>
          </cell>
          <cell r="J40">
            <v>56.629388437757441</v>
          </cell>
          <cell r="K40">
            <v>189.32926516728628</v>
          </cell>
          <cell r="L40">
            <v>4357.4683570001098</v>
          </cell>
          <cell r="M40">
            <v>235.48488739652058</v>
          </cell>
          <cell r="N40">
            <v>61.795471422346864</v>
          </cell>
          <cell r="O40">
            <v>6.7490159692024587</v>
          </cell>
          <cell r="P40">
            <v>364.33292704405284</v>
          </cell>
          <cell r="Q40">
            <v>9.7303180832096583</v>
          </cell>
          <cell r="R40">
            <v>5415.9999999999991</v>
          </cell>
        </row>
        <row r="41">
          <cell r="A41" t="str">
            <v>Other financial institutions (uses BoE fees)</v>
          </cell>
          <cell r="B41" t="str">
            <v>ZSHJ</v>
          </cell>
          <cell r="C41">
            <v>10244</v>
          </cell>
          <cell r="D41">
            <v>10244</v>
          </cell>
          <cell r="E41">
            <v>224.63521007816536</v>
          </cell>
          <cell r="F41">
            <v>224.63521007816536</v>
          </cell>
          <cell r="G41">
            <v>866.92217543905588</v>
          </cell>
          <cell r="H41">
            <v>569.88796157065894</v>
          </cell>
          <cell r="I41">
            <v>327.59492070060128</v>
          </cell>
          <cell r="J41">
            <v>569.58119682125118</v>
          </cell>
          <cell r="K41">
            <v>409.92690767842083</v>
          </cell>
          <cell r="L41">
            <v>5069.259161721875</v>
          </cell>
          <cell r="M41">
            <v>682.98547681817001</v>
          </cell>
          <cell r="N41">
            <v>481.65872175301308</v>
          </cell>
          <cell r="O41">
            <v>219.33744808488052</v>
          </cell>
          <cell r="P41">
            <v>704.3915609543925</v>
          </cell>
          <cell r="Q41">
            <v>117.81925837951569</v>
          </cell>
          <cell r="R41">
            <v>10243.999999999998</v>
          </cell>
        </row>
        <row r="43">
          <cell r="A43" t="str">
            <v>Financial with Method B - TOTAL</v>
          </cell>
          <cell r="C43">
            <v>46221</v>
          </cell>
          <cell r="D43">
            <v>46221</v>
          </cell>
          <cell r="E43">
            <v>807.44435246428066</v>
          </cell>
          <cell r="F43">
            <v>807.44435246428066</v>
          </cell>
          <cell r="G43">
            <v>3146.7728937859588</v>
          </cell>
          <cell r="H43">
            <v>2359.7180918363511</v>
          </cell>
          <cell r="I43">
            <v>1287.5592574404445</v>
          </cell>
          <cell r="J43">
            <v>2184.2995911750709</v>
          </cell>
          <cell r="K43">
            <v>1793.1429316074318</v>
          </cell>
          <cell r="L43">
            <v>25170.680980911653</v>
          </cell>
          <cell r="M43">
            <v>2897.472877568076</v>
          </cell>
          <cell r="N43">
            <v>1955.9151072099523</v>
          </cell>
          <cell r="O43">
            <v>828.67047448148696</v>
          </cell>
          <cell r="P43">
            <v>3234.746386420944</v>
          </cell>
          <cell r="Q43">
            <v>459.57705509834841</v>
          </cell>
          <cell r="R43">
            <v>46126</v>
          </cell>
          <cell r="S43">
            <v>45666.422944901649</v>
          </cell>
        </row>
      </sheetData>
      <sheetData sheetId="49" refreshError="1">
        <row r="1">
          <cell r="A1" t="str">
            <v>ITIS 2014</v>
          </cell>
          <cell r="C1" t="str">
            <v>North East</v>
          </cell>
          <cell r="D1" t="str">
            <v>North West</v>
          </cell>
          <cell r="E1" t="str">
            <v>Yorkshire and Humber</v>
          </cell>
          <cell r="F1" t="str">
            <v>East Midlands</v>
          </cell>
          <cell r="G1" t="str">
            <v>West Midlands</v>
          </cell>
          <cell r="H1" t="str">
            <v>East of England</v>
          </cell>
          <cell r="I1" t="str">
            <v>London</v>
          </cell>
          <cell r="J1" t="str">
            <v>South East</v>
          </cell>
          <cell r="K1" t="str">
            <v>South West</v>
          </cell>
          <cell r="L1" t="str">
            <v>Wales</v>
          </cell>
          <cell r="M1" t="str">
            <v>Scotland</v>
          </cell>
          <cell r="N1" t="str">
            <v>Northern Ireland</v>
          </cell>
          <cell r="O1" t="str">
            <v>All GB regions</v>
          </cell>
          <cell r="P1" t="str">
            <v>All UK regions</v>
          </cell>
          <cell r="Q1" t="str">
            <v>2014 finalised 25 Jan 2016 by SL</v>
          </cell>
        </row>
        <row r="2">
          <cell r="A2" t="str">
            <v>SIC07 SECTION NAMES</v>
          </cell>
          <cell r="C2" t="str">
            <v>A</v>
          </cell>
          <cell r="D2" t="str">
            <v>B</v>
          </cell>
          <cell r="E2" t="str">
            <v>D</v>
          </cell>
          <cell r="F2" t="str">
            <v>E</v>
          </cell>
          <cell r="G2" t="str">
            <v>F</v>
          </cell>
          <cell r="H2" t="str">
            <v>G</v>
          </cell>
          <cell r="I2" t="str">
            <v>H</v>
          </cell>
          <cell r="J2" t="str">
            <v>J</v>
          </cell>
          <cell r="K2" t="str">
            <v>K</v>
          </cell>
          <cell r="L2" t="str">
            <v>W</v>
          </cell>
          <cell r="M2" t="str">
            <v>X</v>
          </cell>
          <cell r="N2" t="str">
            <v>Y</v>
          </cell>
        </row>
        <row r="3">
          <cell r="A3" t="str">
            <v>AGRICULTURE, FORESTRY AND FISHING</v>
          </cell>
          <cell r="B3">
            <v>1</v>
          </cell>
          <cell r="C3">
            <v>0</v>
          </cell>
          <cell r="D3">
            <v>0.30507000000000001</v>
          </cell>
          <cell r="E3">
            <v>1.9207400000000001</v>
          </cell>
          <cell r="F3">
            <v>2.9320900000000001</v>
          </cell>
          <cell r="G3">
            <v>0.10175999999999999</v>
          </cell>
          <cell r="H3">
            <v>10.09028</v>
          </cell>
          <cell r="I3">
            <v>0.38893</v>
          </cell>
          <cell r="J3">
            <v>0.59002999999999994</v>
          </cell>
          <cell r="K3">
            <v>7.5469999999999995E-2</v>
          </cell>
          <cell r="L3">
            <v>5.951E-2</v>
          </cell>
          <cell r="M3">
            <v>0.84683000000000008</v>
          </cell>
          <cell r="N3">
            <v>0</v>
          </cell>
          <cell r="O3">
            <v>17.31071</v>
          </cell>
          <cell r="P3">
            <v>17.31071</v>
          </cell>
        </row>
        <row r="4">
          <cell r="A4" t="str">
            <v>MINING AND QUARRYING</v>
          </cell>
          <cell r="B4">
            <v>2</v>
          </cell>
          <cell r="C4">
            <v>5.5229399999999993</v>
          </cell>
          <cell r="D4">
            <v>1.2222500000000001</v>
          </cell>
          <cell r="E4">
            <v>14.193850000000001</v>
          </cell>
          <cell r="F4">
            <v>11.302530000000001</v>
          </cell>
          <cell r="G4">
            <v>0.55674000000000001</v>
          </cell>
          <cell r="H4">
            <v>4.0760199999999998</v>
          </cell>
          <cell r="I4">
            <v>5.4729200000000002</v>
          </cell>
          <cell r="J4">
            <v>106.58829</v>
          </cell>
          <cell r="K4">
            <v>15.277610000000001</v>
          </cell>
          <cell r="L4">
            <v>7.9769999999999994E-2</v>
          </cell>
          <cell r="M4">
            <v>952.37997999999993</v>
          </cell>
          <cell r="N4">
            <v>9.8587600000000002</v>
          </cell>
          <cell r="O4">
            <v>1116.6729</v>
          </cell>
          <cell r="P4">
            <v>1126.5316600000001</v>
          </cell>
        </row>
        <row r="5">
          <cell r="A5" t="str">
            <v>MANUFACTURING</v>
          </cell>
          <cell r="B5">
            <v>3</v>
          </cell>
          <cell r="C5">
            <v>721.24907999999994</v>
          </cell>
          <cell r="D5">
            <v>3530.4766400000003</v>
          </cell>
          <cell r="E5">
            <v>771.80264</v>
          </cell>
          <cell r="F5">
            <v>877.22241999999994</v>
          </cell>
          <cell r="G5">
            <v>627.2636</v>
          </cell>
          <cell r="H5">
            <v>1602.5910999999999</v>
          </cell>
          <cell r="I5">
            <v>397.92879999999997</v>
          </cell>
          <cell r="J5">
            <v>2060.89507</v>
          </cell>
          <cell r="K5">
            <v>1517.3931</v>
          </cell>
          <cell r="L5">
            <v>1150.5764099999999</v>
          </cell>
          <cell r="M5">
            <v>1450.8034300000002</v>
          </cell>
          <cell r="N5">
            <v>189.28747999999999</v>
          </cell>
          <cell r="O5">
            <v>14708.202289999999</v>
          </cell>
          <cell r="P5">
            <v>14897.48977</v>
          </cell>
        </row>
        <row r="6">
          <cell r="A6" t="str">
            <v>ELECTRICITY, GAS, STEAM AND AIR CONDITIONING SUPPLY</v>
          </cell>
          <cell r="B6">
            <v>4</v>
          </cell>
          <cell r="C6">
            <v>0.14321999999999999</v>
          </cell>
          <cell r="D6">
            <v>17.422189999999997</v>
          </cell>
          <cell r="E6">
            <v>16.418669999999999</v>
          </cell>
          <cell r="F6">
            <v>36.576149999999998</v>
          </cell>
          <cell r="G6">
            <v>10.14606</v>
          </cell>
          <cell r="H6">
            <v>2.4714200000000002</v>
          </cell>
          <cell r="I6">
            <v>8.1581399999999995</v>
          </cell>
          <cell r="J6">
            <v>9.9016000000000002</v>
          </cell>
          <cell r="K6">
            <v>1.27667</v>
          </cell>
          <cell r="L6">
            <v>5.9311099999999994</v>
          </cell>
          <cell r="M6">
            <v>5.6392799999999994</v>
          </cell>
          <cell r="N6">
            <v>2.0308600000000001</v>
          </cell>
          <cell r="O6">
            <v>114.08450999999999</v>
          </cell>
          <cell r="P6">
            <v>116.11537</v>
          </cell>
        </row>
        <row r="7">
          <cell r="A7" t="str">
            <v>WATER SUPPLY; SEWERAGE, WASTE MANAGEMENT AND REMEDIATION ACTIVITIES</v>
          </cell>
          <cell r="B7">
            <v>5</v>
          </cell>
          <cell r="C7">
            <v>1.0212699999999999</v>
          </cell>
          <cell r="D7">
            <v>6.9107599999999998</v>
          </cell>
          <cell r="E7">
            <v>1.3755999999999999</v>
          </cell>
          <cell r="F7">
            <v>3.4865699999999999</v>
          </cell>
          <cell r="G7">
            <v>6.4357199999999999</v>
          </cell>
          <cell r="H7">
            <v>2.0339399999999999</v>
          </cell>
          <cell r="I7">
            <v>2.1340400000000002</v>
          </cell>
          <cell r="J7">
            <v>5.1375000000000002</v>
          </cell>
          <cell r="K7">
            <v>13.86181</v>
          </cell>
          <cell r="L7">
            <v>12.58367</v>
          </cell>
          <cell r="M7">
            <v>7.7347999999999999</v>
          </cell>
          <cell r="N7">
            <v>1.5631199999999998</v>
          </cell>
          <cell r="O7">
            <v>62.715679999999999</v>
          </cell>
          <cell r="P7">
            <v>64.278800000000004</v>
          </cell>
        </row>
        <row r="8">
          <cell r="A8" t="str">
            <v>CONSTRUCTION</v>
          </cell>
          <cell r="B8">
            <v>6</v>
          </cell>
          <cell r="C8">
            <v>49.814720000000001</v>
          </cell>
          <cell r="D8">
            <v>107.06825000000001</v>
          </cell>
          <cell r="E8">
            <v>93.428030000000007</v>
          </cell>
          <cell r="F8">
            <v>57.846909999999994</v>
          </cell>
          <cell r="G8">
            <v>74.174630000000008</v>
          </cell>
          <cell r="H8">
            <v>177.50879</v>
          </cell>
          <cell r="I8">
            <v>1065.77972</v>
          </cell>
          <cell r="J8">
            <v>105.63580999999999</v>
          </cell>
          <cell r="K8">
            <v>86.526630000000011</v>
          </cell>
          <cell r="L8">
            <v>28.124650000000003</v>
          </cell>
          <cell r="M8">
            <v>124.36241</v>
          </cell>
          <cell r="N8">
            <v>183.17203000000001</v>
          </cell>
          <cell r="O8">
            <v>1970.27055</v>
          </cell>
          <cell r="P8">
            <v>2153.4425799999999</v>
          </cell>
        </row>
        <row r="9">
          <cell r="A9" t="str">
            <v>WHOLESALE AND MOTOR TRADES</v>
          </cell>
          <cell r="B9">
            <v>7</v>
          </cell>
          <cell r="C9">
            <v>50.111290000000004</v>
          </cell>
          <cell r="D9">
            <v>1418.5365400000001</v>
          </cell>
          <cell r="E9">
            <v>127.70165999999999</v>
          </cell>
          <cell r="F9">
            <v>229.65119000000001</v>
          </cell>
          <cell r="G9">
            <v>221.80737000000002</v>
          </cell>
          <cell r="H9">
            <v>254.71857999999997</v>
          </cell>
          <cell r="I9">
            <v>1681.11976</v>
          </cell>
          <cell r="J9">
            <v>2149.7784300000003</v>
          </cell>
          <cell r="K9">
            <v>373.22396999999995</v>
          </cell>
          <cell r="L9">
            <v>47.256370000000004</v>
          </cell>
          <cell r="M9">
            <v>286.42794999999995</v>
          </cell>
          <cell r="N9">
            <v>174.95165</v>
          </cell>
          <cell r="O9">
            <v>6840.3331100000005</v>
          </cell>
          <cell r="P9">
            <v>7015.2847600000005</v>
          </cell>
        </row>
        <row r="10">
          <cell r="A10" t="str">
            <v>RETAIL (EXCL MOTOR TRADES)</v>
          </cell>
          <cell r="B10">
            <v>8</v>
          </cell>
          <cell r="C10">
            <v>19.43093</v>
          </cell>
          <cell r="D10">
            <v>69.607950000000002</v>
          </cell>
          <cell r="E10">
            <v>44.437599999999996</v>
          </cell>
          <cell r="F10">
            <v>39.075690000000002</v>
          </cell>
          <cell r="G10">
            <v>71.691720000000004</v>
          </cell>
          <cell r="H10">
            <v>76.870729999999995</v>
          </cell>
          <cell r="I10">
            <v>479.84083000000004</v>
          </cell>
          <cell r="J10">
            <v>350.98690999999997</v>
          </cell>
          <cell r="K10">
            <v>93.73854</v>
          </cell>
          <cell r="L10">
            <v>30.31007</v>
          </cell>
          <cell r="M10">
            <v>65.276080000000007</v>
          </cell>
          <cell r="N10">
            <v>62.062629999999999</v>
          </cell>
          <cell r="O10">
            <v>1341.2670500000002</v>
          </cell>
          <cell r="P10">
            <v>1403.3296800000001</v>
          </cell>
        </row>
        <row r="11">
          <cell r="A11" t="str">
            <v>INFORMATION AND COMMUNICATION</v>
          </cell>
          <cell r="B11">
            <v>11</v>
          </cell>
          <cell r="C11">
            <v>168.54026999999999</v>
          </cell>
          <cell r="D11">
            <v>793.43079999999998</v>
          </cell>
          <cell r="E11">
            <v>469.40626000000003</v>
          </cell>
          <cell r="F11">
            <v>683.29276000000004</v>
          </cell>
          <cell r="G11">
            <v>1089.02207</v>
          </cell>
          <cell r="H11">
            <v>1597.8625400000001</v>
          </cell>
          <cell r="I11">
            <v>14594.833700000001</v>
          </cell>
          <cell r="J11">
            <v>7590.3502600000002</v>
          </cell>
          <cell r="K11">
            <v>856.57068000000004</v>
          </cell>
          <cell r="L11">
            <v>317.75299000000001</v>
          </cell>
          <cell r="M11">
            <v>827.05512999999996</v>
          </cell>
          <cell r="N11">
            <v>184.59431000000001</v>
          </cell>
          <cell r="O11">
            <v>28988.117460000005</v>
          </cell>
          <cell r="P11">
            <v>29172.711770000005</v>
          </cell>
        </row>
        <row r="12">
          <cell r="A12" t="str">
            <v>REAL ESTATE ACTIVITIES</v>
          </cell>
          <cell r="B12">
            <v>13</v>
          </cell>
          <cell r="C12">
            <v>5.4546000000000001</v>
          </cell>
          <cell r="D12">
            <v>27.782869999999999</v>
          </cell>
          <cell r="E12">
            <v>17.13993</v>
          </cell>
          <cell r="F12">
            <v>9.0529100000000007</v>
          </cell>
          <cell r="G12">
            <v>20.500259999999997</v>
          </cell>
          <cell r="H12">
            <v>37.556750000000001</v>
          </cell>
          <cell r="I12">
            <v>338.1508</v>
          </cell>
          <cell r="J12">
            <v>144.95517000000001</v>
          </cell>
          <cell r="K12">
            <v>32.906140000000001</v>
          </cell>
          <cell r="L12">
            <v>8.0456900000000005</v>
          </cell>
          <cell r="M12">
            <v>20.636700000000001</v>
          </cell>
          <cell r="N12">
            <v>1.96831</v>
          </cell>
          <cell r="O12">
            <v>662.18182000000013</v>
          </cell>
          <cell r="P12">
            <v>664.1501300000001</v>
          </cell>
        </row>
        <row r="13">
          <cell r="A13" t="str">
            <v>PROFESSIONAL, SCIENTIFIC AND TECHNICAL ACTIVITIES</v>
          </cell>
          <cell r="B13">
            <v>14</v>
          </cell>
          <cell r="C13">
            <v>402.76712999999995</v>
          </cell>
          <cell r="D13">
            <v>1661.8967299999999</v>
          </cell>
          <cell r="E13">
            <v>560.42299000000003</v>
          </cell>
          <cell r="F13">
            <v>420.68423999999999</v>
          </cell>
          <cell r="G13">
            <v>767.93822</v>
          </cell>
          <cell r="H13">
            <v>2355.9053799999997</v>
          </cell>
          <cell r="I13">
            <v>14496.26705</v>
          </cell>
          <cell r="J13">
            <v>7273.7213000000002</v>
          </cell>
          <cell r="K13">
            <v>1008.50901</v>
          </cell>
          <cell r="L13">
            <v>196.83998</v>
          </cell>
          <cell r="M13">
            <v>2973.30204</v>
          </cell>
          <cell r="N13">
            <v>289.82607999999999</v>
          </cell>
          <cell r="O13">
            <v>32118.254070000003</v>
          </cell>
          <cell r="P13">
            <v>32408.080150000002</v>
          </cell>
        </row>
        <row r="14">
          <cell r="A14" t="str">
            <v>ADMINISTRATIVE AND SUPPORT SERVICE ACTIVITIES</v>
          </cell>
          <cell r="B14">
            <v>15</v>
          </cell>
          <cell r="C14">
            <v>66.715519999999984</v>
          </cell>
          <cell r="D14">
            <v>326.74495999999994</v>
          </cell>
          <cell r="E14">
            <v>123.56907</v>
          </cell>
          <cell r="F14">
            <v>134.96713</v>
          </cell>
          <cell r="G14">
            <v>140.23765</v>
          </cell>
          <cell r="H14">
            <v>472.32607999999993</v>
          </cell>
          <cell r="I14">
            <v>2991.3507999999997</v>
          </cell>
          <cell r="J14">
            <v>979.68186000000003</v>
          </cell>
          <cell r="K14">
            <v>217.02536000000001</v>
          </cell>
          <cell r="L14">
            <v>35.125480000000003</v>
          </cell>
          <cell r="M14">
            <v>439.41194000000002</v>
          </cell>
          <cell r="N14">
            <v>695.96118000000001</v>
          </cell>
          <cell r="O14">
            <v>5927.1558499999983</v>
          </cell>
          <cell r="P14">
            <v>6623.1170299999985</v>
          </cell>
        </row>
        <row r="15">
          <cell r="A15" t="str">
            <v>PUBLIC ADMINISTRATION AND DEFENCE; COMPULSORY SOCIAL SECURITY</v>
          </cell>
          <cell r="B15">
            <v>16</v>
          </cell>
          <cell r="C15">
            <v>2.649E-2</v>
          </cell>
          <cell r="D15">
            <v>0.87314000000000003</v>
          </cell>
          <cell r="E15">
            <v>7.551999999999999E-2</v>
          </cell>
          <cell r="F15">
            <v>3.3185700000000002</v>
          </cell>
          <cell r="G15">
            <v>0.10122</v>
          </cell>
          <cell r="H15">
            <v>0.67840999999999996</v>
          </cell>
          <cell r="I15">
            <v>0.23150000000000001</v>
          </cell>
          <cell r="J15">
            <v>0.32283999999999996</v>
          </cell>
          <cell r="K15">
            <v>2.4126999999999996</v>
          </cell>
          <cell r="L15">
            <v>5.8499999999999993E-3</v>
          </cell>
          <cell r="M15">
            <v>9.2019999999999991E-2</v>
          </cell>
          <cell r="N15">
            <v>0</v>
          </cell>
          <cell r="O15">
            <v>8.1382599999999989</v>
          </cell>
          <cell r="P15">
            <v>8.1382599999999989</v>
          </cell>
        </row>
        <row r="16">
          <cell r="A16" t="str">
            <v>EDUCATION</v>
          </cell>
          <cell r="B16">
            <v>17</v>
          </cell>
          <cell r="C16">
            <v>0.22494999999999998</v>
          </cell>
          <cell r="D16">
            <v>5.4216899999999999</v>
          </cell>
          <cell r="E16">
            <v>5.3789499999999997</v>
          </cell>
          <cell r="F16">
            <v>0.38160000000000005</v>
          </cell>
          <cell r="G16">
            <v>7.9906899999999998</v>
          </cell>
          <cell r="H16">
            <v>3.5761599999999998</v>
          </cell>
          <cell r="I16">
            <v>63.987720000000003</v>
          </cell>
          <cell r="J16">
            <v>15.090959999999999</v>
          </cell>
          <cell r="K16">
            <v>15.914999999999999</v>
          </cell>
          <cell r="L16">
            <v>0.39223000000000002</v>
          </cell>
          <cell r="M16">
            <v>1.80148</v>
          </cell>
          <cell r="N16">
            <v>6.8559999999999996E-2</v>
          </cell>
          <cell r="O16">
            <v>120.16142999999998</v>
          </cell>
          <cell r="P16">
            <v>120.22998999999999</v>
          </cell>
        </row>
        <row r="17">
          <cell r="A17" t="str">
            <v>HUMAN HEALTH AND SOCIAL WORK ACTIVITIES</v>
          </cell>
          <cell r="B17">
            <v>18</v>
          </cell>
          <cell r="C17">
            <v>0.63700999999999997</v>
          </cell>
          <cell r="D17">
            <v>1.57108</v>
          </cell>
          <cell r="E17">
            <v>0.15493999999999999</v>
          </cell>
          <cell r="F17">
            <v>2.0967699999999998</v>
          </cell>
          <cell r="G17">
            <v>0.23707</v>
          </cell>
          <cell r="H17">
            <v>6.7613400000000006</v>
          </cell>
          <cell r="I17">
            <v>4.8226000000000004</v>
          </cell>
          <cell r="J17">
            <v>1.13697</v>
          </cell>
          <cell r="K17">
            <v>0.26339999999999997</v>
          </cell>
          <cell r="L17">
            <v>4.6090000000000006E-2</v>
          </cell>
          <cell r="M17">
            <v>1.0779100000000001</v>
          </cell>
          <cell r="N17">
            <v>2.0889999999999999E-2</v>
          </cell>
          <cell r="O17">
            <v>18.805180000000004</v>
          </cell>
          <cell r="P17">
            <v>18.826070000000005</v>
          </cell>
        </row>
        <row r="18">
          <cell r="A18" t="str">
            <v>ARTS, ENTERTAINMENT AND RECREATION</v>
          </cell>
          <cell r="B18">
            <v>19</v>
          </cell>
          <cell r="C18">
            <v>19.78988</v>
          </cell>
          <cell r="D18">
            <v>404.43511000000001</v>
          </cell>
          <cell r="E18">
            <v>4.6833299999999998</v>
          </cell>
          <cell r="F18">
            <v>22.373860000000001</v>
          </cell>
          <cell r="G18">
            <v>2.9123200000000002</v>
          </cell>
          <cell r="H18">
            <v>10.904189999999998</v>
          </cell>
          <cell r="I18">
            <v>895.58051</v>
          </cell>
          <cell r="J18">
            <v>168.80202</v>
          </cell>
          <cell r="K18">
            <v>2.6230100000000003</v>
          </cell>
          <cell r="L18">
            <v>3.29115</v>
          </cell>
          <cell r="M18">
            <v>24.86608</v>
          </cell>
          <cell r="N18">
            <v>0.10427</v>
          </cell>
          <cell r="O18">
            <v>1560.2614600000002</v>
          </cell>
          <cell r="P18">
            <v>1560.3657300000002</v>
          </cell>
        </row>
        <row r="19">
          <cell r="A19" t="str">
            <v>OTHER SERVICE ACTIVITIES</v>
          </cell>
          <cell r="B19">
            <v>20</v>
          </cell>
          <cell r="C19">
            <v>10.258229999999999</v>
          </cell>
          <cell r="D19">
            <v>80.585530000000006</v>
          </cell>
          <cell r="E19">
            <v>36.428930000000001</v>
          </cell>
          <cell r="F19">
            <v>22.603909999999999</v>
          </cell>
          <cell r="G19">
            <v>12.122969999999999</v>
          </cell>
          <cell r="H19">
            <v>22.54177</v>
          </cell>
          <cell r="I19">
            <v>390.49502000000001</v>
          </cell>
          <cell r="J19">
            <v>216.73215999999999</v>
          </cell>
          <cell r="K19">
            <v>47.236190000000001</v>
          </cell>
          <cell r="L19">
            <v>2.3725200000000002</v>
          </cell>
          <cell r="M19">
            <v>106.30192000000001</v>
          </cell>
          <cell r="N19">
            <v>1.2535999999999998</v>
          </cell>
          <cell r="O19">
            <v>947.67915000000005</v>
          </cell>
          <cell r="P19">
            <v>948.93275000000006</v>
          </cell>
        </row>
        <row r="20">
          <cell r="A20" t="str">
            <v>TOTAL (SUMMED)</v>
          </cell>
          <cell r="C20">
            <v>1521.7075299999997</v>
          </cell>
          <cell r="D20">
            <v>8454.2915599999997</v>
          </cell>
          <cell r="E20">
            <v>2288.5387099999998</v>
          </cell>
          <cell r="F20">
            <v>2556.8652999999999</v>
          </cell>
          <cell r="G20">
            <v>3053.2400699999998</v>
          </cell>
          <cell r="H20">
            <v>6638.4734800000006</v>
          </cell>
          <cell r="I20">
            <v>37416.542840000002</v>
          </cell>
          <cell r="J20">
            <v>21180.30718</v>
          </cell>
          <cell r="K20">
            <v>4284.8352899999991</v>
          </cell>
          <cell r="L20">
            <v>1838.7935399999997</v>
          </cell>
          <cell r="M20">
            <v>7288.0159800000001</v>
          </cell>
          <cell r="N20">
            <v>1796.7237299999999</v>
          </cell>
          <cell r="O20">
            <v>96521.611479999992</v>
          </cell>
          <cell r="P20">
            <v>98318.33520999999</v>
          </cell>
        </row>
      </sheetData>
      <sheetData sheetId="50" refreshError="1">
        <row r="3">
          <cell r="A3" t="str">
            <v>ITIS2015</v>
          </cell>
          <cell r="C3" t="str">
            <v>North East</v>
          </cell>
          <cell r="D3" t="str">
            <v>North West</v>
          </cell>
          <cell r="E3" t="str">
            <v>Yorkshire and the Humber</v>
          </cell>
          <cell r="F3" t="str">
            <v>East Midlands</v>
          </cell>
          <cell r="G3" t="str">
            <v>West Midlands</v>
          </cell>
          <cell r="H3" t="str">
            <v>East</v>
          </cell>
          <cell r="I3" t="str">
            <v>London</v>
          </cell>
          <cell r="J3" t="str">
            <v>South East</v>
          </cell>
          <cell r="K3" t="str">
            <v>South West</v>
          </cell>
          <cell r="L3" t="str">
            <v>Wales</v>
          </cell>
          <cell r="M3" t="str">
            <v>Scotland</v>
          </cell>
          <cell r="N3" t="str">
            <v>Northern Ireland</v>
          </cell>
          <cell r="O3" t="str">
            <v>All GB regions</v>
          </cell>
          <cell r="P3" t="str">
            <v>All UK regions</v>
          </cell>
        </row>
        <row r="4">
          <cell r="A4" t="str">
            <v>SIC07 SECTION NAMES</v>
          </cell>
          <cell r="C4" t="str">
            <v>A</v>
          </cell>
          <cell r="D4" t="str">
            <v>B</v>
          </cell>
          <cell r="E4" t="str">
            <v>D</v>
          </cell>
          <cell r="F4" t="str">
            <v>E</v>
          </cell>
          <cell r="G4" t="str">
            <v>F</v>
          </cell>
          <cell r="H4" t="str">
            <v>G</v>
          </cell>
          <cell r="I4" t="str">
            <v>H</v>
          </cell>
          <cell r="J4" t="str">
            <v>J</v>
          </cell>
          <cell r="K4" t="str">
            <v>K</v>
          </cell>
          <cell r="L4" t="str">
            <v>W</v>
          </cell>
          <cell r="M4" t="str">
            <v>X</v>
          </cell>
          <cell r="N4" t="str">
            <v>Y</v>
          </cell>
        </row>
        <row r="5">
          <cell r="A5" t="str">
            <v>AGRICULTURE, FORESTRY AND FISHING</v>
          </cell>
          <cell r="B5">
            <v>1</v>
          </cell>
          <cell r="C5">
            <v>7.2699999999999996E-3</v>
          </cell>
          <cell r="D5">
            <v>4.3008599999999992</v>
          </cell>
          <cell r="E5">
            <v>0.65179999999999993</v>
          </cell>
          <cell r="F5">
            <v>2.3631100000000003</v>
          </cell>
          <cell r="G5">
            <v>0.10321999999999999</v>
          </cell>
          <cell r="H5">
            <v>12.273190000000001</v>
          </cell>
          <cell r="I5">
            <v>0.27977999999999997</v>
          </cell>
          <cell r="J5">
            <v>0.29155999999999999</v>
          </cell>
          <cell r="K5">
            <v>0.20832000000000001</v>
          </cell>
          <cell r="L5">
            <v>0</v>
          </cell>
          <cell r="M5">
            <v>7.4072399999999998</v>
          </cell>
          <cell r="N5">
            <v>0.19719999999999999</v>
          </cell>
          <cell r="O5">
            <v>27.88635</v>
          </cell>
          <cell r="P5">
            <v>28.083549999999999</v>
          </cell>
        </row>
        <row r="6">
          <cell r="A6" t="str">
            <v>MINING AND QUARRYING</v>
          </cell>
          <cell r="B6">
            <v>2</v>
          </cell>
          <cell r="C6">
            <v>0.84069000000000005</v>
          </cell>
          <cell r="D6">
            <v>0.71360000000000001</v>
          </cell>
          <cell r="E6">
            <v>10.253959999999999</v>
          </cell>
          <cell r="F6">
            <v>6.4537700000000005</v>
          </cell>
          <cell r="G6">
            <v>0.4264</v>
          </cell>
          <cell r="H6">
            <v>5.2262299999999993</v>
          </cell>
          <cell r="I6">
            <v>21.7135</v>
          </cell>
          <cell r="J6">
            <v>68.186789999999988</v>
          </cell>
          <cell r="K6">
            <v>11.78538</v>
          </cell>
          <cell r="L6">
            <v>1E-4</v>
          </cell>
          <cell r="M6">
            <v>899.88281999999992</v>
          </cell>
          <cell r="N6">
            <v>6.4023999999999992</v>
          </cell>
          <cell r="O6">
            <v>1025.48324</v>
          </cell>
          <cell r="P6">
            <v>1031.88564</v>
          </cell>
        </row>
        <row r="7">
          <cell r="A7" t="str">
            <v>MANUFACTURING</v>
          </cell>
          <cell r="B7">
            <v>3</v>
          </cell>
          <cell r="C7">
            <v>759.78383999999994</v>
          </cell>
          <cell r="D7">
            <v>3887.94535</v>
          </cell>
          <cell r="E7">
            <v>780.86380000000008</v>
          </cell>
          <cell r="F7">
            <v>1313.9849400000003</v>
          </cell>
          <cell r="G7">
            <v>935.58371999999997</v>
          </cell>
          <cell r="H7">
            <v>1130.6446400000002</v>
          </cell>
          <cell r="I7">
            <v>619.97021999999993</v>
          </cell>
          <cell r="J7">
            <v>2043.13392</v>
          </cell>
          <cell r="K7">
            <v>1555.7720400000001</v>
          </cell>
          <cell r="L7">
            <v>1036.95361</v>
          </cell>
          <cell r="M7">
            <v>1289.5413899999999</v>
          </cell>
          <cell r="N7">
            <v>158.85554000000002</v>
          </cell>
          <cell r="O7">
            <v>15354.177470000001</v>
          </cell>
          <cell r="P7">
            <v>15513.033010000001</v>
          </cell>
        </row>
        <row r="8">
          <cell r="A8" t="str">
            <v>ELECTRICITY, GAS, STEAM AND AIR CONDITIONING SUPPLY</v>
          </cell>
          <cell r="B8">
            <v>4</v>
          </cell>
          <cell r="C8">
            <v>0.14611000000000002</v>
          </cell>
          <cell r="D8">
            <v>24.030390000000001</v>
          </cell>
          <cell r="E8">
            <v>9.5716599999999996</v>
          </cell>
          <cell r="F8">
            <v>38.059190000000001</v>
          </cell>
          <cell r="G8">
            <v>8.7586399999999998</v>
          </cell>
          <cell r="H8">
            <v>10.338509999999999</v>
          </cell>
          <cell r="I8">
            <v>3.2414699999999996</v>
          </cell>
          <cell r="J8">
            <v>11.033620000000001</v>
          </cell>
          <cell r="K8">
            <v>0.20369000000000001</v>
          </cell>
          <cell r="L8">
            <v>4.93201</v>
          </cell>
          <cell r="M8">
            <v>7.0048199999999996</v>
          </cell>
          <cell r="N8">
            <v>3.2203300000000001</v>
          </cell>
          <cell r="O8">
            <v>117.32011</v>
          </cell>
          <cell r="P8">
            <v>120.54044</v>
          </cell>
        </row>
        <row r="9">
          <cell r="A9" t="str">
            <v>WATER SUPPLY; SEWERAGE, WASTE MANAGEMENT AND REMEDIATION ACTIVITIES</v>
          </cell>
          <cell r="B9">
            <v>5</v>
          </cell>
          <cell r="C9">
            <v>0.73714000000000002</v>
          </cell>
          <cell r="D9">
            <v>4.2105299999999994</v>
          </cell>
          <cell r="E9">
            <v>5.4490800000000004</v>
          </cell>
          <cell r="F9">
            <v>5.2509199999999998</v>
          </cell>
          <cell r="G9">
            <v>10.57335</v>
          </cell>
          <cell r="H9">
            <v>3.3621300000000001</v>
          </cell>
          <cell r="I9">
            <v>2.8274599999999999</v>
          </cell>
          <cell r="J9">
            <v>30.817119999999999</v>
          </cell>
          <cell r="K9">
            <v>4.6276299999999999</v>
          </cell>
          <cell r="L9">
            <v>13.102229999999999</v>
          </cell>
          <cell r="M9">
            <v>7.5298299999999996</v>
          </cell>
          <cell r="N9">
            <v>0.42320999999999998</v>
          </cell>
          <cell r="O9">
            <v>88.487420000000014</v>
          </cell>
          <cell r="P9">
            <v>88.910630000000012</v>
          </cell>
        </row>
        <row r="10">
          <cell r="A10" t="str">
            <v>CONSTRUCTION</v>
          </cell>
          <cell r="B10">
            <v>6</v>
          </cell>
          <cell r="C10">
            <v>20.194209999999998</v>
          </cell>
          <cell r="D10">
            <v>43.044179999999997</v>
          </cell>
          <cell r="E10">
            <v>33.795470000000002</v>
          </cell>
          <cell r="F10">
            <v>19.568850000000001</v>
          </cell>
          <cell r="G10">
            <v>44.739479999999993</v>
          </cell>
          <cell r="H10">
            <v>134.55843999999999</v>
          </cell>
          <cell r="I10">
            <v>867.09635000000003</v>
          </cell>
          <cell r="J10">
            <v>56.787759999999999</v>
          </cell>
          <cell r="K10">
            <v>73.390959999999993</v>
          </cell>
          <cell r="L10">
            <v>9.5070299999999985</v>
          </cell>
          <cell r="M10">
            <v>101.60524000000001</v>
          </cell>
          <cell r="N10">
            <v>170.94077999999999</v>
          </cell>
          <cell r="O10">
            <v>1404.2879699999999</v>
          </cell>
          <cell r="P10">
            <v>1575.2287499999998</v>
          </cell>
        </row>
        <row r="11">
          <cell r="A11" t="str">
            <v>WHOLESALE AND MOTOR TRADES</v>
          </cell>
          <cell r="B11">
            <v>7</v>
          </cell>
          <cell r="C11">
            <v>67.432969999999997</v>
          </cell>
          <cell r="D11">
            <v>1235.8368</v>
          </cell>
          <cell r="E11">
            <v>133.36457000000001</v>
          </cell>
          <cell r="F11">
            <v>152.55579</v>
          </cell>
          <cell r="G11">
            <v>177.93543</v>
          </cell>
          <cell r="H11">
            <v>230.30951000000002</v>
          </cell>
          <cell r="I11">
            <v>3183.2883099999999</v>
          </cell>
          <cell r="J11">
            <v>1919.1416299999999</v>
          </cell>
          <cell r="K11">
            <v>308.97363999999999</v>
          </cell>
          <cell r="L11">
            <v>29.28715</v>
          </cell>
          <cell r="M11">
            <v>168.24787000000001</v>
          </cell>
          <cell r="N11">
            <v>208.19039999999998</v>
          </cell>
          <cell r="O11">
            <v>7606.3736699999999</v>
          </cell>
          <cell r="P11">
            <v>7814.5640700000004</v>
          </cell>
        </row>
        <row r="12">
          <cell r="A12" t="str">
            <v>RETAIL (EXCLUDING MOTOR TRADES)</v>
          </cell>
          <cell r="B12">
            <v>8</v>
          </cell>
          <cell r="C12">
            <v>16.781560000000002</v>
          </cell>
          <cell r="D12">
            <v>70.196919999999992</v>
          </cell>
          <cell r="E12">
            <v>40.977690000000003</v>
          </cell>
          <cell r="F12">
            <v>34.847910000000006</v>
          </cell>
          <cell r="G12">
            <v>44.415199999999999</v>
          </cell>
          <cell r="H12">
            <v>62.531769999999995</v>
          </cell>
          <cell r="I12">
            <v>490.58067999999997</v>
          </cell>
          <cell r="J12">
            <v>300.59068000000002</v>
          </cell>
          <cell r="K12">
            <v>87.774289999999993</v>
          </cell>
          <cell r="L12">
            <v>22.255389999999998</v>
          </cell>
          <cell r="M12">
            <v>43.751930000000002</v>
          </cell>
          <cell r="N12">
            <v>28.864789999999999</v>
          </cell>
          <cell r="O12">
            <v>1214.7040199999999</v>
          </cell>
          <cell r="P12">
            <v>1243.56881</v>
          </cell>
        </row>
        <row r="13">
          <cell r="A13" t="str">
            <v>INFORMATION AND COMMUNICATION</v>
          </cell>
          <cell r="B13">
            <v>11</v>
          </cell>
          <cell r="C13">
            <v>163.28643</v>
          </cell>
          <cell r="D13">
            <v>809.35870999999997</v>
          </cell>
          <cell r="E13">
            <v>401.16389000000004</v>
          </cell>
          <cell r="F13">
            <v>547.48882000000003</v>
          </cell>
          <cell r="G13">
            <v>759.35028</v>
          </cell>
          <cell r="H13">
            <v>1615.02953</v>
          </cell>
          <cell r="I13">
            <v>15637.53298</v>
          </cell>
          <cell r="J13">
            <v>7508.8643700000002</v>
          </cell>
          <cell r="K13">
            <v>743.52013999999997</v>
          </cell>
          <cell r="L13">
            <v>268.24359000000004</v>
          </cell>
          <cell r="M13">
            <v>717.39459999999997</v>
          </cell>
          <cell r="N13">
            <v>328.46221000000003</v>
          </cell>
          <cell r="O13">
            <v>29171.233339999999</v>
          </cell>
          <cell r="P13">
            <v>29499.69555</v>
          </cell>
        </row>
        <row r="14">
          <cell r="A14" t="str">
            <v>REAL ESTATE ACTIVITIES</v>
          </cell>
          <cell r="B14">
            <v>13</v>
          </cell>
          <cell r="C14">
            <v>3.3061400000000001</v>
          </cell>
          <cell r="D14">
            <v>29.15953</v>
          </cell>
          <cell r="E14">
            <v>18.33785</v>
          </cell>
          <cell r="F14">
            <v>4.9546800000000006</v>
          </cell>
          <cell r="G14">
            <v>23.887229999999999</v>
          </cell>
          <cell r="H14">
            <v>22.990856000000001</v>
          </cell>
          <cell r="I14">
            <v>248.50282999999999</v>
          </cell>
          <cell r="J14">
            <v>90.361710000000002</v>
          </cell>
          <cell r="K14">
            <v>27.39303</v>
          </cell>
          <cell r="L14">
            <v>5.1813700000000003</v>
          </cell>
          <cell r="M14">
            <v>21.698319999999999</v>
          </cell>
          <cell r="N14">
            <v>9.0357299999999992</v>
          </cell>
          <cell r="O14">
            <v>495.77354600000007</v>
          </cell>
          <cell r="P14">
            <v>504.80927600000007</v>
          </cell>
        </row>
        <row r="15">
          <cell r="A15" t="str">
            <v>PROFESSIONAL, SCIENTIFIC AND TECHNICAL ACTIVITIES</v>
          </cell>
          <cell r="B15">
            <v>14</v>
          </cell>
          <cell r="C15">
            <v>386.05090999999999</v>
          </cell>
          <cell r="D15">
            <v>1968.1797300000001</v>
          </cell>
          <cell r="E15">
            <v>565.54667000000006</v>
          </cell>
          <cell r="F15">
            <v>437.37315000000001</v>
          </cell>
          <cell r="G15">
            <v>670.32278999999994</v>
          </cell>
          <cell r="H15">
            <v>2367.3554800000002</v>
          </cell>
          <cell r="I15">
            <v>16348.35086</v>
          </cell>
          <cell r="J15">
            <v>7577.7056299999995</v>
          </cell>
          <cell r="K15">
            <v>887.95540999999992</v>
          </cell>
          <cell r="L15">
            <v>203.82012</v>
          </cell>
          <cell r="M15">
            <v>3377.8035500000001</v>
          </cell>
          <cell r="N15">
            <v>266.99832000000004</v>
          </cell>
          <cell r="O15">
            <v>34790.4643</v>
          </cell>
          <cell r="P15">
            <v>35057.462619999998</v>
          </cell>
        </row>
        <row r="16">
          <cell r="A16" t="str">
            <v>ADMINISTRATIVE AND SUPPORT SERVICE ACTIVITIES</v>
          </cell>
          <cell r="B16">
            <v>15</v>
          </cell>
          <cell r="C16">
            <v>92.644589999999994</v>
          </cell>
          <cell r="D16">
            <v>456.20244999999994</v>
          </cell>
          <cell r="E16">
            <v>106.42362000000001</v>
          </cell>
          <cell r="F16">
            <v>112.70350999999999</v>
          </cell>
          <cell r="G16">
            <v>121.53278</v>
          </cell>
          <cell r="H16">
            <v>346.85633999999999</v>
          </cell>
          <cell r="I16">
            <v>3762.5306100000003</v>
          </cell>
          <cell r="J16">
            <v>1065.7658200000001</v>
          </cell>
          <cell r="K16">
            <v>170.53570999999999</v>
          </cell>
          <cell r="L16">
            <v>53.86354</v>
          </cell>
          <cell r="M16">
            <v>257.45712000000003</v>
          </cell>
          <cell r="N16">
            <v>187.99393000000001</v>
          </cell>
          <cell r="O16">
            <v>6546.5160900000001</v>
          </cell>
          <cell r="P16">
            <v>6734.5100199999997</v>
          </cell>
        </row>
        <row r="17">
          <cell r="A17" t="str">
            <v>PUBLIC ADMINISTRATION AND DEFENCE; COMPULSORY SOCIAL SECURITY</v>
          </cell>
          <cell r="B17">
            <v>16</v>
          </cell>
          <cell r="C17">
            <v>9.8699999999999986E-3</v>
          </cell>
          <cell r="D17">
            <v>0.55385000000000006</v>
          </cell>
          <cell r="E17">
            <v>2.9690000000000001E-2</v>
          </cell>
          <cell r="F17">
            <v>2.1134299999999997</v>
          </cell>
          <cell r="G17">
            <v>0.10909999999999999</v>
          </cell>
          <cell r="H17">
            <v>0.435</v>
          </cell>
          <cell r="I17">
            <v>0.29004000000000002</v>
          </cell>
          <cell r="J17">
            <v>0.48954999999999999</v>
          </cell>
          <cell r="K17">
            <v>2.1850800000000001</v>
          </cell>
          <cell r="L17">
            <v>2.1700000000000001E-3</v>
          </cell>
          <cell r="M17">
            <v>7.0169999999999996E-2</v>
          </cell>
          <cell r="N17">
            <v>0</v>
          </cell>
          <cell r="O17">
            <v>6.2879499999999995</v>
          </cell>
          <cell r="P17">
            <v>6.2879499999999995</v>
          </cell>
        </row>
        <row r="18">
          <cell r="A18" t="str">
            <v>EDUCATION</v>
          </cell>
          <cell r="B18">
            <v>17</v>
          </cell>
          <cell r="C18">
            <v>7.0139999999999994E-2</v>
          </cell>
          <cell r="D18">
            <v>4.8284200000000004</v>
          </cell>
          <cell r="E18">
            <v>5.98611</v>
          </cell>
          <cell r="F18">
            <v>8.3559999999999995E-2</v>
          </cell>
          <cell r="G18">
            <v>12.307639999999999</v>
          </cell>
          <cell r="H18">
            <v>4.3879200000000003</v>
          </cell>
          <cell r="I18">
            <v>87.368820000000014</v>
          </cell>
          <cell r="J18">
            <v>19.082279999999997</v>
          </cell>
          <cell r="K18">
            <v>18.15784</v>
          </cell>
          <cell r="L18">
            <v>3.44095</v>
          </cell>
          <cell r="M18">
            <v>2.23041</v>
          </cell>
          <cell r="N18">
            <v>0.10288</v>
          </cell>
          <cell r="O18">
            <v>157.94408999999999</v>
          </cell>
          <cell r="P18">
            <v>158.04696999999999</v>
          </cell>
        </row>
        <row r="19">
          <cell r="A19" t="str">
            <v>HUMAN HEALTH AND SOCIAL WORK ACTIVITIES</v>
          </cell>
          <cell r="B19">
            <v>18</v>
          </cell>
          <cell r="C19">
            <v>0.14019999999999999</v>
          </cell>
          <cell r="D19">
            <v>1.2475799999999999</v>
          </cell>
          <cell r="E19">
            <v>5.0560000000000001E-2</v>
          </cell>
          <cell r="F19">
            <v>1.1068499999999999</v>
          </cell>
          <cell r="G19">
            <v>0.35819999999999996</v>
          </cell>
          <cell r="H19">
            <v>7.8734599999999997</v>
          </cell>
          <cell r="I19">
            <v>5.2317200000000001</v>
          </cell>
          <cell r="J19">
            <v>1.0454700000000001</v>
          </cell>
          <cell r="K19">
            <v>8.856E-2</v>
          </cell>
          <cell r="L19">
            <v>1.15E-3</v>
          </cell>
          <cell r="M19">
            <v>0.41367000000000004</v>
          </cell>
          <cell r="N19">
            <v>2.3579999999999997E-2</v>
          </cell>
          <cell r="O19">
            <v>17.55742</v>
          </cell>
          <cell r="P19">
            <v>17.581</v>
          </cell>
        </row>
        <row r="20">
          <cell r="A20" t="str">
            <v>ARTS, ENTERTAINMENT AND RECREATION</v>
          </cell>
          <cell r="B20">
            <v>19</v>
          </cell>
          <cell r="C20">
            <v>6.1278999999999995</v>
          </cell>
          <cell r="D20">
            <v>473.85237999999998</v>
          </cell>
          <cell r="E20">
            <v>2.9361199999999998</v>
          </cell>
          <cell r="F20">
            <v>22.17887</v>
          </cell>
          <cell r="G20">
            <v>6.7527499999999998</v>
          </cell>
          <cell r="H20">
            <v>26.946669999999997</v>
          </cell>
          <cell r="I20">
            <v>943.61295999999993</v>
          </cell>
          <cell r="J20">
            <v>150.875</v>
          </cell>
          <cell r="K20">
            <v>0.71969000000000005</v>
          </cell>
          <cell r="L20">
            <v>2.247E-2</v>
          </cell>
          <cell r="M20">
            <v>32.391860000000001</v>
          </cell>
          <cell r="N20">
            <v>0.27301999999999998</v>
          </cell>
          <cell r="O20">
            <v>1666.4166700000001</v>
          </cell>
          <cell r="P20">
            <v>1666.6896900000002</v>
          </cell>
        </row>
        <row r="21">
          <cell r="A21" t="str">
            <v>OTHER SERVICE ACTIVITIES</v>
          </cell>
          <cell r="B21">
            <v>20</v>
          </cell>
          <cell r="C21">
            <v>8.1942900000000005</v>
          </cell>
          <cell r="D21">
            <v>24.634740000000001</v>
          </cell>
          <cell r="E21">
            <v>57.892429999999997</v>
          </cell>
          <cell r="F21">
            <v>26.644069999999999</v>
          </cell>
          <cell r="G21">
            <v>23.905729999999998</v>
          </cell>
          <cell r="H21">
            <v>39.831519999999998</v>
          </cell>
          <cell r="I21">
            <v>317.09152</v>
          </cell>
          <cell r="J21">
            <v>105.16019</v>
          </cell>
          <cell r="K21">
            <v>10.4297</v>
          </cell>
          <cell r="L21">
            <v>2.60399</v>
          </cell>
          <cell r="M21">
            <v>107.53413</v>
          </cell>
          <cell r="N21">
            <v>0.46929999999999999</v>
          </cell>
          <cell r="O21">
            <v>723.92230999999992</v>
          </cell>
          <cell r="P21">
            <v>724.3916099999999</v>
          </cell>
        </row>
        <row r="22">
          <cell r="A22" t="str">
            <v>Total</v>
          </cell>
          <cell r="C22">
            <v>1525.7542599999999</v>
          </cell>
          <cell r="D22">
            <v>9038.296019999998</v>
          </cell>
          <cell r="E22">
            <v>2173.2949699999999</v>
          </cell>
          <cell r="F22">
            <v>2727.7314200000001</v>
          </cell>
          <cell r="G22">
            <v>2841.06194</v>
          </cell>
          <cell r="H22">
            <v>6020.9511960000018</v>
          </cell>
          <cell r="I22">
            <v>42539.51011000001</v>
          </cell>
          <cell r="J22">
            <v>20949.333099999996</v>
          </cell>
          <cell r="K22">
            <v>3903.7211100000004</v>
          </cell>
          <cell r="L22">
            <v>1653.2168700000004</v>
          </cell>
          <cell r="M22">
            <v>7041.9649699999991</v>
          </cell>
          <cell r="N22">
            <v>1370.45362</v>
          </cell>
          <cell r="O22">
            <v>100414.835966</v>
          </cell>
          <cell r="P22">
            <v>101785.289586</v>
          </cell>
        </row>
      </sheetData>
      <sheetData sheetId="51" refreshError="1">
        <row r="7">
          <cell r="E7" t="str">
            <v>Trim code</v>
          </cell>
          <cell r="F7">
            <v>2005</v>
          </cell>
          <cell r="G7">
            <v>2006</v>
          </cell>
          <cell r="H7">
            <v>2007</v>
          </cell>
          <cell r="I7">
            <v>2008</v>
          </cell>
          <cell r="J7">
            <v>2009</v>
          </cell>
          <cell r="K7">
            <v>2010</v>
          </cell>
          <cell r="L7">
            <v>2011</v>
          </cell>
          <cell r="M7">
            <v>2012</v>
          </cell>
          <cell r="N7">
            <v>2013</v>
          </cell>
          <cell r="O7">
            <v>2014</v>
          </cell>
          <cell r="P7">
            <v>2015</v>
          </cell>
        </row>
        <row r="9">
          <cell r="A9" t="str">
            <v>Trimmed name for VLOOKUP</v>
          </cell>
          <cell r="B9" t="str">
            <v xml:space="preserve"> </v>
          </cell>
          <cell r="C9" t="str">
            <v xml:space="preserve"> Exports (Credits)</v>
          </cell>
          <cell r="D9" t="str">
            <v xml:space="preserve"> </v>
          </cell>
        </row>
        <row r="11">
          <cell r="A11" t="str">
            <v>Manufacturing on physical inputs owned by others MEX3</v>
          </cell>
          <cell r="B11" t="str">
            <v xml:space="preserve"> </v>
          </cell>
          <cell r="C11" t="str">
            <v xml:space="preserve">   Manufacturing on physical inputs owned by others</v>
          </cell>
          <cell r="D11" t="str">
            <v xml:space="preserve"> MEX3</v>
          </cell>
          <cell r="E11" t="str">
            <v>MEX3</v>
          </cell>
          <cell r="F11">
            <v>115</v>
          </cell>
          <cell r="G11">
            <v>135</v>
          </cell>
          <cell r="H11">
            <v>197</v>
          </cell>
          <cell r="I11">
            <v>343</v>
          </cell>
          <cell r="J11">
            <v>361</v>
          </cell>
          <cell r="K11">
            <v>445</v>
          </cell>
          <cell r="L11">
            <v>502</v>
          </cell>
          <cell r="M11">
            <v>597</v>
          </cell>
          <cell r="N11">
            <v>2556</v>
          </cell>
          <cell r="O11">
            <v>2103</v>
          </cell>
        </row>
        <row r="12">
          <cell r="A12" t="str">
            <v>Maintenance and repair MEY3</v>
          </cell>
          <cell r="B12" t="str">
            <v xml:space="preserve"> </v>
          </cell>
          <cell r="C12" t="str">
            <v xml:space="preserve">   Maintenance and repair</v>
          </cell>
          <cell r="D12" t="str">
            <v xml:space="preserve"> MEY3</v>
          </cell>
          <cell r="E12" t="str">
            <v>MEY3</v>
          </cell>
          <cell r="F12">
            <v>51</v>
          </cell>
          <cell r="G12">
            <v>61</v>
          </cell>
          <cell r="H12">
            <v>90</v>
          </cell>
          <cell r="I12">
            <v>154</v>
          </cell>
          <cell r="J12">
            <v>162</v>
          </cell>
          <cell r="K12">
            <v>201</v>
          </cell>
          <cell r="L12">
            <v>224</v>
          </cell>
          <cell r="M12">
            <v>268</v>
          </cell>
          <cell r="N12">
            <v>1365</v>
          </cell>
          <cell r="O12">
            <v>2012</v>
          </cell>
        </row>
        <row r="13">
          <cell r="A13" t="str">
            <v>Transport FJOD</v>
          </cell>
          <cell r="B13" t="str">
            <v xml:space="preserve"> </v>
          </cell>
          <cell r="C13" t="str">
            <v xml:space="preserve">   Transport</v>
          </cell>
          <cell r="D13" t="str">
            <v xml:space="preserve"> FJOD</v>
          </cell>
          <cell r="E13" t="str">
            <v>FJOD</v>
          </cell>
          <cell r="F13">
            <v>18473</v>
          </cell>
          <cell r="G13">
            <v>16497</v>
          </cell>
          <cell r="H13">
            <v>17141</v>
          </cell>
          <cell r="I13">
            <v>20584</v>
          </cell>
          <cell r="J13">
            <v>18216</v>
          </cell>
          <cell r="K13">
            <v>18973</v>
          </cell>
          <cell r="L13">
            <v>21258</v>
          </cell>
          <cell r="M13">
            <v>23036</v>
          </cell>
          <cell r="N13">
            <v>23380</v>
          </cell>
          <cell r="O13">
            <v>24599</v>
          </cell>
        </row>
        <row r="14">
          <cell r="A14" t="str">
            <v>Travel FJPF</v>
          </cell>
          <cell r="B14" t="str">
            <v xml:space="preserve"> </v>
          </cell>
          <cell r="C14" t="str">
            <v xml:space="preserve">   Travel</v>
          </cell>
          <cell r="D14" t="str">
            <v xml:space="preserve"> FJPF</v>
          </cell>
          <cell r="E14" t="str">
            <v>FJPF</v>
          </cell>
          <cell r="F14">
            <v>17112</v>
          </cell>
          <cell r="G14">
            <v>19025</v>
          </cell>
          <cell r="H14">
            <v>19557</v>
          </cell>
          <cell r="I14">
            <v>19860</v>
          </cell>
          <cell r="J14">
            <v>19631</v>
          </cell>
          <cell r="K14">
            <v>21287</v>
          </cell>
          <cell r="L14">
            <v>22224</v>
          </cell>
          <cell r="M14">
            <v>23538</v>
          </cell>
          <cell r="N14">
            <v>26625</v>
          </cell>
          <cell r="O14">
            <v>28283</v>
          </cell>
        </row>
        <row r="15">
          <cell r="A15" t="str">
            <v>Construction FJPI</v>
          </cell>
          <cell r="B15" t="str">
            <v xml:space="preserve"> </v>
          </cell>
          <cell r="C15" t="str">
            <v xml:space="preserve">   Construction</v>
          </cell>
          <cell r="D15" t="str">
            <v xml:space="preserve"> FJPI</v>
          </cell>
          <cell r="E15" t="str">
            <v>FJPI</v>
          </cell>
          <cell r="F15">
            <v>602</v>
          </cell>
          <cell r="G15">
            <v>798</v>
          </cell>
          <cell r="H15">
            <v>1011</v>
          </cell>
          <cell r="I15">
            <v>1228</v>
          </cell>
          <cell r="J15">
            <v>1487</v>
          </cell>
          <cell r="K15">
            <v>1377</v>
          </cell>
          <cell r="L15">
            <v>1514</v>
          </cell>
          <cell r="M15">
            <v>1610</v>
          </cell>
          <cell r="N15">
            <v>2249</v>
          </cell>
          <cell r="O15">
            <v>2732</v>
          </cell>
        </row>
        <row r="16">
          <cell r="A16" t="str">
            <v>Insurance and pension services FJPJ</v>
          </cell>
          <cell r="B16" t="str">
            <v xml:space="preserve"> </v>
          </cell>
          <cell r="C16" t="str">
            <v xml:space="preserve">   Insurance and pension services</v>
          </cell>
          <cell r="D16" t="str">
            <v xml:space="preserve"> FJPJ</v>
          </cell>
          <cell r="E16" t="str">
            <v>FJPJ</v>
          </cell>
          <cell r="F16">
            <v>11018</v>
          </cell>
          <cell r="G16">
            <v>13085</v>
          </cell>
          <cell r="H16">
            <v>11696</v>
          </cell>
          <cell r="I16">
            <v>13242</v>
          </cell>
          <cell r="J16">
            <v>15161</v>
          </cell>
          <cell r="K16">
            <v>11897</v>
          </cell>
          <cell r="L16">
            <v>14473</v>
          </cell>
          <cell r="M16">
            <v>19375</v>
          </cell>
          <cell r="N16">
            <v>19705</v>
          </cell>
          <cell r="O16">
            <v>19080</v>
          </cell>
        </row>
        <row r="17">
          <cell r="A17" t="str">
            <v>Financial FJPK</v>
          </cell>
          <cell r="B17" t="str">
            <v xml:space="preserve"> </v>
          </cell>
          <cell r="C17" t="str">
            <v xml:space="preserve">   Financial</v>
          </cell>
          <cell r="D17" t="str">
            <v xml:space="preserve"> FJPK</v>
          </cell>
          <cell r="E17" t="str">
            <v>FJPK</v>
          </cell>
          <cell r="F17">
            <v>29856</v>
          </cell>
          <cell r="G17">
            <v>36905</v>
          </cell>
          <cell r="H17">
            <v>45157</v>
          </cell>
          <cell r="I17">
            <v>43266</v>
          </cell>
          <cell r="J17">
            <v>43613</v>
          </cell>
          <cell r="K17">
            <v>44776</v>
          </cell>
          <cell r="L17">
            <v>50284</v>
          </cell>
          <cell r="M17">
            <v>48150</v>
          </cell>
          <cell r="N17">
            <v>50062</v>
          </cell>
          <cell r="O17">
            <v>46221</v>
          </cell>
        </row>
        <row r="18">
          <cell r="A18" t="str">
            <v>Intellectual property FJPM</v>
          </cell>
          <cell r="B18" t="str">
            <v xml:space="preserve"> </v>
          </cell>
          <cell r="C18" t="str">
            <v xml:space="preserve">   Intellectual property</v>
          </cell>
          <cell r="D18" t="str">
            <v xml:space="preserve"> FJPM</v>
          </cell>
          <cell r="E18" t="str">
            <v>FJPM</v>
          </cell>
          <cell r="F18">
            <v>8482</v>
          </cell>
          <cell r="G18">
            <v>8777</v>
          </cell>
          <cell r="H18">
            <v>8915</v>
          </cell>
          <cell r="I18">
            <v>8839</v>
          </cell>
          <cell r="J18">
            <v>10442</v>
          </cell>
          <cell r="K18">
            <v>10704</v>
          </cell>
          <cell r="L18">
            <v>10583</v>
          </cell>
          <cell r="M18">
            <v>9826</v>
          </cell>
          <cell r="N18">
            <v>11068</v>
          </cell>
          <cell r="O18">
            <v>12048</v>
          </cell>
        </row>
        <row r="19">
          <cell r="A19" t="str">
            <v>Telecommunication, computer and information services FJPL</v>
          </cell>
          <cell r="B19" t="str">
            <v xml:space="preserve"> </v>
          </cell>
          <cell r="C19" t="str">
            <v xml:space="preserve">   Telecommunication, computer and information services</v>
          </cell>
          <cell r="D19" t="str">
            <v xml:space="preserve"> FJPL</v>
          </cell>
          <cell r="E19" t="str">
            <v>FJPL</v>
          </cell>
          <cell r="F19">
            <v>7900</v>
          </cell>
          <cell r="G19">
            <v>9359</v>
          </cell>
          <cell r="H19">
            <v>9630</v>
          </cell>
          <cell r="I19">
            <v>10543</v>
          </cell>
          <cell r="J19">
            <v>11430</v>
          </cell>
          <cell r="K19">
            <v>12032</v>
          </cell>
          <cell r="L19">
            <v>13119</v>
          </cell>
          <cell r="M19">
            <v>15457</v>
          </cell>
          <cell r="N19">
            <v>15165</v>
          </cell>
          <cell r="O19">
            <v>16342</v>
          </cell>
        </row>
        <row r="20">
          <cell r="A20" t="str">
            <v>Other business FJPN</v>
          </cell>
          <cell r="B20" t="str">
            <v xml:space="preserve"> </v>
          </cell>
          <cell r="C20" t="str">
            <v xml:space="preserve">   Other business</v>
          </cell>
          <cell r="D20" t="str">
            <v xml:space="preserve"> FJPN</v>
          </cell>
          <cell r="E20" t="str">
            <v>FJPN</v>
          </cell>
          <cell r="F20">
            <v>31353</v>
          </cell>
          <cell r="G20">
            <v>36859</v>
          </cell>
          <cell r="H20">
            <v>40249</v>
          </cell>
          <cell r="I20">
            <v>43761</v>
          </cell>
          <cell r="J20">
            <v>44687</v>
          </cell>
          <cell r="K20">
            <v>47961</v>
          </cell>
          <cell r="L20">
            <v>49198</v>
          </cell>
          <cell r="M20">
            <v>50223</v>
          </cell>
          <cell r="N20">
            <v>57157</v>
          </cell>
          <cell r="O20">
            <v>60814</v>
          </cell>
        </row>
        <row r="21">
          <cell r="A21" t="str">
            <v>Personal, cultural and recreational services FJPR</v>
          </cell>
          <cell r="B21" t="str">
            <v xml:space="preserve"> </v>
          </cell>
          <cell r="C21" t="str">
            <v xml:space="preserve">   Personal, cultural and recreational services</v>
          </cell>
          <cell r="D21" t="str">
            <v xml:space="preserve"> FJPR</v>
          </cell>
          <cell r="E21" t="str">
            <v>FJPR</v>
          </cell>
          <cell r="F21">
            <v>2334</v>
          </cell>
          <cell r="G21">
            <v>2268</v>
          </cell>
          <cell r="H21">
            <v>1903</v>
          </cell>
          <cell r="I21">
            <v>2182</v>
          </cell>
          <cell r="J21">
            <v>1974</v>
          </cell>
          <cell r="K21">
            <v>2202</v>
          </cell>
          <cell r="L21">
            <v>3123</v>
          </cell>
          <cell r="M21">
            <v>3100</v>
          </cell>
          <cell r="N21">
            <v>2549</v>
          </cell>
          <cell r="O21">
            <v>2059</v>
          </cell>
        </row>
        <row r="22">
          <cell r="A22" t="str">
            <v>Government FJPU</v>
          </cell>
          <cell r="B22" t="str">
            <v xml:space="preserve"> </v>
          </cell>
          <cell r="C22" t="str">
            <v xml:space="preserve">   Government</v>
          </cell>
          <cell r="D22" t="str">
            <v xml:space="preserve"> FJPU</v>
          </cell>
          <cell r="E22" t="str">
            <v>FJPU</v>
          </cell>
          <cell r="F22">
            <v>1989</v>
          </cell>
          <cell r="G22">
            <v>2067</v>
          </cell>
          <cell r="H22">
            <v>2133</v>
          </cell>
          <cell r="I22">
            <v>2221</v>
          </cell>
          <cell r="J22">
            <v>2309</v>
          </cell>
          <cell r="K22">
            <v>2266</v>
          </cell>
          <cell r="L22">
            <v>2314</v>
          </cell>
          <cell r="M22">
            <v>2340</v>
          </cell>
          <cell r="N22">
            <v>2614</v>
          </cell>
          <cell r="O22">
            <v>2467</v>
          </cell>
        </row>
        <row r="23">
          <cell r="A23" t="str">
            <v/>
          </cell>
          <cell r="E23" t="str">
            <v/>
          </cell>
        </row>
        <row r="24">
          <cell r="A24" t="str">
            <v>Total KTMQ</v>
          </cell>
          <cell r="B24" t="str">
            <v xml:space="preserve"> </v>
          </cell>
          <cell r="C24" t="str">
            <v xml:space="preserve">   Total</v>
          </cell>
          <cell r="D24" t="str">
            <v xml:space="preserve"> KTMQ</v>
          </cell>
          <cell r="E24" t="str">
            <v>KTMQ</v>
          </cell>
          <cell r="F24">
            <v>129285</v>
          </cell>
          <cell r="G24">
            <v>145836</v>
          </cell>
          <cell r="H24">
            <v>157679</v>
          </cell>
          <cell r="I24">
            <v>166223</v>
          </cell>
          <cell r="J24">
            <v>169473</v>
          </cell>
          <cell r="K24">
            <v>174121</v>
          </cell>
          <cell r="L24">
            <v>188816</v>
          </cell>
          <cell r="M24">
            <v>197520</v>
          </cell>
          <cell r="N24">
            <v>214495</v>
          </cell>
          <cell r="O24">
            <v>218760</v>
          </cell>
        </row>
        <row r="25">
          <cell r="A25" t="str">
            <v/>
          </cell>
          <cell r="E25" t="str">
            <v/>
          </cell>
        </row>
        <row r="26">
          <cell r="A26" t="str">
            <v/>
          </cell>
          <cell r="E26" t="str">
            <v/>
          </cell>
        </row>
        <row r="27">
          <cell r="A27" t="str">
            <v xml:space="preserve">Imports (Debits) </v>
          </cell>
          <cell r="B27" t="str">
            <v xml:space="preserve"> </v>
          </cell>
          <cell r="C27" t="str">
            <v xml:space="preserve"> Imports (Debits)</v>
          </cell>
          <cell r="D27" t="str">
            <v xml:space="preserve"> </v>
          </cell>
          <cell r="E27" t="str">
            <v/>
          </cell>
        </row>
        <row r="28">
          <cell r="A28" t="str">
            <v/>
          </cell>
          <cell r="E28" t="str">
            <v/>
          </cell>
        </row>
        <row r="29">
          <cell r="A29" t="str">
            <v>Manufacturing on physical inputs owned by others MEY8</v>
          </cell>
          <cell r="B29" t="str">
            <v xml:space="preserve"> </v>
          </cell>
          <cell r="C29" t="str">
            <v xml:space="preserve">   Manufacturing on physical inputs owned by others</v>
          </cell>
          <cell r="D29" t="str">
            <v xml:space="preserve"> MEY8</v>
          </cell>
          <cell r="E29" t="str">
            <v>MEY8</v>
          </cell>
          <cell r="F29">
            <v>8</v>
          </cell>
          <cell r="G29">
            <v>18</v>
          </cell>
          <cell r="H29">
            <v>21</v>
          </cell>
          <cell r="I29">
            <v>25</v>
          </cell>
          <cell r="J29">
            <v>25</v>
          </cell>
          <cell r="K29">
            <v>38</v>
          </cell>
          <cell r="L29">
            <v>50</v>
          </cell>
          <cell r="M29">
            <v>55</v>
          </cell>
          <cell r="N29">
            <v>761</v>
          </cell>
          <cell r="O29">
            <v>581</v>
          </cell>
        </row>
        <row r="30">
          <cell r="A30" t="str">
            <v>Maintenance and repair MF27</v>
          </cell>
          <cell r="B30" t="str">
            <v xml:space="preserve"> </v>
          </cell>
          <cell r="C30" t="str">
            <v xml:space="preserve">   Maintenance and repair</v>
          </cell>
          <cell r="D30" t="str">
            <v xml:space="preserve"> MF27</v>
          </cell>
          <cell r="E30" t="str">
            <v>MF27</v>
          </cell>
          <cell r="F30">
            <v>31</v>
          </cell>
          <cell r="G30">
            <v>57</v>
          </cell>
          <cell r="H30">
            <v>65</v>
          </cell>
          <cell r="I30">
            <v>78</v>
          </cell>
          <cell r="J30">
            <v>80</v>
          </cell>
          <cell r="K30">
            <v>117</v>
          </cell>
          <cell r="L30">
            <v>155</v>
          </cell>
          <cell r="M30">
            <v>171</v>
          </cell>
          <cell r="N30">
            <v>463</v>
          </cell>
          <cell r="O30">
            <v>440</v>
          </cell>
        </row>
        <row r="31">
          <cell r="A31" t="str">
            <v>Transport FJPV</v>
          </cell>
          <cell r="B31" t="str">
            <v xml:space="preserve"> </v>
          </cell>
          <cell r="C31" t="str">
            <v xml:space="preserve">   Transport</v>
          </cell>
          <cell r="D31" t="str">
            <v xml:space="preserve"> FJPV</v>
          </cell>
          <cell r="E31" t="str">
            <v>FJPV</v>
          </cell>
          <cell r="F31">
            <v>19848</v>
          </cell>
          <cell r="G31">
            <v>19012</v>
          </cell>
          <cell r="H31">
            <v>18731</v>
          </cell>
          <cell r="I31">
            <v>19637</v>
          </cell>
          <cell r="J31">
            <v>18355</v>
          </cell>
          <cell r="K31">
            <v>19211</v>
          </cell>
          <cell r="L31">
            <v>17723</v>
          </cell>
          <cell r="M31">
            <v>19014</v>
          </cell>
          <cell r="N31">
            <v>18697</v>
          </cell>
          <cell r="O31">
            <v>18404</v>
          </cell>
        </row>
        <row r="32">
          <cell r="A32" t="str">
            <v>Travel APQA</v>
          </cell>
          <cell r="B32" t="str">
            <v xml:space="preserve"> </v>
          </cell>
          <cell r="C32" t="str">
            <v xml:space="preserve">   Travel</v>
          </cell>
          <cell r="D32" t="str">
            <v xml:space="preserve"> APQA</v>
          </cell>
          <cell r="E32" t="str">
            <v>APQA</v>
          </cell>
          <cell r="F32">
            <v>34450</v>
          </cell>
          <cell r="G32">
            <v>35933</v>
          </cell>
          <cell r="H32">
            <v>38069</v>
          </cell>
          <cell r="I32">
            <v>40221</v>
          </cell>
          <cell r="J32">
            <v>35253</v>
          </cell>
          <cell r="K32">
            <v>35535</v>
          </cell>
          <cell r="L32">
            <v>34708</v>
          </cell>
          <cell r="M32">
            <v>35481</v>
          </cell>
          <cell r="N32">
            <v>36742</v>
          </cell>
          <cell r="O32">
            <v>38045</v>
          </cell>
        </row>
        <row r="33">
          <cell r="A33" t="str">
            <v>Construction FJRA</v>
          </cell>
          <cell r="B33" t="str">
            <v xml:space="preserve"> </v>
          </cell>
          <cell r="C33" t="str">
            <v xml:space="preserve">   Construction</v>
          </cell>
          <cell r="D33" t="str">
            <v xml:space="preserve"> FJRA</v>
          </cell>
          <cell r="E33" t="str">
            <v>FJRA</v>
          </cell>
          <cell r="F33">
            <v>579</v>
          </cell>
          <cell r="G33">
            <v>636</v>
          </cell>
          <cell r="H33">
            <v>814</v>
          </cell>
          <cell r="I33">
            <v>1121</v>
          </cell>
          <cell r="J33">
            <v>1399</v>
          </cell>
          <cell r="K33">
            <v>1387</v>
          </cell>
          <cell r="L33">
            <v>1179</v>
          </cell>
          <cell r="M33">
            <v>1723</v>
          </cell>
          <cell r="N33">
            <v>1945</v>
          </cell>
          <cell r="O33">
            <v>1964</v>
          </cell>
        </row>
        <row r="34">
          <cell r="A34" t="str">
            <v>Insurance and pension services FJRB</v>
          </cell>
          <cell r="B34" t="str">
            <v xml:space="preserve"> </v>
          </cell>
          <cell r="C34" t="str">
            <v xml:space="preserve">   Insurance and pension services</v>
          </cell>
          <cell r="D34" t="str">
            <v xml:space="preserve"> FJRB</v>
          </cell>
          <cell r="E34" t="str">
            <v>FJRB</v>
          </cell>
          <cell r="F34">
            <v>3007</v>
          </cell>
          <cell r="G34">
            <v>3515</v>
          </cell>
          <cell r="H34">
            <v>2029</v>
          </cell>
          <cell r="I34">
            <v>1658</v>
          </cell>
          <cell r="J34">
            <v>3977</v>
          </cell>
          <cell r="K34">
            <v>3087</v>
          </cell>
          <cell r="L34">
            <v>2328</v>
          </cell>
          <cell r="M34">
            <v>1561</v>
          </cell>
          <cell r="N34">
            <v>2042</v>
          </cell>
          <cell r="O34">
            <v>2269</v>
          </cell>
        </row>
        <row r="35">
          <cell r="A35" t="str">
            <v>Financial FJRE</v>
          </cell>
          <cell r="B35" t="str">
            <v xml:space="preserve"> </v>
          </cell>
          <cell r="C35" t="str">
            <v xml:space="preserve">   Financial</v>
          </cell>
          <cell r="D35" t="str">
            <v xml:space="preserve"> FJRE</v>
          </cell>
          <cell r="E35" t="str">
            <v>FJRE</v>
          </cell>
          <cell r="F35">
            <v>6960</v>
          </cell>
          <cell r="G35">
            <v>8043</v>
          </cell>
          <cell r="H35">
            <v>9359</v>
          </cell>
          <cell r="I35">
            <v>10545</v>
          </cell>
          <cell r="J35">
            <v>9162</v>
          </cell>
          <cell r="K35">
            <v>8817</v>
          </cell>
          <cell r="L35">
            <v>9882</v>
          </cell>
          <cell r="M35">
            <v>9131</v>
          </cell>
          <cell r="N35">
            <v>11640</v>
          </cell>
          <cell r="O35">
            <v>11989</v>
          </cell>
        </row>
        <row r="36">
          <cell r="A36" t="str">
            <v>Intellectual property FJRG</v>
          </cell>
          <cell r="B36" t="str">
            <v xml:space="preserve"> </v>
          </cell>
          <cell r="C36" t="str">
            <v xml:space="preserve">   Intellectual property</v>
          </cell>
          <cell r="D36" t="str">
            <v xml:space="preserve"> FJRG</v>
          </cell>
          <cell r="E36" t="str">
            <v>FJRG</v>
          </cell>
          <cell r="F36">
            <v>5538</v>
          </cell>
          <cell r="G36">
            <v>5527</v>
          </cell>
          <cell r="H36">
            <v>4584</v>
          </cell>
          <cell r="I36">
            <v>6152</v>
          </cell>
          <cell r="J36">
            <v>5900</v>
          </cell>
          <cell r="K36">
            <v>6263</v>
          </cell>
          <cell r="L36">
            <v>6922</v>
          </cell>
          <cell r="M36">
            <v>5859</v>
          </cell>
          <cell r="N36">
            <v>6317</v>
          </cell>
          <cell r="O36">
            <v>6318</v>
          </cell>
        </row>
        <row r="37">
          <cell r="A37" t="str">
            <v>Telecommunication, computer and information services FJRF</v>
          </cell>
          <cell r="B37" t="str">
            <v xml:space="preserve"> </v>
          </cell>
          <cell r="C37" t="str">
            <v xml:space="preserve">   Telecommunication, computer and information services</v>
          </cell>
          <cell r="D37" t="str">
            <v xml:space="preserve"> FJRF</v>
          </cell>
          <cell r="E37" t="str">
            <v>FJRF</v>
          </cell>
          <cell r="F37">
            <v>5199</v>
          </cell>
          <cell r="G37">
            <v>5978</v>
          </cell>
          <cell r="H37">
            <v>6300</v>
          </cell>
          <cell r="I37">
            <v>7164</v>
          </cell>
          <cell r="J37">
            <v>8260</v>
          </cell>
          <cell r="K37">
            <v>8807</v>
          </cell>
          <cell r="L37">
            <v>8271</v>
          </cell>
          <cell r="M37">
            <v>9188</v>
          </cell>
          <cell r="N37">
            <v>9569</v>
          </cell>
          <cell r="O37">
            <v>9830</v>
          </cell>
        </row>
        <row r="38">
          <cell r="A38" t="str">
            <v>Other business FJRH</v>
          </cell>
          <cell r="B38" t="str">
            <v xml:space="preserve"> </v>
          </cell>
          <cell r="C38" t="str">
            <v xml:space="preserve">   Other business</v>
          </cell>
          <cell r="D38" t="str">
            <v xml:space="preserve"> FJRH</v>
          </cell>
          <cell r="E38" t="str">
            <v>FJRH</v>
          </cell>
          <cell r="F38">
            <v>16117</v>
          </cell>
          <cell r="G38">
            <v>19954</v>
          </cell>
          <cell r="H38">
            <v>22179</v>
          </cell>
          <cell r="I38">
            <v>24612</v>
          </cell>
          <cell r="J38">
            <v>28288</v>
          </cell>
          <cell r="K38">
            <v>29290</v>
          </cell>
          <cell r="L38">
            <v>33266</v>
          </cell>
          <cell r="M38">
            <v>34836</v>
          </cell>
          <cell r="N38">
            <v>37199</v>
          </cell>
          <cell r="O38">
            <v>34481</v>
          </cell>
        </row>
        <row r="39">
          <cell r="A39" t="str">
            <v>Personal, cultural and recreational services FJRL</v>
          </cell>
          <cell r="B39" t="str">
            <v xml:space="preserve"> </v>
          </cell>
          <cell r="C39" t="str">
            <v xml:space="preserve">   Personal, cultural and recreational services</v>
          </cell>
          <cell r="D39" t="str">
            <v xml:space="preserve"> FJRL</v>
          </cell>
          <cell r="E39" t="str">
            <v>FJRL</v>
          </cell>
          <cell r="F39">
            <v>1248</v>
          </cell>
          <cell r="G39">
            <v>1447</v>
          </cell>
          <cell r="H39">
            <v>1657</v>
          </cell>
          <cell r="I39">
            <v>1954</v>
          </cell>
          <cell r="J39">
            <v>1718</v>
          </cell>
          <cell r="K39">
            <v>2391</v>
          </cell>
          <cell r="L39">
            <v>2338</v>
          </cell>
          <cell r="M39">
            <v>2327</v>
          </cell>
          <cell r="N39">
            <v>3257</v>
          </cell>
          <cell r="O39">
            <v>3664</v>
          </cell>
        </row>
        <row r="40">
          <cell r="A40" t="str">
            <v>Government FJRO</v>
          </cell>
          <cell r="B40" t="str">
            <v xml:space="preserve"> </v>
          </cell>
          <cell r="C40" t="str">
            <v xml:space="preserve">   Government</v>
          </cell>
          <cell r="D40" t="str">
            <v xml:space="preserve"> FJRO</v>
          </cell>
          <cell r="E40" t="str">
            <v>FJRO</v>
          </cell>
          <cell r="F40">
            <v>2642</v>
          </cell>
          <cell r="G40">
            <v>2866</v>
          </cell>
          <cell r="H40">
            <v>3273</v>
          </cell>
          <cell r="I40">
            <v>4219</v>
          </cell>
          <cell r="J40">
            <v>4787</v>
          </cell>
          <cell r="K40">
            <v>4387</v>
          </cell>
          <cell r="L40">
            <v>4099</v>
          </cell>
          <cell r="M40">
            <v>4601</v>
          </cell>
          <cell r="N40">
            <v>4437</v>
          </cell>
          <cell r="O40">
            <v>4423</v>
          </cell>
        </row>
        <row r="41">
          <cell r="A41" t="str">
            <v/>
          </cell>
          <cell r="E41" t="str">
            <v/>
          </cell>
        </row>
        <row r="42">
          <cell r="A42" t="str">
            <v>Total KTMR</v>
          </cell>
          <cell r="B42" t="str">
            <v xml:space="preserve"> </v>
          </cell>
          <cell r="C42" t="str">
            <v xml:space="preserve">   Total</v>
          </cell>
          <cell r="D42" t="str">
            <v xml:space="preserve"> KTMR</v>
          </cell>
          <cell r="E42" t="str">
            <v>KTMR</v>
          </cell>
          <cell r="F42">
            <v>95627</v>
          </cell>
          <cell r="G42">
            <v>102986</v>
          </cell>
          <cell r="H42">
            <v>107081</v>
          </cell>
          <cell r="I42">
            <v>117386</v>
          </cell>
          <cell r="J42">
            <v>117204</v>
          </cell>
          <cell r="K42">
            <v>119330</v>
          </cell>
          <cell r="L42">
            <v>120921</v>
          </cell>
          <cell r="M42">
            <v>123947</v>
          </cell>
          <cell r="N42">
            <v>133069</v>
          </cell>
          <cell r="O42">
            <v>132408</v>
          </cell>
        </row>
        <row r="43">
          <cell r="A43" t="str">
            <v/>
          </cell>
          <cell r="E43" t="str">
            <v/>
          </cell>
        </row>
        <row r="44">
          <cell r="A44" t="str">
            <v/>
          </cell>
          <cell r="E44" t="str">
            <v/>
          </cell>
        </row>
        <row r="45">
          <cell r="A45" t="str">
            <v xml:space="preserve">Balances </v>
          </cell>
          <cell r="B45" t="str">
            <v xml:space="preserve"> </v>
          </cell>
          <cell r="C45" t="str">
            <v xml:space="preserve"> Balances</v>
          </cell>
          <cell r="D45" t="str">
            <v xml:space="preserve"> </v>
          </cell>
          <cell r="E45" t="str">
            <v/>
          </cell>
        </row>
        <row r="46">
          <cell r="A46" t="str">
            <v/>
          </cell>
          <cell r="E46" t="str">
            <v/>
          </cell>
        </row>
        <row r="47">
          <cell r="A47" t="str">
            <v>Manufacturing on physical inputs owned by others MSG7</v>
          </cell>
          <cell r="B47" t="str">
            <v xml:space="preserve"> </v>
          </cell>
          <cell r="C47" t="str">
            <v xml:space="preserve">   Manufacturing on physical inputs owned by others</v>
          </cell>
          <cell r="D47" t="str">
            <v xml:space="preserve"> MSG7</v>
          </cell>
          <cell r="E47" t="str">
            <v>MSG7</v>
          </cell>
          <cell r="F47">
            <v>107</v>
          </cell>
          <cell r="G47">
            <v>117</v>
          </cell>
          <cell r="H47">
            <v>176</v>
          </cell>
          <cell r="I47">
            <v>318</v>
          </cell>
          <cell r="J47">
            <v>336</v>
          </cell>
          <cell r="K47">
            <v>407</v>
          </cell>
          <cell r="L47">
            <v>452</v>
          </cell>
          <cell r="M47">
            <v>542</v>
          </cell>
          <cell r="N47">
            <v>1795</v>
          </cell>
          <cell r="O47">
            <v>1522</v>
          </cell>
        </row>
        <row r="48">
          <cell r="A48" t="str">
            <v>Maintenance and repair MSGC</v>
          </cell>
          <cell r="B48" t="str">
            <v xml:space="preserve"> </v>
          </cell>
          <cell r="C48" t="str">
            <v xml:space="preserve">   Maintenance and repair</v>
          </cell>
          <cell r="D48" t="str">
            <v xml:space="preserve"> MSGC</v>
          </cell>
          <cell r="E48" t="str">
            <v>MSGC</v>
          </cell>
          <cell r="F48">
            <v>20</v>
          </cell>
          <cell r="G48">
            <v>4</v>
          </cell>
          <cell r="H48">
            <v>25</v>
          </cell>
          <cell r="I48">
            <v>76</v>
          </cell>
          <cell r="J48">
            <v>82</v>
          </cell>
          <cell r="K48">
            <v>84</v>
          </cell>
          <cell r="L48">
            <v>69</v>
          </cell>
          <cell r="M48">
            <v>97</v>
          </cell>
          <cell r="N48">
            <v>902</v>
          </cell>
          <cell r="O48">
            <v>1572</v>
          </cell>
        </row>
        <row r="49">
          <cell r="A49" t="str">
            <v>Transport FJRP</v>
          </cell>
          <cell r="B49" t="str">
            <v xml:space="preserve"> </v>
          </cell>
          <cell r="C49" t="str">
            <v xml:space="preserve">   Transport</v>
          </cell>
          <cell r="D49" t="str">
            <v xml:space="preserve"> FJRP</v>
          </cell>
          <cell r="E49" t="str">
            <v>FJRP</v>
          </cell>
          <cell r="F49">
            <v>-1375</v>
          </cell>
          <cell r="G49">
            <v>-2515</v>
          </cell>
          <cell r="H49">
            <v>-1590</v>
          </cell>
          <cell r="I49">
            <v>947</v>
          </cell>
          <cell r="J49">
            <v>-139</v>
          </cell>
          <cell r="K49">
            <v>-238</v>
          </cell>
          <cell r="L49">
            <v>3535</v>
          </cell>
          <cell r="M49">
            <v>4022</v>
          </cell>
          <cell r="N49">
            <v>4683</v>
          </cell>
          <cell r="O49">
            <v>6195</v>
          </cell>
        </row>
        <row r="50">
          <cell r="A50" t="str">
            <v>Travel FJSR</v>
          </cell>
          <cell r="B50" t="str">
            <v xml:space="preserve"> </v>
          </cell>
          <cell r="C50" t="str">
            <v xml:space="preserve">   Travel</v>
          </cell>
          <cell r="D50" t="str">
            <v xml:space="preserve"> FJSR</v>
          </cell>
          <cell r="E50" t="str">
            <v>FJSR</v>
          </cell>
          <cell r="F50">
            <v>-17338</v>
          </cell>
          <cell r="G50">
            <v>-16908</v>
          </cell>
          <cell r="H50">
            <v>-18512</v>
          </cell>
          <cell r="I50">
            <v>-20361</v>
          </cell>
          <cell r="J50">
            <v>-15622</v>
          </cell>
          <cell r="K50">
            <v>-14248</v>
          </cell>
          <cell r="L50">
            <v>-12484</v>
          </cell>
          <cell r="M50">
            <v>-11943</v>
          </cell>
          <cell r="N50">
            <v>-10117</v>
          </cell>
          <cell r="O50">
            <v>-9762</v>
          </cell>
        </row>
        <row r="51">
          <cell r="A51" t="str">
            <v>Construction FJSU</v>
          </cell>
          <cell r="B51" t="str">
            <v xml:space="preserve"> </v>
          </cell>
          <cell r="C51" t="str">
            <v xml:space="preserve">   Construction</v>
          </cell>
          <cell r="D51" t="str">
            <v xml:space="preserve"> FJSU</v>
          </cell>
          <cell r="E51" t="str">
            <v>FJSU</v>
          </cell>
          <cell r="F51">
            <v>23</v>
          </cell>
          <cell r="G51">
            <v>162</v>
          </cell>
          <cell r="H51">
            <v>197</v>
          </cell>
          <cell r="I51">
            <v>107</v>
          </cell>
          <cell r="J51">
            <v>88</v>
          </cell>
          <cell r="K51">
            <v>-10</v>
          </cell>
          <cell r="L51">
            <v>335</v>
          </cell>
          <cell r="M51">
            <v>-113</v>
          </cell>
          <cell r="N51">
            <v>304</v>
          </cell>
          <cell r="O51">
            <v>768</v>
          </cell>
        </row>
        <row r="52">
          <cell r="A52" t="str">
            <v>Insurance and pension services FJSV</v>
          </cell>
          <cell r="B52" t="str">
            <v xml:space="preserve"> </v>
          </cell>
          <cell r="C52" t="str">
            <v xml:space="preserve">   Insurance and pension services</v>
          </cell>
          <cell r="D52" t="str">
            <v xml:space="preserve"> FJSV</v>
          </cell>
          <cell r="E52" t="str">
            <v>FJSV</v>
          </cell>
          <cell r="F52">
            <v>8011</v>
          </cell>
          <cell r="G52">
            <v>9570</v>
          </cell>
          <cell r="H52">
            <v>9667</v>
          </cell>
          <cell r="I52">
            <v>11584</v>
          </cell>
          <cell r="J52">
            <v>11184</v>
          </cell>
          <cell r="K52">
            <v>8810</v>
          </cell>
          <cell r="L52">
            <v>12145</v>
          </cell>
          <cell r="M52">
            <v>17814</v>
          </cell>
          <cell r="N52">
            <v>17663</v>
          </cell>
          <cell r="O52">
            <v>16811</v>
          </cell>
        </row>
        <row r="53">
          <cell r="A53" t="str">
            <v>Financial FJTA</v>
          </cell>
          <cell r="B53" t="str">
            <v xml:space="preserve"> </v>
          </cell>
          <cell r="C53" t="str">
            <v xml:space="preserve">   Financial</v>
          </cell>
          <cell r="D53" t="str">
            <v xml:space="preserve"> FJTA</v>
          </cell>
          <cell r="E53" t="str">
            <v>FJTA</v>
          </cell>
          <cell r="F53">
            <v>22896</v>
          </cell>
          <cell r="G53">
            <v>28862</v>
          </cell>
          <cell r="H53">
            <v>35798</v>
          </cell>
          <cell r="I53">
            <v>32721</v>
          </cell>
          <cell r="J53">
            <v>34451</v>
          </cell>
          <cell r="K53">
            <v>35959</v>
          </cell>
          <cell r="L53">
            <v>40402</v>
          </cell>
          <cell r="M53">
            <v>39019</v>
          </cell>
          <cell r="N53">
            <v>38422</v>
          </cell>
          <cell r="O53">
            <v>34232</v>
          </cell>
        </row>
        <row r="54">
          <cell r="A54" t="str">
            <v>Intellectual property FJTC</v>
          </cell>
          <cell r="B54" t="str">
            <v xml:space="preserve"> </v>
          </cell>
          <cell r="C54" t="str">
            <v xml:space="preserve">   Intellectual property</v>
          </cell>
          <cell r="D54" t="str">
            <v xml:space="preserve"> FJTC</v>
          </cell>
          <cell r="E54" t="str">
            <v>FJTC</v>
          </cell>
          <cell r="F54">
            <v>2944</v>
          </cell>
          <cell r="G54">
            <v>3250</v>
          </cell>
          <cell r="H54">
            <v>4331</v>
          </cell>
          <cell r="I54">
            <v>2687</v>
          </cell>
          <cell r="J54">
            <v>4542</v>
          </cell>
          <cell r="K54">
            <v>4441</v>
          </cell>
          <cell r="L54">
            <v>3661</v>
          </cell>
          <cell r="M54">
            <v>3967</v>
          </cell>
          <cell r="N54">
            <v>4751</v>
          </cell>
          <cell r="O54">
            <v>5730</v>
          </cell>
        </row>
        <row r="55">
          <cell r="A55" t="str">
            <v>Telecommunication, computer and information services FJTB</v>
          </cell>
          <cell r="B55" t="str">
            <v xml:space="preserve"> </v>
          </cell>
          <cell r="C55" t="str">
            <v xml:space="preserve">   Telecommunication, computer and information services</v>
          </cell>
          <cell r="D55" t="str">
            <v xml:space="preserve"> FJTB</v>
          </cell>
          <cell r="E55" t="str">
            <v>FJTB</v>
          </cell>
          <cell r="F55">
            <v>2701</v>
          </cell>
          <cell r="G55">
            <v>3381</v>
          </cell>
          <cell r="H55">
            <v>3330</v>
          </cell>
          <cell r="I55">
            <v>3379</v>
          </cell>
          <cell r="J55">
            <v>3170</v>
          </cell>
          <cell r="K55">
            <v>3225</v>
          </cell>
          <cell r="L55">
            <v>4848</v>
          </cell>
          <cell r="M55">
            <v>6269</v>
          </cell>
          <cell r="N55">
            <v>5596</v>
          </cell>
          <cell r="O55">
            <v>6512</v>
          </cell>
        </row>
        <row r="56">
          <cell r="A56" t="str">
            <v>Other business FJTD</v>
          </cell>
          <cell r="B56" t="str">
            <v xml:space="preserve"> </v>
          </cell>
          <cell r="C56" t="str">
            <v xml:space="preserve">   Other business</v>
          </cell>
          <cell r="D56" t="str">
            <v xml:space="preserve"> FJTD</v>
          </cell>
          <cell r="E56" t="str">
            <v>FJTD</v>
          </cell>
          <cell r="F56">
            <v>15236</v>
          </cell>
          <cell r="G56">
            <v>16905</v>
          </cell>
          <cell r="H56">
            <v>18070</v>
          </cell>
          <cell r="I56">
            <v>19149</v>
          </cell>
          <cell r="J56">
            <v>16399</v>
          </cell>
          <cell r="K56">
            <v>18671</v>
          </cell>
          <cell r="L56">
            <v>15932</v>
          </cell>
          <cell r="M56">
            <v>15387</v>
          </cell>
          <cell r="N56">
            <v>19958</v>
          </cell>
          <cell r="O56">
            <v>26333</v>
          </cell>
        </row>
        <row r="57">
          <cell r="A57" t="str">
            <v>Personal, cultural and recreational services FJTH</v>
          </cell>
          <cell r="B57" t="str">
            <v xml:space="preserve"> </v>
          </cell>
          <cell r="C57" t="str">
            <v xml:space="preserve">   Personal, cultural and recreational services</v>
          </cell>
          <cell r="D57" t="str">
            <v xml:space="preserve"> FJTH</v>
          </cell>
          <cell r="E57" t="str">
            <v>FJTH</v>
          </cell>
          <cell r="F57">
            <v>1086</v>
          </cell>
          <cell r="G57">
            <v>821</v>
          </cell>
          <cell r="H57">
            <v>246</v>
          </cell>
          <cell r="I57">
            <v>228</v>
          </cell>
          <cell r="J57">
            <v>256</v>
          </cell>
          <cell r="K57">
            <v>-189</v>
          </cell>
          <cell r="L57">
            <v>785</v>
          </cell>
          <cell r="M57">
            <v>773</v>
          </cell>
          <cell r="N57">
            <v>-708</v>
          </cell>
          <cell r="O57">
            <v>-1605</v>
          </cell>
        </row>
        <row r="58">
          <cell r="A58" t="str">
            <v>Government FJUL</v>
          </cell>
          <cell r="B58" t="str">
            <v xml:space="preserve"> </v>
          </cell>
          <cell r="C58" t="str">
            <v xml:space="preserve">   Government</v>
          </cell>
          <cell r="D58" t="str">
            <v xml:space="preserve"> FJUL</v>
          </cell>
          <cell r="E58" t="str">
            <v>FJUL</v>
          </cell>
          <cell r="F58">
            <v>-653</v>
          </cell>
          <cell r="G58">
            <v>-799</v>
          </cell>
          <cell r="H58">
            <v>-1140</v>
          </cell>
          <cell r="I58">
            <v>-1998</v>
          </cell>
          <cell r="J58">
            <v>-2478</v>
          </cell>
          <cell r="K58">
            <v>-2121</v>
          </cell>
          <cell r="L58">
            <v>-1785</v>
          </cell>
          <cell r="M58">
            <v>-2261</v>
          </cell>
          <cell r="N58">
            <v>-1823</v>
          </cell>
          <cell r="O58">
            <v>-1956</v>
          </cell>
        </row>
        <row r="59">
          <cell r="A59" t="str">
            <v/>
          </cell>
          <cell r="E59" t="str">
            <v/>
          </cell>
        </row>
        <row r="60">
          <cell r="A60" t="str">
            <v>Total KTMS</v>
          </cell>
          <cell r="B60" t="str">
            <v xml:space="preserve"> </v>
          </cell>
          <cell r="C60" t="str">
            <v xml:space="preserve">   Total</v>
          </cell>
          <cell r="D60" t="str">
            <v xml:space="preserve"> KTMS</v>
          </cell>
          <cell r="E60" t="str">
            <v>KTMS</v>
          </cell>
          <cell r="F60">
            <v>33658</v>
          </cell>
          <cell r="G60">
            <v>42850</v>
          </cell>
          <cell r="H60">
            <v>50598</v>
          </cell>
          <cell r="I60">
            <v>48837</v>
          </cell>
          <cell r="J60">
            <v>52269</v>
          </cell>
          <cell r="K60">
            <v>54791</v>
          </cell>
          <cell r="L60">
            <v>67895</v>
          </cell>
          <cell r="M60">
            <v>73573</v>
          </cell>
          <cell r="N60">
            <v>81426</v>
          </cell>
          <cell r="O60">
            <v>86352</v>
          </cell>
        </row>
        <row r="61">
          <cell r="A61" t="str">
            <v/>
          </cell>
          <cell r="E61" t="str">
            <v/>
          </cell>
        </row>
        <row r="62">
          <cell r="A62" t="str">
            <v/>
          </cell>
          <cell r="E62" t="str">
            <v/>
          </cell>
        </row>
        <row r="63">
          <cell r="A63" t="str">
            <v>Office for National Statistics</v>
          </cell>
          <cell r="B63" t="str">
            <v xml:space="preserve"> Source: </v>
          </cell>
          <cell r="C63" t="str">
            <v xml:space="preserve"> Office for National Statistics</v>
          </cell>
          <cell r="E63" t="str">
            <v/>
          </cell>
        </row>
        <row r="64">
          <cell r="A64" t="str">
            <v/>
          </cell>
          <cell r="E64" t="str">
            <v/>
          </cell>
        </row>
        <row r="65">
          <cell r="A65" t="str">
            <v>Transport</v>
          </cell>
          <cell r="B65">
            <v>3.2</v>
          </cell>
          <cell r="C65" t="str">
            <v xml:space="preserve"> Transport</v>
          </cell>
          <cell r="E65" t="str">
            <v/>
          </cell>
        </row>
        <row r="66">
          <cell r="A66" t="str">
            <v/>
          </cell>
          <cell r="E66" t="str">
            <v/>
          </cell>
        </row>
        <row r="67">
          <cell r="A67" t="str">
            <v/>
          </cell>
          <cell r="E67" t="str">
            <v/>
          </cell>
          <cell r="F67">
            <v>2005</v>
          </cell>
          <cell r="G67">
            <v>2006</v>
          </cell>
          <cell r="H67">
            <v>2007</v>
          </cell>
          <cell r="I67">
            <v>2008</v>
          </cell>
          <cell r="J67">
            <v>2009</v>
          </cell>
          <cell r="K67">
            <v>2010</v>
          </cell>
          <cell r="L67">
            <v>2011</v>
          </cell>
          <cell r="M67">
            <v>2012</v>
          </cell>
          <cell r="N67">
            <v>2013</v>
          </cell>
          <cell r="O67">
            <v>2014</v>
          </cell>
        </row>
        <row r="68">
          <cell r="A68" t="str">
            <v/>
          </cell>
          <cell r="E68" t="str">
            <v/>
          </cell>
        </row>
        <row r="69">
          <cell r="A69" t="str">
            <v xml:space="preserve">Exports (Credits) </v>
          </cell>
          <cell r="B69" t="str">
            <v xml:space="preserve"> </v>
          </cell>
          <cell r="C69" t="str">
            <v xml:space="preserve"> Exports (Credits)</v>
          </cell>
          <cell r="D69" t="str">
            <v xml:space="preserve"> </v>
          </cell>
          <cell r="E69" t="str">
            <v/>
          </cell>
        </row>
        <row r="70">
          <cell r="A70" t="str">
            <v/>
          </cell>
          <cell r="E70" t="str">
            <v/>
          </cell>
        </row>
        <row r="71">
          <cell r="A71" t="str">
            <v xml:space="preserve">Sea transport </v>
          </cell>
          <cell r="B71" t="str">
            <v xml:space="preserve"> </v>
          </cell>
          <cell r="C71" t="str">
            <v xml:space="preserve">   Sea transport</v>
          </cell>
          <cell r="D71" t="str">
            <v xml:space="preserve"> </v>
          </cell>
          <cell r="E71" t="str">
            <v/>
          </cell>
        </row>
        <row r="72">
          <cell r="A72" t="str">
            <v/>
          </cell>
          <cell r="E72" t="str">
            <v/>
          </cell>
        </row>
        <row r="73">
          <cell r="A73" t="str">
            <v xml:space="preserve">Passenger </v>
          </cell>
          <cell r="B73" t="str">
            <v xml:space="preserve"> </v>
          </cell>
          <cell r="C73" t="str">
            <v xml:space="preserve">     Passenger</v>
          </cell>
          <cell r="D73" t="str">
            <v xml:space="preserve"> </v>
          </cell>
          <cell r="E73" t="str">
            <v/>
          </cell>
        </row>
        <row r="74">
          <cell r="A74" t="str">
            <v>Passenger revenue FJAL</v>
          </cell>
          <cell r="B74" t="str">
            <v xml:space="preserve"> </v>
          </cell>
          <cell r="C74" t="str">
            <v xml:space="preserve">       Passenger revenue</v>
          </cell>
          <cell r="D74" t="str">
            <v xml:space="preserve"> FJAL</v>
          </cell>
          <cell r="E74" t="str">
            <v>FJAL</v>
          </cell>
          <cell r="F74">
            <v>557</v>
          </cell>
          <cell r="G74">
            <v>407</v>
          </cell>
          <cell r="H74">
            <v>357</v>
          </cell>
          <cell r="I74">
            <v>394</v>
          </cell>
          <cell r="J74">
            <v>546</v>
          </cell>
          <cell r="K74">
            <v>791</v>
          </cell>
          <cell r="L74">
            <v>1291</v>
          </cell>
          <cell r="M74">
            <v>1267</v>
          </cell>
          <cell r="N74">
            <v>1998</v>
          </cell>
          <cell r="O74">
            <v>1751</v>
          </cell>
        </row>
        <row r="75">
          <cell r="A75" t="str">
            <v>Time charter receipts FJAM</v>
          </cell>
          <cell r="B75" t="str">
            <v xml:space="preserve"> </v>
          </cell>
          <cell r="C75" t="str">
            <v xml:space="preserve">       Time charter receipts</v>
          </cell>
          <cell r="D75" t="str">
            <v xml:space="preserve"> FJAM</v>
          </cell>
          <cell r="E75" t="str">
            <v>FJAM</v>
          </cell>
          <cell r="F75">
            <v>51</v>
          </cell>
          <cell r="G75">
            <v>37</v>
          </cell>
          <cell r="H75">
            <v>73</v>
          </cell>
          <cell r="I75">
            <v>75</v>
          </cell>
          <cell r="J75">
            <v>75</v>
          </cell>
          <cell r="K75">
            <v>96</v>
          </cell>
          <cell r="L75">
            <v>158</v>
          </cell>
          <cell r="M75">
            <v>90</v>
          </cell>
          <cell r="N75">
            <v>57</v>
          </cell>
          <cell r="O75">
            <v>37</v>
          </cell>
        </row>
        <row r="76">
          <cell r="A76" t="str">
            <v/>
          </cell>
          <cell r="B76" t="str">
            <v xml:space="preserve"> </v>
          </cell>
          <cell r="C76" t="str">
            <v xml:space="preserve"> </v>
          </cell>
          <cell r="E76" t="str">
            <v/>
          </cell>
        </row>
        <row r="77">
          <cell r="A77" t="str">
            <v>Total passenger FJOF</v>
          </cell>
          <cell r="B77" t="str">
            <v xml:space="preserve"> </v>
          </cell>
          <cell r="C77" t="str">
            <v xml:space="preserve">       Total passenger</v>
          </cell>
          <cell r="D77" t="str">
            <v xml:space="preserve"> FJOF</v>
          </cell>
          <cell r="E77" t="str">
            <v>FJOF</v>
          </cell>
          <cell r="F77">
            <v>608</v>
          </cell>
          <cell r="G77">
            <v>444</v>
          </cell>
          <cell r="H77">
            <v>430</v>
          </cell>
          <cell r="I77">
            <v>469</v>
          </cell>
          <cell r="J77">
            <v>621</v>
          </cell>
          <cell r="K77">
            <v>887</v>
          </cell>
          <cell r="L77">
            <v>1449</v>
          </cell>
          <cell r="M77">
            <v>1357</v>
          </cell>
          <cell r="N77">
            <v>2055</v>
          </cell>
          <cell r="O77">
            <v>1788</v>
          </cell>
        </row>
        <row r="78">
          <cell r="A78" t="str">
            <v/>
          </cell>
          <cell r="E78" t="str">
            <v/>
          </cell>
        </row>
        <row r="79">
          <cell r="A79" t="str">
            <v xml:space="preserve">Freight </v>
          </cell>
          <cell r="B79" t="str">
            <v xml:space="preserve"> </v>
          </cell>
          <cell r="C79" t="str">
            <v xml:space="preserve">     Freight</v>
          </cell>
          <cell r="D79" t="str">
            <v xml:space="preserve"> </v>
          </cell>
          <cell r="E79" t="str">
            <v/>
          </cell>
        </row>
        <row r="80">
          <cell r="A80" t="str">
            <v xml:space="preserve">Dry cargo </v>
          </cell>
          <cell r="B80" t="str">
            <v xml:space="preserve"> </v>
          </cell>
          <cell r="C80" t="str">
            <v xml:space="preserve">       Dry cargo</v>
          </cell>
          <cell r="D80" t="str">
            <v xml:space="preserve"> </v>
          </cell>
          <cell r="E80" t="str">
            <v/>
          </cell>
        </row>
        <row r="81">
          <cell r="A81" t="str">
            <v>Freight on UK exports HECV</v>
          </cell>
          <cell r="B81" t="str">
            <v xml:space="preserve"> </v>
          </cell>
          <cell r="C81" t="str">
            <v xml:space="preserve">         Freight on UK exports</v>
          </cell>
          <cell r="D81" t="str">
            <v xml:space="preserve"> HECV</v>
          </cell>
          <cell r="E81" t="str">
            <v>HECV</v>
          </cell>
          <cell r="F81">
            <v>544</v>
          </cell>
          <cell r="G81">
            <v>530</v>
          </cell>
          <cell r="H81">
            <v>552</v>
          </cell>
          <cell r="I81">
            <v>636</v>
          </cell>
          <cell r="J81">
            <v>538</v>
          </cell>
          <cell r="K81">
            <v>644</v>
          </cell>
          <cell r="L81">
            <v>639</v>
          </cell>
          <cell r="M81">
            <v>369</v>
          </cell>
          <cell r="N81">
            <v>184</v>
          </cell>
          <cell r="O81">
            <v>355</v>
          </cell>
        </row>
        <row r="82">
          <cell r="A82" t="str">
            <v>Freight on cross-trades HDVI</v>
          </cell>
          <cell r="B82" t="str">
            <v xml:space="preserve"> </v>
          </cell>
          <cell r="C82" t="str">
            <v xml:space="preserve">         Freight on cross-trades</v>
          </cell>
          <cell r="D82" t="str">
            <v xml:space="preserve"> HDVI</v>
          </cell>
          <cell r="E82" t="str">
            <v>HDVI</v>
          </cell>
          <cell r="F82">
            <v>4623</v>
          </cell>
          <cell r="G82">
            <v>2005</v>
          </cell>
          <cell r="H82">
            <v>1928</v>
          </cell>
          <cell r="I82">
            <v>2170</v>
          </cell>
          <cell r="J82">
            <v>1537</v>
          </cell>
          <cell r="K82">
            <v>1377</v>
          </cell>
          <cell r="L82">
            <v>1516</v>
          </cell>
          <cell r="M82">
            <v>2260</v>
          </cell>
          <cell r="N82">
            <v>1898</v>
          </cell>
          <cell r="O82">
            <v>2861</v>
          </cell>
        </row>
        <row r="83">
          <cell r="A83" t="str">
            <v>Time charter receipts FJAO</v>
          </cell>
          <cell r="B83" t="str">
            <v xml:space="preserve"> </v>
          </cell>
          <cell r="C83" t="str">
            <v xml:space="preserve">         Time charter receipts</v>
          </cell>
          <cell r="D83" t="str">
            <v xml:space="preserve"> FJAO</v>
          </cell>
          <cell r="E83" t="str">
            <v>FJAO</v>
          </cell>
          <cell r="F83">
            <v>912</v>
          </cell>
          <cell r="G83">
            <v>1049</v>
          </cell>
          <cell r="H83">
            <v>1491</v>
          </cell>
          <cell r="I83">
            <v>1939</v>
          </cell>
          <cell r="J83">
            <v>2110</v>
          </cell>
          <cell r="K83">
            <v>2289</v>
          </cell>
          <cell r="L83">
            <v>2641</v>
          </cell>
          <cell r="M83">
            <v>2470</v>
          </cell>
          <cell r="N83">
            <v>1394</v>
          </cell>
          <cell r="O83">
            <v>714</v>
          </cell>
        </row>
        <row r="84">
          <cell r="A84" t="str">
            <v/>
          </cell>
          <cell r="E84" t="str">
            <v/>
          </cell>
        </row>
        <row r="85">
          <cell r="A85" t="str">
            <v xml:space="preserve">Wet cargo </v>
          </cell>
          <cell r="B85" t="str">
            <v xml:space="preserve"> </v>
          </cell>
          <cell r="C85" t="str">
            <v xml:space="preserve">       Wet cargo</v>
          </cell>
          <cell r="D85" t="str">
            <v xml:space="preserve"> </v>
          </cell>
          <cell r="E85" t="str">
            <v/>
          </cell>
        </row>
        <row r="86">
          <cell r="A86" t="str">
            <v>Freight on UK exports HEIX</v>
          </cell>
          <cell r="B86" t="str">
            <v xml:space="preserve"> </v>
          </cell>
          <cell r="C86" t="str">
            <v xml:space="preserve">         Freight on UK exports</v>
          </cell>
          <cell r="D86" t="str">
            <v xml:space="preserve"> HEIX</v>
          </cell>
          <cell r="E86" t="str">
            <v>HEIX</v>
          </cell>
          <cell r="F86">
            <v>174</v>
          </cell>
          <cell r="G86">
            <v>130</v>
          </cell>
          <cell r="H86">
            <v>142</v>
          </cell>
          <cell r="I86">
            <v>219</v>
          </cell>
          <cell r="J86">
            <v>120</v>
          </cell>
          <cell r="K86">
            <v>135</v>
          </cell>
          <cell r="L86">
            <v>116</v>
          </cell>
          <cell r="M86">
            <v>70</v>
          </cell>
          <cell r="N86">
            <v>350</v>
          </cell>
          <cell r="O86">
            <v>118</v>
          </cell>
        </row>
        <row r="87">
          <cell r="A87" t="str">
            <v>Freight on cross-trades HECX</v>
          </cell>
          <cell r="B87" t="str">
            <v xml:space="preserve"> </v>
          </cell>
          <cell r="C87" t="str">
            <v xml:space="preserve">         Freight on cross-trades</v>
          </cell>
          <cell r="D87" t="str">
            <v xml:space="preserve"> HECX</v>
          </cell>
          <cell r="E87" t="str">
            <v>HECX</v>
          </cell>
          <cell r="F87">
            <v>1194</v>
          </cell>
          <cell r="G87">
            <v>1222</v>
          </cell>
          <cell r="H87">
            <v>1395</v>
          </cell>
          <cell r="I87">
            <v>2530</v>
          </cell>
          <cell r="J87">
            <v>1315</v>
          </cell>
          <cell r="K87">
            <v>1446</v>
          </cell>
          <cell r="L87">
            <v>1311</v>
          </cell>
          <cell r="M87">
            <v>1470</v>
          </cell>
          <cell r="N87">
            <v>1005</v>
          </cell>
          <cell r="O87">
            <v>1188</v>
          </cell>
        </row>
        <row r="88">
          <cell r="A88" t="str">
            <v>Time charter receipts FJAP</v>
          </cell>
          <cell r="B88" t="str">
            <v xml:space="preserve"> </v>
          </cell>
          <cell r="C88" t="str">
            <v xml:space="preserve">         Time charter receipts</v>
          </cell>
          <cell r="D88" t="str">
            <v xml:space="preserve"> FJAP</v>
          </cell>
          <cell r="E88" t="str">
            <v>FJAP</v>
          </cell>
          <cell r="F88">
            <v>748</v>
          </cell>
          <cell r="G88">
            <v>603</v>
          </cell>
          <cell r="H88">
            <v>554</v>
          </cell>
          <cell r="I88">
            <v>763</v>
          </cell>
          <cell r="J88">
            <v>580</v>
          </cell>
          <cell r="K88">
            <v>413</v>
          </cell>
          <cell r="L88">
            <v>437</v>
          </cell>
          <cell r="M88">
            <v>600</v>
          </cell>
          <cell r="N88">
            <v>417</v>
          </cell>
          <cell r="O88">
            <v>229</v>
          </cell>
        </row>
        <row r="89">
          <cell r="A89" t="str">
            <v/>
          </cell>
          <cell r="B89" t="str">
            <v xml:space="preserve"> </v>
          </cell>
          <cell r="C89" t="str">
            <v xml:space="preserve"> </v>
          </cell>
          <cell r="E89" t="str">
            <v/>
          </cell>
        </row>
        <row r="90">
          <cell r="A90" t="str">
            <v>Total Freight FJOG</v>
          </cell>
          <cell r="B90" t="str">
            <v xml:space="preserve"> </v>
          </cell>
          <cell r="C90" t="str">
            <v xml:space="preserve">         Total Freight</v>
          </cell>
          <cell r="D90" t="str">
            <v xml:space="preserve"> FJOG</v>
          </cell>
          <cell r="E90" t="str">
            <v>FJOG</v>
          </cell>
          <cell r="F90">
            <v>8195</v>
          </cell>
          <cell r="G90">
            <v>5539</v>
          </cell>
          <cell r="H90">
            <v>6062</v>
          </cell>
          <cell r="I90">
            <v>8257</v>
          </cell>
          <cell r="J90">
            <v>6200</v>
          </cell>
          <cell r="K90">
            <v>6304</v>
          </cell>
          <cell r="L90">
            <v>6660</v>
          </cell>
          <cell r="M90">
            <v>7239</v>
          </cell>
          <cell r="N90">
            <v>5248</v>
          </cell>
          <cell r="O90">
            <v>5465</v>
          </cell>
        </row>
        <row r="91">
          <cell r="A91" t="str">
            <v/>
          </cell>
          <cell r="E91" t="str">
            <v/>
          </cell>
        </row>
        <row r="92">
          <cell r="A92" t="str">
            <v>Disbursements in the UK FJAR</v>
          </cell>
          <cell r="B92" t="str">
            <v xml:space="preserve"> </v>
          </cell>
          <cell r="C92" t="str">
            <v xml:space="preserve">     Disbursements in the UK</v>
          </cell>
          <cell r="D92" t="str">
            <v xml:space="preserve"> FJAR</v>
          </cell>
          <cell r="E92" t="str">
            <v>FJAR</v>
          </cell>
          <cell r="F92">
            <v>802</v>
          </cell>
          <cell r="G92">
            <v>940</v>
          </cell>
          <cell r="H92">
            <v>898</v>
          </cell>
          <cell r="I92">
            <v>869</v>
          </cell>
          <cell r="J92">
            <v>924</v>
          </cell>
          <cell r="K92">
            <v>914</v>
          </cell>
          <cell r="L92">
            <v>1046</v>
          </cell>
          <cell r="M92">
            <v>1031</v>
          </cell>
          <cell r="N92">
            <v>1087</v>
          </cell>
          <cell r="O92">
            <v>1070</v>
          </cell>
        </row>
        <row r="93">
          <cell r="A93" t="str">
            <v/>
          </cell>
          <cell r="E93" t="str">
            <v/>
          </cell>
        </row>
        <row r="94">
          <cell r="A94" t="str">
            <v>Total sea transport FJOE</v>
          </cell>
          <cell r="B94" t="str">
            <v xml:space="preserve"> </v>
          </cell>
          <cell r="C94" t="str">
            <v xml:space="preserve">   Total sea transport</v>
          </cell>
          <cell r="D94" t="str">
            <v xml:space="preserve"> FJOE</v>
          </cell>
          <cell r="E94" t="str">
            <v>FJOE</v>
          </cell>
          <cell r="F94">
            <v>9605</v>
          </cell>
          <cell r="G94">
            <v>6923</v>
          </cell>
          <cell r="H94">
            <v>7390</v>
          </cell>
          <cell r="I94">
            <v>9595</v>
          </cell>
          <cell r="J94">
            <v>7745</v>
          </cell>
          <cell r="K94">
            <v>8105</v>
          </cell>
          <cell r="L94">
            <v>9155</v>
          </cell>
          <cell r="M94">
            <v>9627</v>
          </cell>
          <cell r="N94">
            <v>8390</v>
          </cell>
          <cell r="O94">
            <v>8323</v>
          </cell>
        </row>
        <row r="95">
          <cell r="A95" t="str">
            <v/>
          </cell>
          <cell r="E95" t="str">
            <v/>
          </cell>
        </row>
        <row r="96">
          <cell r="A96" t="str">
            <v xml:space="preserve">Air transport </v>
          </cell>
          <cell r="B96" t="str">
            <v xml:space="preserve"> </v>
          </cell>
          <cell r="C96" t="str">
            <v xml:space="preserve">   Air transport</v>
          </cell>
          <cell r="D96" t="str">
            <v xml:space="preserve"> </v>
          </cell>
          <cell r="E96" t="str">
            <v/>
          </cell>
        </row>
        <row r="97">
          <cell r="A97" t="str">
            <v/>
          </cell>
          <cell r="E97" t="str">
            <v/>
          </cell>
        </row>
        <row r="98">
          <cell r="A98" t="str">
            <v>Passenger revenue FJOJ</v>
          </cell>
          <cell r="B98" t="str">
            <v xml:space="preserve"> </v>
          </cell>
          <cell r="C98" t="str">
            <v xml:space="preserve">     Passenger revenue</v>
          </cell>
          <cell r="D98" t="str">
            <v xml:space="preserve"> FJOJ</v>
          </cell>
          <cell r="E98" t="str">
            <v>FJOJ</v>
          </cell>
          <cell r="F98">
            <v>4033</v>
          </cell>
          <cell r="G98">
            <v>4342</v>
          </cell>
          <cell r="H98">
            <v>4085</v>
          </cell>
          <cell r="I98">
            <v>4351</v>
          </cell>
          <cell r="J98">
            <v>3245</v>
          </cell>
          <cell r="K98">
            <v>3592</v>
          </cell>
          <cell r="L98">
            <v>4023</v>
          </cell>
          <cell r="M98">
            <v>4705</v>
          </cell>
          <cell r="N98">
            <v>5075</v>
          </cell>
          <cell r="O98">
            <v>5443</v>
          </cell>
        </row>
        <row r="99">
          <cell r="A99" t="str">
            <v>Freight on UK exports and cross trades FJOK</v>
          </cell>
          <cell r="B99" t="str">
            <v xml:space="preserve"> </v>
          </cell>
          <cell r="C99" t="str">
            <v xml:space="preserve">     Freight on UK exports and cross trades</v>
          </cell>
          <cell r="D99" t="str">
            <v xml:space="preserve"> FJOK</v>
          </cell>
          <cell r="E99" t="str">
            <v>FJOK</v>
          </cell>
          <cell r="F99">
            <v>397</v>
          </cell>
          <cell r="G99">
            <v>391</v>
          </cell>
          <cell r="H99">
            <v>493</v>
          </cell>
          <cell r="I99">
            <v>562</v>
          </cell>
          <cell r="J99">
            <v>332</v>
          </cell>
          <cell r="K99">
            <v>449</v>
          </cell>
          <cell r="L99">
            <v>471</v>
          </cell>
          <cell r="M99">
            <v>451</v>
          </cell>
          <cell r="N99">
            <v>451</v>
          </cell>
          <cell r="O99">
            <v>429</v>
          </cell>
        </row>
        <row r="100">
          <cell r="A100" t="str">
            <v xml:space="preserve">Other </v>
          </cell>
          <cell r="B100" t="str">
            <v xml:space="preserve"> </v>
          </cell>
          <cell r="C100" t="str">
            <v xml:space="preserve">     Other</v>
          </cell>
          <cell r="D100" t="str">
            <v xml:space="preserve"> </v>
          </cell>
          <cell r="E100" t="str">
            <v/>
          </cell>
        </row>
        <row r="101">
          <cell r="A101" t="str">
            <v>Disbursements in the UK FJAX</v>
          </cell>
          <cell r="B101" t="str">
            <v xml:space="preserve"> </v>
          </cell>
          <cell r="C101" t="str">
            <v xml:space="preserve">       Disbursements in the UK</v>
          </cell>
          <cell r="D101" t="str">
            <v xml:space="preserve"> FJAX</v>
          </cell>
          <cell r="E101" t="str">
            <v>FJAX</v>
          </cell>
          <cell r="F101">
            <v>2506</v>
          </cell>
          <cell r="G101">
            <v>2973</v>
          </cell>
          <cell r="H101">
            <v>3310</v>
          </cell>
          <cell r="I101">
            <v>4173</v>
          </cell>
          <cell r="J101">
            <v>5054</v>
          </cell>
          <cell r="K101">
            <v>4930</v>
          </cell>
          <cell r="L101">
            <v>5662</v>
          </cell>
          <cell r="M101">
            <v>6010</v>
          </cell>
          <cell r="N101">
            <v>6893</v>
          </cell>
          <cell r="O101">
            <v>7380</v>
          </cell>
        </row>
        <row r="102">
          <cell r="A102" t="str">
            <v>Other revenue HBWB</v>
          </cell>
          <cell r="B102" t="str">
            <v xml:space="preserve"> </v>
          </cell>
          <cell r="C102" t="str">
            <v xml:space="preserve">       Other revenue</v>
          </cell>
          <cell r="D102" t="str">
            <v xml:space="preserve"> HBWB</v>
          </cell>
          <cell r="E102" t="str">
            <v>HBWB</v>
          </cell>
          <cell r="F102">
            <v>182</v>
          </cell>
          <cell r="G102">
            <v>183</v>
          </cell>
          <cell r="H102">
            <v>225</v>
          </cell>
          <cell r="I102">
            <v>127</v>
          </cell>
          <cell r="J102">
            <v>95</v>
          </cell>
          <cell r="K102">
            <v>123</v>
          </cell>
          <cell r="L102">
            <v>145</v>
          </cell>
          <cell r="M102">
            <v>113</v>
          </cell>
          <cell r="N102">
            <v>209</v>
          </cell>
          <cell r="O102">
            <v>528</v>
          </cell>
        </row>
        <row r="103">
          <cell r="A103" t="str">
            <v/>
          </cell>
          <cell r="B103" t="str">
            <v xml:space="preserve"> </v>
          </cell>
          <cell r="C103" t="str">
            <v xml:space="preserve"> </v>
          </cell>
          <cell r="E103" t="str">
            <v/>
          </cell>
        </row>
        <row r="104">
          <cell r="A104" t="str">
            <v>Total other FJOL</v>
          </cell>
          <cell r="B104" t="str">
            <v xml:space="preserve"> </v>
          </cell>
          <cell r="C104" t="str">
            <v xml:space="preserve">       Total other</v>
          </cell>
          <cell r="D104" t="str">
            <v xml:space="preserve"> FJOL</v>
          </cell>
          <cell r="E104" t="str">
            <v>FJOL</v>
          </cell>
          <cell r="F104">
            <v>2688</v>
          </cell>
          <cell r="G104">
            <v>3156</v>
          </cell>
          <cell r="H104">
            <v>3535</v>
          </cell>
          <cell r="I104">
            <v>4300</v>
          </cell>
          <cell r="J104">
            <v>5149</v>
          </cell>
          <cell r="K104">
            <v>5053</v>
          </cell>
          <cell r="L104">
            <v>5807</v>
          </cell>
          <cell r="M104">
            <v>6123</v>
          </cell>
          <cell r="N104">
            <v>7102</v>
          </cell>
          <cell r="O104">
            <v>7908</v>
          </cell>
        </row>
        <row r="105">
          <cell r="A105" t="str">
            <v/>
          </cell>
          <cell r="E105" t="str">
            <v/>
          </cell>
        </row>
        <row r="106">
          <cell r="A106" t="str">
            <v>Total air transport FJOI</v>
          </cell>
          <cell r="B106" t="str">
            <v xml:space="preserve"> </v>
          </cell>
          <cell r="C106" t="str">
            <v xml:space="preserve">   Total air transport</v>
          </cell>
          <cell r="D106" t="str">
            <v xml:space="preserve"> FJOI</v>
          </cell>
          <cell r="E106" t="str">
            <v>FJOI</v>
          </cell>
          <cell r="F106">
            <v>7118</v>
          </cell>
          <cell r="G106">
            <v>7889</v>
          </cell>
          <cell r="H106">
            <v>8113</v>
          </cell>
          <cell r="I106">
            <v>9213</v>
          </cell>
          <cell r="J106">
            <v>8726</v>
          </cell>
          <cell r="K106">
            <v>9094</v>
          </cell>
          <cell r="L106">
            <v>10301</v>
          </cell>
          <cell r="M106">
            <v>11279</v>
          </cell>
          <cell r="N106">
            <v>12628</v>
          </cell>
          <cell r="O106">
            <v>13780</v>
          </cell>
        </row>
        <row r="107">
          <cell r="A107" t="str">
            <v/>
          </cell>
          <cell r="E107" t="str">
            <v/>
          </cell>
        </row>
        <row r="108">
          <cell r="A108" t="str">
            <v xml:space="preserve">Other transport </v>
          </cell>
          <cell r="B108" t="str">
            <v xml:space="preserve"> </v>
          </cell>
          <cell r="C108" t="str">
            <v xml:space="preserve">   Other transport</v>
          </cell>
          <cell r="D108" t="str">
            <v xml:space="preserve"> </v>
          </cell>
          <cell r="E108" t="str">
            <v/>
          </cell>
        </row>
        <row r="109">
          <cell r="A109" t="str">
            <v/>
          </cell>
          <cell r="E109" t="str">
            <v/>
          </cell>
        </row>
        <row r="110">
          <cell r="A110" t="str">
            <v xml:space="preserve">Rail </v>
          </cell>
          <cell r="B110" t="str">
            <v xml:space="preserve"> </v>
          </cell>
          <cell r="C110" t="str">
            <v xml:space="preserve">     Rail</v>
          </cell>
          <cell r="D110" t="str">
            <v xml:space="preserve"> </v>
          </cell>
          <cell r="E110" t="str">
            <v/>
          </cell>
        </row>
        <row r="111">
          <cell r="A111" t="str">
            <v>Passenger FJOS</v>
          </cell>
          <cell r="B111" t="str">
            <v xml:space="preserve"> </v>
          </cell>
          <cell r="C111" t="str">
            <v xml:space="preserve">       Passenger</v>
          </cell>
          <cell r="D111" t="str">
            <v xml:space="preserve"> FJOS</v>
          </cell>
          <cell r="E111" t="str">
            <v>FJOS</v>
          </cell>
          <cell r="F111">
            <v>133</v>
          </cell>
          <cell r="G111">
            <v>139</v>
          </cell>
          <cell r="H111">
            <v>173</v>
          </cell>
          <cell r="I111">
            <v>206</v>
          </cell>
          <cell r="J111">
            <v>182</v>
          </cell>
          <cell r="K111">
            <v>205</v>
          </cell>
          <cell r="L111">
            <v>200</v>
          </cell>
          <cell r="M111">
            <v>186</v>
          </cell>
          <cell r="N111">
            <v>187</v>
          </cell>
          <cell r="O111">
            <v>231</v>
          </cell>
        </row>
        <row r="112">
          <cell r="A112" t="str">
            <v>Freight FJOT</v>
          </cell>
          <cell r="B112" t="str">
            <v xml:space="preserve"> </v>
          </cell>
          <cell r="C112" t="str">
            <v xml:space="preserve">       Freight</v>
          </cell>
          <cell r="D112" t="str">
            <v xml:space="preserve"> FJOT</v>
          </cell>
          <cell r="E112" t="str">
            <v>FJOT</v>
          </cell>
          <cell r="F112">
            <v>17</v>
          </cell>
          <cell r="G112">
            <v>17</v>
          </cell>
          <cell r="H112">
            <v>16</v>
          </cell>
          <cell r="I112">
            <v>16</v>
          </cell>
          <cell r="J112">
            <v>11</v>
          </cell>
          <cell r="K112">
            <v>15</v>
          </cell>
          <cell r="L112">
            <v>16</v>
          </cell>
          <cell r="M112">
            <v>19</v>
          </cell>
          <cell r="N112">
            <v>16</v>
          </cell>
          <cell r="O112">
            <v>16</v>
          </cell>
        </row>
        <row r="113">
          <cell r="A113" t="str">
            <v/>
          </cell>
          <cell r="B113" t="str">
            <v xml:space="preserve"> </v>
          </cell>
          <cell r="C113" t="str">
            <v xml:space="preserve"> </v>
          </cell>
          <cell r="E113" t="str">
            <v/>
          </cell>
        </row>
        <row r="114">
          <cell r="A114" t="str">
            <v>Total rail FJOR</v>
          </cell>
          <cell r="B114" t="str">
            <v xml:space="preserve"> </v>
          </cell>
          <cell r="C114" t="str">
            <v xml:space="preserve">       Total rail</v>
          </cell>
          <cell r="D114" t="str">
            <v xml:space="preserve"> FJOR</v>
          </cell>
          <cell r="E114" t="str">
            <v>FJOR</v>
          </cell>
          <cell r="F114">
            <v>150</v>
          </cell>
          <cell r="G114">
            <v>156</v>
          </cell>
          <cell r="H114">
            <v>189</v>
          </cell>
          <cell r="I114">
            <v>222</v>
          </cell>
          <cell r="J114">
            <v>193</v>
          </cell>
          <cell r="K114">
            <v>220</v>
          </cell>
          <cell r="L114">
            <v>216</v>
          </cell>
          <cell r="M114">
            <v>205</v>
          </cell>
          <cell r="N114">
            <v>203</v>
          </cell>
          <cell r="O114">
            <v>247</v>
          </cell>
        </row>
        <row r="115">
          <cell r="A115" t="str">
            <v/>
          </cell>
          <cell r="E115" t="str">
            <v/>
          </cell>
        </row>
        <row r="116">
          <cell r="A116" t="str">
            <v xml:space="preserve">Road </v>
          </cell>
          <cell r="B116" t="str">
            <v xml:space="preserve"> </v>
          </cell>
          <cell r="C116" t="str">
            <v xml:space="preserve">     Road</v>
          </cell>
          <cell r="D116" t="str">
            <v xml:space="preserve"> </v>
          </cell>
          <cell r="E116" t="str">
            <v/>
          </cell>
        </row>
        <row r="117">
          <cell r="A117" t="str">
            <v>Passenger FJOW</v>
          </cell>
          <cell r="B117" t="str">
            <v xml:space="preserve"> </v>
          </cell>
          <cell r="C117" t="str">
            <v xml:space="preserve">       Passenger</v>
          </cell>
          <cell r="D117" t="str">
            <v xml:space="preserve"> FJOW</v>
          </cell>
          <cell r="E117" t="str">
            <v>FJOW</v>
          </cell>
          <cell r="F117" t="str">
            <v xml:space="preserve"> -</v>
          </cell>
          <cell r="G117" t="str">
            <v xml:space="preserve"> -</v>
          </cell>
          <cell r="H117" t="str">
            <v xml:space="preserve"> -</v>
          </cell>
          <cell r="I117" t="str">
            <v xml:space="preserve"> -</v>
          </cell>
          <cell r="J117" t="str">
            <v xml:space="preserve"> -</v>
          </cell>
          <cell r="K117" t="str">
            <v xml:space="preserve"> -</v>
          </cell>
          <cell r="L117" t="str">
            <v xml:space="preserve"> -</v>
          </cell>
          <cell r="M117" t="str">
            <v xml:space="preserve"> -</v>
          </cell>
          <cell r="N117" t="str">
            <v xml:space="preserve"> -</v>
          </cell>
          <cell r="O117" t="str">
            <v xml:space="preserve"> -</v>
          </cell>
        </row>
        <row r="118">
          <cell r="A118" t="str">
            <v>Freight FJOX</v>
          </cell>
          <cell r="B118" t="str">
            <v xml:space="preserve"> </v>
          </cell>
          <cell r="C118" t="str">
            <v xml:space="preserve">       Freight</v>
          </cell>
          <cell r="D118" t="str">
            <v xml:space="preserve"> FJOX</v>
          </cell>
          <cell r="E118" t="str">
            <v>FJOX</v>
          </cell>
          <cell r="F118">
            <v>1070</v>
          </cell>
          <cell r="G118">
            <v>998</v>
          </cell>
          <cell r="H118">
            <v>891</v>
          </cell>
          <cell r="I118">
            <v>839</v>
          </cell>
          <cell r="J118">
            <v>565</v>
          </cell>
          <cell r="K118">
            <v>560</v>
          </cell>
          <cell r="L118">
            <v>583</v>
          </cell>
          <cell r="M118">
            <v>861</v>
          </cell>
          <cell r="N118">
            <v>928</v>
          </cell>
          <cell r="O118">
            <v>943</v>
          </cell>
        </row>
        <row r="119">
          <cell r="A119" t="str">
            <v/>
          </cell>
          <cell r="B119" t="str">
            <v xml:space="preserve"> </v>
          </cell>
          <cell r="C119" t="str">
            <v xml:space="preserve"> </v>
          </cell>
          <cell r="E119" t="str">
            <v/>
          </cell>
        </row>
        <row r="120">
          <cell r="A120" t="str">
            <v>Total road FJOV</v>
          </cell>
          <cell r="B120" t="str">
            <v xml:space="preserve"> </v>
          </cell>
          <cell r="C120" t="str">
            <v xml:space="preserve">       Total road</v>
          </cell>
          <cell r="D120" t="str">
            <v xml:space="preserve"> FJOV</v>
          </cell>
          <cell r="E120" t="str">
            <v>FJOV</v>
          </cell>
          <cell r="F120">
            <v>1070</v>
          </cell>
          <cell r="G120">
            <v>998</v>
          </cell>
          <cell r="H120">
            <v>891</v>
          </cell>
          <cell r="I120">
            <v>839</v>
          </cell>
          <cell r="J120">
            <v>565</v>
          </cell>
          <cell r="K120">
            <v>560</v>
          </cell>
          <cell r="L120">
            <v>583</v>
          </cell>
          <cell r="M120">
            <v>861</v>
          </cell>
          <cell r="N120">
            <v>928</v>
          </cell>
          <cell r="O120">
            <v>943</v>
          </cell>
        </row>
        <row r="121">
          <cell r="A121" t="str">
            <v/>
          </cell>
          <cell r="E121" t="str">
            <v/>
          </cell>
        </row>
        <row r="122">
          <cell r="A122" t="str">
            <v>Pipeline transport1 FJPD</v>
          </cell>
          <cell r="B122" t="str">
            <v xml:space="preserve"> </v>
          </cell>
          <cell r="C122" t="str">
            <v xml:space="preserve">     Pipeline transport1</v>
          </cell>
          <cell r="D122" t="str">
            <v xml:space="preserve"> FJPD</v>
          </cell>
          <cell r="E122" t="str">
            <v>FJPD</v>
          </cell>
          <cell r="F122">
            <v>19</v>
          </cell>
          <cell r="G122">
            <v>30</v>
          </cell>
          <cell r="H122">
            <v>24</v>
          </cell>
          <cell r="I122">
            <v>43</v>
          </cell>
          <cell r="J122">
            <v>34</v>
          </cell>
          <cell r="K122">
            <v>52</v>
          </cell>
          <cell r="L122">
            <v>68</v>
          </cell>
          <cell r="M122">
            <v>64</v>
          </cell>
          <cell r="N122">
            <v>59</v>
          </cell>
          <cell r="O122">
            <v>48</v>
          </cell>
        </row>
        <row r="123">
          <cell r="A123" t="str">
            <v/>
          </cell>
          <cell r="E123" t="str">
            <v/>
          </cell>
        </row>
        <row r="124">
          <cell r="A124" t="str">
            <v>Total other transport FJOM</v>
          </cell>
          <cell r="B124" t="str">
            <v xml:space="preserve"> </v>
          </cell>
          <cell r="C124" t="str">
            <v xml:space="preserve">   Total other transport</v>
          </cell>
          <cell r="D124" t="str">
            <v xml:space="preserve"> FJOM</v>
          </cell>
          <cell r="E124" t="str">
            <v>FJOM</v>
          </cell>
          <cell r="F124">
            <v>1239</v>
          </cell>
          <cell r="G124">
            <v>1184</v>
          </cell>
          <cell r="H124">
            <v>1104</v>
          </cell>
          <cell r="I124">
            <v>1104</v>
          </cell>
          <cell r="J124">
            <v>792</v>
          </cell>
          <cell r="K124">
            <v>832</v>
          </cell>
          <cell r="L124">
            <v>867</v>
          </cell>
          <cell r="M124">
            <v>1130</v>
          </cell>
          <cell r="N124">
            <v>1190</v>
          </cell>
          <cell r="O124">
            <v>1238</v>
          </cell>
        </row>
        <row r="125">
          <cell r="A125" t="str">
            <v/>
          </cell>
          <cell r="E125" t="str">
            <v/>
          </cell>
        </row>
        <row r="126">
          <cell r="A126" t="str">
            <v>Postal and courier services2 FJED</v>
          </cell>
          <cell r="B126" t="str">
            <v xml:space="preserve"> </v>
          </cell>
          <cell r="C126" t="str">
            <v xml:space="preserve">   Postal and courier services2</v>
          </cell>
          <cell r="D126" t="str">
            <v xml:space="preserve"> FJED</v>
          </cell>
          <cell r="E126" t="str">
            <v>FJED</v>
          </cell>
          <cell r="F126">
            <v>511</v>
          </cell>
          <cell r="G126">
            <v>501</v>
          </cell>
          <cell r="H126">
            <v>534</v>
          </cell>
          <cell r="I126">
            <v>672</v>
          </cell>
          <cell r="J126">
            <v>953</v>
          </cell>
          <cell r="K126">
            <v>942</v>
          </cell>
          <cell r="L126">
            <v>935</v>
          </cell>
          <cell r="M126">
            <v>1000</v>
          </cell>
          <cell r="N126">
            <v>1172</v>
          </cell>
          <cell r="O126">
            <v>1258</v>
          </cell>
        </row>
        <row r="127">
          <cell r="A127" t="str">
            <v/>
          </cell>
          <cell r="E127" t="str">
            <v/>
          </cell>
        </row>
        <row r="128">
          <cell r="A128" t="str">
            <v/>
          </cell>
          <cell r="E128" t="str">
            <v/>
          </cell>
        </row>
        <row r="129">
          <cell r="A129" t="str">
            <v>Total FJOD</v>
          </cell>
          <cell r="B129" t="str">
            <v xml:space="preserve"> </v>
          </cell>
          <cell r="C129" t="str">
            <v xml:space="preserve"> Total</v>
          </cell>
          <cell r="D129" t="str">
            <v xml:space="preserve"> FJOD</v>
          </cell>
          <cell r="E129" t="str">
            <v>FJOD</v>
          </cell>
          <cell r="F129">
            <v>18473</v>
          </cell>
          <cell r="G129">
            <v>16497</v>
          </cell>
          <cell r="H129">
            <v>17141</v>
          </cell>
          <cell r="I129">
            <v>20584</v>
          </cell>
          <cell r="J129">
            <v>18216</v>
          </cell>
          <cell r="K129">
            <v>18973</v>
          </cell>
          <cell r="L129">
            <v>21258</v>
          </cell>
          <cell r="M129">
            <v>23036</v>
          </cell>
          <cell r="N129">
            <v>23380</v>
          </cell>
          <cell r="O129">
            <v>24599</v>
          </cell>
        </row>
        <row r="130">
          <cell r="A130" t="str">
            <v/>
          </cell>
          <cell r="E130" t="str">
            <v/>
          </cell>
        </row>
        <row r="131">
          <cell r="A131" t="str">
            <v/>
          </cell>
          <cell r="E131" t="str">
            <v/>
          </cell>
        </row>
        <row r="132">
          <cell r="A132" t="str">
            <v xml:space="preserve">Imports (Debits) </v>
          </cell>
          <cell r="B132" t="str">
            <v xml:space="preserve"> </v>
          </cell>
          <cell r="C132" t="str">
            <v xml:space="preserve"> Imports (Debits)</v>
          </cell>
          <cell r="D132" t="str">
            <v xml:space="preserve"> </v>
          </cell>
          <cell r="E132" t="str">
            <v/>
          </cell>
        </row>
        <row r="133">
          <cell r="A133" t="str">
            <v/>
          </cell>
          <cell r="E133" t="str">
            <v/>
          </cell>
        </row>
        <row r="134">
          <cell r="A134" t="str">
            <v xml:space="preserve">Sea transport </v>
          </cell>
          <cell r="B134" t="str">
            <v xml:space="preserve"> </v>
          </cell>
          <cell r="C134" t="str">
            <v xml:space="preserve">   Sea transport</v>
          </cell>
          <cell r="D134" t="str">
            <v xml:space="preserve"> </v>
          </cell>
          <cell r="E134" t="str">
            <v/>
          </cell>
        </row>
        <row r="135">
          <cell r="A135" t="str">
            <v xml:space="preserve">Passenger </v>
          </cell>
          <cell r="B135" t="str">
            <v xml:space="preserve"> </v>
          </cell>
          <cell r="C135" t="str">
            <v xml:space="preserve">     Passenger</v>
          </cell>
          <cell r="D135" t="str">
            <v xml:space="preserve"> </v>
          </cell>
          <cell r="E135" t="str">
            <v/>
          </cell>
        </row>
        <row r="136">
          <cell r="A136" t="str">
            <v>Passenger expenditure FJBP</v>
          </cell>
          <cell r="B136" t="str">
            <v xml:space="preserve"> </v>
          </cell>
          <cell r="C136" t="str">
            <v xml:space="preserve">       Passenger expenditure</v>
          </cell>
          <cell r="D136" t="str">
            <v xml:space="preserve"> FJBP</v>
          </cell>
          <cell r="E136" t="str">
            <v>FJBP</v>
          </cell>
          <cell r="F136">
            <v>463</v>
          </cell>
          <cell r="G136">
            <v>533</v>
          </cell>
          <cell r="H136">
            <v>627</v>
          </cell>
          <cell r="I136">
            <v>437</v>
          </cell>
          <cell r="J136">
            <v>489</v>
          </cell>
          <cell r="K136">
            <v>476</v>
          </cell>
          <cell r="L136">
            <v>482</v>
          </cell>
          <cell r="M136">
            <v>490</v>
          </cell>
          <cell r="N136">
            <v>476</v>
          </cell>
          <cell r="O136">
            <v>483</v>
          </cell>
        </row>
        <row r="137">
          <cell r="A137" t="str">
            <v>Time charter payments FJBQ</v>
          </cell>
          <cell r="B137" t="str">
            <v xml:space="preserve"> </v>
          </cell>
          <cell r="C137" t="str">
            <v xml:space="preserve">       Time charter payments</v>
          </cell>
          <cell r="D137" t="str">
            <v xml:space="preserve"> FJBQ</v>
          </cell>
          <cell r="E137" t="str">
            <v>FJBQ</v>
          </cell>
          <cell r="F137">
            <v>15</v>
          </cell>
          <cell r="G137">
            <v>38</v>
          </cell>
          <cell r="H137">
            <v>48</v>
          </cell>
          <cell r="I137">
            <v>50</v>
          </cell>
          <cell r="J137">
            <v>124</v>
          </cell>
          <cell r="K137">
            <v>113</v>
          </cell>
          <cell r="L137">
            <v>190</v>
          </cell>
          <cell r="M137">
            <v>235</v>
          </cell>
          <cell r="N137">
            <v>160</v>
          </cell>
          <cell r="O137">
            <v>207</v>
          </cell>
        </row>
        <row r="138">
          <cell r="A138" t="str">
            <v/>
          </cell>
          <cell r="B138" t="str">
            <v xml:space="preserve"> </v>
          </cell>
          <cell r="C138" t="str">
            <v xml:space="preserve"> </v>
          </cell>
          <cell r="E138" t="str">
            <v/>
          </cell>
        </row>
        <row r="139">
          <cell r="A139" t="str">
            <v>Total passenger FJPX</v>
          </cell>
          <cell r="B139" t="str">
            <v xml:space="preserve"> </v>
          </cell>
          <cell r="C139" t="str">
            <v xml:space="preserve">       Total passenger</v>
          </cell>
          <cell r="D139" t="str">
            <v xml:space="preserve"> FJPX</v>
          </cell>
          <cell r="E139" t="str">
            <v>FJPX</v>
          </cell>
          <cell r="F139">
            <v>478</v>
          </cell>
          <cell r="G139">
            <v>571</v>
          </cell>
          <cell r="H139">
            <v>675</v>
          </cell>
          <cell r="I139">
            <v>487</v>
          </cell>
          <cell r="J139">
            <v>613</v>
          </cell>
          <cell r="K139">
            <v>589</v>
          </cell>
          <cell r="L139">
            <v>672</v>
          </cell>
          <cell r="M139">
            <v>725</v>
          </cell>
          <cell r="N139">
            <v>636</v>
          </cell>
          <cell r="O139">
            <v>690</v>
          </cell>
        </row>
        <row r="140">
          <cell r="A140" t="str">
            <v/>
          </cell>
          <cell r="E140" t="str">
            <v/>
          </cell>
        </row>
        <row r="141">
          <cell r="A141" t="str">
            <v xml:space="preserve">Freight </v>
          </cell>
          <cell r="B141" t="str">
            <v xml:space="preserve"> </v>
          </cell>
          <cell r="C141" t="str">
            <v xml:space="preserve">     Freight</v>
          </cell>
          <cell r="D141" t="str">
            <v xml:space="preserve"> </v>
          </cell>
          <cell r="E141" t="str">
            <v/>
          </cell>
        </row>
        <row r="142">
          <cell r="A142" t="str">
            <v xml:space="preserve">Dry cargo </v>
          </cell>
          <cell r="B142" t="str">
            <v xml:space="preserve"> </v>
          </cell>
          <cell r="C142" t="str">
            <v xml:space="preserve">       Dry cargo</v>
          </cell>
          <cell r="D142" t="str">
            <v xml:space="preserve"> </v>
          </cell>
          <cell r="E142" t="str">
            <v/>
          </cell>
        </row>
        <row r="143">
          <cell r="A143" t="str">
            <v>Freight on UK imports HCJO</v>
          </cell>
          <cell r="B143" t="str">
            <v xml:space="preserve"> </v>
          </cell>
          <cell r="C143" t="str">
            <v xml:space="preserve">         Freight on UK imports</v>
          </cell>
          <cell r="D143" t="str">
            <v xml:space="preserve"> HCJO</v>
          </cell>
          <cell r="E143" t="str">
            <v>HCJO</v>
          </cell>
          <cell r="F143">
            <v>2873</v>
          </cell>
          <cell r="G143">
            <v>3063</v>
          </cell>
          <cell r="H143">
            <v>2991</v>
          </cell>
          <cell r="I143">
            <v>3103</v>
          </cell>
          <cell r="J143">
            <v>3075</v>
          </cell>
          <cell r="K143">
            <v>3033</v>
          </cell>
          <cell r="L143">
            <v>815</v>
          </cell>
          <cell r="M143">
            <v>1039</v>
          </cell>
          <cell r="N143">
            <v>707</v>
          </cell>
          <cell r="O143">
            <v>449</v>
          </cell>
        </row>
        <row r="144">
          <cell r="A144" t="str">
            <v>Time charter payments FJBS</v>
          </cell>
          <cell r="B144" t="str">
            <v xml:space="preserve"> </v>
          </cell>
          <cell r="C144" t="str">
            <v xml:space="preserve">         Time charter payments</v>
          </cell>
          <cell r="D144" t="str">
            <v xml:space="preserve"> FJBS</v>
          </cell>
          <cell r="E144" t="str">
            <v>FJBS</v>
          </cell>
          <cell r="F144">
            <v>562</v>
          </cell>
          <cell r="G144">
            <v>279</v>
          </cell>
          <cell r="H144">
            <v>58</v>
          </cell>
          <cell r="I144">
            <v>135</v>
          </cell>
          <cell r="J144">
            <v>143</v>
          </cell>
          <cell r="K144">
            <v>101</v>
          </cell>
          <cell r="L144">
            <v>328</v>
          </cell>
          <cell r="M144">
            <v>362</v>
          </cell>
          <cell r="N144">
            <v>180</v>
          </cell>
          <cell r="O144">
            <v>224</v>
          </cell>
        </row>
        <row r="145">
          <cell r="A145" t="str">
            <v/>
          </cell>
          <cell r="E145" t="str">
            <v/>
          </cell>
        </row>
        <row r="146">
          <cell r="A146" t="str">
            <v xml:space="preserve">Wet cargo </v>
          </cell>
          <cell r="B146" t="str">
            <v xml:space="preserve"> </v>
          </cell>
          <cell r="C146" t="str">
            <v xml:space="preserve">       Wet cargo</v>
          </cell>
          <cell r="D146" t="str">
            <v xml:space="preserve"> </v>
          </cell>
          <cell r="E146" t="str">
            <v/>
          </cell>
        </row>
        <row r="147">
          <cell r="A147" t="str">
            <v>Freight on UK imports HCNJ</v>
          </cell>
          <cell r="B147" t="str">
            <v xml:space="preserve"> </v>
          </cell>
          <cell r="C147" t="str">
            <v xml:space="preserve">         Freight on UK imports</v>
          </cell>
          <cell r="D147" t="str">
            <v xml:space="preserve"> HCNJ</v>
          </cell>
          <cell r="E147" t="str">
            <v>HCNJ</v>
          </cell>
          <cell r="F147">
            <v>434</v>
          </cell>
          <cell r="G147">
            <v>422</v>
          </cell>
          <cell r="H147">
            <v>407</v>
          </cell>
          <cell r="I147">
            <v>360</v>
          </cell>
          <cell r="J147">
            <v>371</v>
          </cell>
          <cell r="K147">
            <v>386</v>
          </cell>
          <cell r="L147">
            <v>398</v>
          </cell>
          <cell r="M147">
            <v>423</v>
          </cell>
          <cell r="N147">
            <v>363</v>
          </cell>
          <cell r="O147">
            <v>355</v>
          </cell>
        </row>
        <row r="148">
          <cell r="A148" t="str">
            <v>Time charter payments FJBT</v>
          </cell>
          <cell r="B148" t="str">
            <v xml:space="preserve"> </v>
          </cell>
          <cell r="C148" t="str">
            <v xml:space="preserve">         Time charter payments</v>
          </cell>
          <cell r="D148" t="str">
            <v xml:space="preserve"> FJBT</v>
          </cell>
          <cell r="E148" t="str">
            <v>FJBT</v>
          </cell>
          <cell r="F148">
            <v>636</v>
          </cell>
          <cell r="G148">
            <v>655</v>
          </cell>
          <cell r="H148">
            <v>721</v>
          </cell>
          <cell r="I148">
            <v>1257</v>
          </cell>
          <cell r="J148">
            <v>1099</v>
          </cell>
          <cell r="K148">
            <v>915</v>
          </cell>
          <cell r="L148">
            <v>640</v>
          </cell>
          <cell r="M148">
            <v>577</v>
          </cell>
          <cell r="N148">
            <v>511</v>
          </cell>
          <cell r="O148">
            <v>375</v>
          </cell>
        </row>
        <row r="149">
          <cell r="A149" t="str">
            <v/>
          </cell>
          <cell r="E149" t="str">
            <v/>
          </cell>
        </row>
        <row r="150">
          <cell r="A150" t="str">
            <v>Freight on UK coastal routes HFAA</v>
          </cell>
          <cell r="B150" t="str">
            <v xml:space="preserve"> </v>
          </cell>
          <cell r="C150" t="str">
            <v xml:space="preserve">       Freight on UK coastal routes</v>
          </cell>
          <cell r="D150" t="str">
            <v xml:space="preserve"> HFAA</v>
          </cell>
          <cell r="E150" t="str">
            <v>HFAA</v>
          </cell>
          <cell r="F150">
            <v>194</v>
          </cell>
          <cell r="G150">
            <v>188</v>
          </cell>
          <cell r="H150">
            <v>187</v>
          </cell>
          <cell r="I150">
            <v>189</v>
          </cell>
          <cell r="J150">
            <v>99</v>
          </cell>
          <cell r="K150">
            <v>131</v>
          </cell>
          <cell r="L150">
            <v>132</v>
          </cell>
          <cell r="M150">
            <v>92</v>
          </cell>
          <cell r="N150">
            <v>83</v>
          </cell>
          <cell r="O150">
            <v>116</v>
          </cell>
        </row>
        <row r="151">
          <cell r="A151" t="str">
            <v/>
          </cell>
          <cell r="B151" t="str">
            <v xml:space="preserve"> </v>
          </cell>
          <cell r="C151" t="str">
            <v xml:space="preserve"> </v>
          </cell>
          <cell r="E151" t="str">
            <v/>
          </cell>
        </row>
        <row r="152">
          <cell r="A152" t="str">
            <v>Total Freight FJPY</v>
          </cell>
          <cell r="B152" t="str">
            <v xml:space="preserve"> </v>
          </cell>
          <cell r="C152" t="str">
            <v xml:space="preserve">       Total Freight</v>
          </cell>
          <cell r="D152" t="str">
            <v xml:space="preserve"> FJPY</v>
          </cell>
          <cell r="E152" t="str">
            <v>FJPY</v>
          </cell>
          <cell r="F152">
            <v>4699</v>
          </cell>
          <cell r="G152">
            <v>4607</v>
          </cell>
          <cell r="H152">
            <v>4364</v>
          </cell>
          <cell r="I152">
            <v>5044</v>
          </cell>
          <cell r="J152">
            <v>4787</v>
          </cell>
          <cell r="K152">
            <v>4566</v>
          </cell>
          <cell r="L152">
            <v>2313</v>
          </cell>
          <cell r="M152">
            <v>2493</v>
          </cell>
          <cell r="N152">
            <v>1844</v>
          </cell>
          <cell r="O152">
            <v>1519</v>
          </cell>
        </row>
        <row r="153">
          <cell r="A153" t="str">
            <v/>
          </cell>
          <cell r="E153" t="str">
            <v/>
          </cell>
        </row>
        <row r="154">
          <cell r="A154" t="str">
            <v xml:space="preserve">Other </v>
          </cell>
          <cell r="B154" t="str">
            <v xml:space="preserve"> </v>
          </cell>
          <cell r="C154" t="str">
            <v xml:space="preserve">     Other</v>
          </cell>
          <cell r="D154" t="str">
            <v xml:space="preserve"> </v>
          </cell>
          <cell r="E154" t="str">
            <v/>
          </cell>
        </row>
        <row r="155">
          <cell r="A155" t="str">
            <v>Disbursements - dry cargo FJBU</v>
          </cell>
          <cell r="B155" t="str">
            <v xml:space="preserve"> </v>
          </cell>
          <cell r="C155" t="str">
            <v xml:space="preserve">         Disbursements - dry cargo</v>
          </cell>
          <cell r="D155" t="str">
            <v xml:space="preserve"> FJBU</v>
          </cell>
          <cell r="E155" t="str">
            <v>FJBU</v>
          </cell>
          <cell r="F155">
            <v>2505</v>
          </cell>
          <cell r="G155">
            <v>1202</v>
          </cell>
          <cell r="H155">
            <v>843</v>
          </cell>
          <cell r="I155">
            <v>1093</v>
          </cell>
          <cell r="J155">
            <v>956</v>
          </cell>
          <cell r="K155">
            <v>1395</v>
          </cell>
          <cell r="L155">
            <v>1656</v>
          </cell>
          <cell r="M155">
            <v>1657</v>
          </cell>
          <cell r="N155">
            <v>1975</v>
          </cell>
          <cell r="O155">
            <v>2006</v>
          </cell>
        </row>
        <row r="156">
          <cell r="A156" t="str">
            <v>Disbursements - wet cargo FJBW</v>
          </cell>
          <cell r="B156" t="str">
            <v xml:space="preserve"> </v>
          </cell>
          <cell r="C156" t="str">
            <v xml:space="preserve">         Disbursements - wet cargo</v>
          </cell>
          <cell r="D156" t="str">
            <v xml:space="preserve"> FJBW</v>
          </cell>
          <cell r="E156" t="str">
            <v>FJBW</v>
          </cell>
          <cell r="F156">
            <v>183</v>
          </cell>
          <cell r="G156">
            <v>164</v>
          </cell>
          <cell r="H156">
            <v>215</v>
          </cell>
          <cell r="I156">
            <v>267</v>
          </cell>
          <cell r="J156">
            <v>245</v>
          </cell>
          <cell r="K156">
            <v>238</v>
          </cell>
          <cell r="L156">
            <v>243</v>
          </cell>
          <cell r="M156">
            <v>252</v>
          </cell>
          <cell r="N156">
            <v>162</v>
          </cell>
          <cell r="O156">
            <v>253</v>
          </cell>
        </row>
        <row r="157">
          <cell r="A157" t="str">
            <v/>
          </cell>
          <cell r="B157" t="str">
            <v xml:space="preserve"> </v>
          </cell>
          <cell r="C157" t="str">
            <v xml:space="preserve"> </v>
          </cell>
          <cell r="E157" t="str">
            <v/>
          </cell>
        </row>
        <row r="158">
          <cell r="A158" t="str">
            <v>Total other FJPZ</v>
          </cell>
          <cell r="B158" t="str">
            <v xml:space="preserve"> </v>
          </cell>
          <cell r="C158" t="str">
            <v xml:space="preserve">         Total other</v>
          </cell>
          <cell r="D158" t="str">
            <v xml:space="preserve"> FJPZ</v>
          </cell>
          <cell r="E158" t="str">
            <v>FJPZ</v>
          </cell>
          <cell r="F158">
            <v>2688</v>
          </cell>
          <cell r="G158">
            <v>1366</v>
          </cell>
          <cell r="H158">
            <v>1058</v>
          </cell>
          <cell r="I158">
            <v>1360</v>
          </cell>
          <cell r="J158">
            <v>1201</v>
          </cell>
          <cell r="K158">
            <v>1633</v>
          </cell>
          <cell r="L158">
            <v>1899</v>
          </cell>
          <cell r="M158">
            <v>1909</v>
          </cell>
          <cell r="N158">
            <v>2137</v>
          </cell>
          <cell r="O158">
            <v>2259</v>
          </cell>
        </row>
        <row r="159">
          <cell r="A159" t="str">
            <v/>
          </cell>
          <cell r="E159" t="str">
            <v/>
          </cell>
        </row>
        <row r="160">
          <cell r="A160" t="str">
            <v>Total sea transport FJPW</v>
          </cell>
          <cell r="B160" t="str">
            <v xml:space="preserve"> </v>
          </cell>
          <cell r="C160" t="str">
            <v xml:space="preserve">   Total sea transport</v>
          </cell>
          <cell r="D160" t="str">
            <v xml:space="preserve"> FJPW</v>
          </cell>
          <cell r="E160" t="str">
            <v>FJPW</v>
          </cell>
          <cell r="F160">
            <v>7865</v>
          </cell>
          <cell r="G160">
            <v>6544</v>
          </cell>
          <cell r="H160">
            <v>6097</v>
          </cell>
          <cell r="I160">
            <v>6891</v>
          </cell>
          <cell r="J160">
            <v>6601</v>
          </cell>
          <cell r="K160">
            <v>6788</v>
          </cell>
          <cell r="L160">
            <v>4884</v>
          </cell>
          <cell r="M160">
            <v>5127</v>
          </cell>
          <cell r="N160">
            <v>4617</v>
          </cell>
          <cell r="O160">
            <v>4468</v>
          </cell>
        </row>
        <row r="161">
          <cell r="A161" t="str">
            <v/>
          </cell>
          <cell r="E161" t="str">
            <v/>
          </cell>
        </row>
        <row r="162">
          <cell r="A162" t="str">
            <v xml:space="preserve">Air transport </v>
          </cell>
          <cell r="B162" t="str">
            <v xml:space="preserve"> </v>
          </cell>
          <cell r="C162" t="str">
            <v xml:space="preserve">   Air transport</v>
          </cell>
          <cell r="D162" t="str">
            <v xml:space="preserve"> </v>
          </cell>
          <cell r="E162" t="str">
            <v/>
          </cell>
        </row>
        <row r="163">
          <cell r="A163" t="str">
            <v>Passenger expenditure FJQB</v>
          </cell>
          <cell r="B163" t="str">
            <v xml:space="preserve"> </v>
          </cell>
          <cell r="C163" t="str">
            <v xml:space="preserve">     Passenger expenditure</v>
          </cell>
          <cell r="D163" t="str">
            <v xml:space="preserve"> FJQB</v>
          </cell>
          <cell r="E163" t="str">
            <v>FJQB</v>
          </cell>
          <cell r="F163">
            <v>6010</v>
          </cell>
          <cell r="G163">
            <v>6300</v>
          </cell>
          <cell r="H163">
            <v>5949</v>
          </cell>
          <cell r="I163">
            <v>6134</v>
          </cell>
          <cell r="J163">
            <v>5618</v>
          </cell>
          <cell r="K163">
            <v>6316</v>
          </cell>
          <cell r="L163">
            <v>7557</v>
          </cell>
          <cell r="M163">
            <v>8242</v>
          </cell>
          <cell r="N163">
            <v>8782</v>
          </cell>
          <cell r="O163">
            <v>7913</v>
          </cell>
        </row>
        <row r="164">
          <cell r="A164" t="str">
            <v>Freight FJQC</v>
          </cell>
          <cell r="B164" t="str">
            <v xml:space="preserve"> </v>
          </cell>
          <cell r="C164" t="str">
            <v xml:space="preserve">     Freight</v>
          </cell>
          <cell r="D164" t="str">
            <v xml:space="preserve"> FJQC</v>
          </cell>
          <cell r="E164" t="str">
            <v>FJQC</v>
          </cell>
          <cell r="F164">
            <v>688</v>
          </cell>
          <cell r="G164">
            <v>666</v>
          </cell>
          <cell r="H164">
            <v>650</v>
          </cell>
          <cell r="I164">
            <v>646</v>
          </cell>
          <cell r="J164">
            <v>695</v>
          </cell>
          <cell r="K164">
            <v>639</v>
          </cell>
          <cell r="L164">
            <v>638</v>
          </cell>
          <cell r="M164">
            <v>641</v>
          </cell>
          <cell r="N164">
            <v>631</v>
          </cell>
          <cell r="O164">
            <v>686</v>
          </cell>
        </row>
        <row r="165">
          <cell r="A165" t="str">
            <v>Disbursements abroad FJCA</v>
          </cell>
          <cell r="B165" t="str">
            <v xml:space="preserve"> </v>
          </cell>
          <cell r="C165" t="str">
            <v xml:space="preserve">     Disbursements abroad</v>
          </cell>
          <cell r="D165" t="str">
            <v xml:space="preserve"> FJCA</v>
          </cell>
          <cell r="E165" t="str">
            <v>FJCA</v>
          </cell>
          <cell r="F165">
            <v>2798</v>
          </cell>
          <cell r="G165">
            <v>2996</v>
          </cell>
          <cell r="H165">
            <v>3172</v>
          </cell>
          <cell r="I165">
            <v>2878</v>
          </cell>
          <cell r="J165">
            <v>2659</v>
          </cell>
          <cell r="K165">
            <v>2639</v>
          </cell>
          <cell r="L165">
            <v>2935</v>
          </cell>
          <cell r="M165">
            <v>2986</v>
          </cell>
          <cell r="N165">
            <v>2689</v>
          </cell>
          <cell r="O165">
            <v>3327</v>
          </cell>
        </row>
        <row r="166">
          <cell r="A166" t="str">
            <v/>
          </cell>
          <cell r="E166" t="str">
            <v/>
          </cell>
        </row>
        <row r="167">
          <cell r="A167" t="str">
            <v>Total air transport FJQA</v>
          </cell>
          <cell r="B167" t="str">
            <v xml:space="preserve"> </v>
          </cell>
          <cell r="C167" t="str">
            <v xml:space="preserve">   Total air transport</v>
          </cell>
          <cell r="D167" t="str">
            <v xml:space="preserve"> FJQA</v>
          </cell>
          <cell r="E167" t="str">
            <v>FJQA</v>
          </cell>
          <cell r="F167">
            <v>9496</v>
          </cell>
          <cell r="G167">
            <v>9962</v>
          </cell>
          <cell r="H167">
            <v>9771</v>
          </cell>
          <cell r="I167">
            <v>9658</v>
          </cell>
          <cell r="J167">
            <v>8972</v>
          </cell>
          <cell r="K167">
            <v>9594</v>
          </cell>
          <cell r="L167">
            <v>11130</v>
          </cell>
          <cell r="M167">
            <v>11869</v>
          </cell>
          <cell r="N167">
            <v>12102</v>
          </cell>
          <cell r="O167">
            <v>11926</v>
          </cell>
        </row>
        <row r="168">
          <cell r="A168" t="str">
            <v/>
          </cell>
          <cell r="E168" t="str">
            <v/>
          </cell>
        </row>
        <row r="169">
          <cell r="A169" t="str">
            <v xml:space="preserve">Other transport </v>
          </cell>
          <cell r="B169" t="str">
            <v xml:space="preserve"> </v>
          </cell>
          <cell r="C169" t="str">
            <v xml:space="preserve">   Other transport</v>
          </cell>
          <cell r="D169" t="str">
            <v xml:space="preserve"> </v>
          </cell>
          <cell r="E169" t="str">
            <v/>
          </cell>
        </row>
        <row r="170">
          <cell r="A170" t="str">
            <v xml:space="preserve">Rail </v>
          </cell>
          <cell r="B170" t="str">
            <v xml:space="preserve"> </v>
          </cell>
          <cell r="C170" t="str">
            <v xml:space="preserve">     Rail</v>
          </cell>
          <cell r="D170" t="str">
            <v xml:space="preserve"> </v>
          </cell>
          <cell r="E170" t="str">
            <v/>
          </cell>
        </row>
        <row r="171">
          <cell r="A171" t="str">
            <v>Passenger FJQK</v>
          </cell>
          <cell r="B171" t="str">
            <v xml:space="preserve"> </v>
          </cell>
          <cell r="C171" t="str">
            <v xml:space="preserve">       Passenger</v>
          </cell>
          <cell r="D171" t="str">
            <v xml:space="preserve"> FJQK</v>
          </cell>
          <cell r="E171" t="str">
            <v>FJQK</v>
          </cell>
          <cell r="F171">
            <v>170</v>
          </cell>
          <cell r="G171">
            <v>187</v>
          </cell>
          <cell r="H171">
            <v>193</v>
          </cell>
          <cell r="I171">
            <v>208</v>
          </cell>
          <cell r="J171">
            <v>187</v>
          </cell>
          <cell r="K171">
            <v>204</v>
          </cell>
          <cell r="L171">
            <v>208</v>
          </cell>
          <cell r="M171">
            <v>217</v>
          </cell>
          <cell r="N171">
            <v>212</v>
          </cell>
          <cell r="O171">
            <v>273</v>
          </cell>
        </row>
        <row r="172">
          <cell r="A172" t="str">
            <v>Freight FJQL</v>
          </cell>
          <cell r="B172" t="str">
            <v xml:space="preserve"> </v>
          </cell>
          <cell r="C172" t="str">
            <v xml:space="preserve">       Freight</v>
          </cell>
          <cell r="D172" t="str">
            <v xml:space="preserve"> FJQL</v>
          </cell>
          <cell r="E172" t="str">
            <v>FJQL</v>
          </cell>
          <cell r="F172">
            <v>44</v>
          </cell>
          <cell r="G172">
            <v>43</v>
          </cell>
          <cell r="H172">
            <v>51</v>
          </cell>
          <cell r="I172">
            <v>44</v>
          </cell>
          <cell r="J172">
            <v>26</v>
          </cell>
          <cell r="K172">
            <v>35</v>
          </cell>
          <cell r="L172">
            <v>41</v>
          </cell>
          <cell r="M172">
            <v>48</v>
          </cell>
          <cell r="N172">
            <v>45</v>
          </cell>
          <cell r="O172">
            <v>50</v>
          </cell>
        </row>
        <row r="173">
          <cell r="A173" t="str">
            <v/>
          </cell>
          <cell r="B173" t="str">
            <v xml:space="preserve"> </v>
          </cell>
          <cell r="C173" t="str">
            <v xml:space="preserve"> </v>
          </cell>
          <cell r="E173" t="str">
            <v/>
          </cell>
        </row>
        <row r="174">
          <cell r="A174" t="str">
            <v>Total rail FJQJ</v>
          </cell>
          <cell r="B174" t="str">
            <v xml:space="preserve"> </v>
          </cell>
          <cell r="C174" t="str">
            <v xml:space="preserve">       Total rail</v>
          </cell>
          <cell r="D174" t="str">
            <v xml:space="preserve"> FJQJ</v>
          </cell>
          <cell r="E174" t="str">
            <v>FJQJ</v>
          </cell>
          <cell r="F174">
            <v>214</v>
          </cell>
          <cell r="G174">
            <v>230</v>
          </cell>
          <cell r="H174">
            <v>244</v>
          </cell>
          <cell r="I174">
            <v>252</v>
          </cell>
          <cell r="J174">
            <v>213</v>
          </cell>
          <cell r="K174">
            <v>239</v>
          </cell>
          <cell r="L174">
            <v>249</v>
          </cell>
          <cell r="M174">
            <v>265</v>
          </cell>
          <cell r="N174">
            <v>257</v>
          </cell>
          <cell r="O174">
            <v>323</v>
          </cell>
        </row>
        <row r="175">
          <cell r="A175" t="str">
            <v/>
          </cell>
          <cell r="E175" t="str">
            <v/>
          </cell>
        </row>
        <row r="176">
          <cell r="A176" t="str">
            <v xml:space="preserve">Road </v>
          </cell>
          <cell r="B176" t="str">
            <v xml:space="preserve"> </v>
          </cell>
          <cell r="C176" t="str">
            <v xml:space="preserve">     Road</v>
          </cell>
          <cell r="D176" t="str">
            <v xml:space="preserve"> </v>
          </cell>
          <cell r="E176" t="str">
            <v/>
          </cell>
        </row>
        <row r="177">
          <cell r="A177" t="str">
            <v>Passenger FJQO</v>
          </cell>
          <cell r="B177" t="str">
            <v xml:space="preserve"> </v>
          </cell>
          <cell r="C177" t="str">
            <v xml:space="preserve">       Passenger</v>
          </cell>
          <cell r="D177" t="str">
            <v xml:space="preserve"> FJQO</v>
          </cell>
          <cell r="E177" t="str">
            <v>FJQO</v>
          </cell>
          <cell r="F177" t="str">
            <v xml:space="preserve"> -</v>
          </cell>
          <cell r="G177" t="str">
            <v xml:space="preserve"> -</v>
          </cell>
          <cell r="H177" t="str">
            <v xml:space="preserve"> -</v>
          </cell>
          <cell r="I177" t="str">
            <v xml:space="preserve"> -</v>
          </cell>
          <cell r="J177" t="str">
            <v xml:space="preserve"> -</v>
          </cell>
          <cell r="K177" t="str">
            <v xml:space="preserve"> -</v>
          </cell>
          <cell r="L177" t="str">
            <v xml:space="preserve"> -</v>
          </cell>
          <cell r="M177" t="str">
            <v xml:space="preserve"> -</v>
          </cell>
          <cell r="N177" t="str">
            <v xml:space="preserve"> -</v>
          </cell>
          <cell r="O177" t="str">
            <v xml:space="preserve"> -</v>
          </cell>
        </row>
        <row r="178">
          <cell r="A178" t="str">
            <v>Freight FJQP</v>
          </cell>
          <cell r="B178" t="str">
            <v xml:space="preserve"> </v>
          </cell>
          <cell r="C178" t="str">
            <v xml:space="preserve">       Freight</v>
          </cell>
          <cell r="D178" t="str">
            <v xml:space="preserve"> FJQP</v>
          </cell>
          <cell r="E178" t="str">
            <v>FJQP</v>
          </cell>
          <cell r="F178">
            <v>1746</v>
          </cell>
          <cell r="G178">
            <v>1778</v>
          </cell>
          <cell r="H178">
            <v>1990</v>
          </cell>
          <cell r="I178">
            <v>2049</v>
          </cell>
          <cell r="J178">
            <v>1896</v>
          </cell>
          <cell r="K178">
            <v>1848</v>
          </cell>
          <cell r="L178">
            <v>724</v>
          </cell>
          <cell r="M178">
            <v>908</v>
          </cell>
          <cell r="N178">
            <v>703</v>
          </cell>
          <cell r="O178">
            <v>733</v>
          </cell>
        </row>
        <row r="179">
          <cell r="A179" t="str">
            <v/>
          </cell>
          <cell r="B179" t="str">
            <v xml:space="preserve"> </v>
          </cell>
          <cell r="C179" t="str">
            <v xml:space="preserve"> </v>
          </cell>
          <cell r="E179" t="str">
            <v/>
          </cell>
        </row>
        <row r="180">
          <cell r="A180" t="str">
            <v>Total road FJQN</v>
          </cell>
          <cell r="B180" t="str">
            <v xml:space="preserve"> </v>
          </cell>
          <cell r="C180" t="str">
            <v xml:space="preserve">       Total road</v>
          </cell>
          <cell r="D180" t="str">
            <v xml:space="preserve"> FJQN</v>
          </cell>
          <cell r="E180" t="str">
            <v>FJQN</v>
          </cell>
          <cell r="F180">
            <v>1746</v>
          </cell>
          <cell r="G180">
            <v>1778</v>
          </cell>
          <cell r="H180">
            <v>1990</v>
          </cell>
          <cell r="I180">
            <v>2049</v>
          </cell>
          <cell r="J180">
            <v>1896</v>
          </cell>
          <cell r="K180">
            <v>1848</v>
          </cell>
          <cell r="L180">
            <v>724</v>
          </cell>
          <cell r="M180">
            <v>908</v>
          </cell>
          <cell r="N180">
            <v>703</v>
          </cell>
          <cell r="O180">
            <v>733</v>
          </cell>
        </row>
        <row r="181">
          <cell r="A181" t="str">
            <v/>
          </cell>
          <cell r="E181" t="str">
            <v/>
          </cell>
        </row>
        <row r="182">
          <cell r="A182" t="str">
            <v>Pipeline transport1 FJQV</v>
          </cell>
          <cell r="B182" t="str">
            <v xml:space="preserve"> </v>
          </cell>
          <cell r="C182" t="str">
            <v xml:space="preserve">     Pipeline transport1</v>
          </cell>
          <cell r="D182" t="str">
            <v xml:space="preserve"> FJQV</v>
          </cell>
          <cell r="E182" t="str">
            <v>FJQV</v>
          </cell>
          <cell r="F182">
            <v>51</v>
          </cell>
          <cell r="G182">
            <v>59</v>
          </cell>
          <cell r="H182">
            <v>65</v>
          </cell>
          <cell r="I182">
            <v>145</v>
          </cell>
          <cell r="J182">
            <v>82</v>
          </cell>
          <cell r="K182">
            <v>102</v>
          </cell>
          <cell r="L182">
            <v>114</v>
          </cell>
          <cell r="M182">
            <v>120</v>
          </cell>
          <cell r="N182">
            <v>213</v>
          </cell>
          <cell r="O182">
            <v>148</v>
          </cell>
        </row>
        <row r="183">
          <cell r="A183" t="str">
            <v/>
          </cell>
          <cell r="E183" t="str">
            <v/>
          </cell>
        </row>
        <row r="184">
          <cell r="A184" t="str">
            <v>Total other transport FJQE</v>
          </cell>
          <cell r="B184" t="str">
            <v xml:space="preserve"> </v>
          </cell>
          <cell r="C184" t="str">
            <v xml:space="preserve">   Total other transport</v>
          </cell>
          <cell r="D184" t="str">
            <v xml:space="preserve"> FJQE</v>
          </cell>
          <cell r="E184" t="str">
            <v>FJQE</v>
          </cell>
          <cell r="F184">
            <v>2011</v>
          </cell>
          <cell r="G184">
            <v>2067</v>
          </cell>
          <cell r="H184">
            <v>2299</v>
          </cell>
          <cell r="I184">
            <v>2446</v>
          </cell>
          <cell r="J184">
            <v>2191</v>
          </cell>
          <cell r="K184">
            <v>2189</v>
          </cell>
          <cell r="L184">
            <v>1087</v>
          </cell>
          <cell r="M184">
            <v>1293</v>
          </cell>
          <cell r="N184">
            <v>1173</v>
          </cell>
          <cell r="O184">
            <v>1204</v>
          </cell>
        </row>
        <row r="185">
          <cell r="A185" t="str">
            <v/>
          </cell>
          <cell r="E185" t="str">
            <v/>
          </cell>
        </row>
        <row r="186">
          <cell r="A186" t="str">
            <v>Postal and courier services2 FJEI</v>
          </cell>
          <cell r="B186" t="str">
            <v xml:space="preserve"> </v>
          </cell>
          <cell r="C186" t="str">
            <v xml:space="preserve">   Postal and courier services2</v>
          </cell>
          <cell r="D186" t="str">
            <v xml:space="preserve"> FJEI</v>
          </cell>
          <cell r="E186" t="str">
            <v>FJEI</v>
          </cell>
          <cell r="F186">
            <v>476</v>
          </cell>
          <cell r="G186">
            <v>439</v>
          </cell>
          <cell r="H186">
            <v>564</v>
          </cell>
          <cell r="I186">
            <v>642</v>
          </cell>
          <cell r="J186">
            <v>591</v>
          </cell>
          <cell r="K186">
            <v>640</v>
          </cell>
          <cell r="L186">
            <v>622</v>
          </cell>
          <cell r="M186">
            <v>725</v>
          </cell>
          <cell r="N186">
            <v>805</v>
          </cell>
          <cell r="O186">
            <v>806</v>
          </cell>
        </row>
        <row r="187">
          <cell r="A187" t="str">
            <v/>
          </cell>
          <cell r="E187" t="str">
            <v/>
          </cell>
        </row>
        <row r="188">
          <cell r="A188" t="str">
            <v/>
          </cell>
          <cell r="E188" t="str">
            <v/>
          </cell>
        </row>
        <row r="189">
          <cell r="A189" t="str">
            <v>Total FJPV</v>
          </cell>
          <cell r="B189" t="str">
            <v xml:space="preserve"> </v>
          </cell>
          <cell r="C189" t="str">
            <v xml:space="preserve"> Total</v>
          </cell>
          <cell r="D189" t="str">
            <v xml:space="preserve"> FJPV</v>
          </cell>
          <cell r="E189" t="str">
            <v>FJPV</v>
          </cell>
          <cell r="F189">
            <v>19848</v>
          </cell>
          <cell r="G189">
            <v>19012</v>
          </cell>
          <cell r="H189">
            <v>18731</v>
          </cell>
          <cell r="I189">
            <v>19637</v>
          </cell>
          <cell r="J189">
            <v>18355</v>
          </cell>
          <cell r="K189">
            <v>19211</v>
          </cell>
          <cell r="L189">
            <v>17723</v>
          </cell>
          <cell r="M189">
            <v>19014</v>
          </cell>
          <cell r="N189">
            <v>18697</v>
          </cell>
          <cell r="O189">
            <v>18404</v>
          </cell>
        </row>
        <row r="190">
          <cell r="A190" t="str">
            <v/>
          </cell>
          <cell r="E190" t="str">
            <v/>
          </cell>
        </row>
        <row r="191">
          <cell r="A191" t="str">
            <v/>
          </cell>
          <cell r="E191" t="str">
            <v/>
          </cell>
        </row>
        <row r="192">
          <cell r="A192" t="str">
            <v xml:space="preserve">Balances </v>
          </cell>
          <cell r="B192" t="str">
            <v xml:space="preserve"> </v>
          </cell>
          <cell r="C192" t="str">
            <v xml:space="preserve"> Balances</v>
          </cell>
          <cell r="D192" t="str">
            <v xml:space="preserve"> </v>
          </cell>
          <cell r="E192" t="str">
            <v/>
          </cell>
        </row>
        <row r="193">
          <cell r="A193" t="str">
            <v/>
          </cell>
          <cell r="E193" t="str">
            <v/>
          </cell>
        </row>
        <row r="194">
          <cell r="A194" t="str">
            <v xml:space="preserve">Sea transport </v>
          </cell>
          <cell r="B194" t="str">
            <v xml:space="preserve"> </v>
          </cell>
          <cell r="C194" t="str">
            <v xml:space="preserve">   Sea transport</v>
          </cell>
          <cell r="D194" t="str">
            <v xml:space="preserve"> </v>
          </cell>
          <cell r="E194" t="str">
            <v/>
          </cell>
        </row>
        <row r="195">
          <cell r="A195" t="str">
            <v/>
          </cell>
          <cell r="E195" t="str">
            <v/>
          </cell>
        </row>
        <row r="196">
          <cell r="A196" t="str">
            <v>Passenger FJRR</v>
          </cell>
          <cell r="B196" t="str">
            <v xml:space="preserve"> </v>
          </cell>
          <cell r="C196" t="str">
            <v xml:space="preserve">     Passenger</v>
          </cell>
          <cell r="D196" t="str">
            <v xml:space="preserve"> FJRR</v>
          </cell>
          <cell r="E196" t="str">
            <v>FJRR</v>
          </cell>
          <cell r="F196">
            <v>130</v>
          </cell>
          <cell r="G196">
            <v>-127</v>
          </cell>
          <cell r="H196">
            <v>-245</v>
          </cell>
          <cell r="I196">
            <v>-18</v>
          </cell>
          <cell r="J196">
            <v>8</v>
          </cell>
          <cell r="K196">
            <v>298</v>
          </cell>
          <cell r="L196">
            <v>777</v>
          </cell>
          <cell r="M196">
            <v>632</v>
          </cell>
          <cell r="N196">
            <v>1419</v>
          </cell>
          <cell r="O196">
            <v>1098</v>
          </cell>
        </row>
        <row r="197">
          <cell r="A197" t="str">
            <v/>
          </cell>
          <cell r="E197" t="str">
            <v/>
          </cell>
        </row>
        <row r="198">
          <cell r="A198" t="str">
            <v xml:space="preserve">Freight </v>
          </cell>
          <cell r="B198" t="str">
            <v xml:space="preserve"> </v>
          </cell>
          <cell r="C198" t="str">
            <v xml:space="preserve">     Freight</v>
          </cell>
          <cell r="D198" t="str">
            <v xml:space="preserve"> </v>
          </cell>
          <cell r="E198" t="str">
            <v/>
          </cell>
        </row>
        <row r="199">
          <cell r="A199" t="str">
            <v>Dry cargo FJNJ</v>
          </cell>
          <cell r="B199" t="str">
            <v xml:space="preserve"> </v>
          </cell>
          <cell r="C199" t="str">
            <v xml:space="preserve">       Dry cargo</v>
          </cell>
          <cell r="D199" t="str">
            <v xml:space="preserve"> FJNJ</v>
          </cell>
          <cell r="E199" t="str">
            <v>FJNJ</v>
          </cell>
          <cell r="F199">
            <v>2644</v>
          </cell>
          <cell r="G199">
            <v>242</v>
          </cell>
          <cell r="H199">
            <v>922</v>
          </cell>
          <cell r="I199">
            <v>1507</v>
          </cell>
          <cell r="J199">
            <v>967</v>
          </cell>
          <cell r="K199">
            <v>1176</v>
          </cell>
          <cell r="L199">
            <v>3653</v>
          </cell>
          <cell r="M199">
            <v>3698</v>
          </cell>
          <cell r="N199">
            <v>2589</v>
          </cell>
          <cell r="O199">
            <v>3257</v>
          </cell>
        </row>
        <row r="200">
          <cell r="A200" t="str">
            <v>Wet cargo FJNM</v>
          </cell>
          <cell r="B200" t="str">
            <v xml:space="preserve"> </v>
          </cell>
          <cell r="C200" t="str">
            <v xml:space="preserve">       Wet cargo</v>
          </cell>
          <cell r="D200" t="str">
            <v xml:space="preserve"> FJNM</v>
          </cell>
          <cell r="E200" t="str">
            <v>FJNM</v>
          </cell>
          <cell r="F200">
            <v>1046</v>
          </cell>
          <cell r="G200">
            <v>878</v>
          </cell>
          <cell r="H200">
            <v>963</v>
          </cell>
          <cell r="I200">
            <v>1895</v>
          </cell>
          <cell r="J200">
            <v>545</v>
          </cell>
          <cell r="K200">
            <v>693</v>
          </cell>
          <cell r="L200">
            <v>826</v>
          </cell>
          <cell r="M200">
            <v>1140</v>
          </cell>
          <cell r="N200">
            <v>898</v>
          </cell>
          <cell r="O200">
            <v>805</v>
          </cell>
        </row>
        <row r="201">
          <cell r="A201" t="str">
            <v>Other FJVC</v>
          </cell>
          <cell r="B201" t="str">
            <v xml:space="preserve"> </v>
          </cell>
          <cell r="C201" t="str">
            <v xml:space="preserve">       Other</v>
          </cell>
          <cell r="D201" t="str">
            <v xml:space="preserve"> FJVC</v>
          </cell>
          <cell r="E201" t="str">
            <v>FJVC</v>
          </cell>
          <cell r="F201">
            <v>-194</v>
          </cell>
          <cell r="G201">
            <v>-188</v>
          </cell>
          <cell r="H201">
            <v>-187</v>
          </cell>
          <cell r="I201">
            <v>-189</v>
          </cell>
          <cell r="J201">
            <v>-99</v>
          </cell>
          <cell r="K201">
            <v>-131</v>
          </cell>
          <cell r="L201">
            <v>-132</v>
          </cell>
          <cell r="M201">
            <v>-92</v>
          </cell>
          <cell r="N201">
            <v>-83</v>
          </cell>
          <cell r="O201">
            <v>-116</v>
          </cell>
        </row>
        <row r="202">
          <cell r="A202" t="str">
            <v/>
          </cell>
          <cell r="B202" t="str">
            <v xml:space="preserve"> </v>
          </cell>
          <cell r="C202" t="str">
            <v xml:space="preserve"> </v>
          </cell>
          <cell r="E202" t="str">
            <v/>
          </cell>
        </row>
        <row r="203">
          <cell r="A203" t="str">
            <v>Total Freight FJRS</v>
          </cell>
          <cell r="B203" t="str">
            <v xml:space="preserve"> </v>
          </cell>
          <cell r="C203" t="str">
            <v xml:space="preserve">       Total Freight</v>
          </cell>
          <cell r="D203" t="str">
            <v xml:space="preserve"> FJRS</v>
          </cell>
          <cell r="E203" t="str">
            <v>FJRS</v>
          </cell>
          <cell r="F203">
            <v>3496</v>
          </cell>
          <cell r="G203">
            <v>932</v>
          </cell>
          <cell r="H203">
            <v>1698</v>
          </cell>
          <cell r="I203">
            <v>3213</v>
          </cell>
          <cell r="J203">
            <v>1413</v>
          </cell>
          <cell r="K203">
            <v>1738</v>
          </cell>
          <cell r="L203">
            <v>4347</v>
          </cell>
          <cell r="M203">
            <v>4746</v>
          </cell>
          <cell r="N203">
            <v>3404</v>
          </cell>
          <cell r="O203">
            <v>3946</v>
          </cell>
        </row>
        <row r="204">
          <cell r="A204" t="str">
            <v/>
          </cell>
          <cell r="E204" t="str">
            <v/>
          </cell>
        </row>
        <row r="205">
          <cell r="A205" t="str">
            <v xml:space="preserve">Other </v>
          </cell>
          <cell r="B205" t="str">
            <v xml:space="preserve"> </v>
          </cell>
          <cell r="C205" t="str">
            <v xml:space="preserve">     Other</v>
          </cell>
          <cell r="D205" t="str">
            <v xml:space="preserve"> </v>
          </cell>
          <cell r="E205" t="str">
            <v/>
          </cell>
        </row>
        <row r="206">
          <cell r="A206" t="str">
            <v>Dry cargo FJVF</v>
          </cell>
          <cell r="B206" t="str">
            <v xml:space="preserve"> </v>
          </cell>
          <cell r="C206" t="str">
            <v xml:space="preserve">       Dry cargo</v>
          </cell>
          <cell r="D206" t="str">
            <v xml:space="preserve"> FJVF</v>
          </cell>
          <cell r="E206" t="str">
            <v>FJVF</v>
          </cell>
          <cell r="F206">
            <v>-2505</v>
          </cell>
          <cell r="G206">
            <v>-1202</v>
          </cell>
          <cell r="H206">
            <v>-843</v>
          </cell>
          <cell r="I206">
            <v>-1093</v>
          </cell>
          <cell r="J206">
            <v>-956</v>
          </cell>
          <cell r="K206">
            <v>-1395</v>
          </cell>
          <cell r="L206">
            <v>-1656</v>
          </cell>
          <cell r="M206">
            <v>-1657</v>
          </cell>
          <cell r="N206">
            <v>-1975</v>
          </cell>
          <cell r="O206">
            <v>-2006</v>
          </cell>
        </row>
        <row r="207">
          <cell r="A207" t="str">
            <v>Wet cargo FJVG</v>
          </cell>
          <cell r="B207" t="str">
            <v xml:space="preserve"> </v>
          </cell>
          <cell r="C207" t="str">
            <v xml:space="preserve">       Wet cargo</v>
          </cell>
          <cell r="D207" t="str">
            <v xml:space="preserve"> FJVG</v>
          </cell>
          <cell r="E207" t="str">
            <v>FJVG</v>
          </cell>
          <cell r="F207">
            <v>-183</v>
          </cell>
          <cell r="G207">
            <v>-164</v>
          </cell>
          <cell r="H207">
            <v>-215</v>
          </cell>
          <cell r="I207">
            <v>-267</v>
          </cell>
          <cell r="J207">
            <v>-245</v>
          </cell>
          <cell r="K207">
            <v>-238</v>
          </cell>
          <cell r="L207">
            <v>-243</v>
          </cell>
          <cell r="M207">
            <v>-252</v>
          </cell>
          <cell r="N207">
            <v>-162</v>
          </cell>
          <cell r="O207">
            <v>-253</v>
          </cell>
        </row>
        <row r="208">
          <cell r="A208" t="str">
            <v>Other FJVI</v>
          </cell>
          <cell r="B208" t="str">
            <v xml:space="preserve"> </v>
          </cell>
          <cell r="C208" t="str">
            <v xml:space="preserve">       Other</v>
          </cell>
          <cell r="D208" t="str">
            <v xml:space="preserve"> FJVI</v>
          </cell>
          <cell r="E208" t="str">
            <v>FJVI</v>
          </cell>
          <cell r="F208">
            <v>802</v>
          </cell>
          <cell r="G208">
            <v>940</v>
          </cell>
          <cell r="H208">
            <v>898</v>
          </cell>
          <cell r="I208">
            <v>869</v>
          </cell>
          <cell r="J208">
            <v>924</v>
          </cell>
          <cell r="K208">
            <v>914</v>
          </cell>
          <cell r="L208">
            <v>1046</v>
          </cell>
          <cell r="M208">
            <v>1031</v>
          </cell>
          <cell r="N208">
            <v>1087</v>
          </cell>
          <cell r="O208">
            <v>1070</v>
          </cell>
        </row>
        <row r="209">
          <cell r="A209" t="str">
            <v/>
          </cell>
          <cell r="B209" t="str">
            <v xml:space="preserve"> </v>
          </cell>
          <cell r="C209" t="str">
            <v xml:space="preserve"> </v>
          </cell>
          <cell r="E209" t="str">
            <v/>
          </cell>
        </row>
        <row r="210">
          <cell r="A210" t="str">
            <v>Total other FJRT</v>
          </cell>
          <cell r="B210" t="str">
            <v xml:space="preserve"> </v>
          </cell>
          <cell r="C210" t="str">
            <v xml:space="preserve">       Total other</v>
          </cell>
          <cell r="D210" t="str">
            <v xml:space="preserve"> FJRT</v>
          </cell>
          <cell r="E210" t="str">
            <v>FJRT</v>
          </cell>
          <cell r="F210">
            <v>-1886</v>
          </cell>
          <cell r="G210">
            <v>-426</v>
          </cell>
          <cell r="H210">
            <v>-160</v>
          </cell>
          <cell r="I210">
            <v>-491</v>
          </cell>
          <cell r="J210">
            <v>-277</v>
          </cell>
          <cell r="K210">
            <v>-719</v>
          </cell>
          <cell r="L210">
            <v>-853</v>
          </cell>
          <cell r="M210">
            <v>-878</v>
          </cell>
          <cell r="N210">
            <v>-1050</v>
          </cell>
          <cell r="O210">
            <v>-1189</v>
          </cell>
        </row>
        <row r="211">
          <cell r="A211" t="str">
            <v/>
          </cell>
          <cell r="E211" t="str">
            <v/>
          </cell>
        </row>
        <row r="212">
          <cell r="A212" t="str">
            <v>Total sea transport FJRQ</v>
          </cell>
          <cell r="B212" t="str">
            <v xml:space="preserve"> </v>
          </cell>
          <cell r="C212" t="str">
            <v xml:space="preserve">   Total sea transport</v>
          </cell>
          <cell r="D212" t="str">
            <v xml:space="preserve"> FJRQ</v>
          </cell>
          <cell r="E212" t="str">
            <v>FJRQ</v>
          </cell>
          <cell r="F212">
            <v>1740</v>
          </cell>
          <cell r="G212">
            <v>379</v>
          </cell>
          <cell r="H212">
            <v>1293</v>
          </cell>
          <cell r="I212">
            <v>2704</v>
          </cell>
          <cell r="J212">
            <v>1144</v>
          </cell>
          <cell r="K212">
            <v>1317</v>
          </cell>
          <cell r="L212">
            <v>4271</v>
          </cell>
          <cell r="M212">
            <v>4500</v>
          </cell>
          <cell r="N212">
            <v>3773</v>
          </cell>
          <cell r="O212">
            <v>3855</v>
          </cell>
        </row>
        <row r="213">
          <cell r="A213" t="str">
            <v/>
          </cell>
          <cell r="E213" t="str">
            <v/>
          </cell>
        </row>
        <row r="214">
          <cell r="A214" t="str">
            <v xml:space="preserve">Of which: </v>
          </cell>
          <cell r="B214" t="str">
            <v xml:space="preserve"> </v>
          </cell>
          <cell r="C214" t="str">
            <v xml:space="preserve"> Of which:</v>
          </cell>
          <cell r="D214" t="str">
            <v xml:space="preserve"> </v>
          </cell>
          <cell r="E214" t="str">
            <v/>
          </cell>
        </row>
        <row r="215">
          <cell r="A215" t="str">
            <v>Ships owned or chartered-in by UK residents FLMZ</v>
          </cell>
          <cell r="B215" t="str">
            <v xml:space="preserve"> </v>
          </cell>
          <cell r="C215" t="str">
            <v xml:space="preserve"> Ships owned or chartered-in by UK residents</v>
          </cell>
          <cell r="D215" t="str">
            <v xml:space="preserve"> FLMZ</v>
          </cell>
          <cell r="E215" t="str">
            <v>FLMZ</v>
          </cell>
          <cell r="F215">
            <v>4902</v>
          </cell>
          <cell r="G215">
            <v>3645</v>
          </cell>
          <cell r="H215">
            <v>4607</v>
          </cell>
          <cell r="I215">
            <v>5924</v>
          </cell>
          <cell r="J215">
            <v>4254</v>
          </cell>
          <cell r="K215">
            <v>4429</v>
          </cell>
          <cell r="L215">
            <v>4740</v>
          </cell>
          <cell r="M215">
            <v>5513</v>
          </cell>
          <cell r="N215">
            <v>4315</v>
          </cell>
          <cell r="O215">
            <v>4188</v>
          </cell>
        </row>
        <row r="216">
          <cell r="A216" t="str">
            <v>Ships operated by non-residents FLNF</v>
          </cell>
          <cell r="B216" t="str">
            <v xml:space="preserve"> </v>
          </cell>
          <cell r="C216" t="str">
            <v xml:space="preserve"> Ships operated by non-residents</v>
          </cell>
          <cell r="D216" t="str">
            <v xml:space="preserve"> FLNF</v>
          </cell>
          <cell r="E216" t="str">
            <v>FLNF</v>
          </cell>
          <cell r="F216">
            <v>-3162</v>
          </cell>
          <cell r="G216">
            <v>-3266</v>
          </cell>
          <cell r="H216">
            <v>-3314</v>
          </cell>
          <cell r="I216">
            <v>-3220</v>
          </cell>
          <cell r="J216">
            <v>-3110</v>
          </cell>
          <cell r="K216">
            <v>-3112</v>
          </cell>
          <cell r="L216">
            <v>-781</v>
          </cell>
          <cell r="M216">
            <v>-1013</v>
          </cell>
          <cell r="N216">
            <v>-542</v>
          </cell>
          <cell r="O216">
            <v>-333</v>
          </cell>
        </row>
        <row r="217">
          <cell r="A217" t="str">
            <v/>
          </cell>
          <cell r="E217" t="str">
            <v/>
          </cell>
        </row>
        <row r="218">
          <cell r="A218" t="str">
            <v/>
          </cell>
          <cell r="E218" t="str">
            <v/>
          </cell>
        </row>
        <row r="219">
          <cell r="A219" t="str">
            <v xml:space="preserve">Air transport </v>
          </cell>
          <cell r="B219" t="str">
            <v xml:space="preserve"> </v>
          </cell>
          <cell r="C219" t="str">
            <v xml:space="preserve">   Air transport</v>
          </cell>
          <cell r="D219" t="str">
            <v xml:space="preserve"> </v>
          </cell>
          <cell r="E219" t="str">
            <v/>
          </cell>
        </row>
        <row r="220">
          <cell r="A220" t="str">
            <v/>
          </cell>
          <cell r="E220" t="str">
            <v/>
          </cell>
        </row>
        <row r="221">
          <cell r="A221" t="str">
            <v>Passenger FJRV</v>
          </cell>
          <cell r="B221" t="str">
            <v xml:space="preserve"> </v>
          </cell>
          <cell r="C221" t="str">
            <v xml:space="preserve">     Passenger</v>
          </cell>
          <cell r="D221" t="str">
            <v xml:space="preserve"> FJRV</v>
          </cell>
          <cell r="E221" t="str">
            <v>FJRV</v>
          </cell>
          <cell r="F221">
            <v>-1977</v>
          </cell>
          <cell r="G221">
            <v>-1958</v>
          </cell>
          <cell r="H221">
            <v>-1864</v>
          </cell>
          <cell r="I221">
            <v>-1783</v>
          </cell>
          <cell r="J221">
            <v>-2373</v>
          </cell>
          <cell r="K221">
            <v>-2724</v>
          </cell>
          <cell r="L221">
            <v>-3534</v>
          </cell>
          <cell r="M221">
            <v>-3537</v>
          </cell>
          <cell r="N221">
            <v>-3707</v>
          </cell>
          <cell r="O221">
            <v>-2470</v>
          </cell>
        </row>
        <row r="222">
          <cell r="A222" t="str">
            <v>Freight FJRW</v>
          </cell>
          <cell r="B222" t="str">
            <v xml:space="preserve"> </v>
          </cell>
          <cell r="C222" t="str">
            <v xml:space="preserve">     Freight</v>
          </cell>
          <cell r="D222" t="str">
            <v xml:space="preserve"> FJRW</v>
          </cell>
          <cell r="E222" t="str">
            <v>FJRW</v>
          </cell>
          <cell r="F222">
            <v>-291</v>
          </cell>
          <cell r="G222">
            <v>-275</v>
          </cell>
          <cell r="H222">
            <v>-157</v>
          </cell>
          <cell r="I222">
            <v>-84</v>
          </cell>
          <cell r="J222">
            <v>-363</v>
          </cell>
          <cell r="K222">
            <v>-190</v>
          </cell>
          <cell r="L222">
            <v>-167</v>
          </cell>
          <cell r="M222">
            <v>-190</v>
          </cell>
          <cell r="N222">
            <v>-180</v>
          </cell>
          <cell r="O222">
            <v>-257</v>
          </cell>
        </row>
        <row r="223">
          <cell r="A223" t="str">
            <v>Other FJRX</v>
          </cell>
          <cell r="B223" t="str">
            <v xml:space="preserve"> </v>
          </cell>
          <cell r="C223" t="str">
            <v xml:space="preserve">     Other</v>
          </cell>
          <cell r="D223" t="str">
            <v xml:space="preserve"> FJRX</v>
          </cell>
          <cell r="E223" t="str">
            <v>FJRX</v>
          </cell>
          <cell r="F223">
            <v>-110</v>
          </cell>
          <cell r="G223">
            <v>160</v>
          </cell>
          <cell r="H223">
            <v>363</v>
          </cell>
          <cell r="I223">
            <v>1422</v>
          </cell>
          <cell r="J223">
            <v>2490</v>
          </cell>
          <cell r="K223">
            <v>2414</v>
          </cell>
          <cell r="L223">
            <v>2872</v>
          </cell>
          <cell r="M223">
            <v>3137</v>
          </cell>
          <cell r="N223">
            <v>4413</v>
          </cell>
          <cell r="O223">
            <v>4581</v>
          </cell>
        </row>
        <row r="224">
          <cell r="A224" t="str">
            <v/>
          </cell>
          <cell r="E224" t="str">
            <v/>
          </cell>
        </row>
        <row r="225">
          <cell r="A225" t="str">
            <v>Total air transport FJRU</v>
          </cell>
          <cell r="B225" t="str">
            <v xml:space="preserve"> </v>
          </cell>
          <cell r="C225" t="str">
            <v xml:space="preserve">   Total air transport</v>
          </cell>
          <cell r="D225" t="str">
            <v xml:space="preserve"> FJRU</v>
          </cell>
          <cell r="E225" t="str">
            <v>FJRU</v>
          </cell>
          <cell r="F225">
            <v>-2378</v>
          </cell>
          <cell r="G225">
            <v>-2073</v>
          </cell>
          <cell r="H225">
            <v>-1658</v>
          </cell>
          <cell r="I225">
            <v>-445</v>
          </cell>
          <cell r="J225">
            <v>-246</v>
          </cell>
          <cell r="K225">
            <v>-500</v>
          </cell>
          <cell r="L225">
            <v>-829</v>
          </cell>
          <cell r="M225">
            <v>-590</v>
          </cell>
          <cell r="N225">
            <v>526</v>
          </cell>
          <cell r="O225">
            <v>1854</v>
          </cell>
        </row>
        <row r="226">
          <cell r="A226" t="str">
            <v/>
          </cell>
          <cell r="E226" t="str">
            <v/>
          </cell>
        </row>
        <row r="227">
          <cell r="A227" t="str">
            <v xml:space="preserve">Other transport </v>
          </cell>
          <cell r="B227" t="str">
            <v xml:space="preserve"> </v>
          </cell>
          <cell r="C227" t="str">
            <v xml:space="preserve">   Other transport</v>
          </cell>
          <cell r="D227" t="str">
            <v xml:space="preserve"> </v>
          </cell>
          <cell r="E227" t="str">
            <v/>
          </cell>
        </row>
        <row r="228">
          <cell r="A228" t="str">
            <v/>
          </cell>
          <cell r="E228" t="str">
            <v/>
          </cell>
        </row>
        <row r="229">
          <cell r="A229" t="str">
            <v xml:space="preserve">Rail </v>
          </cell>
          <cell r="B229" t="str">
            <v xml:space="preserve"> </v>
          </cell>
          <cell r="C229" t="str">
            <v xml:space="preserve">     Rail</v>
          </cell>
          <cell r="D229" t="str">
            <v xml:space="preserve"> </v>
          </cell>
          <cell r="E229" t="str">
            <v/>
          </cell>
        </row>
        <row r="230">
          <cell r="A230" t="str">
            <v>Passenger FJSE</v>
          </cell>
          <cell r="B230" t="str">
            <v xml:space="preserve"> </v>
          </cell>
          <cell r="C230" t="str">
            <v xml:space="preserve">       Passenger</v>
          </cell>
          <cell r="D230" t="str">
            <v xml:space="preserve"> FJSE</v>
          </cell>
          <cell r="E230" t="str">
            <v>FJSE</v>
          </cell>
          <cell r="F230">
            <v>-37</v>
          </cell>
          <cell r="G230">
            <v>-48</v>
          </cell>
          <cell r="H230">
            <v>-20</v>
          </cell>
          <cell r="I230">
            <v>-2</v>
          </cell>
          <cell r="J230">
            <v>-5</v>
          </cell>
          <cell r="K230">
            <v>1</v>
          </cell>
          <cell r="L230">
            <v>-8</v>
          </cell>
          <cell r="M230">
            <v>-31</v>
          </cell>
          <cell r="N230">
            <v>-25</v>
          </cell>
          <cell r="O230">
            <v>-42</v>
          </cell>
        </row>
        <row r="231">
          <cell r="A231" t="str">
            <v>Freight FJSF</v>
          </cell>
          <cell r="B231" t="str">
            <v xml:space="preserve"> </v>
          </cell>
          <cell r="C231" t="str">
            <v xml:space="preserve">       Freight</v>
          </cell>
          <cell r="D231" t="str">
            <v xml:space="preserve"> FJSF</v>
          </cell>
          <cell r="E231" t="str">
            <v>FJSF</v>
          </cell>
          <cell r="F231">
            <v>-27</v>
          </cell>
          <cell r="G231">
            <v>-26</v>
          </cell>
          <cell r="H231">
            <v>-35</v>
          </cell>
          <cell r="I231">
            <v>-28</v>
          </cell>
          <cell r="J231">
            <v>-15</v>
          </cell>
          <cell r="K231">
            <v>-20</v>
          </cell>
          <cell r="L231">
            <v>-25</v>
          </cell>
          <cell r="M231">
            <v>-29</v>
          </cell>
          <cell r="N231">
            <v>-29</v>
          </cell>
          <cell r="O231">
            <v>-34</v>
          </cell>
        </row>
        <row r="232">
          <cell r="A232" t="str">
            <v/>
          </cell>
          <cell r="B232" t="str">
            <v xml:space="preserve"> </v>
          </cell>
          <cell r="C232" t="str">
            <v xml:space="preserve"> </v>
          </cell>
          <cell r="E232" t="str">
            <v/>
          </cell>
        </row>
        <row r="233">
          <cell r="A233" t="str">
            <v>Total rail FJSD</v>
          </cell>
          <cell r="B233" t="str">
            <v xml:space="preserve"> </v>
          </cell>
          <cell r="C233" t="str">
            <v xml:space="preserve">       Total rail</v>
          </cell>
          <cell r="D233" t="str">
            <v xml:space="preserve"> FJSD</v>
          </cell>
          <cell r="E233" t="str">
            <v>FJSD</v>
          </cell>
          <cell r="F233">
            <v>-64</v>
          </cell>
          <cell r="G233">
            <v>-74</v>
          </cell>
          <cell r="H233">
            <v>-55</v>
          </cell>
          <cell r="I233">
            <v>-30</v>
          </cell>
          <cell r="J233">
            <v>-20</v>
          </cell>
          <cell r="K233">
            <v>-19</v>
          </cell>
          <cell r="L233">
            <v>-33</v>
          </cell>
          <cell r="M233">
            <v>-60</v>
          </cell>
          <cell r="N233">
            <v>-54</v>
          </cell>
          <cell r="O233">
            <v>-76</v>
          </cell>
        </row>
        <row r="234">
          <cell r="A234" t="str">
            <v/>
          </cell>
          <cell r="E234" t="str">
            <v/>
          </cell>
        </row>
        <row r="235">
          <cell r="A235" t="str">
            <v xml:space="preserve">Road </v>
          </cell>
          <cell r="B235" t="str">
            <v xml:space="preserve"> </v>
          </cell>
          <cell r="C235" t="str">
            <v xml:space="preserve">     Road</v>
          </cell>
          <cell r="D235" t="str">
            <v xml:space="preserve"> </v>
          </cell>
          <cell r="E235" t="str">
            <v/>
          </cell>
        </row>
        <row r="236">
          <cell r="A236" t="str">
            <v>Passenger FJSI</v>
          </cell>
          <cell r="B236" t="str">
            <v xml:space="preserve"> </v>
          </cell>
          <cell r="C236" t="str">
            <v xml:space="preserve">       Passenger</v>
          </cell>
          <cell r="D236" t="str">
            <v xml:space="preserve"> FJSI</v>
          </cell>
          <cell r="E236" t="str">
            <v>FJSI</v>
          </cell>
          <cell r="F236" t="str">
            <v xml:space="preserve"> -</v>
          </cell>
          <cell r="G236" t="str">
            <v xml:space="preserve"> -</v>
          </cell>
          <cell r="H236" t="str">
            <v xml:space="preserve"> -</v>
          </cell>
          <cell r="I236" t="str">
            <v xml:space="preserve"> -</v>
          </cell>
          <cell r="J236" t="str">
            <v xml:space="preserve"> -</v>
          </cell>
          <cell r="K236" t="str">
            <v xml:space="preserve"> -</v>
          </cell>
          <cell r="L236" t="str">
            <v xml:space="preserve"> -</v>
          </cell>
          <cell r="M236" t="str">
            <v xml:space="preserve"> -</v>
          </cell>
          <cell r="N236" t="str">
            <v xml:space="preserve"> -</v>
          </cell>
          <cell r="O236" t="str">
            <v xml:space="preserve"> -</v>
          </cell>
        </row>
        <row r="237">
          <cell r="A237" t="str">
            <v>Freight FJSJ</v>
          </cell>
          <cell r="B237" t="str">
            <v xml:space="preserve"> </v>
          </cell>
          <cell r="C237" t="str">
            <v xml:space="preserve">       Freight</v>
          </cell>
          <cell r="D237" t="str">
            <v xml:space="preserve"> FJSJ</v>
          </cell>
          <cell r="E237" t="str">
            <v>FJSJ</v>
          </cell>
          <cell r="F237">
            <v>-676</v>
          </cell>
          <cell r="G237">
            <v>-780</v>
          </cell>
          <cell r="H237">
            <v>-1099</v>
          </cell>
          <cell r="I237">
            <v>-1210</v>
          </cell>
          <cell r="J237">
            <v>-1331</v>
          </cell>
          <cell r="K237">
            <v>-1288</v>
          </cell>
          <cell r="L237">
            <v>-141</v>
          </cell>
          <cell r="M237">
            <v>-47</v>
          </cell>
          <cell r="N237">
            <v>225</v>
          </cell>
          <cell r="O237">
            <v>210</v>
          </cell>
        </row>
        <row r="238">
          <cell r="A238" t="str">
            <v/>
          </cell>
          <cell r="B238" t="str">
            <v xml:space="preserve"> </v>
          </cell>
          <cell r="C238" t="str">
            <v xml:space="preserve"> </v>
          </cell>
          <cell r="E238" t="str">
            <v/>
          </cell>
        </row>
        <row r="239">
          <cell r="A239" t="str">
            <v>Total road FJSH</v>
          </cell>
          <cell r="B239" t="str">
            <v xml:space="preserve"> </v>
          </cell>
          <cell r="C239" t="str">
            <v xml:space="preserve">       Total road</v>
          </cell>
          <cell r="D239" t="str">
            <v xml:space="preserve"> FJSH</v>
          </cell>
          <cell r="E239" t="str">
            <v>FJSH</v>
          </cell>
          <cell r="F239">
            <v>-676</v>
          </cell>
          <cell r="G239">
            <v>-780</v>
          </cell>
          <cell r="H239">
            <v>-1099</v>
          </cell>
          <cell r="I239">
            <v>-1210</v>
          </cell>
          <cell r="J239">
            <v>-1331</v>
          </cell>
          <cell r="K239">
            <v>-1288</v>
          </cell>
          <cell r="L239">
            <v>-141</v>
          </cell>
          <cell r="M239">
            <v>-47</v>
          </cell>
          <cell r="N239">
            <v>225</v>
          </cell>
          <cell r="O239">
            <v>210</v>
          </cell>
        </row>
        <row r="240">
          <cell r="A240" t="str">
            <v/>
          </cell>
          <cell r="E240" t="str">
            <v/>
          </cell>
        </row>
        <row r="241">
          <cell r="A241" t="str">
            <v>Pipeline transport1 FJSP</v>
          </cell>
          <cell r="B241" t="str">
            <v xml:space="preserve"> </v>
          </cell>
          <cell r="C241" t="str">
            <v xml:space="preserve">     Pipeline transport1</v>
          </cell>
          <cell r="D241" t="str">
            <v xml:space="preserve"> FJSP</v>
          </cell>
          <cell r="E241" t="str">
            <v>FJSP</v>
          </cell>
          <cell r="F241">
            <v>-32</v>
          </cell>
          <cell r="G241">
            <v>-29</v>
          </cell>
          <cell r="H241">
            <v>-41</v>
          </cell>
          <cell r="I241">
            <v>-102</v>
          </cell>
          <cell r="J241">
            <v>-48</v>
          </cell>
          <cell r="K241">
            <v>-50</v>
          </cell>
          <cell r="L241">
            <v>-46</v>
          </cell>
          <cell r="M241">
            <v>-56</v>
          </cell>
          <cell r="N241">
            <v>-154</v>
          </cell>
          <cell r="O241">
            <v>-100</v>
          </cell>
        </row>
        <row r="242">
          <cell r="A242" t="str">
            <v/>
          </cell>
          <cell r="E242" t="str">
            <v/>
          </cell>
        </row>
        <row r="243">
          <cell r="A243" t="str">
            <v>Total other transport FJRY</v>
          </cell>
          <cell r="B243" t="str">
            <v xml:space="preserve"> </v>
          </cell>
          <cell r="C243" t="str">
            <v xml:space="preserve">   Total other transport</v>
          </cell>
          <cell r="D243" t="str">
            <v xml:space="preserve"> FJRY</v>
          </cell>
          <cell r="E243" t="str">
            <v>FJRY</v>
          </cell>
          <cell r="F243">
            <v>-772</v>
          </cell>
          <cell r="G243">
            <v>-883</v>
          </cell>
          <cell r="H243">
            <v>-1195</v>
          </cell>
          <cell r="I243">
            <v>-1342</v>
          </cell>
          <cell r="J243">
            <v>-1399</v>
          </cell>
          <cell r="K243">
            <v>-1357</v>
          </cell>
          <cell r="L243">
            <v>-220</v>
          </cell>
          <cell r="M243">
            <v>-163</v>
          </cell>
          <cell r="N243">
            <v>17</v>
          </cell>
          <cell r="O243">
            <v>34</v>
          </cell>
        </row>
        <row r="244">
          <cell r="A244" t="str">
            <v/>
          </cell>
          <cell r="E244" t="str">
            <v/>
          </cell>
        </row>
        <row r="245">
          <cell r="A245" t="str">
            <v>Postal and courier services2 FJEE</v>
          </cell>
          <cell r="B245" t="str">
            <v xml:space="preserve"> </v>
          </cell>
          <cell r="C245" t="str">
            <v xml:space="preserve">   Postal and courier services2</v>
          </cell>
          <cell r="D245" t="str">
            <v xml:space="preserve"> FJEE</v>
          </cell>
          <cell r="E245" t="str">
            <v>FJEE</v>
          </cell>
          <cell r="F245">
            <v>35</v>
          </cell>
          <cell r="G245">
            <v>62</v>
          </cell>
          <cell r="H245">
            <v>-30</v>
          </cell>
          <cell r="I245">
            <v>30</v>
          </cell>
          <cell r="J245">
            <v>362</v>
          </cell>
          <cell r="K245">
            <v>302</v>
          </cell>
          <cell r="L245">
            <v>313</v>
          </cell>
          <cell r="M245">
            <v>275</v>
          </cell>
          <cell r="N245">
            <v>367</v>
          </cell>
          <cell r="O245">
            <v>452</v>
          </cell>
        </row>
        <row r="246">
          <cell r="A246" t="str">
            <v/>
          </cell>
          <cell r="E246" t="str">
            <v/>
          </cell>
        </row>
        <row r="247">
          <cell r="A247" t="str">
            <v/>
          </cell>
          <cell r="E247" t="str">
            <v/>
          </cell>
        </row>
        <row r="248">
          <cell r="A248" t="str">
            <v>Total FJRP</v>
          </cell>
          <cell r="B248" t="str">
            <v xml:space="preserve"> </v>
          </cell>
          <cell r="C248" t="str">
            <v xml:space="preserve"> Total</v>
          </cell>
          <cell r="D248" t="str">
            <v xml:space="preserve"> FJRP</v>
          </cell>
          <cell r="E248" t="str">
            <v>FJRP</v>
          </cell>
          <cell r="F248">
            <v>-1375</v>
          </cell>
          <cell r="G248">
            <v>-2515</v>
          </cell>
          <cell r="H248">
            <v>-1590</v>
          </cell>
          <cell r="I248">
            <v>947</v>
          </cell>
          <cell r="J248">
            <v>-139</v>
          </cell>
          <cell r="K248">
            <v>-238</v>
          </cell>
          <cell r="L248">
            <v>3535</v>
          </cell>
          <cell r="M248">
            <v>4022</v>
          </cell>
          <cell r="N248">
            <v>4683</v>
          </cell>
          <cell r="O248">
            <v>6195</v>
          </cell>
        </row>
        <row r="249">
          <cell r="A249" t="str">
            <v/>
          </cell>
          <cell r="E249" t="str">
            <v/>
          </cell>
        </row>
        <row r="250">
          <cell r="A250" t="str">
            <v/>
          </cell>
          <cell r="E250" t="str">
            <v/>
          </cell>
        </row>
        <row r="251">
          <cell r="A251" t="str">
            <v>Pipeline transport new methodology now includes electricity transmission.</v>
          </cell>
          <cell r="B251">
            <v>1</v>
          </cell>
          <cell r="C251" t="str">
            <v xml:space="preserve"> Pipeline transport new methodology now includes electricity transmission.</v>
          </cell>
          <cell r="E251" t="str">
            <v/>
          </cell>
        </row>
        <row r="252">
          <cell r="A252" t="str">
            <v>Postal and courier services are reclassified from communication services.</v>
          </cell>
          <cell r="B252">
            <v>2</v>
          </cell>
          <cell r="C252" t="str">
            <v xml:space="preserve"> Postal and courier services are reclassified from communication services.</v>
          </cell>
          <cell r="E252" t="str">
            <v/>
          </cell>
        </row>
        <row r="253">
          <cell r="A253" t="str">
            <v/>
          </cell>
          <cell r="E253" t="str">
            <v/>
          </cell>
        </row>
        <row r="254">
          <cell r="A254" t="str">
            <v>Office for National Statistics</v>
          </cell>
          <cell r="B254" t="str">
            <v xml:space="preserve"> Source: </v>
          </cell>
          <cell r="C254" t="str">
            <v xml:space="preserve"> Office for National Statistics</v>
          </cell>
          <cell r="E254" t="str">
            <v/>
          </cell>
        </row>
        <row r="255">
          <cell r="A255" t="str">
            <v/>
          </cell>
          <cell r="E255" t="str">
            <v/>
          </cell>
        </row>
        <row r="256">
          <cell r="A256" t="str">
            <v/>
          </cell>
          <cell r="E256" t="str">
            <v/>
          </cell>
        </row>
        <row r="257">
          <cell r="A257" t="str">
            <v>Financial services1</v>
          </cell>
          <cell r="B257">
            <v>3.5</v>
          </cell>
          <cell r="C257" t="str">
            <v xml:space="preserve"> Financial services1</v>
          </cell>
          <cell r="E257" t="str">
            <v/>
          </cell>
        </row>
        <row r="258">
          <cell r="A258" t="str">
            <v/>
          </cell>
          <cell r="E258" t="str">
            <v/>
          </cell>
        </row>
        <row r="259">
          <cell r="A259" t="str">
            <v/>
          </cell>
          <cell r="E259" t="str">
            <v/>
          </cell>
          <cell r="F259">
            <v>2005</v>
          </cell>
          <cell r="G259">
            <v>2006</v>
          </cell>
          <cell r="H259">
            <v>2007</v>
          </cell>
          <cell r="I259">
            <v>2008</v>
          </cell>
          <cell r="J259">
            <v>2009</v>
          </cell>
          <cell r="K259">
            <v>2010</v>
          </cell>
          <cell r="L259">
            <v>2011</v>
          </cell>
          <cell r="M259">
            <v>2012</v>
          </cell>
          <cell r="N259">
            <v>2013</v>
          </cell>
          <cell r="O259">
            <v>2014</v>
          </cell>
        </row>
        <row r="260">
          <cell r="A260" t="str">
            <v/>
          </cell>
          <cell r="E260" t="str">
            <v/>
          </cell>
        </row>
        <row r="261">
          <cell r="A261" t="str">
            <v xml:space="preserve">Exports (Credits) </v>
          </cell>
          <cell r="B261" t="str">
            <v xml:space="preserve"> </v>
          </cell>
          <cell r="C261" t="str">
            <v xml:space="preserve"> Exports (Credits)</v>
          </cell>
          <cell r="D261" t="str">
            <v xml:space="preserve"> </v>
          </cell>
          <cell r="E261" t="str">
            <v/>
          </cell>
        </row>
        <row r="262">
          <cell r="A262" t="str">
            <v/>
          </cell>
          <cell r="E262" t="str">
            <v/>
          </cell>
        </row>
        <row r="263">
          <cell r="A263" t="str">
            <v xml:space="preserve">Explicitly charged and other financial services (non-FISIM2) </v>
          </cell>
          <cell r="B263" t="str">
            <v xml:space="preserve"> </v>
          </cell>
          <cell r="C263" t="str">
            <v xml:space="preserve"> Explicitly charged and other financial services (non-FISIM2)</v>
          </cell>
          <cell r="D263" t="str">
            <v xml:space="preserve"> </v>
          </cell>
          <cell r="E263" t="str">
            <v/>
          </cell>
        </row>
        <row r="264">
          <cell r="A264" t="str">
            <v>Fund managers FNMM</v>
          </cell>
          <cell r="B264" t="str">
            <v xml:space="preserve"> </v>
          </cell>
          <cell r="C264" t="str">
            <v xml:space="preserve">   Fund managers</v>
          </cell>
          <cell r="D264" t="str">
            <v xml:space="preserve"> FNMM</v>
          </cell>
          <cell r="E264" t="str">
            <v>FNMM</v>
          </cell>
          <cell r="F264">
            <v>2632</v>
          </cell>
          <cell r="G264">
            <v>3199</v>
          </cell>
          <cell r="H264">
            <v>4856</v>
          </cell>
          <cell r="I264">
            <v>5035</v>
          </cell>
          <cell r="J264">
            <v>3590</v>
          </cell>
          <cell r="K264">
            <v>4405</v>
          </cell>
          <cell r="L264">
            <v>4279</v>
          </cell>
          <cell r="M264">
            <v>5254</v>
          </cell>
          <cell r="N264">
            <v>4629</v>
          </cell>
          <cell r="O264">
            <v>5077</v>
          </cell>
        </row>
        <row r="265">
          <cell r="A265" t="str">
            <v/>
          </cell>
          <cell r="E265" t="str">
            <v/>
          </cell>
        </row>
        <row r="266">
          <cell r="A266" t="str">
            <v xml:space="preserve">Securities dealers </v>
          </cell>
          <cell r="B266" t="str">
            <v xml:space="preserve"> </v>
          </cell>
          <cell r="C266" t="str">
            <v xml:space="preserve">   Securities dealers</v>
          </cell>
          <cell r="D266" t="str">
            <v xml:space="preserve"> </v>
          </cell>
          <cell r="E266" t="str">
            <v/>
          </cell>
        </row>
        <row r="267">
          <cell r="A267" t="str">
            <v>Commissions and fees CDFI</v>
          </cell>
          <cell r="B267" t="str">
            <v xml:space="preserve"> </v>
          </cell>
          <cell r="C267" t="str">
            <v xml:space="preserve">     Commissions and fees</v>
          </cell>
          <cell r="D267" t="str">
            <v xml:space="preserve"> CDFI</v>
          </cell>
          <cell r="E267" t="str">
            <v>CDFI</v>
          </cell>
          <cell r="F267">
            <v>4628</v>
          </cell>
          <cell r="G267">
            <v>6316</v>
          </cell>
          <cell r="H267">
            <v>8429</v>
          </cell>
          <cell r="I267">
            <v>8362</v>
          </cell>
          <cell r="J267">
            <v>6957</v>
          </cell>
          <cell r="K267">
            <v>4835</v>
          </cell>
          <cell r="L267">
            <v>5137</v>
          </cell>
          <cell r="M267">
            <v>3633</v>
          </cell>
          <cell r="N267">
            <v>4260</v>
          </cell>
          <cell r="O267">
            <v>4356</v>
          </cell>
        </row>
        <row r="268">
          <cell r="A268" t="str">
            <v>Spread earnings QZCM</v>
          </cell>
          <cell r="B268" t="str">
            <v xml:space="preserve"> </v>
          </cell>
          <cell r="C268" t="str">
            <v xml:space="preserve">     Spread earnings</v>
          </cell>
          <cell r="D268" t="str">
            <v xml:space="preserve"> QZCM</v>
          </cell>
          <cell r="E268" t="str">
            <v>QZCM</v>
          </cell>
          <cell r="F268">
            <v>1918</v>
          </cell>
          <cell r="G268">
            <v>2544</v>
          </cell>
          <cell r="H268">
            <v>2815</v>
          </cell>
          <cell r="I268">
            <v>1779</v>
          </cell>
          <cell r="J268">
            <v>861</v>
          </cell>
          <cell r="K268">
            <v>468</v>
          </cell>
          <cell r="L268">
            <v>650</v>
          </cell>
          <cell r="M268">
            <v>555</v>
          </cell>
          <cell r="N268">
            <v>612</v>
          </cell>
          <cell r="O268">
            <v>1060</v>
          </cell>
        </row>
        <row r="269">
          <cell r="A269" t="str">
            <v/>
          </cell>
          <cell r="B269" t="str">
            <v xml:space="preserve"> </v>
          </cell>
          <cell r="C269" t="str">
            <v xml:space="preserve"> </v>
          </cell>
          <cell r="E269" t="str">
            <v/>
          </cell>
        </row>
        <row r="270">
          <cell r="A270" t="str">
            <v>Total securities dealers ZXTF</v>
          </cell>
          <cell r="B270" t="str">
            <v xml:space="preserve"> </v>
          </cell>
          <cell r="C270" t="str">
            <v xml:space="preserve">     Total securities dealers</v>
          </cell>
          <cell r="D270" t="str">
            <v xml:space="preserve"> ZXTF</v>
          </cell>
          <cell r="E270" t="str">
            <v>ZXTF</v>
          </cell>
          <cell r="F270">
            <v>6546</v>
          </cell>
          <cell r="G270">
            <v>8860</v>
          </cell>
          <cell r="H270">
            <v>11244</v>
          </cell>
          <cell r="I270">
            <v>10141</v>
          </cell>
          <cell r="J270">
            <v>7818</v>
          </cell>
          <cell r="K270">
            <v>5303</v>
          </cell>
          <cell r="L270">
            <v>5787</v>
          </cell>
          <cell r="M270">
            <v>4188</v>
          </cell>
          <cell r="N270">
            <v>4872</v>
          </cell>
          <cell r="O270">
            <v>5416</v>
          </cell>
        </row>
        <row r="271">
          <cell r="A271" t="str">
            <v/>
          </cell>
          <cell r="E271" t="str">
            <v/>
          </cell>
        </row>
        <row r="272">
          <cell r="A272" t="str">
            <v>Baltic exchange3 APRJ</v>
          </cell>
          <cell r="B272" t="str">
            <v xml:space="preserve"> </v>
          </cell>
          <cell r="C272" t="str">
            <v xml:space="preserve">   Baltic exchange3</v>
          </cell>
          <cell r="D272" t="str">
            <v xml:space="preserve"> APRJ</v>
          </cell>
          <cell r="E272" t="str">
            <v>APRJ</v>
          </cell>
          <cell r="F272">
            <v>777</v>
          </cell>
          <cell r="G272">
            <v>744</v>
          </cell>
          <cell r="H272">
            <v>802</v>
          </cell>
          <cell r="I272">
            <v>999</v>
          </cell>
          <cell r="J272">
            <v>724</v>
          </cell>
          <cell r="K272">
            <v>779</v>
          </cell>
          <cell r="L272">
            <v>890</v>
          </cell>
          <cell r="M272">
            <v>465</v>
          </cell>
          <cell r="N272">
            <v>271</v>
          </cell>
          <cell r="O272">
            <v>237</v>
          </cell>
        </row>
        <row r="273">
          <cell r="A273" t="str">
            <v/>
          </cell>
          <cell r="E273" t="str">
            <v/>
          </cell>
        </row>
        <row r="274">
          <cell r="A274" t="str">
            <v xml:space="preserve">Monetary financial institutions </v>
          </cell>
          <cell r="B274" t="str">
            <v xml:space="preserve"> </v>
          </cell>
          <cell r="C274" t="str">
            <v xml:space="preserve">   Monetary financial institutions</v>
          </cell>
          <cell r="D274" t="str">
            <v xml:space="preserve"> </v>
          </cell>
          <cell r="E274" t="str">
            <v/>
          </cell>
        </row>
        <row r="275">
          <cell r="A275" t="str">
            <v>Commissions and fees APUP</v>
          </cell>
          <cell r="B275" t="str">
            <v xml:space="preserve"> </v>
          </cell>
          <cell r="C275" t="str">
            <v xml:space="preserve">     Commissions and fees</v>
          </cell>
          <cell r="D275" t="str">
            <v xml:space="preserve"> APUP</v>
          </cell>
          <cell r="E275" t="str">
            <v>APUP</v>
          </cell>
          <cell r="F275">
            <v>4198</v>
          </cell>
          <cell r="G275">
            <v>5562</v>
          </cell>
          <cell r="H275">
            <v>6676</v>
          </cell>
          <cell r="I275">
            <v>6172</v>
          </cell>
          <cell r="J275">
            <v>6300</v>
          </cell>
          <cell r="K275">
            <v>6779</v>
          </cell>
          <cell r="L275">
            <v>8010</v>
          </cell>
          <cell r="M275">
            <v>8027</v>
          </cell>
          <cell r="N275">
            <v>8554</v>
          </cell>
          <cell r="O275">
            <v>8431</v>
          </cell>
        </row>
        <row r="276">
          <cell r="A276" t="str">
            <v>Spread earnings APVA</v>
          </cell>
          <cell r="B276" t="str">
            <v xml:space="preserve"> </v>
          </cell>
          <cell r="C276" t="str">
            <v xml:space="preserve">     Spread earnings</v>
          </cell>
          <cell r="D276" t="str">
            <v xml:space="preserve"> APVA</v>
          </cell>
          <cell r="E276" t="str">
            <v>APVA</v>
          </cell>
          <cell r="F276">
            <v>6648</v>
          </cell>
          <cell r="G276">
            <v>7803</v>
          </cell>
          <cell r="H276">
            <v>11199</v>
          </cell>
          <cell r="I276">
            <v>14305</v>
          </cell>
          <cell r="J276">
            <v>14290</v>
          </cell>
          <cell r="K276">
            <v>11495</v>
          </cell>
          <cell r="L276">
            <v>13467</v>
          </cell>
          <cell r="M276">
            <v>12335</v>
          </cell>
          <cell r="N276">
            <v>11154</v>
          </cell>
          <cell r="O276">
            <v>9611</v>
          </cell>
        </row>
        <row r="277">
          <cell r="A277" t="str">
            <v/>
          </cell>
          <cell r="B277" t="str">
            <v xml:space="preserve"> </v>
          </cell>
          <cell r="C277" t="str">
            <v xml:space="preserve"> </v>
          </cell>
          <cell r="E277" t="str">
            <v/>
          </cell>
        </row>
        <row r="278">
          <cell r="A278" t="str">
            <v>Total monetary financial institutions excluding FISIM2 ZXTE</v>
          </cell>
          <cell r="B278" t="str">
            <v xml:space="preserve"> </v>
          </cell>
          <cell r="C278" t="str">
            <v xml:space="preserve">     Total monetary financial institutions excluding FISIM2</v>
          </cell>
          <cell r="D278" t="str">
            <v xml:space="preserve"> ZXTE</v>
          </cell>
          <cell r="E278" t="str">
            <v>ZXTE</v>
          </cell>
          <cell r="F278">
            <v>10846</v>
          </cell>
          <cell r="G278">
            <v>13365</v>
          </cell>
          <cell r="H278">
            <v>17875</v>
          </cell>
          <cell r="I278">
            <v>20477</v>
          </cell>
          <cell r="J278">
            <v>20590</v>
          </cell>
          <cell r="K278">
            <v>18274</v>
          </cell>
          <cell r="L278">
            <v>21477</v>
          </cell>
          <cell r="M278">
            <v>20362</v>
          </cell>
          <cell r="N278">
            <v>19708</v>
          </cell>
          <cell r="O278">
            <v>18042</v>
          </cell>
        </row>
        <row r="279">
          <cell r="A279" t="str">
            <v/>
          </cell>
          <cell r="E279" t="str">
            <v/>
          </cell>
        </row>
        <row r="280">
          <cell r="A280" t="str">
            <v>Other financial institutions ZSHJ</v>
          </cell>
          <cell r="B280" t="str">
            <v xml:space="preserve"> </v>
          </cell>
          <cell r="C280" t="str">
            <v xml:space="preserve">   Other financial institutions</v>
          </cell>
          <cell r="D280" t="str">
            <v xml:space="preserve"> ZSHJ</v>
          </cell>
          <cell r="E280" t="str">
            <v>ZSHJ</v>
          </cell>
          <cell r="F280">
            <v>3052</v>
          </cell>
          <cell r="G280">
            <v>3557</v>
          </cell>
          <cell r="H280">
            <v>3409</v>
          </cell>
          <cell r="I280">
            <v>2467</v>
          </cell>
          <cell r="J280">
            <v>5048</v>
          </cell>
          <cell r="K280">
            <v>7886</v>
          </cell>
          <cell r="L280">
            <v>9921</v>
          </cell>
          <cell r="M280">
            <v>10482</v>
          </cell>
          <cell r="N280">
            <v>12130</v>
          </cell>
          <cell r="O280">
            <v>10244</v>
          </cell>
        </row>
        <row r="281">
          <cell r="A281" t="str">
            <v/>
          </cell>
          <cell r="E281" t="str">
            <v/>
          </cell>
        </row>
        <row r="282">
          <cell r="A282" t="str">
            <v>Total non-FISIM2 C9NI</v>
          </cell>
          <cell r="B282" t="str">
            <v xml:space="preserve"> </v>
          </cell>
          <cell r="C282" t="str">
            <v xml:space="preserve">   Total non-FISIM2</v>
          </cell>
          <cell r="D282" t="str">
            <v xml:space="preserve"> C9NI</v>
          </cell>
          <cell r="E282" t="str">
            <v>C9NI</v>
          </cell>
          <cell r="F282">
            <v>23853</v>
          </cell>
          <cell r="G282">
            <v>29725</v>
          </cell>
          <cell r="H282">
            <v>38186</v>
          </cell>
          <cell r="I282">
            <v>39119</v>
          </cell>
          <cell r="J282">
            <v>37770</v>
          </cell>
          <cell r="K282">
            <v>36647</v>
          </cell>
          <cell r="L282">
            <v>42354</v>
          </cell>
          <cell r="M282">
            <v>40751</v>
          </cell>
          <cell r="N282">
            <v>41657</v>
          </cell>
          <cell r="O282">
            <v>39111</v>
          </cell>
        </row>
        <row r="283">
          <cell r="A283" t="str">
            <v/>
          </cell>
          <cell r="E283" t="str">
            <v/>
          </cell>
        </row>
        <row r="284">
          <cell r="A284" t="str">
            <v xml:space="preserve">Financial intermediation services indirectly measured (FISIM2) </v>
          </cell>
          <cell r="B284" t="str">
            <v xml:space="preserve"> </v>
          </cell>
          <cell r="C284" t="str">
            <v xml:space="preserve"> Financial intermediation services indirectly measured (FISIM2)</v>
          </cell>
          <cell r="D284" t="str">
            <v xml:space="preserve"> </v>
          </cell>
          <cell r="E284" t="str">
            <v/>
          </cell>
        </row>
        <row r="285">
          <cell r="A285" t="str">
            <v xml:space="preserve">Monetary financial institutions </v>
          </cell>
          <cell r="B285" t="str">
            <v xml:space="preserve"> </v>
          </cell>
          <cell r="C285" t="str">
            <v xml:space="preserve">   Monetary financial institutions</v>
          </cell>
          <cell r="D285" t="str">
            <v xml:space="preserve"> </v>
          </cell>
          <cell r="E285" t="str">
            <v/>
          </cell>
        </row>
        <row r="286">
          <cell r="A286" t="str">
            <v>FISIM on loans TGWM</v>
          </cell>
          <cell r="B286" t="str">
            <v xml:space="preserve"> </v>
          </cell>
          <cell r="C286" t="str">
            <v xml:space="preserve">     FISIM on loans</v>
          </cell>
          <cell r="D286" t="str">
            <v xml:space="preserve"> TGWM</v>
          </cell>
          <cell r="E286" t="str">
            <v>TGWM</v>
          </cell>
          <cell r="F286">
            <v>3156</v>
          </cell>
          <cell r="G286">
            <v>3147</v>
          </cell>
          <cell r="H286">
            <v>1366</v>
          </cell>
          <cell r="I286">
            <v>2256</v>
          </cell>
          <cell r="J286">
            <v>6290</v>
          </cell>
          <cell r="K286">
            <v>6469</v>
          </cell>
          <cell r="L286">
            <v>3043</v>
          </cell>
          <cell r="M286">
            <v>3864</v>
          </cell>
          <cell r="N286">
            <v>5858</v>
          </cell>
          <cell r="O286">
            <v>5112</v>
          </cell>
        </row>
        <row r="287">
          <cell r="A287" t="str">
            <v>of which: £ LOFR</v>
          </cell>
          <cell r="B287" t="str">
            <v xml:space="preserve"> </v>
          </cell>
          <cell r="C287" t="str">
            <v xml:space="preserve">       of which: £</v>
          </cell>
          <cell r="D287" t="str">
            <v xml:space="preserve"> LOFR</v>
          </cell>
          <cell r="E287" t="str">
            <v>LOFR</v>
          </cell>
          <cell r="F287">
            <v>1416</v>
          </cell>
          <cell r="G287">
            <v>1315</v>
          </cell>
          <cell r="H287">
            <v>-720</v>
          </cell>
          <cell r="I287">
            <v>-3039</v>
          </cell>
          <cell r="J287">
            <v>2095</v>
          </cell>
          <cell r="K287">
            <v>949</v>
          </cell>
          <cell r="L287">
            <v>783</v>
          </cell>
          <cell r="M287">
            <v>798</v>
          </cell>
          <cell r="N287">
            <v>1060</v>
          </cell>
          <cell r="O287">
            <v>638</v>
          </cell>
        </row>
        <row r="288">
          <cell r="A288" t="str">
            <v>FISIM on deposits TGWP</v>
          </cell>
          <cell r="B288" t="str">
            <v xml:space="preserve"> </v>
          </cell>
          <cell r="C288" t="str">
            <v xml:space="preserve">     FISIM on deposits</v>
          </cell>
          <cell r="D288" t="str">
            <v xml:space="preserve"> TGWP</v>
          </cell>
          <cell r="E288" t="str">
            <v>TGWP</v>
          </cell>
          <cell r="F288">
            <v>2847</v>
          </cell>
          <cell r="G288">
            <v>4033</v>
          </cell>
          <cell r="H288">
            <v>5605</v>
          </cell>
          <cell r="I288">
            <v>1891</v>
          </cell>
          <cell r="J288">
            <v>-447</v>
          </cell>
          <cell r="K288">
            <v>1660</v>
          </cell>
          <cell r="L288">
            <v>4887</v>
          </cell>
          <cell r="M288">
            <v>3535</v>
          </cell>
          <cell r="N288">
            <v>2547</v>
          </cell>
          <cell r="O288">
            <v>1998</v>
          </cell>
        </row>
        <row r="289">
          <cell r="A289" t="str">
            <v>of which: £ LOFU</v>
          </cell>
          <cell r="B289" t="str">
            <v xml:space="preserve"> </v>
          </cell>
          <cell r="C289" t="str">
            <v xml:space="preserve">       of which: £</v>
          </cell>
          <cell r="D289" t="str">
            <v xml:space="preserve"> LOFU</v>
          </cell>
          <cell r="E289" t="str">
            <v>LOFU</v>
          </cell>
          <cell r="F289">
            <v>1299</v>
          </cell>
          <cell r="G289">
            <v>1702</v>
          </cell>
          <cell r="H289">
            <v>2417</v>
          </cell>
          <cell r="I289">
            <v>-4595</v>
          </cell>
          <cell r="J289">
            <v>-4967</v>
          </cell>
          <cell r="K289">
            <v>73</v>
          </cell>
          <cell r="L289">
            <v>376</v>
          </cell>
          <cell r="M289">
            <v>333</v>
          </cell>
          <cell r="N289">
            <v>46</v>
          </cell>
          <cell r="O289">
            <v>269</v>
          </cell>
        </row>
        <row r="290">
          <cell r="A290" t="str">
            <v/>
          </cell>
          <cell r="E290" t="str">
            <v/>
          </cell>
        </row>
        <row r="291">
          <cell r="A291" t="str">
            <v>Total FISIM2 C6FD</v>
          </cell>
          <cell r="B291" t="str">
            <v xml:space="preserve"> </v>
          </cell>
          <cell r="C291" t="str">
            <v xml:space="preserve">   Total FISIM2</v>
          </cell>
          <cell r="D291" t="str">
            <v xml:space="preserve"> C6FD</v>
          </cell>
          <cell r="E291" t="str">
            <v>C6FD</v>
          </cell>
          <cell r="F291">
            <v>6003</v>
          </cell>
          <cell r="G291">
            <v>7180</v>
          </cell>
          <cell r="H291">
            <v>6971</v>
          </cell>
          <cell r="I291">
            <v>4147</v>
          </cell>
          <cell r="J291">
            <v>5843</v>
          </cell>
          <cell r="K291">
            <v>8129</v>
          </cell>
          <cell r="L291">
            <v>7930</v>
          </cell>
          <cell r="M291">
            <v>7399</v>
          </cell>
          <cell r="N291">
            <v>8405</v>
          </cell>
          <cell r="O291">
            <v>7110</v>
          </cell>
        </row>
        <row r="292">
          <cell r="A292" t="str">
            <v/>
          </cell>
          <cell r="E292" t="str">
            <v/>
          </cell>
        </row>
        <row r="293">
          <cell r="A293" t="str">
            <v>Total (FISIM &amp; non-FISIM)2 FJPK</v>
          </cell>
          <cell r="B293" t="str">
            <v xml:space="preserve"> </v>
          </cell>
          <cell r="C293" t="str">
            <v xml:space="preserve"> Total (FISIM &amp; non-FISIM)2</v>
          </cell>
          <cell r="D293" t="str">
            <v xml:space="preserve"> FJPK</v>
          </cell>
          <cell r="E293" t="str">
            <v>FJPK</v>
          </cell>
          <cell r="F293">
            <v>29856</v>
          </cell>
          <cell r="G293">
            <v>36905</v>
          </cell>
          <cell r="H293">
            <v>45157</v>
          </cell>
          <cell r="I293">
            <v>43266</v>
          </cell>
          <cell r="J293">
            <v>43613</v>
          </cell>
          <cell r="K293">
            <v>44776</v>
          </cell>
          <cell r="L293">
            <v>50284</v>
          </cell>
          <cell r="M293">
            <v>48150</v>
          </cell>
          <cell r="N293">
            <v>50062</v>
          </cell>
          <cell r="O293">
            <v>46221</v>
          </cell>
        </row>
        <row r="294">
          <cell r="A294" t="str">
            <v/>
          </cell>
          <cell r="E294" t="str">
            <v/>
          </cell>
        </row>
        <row r="295">
          <cell r="A295" t="str">
            <v/>
          </cell>
          <cell r="E295" t="str">
            <v/>
          </cell>
        </row>
        <row r="296">
          <cell r="A296" t="str">
            <v/>
          </cell>
          <cell r="E296" t="str">
            <v/>
          </cell>
        </row>
        <row r="297">
          <cell r="A297" t="str">
            <v xml:space="preserve">Imports (Debits) </v>
          </cell>
          <cell r="B297" t="str">
            <v xml:space="preserve"> </v>
          </cell>
          <cell r="C297" t="str">
            <v xml:space="preserve"> Imports (Debits)</v>
          </cell>
          <cell r="D297" t="str">
            <v xml:space="preserve"> </v>
          </cell>
          <cell r="E297" t="str">
            <v/>
          </cell>
        </row>
        <row r="298">
          <cell r="A298" t="str">
            <v/>
          </cell>
          <cell r="E298" t="str">
            <v/>
          </cell>
        </row>
        <row r="299">
          <cell r="A299" t="str">
            <v xml:space="preserve">Explicitly charged and other financial services (non-FISIM2) </v>
          </cell>
          <cell r="B299" t="str">
            <v xml:space="preserve"> </v>
          </cell>
          <cell r="C299" t="str">
            <v xml:space="preserve"> Explicitly charged and other financial services (non-FISIM2)</v>
          </cell>
          <cell r="D299" t="str">
            <v xml:space="preserve"> </v>
          </cell>
          <cell r="E299" t="str">
            <v/>
          </cell>
        </row>
        <row r="300">
          <cell r="A300" t="str">
            <v>Fund managers FNMS</v>
          </cell>
          <cell r="B300" t="str">
            <v xml:space="preserve"> </v>
          </cell>
          <cell r="C300" t="str">
            <v xml:space="preserve">   Fund managers</v>
          </cell>
          <cell r="D300" t="str">
            <v xml:space="preserve"> FNMS</v>
          </cell>
          <cell r="E300" t="str">
            <v>FNMS</v>
          </cell>
          <cell r="F300">
            <v>527</v>
          </cell>
          <cell r="G300">
            <v>574</v>
          </cell>
          <cell r="H300">
            <v>727</v>
          </cell>
          <cell r="I300">
            <v>874</v>
          </cell>
          <cell r="J300">
            <v>689</v>
          </cell>
          <cell r="K300">
            <v>885</v>
          </cell>
          <cell r="L300">
            <v>964</v>
          </cell>
          <cell r="M300">
            <v>1199</v>
          </cell>
          <cell r="N300">
            <v>1081</v>
          </cell>
          <cell r="O300">
            <v>791</v>
          </cell>
        </row>
        <row r="301">
          <cell r="A301" t="str">
            <v>Securities dealers4 RWMG</v>
          </cell>
          <cell r="B301" t="str">
            <v xml:space="preserve"> </v>
          </cell>
          <cell r="C301" t="str">
            <v xml:space="preserve">   Securities dealers4</v>
          </cell>
          <cell r="D301" t="str">
            <v xml:space="preserve"> RWMG</v>
          </cell>
          <cell r="E301" t="str">
            <v>RWMG</v>
          </cell>
          <cell r="F301">
            <v>1244</v>
          </cell>
          <cell r="G301">
            <v>1643</v>
          </cell>
          <cell r="H301">
            <v>985</v>
          </cell>
          <cell r="I301">
            <v>1119</v>
          </cell>
          <cell r="J301">
            <v>716</v>
          </cell>
          <cell r="K301">
            <v>437</v>
          </cell>
          <cell r="L301">
            <v>332</v>
          </cell>
          <cell r="M301">
            <v>353</v>
          </cell>
          <cell r="N301">
            <v>266</v>
          </cell>
          <cell r="O301">
            <v>178</v>
          </cell>
        </row>
        <row r="302">
          <cell r="A302" t="str">
            <v>Baltic Exchange3 APSZ</v>
          </cell>
          <cell r="B302" t="str">
            <v xml:space="preserve"> </v>
          </cell>
          <cell r="C302" t="str">
            <v xml:space="preserve">   Baltic Exchange3</v>
          </cell>
          <cell r="D302" t="str">
            <v xml:space="preserve"> APSZ</v>
          </cell>
          <cell r="E302" t="str">
            <v>APSZ</v>
          </cell>
          <cell r="F302">
            <v>42</v>
          </cell>
          <cell r="G302">
            <v>38</v>
          </cell>
          <cell r="H302">
            <v>33</v>
          </cell>
          <cell r="I302">
            <v>51</v>
          </cell>
          <cell r="J302">
            <v>10</v>
          </cell>
          <cell r="K302">
            <v>33</v>
          </cell>
          <cell r="L302">
            <v>50</v>
          </cell>
          <cell r="M302">
            <v>41</v>
          </cell>
          <cell r="N302">
            <v>43</v>
          </cell>
          <cell r="O302">
            <v>44</v>
          </cell>
        </row>
        <row r="303">
          <cell r="A303" t="str">
            <v>Monetary financial institutions APVW</v>
          </cell>
          <cell r="B303" t="str">
            <v xml:space="preserve"> </v>
          </cell>
          <cell r="C303" t="str">
            <v xml:space="preserve">   Monetary financial institutions</v>
          </cell>
          <cell r="D303" t="str">
            <v xml:space="preserve"> APVW</v>
          </cell>
          <cell r="E303" t="str">
            <v>APVW</v>
          </cell>
          <cell r="F303">
            <v>1693</v>
          </cell>
          <cell r="G303">
            <v>2002</v>
          </cell>
          <cell r="H303">
            <v>2336</v>
          </cell>
          <cell r="I303">
            <v>3055</v>
          </cell>
          <cell r="J303">
            <v>2339</v>
          </cell>
          <cell r="K303">
            <v>3100</v>
          </cell>
          <cell r="L303">
            <v>3536</v>
          </cell>
          <cell r="M303">
            <v>3042</v>
          </cell>
          <cell r="N303">
            <v>3358</v>
          </cell>
          <cell r="O303">
            <v>3003</v>
          </cell>
        </row>
        <row r="304">
          <cell r="A304" t="str">
            <v>Other financial institutions ZXTG</v>
          </cell>
          <cell r="B304" t="str">
            <v xml:space="preserve"> </v>
          </cell>
          <cell r="C304" t="str">
            <v xml:space="preserve">   Other financial institutions</v>
          </cell>
          <cell r="D304" t="str">
            <v xml:space="preserve"> ZXTG</v>
          </cell>
          <cell r="E304" t="str">
            <v>ZXTG</v>
          </cell>
          <cell r="F304">
            <v>1627</v>
          </cell>
          <cell r="G304">
            <v>1636</v>
          </cell>
          <cell r="H304">
            <v>2839</v>
          </cell>
          <cell r="I304">
            <v>2659</v>
          </cell>
          <cell r="J304">
            <v>2892</v>
          </cell>
          <cell r="K304">
            <v>2017</v>
          </cell>
          <cell r="L304">
            <v>2732</v>
          </cell>
          <cell r="M304">
            <v>2236</v>
          </cell>
          <cell r="N304">
            <v>4427</v>
          </cell>
          <cell r="O304">
            <v>5557</v>
          </cell>
        </row>
        <row r="305">
          <cell r="A305" t="str">
            <v/>
          </cell>
          <cell r="E305" t="str">
            <v/>
          </cell>
        </row>
        <row r="306">
          <cell r="A306" t="str">
            <v>Total non-FISIM2 C9NJ</v>
          </cell>
          <cell r="B306" t="str">
            <v xml:space="preserve"> </v>
          </cell>
          <cell r="C306" t="str">
            <v xml:space="preserve">   Total non-FISIM2</v>
          </cell>
          <cell r="D306" t="str">
            <v xml:space="preserve"> C9NJ</v>
          </cell>
          <cell r="E306" t="str">
            <v>C9NJ</v>
          </cell>
          <cell r="F306">
            <v>5133</v>
          </cell>
          <cell r="G306">
            <v>5893</v>
          </cell>
          <cell r="H306">
            <v>6920</v>
          </cell>
          <cell r="I306">
            <v>7758</v>
          </cell>
          <cell r="J306">
            <v>6646</v>
          </cell>
          <cell r="K306">
            <v>6472</v>
          </cell>
          <cell r="L306">
            <v>7614</v>
          </cell>
          <cell r="M306">
            <v>6871</v>
          </cell>
          <cell r="N306">
            <v>9175</v>
          </cell>
          <cell r="O306">
            <v>9573</v>
          </cell>
        </row>
        <row r="307">
          <cell r="A307" t="str">
            <v/>
          </cell>
          <cell r="E307" t="str">
            <v/>
          </cell>
        </row>
        <row r="308">
          <cell r="A308" t="str">
            <v xml:space="preserve">Financial intermediation services indirectly measured (FISIM2) </v>
          </cell>
          <cell r="B308" t="str">
            <v xml:space="preserve"> </v>
          </cell>
          <cell r="C308" t="str">
            <v xml:space="preserve"> Financial intermediation services indirectly measured (FISIM2)</v>
          </cell>
          <cell r="D308" t="str">
            <v xml:space="preserve"> </v>
          </cell>
          <cell r="E308" t="str">
            <v/>
          </cell>
        </row>
        <row r="309">
          <cell r="A309" t="str">
            <v xml:space="preserve">Other financial institutions </v>
          </cell>
          <cell r="B309" t="str">
            <v xml:space="preserve"> </v>
          </cell>
          <cell r="C309" t="str">
            <v xml:space="preserve">   Other financial institutions</v>
          </cell>
          <cell r="D309" t="str">
            <v xml:space="preserve"> </v>
          </cell>
          <cell r="E309" t="str">
            <v/>
          </cell>
        </row>
        <row r="310">
          <cell r="A310" t="str">
            <v>FISIM on loans TGZJ</v>
          </cell>
          <cell r="B310" t="str">
            <v xml:space="preserve"> </v>
          </cell>
          <cell r="C310" t="str">
            <v xml:space="preserve">     FISIM on loans</v>
          </cell>
          <cell r="D310" t="str">
            <v xml:space="preserve"> TGZJ</v>
          </cell>
          <cell r="E310" t="str">
            <v>TGZJ</v>
          </cell>
          <cell r="F310">
            <v>654</v>
          </cell>
          <cell r="G310">
            <v>777</v>
          </cell>
          <cell r="H310">
            <v>914</v>
          </cell>
          <cell r="I310">
            <v>1102</v>
          </cell>
          <cell r="J310">
            <v>1115</v>
          </cell>
          <cell r="K310">
            <v>1014</v>
          </cell>
          <cell r="L310">
            <v>971</v>
          </cell>
          <cell r="M310">
            <v>958</v>
          </cell>
          <cell r="N310">
            <v>1037</v>
          </cell>
          <cell r="O310">
            <v>945</v>
          </cell>
        </row>
        <row r="311">
          <cell r="A311" t="str">
            <v>FISIM on deposits TGZU</v>
          </cell>
          <cell r="B311" t="str">
            <v xml:space="preserve"> </v>
          </cell>
          <cell r="C311" t="str">
            <v xml:space="preserve">     FISIM on deposits</v>
          </cell>
          <cell r="D311" t="str">
            <v xml:space="preserve"> TGZU</v>
          </cell>
          <cell r="E311" t="str">
            <v>TGZU</v>
          </cell>
          <cell r="F311">
            <v>1173</v>
          </cell>
          <cell r="G311">
            <v>1373</v>
          </cell>
          <cell r="H311">
            <v>1525</v>
          </cell>
          <cell r="I311">
            <v>1685</v>
          </cell>
          <cell r="J311">
            <v>1401</v>
          </cell>
          <cell r="K311">
            <v>1331</v>
          </cell>
          <cell r="L311">
            <v>1297</v>
          </cell>
          <cell r="M311">
            <v>1302</v>
          </cell>
          <cell r="N311">
            <v>1428</v>
          </cell>
          <cell r="O311">
            <v>1471</v>
          </cell>
        </row>
        <row r="312">
          <cell r="A312" t="str">
            <v/>
          </cell>
          <cell r="E312" t="str">
            <v/>
          </cell>
        </row>
        <row r="313">
          <cell r="A313" t="str">
            <v>Total FISIM2 C6F7</v>
          </cell>
          <cell r="B313" t="str">
            <v xml:space="preserve"> </v>
          </cell>
          <cell r="C313" t="str">
            <v xml:space="preserve">   Total FISIM2</v>
          </cell>
          <cell r="D313" t="str">
            <v xml:space="preserve"> C6F7</v>
          </cell>
          <cell r="E313" t="str">
            <v>C6F7</v>
          </cell>
          <cell r="F313">
            <v>1827</v>
          </cell>
          <cell r="G313">
            <v>2150</v>
          </cell>
          <cell r="H313">
            <v>2439</v>
          </cell>
          <cell r="I313">
            <v>2787</v>
          </cell>
          <cell r="J313">
            <v>2516</v>
          </cell>
          <cell r="K313">
            <v>2345</v>
          </cell>
          <cell r="L313">
            <v>2268</v>
          </cell>
          <cell r="M313">
            <v>2260</v>
          </cell>
          <cell r="N313">
            <v>2465</v>
          </cell>
          <cell r="O313">
            <v>2416</v>
          </cell>
        </row>
        <row r="314">
          <cell r="A314" t="str">
            <v/>
          </cell>
          <cell r="E314" t="str">
            <v/>
          </cell>
        </row>
        <row r="315">
          <cell r="A315" t="str">
            <v>Total (FISIM &amp; non-FISIM)2 FJRE</v>
          </cell>
          <cell r="B315" t="str">
            <v xml:space="preserve"> </v>
          </cell>
          <cell r="C315" t="str">
            <v xml:space="preserve"> Total (FISIM &amp; non-FISIM)2</v>
          </cell>
          <cell r="D315" t="str">
            <v xml:space="preserve"> FJRE</v>
          </cell>
          <cell r="E315" t="str">
            <v>FJRE</v>
          </cell>
          <cell r="F315">
            <v>6960</v>
          </cell>
          <cell r="G315">
            <v>8043</v>
          </cell>
          <cell r="H315">
            <v>9359</v>
          </cell>
          <cell r="I315">
            <v>10545</v>
          </cell>
          <cell r="J315">
            <v>9162</v>
          </cell>
          <cell r="K315">
            <v>8817</v>
          </cell>
          <cell r="L315">
            <v>9882</v>
          </cell>
          <cell r="M315">
            <v>9131</v>
          </cell>
          <cell r="N315">
            <v>11640</v>
          </cell>
          <cell r="O315">
            <v>11989</v>
          </cell>
        </row>
        <row r="316">
          <cell r="A316" t="str">
            <v/>
          </cell>
          <cell r="E316" t="str">
            <v/>
          </cell>
        </row>
        <row r="317">
          <cell r="A317" t="str">
            <v/>
          </cell>
          <cell r="E317" t="str">
            <v/>
          </cell>
        </row>
        <row r="318">
          <cell r="A318" t="str">
            <v/>
          </cell>
          <cell r="E318" t="str">
            <v/>
          </cell>
        </row>
        <row r="319">
          <cell r="A319" t="str">
            <v xml:space="preserve">Balances </v>
          </cell>
          <cell r="B319" t="str">
            <v xml:space="preserve"> </v>
          </cell>
          <cell r="C319" t="str">
            <v xml:space="preserve"> Balances</v>
          </cell>
          <cell r="D319" t="str">
            <v xml:space="preserve"> </v>
          </cell>
          <cell r="E319" t="str">
            <v/>
          </cell>
        </row>
        <row r="320">
          <cell r="A320" t="str">
            <v/>
          </cell>
          <cell r="E320" t="str">
            <v/>
          </cell>
        </row>
        <row r="321">
          <cell r="A321" t="str">
            <v xml:space="preserve">Explicitly charged and other financial services (non-FISIM2) </v>
          </cell>
          <cell r="B321" t="str">
            <v xml:space="preserve"> </v>
          </cell>
          <cell r="C321" t="str">
            <v xml:space="preserve"> Explicitly charged and other financial services (non-FISIM2)</v>
          </cell>
          <cell r="D321" t="str">
            <v xml:space="preserve"> </v>
          </cell>
          <cell r="E321" t="str">
            <v/>
          </cell>
        </row>
        <row r="322">
          <cell r="A322" t="str">
            <v>Fund managers ZXLW</v>
          </cell>
          <cell r="B322" t="str">
            <v xml:space="preserve"> </v>
          </cell>
          <cell r="C322" t="str">
            <v xml:space="preserve">   Fund managers</v>
          </cell>
          <cell r="D322" t="str">
            <v xml:space="preserve"> ZXLW</v>
          </cell>
          <cell r="E322" t="str">
            <v>ZXLW</v>
          </cell>
          <cell r="F322">
            <v>2105</v>
          </cell>
          <cell r="G322">
            <v>2625</v>
          </cell>
          <cell r="H322">
            <v>4129</v>
          </cell>
          <cell r="I322">
            <v>4161</v>
          </cell>
          <cell r="J322">
            <v>2901</v>
          </cell>
          <cell r="K322">
            <v>3520</v>
          </cell>
          <cell r="L322">
            <v>3315</v>
          </cell>
          <cell r="M322">
            <v>4055</v>
          </cell>
          <cell r="N322">
            <v>3548</v>
          </cell>
          <cell r="O322">
            <v>4286</v>
          </cell>
        </row>
        <row r="323">
          <cell r="A323" t="str">
            <v>Securities dealers ZXLX</v>
          </cell>
          <cell r="B323" t="str">
            <v xml:space="preserve"> </v>
          </cell>
          <cell r="C323" t="str">
            <v xml:space="preserve">   Securities dealers</v>
          </cell>
          <cell r="D323" t="str">
            <v xml:space="preserve"> ZXLX</v>
          </cell>
          <cell r="E323" t="str">
            <v>ZXLX</v>
          </cell>
          <cell r="F323">
            <v>5302</v>
          </cell>
          <cell r="G323">
            <v>7217</v>
          </cell>
          <cell r="H323">
            <v>10259</v>
          </cell>
          <cell r="I323">
            <v>9022</v>
          </cell>
          <cell r="J323">
            <v>7102</v>
          </cell>
          <cell r="K323">
            <v>4866</v>
          </cell>
          <cell r="L323">
            <v>5455</v>
          </cell>
          <cell r="M323">
            <v>3835</v>
          </cell>
          <cell r="N323">
            <v>4606</v>
          </cell>
          <cell r="O323">
            <v>5238</v>
          </cell>
        </row>
        <row r="324">
          <cell r="A324" t="str">
            <v>Baltic Exchange3 ZXLY</v>
          </cell>
          <cell r="B324" t="str">
            <v xml:space="preserve"> </v>
          </cell>
          <cell r="C324" t="str">
            <v xml:space="preserve">   Baltic Exchange3</v>
          </cell>
          <cell r="D324" t="str">
            <v xml:space="preserve"> ZXLY</v>
          </cell>
          <cell r="E324" t="str">
            <v>ZXLY</v>
          </cell>
          <cell r="F324">
            <v>735</v>
          </cell>
          <cell r="G324">
            <v>706</v>
          </cell>
          <cell r="H324">
            <v>769</v>
          </cell>
          <cell r="I324">
            <v>948</v>
          </cell>
          <cell r="J324">
            <v>714</v>
          </cell>
          <cell r="K324">
            <v>746</v>
          </cell>
          <cell r="L324">
            <v>840</v>
          </cell>
          <cell r="M324">
            <v>424</v>
          </cell>
          <cell r="N324">
            <v>228</v>
          </cell>
          <cell r="O324">
            <v>193</v>
          </cell>
        </row>
        <row r="325">
          <cell r="A325" t="str">
            <v>Monetary financial institutions ZXLV</v>
          </cell>
          <cell r="B325" t="str">
            <v xml:space="preserve"> </v>
          </cell>
          <cell r="C325" t="str">
            <v xml:space="preserve">   Monetary financial institutions</v>
          </cell>
          <cell r="D325" t="str">
            <v xml:space="preserve"> ZXLV</v>
          </cell>
          <cell r="E325" t="str">
            <v>ZXLV</v>
          </cell>
          <cell r="F325">
            <v>9153</v>
          </cell>
          <cell r="G325">
            <v>11363</v>
          </cell>
          <cell r="H325">
            <v>15539</v>
          </cell>
          <cell r="I325">
            <v>17422</v>
          </cell>
          <cell r="J325">
            <v>18251</v>
          </cell>
          <cell r="K325">
            <v>15174</v>
          </cell>
          <cell r="L325">
            <v>17941</v>
          </cell>
          <cell r="M325">
            <v>17320</v>
          </cell>
          <cell r="N325">
            <v>16350</v>
          </cell>
          <cell r="O325">
            <v>15039</v>
          </cell>
        </row>
        <row r="326">
          <cell r="A326" t="str">
            <v>Other financial institutions ZXLZ</v>
          </cell>
          <cell r="B326" t="str">
            <v xml:space="preserve"> </v>
          </cell>
          <cell r="C326" t="str">
            <v xml:space="preserve">   Other financial institutions</v>
          </cell>
          <cell r="D326" t="str">
            <v xml:space="preserve"> ZXLZ</v>
          </cell>
          <cell r="E326" t="str">
            <v>ZXLZ</v>
          </cell>
          <cell r="F326">
            <v>1425</v>
          </cell>
          <cell r="G326">
            <v>1921</v>
          </cell>
          <cell r="H326">
            <v>570</v>
          </cell>
          <cell r="I326">
            <v>-192</v>
          </cell>
          <cell r="J326">
            <v>2156</v>
          </cell>
          <cell r="K326">
            <v>5869</v>
          </cell>
          <cell r="L326">
            <v>7189</v>
          </cell>
          <cell r="M326">
            <v>8246</v>
          </cell>
          <cell r="N326">
            <v>7703</v>
          </cell>
          <cell r="O326">
            <v>4687</v>
          </cell>
        </row>
        <row r="327">
          <cell r="A327" t="str">
            <v/>
          </cell>
          <cell r="E327" t="str">
            <v/>
          </cell>
        </row>
        <row r="328">
          <cell r="A328" t="str">
            <v>Total non-FISIM2 IH3L</v>
          </cell>
          <cell r="B328" t="str">
            <v xml:space="preserve"> </v>
          </cell>
          <cell r="C328" t="str">
            <v xml:space="preserve">   Total non-FISIM2</v>
          </cell>
          <cell r="D328" t="str">
            <v xml:space="preserve"> IH3L</v>
          </cell>
          <cell r="E328" t="str">
            <v>IH3L</v>
          </cell>
          <cell r="F328">
            <v>18720</v>
          </cell>
          <cell r="G328">
            <v>23832</v>
          </cell>
          <cell r="H328">
            <v>31266</v>
          </cell>
          <cell r="I328">
            <v>31361</v>
          </cell>
          <cell r="J328">
            <v>31124</v>
          </cell>
          <cell r="K328">
            <v>30175</v>
          </cell>
          <cell r="L328">
            <v>34740</v>
          </cell>
          <cell r="M328">
            <v>33880</v>
          </cell>
          <cell r="N328">
            <v>32482</v>
          </cell>
          <cell r="O328">
            <v>29538</v>
          </cell>
        </row>
        <row r="329">
          <cell r="A329" t="str">
            <v/>
          </cell>
          <cell r="E329" t="str">
            <v/>
          </cell>
        </row>
        <row r="330">
          <cell r="A330" t="str">
            <v>Total FISIM2 IH3K</v>
          </cell>
          <cell r="B330" t="str">
            <v xml:space="preserve"> </v>
          </cell>
          <cell r="C330" t="str">
            <v xml:space="preserve">   Total FISIM2</v>
          </cell>
          <cell r="D330" t="str">
            <v xml:space="preserve"> IH3K</v>
          </cell>
          <cell r="E330" t="str">
            <v>IH3K</v>
          </cell>
          <cell r="F330">
            <v>4176</v>
          </cell>
          <cell r="G330">
            <v>5030</v>
          </cell>
          <cell r="H330">
            <v>4532</v>
          </cell>
          <cell r="I330">
            <v>1360</v>
          </cell>
          <cell r="J330">
            <v>3327</v>
          </cell>
          <cell r="K330">
            <v>5784</v>
          </cell>
          <cell r="L330">
            <v>5662</v>
          </cell>
          <cell r="M330">
            <v>5139</v>
          </cell>
          <cell r="N330">
            <v>5940</v>
          </cell>
          <cell r="O330">
            <v>4694</v>
          </cell>
        </row>
        <row r="331">
          <cell r="A331" t="str">
            <v/>
          </cell>
          <cell r="E331" t="str">
            <v/>
          </cell>
        </row>
        <row r="332">
          <cell r="A332" t="str">
            <v>Total (FISIM &amp; non-FISIM)2 FJTA</v>
          </cell>
          <cell r="B332" t="str">
            <v xml:space="preserve"> </v>
          </cell>
          <cell r="C332" t="str">
            <v xml:space="preserve"> Total (FISIM &amp; non-FISIM)2</v>
          </cell>
          <cell r="D332" t="str">
            <v xml:space="preserve"> FJTA</v>
          </cell>
          <cell r="E332" t="str">
            <v>FJTA</v>
          </cell>
          <cell r="F332">
            <v>22896</v>
          </cell>
          <cell r="G332">
            <v>28862</v>
          </cell>
          <cell r="H332">
            <v>35798</v>
          </cell>
          <cell r="I332">
            <v>32721</v>
          </cell>
          <cell r="J332">
            <v>34451</v>
          </cell>
          <cell r="K332">
            <v>35959</v>
          </cell>
          <cell r="L332">
            <v>40402</v>
          </cell>
          <cell r="M332">
            <v>39019</v>
          </cell>
          <cell r="N332">
            <v>38422</v>
          </cell>
          <cell r="O332">
            <v>34232</v>
          </cell>
        </row>
      </sheetData>
      <sheetData sheetId="52" refreshError="1">
        <row r="7">
          <cell r="D7" t="str">
            <v>Abbreviated names for lookup</v>
          </cell>
          <cell r="F7" t="str">
            <v>PINK BOOK figure</v>
          </cell>
          <cell r="G7" t="str">
            <v>Minus adjustment for NI</v>
          </cell>
          <cell r="H7" t="str">
            <v>North East</v>
          </cell>
          <cell r="I7" t="str">
            <v>North West</v>
          </cell>
          <cell r="J7" t="str">
            <v>Yorkshire and the Humber</v>
          </cell>
          <cell r="K7" t="str">
            <v>East Midlands</v>
          </cell>
          <cell r="L7" t="str">
            <v>West Midlands</v>
          </cell>
          <cell r="M7" t="str">
            <v>East</v>
          </cell>
          <cell r="N7" t="str">
            <v>London</v>
          </cell>
          <cell r="O7" t="str">
            <v>South East</v>
          </cell>
          <cell r="P7" t="str">
            <v>South West</v>
          </cell>
          <cell r="Q7" t="str">
            <v>Wales</v>
          </cell>
          <cell r="R7" t="str">
            <v>Scotland</v>
          </cell>
          <cell r="S7" t="str">
            <v>Northern Ireland</v>
          </cell>
          <cell r="T7" t="str">
            <v>All GB Regions</v>
          </cell>
          <cell r="U7" t="str">
            <v>All UK regions</v>
          </cell>
        </row>
        <row r="8">
          <cell r="H8" t="str">
            <v>A</v>
          </cell>
          <cell r="I8" t="str">
            <v>B</v>
          </cell>
          <cell r="J8" t="str">
            <v>D</v>
          </cell>
          <cell r="K8" t="str">
            <v>E</v>
          </cell>
          <cell r="L8" t="str">
            <v>F</v>
          </cell>
          <cell r="M8" t="str">
            <v>G</v>
          </cell>
          <cell r="N8" t="str">
            <v>H</v>
          </cell>
          <cell r="O8" t="str">
            <v>J</v>
          </cell>
          <cell r="P8" t="str">
            <v>K</v>
          </cell>
          <cell r="Q8" t="str">
            <v>W</v>
          </cell>
          <cell r="R8" t="str">
            <v>X</v>
          </cell>
          <cell r="S8" t="str">
            <v>Y</v>
          </cell>
        </row>
        <row r="9">
          <cell r="D9" t="str">
            <v>Transport</v>
          </cell>
          <cell r="E9" t="str">
            <v>FJOD</v>
          </cell>
          <cell r="F9">
            <v>24100</v>
          </cell>
          <cell r="G9">
            <v>23813.070565882554</v>
          </cell>
          <cell r="H9">
            <v>521.50380878945157</v>
          </cell>
          <cell r="I9">
            <v>2127.9178331841667</v>
          </cell>
          <cell r="J9">
            <v>984.37154407069977</v>
          </cell>
          <cell r="K9">
            <v>464.58822538508855</v>
          </cell>
          <cell r="L9">
            <v>525.25793399155668</v>
          </cell>
          <cell r="M9">
            <v>1567.1707333744662</v>
          </cell>
          <cell r="N9">
            <v>10919.903284825727</v>
          </cell>
          <cell r="O9">
            <v>3722.5865773387509</v>
          </cell>
          <cell r="P9">
            <v>892.46099153768319</v>
          </cell>
          <cell r="Q9">
            <v>429.15216258494428</v>
          </cell>
          <cell r="R9">
            <v>1658.1574708000164</v>
          </cell>
          <cell r="S9">
            <v>286.92943411744801</v>
          </cell>
          <cell r="T9">
            <v>23813.07056588255</v>
          </cell>
          <cell r="U9">
            <v>24099.999999999996</v>
          </cell>
        </row>
        <row r="10">
          <cell r="E10" t="str">
            <v>FJOE</v>
          </cell>
          <cell r="F10">
            <v>6195</v>
          </cell>
          <cell r="G10">
            <v>6195</v>
          </cell>
        </row>
        <row r="11">
          <cell r="E11" t="str">
            <v>FJOF</v>
          </cell>
          <cell r="F11">
            <v>1849</v>
          </cell>
          <cell r="G11">
            <v>1826.7778116912473</v>
          </cell>
          <cell r="H11">
            <v>42.56194001292819</v>
          </cell>
          <cell r="I11">
            <v>34.58157626050415</v>
          </cell>
          <cell r="J11">
            <v>64.568397633249006</v>
          </cell>
          <cell r="K11">
            <v>4.111096478521473</v>
          </cell>
          <cell r="L11">
            <v>0</v>
          </cell>
          <cell r="M11">
            <v>91.653268550566949</v>
          </cell>
          <cell r="N11">
            <v>119.70545628636052</v>
          </cell>
          <cell r="O11">
            <v>696.7099385070801</v>
          </cell>
          <cell r="P11">
            <v>139.77728026973008</v>
          </cell>
          <cell r="Q11">
            <v>212.56787086002203</v>
          </cell>
          <cell r="R11">
            <v>420.54098683228477</v>
          </cell>
          <cell r="S11">
            <v>22.222188308752678</v>
          </cell>
          <cell r="T11">
            <v>1826.7778116912471</v>
          </cell>
          <cell r="U11">
            <v>1848.9999999999998</v>
          </cell>
        </row>
        <row r="12">
          <cell r="E12" t="str">
            <v>FJOG</v>
          </cell>
          <cell r="F12">
            <v>3256</v>
          </cell>
          <cell r="G12">
            <v>3216.867796033911</v>
          </cell>
          <cell r="H12">
            <v>49.324053531477901</v>
          </cell>
          <cell r="I12">
            <v>404.45723895811875</v>
          </cell>
          <cell r="J12">
            <v>124.4845160556347</v>
          </cell>
          <cell r="K12">
            <v>0</v>
          </cell>
          <cell r="L12">
            <v>0</v>
          </cell>
          <cell r="M12">
            <v>147.03265481288173</v>
          </cell>
          <cell r="N12">
            <v>1817.0041815214906</v>
          </cell>
          <cell r="O12">
            <v>294.53506251653943</v>
          </cell>
          <cell r="P12">
            <v>140.92586723279399</v>
          </cell>
          <cell r="Q12">
            <v>50.733312203805831</v>
          </cell>
          <cell r="R12">
            <v>188.37090920116799</v>
          </cell>
          <cell r="S12">
            <v>39.132203966089087</v>
          </cell>
          <cell r="T12">
            <v>3216.867796033911</v>
          </cell>
          <cell r="U12">
            <v>3256</v>
          </cell>
        </row>
        <row r="13">
          <cell r="E13" t="str">
            <v>FJAR</v>
          </cell>
          <cell r="F13">
            <v>1090</v>
          </cell>
          <cell r="G13">
            <v>1076.8998457238829</v>
          </cell>
          <cell r="H13">
            <v>16.51204494757706</v>
          </cell>
          <cell r="I13">
            <v>135.39876857013189</v>
          </cell>
          <cell r="J13">
            <v>41.673256296265912</v>
          </cell>
          <cell r="K13">
            <v>0</v>
          </cell>
          <cell r="L13">
            <v>0</v>
          </cell>
          <cell r="M13">
            <v>49.221619700872566</v>
          </cell>
          <cell r="N13">
            <v>608.27228435455299</v>
          </cell>
          <cell r="O13">
            <v>98.600496972674435</v>
          </cell>
          <cell r="P13">
            <v>47.177271278791594</v>
          </cell>
          <cell r="Q13">
            <v>16.983817660364974</v>
          </cell>
          <cell r="R13">
            <v>63.06028594265144</v>
          </cell>
          <cell r="S13">
            <v>13.100154276117047</v>
          </cell>
          <cell r="T13">
            <v>1076.8998457238829</v>
          </cell>
          <cell r="U13">
            <v>1090</v>
          </cell>
        </row>
        <row r="14">
          <cell r="E14" t="str">
            <v>FJOI</v>
          </cell>
          <cell r="F14">
            <v>16471</v>
          </cell>
        </row>
        <row r="15">
          <cell r="E15" t="str">
            <v>FJOJ</v>
          </cell>
          <cell r="F15">
            <v>7885</v>
          </cell>
          <cell r="G15">
            <v>7790.2342050759789</v>
          </cell>
          <cell r="H15">
            <v>179.85971265630491</v>
          </cell>
          <cell r="I15">
            <v>670.2592993436748</v>
          </cell>
          <cell r="J15">
            <v>299.05032820764728</v>
          </cell>
          <cell r="K15">
            <v>144.53204372261874</v>
          </cell>
          <cell r="L15">
            <v>155.80683168017816</v>
          </cell>
          <cell r="M15">
            <v>526.90842388327655</v>
          </cell>
          <cell r="N15">
            <v>3956.1620259082038</v>
          </cell>
          <cell r="O15">
            <v>1196.09393389766</v>
          </cell>
          <cell r="P15">
            <v>224.529348754826</v>
          </cell>
          <cell r="Q15">
            <v>34.898153201969613</v>
          </cell>
          <cell r="R15">
            <v>402.13410381961904</v>
          </cell>
          <cell r="S15">
            <v>94.765794924021023</v>
          </cell>
          <cell r="T15">
            <v>7790.234205075978</v>
          </cell>
          <cell r="U15">
            <v>7884.9999999999991</v>
          </cell>
        </row>
        <row r="16">
          <cell r="E16" t="str">
            <v>FJOK</v>
          </cell>
          <cell r="F16">
            <v>528</v>
          </cell>
          <cell r="G16">
            <v>521.65423719468822</v>
          </cell>
          <cell r="H16">
            <v>5.0778772620973021</v>
          </cell>
          <cell r="I16">
            <v>51.950590450687784</v>
          </cell>
          <cell r="J16">
            <v>24.608174424010002</v>
          </cell>
          <cell r="K16">
            <v>49.606954791258261</v>
          </cell>
          <cell r="L16">
            <v>58.200285542499849</v>
          </cell>
          <cell r="M16">
            <v>54.098923138498179</v>
          </cell>
          <cell r="N16">
            <v>66.207707378884052</v>
          </cell>
          <cell r="O16">
            <v>91.792396660989681</v>
          </cell>
          <cell r="P16">
            <v>5.2731802337164293</v>
          </cell>
          <cell r="Q16">
            <v>27.342416026677782</v>
          </cell>
          <cell r="R16">
            <v>87.49573128536889</v>
          </cell>
          <cell r="S16">
            <v>6.3457628053117441</v>
          </cell>
          <cell r="T16">
            <v>521.65423719468822</v>
          </cell>
          <cell r="U16">
            <v>528</v>
          </cell>
        </row>
        <row r="17">
          <cell r="E17" t="str">
            <v>FJOL</v>
          </cell>
          <cell r="F17">
            <v>8058</v>
          </cell>
          <cell r="G17">
            <v>7961.1550062780261</v>
          </cell>
          <cell r="H17">
            <v>183.80590546410968</v>
          </cell>
          <cell r="I17">
            <v>684.96505188475976</v>
          </cell>
          <cell r="J17">
            <v>305.61160998062417</v>
          </cell>
          <cell r="K17">
            <v>147.70313358489054</v>
          </cell>
          <cell r="L17">
            <v>159.22529482293919</v>
          </cell>
          <cell r="M17">
            <v>538.46900185814104</v>
          </cell>
          <cell r="N17">
            <v>4042.961776127876</v>
          </cell>
          <cell r="O17">
            <v>1222.336705053563</v>
          </cell>
          <cell r="P17">
            <v>229.45561094056916</v>
          </cell>
          <cell r="Q17">
            <v>35.663832403483973</v>
          </cell>
          <cell r="R17">
            <v>410.95708415706912</v>
          </cell>
          <cell r="S17">
            <v>96.844993721973552</v>
          </cell>
          <cell r="T17">
            <v>7961.155006278027</v>
          </cell>
          <cell r="U17">
            <v>8058.0000000000009</v>
          </cell>
        </row>
        <row r="18">
          <cell r="E18" t="str">
            <v>FJOR</v>
          </cell>
          <cell r="F18">
            <v>226</v>
          </cell>
          <cell r="H18">
            <v>0</v>
          </cell>
          <cell r="I18">
            <v>0</v>
          </cell>
          <cell r="J18">
            <v>0</v>
          </cell>
          <cell r="K18">
            <v>0</v>
          </cell>
          <cell r="L18">
            <v>0</v>
          </cell>
          <cell r="M18">
            <v>0</v>
          </cell>
          <cell r="N18">
            <v>226</v>
          </cell>
          <cell r="O18">
            <v>0</v>
          </cell>
          <cell r="P18">
            <v>0</v>
          </cell>
          <cell r="Q18">
            <v>0</v>
          </cell>
          <cell r="R18">
            <v>0</v>
          </cell>
          <cell r="S18">
            <v>0</v>
          </cell>
          <cell r="T18">
            <v>226</v>
          </cell>
          <cell r="U18">
            <v>226</v>
          </cell>
        </row>
        <row r="19">
          <cell r="E19" t="str">
            <v>FJOV</v>
          </cell>
          <cell r="F19">
            <v>1006</v>
          </cell>
          <cell r="G19">
            <v>993.90939889745528</v>
          </cell>
          <cell r="H19">
            <v>35.377955640654662</v>
          </cell>
          <cell r="I19">
            <v>129.02948394459975</v>
          </cell>
          <cell r="J19">
            <v>110.85829188562531</v>
          </cell>
          <cell r="K19">
            <v>106.24433009557477</v>
          </cell>
          <cell r="L19">
            <v>129.82396907787731</v>
          </cell>
          <cell r="M19">
            <v>114.58854828678957</v>
          </cell>
          <cell r="N19">
            <v>61.855128638440149</v>
          </cell>
          <cell r="O19">
            <v>101.96600640995699</v>
          </cell>
          <cell r="P19">
            <v>88.387533223031042</v>
          </cell>
          <cell r="Q19">
            <v>45.659527953658653</v>
          </cell>
          <cell r="R19">
            <v>70.118623741247092</v>
          </cell>
          <cell r="S19">
            <v>12.090601102544722</v>
          </cell>
          <cell r="T19">
            <v>993.90939889745528</v>
          </cell>
          <cell r="U19">
            <v>1006</v>
          </cell>
        </row>
        <row r="20">
          <cell r="E20" t="str">
            <v>FJPD</v>
          </cell>
          <cell r="F20">
            <v>48</v>
          </cell>
          <cell r="G20">
            <v>47.423112472244384</v>
          </cell>
          <cell r="H20">
            <v>4.1425665392964452</v>
          </cell>
          <cell r="I20">
            <v>1.4220750806540037</v>
          </cell>
          <cell r="J20">
            <v>2.7204914586424418</v>
          </cell>
          <cell r="K20">
            <v>0</v>
          </cell>
          <cell r="L20">
            <v>0</v>
          </cell>
          <cell r="M20">
            <v>31.718457233717558</v>
          </cell>
          <cell r="N20">
            <v>3.0914675666391385</v>
          </cell>
          <cell r="O20">
            <v>0</v>
          </cell>
          <cell r="P20">
            <v>0.30914675666391384</v>
          </cell>
          <cell r="Q20">
            <v>0.18548805399834833</v>
          </cell>
          <cell r="R20">
            <v>3.8334197826325318</v>
          </cell>
          <cell r="S20">
            <v>0.57688752775561314</v>
          </cell>
          <cell r="T20">
            <v>47.423112472244384</v>
          </cell>
          <cell r="U20">
            <v>48</v>
          </cell>
        </row>
        <row r="21">
          <cell r="E21" t="str">
            <v>FJED</v>
          </cell>
          <cell r="F21">
            <v>154</v>
          </cell>
          <cell r="G21">
            <v>152.14915251511741</v>
          </cell>
          <cell r="H21">
            <v>4.8417527350053851</v>
          </cell>
          <cell r="I21">
            <v>15.853748691036103</v>
          </cell>
          <cell r="J21">
            <v>10.796478129000848</v>
          </cell>
          <cell r="K21">
            <v>12.390666712224784</v>
          </cell>
          <cell r="L21">
            <v>22.201552868062166</v>
          </cell>
          <cell r="M21">
            <v>13.479835909722008</v>
          </cell>
          <cell r="N21">
            <v>18.643257043279437</v>
          </cell>
          <cell r="O21">
            <v>20.552037320287273</v>
          </cell>
          <cell r="P21">
            <v>16.62575284756101</v>
          </cell>
          <cell r="Q21">
            <v>5.1177442209630399</v>
          </cell>
          <cell r="R21">
            <v>11.646326037975349</v>
          </cell>
          <cell r="S21">
            <v>1.8508474848825918</v>
          </cell>
          <cell r="T21">
            <v>152.14915251511738</v>
          </cell>
          <cell r="U21">
            <v>153.99999999999997</v>
          </cell>
        </row>
        <row r="22">
          <cell r="D22" t="str">
            <v>Travel</v>
          </cell>
          <cell r="E22" t="str">
            <v>FJPF</v>
          </cell>
          <cell r="F22">
            <v>29758</v>
          </cell>
          <cell r="G22">
            <v>29485.79903601612</v>
          </cell>
          <cell r="H22">
            <v>372.34433848786432</v>
          </cell>
          <cell r="I22">
            <v>1658.1274643740512</v>
          </cell>
          <cell r="J22">
            <v>689.76638578930306</v>
          </cell>
          <cell r="K22">
            <v>610.23569174887132</v>
          </cell>
          <cell r="L22">
            <v>1117.777634882201</v>
          </cell>
          <cell r="M22">
            <v>1315.2223630706749</v>
          </cell>
          <cell r="N22">
            <v>16322.417735041434</v>
          </cell>
          <cell r="O22">
            <v>3069.870229485869</v>
          </cell>
          <cell r="P22">
            <v>1446.766105511884</v>
          </cell>
          <cell r="Q22">
            <v>561.42536763812382</v>
          </cell>
          <cell r="R22">
            <v>2321.8457199858371</v>
          </cell>
          <cell r="S22">
            <v>272.20096398388074</v>
          </cell>
          <cell r="T22">
            <v>29485.799036016117</v>
          </cell>
          <cell r="U22">
            <v>29757.999999999996</v>
          </cell>
        </row>
        <row r="23">
          <cell r="D23" t="str">
            <v>Insurance and pension services</v>
          </cell>
          <cell r="E23" t="str">
            <v>FJPJ</v>
          </cell>
          <cell r="F23">
            <v>12907</v>
          </cell>
          <cell r="G23">
            <v>12815.425559016414</v>
          </cell>
          <cell r="H23">
            <v>237.71553113051985</v>
          </cell>
          <cell r="I23">
            <v>1244.7602879425058</v>
          </cell>
          <cell r="J23">
            <v>421.69115311417255</v>
          </cell>
          <cell r="K23">
            <v>174.46185816339397</v>
          </cell>
          <cell r="L23">
            <v>858.03864508658171</v>
          </cell>
          <cell r="M23">
            <v>953.81910516891662</v>
          </cell>
          <cell r="N23">
            <v>2373.5555087786142</v>
          </cell>
          <cell r="O23">
            <v>3229.2799950981062</v>
          </cell>
          <cell r="P23">
            <v>1054.0993184094821</v>
          </cell>
          <cell r="Q23">
            <v>937.2343006714384</v>
          </cell>
          <cell r="R23">
            <v>1330.769855452683</v>
          </cell>
          <cell r="S23">
            <v>91.57444098358566</v>
          </cell>
          <cell r="T23">
            <v>12815.425559016414</v>
          </cell>
          <cell r="U23">
            <v>12907</v>
          </cell>
        </row>
        <row r="24">
          <cell r="D24" t="str">
            <v>Financial</v>
          </cell>
          <cell r="E24" t="str">
            <v>FJPK</v>
          </cell>
          <cell r="F24">
            <v>50769</v>
          </cell>
          <cell r="G24">
            <v>50408.796792880166</v>
          </cell>
          <cell r="H24">
            <v>851.79180441896187</v>
          </cell>
          <cell r="I24">
            <v>3546.3539310377873</v>
          </cell>
          <cell r="J24">
            <v>2528.0803513383717</v>
          </cell>
          <cell r="K24">
            <v>1449.9745783400674</v>
          </cell>
          <cell r="L24">
            <v>2171.3393537836696</v>
          </cell>
          <cell r="M24">
            <v>1925.8312683129727</v>
          </cell>
          <cell r="N24">
            <v>28269.92583782001</v>
          </cell>
          <cell r="O24">
            <v>3094.7706911366467</v>
          </cell>
          <cell r="P24">
            <v>2252.2018939595046</v>
          </cell>
          <cell r="Q24">
            <v>946.07329708531563</v>
          </cell>
          <cell r="R24">
            <v>3372.4537856468651</v>
          </cell>
          <cell r="S24">
            <v>360.20320711983118</v>
          </cell>
          <cell r="T24">
            <v>50408.796792880174</v>
          </cell>
          <cell r="U24">
            <v>50769.000000000007</v>
          </cell>
        </row>
        <row r="25">
          <cell r="E25" t="str">
            <v>FNMM</v>
          </cell>
          <cell r="F25">
            <v>5372</v>
          </cell>
          <cell r="G25">
            <v>5363.2306085579967</v>
          </cell>
          <cell r="H25">
            <v>6.7691693177872061</v>
          </cell>
          <cell r="I25">
            <v>34.947356101600121</v>
          </cell>
          <cell r="J25">
            <v>54.429546216584413</v>
          </cell>
          <cell r="K25">
            <v>15.664100894092803</v>
          </cell>
          <cell r="L25">
            <v>21.94669280209445</v>
          </cell>
          <cell r="M25">
            <v>169.49011179731013</v>
          </cell>
          <cell r="N25">
            <v>4545.3980470496444</v>
          </cell>
          <cell r="O25">
            <v>166.5710832066448</v>
          </cell>
          <cell r="P25">
            <v>26.703162005731933</v>
          </cell>
          <cell r="Q25">
            <v>6.1936106285817321</v>
          </cell>
          <cell r="R25">
            <v>315.11772853792434</v>
          </cell>
          <cell r="S25">
            <v>8.7693914420034602</v>
          </cell>
          <cell r="T25">
            <v>5363.2306085579976</v>
          </cell>
          <cell r="U25">
            <v>5372.0000000000009</v>
          </cell>
        </row>
        <row r="26">
          <cell r="E26" t="str">
            <v>ZXTF</v>
          </cell>
          <cell r="F26">
            <v>6175</v>
          </cell>
          <cell r="G26">
            <v>6164.9197706339592</v>
          </cell>
          <cell r="H26">
            <v>7.7810164812613536</v>
          </cell>
          <cell r="I26">
            <v>40.1712442158192</v>
          </cell>
          <cell r="J26">
            <v>62.565608318579443</v>
          </cell>
          <cell r="K26">
            <v>18.005551567576891</v>
          </cell>
          <cell r="L26">
            <v>25.22725764202033</v>
          </cell>
          <cell r="M26">
            <v>194.8252867364836</v>
          </cell>
          <cell r="N26">
            <v>5224.8385965248617</v>
          </cell>
          <cell r="O26">
            <v>191.46992531664776</v>
          </cell>
          <cell r="P26">
            <v>30.69471805387094</v>
          </cell>
          <cell r="Q26">
            <v>7.1194239820350322</v>
          </cell>
          <cell r="R26">
            <v>362.2211417948032</v>
          </cell>
          <cell r="S26">
            <v>10.080229366040834</v>
          </cell>
          <cell r="T26">
            <v>6164.9197706339601</v>
          </cell>
          <cell r="U26">
            <v>6175.0000000000009</v>
          </cell>
        </row>
        <row r="27">
          <cell r="E27" t="str">
            <v>APRJ</v>
          </cell>
          <cell r="F27">
            <v>317</v>
          </cell>
          <cell r="H27">
            <v>0</v>
          </cell>
          <cell r="I27">
            <v>0</v>
          </cell>
          <cell r="J27">
            <v>0</v>
          </cell>
          <cell r="K27">
            <v>0</v>
          </cell>
          <cell r="L27">
            <v>0</v>
          </cell>
          <cell r="M27">
            <v>0</v>
          </cell>
          <cell r="N27">
            <v>317</v>
          </cell>
          <cell r="O27">
            <v>0</v>
          </cell>
          <cell r="P27">
            <v>0</v>
          </cell>
          <cell r="Q27">
            <v>0</v>
          </cell>
          <cell r="R27">
            <v>0</v>
          </cell>
          <cell r="S27">
            <v>0</v>
          </cell>
          <cell r="T27">
            <v>317</v>
          </cell>
          <cell r="U27">
            <v>317</v>
          </cell>
        </row>
        <row r="28">
          <cell r="E28" t="str">
            <v>C6FD</v>
          </cell>
          <cell r="F28">
            <v>7103</v>
          </cell>
          <cell r="G28">
            <v>7048.0744197908243</v>
          </cell>
          <cell r="H28">
            <v>175.74690275818142</v>
          </cell>
          <cell r="I28">
            <v>681.76619591881365</v>
          </cell>
          <cell r="J28">
            <v>650.27039724726774</v>
          </cell>
          <cell r="K28">
            <v>352.37525719800453</v>
          </cell>
          <cell r="L28">
            <v>499.62587121196577</v>
          </cell>
          <cell r="M28">
            <v>286.31156604906238</v>
          </cell>
          <cell r="N28">
            <v>2496.2176477486032</v>
          </cell>
          <cell r="O28">
            <v>575.16684681066693</v>
          </cell>
          <cell r="P28">
            <v>567.52449096448993</v>
          </cell>
          <cell r="Q28">
            <v>218.97028617506356</v>
          </cell>
          <cell r="R28">
            <v>544.09895770870514</v>
          </cell>
          <cell r="S28">
            <v>54.925580209175315</v>
          </cell>
          <cell r="T28">
            <v>7048.0744197908243</v>
          </cell>
          <cell r="U28">
            <v>7103</v>
          </cell>
        </row>
        <row r="29">
          <cell r="E29" t="str">
            <v>ZXTE</v>
          </cell>
          <cell r="F29">
            <v>18489</v>
          </cell>
          <cell r="G29">
            <v>18322.476906960845</v>
          </cell>
          <cell r="H29">
            <v>384.57882528040881</v>
          </cell>
          <cell r="I29">
            <v>1621.7374641011866</v>
          </cell>
          <cell r="J29">
            <v>1023.6999191557064</v>
          </cell>
          <cell r="K29">
            <v>618.54586643078392</v>
          </cell>
          <cell r="L29">
            <v>944.47240455024814</v>
          </cell>
          <cell r="M29">
            <v>741.37640310880215</v>
          </cell>
          <cell r="N29">
            <v>9119.7777631338013</v>
          </cell>
          <cell r="O29">
            <v>1256.6862232298561</v>
          </cell>
          <cell r="P29">
            <v>946.06537637736062</v>
          </cell>
          <cell r="Q29">
            <v>414.98216690157722</v>
          </cell>
          <cell r="R29">
            <v>1250.5544946911148</v>
          </cell>
          <cell r="S29">
            <v>166.5230930391543</v>
          </cell>
          <cell r="T29">
            <v>18322.476906960841</v>
          </cell>
          <cell r="U29">
            <v>18488.999999999996</v>
          </cell>
        </row>
        <row r="30">
          <cell r="E30" t="str">
            <v>ZSHJ</v>
          </cell>
          <cell r="F30">
            <v>13313</v>
          </cell>
          <cell r="G30">
            <v>13193.095086936542</v>
          </cell>
          <cell r="H30">
            <v>276.91589058132308</v>
          </cell>
          <cell r="I30">
            <v>1167.7316707003677</v>
          </cell>
          <cell r="J30">
            <v>737.11488040023369</v>
          </cell>
          <cell r="K30">
            <v>445.38380224960929</v>
          </cell>
          <cell r="L30">
            <v>680.0671275773409</v>
          </cell>
          <cell r="M30">
            <v>533.82790062131448</v>
          </cell>
          <cell r="N30">
            <v>6566.6937833630973</v>
          </cell>
          <cell r="O30">
            <v>904.87661257283116</v>
          </cell>
          <cell r="P30">
            <v>681.21414655805086</v>
          </cell>
          <cell r="Q30">
            <v>298.80780939805817</v>
          </cell>
          <cell r="R30">
            <v>900.46146291431728</v>
          </cell>
          <cell r="S30">
            <v>119.90491306345724</v>
          </cell>
          <cell r="T30">
            <v>13193.095086936544</v>
          </cell>
          <cell r="U30">
            <v>13313.000000000002</v>
          </cell>
        </row>
        <row r="31">
          <cell r="D31" t="str">
            <v>Total</v>
          </cell>
          <cell r="F31">
            <v>117534</v>
          </cell>
          <cell r="G31">
            <v>116523.09195379526</v>
          </cell>
          <cell r="H31">
            <v>1983.3554828267977</v>
          </cell>
          <cell r="I31">
            <v>8577.1595165385115</v>
          </cell>
          <cell r="J31">
            <v>4623.9094343125471</v>
          </cell>
          <cell r="K31">
            <v>2699.2603536374213</v>
          </cell>
          <cell r="L31">
            <v>4672.413567744009</v>
          </cell>
          <cell r="M31">
            <v>5762.0434699270299</v>
          </cell>
          <cell r="N31">
            <v>57885.802366465781</v>
          </cell>
          <cell r="O31">
            <v>13116.507493059373</v>
          </cell>
          <cell r="P31">
            <v>5645.5283094185543</v>
          </cell>
          <cell r="Q31">
            <v>2873.8851279798223</v>
          </cell>
          <cell r="R31">
            <v>8683.2268318854021</v>
          </cell>
          <cell r="S31">
            <v>1010.9080462047456</v>
          </cell>
          <cell r="T31">
            <v>116523.09195379526</v>
          </cell>
          <cell r="U31">
            <v>117534</v>
          </cell>
        </row>
      </sheetData>
      <sheetData sheetId="53" refreshError="1">
        <row r="35">
          <cell r="B35" t="str">
            <v>Industry</v>
          </cell>
          <cell r="C35" t="str">
            <v>East</v>
          </cell>
          <cell r="D35" t="str">
            <v>Flags</v>
          </cell>
          <cell r="E35" t="str">
            <v>East Midlands</v>
          </cell>
          <cell r="F35" t="str">
            <v>Flags</v>
          </cell>
          <cell r="G35" t="str">
            <v>London</v>
          </cell>
          <cell r="H35" t="str">
            <v>Flags</v>
          </cell>
          <cell r="I35" t="str">
            <v>North East</v>
          </cell>
          <cell r="J35" t="str">
            <v>Flags</v>
          </cell>
          <cell r="K35" t="str">
            <v>North West</v>
          </cell>
          <cell r="L35" t="str">
            <v>Flags</v>
          </cell>
          <cell r="M35" t="str">
            <v>Scotland</v>
          </cell>
          <cell r="N35" t="str">
            <v>Flags</v>
          </cell>
          <cell r="O35" t="str">
            <v>South East</v>
          </cell>
          <cell r="P35" t="str">
            <v>Flags</v>
          </cell>
          <cell r="Q35" t="str">
            <v>South West</v>
          </cell>
          <cell r="R35" t="str">
            <v>Flags</v>
          </cell>
          <cell r="S35" t="str">
            <v>Wales</v>
          </cell>
          <cell r="T35" t="str">
            <v>Flags</v>
          </cell>
          <cell r="U35" t="str">
            <v>West Midlands</v>
          </cell>
          <cell r="V35" t="str">
            <v>Flags</v>
          </cell>
          <cell r="W35" t="str">
            <v>Yorkshire and The Humber</v>
          </cell>
          <cell r="X35" t="str">
            <v>Flags</v>
          </cell>
        </row>
        <row r="37">
          <cell r="B37" t="str">
            <v>494 : Freight transport by road and removal services</v>
          </cell>
          <cell r="C37">
            <v>0.11529073818388555</v>
          </cell>
          <cell r="D37" t="str">
            <v/>
          </cell>
          <cell r="E37">
            <v>0.10689538725907181</v>
          </cell>
          <cell r="F37" t="str">
            <v/>
          </cell>
          <cell r="G37">
            <v>6.2234172155989378E-2</v>
          </cell>
          <cell r="H37" t="str">
            <v/>
          </cell>
          <cell r="I37">
            <v>3.5594749058515257E-2</v>
          </cell>
          <cell r="J37" t="str">
            <v/>
          </cell>
          <cell r="K37">
            <v>0.12982016679561767</v>
          </cell>
          <cell r="L37" t="str">
            <v/>
          </cell>
          <cell r="M37">
            <v>7.0548305327457164E-2</v>
          </cell>
          <cell r="N37" t="str">
            <v/>
          </cell>
          <cell r="O37">
            <v>0.10259084633173605</v>
          </cell>
          <cell r="P37" t="str">
            <v/>
          </cell>
          <cell r="Q37">
            <v>8.8929165295226528E-2</v>
          </cell>
          <cell r="R37" t="str">
            <v/>
          </cell>
          <cell r="S37">
            <v>4.593932606363197E-2</v>
          </cell>
          <cell r="T37" t="str">
            <v/>
          </cell>
          <cell r="U37">
            <v>0.13061952047328576</v>
          </cell>
          <cell r="V37" t="str">
            <v/>
          </cell>
          <cell r="W37">
            <v>0.11153762305558286</v>
          </cell>
          <cell r="X37" t="str">
            <v/>
          </cell>
        </row>
        <row r="38">
          <cell r="B38" t="str">
            <v>495 : Transport via pipeline</v>
          </cell>
          <cell r="C38">
            <v>0.66883963494132981</v>
          </cell>
          <cell r="D38" t="str">
            <v/>
          </cell>
          <cell r="E38">
            <v>0</v>
          </cell>
          <cell r="F38" t="str">
            <v/>
          </cell>
          <cell r="G38">
            <v>6.51890482398957E-2</v>
          </cell>
          <cell r="H38" t="str">
            <v/>
          </cell>
          <cell r="I38">
            <v>8.7353324641460228E-2</v>
          </cell>
          <cell r="J38" t="str">
            <v/>
          </cell>
          <cell r="K38">
            <v>2.9986962190352021E-2</v>
          </cell>
          <cell r="L38" t="str">
            <v/>
          </cell>
          <cell r="M38">
            <v>8.0834419817470665E-2</v>
          </cell>
          <cell r="N38" t="str">
            <v/>
          </cell>
          <cell r="O38">
            <v>0</v>
          </cell>
          <cell r="P38" t="str">
            <v/>
          </cell>
          <cell r="Q38">
            <v>6.51890482398957E-3</v>
          </cell>
          <cell r="R38" t="str">
            <v/>
          </cell>
          <cell r="S38">
            <v>3.9113428943937422E-3</v>
          </cell>
          <cell r="T38" t="str">
            <v/>
          </cell>
          <cell r="U38">
            <v>0</v>
          </cell>
          <cell r="V38" t="str">
            <v/>
          </cell>
          <cell r="W38">
            <v>5.736636245110821E-2</v>
          </cell>
          <cell r="X38" t="str">
            <v/>
          </cell>
        </row>
        <row r="39">
          <cell r="B39" t="str">
            <v>501 : Sea and coastal passenger water transport</v>
          </cell>
          <cell r="C39">
            <v>5.0172094254699498E-2</v>
          </cell>
          <cell r="D39" t="str">
            <v/>
          </cell>
          <cell r="E39">
            <v>2.2504633306857295E-3</v>
          </cell>
          <cell r="F39" t="str">
            <v/>
          </cell>
          <cell r="G39">
            <v>6.5528196981731526E-2</v>
          </cell>
          <cell r="H39" t="str">
            <v/>
          </cell>
          <cell r="I39">
            <v>2.3298914482393435E-2</v>
          </cell>
          <cell r="J39" t="str">
            <v/>
          </cell>
          <cell r="K39">
            <v>1.8930368016944664E-2</v>
          </cell>
          <cell r="L39" t="str">
            <v/>
          </cell>
          <cell r="M39">
            <v>0.23020916070955785</v>
          </cell>
          <cell r="N39" t="str">
            <v/>
          </cell>
          <cell r="O39">
            <v>0.38138734445326977</v>
          </cell>
          <cell r="P39" t="str">
            <v/>
          </cell>
          <cell r="Q39">
            <v>7.6515753243314805E-2</v>
          </cell>
          <cell r="R39" t="str">
            <v/>
          </cell>
          <cell r="S39">
            <v>0.11636219221604448</v>
          </cell>
          <cell r="T39" t="str">
            <v/>
          </cell>
          <cell r="U39">
            <v>0</v>
          </cell>
          <cell r="V39" t="str">
            <v/>
          </cell>
          <cell r="W39">
            <v>3.534551231135822E-2</v>
          </cell>
          <cell r="X39" t="str">
            <v/>
          </cell>
        </row>
        <row r="40">
          <cell r="B40" t="str">
            <v>502 : Sea and coastal freight water transport</v>
          </cell>
          <cell r="C40">
            <v>4.5706775700934579E-2</v>
          </cell>
          <cell r="D40" t="str">
            <v/>
          </cell>
          <cell r="E40">
            <v>0</v>
          </cell>
          <cell r="F40" t="str">
            <v/>
          </cell>
          <cell r="G40">
            <v>0.56483644859813087</v>
          </cell>
          <cell r="H40" t="str">
            <v/>
          </cell>
          <cell r="I40">
            <v>1.5332943925233645E-2</v>
          </cell>
          <cell r="J40" t="str">
            <v/>
          </cell>
          <cell r="K40">
            <v>0.12573014018691589</v>
          </cell>
          <cell r="L40" t="str">
            <v/>
          </cell>
          <cell r="M40">
            <v>5.8557242990654207E-2</v>
          </cell>
          <cell r="N40" t="str">
            <v/>
          </cell>
          <cell r="O40">
            <v>9.1559579439252331E-2</v>
          </cell>
          <cell r="P40" t="str">
            <v/>
          </cell>
          <cell r="Q40">
            <v>4.3808411214953269E-2</v>
          </cell>
          <cell r="R40" t="str">
            <v/>
          </cell>
          <cell r="S40">
            <v>1.5771028037383176E-2</v>
          </cell>
          <cell r="T40" t="str">
            <v/>
          </cell>
          <cell r="U40">
            <v>0</v>
          </cell>
          <cell r="V40" t="str">
            <v/>
          </cell>
          <cell r="W40">
            <v>3.8697429906542055E-2</v>
          </cell>
          <cell r="X40" t="str">
            <v/>
          </cell>
        </row>
        <row r="41">
          <cell r="B41" t="str">
            <v>511 : Passenger air transport</v>
          </cell>
          <cell r="C41">
            <v>6.7637045307309546E-2</v>
          </cell>
          <cell r="D41" t="str">
            <v/>
          </cell>
          <cell r="E41">
            <v>1.8552977987291348E-2</v>
          </cell>
          <cell r="F41" t="str">
            <v/>
          </cell>
          <cell r="G41">
            <v>0.50783608319894136</v>
          </cell>
          <cell r="H41" t="str">
            <v/>
          </cell>
          <cell r="I41">
            <v>2.3087844077795697E-2</v>
          </cell>
          <cell r="J41" t="str">
            <v/>
          </cell>
          <cell r="K41">
            <v>8.6038401632000439E-2</v>
          </cell>
          <cell r="L41" t="str">
            <v/>
          </cell>
          <cell r="M41">
            <v>5.162028422169844E-2</v>
          </cell>
          <cell r="N41" t="str">
            <v/>
          </cell>
          <cell r="O41">
            <v>0.15353760906421868</v>
          </cell>
          <cell r="P41" t="str">
            <v/>
          </cell>
          <cell r="Q41">
            <v>2.8821899681594508E-2</v>
          </cell>
          <cell r="R41" t="str">
            <v/>
          </cell>
          <cell r="S41">
            <v>4.479730940467822E-3</v>
          </cell>
          <cell r="T41" t="str">
            <v/>
          </cell>
          <cell r="U41">
            <v>2.0000275675750183E-2</v>
          </cell>
          <cell r="V41" t="str">
            <v/>
          </cell>
          <cell r="W41">
            <v>3.8387848212931952E-2</v>
          </cell>
          <cell r="X41" t="str">
            <v/>
          </cell>
        </row>
        <row r="42">
          <cell r="B42" t="str">
            <v>512 : Freight air transport and space transport</v>
          </cell>
          <cell r="C42">
            <v>0.10370647697491576</v>
          </cell>
          <cell r="D42" t="str">
            <v/>
          </cell>
          <cell r="E42">
            <v>9.5095469861475102E-2</v>
          </cell>
          <cell r="F42" t="str">
            <v/>
          </cell>
          <cell r="G42">
            <v>0.12691875701984276</v>
          </cell>
          <cell r="H42" t="str">
            <v/>
          </cell>
          <cell r="I42">
            <v>9.7341819543242235E-3</v>
          </cell>
          <cell r="J42" t="str">
            <v/>
          </cell>
          <cell r="K42">
            <v>9.9588169225009363E-2</v>
          </cell>
          <cell r="L42" t="str">
            <v/>
          </cell>
          <cell r="M42">
            <v>0.16772744290527891</v>
          </cell>
          <cell r="N42" t="str">
            <v/>
          </cell>
          <cell r="O42">
            <v>0.17596405840509172</v>
          </cell>
          <cell r="P42" t="str">
            <v/>
          </cell>
          <cell r="Q42">
            <v>1.0108573567952079E-2</v>
          </cell>
          <cell r="R42" t="str">
            <v/>
          </cell>
          <cell r="S42">
            <v>5.2414825907899663E-2</v>
          </cell>
          <cell r="T42" t="str">
            <v/>
          </cell>
          <cell r="U42">
            <v>0.11156870086110071</v>
          </cell>
          <cell r="V42" t="str">
            <v/>
          </cell>
          <cell r="W42">
            <v>4.7173343317109699E-2</v>
          </cell>
          <cell r="X42" t="str">
            <v/>
          </cell>
        </row>
        <row r="43">
          <cell r="B43" t="str">
            <v>642 : Activities of holding companies</v>
          </cell>
          <cell r="C43">
            <v>0.18567807351077312</v>
          </cell>
          <cell r="D43" t="str">
            <v/>
          </cell>
          <cell r="E43">
            <v>6.6539923954372623E-2</v>
          </cell>
          <cell r="F43" t="str">
            <v/>
          </cell>
          <cell r="G43">
            <v>0.21166032953105196</v>
          </cell>
          <cell r="H43" t="str">
            <v/>
          </cell>
          <cell r="I43">
            <v>1.2040557667934094E-2</v>
          </cell>
          <cell r="J43" t="str">
            <v/>
          </cell>
          <cell r="K43">
            <v>3.1051964512040557E-2</v>
          </cell>
          <cell r="L43" t="str">
            <v/>
          </cell>
          <cell r="M43">
            <v>2.0278833967046894E-2</v>
          </cell>
          <cell r="N43" t="str">
            <v/>
          </cell>
          <cell r="O43">
            <v>0.25031685678073512</v>
          </cell>
          <cell r="P43" t="str">
            <v/>
          </cell>
          <cell r="Q43">
            <v>3.1051964512040557E-2</v>
          </cell>
          <cell r="R43" t="str">
            <v/>
          </cell>
          <cell r="S43">
            <v>7.6045627376425855E-3</v>
          </cell>
          <cell r="T43" t="str">
            <v/>
          </cell>
          <cell r="U43">
            <v>0.13117870722433461</v>
          </cell>
          <cell r="V43" t="str">
            <v/>
          </cell>
          <cell r="W43">
            <v>5.2598225602027884E-2</v>
          </cell>
          <cell r="X43" t="str">
            <v/>
          </cell>
        </row>
        <row r="44">
          <cell r="B44" t="str">
            <v>643 : Trusts, funds and similar financial entities</v>
          </cell>
          <cell r="C44">
            <v>4.1474287533832192E-2</v>
          </cell>
          <cell r="D44" t="str">
            <v/>
          </cell>
          <cell r="E44">
            <v>6.6072281483840149E-3</v>
          </cell>
          <cell r="F44" t="str">
            <v/>
          </cell>
          <cell r="G44">
            <v>0.67369845565992681</v>
          </cell>
          <cell r="H44" t="str">
            <v/>
          </cell>
          <cell r="I44">
            <v>3.5026269702276708E-3</v>
          </cell>
          <cell r="J44" t="str">
            <v/>
          </cell>
          <cell r="K44">
            <v>4.3305206177360292E-2</v>
          </cell>
          <cell r="L44" t="str">
            <v/>
          </cell>
          <cell r="M44">
            <v>3.5026269702276708E-2</v>
          </cell>
          <cell r="N44" t="str">
            <v/>
          </cell>
          <cell r="O44">
            <v>0.11033274956217162</v>
          </cell>
          <cell r="P44" t="str">
            <v/>
          </cell>
          <cell r="Q44">
            <v>2.3005890781722656E-2</v>
          </cell>
          <cell r="R44" t="str">
            <v/>
          </cell>
          <cell r="S44">
            <v>6.6868333067982809E-3</v>
          </cell>
          <cell r="T44" t="str">
            <v/>
          </cell>
          <cell r="U44">
            <v>1.1940773762139787E-2</v>
          </cell>
          <cell r="V44" t="str">
            <v/>
          </cell>
          <cell r="W44">
            <v>4.4419678395160006E-2</v>
          </cell>
          <cell r="X44" t="str">
            <v/>
          </cell>
        </row>
        <row r="45">
          <cell r="B45" t="str">
            <v>649 : Other financial service activities, except insurance and pension funding</v>
          </cell>
          <cell r="C45">
            <v>7.7762675563243955E-2</v>
          </cell>
          <cell r="D45" t="str">
            <v/>
          </cell>
          <cell r="E45">
            <v>2.7046693301481389E-2</v>
          </cell>
          <cell r="F45" t="str">
            <v/>
          </cell>
          <cell r="G45">
            <v>0.29354586267968202</v>
          </cell>
          <cell r="H45" t="str">
            <v/>
          </cell>
          <cell r="I45">
            <v>3.6066834163955133E-2</v>
          </cell>
          <cell r="J45" t="str">
            <v/>
          </cell>
          <cell r="K45">
            <v>0.1114680725455469</v>
          </cell>
          <cell r="L45" t="str">
            <v/>
          </cell>
          <cell r="M45">
            <v>5.1731949421310597E-2</v>
          </cell>
          <cell r="N45" t="str">
            <v/>
          </cell>
          <cell r="O45">
            <v>0.16232134766670786</v>
          </cell>
          <cell r="P45" t="str">
            <v/>
          </cell>
          <cell r="Q45">
            <v>8.6453313563161577E-2</v>
          </cell>
          <cell r="R45" t="str">
            <v/>
          </cell>
          <cell r="S45">
            <v>2.4959841838625974E-2</v>
          </cell>
          <cell r="T45" t="str">
            <v/>
          </cell>
          <cell r="U45">
            <v>6.3429301042052799E-2</v>
          </cell>
          <cell r="V45" t="str">
            <v/>
          </cell>
          <cell r="W45">
            <v>6.5214108214231778E-2</v>
          </cell>
          <cell r="X45" t="str">
            <v/>
          </cell>
        </row>
        <row r="46">
          <cell r="B46" t="str">
            <v>642 + 643 + 649 (Activities of holding companies + Trusts, funds and similar financial entities + Other financial service activities, except insurance and pension funding)</v>
          </cell>
          <cell r="C46">
            <v>7.4479460087149479E-2</v>
          </cell>
          <cell r="D46" t="str">
            <v/>
          </cell>
          <cell r="E46">
            <v>2.4811156972532968E-2</v>
          </cell>
          <cell r="F46" t="str">
            <v/>
          </cell>
          <cell r="G46">
            <v>0.3469652896742817</v>
          </cell>
          <cell r="H46" t="str">
            <v/>
          </cell>
          <cell r="I46">
            <v>3.0927716522758889E-2</v>
          </cell>
          <cell r="J46" t="str">
            <v/>
          </cell>
          <cell r="K46">
            <v>0.10016441128114328</v>
          </cell>
          <cell r="L46" t="str">
            <v/>
          </cell>
          <cell r="M46">
            <v>4.874851972360509E-2</v>
          </cell>
          <cell r="N46" t="str">
            <v/>
          </cell>
          <cell r="O46">
            <v>0.15640916564149143</v>
          </cell>
          <cell r="P46" t="str">
            <v/>
          </cell>
          <cell r="Q46">
            <v>7.6284534992009378E-2</v>
          </cell>
          <cell r="R46" t="str">
            <v/>
          </cell>
          <cell r="S46">
            <v>2.2005817629948146E-2</v>
          </cell>
          <cell r="T46" t="str">
            <v/>
          </cell>
          <cell r="U46">
            <v>5.7222024213297772E-2</v>
          </cell>
          <cell r="V46" t="str">
            <v/>
          </cell>
          <cell r="W46">
            <v>6.1981903261781851E-2</v>
          </cell>
          <cell r="X46" t="str">
            <v/>
          </cell>
        </row>
        <row r="47">
          <cell r="B47" t="str">
            <v>661 + 662 (Activities auxiliary to financial services, except insurance and pension funding + Activities auxiliary to insurance and pension funding)</v>
          </cell>
          <cell r="C47">
            <v>8.6541932216721171E-2</v>
          </cell>
          <cell r="D47" t="str">
            <v/>
          </cell>
          <cell r="E47">
            <v>3.9214313035701782E-2</v>
          </cell>
          <cell r="F47" t="str">
            <v/>
          </cell>
          <cell r="G47">
            <v>0.34555088055769551</v>
          </cell>
          <cell r="H47" t="str">
            <v/>
          </cell>
          <cell r="I47">
            <v>1.4998302993734546E-2</v>
          </cell>
          <cell r="J47" t="str">
            <v/>
          </cell>
          <cell r="K47">
            <v>7.1565178508897168E-2</v>
          </cell>
          <cell r="L47" t="str">
            <v/>
          </cell>
          <cell r="M47">
            <v>5.7733230615070491E-2</v>
          </cell>
          <cell r="N47" t="str">
            <v/>
          </cell>
          <cell r="O47">
            <v>0.12846337429493429</v>
          </cell>
          <cell r="P47" t="str">
            <v/>
          </cell>
          <cell r="Q47">
            <v>8.4311581124980467E-2</v>
          </cell>
          <cell r="R47" t="str">
            <v/>
          </cell>
          <cell r="S47">
            <v>1.697544997602642E-2</v>
          </cell>
          <cell r="T47" t="str">
            <v/>
          </cell>
          <cell r="U47">
            <v>6.5631043901282715E-2</v>
          </cell>
          <cell r="V47" t="str">
            <v/>
          </cell>
          <cell r="W47">
            <v>8.9014712774955415E-2</v>
          </cell>
          <cell r="X47" t="str">
            <v/>
          </cell>
        </row>
        <row r="48">
          <cell r="B48" t="str">
            <v>663 : Fund management activities</v>
          </cell>
          <cell r="C48">
            <v>1.0770299781616042E-2</v>
          </cell>
          <cell r="D48" t="str">
            <v/>
          </cell>
          <cell r="E48">
            <v>2.5064522533253921E-3</v>
          </cell>
          <cell r="F48" t="str">
            <v/>
          </cell>
          <cell r="G48">
            <v>0.7134703196347032</v>
          </cell>
          <cell r="H48" t="str">
            <v/>
          </cell>
          <cell r="I48">
            <v>1.5634306134603931E-3</v>
          </cell>
          <cell r="J48" t="str">
            <v/>
          </cell>
          <cell r="K48">
            <v>3.2360532062735758E-2</v>
          </cell>
          <cell r="L48" t="str">
            <v/>
          </cell>
          <cell r="M48">
            <v>0.11904407385348421</v>
          </cell>
          <cell r="N48" t="str">
            <v/>
          </cell>
          <cell r="O48">
            <v>7.5119118522930309E-2</v>
          </cell>
          <cell r="P48" t="str">
            <v/>
          </cell>
          <cell r="Q48">
            <v>8.7105419892793325E-3</v>
          </cell>
          <cell r="R48" t="str">
            <v/>
          </cell>
          <cell r="S48">
            <v>9.6039309112567004E-3</v>
          </cell>
          <cell r="T48" t="str">
            <v/>
          </cell>
          <cell r="U48">
            <v>9.9017272185824897E-3</v>
          </cell>
          <cell r="V48" t="str">
            <v/>
          </cell>
          <cell r="W48">
            <v>1.6949573158626167E-2</v>
          </cell>
          <cell r="X48" t="str">
            <v/>
          </cell>
        </row>
        <row r="49">
          <cell r="B49" t="str">
            <v>53 : Postal and courier activities</v>
          </cell>
          <cell r="C49">
            <v>8.8596194503171244E-2</v>
          </cell>
          <cell r="D49" t="str">
            <v/>
          </cell>
          <cell r="E49">
            <v>8.1437632135306554E-2</v>
          </cell>
          <cell r="F49" t="str">
            <v/>
          </cell>
          <cell r="G49">
            <v>0.12253276955602536</v>
          </cell>
          <cell r="H49" t="str">
            <v/>
          </cell>
          <cell r="I49">
            <v>3.1822410147991545E-2</v>
          </cell>
          <cell r="J49" t="str">
            <v/>
          </cell>
          <cell r="K49">
            <v>0.10419873150105709</v>
          </cell>
          <cell r="L49" t="str">
            <v/>
          </cell>
          <cell r="M49">
            <v>7.6545454545454542E-2</v>
          </cell>
          <cell r="N49" t="str">
            <v/>
          </cell>
          <cell r="O49">
            <v>0.1350782241014799</v>
          </cell>
          <cell r="P49" t="str">
            <v/>
          </cell>
          <cell r="Q49">
            <v>0.10927272727272727</v>
          </cell>
          <cell r="R49" t="str">
            <v/>
          </cell>
          <cell r="S49">
            <v>3.3636363636363638E-2</v>
          </cell>
          <cell r="T49" t="str">
            <v/>
          </cell>
          <cell r="U49">
            <v>0.14591966173361523</v>
          </cell>
          <cell r="V49" t="str">
            <v/>
          </cell>
          <cell r="W49">
            <v>7.0959830866807613E-2</v>
          </cell>
          <cell r="X49" t="str">
            <v/>
          </cell>
        </row>
        <row r="50">
          <cell r="B50" t="str">
            <v>65 : Insurance, reinsurance and pension funding, except compulsory social security</v>
          </cell>
          <cell r="C50">
            <v>7.4427423480904087E-2</v>
          </cell>
          <cell r="D50" t="str">
            <v/>
          </cell>
          <cell r="E50">
            <v>1.361342683159278E-2</v>
          </cell>
          <cell r="F50" t="str">
            <v/>
          </cell>
          <cell r="G50">
            <v>0.1852108225238511</v>
          </cell>
          <cell r="H50" t="str">
            <v/>
          </cell>
          <cell r="I50">
            <v>1.8549171858227746E-2</v>
          </cell>
          <cell r="J50" t="str">
            <v/>
          </cell>
          <cell r="K50">
            <v>9.712984420300759E-2</v>
          </cell>
          <cell r="L50" t="str">
            <v/>
          </cell>
          <cell r="M50">
            <v>0.10384125359898075</v>
          </cell>
          <cell r="N50" t="str">
            <v/>
          </cell>
          <cell r="O50">
            <v>0.25198382841263633</v>
          </cell>
          <cell r="P50" t="str">
            <v/>
          </cell>
          <cell r="Q50">
            <v>8.2252385108496098E-2</v>
          </cell>
          <cell r="R50" t="str">
            <v/>
          </cell>
          <cell r="S50">
            <v>7.3133295211725402E-2</v>
          </cell>
          <cell r="T50" t="str">
            <v/>
          </cell>
          <cell r="U50">
            <v>6.695358192634504E-2</v>
          </cell>
          <cell r="V50" t="str">
            <v/>
          </cell>
          <cell r="W50">
            <v>3.2904966844233101E-2</v>
          </cell>
          <cell r="X50" t="str">
            <v/>
          </cell>
        </row>
      </sheetData>
      <sheetData sheetId="54" refreshError="1">
        <row r="3">
          <cell r="A3" t="str">
            <v>ITIS2015</v>
          </cell>
          <cell r="C3" t="str">
            <v>North East</v>
          </cell>
          <cell r="D3" t="str">
            <v>North West</v>
          </cell>
          <cell r="E3" t="str">
            <v>Yorkshire and the Humber</v>
          </cell>
          <cell r="F3" t="str">
            <v>East Midlands</v>
          </cell>
          <cell r="G3" t="str">
            <v>West Midlands</v>
          </cell>
          <cell r="H3" t="str">
            <v>East</v>
          </cell>
          <cell r="I3" t="str">
            <v>London</v>
          </cell>
          <cell r="J3" t="str">
            <v>South East</v>
          </cell>
          <cell r="K3" t="str">
            <v>South West</v>
          </cell>
          <cell r="L3" t="str">
            <v>Wales</v>
          </cell>
          <cell r="M3" t="str">
            <v>Scotland</v>
          </cell>
          <cell r="N3" t="str">
            <v>Northern Ireland</v>
          </cell>
          <cell r="O3" t="str">
            <v>All GB regions</v>
          </cell>
        </row>
        <row r="4">
          <cell r="A4" t="str">
            <v>SIC07 SECTION NAMES</v>
          </cell>
          <cell r="C4" t="str">
            <v>A</v>
          </cell>
          <cell r="D4" t="str">
            <v>B</v>
          </cell>
          <cell r="E4" t="str">
            <v>D</v>
          </cell>
          <cell r="F4" t="str">
            <v>E</v>
          </cell>
          <cell r="G4" t="str">
            <v>F</v>
          </cell>
          <cell r="H4" t="str">
            <v>G</v>
          </cell>
          <cell r="I4" t="str">
            <v>H</v>
          </cell>
          <cell r="J4" t="str">
            <v>J</v>
          </cell>
          <cell r="K4" t="str">
            <v>K</v>
          </cell>
          <cell r="L4" t="str">
            <v>W</v>
          </cell>
          <cell r="M4" t="str">
            <v>X</v>
          </cell>
          <cell r="N4" t="str">
            <v>Y</v>
          </cell>
        </row>
        <row r="5">
          <cell r="A5" t="str">
            <v>AGRICULTURE, FORESTRY AND FISHING</v>
          </cell>
          <cell r="B5">
            <v>1</v>
          </cell>
          <cell r="C5">
            <v>7.27</v>
          </cell>
          <cell r="D5">
            <v>4300.8599999999997</v>
          </cell>
          <cell r="E5">
            <v>651.79999999999995</v>
          </cell>
          <cell r="F5">
            <v>2363.11</v>
          </cell>
          <cell r="G5">
            <v>103.22</v>
          </cell>
          <cell r="H5">
            <v>12273.19</v>
          </cell>
          <cell r="I5">
            <v>279.77999999999997</v>
          </cell>
          <cell r="J5">
            <v>291.56</v>
          </cell>
          <cell r="K5">
            <v>208.32</v>
          </cell>
          <cell r="L5">
            <v>0</v>
          </cell>
          <cell r="M5">
            <v>7407.24</v>
          </cell>
          <cell r="N5">
            <v>197.2</v>
          </cell>
          <cell r="O5">
            <v>27886.35</v>
          </cell>
        </row>
        <row r="6">
          <cell r="A6" t="str">
            <v>MINING AND QUARRYING</v>
          </cell>
          <cell r="B6">
            <v>2</v>
          </cell>
          <cell r="C6">
            <v>840.69</v>
          </cell>
          <cell r="D6">
            <v>713.6</v>
          </cell>
          <cell r="E6">
            <v>10253.959999999999</v>
          </cell>
          <cell r="F6">
            <v>6453.77</v>
          </cell>
          <cell r="G6">
            <v>426.4</v>
          </cell>
          <cell r="H6">
            <v>5226.2299999999996</v>
          </cell>
          <cell r="I6">
            <v>21713.5</v>
          </cell>
          <cell r="J6">
            <v>68186.789999999994</v>
          </cell>
          <cell r="K6">
            <v>11785.38</v>
          </cell>
          <cell r="L6">
            <v>0.1</v>
          </cell>
          <cell r="M6">
            <v>899882.82</v>
          </cell>
          <cell r="N6">
            <v>6402.4</v>
          </cell>
          <cell r="O6">
            <v>1025483.24</v>
          </cell>
        </row>
        <row r="7">
          <cell r="A7" t="str">
            <v>MANUFACTURING</v>
          </cell>
          <cell r="B7">
            <v>3</v>
          </cell>
          <cell r="C7">
            <v>759783.84</v>
          </cell>
          <cell r="D7">
            <v>3887945.35</v>
          </cell>
          <cell r="E7">
            <v>780863.8</v>
          </cell>
          <cell r="F7">
            <v>1313984.9400000002</v>
          </cell>
          <cell r="G7">
            <v>935583.72</v>
          </cell>
          <cell r="H7">
            <v>1130644.6400000001</v>
          </cell>
          <cell r="I7">
            <v>619970.22</v>
          </cell>
          <cell r="J7">
            <v>2043133.92</v>
          </cell>
          <cell r="K7">
            <v>1555772.04</v>
          </cell>
          <cell r="L7">
            <v>1036953.61</v>
          </cell>
          <cell r="M7">
            <v>1289541.3899999999</v>
          </cell>
          <cell r="N7">
            <v>158855.54</v>
          </cell>
          <cell r="O7">
            <v>15354177.470000003</v>
          </cell>
        </row>
        <row r="8">
          <cell r="A8" t="str">
            <v>ELECTRICITY, GAS, STEAM AND AIR CONDITIONING SUPPLY</v>
          </cell>
          <cell r="B8">
            <v>4</v>
          </cell>
          <cell r="C8">
            <v>146.11000000000001</v>
          </cell>
          <cell r="D8">
            <v>24030.39</v>
          </cell>
          <cell r="E8">
            <v>9571.66</v>
          </cell>
          <cell r="F8">
            <v>38059.19</v>
          </cell>
          <cell r="G8">
            <v>8758.64</v>
          </cell>
          <cell r="H8">
            <v>10338.51</v>
          </cell>
          <cell r="I8">
            <v>3241.47</v>
          </cell>
          <cell r="J8">
            <v>11033.62</v>
          </cell>
          <cell r="K8">
            <v>203.69</v>
          </cell>
          <cell r="L8">
            <v>4932.01</v>
          </cell>
          <cell r="M8">
            <v>7004.82</v>
          </cell>
          <cell r="N8">
            <v>3220.33</v>
          </cell>
          <cell r="O8">
            <v>117320.10999999999</v>
          </cell>
        </row>
        <row r="9">
          <cell r="A9" t="str">
            <v>WATER SUPPLY; SEWERAGE, WASTE MANAGEMENT AND REMEDIATION ACTIVITIES</v>
          </cell>
          <cell r="B9">
            <v>5</v>
          </cell>
          <cell r="C9">
            <v>737.14</v>
          </cell>
          <cell r="D9">
            <v>4210.53</v>
          </cell>
          <cell r="E9">
            <v>5449.08</v>
          </cell>
          <cell r="F9">
            <v>5250.92</v>
          </cell>
          <cell r="G9">
            <v>10573.35</v>
          </cell>
          <cell r="H9">
            <v>3362.13</v>
          </cell>
          <cell r="I9">
            <v>2827.46</v>
          </cell>
          <cell r="J9">
            <v>30817.119999999999</v>
          </cell>
          <cell r="K9">
            <v>4627.63</v>
          </cell>
          <cell r="L9">
            <v>13102.23</v>
          </cell>
          <cell r="M9">
            <v>7529.83</v>
          </cell>
          <cell r="N9">
            <v>423.21</v>
          </cell>
          <cell r="O9">
            <v>88487.42</v>
          </cell>
        </row>
        <row r="10">
          <cell r="A10" t="str">
            <v>CONSTRUCTION</v>
          </cell>
          <cell r="B10">
            <v>6</v>
          </cell>
          <cell r="C10">
            <v>20194.21</v>
          </cell>
          <cell r="D10">
            <v>43044.18</v>
          </cell>
          <cell r="E10">
            <v>33795.47</v>
          </cell>
          <cell r="F10">
            <v>19568.850000000002</v>
          </cell>
          <cell r="G10">
            <v>44739.479999999996</v>
          </cell>
          <cell r="H10">
            <v>134558.44</v>
          </cell>
          <cell r="I10">
            <v>867096.35</v>
          </cell>
          <cell r="J10">
            <v>56787.76</v>
          </cell>
          <cell r="K10">
            <v>73390.959999999992</v>
          </cell>
          <cell r="L10">
            <v>9507.0299999999988</v>
          </cell>
          <cell r="M10">
            <v>101605.24</v>
          </cell>
          <cell r="N10">
            <v>170940.78</v>
          </cell>
          <cell r="O10">
            <v>1404287.97</v>
          </cell>
        </row>
        <row r="11">
          <cell r="A11" t="str">
            <v>WHOLESALE AND MOTOR TRADES</v>
          </cell>
          <cell r="B11">
            <v>7</v>
          </cell>
          <cell r="C11">
            <v>67432.97</v>
          </cell>
          <cell r="D11">
            <v>1235836.8</v>
          </cell>
          <cell r="E11">
            <v>133364.57</v>
          </cell>
          <cell r="F11">
            <v>152555.79</v>
          </cell>
          <cell r="G11">
            <v>177935.43</v>
          </cell>
          <cell r="H11">
            <v>230309.51</v>
          </cell>
          <cell r="I11">
            <v>3183288.31</v>
          </cell>
          <cell r="J11">
            <v>1919141.63</v>
          </cell>
          <cell r="K11">
            <v>308973.64</v>
          </cell>
          <cell r="L11">
            <v>29287.15</v>
          </cell>
          <cell r="M11">
            <v>168247.87</v>
          </cell>
          <cell r="N11">
            <v>208190.4</v>
          </cell>
          <cell r="O11">
            <v>7606373.6699999999</v>
          </cell>
        </row>
        <row r="12">
          <cell r="A12" t="str">
            <v>RETAIL (EXCLUDING MOTOR TRADES)</v>
          </cell>
          <cell r="B12">
            <v>8</v>
          </cell>
          <cell r="C12">
            <v>16781.560000000001</v>
          </cell>
          <cell r="D12">
            <v>70196.92</v>
          </cell>
          <cell r="E12">
            <v>40977.69</v>
          </cell>
          <cell r="F12">
            <v>34847.910000000003</v>
          </cell>
          <cell r="G12">
            <v>44415.199999999997</v>
          </cell>
          <cell r="H12">
            <v>62531.77</v>
          </cell>
          <cell r="I12">
            <v>490580.68</v>
          </cell>
          <cell r="J12">
            <v>300590.68</v>
          </cell>
          <cell r="K12">
            <v>87774.29</v>
          </cell>
          <cell r="L12">
            <v>22255.39</v>
          </cell>
          <cell r="M12">
            <v>43751.93</v>
          </cell>
          <cell r="N12">
            <v>28864.79</v>
          </cell>
          <cell r="O12">
            <v>1214704.0199999998</v>
          </cell>
        </row>
        <row r="13">
          <cell r="A13" t="str">
            <v>TRANSPORTATION AND STORAGE</v>
          </cell>
          <cell r="B13">
            <v>9</v>
          </cell>
          <cell r="C13">
            <v>0</v>
          </cell>
          <cell r="D13">
            <v>0</v>
          </cell>
          <cell r="E13">
            <v>0</v>
          </cell>
          <cell r="F13">
            <v>0</v>
          </cell>
          <cell r="G13">
            <v>0</v>
          </cell>
          <cell r="H13">
            <v>0</v>
          </cell>
          <cell r="I13">
            <v>0</v>
          </cell>
          <cell r="J13">
            <v>0</v>
          </cell>
          <cell r="K13">
            <v>0</v>
          </cell>
          <cell r="L13">
            <v>0</v>
          </cell>
          <cell r="M13">
            <v>0</v>
          </cell>
          <cell r="N13">
            <v>0</v>
          </cell>
          <cell r="O13">
            <v>0</v>
          </cell>
        </row>
        <row r="14">
          <cell r="A14" t="str">
            <v>ACCOMMODATION AND FOOD SERVICE ACTIVITIES</v>
          </cell>
          <cell r="B14">
            <v>10</v>
          </cell>
          <cell r="C14">
            <v>0</v>
          </cell>
          <cell r="D14">
            <v>0</v>
          </cell>
          <cell r="E14">
            <v>0</v>
          </cell>
          <cell r="F14">
            <v>0</v>
          </cell>
          <cell r="G14">
            <v>0</v>
          </cell>
          <cell r="H14">
            <v>0</v>
          </cell>
          <cell r="I14">
            <v>0</v>
          </cell>
          <cell r="J14">
            <v>0</v>
          </cell>
          <cell r="K14">
            <v>0</v>
          </cell>
          <cell r="L14">
            <v>0</v>
          </cell>
          <cell r="M14">
            <v>0</v>
          </cell>
          <cell r="N14">
            <v>0</v>
          </cell>
          <cell r="O14">
            <v>0</v>
          </cell>
        </row>
        <row r="15">
          <cell r="A15" t="str">
            <v>INFORMATION AND COMMUNICATION</v>
          </cell>
          <cell r="B15">
            <v>11</v>
          </cell>
          <cell r="C15">
            <v>163286.43</v>
          </cell>
          <cell r="D15">
            <v>809358.71</v>
          </cell>
          <cell r="E15">
            <v>401163.89</v>
          </cell>
          <cell r="F15">
            <v>547488.82000000007</v>
          </cell>
          <cell r="G15">
            <v>759350.28</v>
          </cell>
          <cell r="H15">
            <v>1615029.53</v>
          </cell>
          <cell r="I15">
            <v>15637532.98</v>
          </cell>
          <cell r="J15">
            <v>7508864.3700000001</v>
          </cell>
          <cell r="K15">
            <v>743520.14</v>
          </cell>
          <cell r="L15">
            <v>268243.59000000003</v>
          </cell>
          <cell r="M15">
            <v>717394.6</v>
          </cell>
          <cell r="N15">
            <v>328462.21000000002</v>
          </cell>
          <cell r="O15">
            <v>29171233.340000004</v>
          </cell>
        </row>
        <row r="16">
          <cell r="A16" t="str">
            <v>FINANCIAL SECTOR (DIVISION 66 ONLY)</v>
          </cell>
          <cell r="B16">
            <v>12</v>
          </cell>
          <cell r="C16">
            <v>0</v>
          </cell>
          <cell r="D16">
            <v>0</v>
          </cell>
          <cell r="E16">
            <v>0</v>
          </cell>
          <cell r="F16">
            <v>0</v>
          </cell>
          <cell r="G16">
            <v>0</v>
          </cell>
          <cell r="H16">
            <v>0</v>
          </cell>
          <cell r="I16">
            <v>0</v>
          </cell>
          <cell r="J16">
            <v>0</v>
          </cell>
          <cell r="K16">
            <v>0</v>
          </cell>
          <cell r="L16">
            <v>0</v>
          </cell>
          <cell r="M16">
            <v>0</v>
          </cell>
          <cell r="N16">
            <v>0</v>
          </cell>
          <cell r="O16">
            <v>0</v>
          </cell>
        </row>
        <row r="17">
          <cell r="A17" t="str">
            <v>REAL ESTATE ACTIVITIES</v>
          </cell>
          <cell r="B17">
            <v>13</v>
          </cell>
          <cell r="C17">
            <v>3306.14</v>
          </cell>
          <cell r="D17">
            <v>29159.53</v>
          </cell>
          <cell r="E17">
            <v>18337.849999999999</v>
          </cell>
          <cell r="F17">
            <v>4954.68</v>
          </cell>
          <cell r="G17">
            <v>23887.23</v>
          </cell>
          <cell r="H17">
            <v>22990.856</v>
          </cell>
          <cell r="I17">
            <v>248502.83</v>
          </cell>
          <cell r="J17">
            <v>90361.71</v>
          </cell>
          <cell r="K17">
            <v>27393.03</v>
          </cell>
          <cell r="L17">
            <v>5181.37</v>
          </cell>
          <cell r="M17">
            <v>21698.32</v>
          </cell>
          <cell r="N17">
            <v>9035.73</v>
          </cell>
          <cell r="O17">
            <v>495773.54600000003</v>
          </cell>
        </row>
        <row r="18">
          <cell r="A18" t="str">
            <v>PROFESSIONAL, SCIENTIFIC AND TECHNICAL ACTIVITIES</v>
          </cell>
          <cell r="B18">
            <v>14</v>
          </cell>
          <cell r="C18">
            <v>386050.91</v>
          </cell>
          <cell r="D18">
            <v>1968179.73</v>
          </cell>
          <cell r="E18">
            <v>565546.67000000004</v>
          </cell>
          <cell r="F18">
            <v>437373.15</v>
          </cell>
          <cell r="G18">
            <v>670322.78999999992</v>
          </cell>
          <cell r="H18">
            <v>2367355.48</v>
          </cell>
          <cell r="I18">
            <v>16348350.860000001</v>
          </cell>
          <cell r="J18">
            <v>7577705.6299999999</v>
          </cell>
          <cell r="K18">
            <v>887955.40999999992</v>
          </cell>
          <cell r="L18">
            <v>203820.12</v>
          </cell>
          <cell r="M18">
            <v>3377803.5500000003</v>
          </cell>
          <cell r="N18">
            <v>266998.32</v>
          </cell>
          <cell r="O18">
            <v>34790464.300000004</v>
          </cell>
        </row>
        <row r="19">
          <cell r="A19" t="str">
            <v>ADMINISTRATIVE AND SUPPORT SERVICE ACTIVITIES</v>
          </cell>
          <cell r="B19">
            <v>15</v>
          </cell>
          <cell r="C19">
            <v>92644.59</v>
          </cell>
          <cell r="D19">
            <v>456202.44999999995</v>
          </cell>
          <cell r="E19">
            <v>106423.62000000001</v>
          </cell>
          <cell r="F19">
            <v>112703.51</v>
          </cell>
          <cell r="G19">
            <v>121532.78</v>
          </cell>
          <cell r="H19">
            <v>346856.33999999997</v>
          </cell>
          <cell r="I19">
            <v>3762530.6100000003</v>
          </cell>
          <cell r="J19">
            <v>1065765.82</v>
          </cell>
          <cell r="K19">
            <v>170535.71</v>
          </cell>
          <cell r="L19">
            <v>53863.54</v>
          </cell>
          <cell r="M19">
            <v>257457.12000000002</v>
          </cell>
          <cell r="N19">
            <v>187993.93</v>
          </cell>
          <cell r="O19">
            <v>6546516.0900000008</v>
          </cell>
        </row>
        <row r="20">
          <cell r="A20" t="str">
            <v>PUBLIC ADMINISTRATION AND DEFENCE; COMPULSORY SOCIAL SECURITY</v>
          </cell>
          <cell r="B20">
            <v>16</v>
          </cell>
          <cell r="C20">
            <v>9.8699999999999992</v>
          </cell>
          <cell r="D20">
            <v>553.85</v>
          </cell>
          <cell r="E20">
            <v>29.69</v>
          </cell>
          <cell r="F20">
            <v>2113.4299999999998</v>
          </cell>
          <cell r="G20">
            <v>109.1</v>
          </cell>
          <cell r="H20">
            <v>435</v>
          </cell>
          <cell r="I20">
            <v>290.04000000000002</v>
          </cell>
          <cell r="J20">
            <v>489.55</v>
          </cell>
          <cell r="K20">
            <v>2185.08</v>
          </cell>
          <cell r="L20">
            <v>2.17</v>
          </cell>
          <cell r="M20">
            <v>70.17</v>
          </cell>
          <cell r="N20">
            <v>0</v>
          </cell>
          <cell r="O20">
            <v>6287.9500000000007</v>
          </cell>
        </row>
        <row r="21">
          <cell r="A21" t="str">
            <v>EDUCATION</v>
          </cell>
          <cell r="B21">
            <v>17</v>
          </cell>
          <cell r="C21">
            <v>70.14</v>
          </cell>
          <cell r="D21">
            <v>4828.42</v>
          </cell>
          <cell r="E21">
            <v>5986.11</v>
          </cell>
          <cell r="F21">
            <v>83.56</v>
          </cell>
          <cell r="G21">
            <v>12307.64</v>
          </cell>
          <cell r="H21">
            <v>4387.92</v>
          </cell>
          <cell r="I21">
            <v>87368.82</v>
          </cell>
          <cell r="J21">
            <v>19082.28</v>
          </cell>
          <cell r="K21">
            <v>18157.84</v>
          </cell>
          <cell r="L21">
            <v>3440.95</v>
          </cell>
          <cell r="M21">
            <v>2230.41</v>
          </cell>
          <cell r="N21">
            <v>102.88</v>
          </cell>
          <cell r="O21">
            <v>157944.09000000003</v>
          </cell>
        </row>
        <row r="22">
          <cell r="A22" t="str">
            <v>HUMAN HEALTH AND SOCIAL WORK ACTIVITIES</v>
          </cell>
          <cell r="B22">
            <v>18</v>
          </cell>
          <cell r="C22">
            <v>140.19999999999999</v>
          </cell>
          <cell r="D22">
            <v>1247.58</v>
          </cell>
          <cell r="E22">
            <v>50.56</v>
          </cell>
          <cell r="F22">
            <v>1106.8499999999999</v>
          </cell>
          <cell r="G22">
            <v>358.2</v>
          </cell>
          <cell r="H22">
            <v>7873.46</v>
          </cell>
          <cell r="I22">
            <v>5231.72</v>
          </cell>
          <cell r="J22">
            <v>1045.47</v>
          </cell>
          <cell r="K22">
            <v>88.56</v>
          </cell>
          <cell r="L22">
            <v>1.1499999999999999</v>
          </cell>
          <cell r="M22">
            <v>413.67</v>
          </cell>
          <cell r="N22">
            <v>23.58</v>
          </cell>
          <cell r="O22">
            <v>17557.420000000002</v>
          </cell>
        </row>
        <row r="23">
          <cell r="A23" t="str">
            <v>ARTS, ENTERTAINMENT AND RECREATION</v>
          </cell>
          <cell r="B23">
            <v>19</v>
          </cell>
          <cell r="C23">
            <v>6127.9</v>
          </cell>
          <cell r="D23">
            <v>473852.38</v>
          </cell>
          <cell r="E23">
            <v>2936.12</v>
          </cell>
          <cell r="F23">
            <v>22178.87</v>
          </cell>
          <cell r="G23">
            <v>6752.75</v>
          </cell>
          <cell r="H23">
            <v>26946.67</v>
          </cell>
          <cell r="I23">
            <v>943612.96</v>
          </cell>
          <cell r="J23">
            <v>150875</v>
          </cell>
          <cell r="K23">
            <v>719.69</v>
          </cell>
          <cell r="L23">
            <v>22.47</v>
          </cell>
          <cell r="M23">
            <v>32391.86</v>
          </cell>
          <cell r="N23">
            <v>273.02</v>
          </cell>
          <cell r="O23">
            <v>1666416.67</v>
          </cell>
        </row>
        <row r="24">
          <cell r="A24" t="str">
            <v>OTHER SERVICE ACTIVITIES</v>
          </cell>
          <cell r="B24">
            <v>20</v>
          </cell>
          <cell r="C24">
            <v>8194.2900000000009</v>
          </cell>
          <cell r="D24">
            <v>24634.74</v>
          </cell>
          <cell r="E24">
            <v>57892.43</v>
          </cell>
          <cell r="F24">
            <v>26644.07</v>
          </cell>
          <cell r="G24">
            <v>23905.73</v>
          </cell>
          <cell r="H24">
            <v>39831.519999999997</v>
          </cell>
          <cell r="I24">
            <v>317091.52</v>
          </cell>
          <cell r="J24">
            <v>105160.19</v>
          </cell>
          <cell r="K24">
            <v>10429.700000000001</v>
          </cell>
          <cell r="L24">
            <v>2603.9900000000002</v>
          </cell>
          <cell r="M24">
            <v>107534.13</v>
          </cell>
          <cell r="N24">
            <v>469.3</v>
          </cell>
          <cell r="O24">
            <v>723922.30999999994</v>
          </cell>
        </row>
        <row r="25">
          <cell r="A25" t="str">
            <v>Total</v>
          </cell>
          <cell r="C25">
            <v>1525754.26</v>
          </cell>
          <cell r="D25">
            <v>9038296.0200000014</v>
          </cell>
          <cell r="E25">
            <v>2173294.9699999997</v>
          </cell>
          <cell r="F25">
            <v>2727731.42</v>
          </cell>
          <cell r="G25">
            <v>2841061.9400000004</v>
          </cell>
          <cell r="H25">
            <v>6020951.1959999995</v>
          </cell>
          <cell r="I25">
            <v>42539510.110000007</v>
          </cell>
          <cell r="J25">
            <v>20949333.100000001</v>
          </cell>
          <cell r="K25">
            <v>3903721.11</v>
          </cell>
          <cell r="L25">
            <v>1653216.8699999999</v>
          </cell>
          <cell r="M25">
            <v>7041964.9700000007</v>
          </cell>
          <cell r="N25">
            <v>1370453.6199999999</v>
          </cell>
          <cell r="O25">
            <v>100414835.96600002</v>
          </cell>
        </row>
      </sheetData>
      <sheetData sheetId="55" refreshError="1"/>
      <sheetData sheetId="56" refreshError="1"/>
      <sheetData sheetId="57" refreshError="1"/>
      <sheetData sheetId="58" refreshError="1">
        <row r="11">
          <cell r="B11" t="str">
            <v>A1</v>
          </cell>
          <cell r="C11" t="str">
            <v>A</v>
          </cell>
          <cell r="D11">
            <v>1</v>
          </cell>
          <cell r="E11">
            <v>0</v>
          </cell>
          <cell r="F11">
            <v>1</v>
          </cell>
          <cell r="G11">
            <v>1</v>
          </cell>
          <cell r="H11">
            <v>7.27</v>
          </cell>
        </row>
        <row r="12">
          <cell r="B12" t="str">
            <v>A2</v>
          </cell>
          <cell r="C12" t="str">
            <v>A</v>
          </cell>
          <cell r="D12">
            <v>2</v>
          </cell>
          <cell r="E12">
            <v>0</v>
          </cell>
          <cell r="F12">
            <v>15</v>
          </cell>
          <cell r="G12">
            <v>15</v>
          </cell>
          <cell r="H12">
            <v>840.69</v>
          </cell>
        </row>
        <row r="13">
          <cell r="B13" t="str">
            <v>A3</v>
          </cell>
          <cell r="C13" t="str">
            <v>A</v>
          </cell>
          <cell r="D13">
            <v>3</v>
          </cell>
          <cell r="E13">
            <v>0</v>
          </cell>
          <cell r="F13">
            <v>221</v>
          </cell>
          <cell r="G13">
            <v>221</v>
          </cell>
          <cell r="H13">
            <v>759783.84</v>
          </cell>
        </row>
        <row r="14">
          <cell r="B14" t="str">
            <v>A4</v>
          </cell>
          <cell r="C14" t="str">
            <v>A</v>
          </cell>
          <cell r="D14">
            <v>4</v>
          </cell>
          <cell r="E14">
            <v>0</v>
          </cell>
          <cell r="F14">
            <v>4</v>
          </cell>
          <cell r="G14">
            <v>4</v>
          </cell>
          <cell r="H14">
            <v>146.11000000000001</v>
          </cell>
        </row>
        <row r="15">
          <cell r="B15" t="str">
            <v>A5</v>
          </cell>
          <cell r="C15" t="str">
            <v>A</v>
          </cell>
          <cell r="D15">
            <v>5</v>
          </cell>
          <cell r="E15">
            <v>0</v>
          </cell>
          <cell r="F15">
            <v>91</v>
          </cell>
          <cell r="G15">
            <v>91</v>
          </cell>
          <cell r="H15">
            <v>737.14</v>
          </cell>
        </row>
        <row r="16">
          <cell r="B16" t="str">
            <v>A6</v>
          </cell>
          <cell r="C16" t="str">
            <v>A</v>
          </cell>
          <cell r="D16">
            <v>6</v>
          </cell>
          <cell r="E16">
            <v>0</v>
          </cell>
          <cell r="F16">
            <v>154</v>
          </cell>
          <cell r="G16">
            <v>154</v>
          </cell>
          <cell r="H16">
            <v>20194.21</v>
          </cell>
        </row>
        <row r="17">
          <cell r="B17" t="str">
            <v>A7</v>
          </cell>
          <cell r="C17" t="str">
            <v>A</v>
          </cell>
          <cell r="D17">
            <v>7</v>
          </cell>
          <cell r="E17">
            <v>0</v>
          </cell>
          <cell r="F17">
            <v>269</v>
          </cell>
          <cell r="G17">
            <v>269</v>
          </cell>
          <cell r="H17">
            <v>61914.49</v>
          </cell>
        </row>
        <row r="18">
          <cell r="B18" t="str">
            <v>A8</v>
          </cell>
          <cell r="C18" t="str">
            <v>A</v>
          </cell>
          <cell r="D18">
            <v>8</v>
          </cell>
          <cell r="E18">
            <v>0</v>
          </cell>
          <cell r="F18">
            <v>963</v>
          </cell>
          <cell r="G18">
            <v>963</v>
          </cell>
          <cell r="H18">
            <v>16781.560000000001</v>
          </cell>
        </row>
        <row r="19">
          <cell r="B19" t="str">
            <v>A11</v>
          </cell>
          <cell r="C19" t="str">
            <v>A</v>
          </cell>
          <cell r="D19">
            <v>11</v>
          </cell>
          <cell r="E19">
            <v>0</v>
          </cell>
          <cell r="F19">
            <v>223</v>
          </cell>
          <cell r="G19">
            <v>223</v>
          </cell>
          <cell r="H19">
            <v>163286.43</v>
          </cell>
        </row>
        <row r="20">
          <cell r="B20" t="str">
            <v>A13</v>
          </cell>
          <cell r="C20" t="str">
            <v>A</v>
          </cell>
          <cell r="D20">
            <v>13</v>
          </cell>
          <cell r="E20">
            <v>0</v>
          </cell>
          <cell r="F20">
            <v>46</v>
          </cell>
          <cell r="G20">
            <v>46</v>
          </cell>
          <cell r="H20">
            <v>3306.14</v>
          </cell>
        </row>
        <row r="21">
          <cell r="B21" t="str">
            <v>A14</v>
          </cell>
          <cell r="C21" t="str">
            <v>A</v>
          </cell>
          <cell r="D21">
            <v>14</v>
          </cell>
          <cell r="E21">
            <v>0</v>
          </cell>
          <cell r="F21">
            <v>225</v>
          </cell>
          <cell r="G21">
            <v>225</v>
          </cell>
          <cell r="H21">
            <v>386050.91</v>
          </cell>
        </row>
        <row r="22">
          <cell r="B22" t="str">
            <v>A15</v>
          </cell>
          <cell r="C22" t="str">
            <v>A</v>
          </cell>
          <cell r="D22">
            <v>15</v>
          </cell>
          <cell r="E22">
            <v>0</v>
          </cell>
          <cell r="F22">
            <v>381</v>
          </cell>
          <cell r="G22">
            <v>381</v>
          </cell>
          <cell r="H22">
            <v>92644.59</v>
          </cell>
        </row>
        <row r="23">
          <cell r="B23" t="str">
            <v>A16</v>
          </cell>
          <cell r="C23" t="str">
            <v>A</v>
          </cell>
          <cell r="D23">
            <v>16</v>
          </cell>
          <cell r="E23">
            <v>0</v>
          </cell>
          <cell r="F23">
            <v>1</v>
          </cell>
          <cell r="G23">
            <v>1</v>
          </cell>
          <cell r="H23">
            <v>9.8699999999999992</v>
          </cell>
        </row>
        <row r="24">
          <cell r="B24" t="str">
            <v>A17</v>
          </cell>
          <cell r="C24" t="str">
            <v>A</v>
          </cell>
          <cell r="D24">
            <v>17</v>
          </cell>
          <cell r="E24">
            <v>0</v>
          </cell>
          <cell r="F24">
            <v>3</v>
          </cell>
          <cell r="G24">
            <v>3</v>
          </cell>
          <cell r="H24">
            <v>70.14</v>
          </cell>
        </row>
        <row r="25">
          <cell r="B25" t="str">
            <v>A18</v>
          </cell>
          <cell r="C25" t="str">
            <v>A</v>
          </cell>
          <cell r="D25">
            <v>18</v>
          </cell>
          <cell r="E25">
            <v>0</v>
          </cell>
          <cell r="F25">
            <v>10</v>
          </cell>
          <cell r="G25">
            <v>10</v>
          </cell>
          <cell r="H25">
            <v>140.19999999999999</v>
          </cell>
        </row>
        <row r="26">
          <cell r="B26" t="str">
            <v>A19</v>
          </cell>
          <cell r="C26" t="str">
            <v>A</v>
          </cell>
          <cell r="D26">
            <v>19</v>
          </cell>
          <cell r="E26">
            <v>0</v>
          </cell>
          <cell r="F26">
            <v>5</v>
          </cell>
          <cell r="G26">
            <v>5</v>
          </cell>
          <cell r="H26">
            <v>6127.9</v>
          </cell>
        </row>
        <row r="27">
          <cell r="B27" t="str">
            <v>A20</v>
          </cell>
          <cell r="C27" t="str">
            <v>A</v>
          </cell>
          <cell r="D27">
            <v>20</v>
          </cell>
          <cell r="E27">
            <v>0</v>
          </cell>
          <cell r="F27">
            <v>129</v>
          </cell>
          <cell r="G27">
            <v>129</v>
          </cell>
          <cell r="H27">
            <v>8194.2900000000009</v>
          </cell>
        </row>
        <row r="28">
          <cell r="B28" t="str">
            <v>B1</v>
          </cell>
          <cell r="C28" t="str">
            <v>B</v>
          </cell>
          <cell r="D28">
            <v>1</v>
          </cell>
          <cell r="E28">
            <v>0</v>
          </cell>
          <cell r="F28">
            <v>7</v>
          </cell>
          <cell r="G28">
            <v>7</v>
          </cell>
          <cell r="H28">
            <v>4300.8599999999997</v>
          </cell>
        </row>
        <row r="29">
          <cell r="B29" t="str">
            <v>B2</v>
          </cell>
          <cell r="C29" t="str">
            <v>B</v>
          </cell>
          <cell r="D29">
            <v>2</v>
          </cell>
          <cell r="E29">
            <v>0</v>
          </cell>
          <cell r="F29">
            <v>19</v>
          </cell>
          <cell r="G29">
            <v>19</v>
          </cell>
          <cell r="H29">
            <v>713.6</v>
          </cell>
        </row>
        <row r="30">
          <cell r="B30" t="str">
            <v>B3</v>
          </cell>
          <cell r="C30" t="str">
            <v>B</v>
          </cell>
          <cell r="D30">
            <v>3</v>
          </cell>
          <cell r="E30">
            <v>0</v>
          </cell>
          <cell r="F30">
            <v>514</v>
          </cell>
          <cell r="G30">
            <v>514</v>
          </cell>
          <cell r="H30">
            <v>3887184.92</v>
          </cell>
        </row>
        <row r="31">
          <cell r="B31" t="str">
            <v>B4</v>
          </cell>
          <cell r="C31" t="str">
            <v>B</v>
          </cell>
          <cell r="D31">
            <v>4</v>
          </cell>
          <cell r="E31">
            <v>0</v>
          </cell>
          <cell r="F31">
            <v>35</v>
          </cell>
          <cell r="G31">
            <v>35</v>
          </cell>
          <cell r="H31">
            <v>24030.39</v>
          </cell>
        </row>
        <row r="32">
          <cell r="B32" t="str">
            <v>B5</v>
          </cell>
          <cell r="C32" t="str">
            <v>B</v>
          </cell>
          <cell r="D32">
            <v>5</v>
          </cell>
          <cell r="E32">
            <v>0</v>
          </cell>
          <cell r="F32">
            <v>228</v>
          </cell>
          <cell r="G32">
            <v>228</v>
          </cell>
          <cell r="H32">
            <v>4208.5</v>
          </cell>
        </row>
        <row r="33">
          <cell r="B33" t="str">
            <v>B6</v>
          </cell>
          <cell r="C33" t="str">
            <v>B</v>
          </cell>
          <cell r="D33">
            <v>6</v>
          </cell>
          <cell r="E33">
            <v>0</v>
          </cell>
          <cell r="F33">
            <v>471</v>
          </cell>
          <cell r="G33">
            <v>471</v>
          </cell>
          <cell r="H33">
            <v>42705.73</v>
          </cell>
        </row>
        <row r="34">
          <cell r="B34" t="str">
            <v>B7</v>
          </cell>
          <cell r="C34" t="str">
            <v>B</v>
          </cell>
          <cell r="D34">
            <v>7</v>
          </cell>
          <cell r="E34">
            <v>0</v>
          </cell>
          <cell r="F34">
            <v>825</v>
          </cell>
          <cell r="G34">
            <v>825</v>
          </cell>
          <cell r="H34">
            <v>1233733.33</v>
          </cell>
        </row>
        <row r="35">
          <cell r="B35" t="str">
            <v>B8</v>
          </cell>
          <cell r="C35" t="str">
            <v>B</v>
          </cell>
          <cell r="D35">
            <v>8</v>
          </cell>
          <cell r="E35">
            <v>0</v>
          </cell>
          <cell r="F35">
            <v>2643</v>
          </cell>
          <cell r="G35">
            <v>2643</v>
          </cell>
          <cell r="H35">
            <v>70054.429999999993</v>
          </cell>
        </row>
        <row r="36">
          <cell r="B36" t="str">
            <v>B11</v>
          </cell>
          <cell r="C36" t="str">
            <v>B</v>
          </cell>
          <cell r="D36">
            <v>11</v>
          </cell>
          <cell r="E36">
            <v>0</v>
          </cell>
          <cell r="F36">
            <v>719</v>
          </cell>
          <cell r="G36">
            <v>719</v>
          </cell>
          <cell r="H36">
            <v>809358.71</v>
          </cell>
        </row>
        <row r="37">
          <cell r="B37" t="str">
            <v>B13</v>
          </cell>
          <cell r="C37" t="str">
            <v>B</v>
          </cell>
          <cell r="D37">
            <v>13</v>
          </cell>
          <cell r="E37">
            <v>0</v>
          </cell>
          <cell r="F37">
            <v>226</v>
          </cell>
          <cell r="G37">
            <v>226</v>
          </cell>
          <cell r="H37">
            <v>29159.53</v>
          </cell>
        </row>
        <row r="38">
          <cell r="B38" t="str">
            <v>B14</v>
          </cell>
          <cell r="C38" t="str">
            <v>B</v>
          </cell>
          <cell r="D38">
            <v>14</v>
          </cell>
          <cell r="E38">
            <v>0</v>
          </cell>
          <cell r="F38">
            <v>1031</v>
          </cell>
          <cell r="G38">
            <v>1031</v>
          </cell>
          <cell r="H38">
            <v>1967053.53</v>
          </cell>
        </row>
        <row r="39">
          <cell r="B39" t="str">
            <v>B15</v>
          </cell>
          <cell r="C39" t="str">
            <v>B</v>
          </cell>
          <cell r="D39">
            <v>15</v>
          </cell>
          <cell r="E39">
            <v>0</v>
          </cell>
          <cell r="F39">
            <v>1450</v>
          </cell>
          <cell r="G39">
            <v>1450</v>
          </cell>
          <cell r="H39">
            <v>456182.1</v>
          </cell>
        </row>
        <row r="40">
          <cell r="B40" t="str">
            <v>B16</v>
          </cell>
          <cell r="C40" t="str">
            <v>B</v>
          </cell>
          <cell r="D40">
            <v>16</v>
          </cell>
          <cell r="E40">
            <v>0</v>
          </cell>
          <cell r="F40">
            <v>14</v>
          </cell>
          <cell r="G40">
            <v>14</v>
          </cell>
          <cell r="H40">
            <v>553.85</v>
          </cell>
        </row>
        <row r="41">
          <cell r="B41" t="str">
            <v>B17</v>
          </cell>
          <cell r="C41" t="str">
            <v>B</v>
          </cell>
          <cell r="D41">
            <v>17</v>
          </cell>
          <cell r="E41">
            <v>0</v>
          </cell>
          <cell r="F41">
            <v>10</v>
          </cell>
          <cell r="G41">
            <v>10</v>
          </cell>
          <cell r="H41">
            <v>4828.42</v>
          </cell>
        </row>
        <row r="42">
          <cell r="B42" t="str">
            <v>B18</v>
          </cell>
          <cell r="C42" t="str">
            <v>B</v>
          </cell>
          <cell r="D42">
            <v>18</v>
          </cell>
          <cell r="E42">
            <v>0</v>
          </cell>
          <cell r="F42">
            <v>109</v>
          </cell>
          <cell r="G42">
            <v>109</v>
          </cell>
          <cell r="H42">
            <v>1247.58</v>
          </cell>
        </row>
        <row r="43">
          <cell r="B43" t="str">
            <v>B19</v>
          </cell>
          <cell r="C43" t="str">
            <v>B</v>
          </cell>
          <cell r="D43">
            <v>19</v>
          </cell>
          <cell r="E43">
            <v>0</v>
          </cell>
          <cell r="F43">
            <v>36</v>
          </cell>
          <cell r="G43">
            <v>36</v>
          </cell>
          <cell r="H43">
            <v>473852.38</v>
          </cell>
        </row>
        <row r="44">
          <cell r="B44" t="str">
            <v>B20</v>
          </cell>
          <cell r="C44" t="str">
            <v>B</v>
          </cell>
          <cell r="D44">
            <v>20</v>
          </cell>
          <cell r="E44">
            <v>0</v>
          </cell>
          <cell r="F44">
            <v>361</v>
          </cell>
          <cell r="G44">
            <v>361</v>
          </cell>
          <cell r="H44">
            <v>23786.2</v>
          </cell>
        </row>
        <row r="45">
          <cell r="B45" t="str">
            <v>D1</v>
          </cell>
          <cell r="C45" t="str">
            <v>D</v>
          </cell>
          <cell r="D45">
            <v>1</v>
          </cell>
          <cell r="E45">
            <v>0</v>
          </cell>
          <cell r="F45">
            <v>7</v>
          </cell>
          <cell r="G45">
            <v>7</v>
          </cell>
          <cell r="H45">
            <v>651.79999999999995</v>
          </cell>
        </row>
        <row r="46">
          <cell r="B46" t="str">
            <v>D2</v>
          </cell>
          <cell r="C46" t="str">
            <v>D</v>
          </cell>
          <cell r="D46">
            <v>2</v>
          </cell>
          <cell r="E46">
            <v>0</v>
          </cell>
          <cell r="F46">
            <v>24</v>
          </cell>
          <cell r="G46">
            <v>24</v>
          </cell>
          <cell r="H46">
            <v>10253.959999999999</v>
          </cell>
        </row>
        <row r="47">
          <cell r="B47" t="str">
            <v>D3</v>
          </cell>
          <cell r="C47" t="str">
            <v>D</v>
          </cell>
          <cell r="D47">
            <v>3</v>
          </cell>
          <cell r="E47">
            <v>0</v>
          </cell>
          <cell r="F47">
            <v>414</v>
          </cell>
          <cell r="G47">
            <v>414</v>
          </cell>
          <cell r="H47">
            <v>775519.78</v>
          </cell>
        </row>
        <row r="48">
          <cell r="B48" t="str">
            <v>D4</v>
          </cell>
          <cell r="C48" t="str">
            <v>D</v>
          </cell>
          <cell r="D48">
            <v>4</v>
          </cell>
          <cell r="E48">
            <v>0</v>
          </cell>
          <cell r="F48">
            <v>19</v>
          </cell>
          <cell r="G48">
            <v>19</v>
          </cell>
          <cell r="H48">
            <v>9571.66</v>
          </cell>
        </row>
        <row r="49">
          <cell r="B49" t="str">
            <v>D5</v>
          </cell>
          <cell r="C49" t="str">
            <v>D</v>
          </cell>
          <cell r="D49">
            <v>5</v>
          </cell>
          <cell r="E49">
            <v>0</v>
          </cell>
          <cell r="F49">
            <v>74</v>
          </cell>
          <cell r="G49">
            <v>74</v>
          </cell>
          <cell r="H49">
            <v>5448.48</v>
          </cell>
        </row>
        <row r="50">
          <cell r="B50" t="str">
            <v>D6</v>
          </cell>
          <cell r="C50" t="str">
            <v>D</v>
          </cell>
          <cell r="D50">
            <v>6</v>
          </cell>
          <cell r="E50">
            <v>0</v>
          </cell>
          <cell r="F50">
            <v>310</v>
          </cell>
          <cell r="G50">
            <v>310</v>
          </cell>
          <cell r="H50">
            <v>33205.56</v>
          </cell>
        </row>
        <row r="51">
          <cell r="B51" t="str">
            <v>D7</v>
          </cell>
          <cell r="C51" t="str">
            <v>D</v>
          </cell>
          <cell r="D51">
            <v>7</v>
          </cell>
          <cell r="E51">
            <v>0</v>
          </cell>
          <cell r="F51">
            <v>550</v>
          </cell>
          <cell r="G51">
            <v>550</v>
          </cell>
          <cell r="H51">
            <v>133364.57</v>
          </cell>
        </row>
        <row r="52">
          <cell r="B52" t="str">
            <v>D8</v>
          </cell>
          <cell r="C52" t="str">
            <v>D</v>
          </cell>
          <cell r="D52">
            <v>8</v>
          </cell>
          <cell r="E52">
            <v>0</v>
          </cell>
          <cell r="F52">
            <v>1762</v>
          </cell>
          <cell r="G52">
            <v>1762</v>
          </cell>
          <cell r="H52">
            <v>40977.69</v>
          </cell>
        </row>
        <row r="53">
          <cell r="B53" t="str">
            <v>D11</v>
          </cell>
          <cell r="C53" t="str">
            <v>D</v>
          </cell>
          <cell r="D53">
            <v>11</v>
          </cell>
          <cell r="E53">
            <v>0</v>
          </cell>
          <cell r="F53">
            <v>446</v>
          </cell>
          <cell r="G53">
            <v>446</v>
          </cell>
          <cell r="H53">
            <v>401163.89</v>
          </cell>
        </row>
        <row r="54">
          <cell r="B54" t="str">
            <v>D13</v>
          </cell>
          <cell r="C54" t="str">
            <v>D</v>
          </cell>
          <cell r="D54">
            <v>13</v>
          </cell>
          <cell r="E54">
            <v>0</v>
          </cell>
          <cell r="F54">
            <v>115</v>
          </cell>
          <cell r="G54">
            <v>115</v>
          </cell>
          <cell r="H54">
            <v>18337.849999999999</v>
          </cell>
        </row>
        <row r="55">
          <cell r="B55" t="str">
            <v>D14</v>
          </cell>
          <cell r="C55" t="str">
            <v>D</v>
          </cell>
          <cell r="D55">
            <v>14</v>
          </cell>
          <cell r="E55">
            <v>0</v>
          </cell>
          <cell r="F55">
            <v>421</v>
          </cell>
          <cell r="G55">
            <v>421</v>
          </cell>
          <cell r="H55">
            <v>565487.4</v>
          </cell>
        </row>
        <row r="56">
          <cell r="B56" t="str">
            <v>D15</v>
          </cell>
          <cell r="C56" t="str">
            <v>D</v>
          </cell>
          <cell r="D56">
            <v>15</v>
          </cell>
          <cell r="E56">
            <v>0</v>
          </cell>
          <cell r="F56">
            <v>1044</v>
          </cell>
          <cell r="G56">
            <v>1044</v>
          </cell>
          <cell r="H56">
            <v>105022.96</v>
          </cell>
        </row>
        <row r="57">
          <cell r="B57" t="str">
            <v>D16</v>
          </cell>
          <cell r="C57" t="str">
            <v>D</v>
          </cell>
          <cell r="D57">
            <v>16</v>
          </cell>
          <cell r="E57">
            <v>0</v>
          </cell>
          <cell r="F57">
            <v>7</v>
          </cell>
          <cell r="G57">
            <v>7</v>
          </cell>
          <cell r="H57">
            <v>29.69</v>
          </cell>
        </row>
        <row r="58">
          <cell r="B58" t="str">
            <v>D17</v>
          </cell>
          <cell r="C58" t="str">
            <v>D</v>
          </cell>
          <cell r="D58">
            <v>17</v>
          </cell>
          <cell r="E58">
            <v>0</v>
          </cell>
          <cell r="F58">
            <v>17</v>
          </cell>
          <cell r="G58">
            <v>17</v>
          </cell>
          <cell r="H58">
            <v>5986.11</v>
          </cell>
        </row>
        <row r="59">
          <cell r="B59" t="str">
            <v>D18</v>
          </cell>
          <cell r="C59" t="str">
            <v>D</v>
          </cell>
          <cell r="D59">
            <v>18</v>
          </cell>
          <cell r="E59">
            <v>0</v>
          </cell>
          <cell r="F59">
            <v>42</v>
          </cell>
          <cell r="G59">
            <v>42</v>
          </cell>
          <cell r="H59">
            <v>50.56</v>
          </cell>
        </row>
        <row r="60">
          <cell r="B60" t="str">
            <v>D19</v>
          </cell>
          <cell r="C60" t="str">
            <v>D</v>
          </cell>
          <cell r="D60">
            <v>19</v>
          </cell>
          <cell r="E60">
            <v>0</v>
          </cell>
          <cell r="F60">
            <v>16</v>
          </cell>
          <cell r="G60">
            <v>16</v>
          </cell>
          <cell r="H60">
            <v>2936.12</v>
          </cell>
        </row>
        <row r="61">
          <cell r="B61" t="str">
            <v>D20</v>
          </cell>
          <cell r="C61" t="str">
            <v>D</v>
          </cell>
          <cell r="D61">
            <v>20</v>
          </cell>
          <cell r="E61">
            <v>0</v>
          </cell>
          <cell r="F61">
            <v>194</v>
          </cell>
          <cell r="G61">
            <v>194</v>
          </cell>
          <cell r="H61">
            <v>57870.03</v>
          </cell>
        </row>
        <row r="62">
          <cell r="B62" t="str">
            <v>E1</v>
          </cell>
          <cell r="C62" t="str">
            <v>E</v>
          </cell>
          <cell r="D62">
            <v>1</v>
          </cell>
          <cell r="E62">
            <v>0</v>
          </cell>
          <cell r="F62">
            <v>10</v>
          </cell>
          <cell r="G62">
            <v>10</v>
          </cell>
          <cell r="H62">
            <v>2150.63</v>
          </cell>
        </row>
        <row r="63">
          <cell r="B63" t="str">
            <v>E2</v>
          </cell>
          <cell r="C63" t="str">
            <v>E</v>
          </cell>
          <cell r="D63">
            <v>2</v>
          </cell>
          <cell r="E63">
            <v>0</v>
          </cell>
          <cell r="F63">
            <v>29</v>
          </cell>
          <cell r="G63">
            <v>29</v>
          </cell>
          <cell r="H63">
            <v>6453.77</v>
          </cell>
        </row>
        <row r="64">
          <cell r="B64" t="str">
            <v>E3</v>
          </cell>
          <cell r="C64" t="str">
            <v>E</v>
          </cell>
          <cell r="D64">
            <v>3</v>
          </cell>
          <cell r="E64">
            <v>0</v>
          </cell>
          <cell r="F64">
            <v>415</v>
          </cell>
          <cell r="G64">
            <v>415</v>
          </cell>
          <cell r="H64">
            <v>1313406.33</v>
          </cell>
        </row>
        <row r="65">
          <cell r="B65" t="str">
            <v>E4</v>
          </cell>
          <cell r="C65" t="str">
            <v>E</v>
          </cell>
          <cell r="D65">
            <v>4</v>
          </cell>
          <cell r="E65">
            <v>0</v>
          </cell>
          <cell r="F65">
            <v>22</v>
          </cell>
          <cell r="G65">
            <v>22</v>
          </cell>
          <cell r="H65">
            <v>38059.19</v>
          </cell>
        </row>
        <row r="66">
          <cell r="B66" t="str">
            <v>E5</v>
          </cell>
          <cell r="C66" t="str">
            <v>E</v>
          </cell>
          <cell r="D66">
            <v>5</v>
          </cell>
          <cell r="E66">
            <v>0</v>
          </cell>
          <cell r="F66">
            <v>68</v>
          </cell>
          <cell r="G66">
            <v>68</v>
          </cell>
          <cell r="H66">
            <v>5250.92</v>
          </cell>
        </row>
        <row r="67">
          <cell r="B67" t="str">
            <v>E6</v>
          </cell>
          <cell r="C67" t="str">
            <v>E</v>
          </cell>
          <cell r="D67">
            <v>6</v>
          </cell>
          <cell r="E67">
            <v>0</v>
          </cell>
          <cell r="F67">
            <v>310</v>
          </cell>
          <cell r="G67">
            <v>310</v>
          </cell>
          <cell r="H67">
            <v>19192.990000000002</v>
          </cell>
        </row>
        <row r="68">
          <cell r="B68" t="str">
            <v>E7</v>
          </cell>
          <cell r="C68" t="str">
            <v>E</v>
          </cell>
          <cell r="D68">
            <v>7</v>
          </cell>
          <cell r="E68">
            <v>0</v>
          </cell>
          <cell r="F68">
            <v>468</v>
          </cell>
          <cell r="G68">
            <v>468</v>
          </cell>
          <cell r="H68">
            <v>151767.44</v>
          </cell>
        </row>
        <row r="69">
          <cell r="B69" t="str">
            <v>E8</v>
          </cell>
          <cell r="C69" t="str">
            <v>E</v>
          </cell>
          <cell r="D69">
            <v>8</v>
          </cell>
          <cell r="E69">
            <v>0</v>
          </cell>
          <cell r="F69">
            <v>1332</v>
          </cell>
          <cell r="G69">
            <v>1332</v>
          </cell>
          <cell r="H69">
            <v>34847.910000000003</v>
          </cell>
        </row>
        <row r="70">
          <cell r="B70" t="str">
            <v>E11</v>
          </cell>
          <cell r="C70" t="str">
            <v>E</v>
          </cell>
          <cell r="D70">
            <v>11</v>
          </cell>
          <cell r="E70">
            <v>0</v>
          </cell>
          <cell r="F70">
            <v>429</v>
          </cell>
          <cell r="G70">
            <v>429</v>
          </cell>
          <cell r="H70">
            <v>531761.54</v>
          </cell>
        </row>
        <row r="71">
          <cell r="B71" t="str">
            <v>E13</v>
          </cell>
          <cell r="C71" t="str">
            <v>E</v>
          </cell>
          <cell r="D71">
            <v>13</v>
          </cell>
          <cell r="E71">
            <v>0</v>
          </cell>
          <cell r="F71">
            <v>44</v>
          </cell>
          <cell r="G71">
            <v>44</v>
          </cell>
          <cell r="H71">
            <v>4954.68</v>
          </cell>
        </row>
        <row r="72">
          <cell r="B72" t="str">
            <v>E14</v>
          </cell>
          <cell r="C72" t="str">
            <v>E</v>
          </cell>
          <cell r="D72">
            <v>14</v>
          </cell>
          <cell r="E72">
            <v>0</v>
          </cell>
          <cell r="F72">
            <v>360</v>
          </cell>
          <cell r="G72">
            <v>360</v>
          </cell>
          <cell r="H72">
            <v>437300.65</v>
          </cell>
        </row>
        <row r="73">
          <cell r="B73" t="str">
            <v>E15</v>
          </cell>
          <cell r="C73" t="str">
            <v>E</v>
          </cell>
          <cell r="D73">
            <v>15</v>
          </cell>
          <cell r="E73">
            <v>0</v>
          </cell>
          <cell r="F73">
            <v>829</v>
          </cell>
          <cell r="G73">
            <v>829</v>
          </cell>
          <cell r="H73">
            <v>112703.42</v>
          </cell>
        </row>
        <row r="74">
          <cell r="B74" t="str">
            <v>E16</v>
          </cell>
          <cell r="C74" t="str">
            <v>E</v>
          </cell>
          <cell r="D74">
            <v>16</v>
          </cell>
          <cell r="E74">
            <v>0</v>
          </cell>
          <cell r="F74">
            <v>3</v>
          </cell>
          <cell r="G74">
            <v>3</v>
          </cell>
          <cell r="H74">
            <v>2113.4299999999998</v>
          </cell>
        </row>
        <row r="75">
          <cell r="B75" t="str">
            <v>E17</v>
          </cell>
          <cell r="C75" t="str">
            <v>E</v>
          </cell>
          <cell r="D75">
            <v>17</v>
          </cell>
          <cell r="E75">
            <v>0</v>
          </cell>
          <cell r="F75">
            <v>7</v>
          </cell>
          <cell r="G75">
            <v>7</v>
          </cell>
          <cell r="H75">
            <v>83.56</v>
          </cell>
        </row>
        <row r="76">
          <cell r="B76" t="str">
            <v>E18</v>
          </cell>
          <cell r="C76" t="str">
            <v>E</v>
          </cell>
          <cell r="D76">
            <v>18</v>
          </cell>
          <cell r="E76">
            <v>0</v>
          </cell>
          <cell r="F76">
            <v>15</v>
          </cell>
          <cell r="G76">
            <v>15</v>
          </cell>
          <cell r="H76">
            <v>1106.8499999999999</v>
          </cell>
        </row>
        <row r="77">
          <cell r="B77" t="str">
            <v>E19</v>
          </cell>
          <cell r="C77" t="str">
            <v>E</v>
          </cell>
          <cell r="D77">
            <v>19</v>
          </cell>
          <cell r="E77">
            <v>0</v>
          </cell>
          <cell r="F77">
            <v>19</v>
          </cell>
          <cell r="G77">
            <v>19</v>
          </cell>
          <cell r="H77">
            <v>22178.87</v>
          </cell>
        </row>
        <row r="78">
          <cell r="B78" t="str">
            <v>E20</v>
          </cell>
          <cell r="C78" t="str">
            <v>E</v>
          </cell>
          <cell r="D78">
            <v>20</v>
          </cell>
          <cell r="E78">
            <v>0</v>
          </cell>
          <cell r="F78">
            <v>138</v>
          </cell>
          <cell r="G78">
            <v>138</v>
          </cell>
          <cell r="H78">
            <v>26644.07</v>
          </cell>
        </row>
        <row r="79">
          <cell r="B79" t="str">
            <v>F1</v>
          </cell>
          <cell r="C79" t="str">
            <v>F</v>
          </cell>
          <cell r="D79">
            <v>1</v>
          </cell>
          <cell r="E79">
            <v>0</v>
          </cell>
          <cell r="F79">
            <v>3</v>
          </cell>
          <cell r="G79">
            <v>3</v>
          </cell>
          <cell r="H79">
            <v>103.22</v>
          </cell>
        </row>
        <row r="80">
          <cell r="B80" t="str">
            <v>F2</v>
          </cell>
          <cell r="C80" t="str">
            <v>F</v>
          </cell>
          <cell r="D80">
            <v>2</v>
          </cell>
          <cell r="E80">
            <v>0</v>
          </cell>
          <cell r="F80">
            <v>14</v>
          </cell>
          <cell r="G80">
            <v>14</v>
          </cell>
          <cell r="H80">
            <v>426.4</v>
          </cell>
        </row>
        <row r="81">
          <cell r="B81" t="str">
            <v>F3</v>
          </cell>
          <cell r="C81" t="str">
            <v>F</v>
          </cell>
          <cell r="D81">
            <v>3</v>
          </cell>
          <cell r="E81">
            <v>0</v>
          </cell>
          <cell r="F81">
            <v>433</v>
          </cell>
          <cell r="G81">
            <v>433</v>
          </cell>
          <cell r="H81">
            <v>924522.52</v>
          </cell>
        </row>
        <row r="82">
          <cell r="B82" t="str">
            <v>F4</v>
          </cell>
          <cell r="C82" t="str">
            <v>F</v>
          </cell>
          <cell r="D82">
            <v>4</v>
          </cell>
          <cell r="E82">
            <v>0</v>
          </cell>
          <cell r="F82">
            <v>15</v>
          </cell>
          <cell r="G82">
            <v>15</v>
          </cell>
          <cell r="H82">
            <v>8758.64</v>
          </cell>
        </row>
        <row r="83">
          <cell r="B83" t="str">
            <v>F5</v>
          </cell>
          <cell r="C83" t="str">
            <v>F</v>
          </cell>
          <cell r="D83">
            <v>5</v>
          </cell>
          <cell r="E83">
            <v>0</v>
          </cell>
          <cell r="F83">
            <v>87</v>
          </cell>
          <cell r="G83">
            <v>87</v>
          </cell>
          <cell r="H83">
            <v>10573.35</v>
          </cell>
        </row>
        <row r="84">
          <cell r="B84" t="str">
            <v>F6</v>
          </cell>
          <cell r="C84" t="str">
            <v>F</v>
          </cell>
          <cell r="D84">
            <v>6</v>
          </cell>
          <cell r="E84">
            <v>0</v>
          </cell>
          <cell r="F84">
            <v>280</v>
          </cell>
          <cell r="G84">
            <v>280</v>
          </cell>
          <cell r="H84">
            <v>37953.269999999997</v>
          </cell>
        </row>
        <row r="85">
          <cell r="B85" t="str">
            <v>F7</v>
          </cell>
          <cell r="C85" t="str">
            <v>F</v>
          </cell>
          <cell r="D85">
            <v>7</v>
          </cell>
          <cell r="E85">
            <v>0</v>
          </cell>
          <cell r="F85">
            <v>671</v>
          </cell>
          <cell r="G85">
            <v>671</v>
          </cell>
          <cell r="H85">
            <v>177935.43</v>
          </cell>
        </row>
        <row r="86">
          <cell r="B86" t="str">
            <v>F8</v>
          </cell>
          <cell r="C86" t="str">
            <v>F</v>
          </cell>
          <cell r="D86">
            <v>8</v>
          </cell>
          <cell r="E86">
            <v>0</v>
          </cell>
          <cell r="F86">
            <v>1701</v>
          </cell>
          <cell r="G86">
            <v>1701</v>
          </cell>
          <cell r="H86">
            <v>44415.199999999997</v>
          </cell>
        </row>
        <row r="87">
          <cell r="B87" t="str">
            <v>F11</v>
          </cell>
          <cell r="C87" t="str">
            <v>F</v>
          </cell>
          <cell r="D87">
            <v>11</v>
          </cell>
          <cell r="E87">
            <v>0</v>
          </cell>
          <cell r="F87">
            <v>509</v>
          </cell>
          <cell r="G87">
            <v>509</v>
          </cell>
          <cell r="H87">
            <v>759350.28</v>
          </cell>
        </row>
        <row r="88">
          <cell r="B88" t="str">
            <v>F13</v>
          </cell>
          <cell r="C88" t="str">
            <v>F</v>
          </cell>
          <cell r="D88">
            <v>13</v>
          </cell>
          <cell r="E88">
            <v>0</v>
          </cell>
          <cell r="F88">
            <v>127</v>
          </cell>
          <cell r="G88">
            <v>127</v>
          </cell>
          <cell r="H88">
            <v>23887.23</v>
          </cell>
        </row>
        <row r="89">
          <cell r="B89" t="str">
            <v>F14</v>
          </cell>
          <cell r="C89" t="str">
            <v>F</v>
          </cell>
          <cell r="D89">
            <v>14</v>
          </cell>
          <cell r="E89">
            <v>0</v>
          </cell>
          <cell r="F89">
            <v>453</v>
          </cell>
          <cell r="G89">
            <v>453</v>
          </cell>
          <cell r="H89">
            <v>670127.69999999995</v>
          </cell>
        </row>
        <row r="90">
          <cell r="B90" t="str">
            <v>F15</v>
          </cell>
          <cell r="C90" t="str">
            <v>F</v>
          </cell>
          <cell r="D90">
            <v>15</v>
          </cell>
          <cell r="E90">
            <v>0</v>
          </cell>
          <cell r="F90">
            <v>1222</v>
          </cell>
          <cell r="G90">
            <v>1222</v>
          </cell>
          <cell r="H90">
            <v>121532.78</v>
          </cell>
        </row>
        <row r="91">
          <cell r="B91" t="str">
            <v>F16</v>
          </cell>
          <cell r="C91" t="str">
            <v>F</v>
          </cell>
          <cell r="D91">
            <v>16</v>
          </cell>
          <cell r="E91">
            <v>0</v>
          </cell>
          <cell r="F91">
            <v>8</v>
          </cell>
          <cell r="G91">
            <v>8</v>
          </cell>
          <cell r="H91">
            <v>109.1</v>
          </cell>
        </row>
        <row r="92">
          <cell r="B92" t="str">
            <v>F17</v>
          </cell>
          <cell r="C92" t="str">
            <v>F</v>
          </cell>
          <cell r="D92">
            <v>17</v>
          </cell>
          <cell r="E92">
            <v>0</v>
          </cell>
          <cell r="F92">
            <v>18</v>
          </cell>
          <cell r="G92">
            <v>18</v>
          </cell>
          <cell r="H92">
            <v>12307.64</v>
          </cell>
        </row>
        <row r="93">
          <cell r="B93" t="str">
            <v>F18</v>
          </cell>
          <cell r="C93" t="str">
            <v>F</v>
          </cell>
          <cell r="D93">
            <v>18</v>
          </cell>
          <cell r="E93">
            <v>0</v>
          </cell>
          <cell r="F93">
            <v>54</v>
          </cell>
          <cell r="G93">
            <v>54</v>
          </cell>
          <cell r="H93">
            <v>358.2</v>
          </cell>
        </row>
        <row r="94">
          <cell r="B94" t="str">
            <v>F19</v>
          </cell>
          <cell r="C94" t="str">
            <v>F</v>
          </cell>
          <cell r="D94">
            <v>19</v>
          </cell>
          <cell r="E94">
            <v>0</v>
          </cell>
          <cell r="F94">
            <v>13</v>
          </cell>
          <cell r="G94">
            <v>13</v>
          </cell>
          <cell r="H94">
            <v>6752.75</v>
          </cell>
        </row>
        <row r="95">
          <cell r="B95" t="str">
            <v>F20</v>
          </cell>
          <cell r="C95" t="str">
            <v>F</v>
          </cell>
          <cell r="D95">
            <v>20</v>
          </cell>
          <cell r="E95">
            <v>0</v>
          </cell>
          <cell r="F95">
            <v>173</v>
          </cell>
          <cell r="G95">
            <v>173</v>
          </cell>
          <cell r="H95">
            <v>23612.59</v>
          </cell>
        </row>
        <row r="96">
          <cell r="B96" t="str">
            <v>G1</v>
          </cell>
          <cell r="C96" t="str">
            <v>G</v>
          </cell>
          <cell r="D96">
            <v>1</v>
          </cell>
          <cell r="E96">
            <v>0</v>
          </cell>
          <cell r="F96">
            <v>11</v>
          </cell>
          <cell r="G96">
            <v>11</v>
          </cell>
          <cell r="H96">
            <v>12273.19</v>
          </cell>
        </row>
        <row r="97">
          <cell r="B97" t="str">
            <v>G2</v>
          </cell>
          <cell r="C97" t="str">
            <v>G</v>
          </cell>
          <cell r="D97">
            <v>2</v>
          </cell>
          <cell r="E97">
            <v>0</v>
          </cell>
          <cell r="F97">
            <v>28</v>
          </cell>
          <cell r="G97">
            <v>28</v>
          </cell>
          <cell r="H97">
            <v>5226.2299999999996</v>
          </cell>
        </row>
        <row r="98">
          <cell r="B98" t="str">
            <v>G3</v>
          </cell>
          <cell r="C98" t="str">
            <v>G</v>
          </cell>
          <cell r="D98">
            <v>3</v>
          </cell>
          <cell r="E98">
            <v>0</v>
          </cell>
          <cell r="F98">
            <v>415</v>
          </cell>
          <cell r="G98">
            <v>415</v>
          </cell>
          <cell r="H98">
            <v>1112424.3600000001</v>
          </cell>
        </row>
        <row r="99">
          <cell r="B99" t="str">
            <v>G4</v>
          </cell>
          <cell r="C99" t="str">
            <v>G</v>
          </cell>
          <cell r="D99">
            <v>4</v>
          </cell>
          <cell r="E99">
            <v>0</v>
          </cell>
          <cell r="F99">
            <v>11</v>
          </cell>
          <cell r="G99">
            <v>11</v>
          </cell>
          <cell r="H99">
            <v>10338.51</v>
          </cell>
        </row>
        <row r="100">
          <cell r="B100" t="str">
            <v>G5</v>
          </cell>
          <cell r="C100" t="str">
            <v>G</v>
          </cell>
          <cell r="D100">
            <v>5</v>
          </cell>
          <cell r="E100">
            <v>0</v>
          </cell>
          <cell r="F100">
            <v>67</v>
          </cell>
          <cell r="G100">
            <v>67</v>
          </cell>
          <cell r="H100">
            <v>1811.07</v>
          </cell>
        </row>
        <row r="101">
          <cell r="B101" t="str">
            <v>G6</v>
          </cell>
          <cell r="C101" t="str">
            <v>G</v>
          </cell>
          <cell r="D101">
            <v>6</v>
          </cell>
          <cell r="E101">
            <v>0</v>
          </cell>
          <cell r="F101">
            <v>318</v>
          </cell>
          <cell r="G101">
            <v>318</v>
          </cell>
          <cell r="H101">
            <v>134291.54999999999</v>
          </cell>
        </row>
        <row r="102">
          <cell r="B102" t="str">
            <v>G7</v>
          </cell>
          <cell r="C102" t="str">
            <v>G</v>
          </cell>
          <cell r="D102">
            <v>7</v>
          </cell>
          <cell r="E102">
            <v>0</v>
          </cell>
          <cell r="F102">
            <v>720</v>
          </cell>
          <cell r="G102">
            <v>720</v>
          </cell>
          <cell r="H102">
            <v>230309.51</v>
          </cell>
        </row>
        <row r="103">
          <cell r="B103" t="str">
            <v>G8</v>
          </cell>
          <cell r="C103" t="str">
            <v>G</v>
          </cell>
          <cell r="D103">
            <v>8</v>
          </cell>
          <cell r="E103">
            <v>0</v>
          </cell>
          <cell r="F103">
            <v>1903</v>
          </cell>
          <cell r="G103">
            <v>1903</v>
          </cell>
          <cell r="H103">
            <v>62531.77</v>
          </cell>
        </row>
        <row r="104">
          <cell r="B104" t="str">
            <v>G11</v>
          </cell>
          <cell r="C104" t="str">
            <v>G</v>
          </cell>
          <cell r="D104">
            <v>11</v>
          </cell>
          <cell r="E104">
            <v>0</v>
          </cell>
          <cell r="F104">
            <v>723</v>
          </cell>
          <cell r="G104">
            <v>723</v>
          </cell>
          <cell r="H104">
            <v>1612673.05</v>
          </cell>
        </row>
        <row r="105">
          <cell r="B105" t="str">
            <v>G13</v>
          </cell>
          <cell r="C105" t="str">
            <v>G</v>
          </cell>
          <cell r="D105">
            <v>13</v>
          </cell>
          <cell r="E105">
            <v>0</v>
          </cell>
          <cell r="F105">
            <v>137</v>
          </cell>
          <cell r="G105">
            <v>137</v>
          </cell>
          <cell r="H105">
            <v>22526.65</v>
          </cell>
        </row>
        <row r="106">
          <cell r="B106" t="str">
            <v>G14</v>
          </cell>
          <cell r="C106" t="str">
            <v>G</v>
          </cell>
          <cell r="D106">
            <v>14</v>
          </cell>
          <cell r="E106">
            <v>0</v>
          </cell>
          <cell r="F106">
            <v>598</v>
          </cell>
          <cell r="G106">
            <v>598</v>
          </cell>
          <cell r="H106">
            <v>2367353.48</v>
          </cell>
        </row>
        <row r="107">
          <cell r="B107" t="str">
            <v>G15</v>
          </cell>
          <cell r="C107" t="str">
            <v>G</v>
          </cell>
          <cell r="D107">
            <v>15</v>
          </cell>
          <cell r="E107">
            <v>0</v>
          </cell>
          <cell r="F107">
            <v>1250</v>
          </cell>
          <cell r="G107">
            <v>1250</v>
          </cell>
          <cell r="H107">
            <v>345853.16</v>
          </cell>
        </row>
        <row r="108">
          <cell r="B108" t="str">
            <v>G16</v>
          </cell>
          <cell r="C108" t="str">
            <v>G</v>
          </cell>
          <cell r="D108">
            <v>16</v>
          </cell>
          <cell r="E108">
            <v>0</v>
          </cell>
          <cell r="F108">
            <v>7</v>
          </cell>
          <cell r="G108">
            <v>7</v>
          </cell>
          <cell r="H108">
            <v>435</v>
          </cell>
        </row>
        <row r="109">
          <cell r="B109" t="str">
            <v>G17</v>
          </cell>
          <cell r="C109" t="str">
            <v>G</v>
          </cell>
          <cell r="D109">
            <v>17</v>
          </cell>
          <cell r="E109">
            <v>0</v>
          </cell>
          <cell r="F109">
            <v>14</v>
          </cell>
          <cell r="G109">
            <v>14</v>
          </cell>
          <cell r="H109">
            <v>4387.92</v>
          </cell>
        </row>
        <row r="110">
          <cell r="B110" t="str">
            <v>G18</v>
          </cell>
          <cell r="C110" t="str">
            <v>G</v>
          </cell>
          <cell r="D110">
            <v>18</v>
          </cell>
          <cell r="E110">
            <v>0</v>
          </cell>
          <cell r="F110">
            <v>140</v>
          </cell>
          <cell r="G110">
            <v>140</v>
          </cell>
          <cell r="H110">
            <v>7873.46</v>
          </cell>
        </row>
        <row r="111">
          <cell r="B111" t="str">
            <v>G19</v>
          </cell>
          <cell r="C111" t="str">
            <v>G</v>
          </cell>
          <cell r="D111">
            <v>19</v>
          </cell>
          <cell r="E111">
            <v>0</v>
          </cell>
          <cell r="F111">
            <v>26</v>
          </cell>
          <cell r="G111">
            <v>26</v>
          </cell>
          <cell r="H111">
            <v>26946.67</v>
          </cell>
        </row>
        <row r="112">
          <cell r="B112" t="str">
            <v>G20</v>
          </cell>
          <cell r="C112" t="str">
            <v>G</v>
          </cell>
          <cell r="D112">
            <v>20</v>
          </cell>
          <cell r="E112">
            <v>0</v>
          </cell>
          <cell r="F112">
            <v>266</v>
          </cell>
          <cell r="G112">
            <v>266</v>
          </cell>
          <cell r="H112">
            <v>39831.519999999997</v>
          </cell>
        </row>
        <row r="113">
          <cell r="B113" t="str">
            <v>H1</v>
          </cell>
          <cell r="C113" t="str">
            <v>H</v>
          </cell>
          <cell r="D113">
            <v>1</v>
          </cell>
          <cell r="E113">
            <v>0</v>
          </cell>
          <cell r="F113">
            <v>3</v>
          </cell>
          <cell r="G113">
            <v>3</v>
          </cell>
          <cell r="H113">
            <v>279.77999999999997</v>
          </cell>
        </row>
        <row r="114">
          <cell r="B114" t="str">
            <v>H2</v>
          </cell>
          <cell r="C114" t="str">
            <v>H</v>
          </cell>
          <cell r="D114">
            <v>2</v>
          </cell>
          <cell r="E114">
            <v>0</v>
          </cell>
          <cell r="F114">
            <v>5</v>
          </cell>
          <cell r="G114">
            <v>5</v>
          </cell>
          <cell r="H114">
            <v>21713.5</v>
          </cell>
        </row>
        <row r="115">
          <cell r="B115" t="str">
            <v>H3</v>
          </cell>
          <cell r="C115" t="str">
            <v>H</v>
          </cell>
          <cell r="D115">
            <v>3</v>
          </cell>
          <cell r="E115">
            <v>0</v>
          </cell>
          <cell r="F115">
            <v>260</v>
          </cell>
          <cell r="G115">
            <v>260</v>
          </cell>
          <cell r="H115">
            <v>615505.96</v>
          </cell>
        </row>
        <row r="116">
          <cell r="B116" t="str">
            <v>H4</v>
          </cell>
          <cell r="C116" t="str">
            <v>H</v>
          </cell>
          <cell r="D116">
            <v>4</v>
          </cell>
          <cell r="E116">
            <v>0</v>
          </cell>
          <cell r="F116">
            <v>11</v>
          </cell>
          <cell r="G116">
            <v>11</v>
          </cell>
          <cell r="H116">
            <v>3241.47</v>
          </cell>
        </row>
        <row r="117">
          <cell r="B117" t="str">
            <v>H5</v>
          </cell>
          <cell r="C117" t="str">
            <v>H</v>
          </cell>
          <cell r="D117">
            <v>5</v>
          </cell>
          <cell r="E117">
            <v>0</v>
          </cell>
          <cell r="F117">
            <v>67</v>
          </cell>
          <cell r="G117">
            <v>67</v>
          </cell>
          <cell r="H117">
            <v>2827.46</v>
          </cell>
        </row>
        <row r="118">
          <cell r="B118" t="str">
            <v>H6</v>
          </cell>
          <cell r="C118" t="str">
            <v>H</v>
          </cell>
          <cell r="D118">
            <v>6</v>
          </cell>
          <cell r="E118">
            <v>0</v>
          </cell>
          <cell r="F118">
            <v>472</v>
          </cell>
          <cell r="G118">
            <v>472</v>
          </cell>
          <cell r="H118">
            <v>866255.85</v>
          </cell>
        </row>
        <row r="119">
          <cell r="B119" t="str">
            <v>H7</v>
          </cell>
          <cell r="C119" t="str">
            <v>H</v>
          </cell>
          <cell r="D119">
            <v>7</v>
          </cell>
          <cell r="E119">
            <v>0</v>
          </cell>
          <cell r="F119">
            <v>855</v>
          </cell>
          <cell r="G119">
            <v>855</v>
          </cell>
          <cell r="H119">
            <v>3183288.31</v>
          </cell>
        </row>
        <row r="120">
          <cell r="B120" t="str">
            <v>H8</v>
          </cell>
          <cell r="C120" t="str">
            <v>H</v>
          </cell>
          <cell r="D120">
            <v>8</v>
          </cell>
          <cell r="E120">
            <v>0</v>
          </cell>
          <cell r="F120">
            <v>2991</v>
          </cell>
          <cell r="G120">
            <v>2991</v>
          </cell>
          <cell r="H120">
            <v>490551.08</v>
          </cell>
        </row>
        <row r="121">
          <cell r="B121" t="str">
            <v>H11</v>
          </cell>
          <cell r="C121" t="str">
            <v>H</v>
          </cell>
          <cell r="D121">
            <v>11</v>
          </cell>
          <cell r="E121">
            <v>0</v>
          </cell>
          <cell r="F121">
            <v>1750</v>
          </cell>
          <cell r="G121">
            <v>1750</v>
          </cell>
          <cell r="H121">
            <v>15488590.220000001</v>
          </cell>
        </row>
        <row r="122">
          <cell r="B122" t="str">
            <v>H13</v>
          </cell>
          <cell r="C122" t="str">
            <v>H</v>
          </cell>
          <cell r="D122">
            <v>13</v>
          </cell>
          <cell r="E122">
            <v>0</v>
          </cell>
          <cell r="F122">
            <v>431</v>
          </cell>
          <cell r="G122">
            <v>431</v>
          </cell>
          <cell r="H122">
            <v>247257.28</v>
          </cell>
        </row>
        <row r="123">
          <cell r="B123" t="str">
            <v>H14</v>
          </cell>
          <cell r="C123" t="str">
            <v>H</v>
          </cell>
          <cell r="D123">
            <v>14</v>
          </cell>
          <cell r="E123">
            <v>0</v>
          </cell>
          <cell r="F123">
            <v>1680</v>
          </cell>
          <cell r="G123">
            <v>1680</v>
          </cell>
          <cell r="H123">
            <v>16283197.310000001</v>
          </cell>
        </row>
        <row r="124">
          <cell r="B124" t="str">
            <v>H15</v>
          </cell>
          <cell r="C124" t="str">
            <v>H</v>
          </cell>
          <cell r="D124">
            <v>15</v>
          </cell>
          <cell r="E124">
            <v>0</v>
          </cell>
          <cell r="F124">
            <v>2234</v>
          </cell>
          <cell r="G124">
            <v>2234</v>
          </cell>
          <cell r="H124">
            <v>3760865.39</v>
          </cell>
        </row>
        <row r="125">
          <cell r="B125" t="str">
            <v>H16</v>
          </cell>
          <cell r="C125" t="str">
            <v>H</v>
          </cell>
          <cell r="D125">
            <v>16</v>
          </cell>
          <cell r="E125">
            <v>0</v>
          </cell>
          <cell r="F125">
            <v>9</v>
          </cell>
          <cell r="G125">
            <v>9</v>
          </cell>
          <cell r="H125">
            <v>290.04000000000002</v>
          </cell>
        </row>
        <row r="126">
          <cell r="B126" t="str">
            <v>H17</v>
          </cell>
          <cell r="C126" t="str">
            <v>H</v>
          </cell>
          <cell r="D126">
            <v>17</v>
          </cell>
          <cell r="E126">
            <v>0</v>
          </cell>
          <cell r="F126">
            <v>38</v>
          </cell>
          <cell r="G126">
            <v>38</v>
          </cell>
          <cell r="H126">
            <v>87368.82</v>
          </cell>
        </row>
        <row r="127">
          <cell r="B127" t="str">
            <v>H18</v>
          </cell>
          <cell r="C127" t="str">
            <v>H</v>
          </cell>
          <cell r="D127">
            <v>18</v>
          </cell>
          <cell r="E127">
            <v>0</v>
          </cell>
          <cell r="F127">
            <v>101</v>
          </cell>
          <cell r="G127">
            <v>101</v>
          </cell>
          <cell r="H127">
            <v>5231.72</v>
          </cell>
        </row>
        <row r="128">
          <cell r="B128" t="str">
            <v>H19</v>
          </cell>
          <cell r="C128" t="str">
            <v>H</v>
          </cell>
          <cell r="D128">
            <v>19</v>
          </cell>
          <cell r="E128">
            <v>0</v>
          </cell>
          <cell r="F128">
            <v>25</v>
          </cell>
          <cell r="G128">
            <v>25</v>
          </cell>
          <cell r="H128">
            <v>943612.96</v>
          </cell>
        </row>
        <row r="129">
          <cell r="B129" t="str">
            <v>H20</v>
          </cell>
          <cell r="C129" t="str">
            <v>H</v>
          </cell>
          <cell r="D129">
            <v>20</v>
          </cell>
          <cell r="E129">
            <v>0</v>
          </cell>
          <cell r="F129">
            <v>380</v>
          </cell>
          <cell r="G129">
            <v>380</v>
          </cell>
          <cell r="H129">
            <v>316902.34000000003</v>
          </cell>
        </row>
        <row r="130">
          <cell r="B130" t="str">
            <v>J1</v>
          </cell>
          <cell r="C130" t="str">
            <v>J</v>
          </cell>
          <cell r="D130">
            <v>1</v>
          </cell>
          <cell r="E130">
            <v>0</v>
          </cell>
          <cell r="F130">
            <v>4</v>
          </cell>
          <cell r="G130">
            <v>4</v>
          </cell>
          <cell r="H130">
            <v>291.56</v>
          </cell>
        </row>
        <row r="131">
          <cell r="B131" t="str">
            <v>J2</v>
          </cell>
          <cell r="C131" t="str">
            <v>J</v>
          </cell>
          <cell r="D131">
            <v>2</v>
          </cell>
          <cell r="E131">
            <v>0</v>
          </cell>
          <cell r="F131">
            <v>32</v>
          </cell>
          <cell r="G131">
            <v>32</v>
          </cell>
          <cell r="H131">
            <v>68186.789999999994</v>
          </cell>
        </row>
        <row r="132">
          <cell r="B132" t="str">
            <v>J3</v>
          </cell>
          <cell r="C132" t="str">
            <v>J</v>
          </cell>
          <cell r="D132">
            <v>3</v>
          </cell>
          <cell r="E132">
            <v>0</v>
          </cell>
          <cell r="F132">
            <v>616</v>
          </cell>
          <cell r="G132">
            <v>616</v>
          </cell>
          <cell r="H132">
            <v>2043133.92</v>
          </cell>
        </row>
        <row r="133">
          <cell r="B133" t="str">
            <v>J4</v>
          </cell>
          <cell r="C133" t="str">
            <v>J</v>
          </cell>
          <cell r="D133">
            <v>4</v>
          </cell>
          <cell r="E133">
            <v>0</v>
          </cell>
          <cell r="F133">
            <v>17</v>
          </cell>
          <cell r="G133">
            <v>17</v>
          </cell>
          <cell r="H133">
            <v>11033.62</v>
          </cell>
        </row>
        <row r="134">
          <cell r="B134" t="str">
            <v>J5</v>
          </cell>
          <cell r="C134" t="str">
            <v>J</v>
          </cell>
          <cell r="D134">
            <v>5</v>
          </cell>
          <cell r="E134">
            <v>0</v>
          </cell>
          <cell r="F134">
            <v>142</v>
          </cell>
          <cell r="G134">
            <v>142</v>
          </cell>
          <cell r="H134">
            <v>30439.48</v>
          </cell>
        </row>
        <row r="135">
          <cell r="B135" t="str">
            <v>J6</v>
          </cell>
          <cell r="C135" t="str">
            <v>J</v>
          </cell>
          <cell r="D135">
            <v>6</v>
          </cell>
          <cell r="E135">
            <v>0</v>
          </cell>
          <cell r="F135">
            <v>442</v>
          </cell>
          <cell r="G135">
            <v>442</v>
          </cell>
          <cell r="H135">
            <v>53911.48</v>
          </cell>
        </row>
        <row r="136">
          <cell r="B136" t="str">
            <v>J7</v>
          </cell>
          <cell r="C136" t="str">
            <v>J</v>
          </cell>
          <cell r="D136">
            <v>7</v>
          </cell>
          <cell r="E136">
            <v>0</v>
          </cell>
          <cell r="F136">
            <v>1187</v>
          </cell>
          <cell r="G136">
            <v>1187</v>
          </cell>
          <cell r="H136">
            <v>1919128.94</v>
          </cell>
        </row>
        <row r="137">
          <cell r="B137" t="str">
            <v>J8</v>
          </cell>
          <cell r="C137" t="str">
            <v>J</v>
          </cell>
          <cell r="D137">
            <v>8</v>
          </cell>
          <cell r="E137">
            <v>0</v>
          </cell>
          <cell r="F137">
            <v>3110</v>
          </cell>
          <cell r="G137">
            <v>3110</v>
          </cell>
          <cell r="H137">
            <v>300590.68</v>
          </cell>
        </row>
        <row r="138">
          <cell r="B138" t="str">
            <v>J11</v>
          </cell>
          <cell r="C138" t="str">
            <v>J</v>
          </cell>
          <cell r="D138">
            <v>11</v>
          </cell>
          <cell r="E138">
            <v>0</v>
          </cell>
          <cell r="F138">
            <v>1434</v>
          </cell>
          <cell r="G138">
            <v>1434</v>
          </cell>
          <cell r="H138">
            <v>7487827.4000000004</v>
          </cell>
        </row>
        <row r="139">
          <cell r="B139" t="str">
            <v>J13</v>
          </cell>
          <cell r="C139" t="str">
            <v>J</v>
          </cell>
          <cell r="D139">
            <v>13</v>
          </cell>
          <cell r="E139">
            <v>0</v>
          </cell>
          <cell r="F139">
            <v>292</v>
          </cell>
          <cell r="G139">
            <v>292</v>
          </cell>
          <cell r="H139">
            <v>90361.71</v>
          </cell>
        </row>
        <row r="140">
          <cell r="B140" t="str">
            <v>J14</v>
          </cell>
          <cell r="C140" t="str">
            <v>J</v>
          </cell>
          <cell r="D140">
            <v>14</v>
          </cell>
          <cell r="E140">
            <v>0</v>
          </cell>
          <cell r="F140">
            <v>1168</v>
          </cell>
          <cell r="G140">
            <v>1168</v>
          </cell>
          <cell r="H140">
            <v>7577517.2699999996</v>
          </cell>
        </row>
        <row r="141">
          <cell r="B141" t="str">
            <v>J15</v>
          </cell>
          <cell r="C141" t="str">
            <v>J</v>
          </cell>
          <cell r="D141">
            <v>15</v>
          </cell>
          <cell r="E141">
            <v>0</v>
          </cell>
          <cell r="F141">
            <v>1783</v>
          </cell>
          <cell r="G141">
            <v>1783</v>
          </cell>
          <cell r="H141">
            <v>1064987.96</v>
          </cell>
        </row>
        <row r="142">
          <cell r="B142" t="str">
            <v>J16</v>
          </cell>
          <cell r="C142" t="str">
            <v>J</v>
          </cell>
          <cell r="D142">
            <v>16</v>
          </cell>
          <cell r="E142">
            <v>0</v>
          </cell>
          <cell r="F142">
            <v>20</v>
          </cell>
          <cell r="G142">
            <v>20</v>
          </cell>
          <cell r="H142">
            <v>489.55</v>
          </cell>
        </row>
        <row r="143">
          <cell r="B143" t="str">
            <v>J17</v>
          </cell>
          <cell r="C143" t="str">
            <v>J</v>
          </cell>
          <cell r="D143">
            <v>17</v>
          </cell>
          <cell r="E143">
            <v>0</v>
          </cell>
          <cell r="F143">
            <v>29</v>
          </cell>
          <cell r="G143">
            <v>29</v>
          </cell>
          <cell r="H143">
            <v>15832.28</v>
          </cell>
        </row>
        <row r="144">
          <cell r="B144" t="str">
            <v>J18</v>
          </cell>
          <cell r="C144" t="str">
            <v>J</v>
          </cell>
          <cell r="D144">
            <v>18</v>
          </cell>
          <cell r="E144">
            <v>0</v>
          </cell>
          <cell r="F144">
            <v>83</v>
          </cell>
          <cell r="G144">
            <v>83</v>
          </cell>
          <cell r="H144">
            <v>1045.47</v>
          </cell>
        </row>
        <row r="145">
          <cell r="B145" t="str">
            <v>J19</v>
          </cell>
          <cell r="C145" t="str">
            <v>J</v>
          </cell>
          <cell r="D145">
            <v>19</v>
          </cell>
          <cell r="E145">
            <v>0</v>
          </cell>
          <cell r="F145">
            <v>35</v>
          </cell>
          <cell r="G145">
            <v>35</v>
          </cell>
          <cell r="H145">
            <v>150875</v>
          </cell>
        </row>
        <row r="146">
          <cell r="B146" t="str">
            <v>J20</v>
          </cell>
          <cell r="C146" t="str">
            <v>J</v>
          </cell>
          <cell r="D146">
            <v>20</v>
          </cell>
          <cell r="E146">
            <v>0</v>
          </cell>
          <cell r="F146">
            <v>400</v>
          </cell>
          <cell r="G146">
            <v>400</v>
          </cell>
          <cell r="H146">
            <v>105132.81</v>
          </cell>
        </row>
        <row r="147">
          <cell r="B147" t="str">
            <v>K1</v>
          </cell>
          <cell r="C147" t="str">
            <v>K</v>
          </cell>
          <cell r="D147">
            <v>1</v>
          </cell>
          <cell r="E147">
            <v>0</v>
          </cell>
          <cell r="F147">
            <v>3</v>
          </cell>
          <cell r="G147">
            <v>3</v>
          </cell>
          <cell r="H147">
            <v>208.32</v>
          </cell>
        </row>
        <row r="148">
          <cell r="B148" t="str">
            <v>K2</v>
          </cell>
          <cell r="C148" t="str">
            <v>K</v>
          </cell>
          <cell r="D148">
            <v>2</v>
          </cell>
          <cell r="E148">
            <v>0</v>
          </cell>
          <cell r="F148">
            <v>34</v>
          </cell>
          <cell r="G148">
            <v>34</v>
          </cell>
          <cell r="H148">
            <v>11785.38</v>
          </cell>
        </row>
        <row r="149">
          <cell r="B149" t="str">
            <v>K3</v>
          </cell>
          <cell r="C149" t="str">
            <v>K</v>
          </cell>
          <cell r="D149">
            <v>3</v>
          </cell>
          <cell r="E149">
            <v>0</v>
          </cell>
          <cell r="F149">
            <v>395</v>
          </cell>
          <cell r="G149">
            <v>395</v>
          </cell>
          <cell r="H149">
            <v>1555512.04</v>
          </cell>
        </row>
        <row r="150">
          <cell r="B150" t="str">
            <v>K4</v>
          </cell>
          <cell r="C150" t="str">
            <v>K</v>
          </cell>
          <cell r="D150">
            <v>4</v>
          </cell>
          <cell r="E150">
            <v>0</v>
          </cell>
          <cell r="F150">
            <v>4</v>
          </cell>
          <cell r="G150">
            <v>4</v>
          </cell>
          <cell r="H150">
            <v>203.69</v>
          </cell>
        </row>
        <row r="151">
          <cell r="B151" t="str">
            <v>K5</v>
          </cell>
          <cell r="C151" t="str">
            <v>K</v>
          </cell>
          <cell r="D151">
            <v>5</v>
          </cell>
          <cell r="E151">
            <v>0</v>
          </cell>
          <cell r="F151">
            <v>165</v>
          </cell>
          <cell r="G151">
            <v>165</v>
          </cell>
          <cell r="H151">
            <v>4618.96</v>
          </cell>
        </row>
        <row r="152">
          <cell r="B152" t="str">
            <v>K6</v>
          </cell>
          <cell r="C152" t="str">
            <v>K</v>
          </cell>
          <cell r="D152">
            <v>6</v>
          </cell>
          <cell r="E152">
            <v>0</v>
          </cell>
          <cell r="F152">
            <v>332</v>
          </cell>
          <cell r="G152">
            <v>332</v>
          </cell>
          <cell r="H152">
            <v>72244.179999999993</v>
          </cell>
        </row>
        <row r="153">
          <cell r="B153" t="str">
            <v>K7</v>
          </cell>
          <cell r="C153" t="str">
            <v>K</v>
          </cell>
          <cell r="D153">
            <v>7</v>
          </cell>
          <cell r="E153">
            <v>0</v>
          </cell>
          <cell r="F153">
            <v>766</v>
          </cell>
          <cell r="G153">
            <v>766</v>
          </cell>
          <cell r="H153">
            <v>308973.64</v>
          </cell>
        </row>
        <row r="154">
          <cell r="B154" t="str">
            <v>K8</v>
          </cell>
          <cell r="C154" t="str">
            <v>K</v>
          </cell>
          <cell r="D154">
            <v>8</v>
          </cell>
          <cell r="E154">
            <v>0</v>
          </cell>
          <cell r="F154">
            <v>2018</v>
          </cell>
          <cell r="G154">
            <v>2018</v>
          </cell>
          <cell r="H154">
            <v>87774.29</v>
          </cell>
        </row>
        <row r="155">
          <cell r="B155" t="str">
            <v>K11</v>
          </cell>
          <cell r="C155" t="str">
            <v>K</v>
          </cell>
          <cell r="D155">
            <v>11</v>
          </cell>
          <cell r="E155">
            <v>0</v>
          </cell>
          <cell r="F155">
            <v>708</v>
          </cell>
          <cell r="G155">
            <v>708</v>
          </cell>
          <cell r="H155">
            <v>736925.58</v>
          </cell>
        </row>
        <row r="156">
          <cell r="B156" t="str">
            <v>K13</v>
          </cell>
          <cell r="C156" t="str">
            <v>K</v>
          </cell>
          <cell r="D156">
            <v>13</v>
          </cell>
          <cell r="E156">
            <v>0</v>
          </cell>
          <cell r="F156">
            <v>192</v>
          </cell>
          <cell r="G156">
            <v>192</v>
          </cell>
          <cell r="H156">
            <v>27393.03</v>
          </cell>
        </row>
        <row r="157">
          <cell r="B157" t="str">
            <v>K14</v>
          </cell>
          <cell r="C157" t="str">
            <v>K</v>
          </cell>
          <cell r="D157">
            <v>14</v>
          </cell>
          <cell r="E157">
            <v>0</v>
          </cell>
          <cell r="F157">
            <v>584</v>
          </cell>
          <cell r="G157">
            <v>584</v>
          </cell>
          <cell r="H157">
            <v>887931.7</v>
          </cell>
        </row>
        <row r="158">
          <cell r="B158" t="str">
            <v>K15</v>
          </cell>
          <cell r="C158" t="str">
            <v>K</v>
          </cell>
          <cell r="D158">
            <v>15</v>
          </cell>
          <cell r="E158">
            <v>0</v>
          </cell>
          <cell r="F158">
            <v>1046</v>
          </cell>
          <cell r="G158">
            <v>1046</v>
          </cell>
          <cell r="H158">
            <v>170478.66</v>
          </cell>
        </row>
        <row r="159">
          <cell r="B159" t="str">
            <v>K16</v>
          </cell>
          <cell r="C159" t="str">
            <v>K</v>
          </cell>
          <cell r="D159">
            <v>16</v>
          </cell>
          <cell r="E159">
            <v>0</v>
          </cell>
          <cell r="F159">
            <v>5</v>
          </cell>
          <cell r="G159">
            <v>5</v>
          </cell>
          <cell r="H159">
            <v>2185.08</v>
          </cell>
        </row>
        <row r="160">
          <cell r="B160" t="str">
            <v>K17</v>
          </cell>
          <cell r="C160" t="str">
            <v>K</v>
          </cell>
          <cell r="D160">
            <v>17</v>
          </cell>
          <cell r="E160">
            <v>0</v>
          </cell>
          <cell r="F160">
            <v>8</v>
          </cell>
          <cell r="G160">
            <v>8</v>
          </cell>
          <cell r="H160">
            <v>17657.84</v>
          </cell>
        </row>
        <row r="161">
          <cell r="B161" t="str">
            <v>K18</v>
          </cell>
          <cell r="C161" t="str">
            <v>K</v>
          </cell>
          <cell r="D161">
            <v>18</v>
          </cell>
          <cell r="E161">
            <v>0</v>
          </cell>
          <cell r="F161">
            <v>24</v>
          </cell>
          <cell r="G161">
            <v>24</v>
          </cell>
          <cell r="H161">
            <v>88.56</v>
          </cell>
        </row>
        <row r="162">
          <cell r="B162" t="str">
            <v>K19</v>
          </cell>
          <cell r="C162" t="str">
            <v>K</v>
          </cell>
          <cell r="D162">
            <v>19</v>
          </cell>
          <cell r="E162">
            <v>0</v>
          </cell>
          <cell r="F162">
            <v>11</v>
          </cell>
          <cell r="G162">
            <v>11</v>
          </cell>
          <cell r="H162">
            <v>719.69</v>
          </cell>
        </row>
        <row r="163">
          <cell r="B163" t="str">
            <v>K20</v>
          </cell>
          <cell r="C163" t="str">
            <v>K</v>
          </cell>
          <cell r="D163">
            <v>20</v>
          </cell>
          <cell r="E163">
            <v>0</v>
          </cell>
          <cell r="F163">
            <v>227</v>
          </cell>
          <cell r="G163">
            <v>227</v>
          </cell>
          <cell r="H163">
            <v>9692.16</v>
          </cell>
        </row>
        <row r="164">
          <cell r="B164" t="str">
            <v>W2</v>
          </cell>
          <cell r="C164" t="str">
            <v>W</v>
          </cell>
          <cell r="D164">
            <v>2</v>
          </cell>
          <cell r="E164">
            <v>0</v>
          </cell>
          <cell r="F164">
            <v>11</v>
          </cell>
          <cell r="G164">
            <v>11</v>
          </cell>
          <cell r="H164">
            <v>0.1</v>
          </cell>
        </row>
        <row r="165">
          <cell r="B165" t="str">
            <v>W3</v>
          </cell>
          <cell r="C165" t="str">
            <v>W</v>
          </cell>
          <cell r="D165">
            <v>3</v>
          </cell>
          <cell r="E165">
            <v>0</v>
          </cell>
          <cell r="F165">
            <v>239</v>
          </cell>
          <cell r="G165">
            <v>239</v>
          </cell>
          <cell r="H165">
            <v>1035163.78</v>
          </cell>
        </row>
        <row r="166">
          <cell r="B166" t="str">
            <v>W4</v>
          </cell>
          <cell r="C166" t="str">
            <v>W</v>
          </cell>
          <cell r="D166">
            <v>4</v>
          </cell>
          <cell r="E166">
            <v>0</v>
          </cell>
          <cell r="F166">
            <v>20</v>
          </cell>
          <cell r="G166">
            <v>20</v>
          </cell>
          <cell r="H166">
            <v>4932.01</v>
          </cell>
        </row>
        <row r="167">
          <cell r="B167" t="str">
            <v>W5</v>
          </cell>
          <cell r="C167" t="str">
            <v>W</v>
          </cell>
          <cell r="D167">
            <v>5</v>
          </cell>
          <cell r="E167">
            <v>0</v>
          </cell>
          <cell r="F167">
            <v>45</v>
          </cell>
          <cell r="G167">
            <v>45</v>
          </cell>
          <cell r="H167">
            <v>13101.39</v>
          </cell>
        </row>
        <row r="168">
          <cell r="B168" t="str">
            <v>W6</v>
          </cell>
          <cell r="C168" t="str">
            <v>W</v>
          </cell>
          <cell r="D168">
            <v>6</v>
          </cell>
          <cell r="E168">
            <v>0</v>
          </cell>
          <cell r="F168">
            <v>188</v>
          </cell>
          <cell r="G168">
            <v>188</v>
          </cell>
          <cell r="H168">
            <v>9307.4599999999991</v>
          </cell>
        </row>
        <row r="169">
          <cell r="B169" t="str">
            <v>W7</v>
          </cell>
          <cell r="C169" t="str">
            <v>W</v>
          </cell>
          <cell r="D169">
            <v>7</v>
          </cell>
          <cell r="E169">
            <v>0</v>
          </cell>
          <cell r="F169">
            <v>283</v>
          </cell>
          <cell r="G169">
            <v>283</v>
          </cell>
          <cell r="H169">
            <v>29287.15</v>
          </cell>
        </row>
        <row r="170">
          <cell r="B170" t="str">
            <v>W8</v>
          </cell>
          <cell r="C170" t="str">
            <v>W</v>
          </cell>
          <cell r="D170">
            <v>8</v>
          </cell>
          <cell r="E170">
            <v>0</v>
          </cell>
          <cell r="F170">
            <v>1098</v>
          </cell>
          <cell r="G170">
            <v>1098</v>
          </cell>
          <cell r="H170">
            <v>22255.39</v>
          </cell>
        </row>
        <row r="171">
          <cell r="B171" t="str">
            <v>W11</v>
          </cell>
          <cell r="C171" t="str">
            <v>W</v>
          </cell>
          <cell r="D171">
            <v>11</v>
          </cell>
          <cell r="E171">
            <v>0</v>
          </cell>
          <cell r="F171">
            <v>274</v>
          </cell>
          <cell r="G171">
            <v>274</v>
          </cell>
          <cell r="H171">
            <v>268243.59000000003</v>
          </cell>
        </row>
        <row r="172">
          <cell r="B172" t="str">
            <v>W13</v>
          </cell>
          <cell r="C172" t="str">
            <v>W</v>
          </cell>
          <cell r="D172">
            <v>13</v>
          </cell>
          <cell r="E172">
            <v>0</v>
          </cell>
          <cell r="F172">
            <v>57</v>
          </cell>
          <cell r="G172">
            <v>57</v>
          </cell>
          <cell r="H172">
            <v>5181.37</v>
          </cell>
        </row>
        <row r="173">
          <cell r="B173" t="str">
            <v>W14</v>
          </cell>
          <cell r="C173" t="str">
            <v>W</v>
          </cell>
          <cell r="D173">
            <v>14</v>
          </cell>
          <cell r="E173">
            <v>0</v>
          </cell>
          <cell r="F173">
            <v>229</v>
          </cell>
          <cell r="G173">
            <v>229</v>
          </cell>
          <cell r="H173">
            <v>203759.53</v>
          </cell>
        </row>
        <row r="174">
          <cell r="B174" t="str">
            <v>W15</v>
          </cell>
          <cell r="C174" t="str">
            <v>W</v>
          </cell>
          <cell r="D174">
            <v>15</v>
          </cell>
          <cell r="E174">
            <v>0</v>
          </cell>
          <cell r="F174">
            <v>505</v>
          </cell>
          <cell r="G174">
            <v>505</v>
          </cell>
          <cell r="H174">
            <v>53863.54</v>
          </cell>
        </row>
        <row r="175">
          <cell r="B175" t="str">
            <v>W16</v>
          </cell>
          <cell r="C175" t="str">
            <v>W</v>
          </cell>
          <cell r="D175">
            <v>16</v>
          </cell>
          <cell r="E175">
            <v>0</v>
          </cell>
          <cell r="F175">
            <v>2</v>
          </cell>
          <cell r="G175">
            <v>2</v>
          </cell>
          <cell r="H175">
            <v>2.17</v>
          </cell>
        </row>
        <row r="176">
          <cell r="B176" t="str">
            <v>W17</v>
          </cell>
          <cell r="C176" t="str">
            <v>W</v>
          </cell>
          <cell r="D176">
            <v>17</v>
          </cell>
          <cell r="E176">
            <v>0</v>
          </cell>
          <cell r="F176">
            <v>6</v>
          </cell>
          <cell r="G176">
            <v>6</v>
          </cell>
          <cell r="H176">
            <v>3440.95</v>
          </cell>
        </row>
        <row r="177">
          <cell r="B177" t="str">
            <v>W18</v>
          </cell>
          <cell r="C177" t="str">
            <v>W</v>
          </cell>
          <cell r="D177">
            <v>18</v>
          </cell>
          <cell r="E177">
            <v>0</v>
          </cell>
          <cell r="F177">
            <v>11</v>
          </cell>
          <cell r="G177">
            <v>11</v>
          </cell>
          <cell r="H177">
            <v>1.1499999999999999</v>
          </cell>
        </row>
        <row r="178">
          <cell r="B178" t="str">
            <v>W19</v>
          </cell>
          <cell r="C178" t="str">
            <v>W</v>
          </cell>
          <cell r="D178">
            <v>19</v>
          </cell>
          <cell r="E178">
            <v>0</v>
          </cell>
          <cell r="F178">
            <v>3</v>
          </cell>
          <cell r="G178">
            <v>3</v>
          </cell>
          <cell r="H178">
            <v>22.47</v>
          </cell>
        </row>
        <row r="179">
          <cell r="B179" t="str">
            <v>W20</v>
          </cell>
          <cell r="C179" t="str">
            <v>W</v>
          </cell>
          <cell r="D179">
            <v>20</v>
          </cell>
          <cell r="E179">
            <v>0</v>
          </cell>
          <cell r="F179">
            <v>113</v>
          </cell>
          <cell r="G179">
            <v>113</v>
          </cell>
          <cell r="H179">
            <v>2589.0500000000002</v>
          </cell>
        </row>
        <row r="180">
          <cell r="B180" t="str">
            <v>X1</v>
          </cell>
          <cell r="C180" t="str">
            <v>X</v>
          </cell>
          <cell r="D180">
            <v>1</v>
          </cell>
          <cell r="E180">
            <v>0</v>
          </cell>
          <cell r="F180">
            <v>51</v>
          </cell>
          <cell r="G180">
            <v>51</v>
          </cell>
          <cell r="H180">
            <v>7407.24</v>
          </cell>
        </row>
        <row r="181">
          <cell r="B181" t="str">
            <v>X2</v>
          </cell>
          <cell r="C181" t="str">
            <v>X</v>
          </cell>
          <cell r="D181">
            <v>2</v>
          </cell>
          <cell r="E181">
            <v>0</v>
          </cell>
          <cell r="F181">
            <v>107</v>
          </cell>
          <cell r="G181">
            <v>107</v>
          </cell>
          <cell r="H181">
            <v>899882.82</v>
          </cell>
        </row>
        <row r="182">
          <cell r="B182" t="str">
            <v>X3</v>
          </cell>
          <cell r="C182" t="str">
            <v>X</v>
          </cell>
          <cell r="D182">
            <v>3</v>
          </cell>
          <cell r="E182">
            <v>0</v>
          </cell>
          <cell r="F182">
            <v>620</v>
          </cell>
          <cell r="G182">
            <v>620</v>
          </cell>
          <cell r="H182">
            <v>1288916.5</v>
          </cell>
        </row>
        <row r="183">
          <cell r="B183" t="str">
            <v>X4</v>
          </cell>
          <cell r="C183" t="str">
            <v>X</v>
          </cell>
          <cell r="D183">
            <v>4</v>
          </cell>
          <cell r="E183">
            <v>0</v>
          </cell>
          <cell r="F183">
            <v>60</v>
          </cell>
          <cell r="G183">
            <v>60</v>
          </cell>
          <cell r="H183">
            <v>7004.82</v>
          </cell>
        </row>
        <row r="184">
          <cell r="B184" t="str">
            <v>X5</v>
          </cell>
          <cell r="C184" t="str">
            <v>X</v>
          </cell>
          <cell r="D184">
            <v>5</v>
          </cell>
          <cell r="E184">
            <v>0</v>
          </cell>
          <cell r="F184">
            <v>87</v>
          </cell>
          <cell r="G184">
            <v>87</v>
          </cell>
          <cell r="H184">
            <v>7529.83</v>
          </cell>
        </row>
        <row r="185">
          <cell r="B185" t="str">
            <v>X6</v>
          </cell>
          <cell r="C185" t="str">
            <v>X</v>
          </cell>
          <cell r="D185">
            <v>6</v>
          </cell>
          <cell r="E185">
            <v>0</v>
          </cell>
          <cell r="F185">
            <v>510</v>
          </cell>
          <cell r="G185">
            <v>510</v>
          </cell>
          <cell r="H185">
            <v>101024.47</v>
          </cell>
        </row>
        <row r="186">
          <cell r="B186" t="str">
            <v>X7</v>
          </cell>
          <cell r="C186" t="str">
            <v>X</v>
          </cell>
          <cell r="D186">
            <v>7</v>
          </cell>
          <cell r="E186">
            <v>0</v>
          </cell>
          <cell r="F186">
            <v>816</v>
          </cell>
          <cell r="G186">
            <v>816</v>
          </cell>
          <cell r="H186">
            <v>168235.18</v>
          </cell>
        </row>
        <row r="187">
          <cell r="B187" t="str">
            <v>X8</v>
          </cell>
          <cell r="C187" t="str">
            <v>X</v>
          </cell>
          <cell r="D187">
            <v>8</v>
          </cell>
          <cell r="E187">
            <v>0</v>
          </cell>
          <cell r="F187">
            <v>2235</v>
          </cell>
          <cell r="G187">
            <v>2235</v>
          </cell>
          <cell r="H187">
            <v>43751.93</v>
          </cell>
        </row>
        <row r="188">
          <cell r="B188" t="str">
            <v>X11</v>
          </cell>
          <cell r="C188" t="str">
            <v>X</v>
          </cell>
          <cell r="D188">
            <v>11</v>
          </cell>
          <cell r="E188">
            <v>0</v>
          </cell>
          <cell r="F188">
            <v>732</v>
          </cell>
          <cell r="G188">
            <v>732</v>
          </cell>
          <cell r="H188">
            <v>717394.6</v>
          </cell>
        </row>
        <row r="189">
          <cell r="B189" t="str">
            <v>X13</v>
          </cell>
          <cell r="C189" t="str">
            <v>X</v>
          </cell>
          <cell r="D189">
            <v>13</v>
          </cell>
          <cell r="E189">
            <v>0</v>
          </cell>
          <cell r="F189">
            <v>156</v>
          </cell>
          <cell r="G189">
            <v>156</v>
          </cell>
          <cell r="H189">
            <v>21698.32</v>
          </cell>
        </row>
        <row r="190">
          <cell r="B190" t="str">
            <v>X14</v>
          </cell>
          <cell r="C190" t="str">
            <v>X</v>
          </cell>
          <cell r="D190">
            <v>14</v>
          </cell>
          <cell r="E190">
            <v>0</v>
          </cell>
          <cell r="F190">
            <v>717</v>
          </cell>
          <cell r="G190">
            <v>717</v>
          </cell>
          <cell r="H190">
            <v>3377663.93</v>
          </cell>
        </row>
        <row r="191">
          <cell r="B191" t="str">
            <v>X15</v>
          </cell>
          <cell r="C191" t="str">
            <v>X</v>
          </cell>
          <cell r="D191">
            <v>15</v>
          </cell>
          <cell r="E191">
            <v>0</v>
          </cell>
          <cell r="F191">
            <v>905</v>
          </cell>
          <cell r="G191">
            <v>905</v>
          </cell>
          <cell r="H191">
            <v>256488.17</v>
          </cell>
        </row>
        <row r="192">
          <cell r="B192" t="str">
            <v>X16</v>
          </cell>
          <cell r="C192" t="str">
            <v>X</v>
          </cell>
          <cell r="D192">
            <v>16</v>
          </cell>
          <cell r="E192">
            <v>0</v>
          </cell>
          <cell r="F192">
            <v>5</v>
          </cell>
          <cell r="G192">
            <v>5</v>
          </cell>
          <cell r="H192">
            <v>70.17</v>
          </cell>
        </row>
        <row r="193">
          <cell r="B193" t="str">
            <v>X17</v>
          </cell>
          <cell r="C193" t="str">
            <v>X</v>
          </cell>
          <cell r="D193">
            <v>17</v>
          </cell>
          <cell r="E193">
            <v>0</v>
          </cell>
          <cell r="F193">
            <v>19</v>
          </cell>
          <cell r="G193">
            <v>19</v>
          </cell>
          <cell r="H193">
            <v>2230.41</v>
          </cell>
        </row>
        <row r="194">
          <cell r="B194" t="str">
            <v>X18</v>
          </cell>
          <cell r="C194" t="str">
            <v>X</v>
          </cell>
          <cell r="D194">
            <v>18</v>
          </cell>
          <cell r="E194">
            <v>0</v>
          </cell>
          <cell r="F194">
            <v>55</v>
          </cell>
          <cell r="G194">
            <v>55</v>
          </cell>
          <cell r="H194">
            <v>413.67</v>
          </cell>
        </row>
        <row r="195">
          <cell r="B195" t="str">
            <v>X19</v>
          </cell>
          <cell r="C195" t="str">
            <v>X</v>
          </cell>
          <cell r="D195">
            <v>19</v>
          </cell>
          <cell r="E195">
            <v>0</v>
          </cell>
          <cell r="F195">
            <v>35</v>
          </cell>
          <cell r="G195">
            <v>35</v>
          </cell>
          <cell r="H195">
            <v>32391.86</v>
          </cell>
        </row>
        <row r="196">
          <cell r="B196" t="str">
            <v>X20</v>
          </cell>
          <cell r="C196" t="str">
            <v>X</v>
          </cell>
          <cell r="D196">
            <v>20</v>
          </cell>
          <cell r="E196">
            <v>0</v>
          </cell>
          <cell r="F196">
            <v>317</v>
          </cell>
          <cell r="G196">
            <v>317</v>
          </cell>
          <cell r="H196">
            <v>107506.75</v>
          </cell>
        </row>
        <row r="197">
          <cell r="B197" t="str">
            <v>Y1</v>
          </cell>
          <cell r="C197" t="str">
            <v>Y</v>
          </cell>
          <cell r="D197">
            <v>1</v>
          </cell>
          <cell r="E197">
            <v>0</v>
          </cell>
          <cell r="F197">
            <v>12</v>
          </cell>
          <cell r="G197">
            <v>12</v>
          </cell>
          <cell r="H197">
            <v>197.2</v>
          </cell>
        </row>
        <row r="198">
          <cell r="B198" t="str">
            <v>Y2</v>
          </cell>
          <cell r="C198" t="str">
            <v>Y</v>
          </cell>
          <cell r="D198">
            <v>2</v>
          </cell>
          <cell r="E198">
            <v>0</v>
          </cell>
          <cell r="F198">
            <v>24</v>
          </cell>
          <cell r="G198">
            <v>24</v>
          </cell>
          <cell r="H198">
            <v>6402.4</v>
          </cell>
        </row>
        <row r="199">
          <cell r="B199" t="str">
            <v>Y3</v>
          </cell>
          <cell r="C199" t="str">
            <v>Y</v>
          </cell>
          <cell r="D199">
            <v>3</v>
          </cell>
          <cell r="E199">
            <v>0</v>
          </cell>
          <cell r="F199">
            <v>140</v>
          </cell>
          <cell r="G199">
            <v>140</v>
          </cell>
          <cell r="H199">
            <v>142891.37</v>
          </cell>
        </row>
        <row r="200">
          <cell r="B200" t="str">
            <v>Y4</v>
          </cell>
          <cell r="C200" t="str">
            <v>Y</v>
          </cell>
          <cell r="D200">
            <v>4</v>
          </cell>
          <cell r="E200">
            <v>0</v>
          </cell>
          <cell r="F200">
            <v>6</v>
          </cell>
          <cell r="G200">
            <v>6</v>
          </cell>
          <cell r="H200">
            <v>3220.33</v>
          </cell>
        </row>
        <row r="201">
          <cell r="B201" t="str">
            <v>Y5</v>
          </cell>
          <cell r="C201" t="str">
            <v>Y</v>
          </cell>
          <cell r="D201">
            <v>5</v>
          </cell>
          <cell r="E201">
            <v>0</v>
          </cell>
          <cell r="F201">
            <v>11</v>
          </cell>
          <cell r="G201">
            <v>11</v>
          </cell>
          <cell r="H201">
            <v>423.21</v>
          </cell>
        </row>
        <row r="202">
          <cell r="B202" t="str">
            <v>Y6</v>
          </cell>
          <cell r="C202" t="str">
            <v>Y</v>
          </cell>
          <cell r="D202">
            <v>6</v>
          </cell>
          <cell r="E202">
            <v>0</v>
          </cell>
          <cell r="F202">
            <v>71</v>
          </cell>
          <cell r="G202">
            <v>71</v>
          </cell>
          <cell r="H202">
            <v>170940.78</v>
          </cell>
        </row>
        <row r="203">
          <cell r="B203" t="str">
            <v>Y7</v>
          </cell>
          <cell r="C203" t="str">
            <v>Y</v>
          </cell>
          <cell r="D203">
            <v>7</v>
          </cell>
          <cell r="E203">
            <v>0</v>
          </cell>
          <cell r="F203">
            <v>246</v>
          </cell>
          <cell r="G203">
            <v>246</v>
          </cell>
          <cell r="H203">
            <v>208190.4</v>
          </cell>
        </row>
        <row r="204">
          <cell r="B204" t="str">
            <v>Y8</v>
          </cell>
          <cell r="C204" t="str">
            <v>Y</v>
          </cell>
          <cell r="D204">
            <v>8</v>
          </cell>
          <cell r="E204">
            <v>0</v>
          </cell>
          <cell r="F204">
            <v>710</v>
          </cell>
          <cell r="G204">
            <v>710</v>
          </cell>
          <cell r="H204">
            <v>28864.79</v>
          </cell>
        </row>
        <row r="205">
          <cell r="B205" t="str">
            <v>Y11</v>
          </cell>
          <cell r="C205" t="str">
            <v>Y</v>
          </cell>
          <cell r="D205">
            <v>11</v>
          </cell>
          <cell r="E205">
            <v>0</v>
          </cell>
          <cell r="F205">
            <v>224</v>
          </cell>
          <cell r="G205">
            <v>224</v>
          </cell>
          <cell r="H205">
            <v>296546.77</v>
          </cell>
        </row>
        <row r="206">
          <cell r="B206" t="str">
            <v>Y13</v>
          </cell>
          <cell r="C206" t="str">
            <v>Y</v>
          </cell>
          <cell r="D206">
            <v>13</v>
          </cell>
          <cell r="E206">
            <v>0</v>
          </cell>
          <cell r="F206">
            <v>20</v>
          </cell>
          <cell r="G206">
            <v>20</v>
          </cell>
          <cell r="H206">
            <v>9035.73</v>
          </cell>
        </row>
        <row r="207">
          <cell r="B207" t="str">
            <v>Y14</v>
          </cell>
          <cell r="C207" t="str">
            <v>Y</v>
          </cell>
          <cell r="D207">
            <v>14</v>
          </cell>
          <cell r="E207">
            <v>0</v>
          </cell>
          <cell r="F207">
            <v>158</v>
          </cell>
          <cell r="G207">
            <v>158</v>
          </cell>
          <cell r="H207">
            <v>266697.63</v>
          </cell>
        </row>
        <row r="208">
          <cell r="B208" t="str">
            <v>Y15</v>
          </cell>
          <cell r="C208" t="str">
            <v>Y</v>
          </cell>
          <cell r="D208">
            <v>15</v>
          </cell>
          <cell r="E208">
            <v>0</v>
          </cell>
          <cell r="F208">
            <v>324</v>
          </cell>
          <cell r="G208">
            <v>324</v>
          </cell>
          <cell r="H208">
            <v>187992.81</v>
          </cell>
        </row>
        <row r="209">
          <cell r="B209" t="str">
            <v>Y17</v>
          </cell>
          <cell r="C209" t="str">
            <v>Y</v>
          </cell>
          <cell r="D209">
            <v>17</v>
          </cell>
          <cell r="E209">
            <v>0</v>
          </cell>
          <cell r="F209">
            <v>1</v>
          </cell>
          <cell r="G209">
            <v>1</v>
          </cell>
          <cell r="H209">
            <v>102.88</v>
          </cell>
        </row>
        <row r="210">
          <cell r="B210" t="str">
            <v>Y18</v>
          </cell>
          <cell r="C210" t="str">
            <v>Y</v>
          </cell>
          <cell r="D210">
            <v>18</v>
          </cell>
          <cell r="E210">
            <v>0</v>
          </cell>
          <cell r="F210">
            <v>3</v>
          </cell>
          <cell r="G210">
            <v>3</v>
          </cell>
          <cell r="H210">
            <v>23.58</v>
          </cell>
        </row>
        <row r="211">
          <cell r="B211" t="str">
            <v>Y19</v>
          </cell>
          <cell r="C211" t="str">
            <v>Y</v>
          </cell>
          <cell r="D211">
            <v>19</v>
          </cell>
          <cell r="E211">
            <v>0</v>
          </cell>
          <cell r="F211">
            <v>2</v>
          </cell>
          <cell r="G211">
            <v>2</v>
          </cell>
          <cell r="H211">
            <v>273.02</v>
          </cell>
        </row>
        <row r="212">
          <cell r="B212" t="str">
            <v>Y20</v>
          </cell>
          <cell r="C212" t="str">
            <v>Y</v>
          </cell>
          <cell r="D212">
            <v>20</v>
          </cell>
          <cell r="E212">
            <v>0</v>
          </cell>
          <cell r="F212">
            <v>47</v>
          </cell>
          <cell r="G212">
            <v>47</v>
          </cell>
          <cell r="H212">
            <v>435.24</v>
          </cell>
        </row>
        <row r="213">
          <cell r="B213" t="str">
            <v>Z3</v>
          </cell>
          <cell r="C213" t="str">
            <v>Z</v>
          </cell>
          <cell r="D213">
            <v>3</v>
          </cell>
          <cell r="E213">
            <v>0</v>
          </cell>
          <cell r="F213">
            <v>1</v>
          </cell>
          <cell r="G213">
            <v>1</v>
          </cell>
          <cell r="H213">
            <v>0.14000000000000001</v>
          </cell>
        </row>
        <row r="214">
          <cell r="B214" t="str">
            <v>Z7</v>
          </cell>
          <cell r="C214" t="str">
            <v>Z</v>
          </cell>
          <cell r="D214">
            <v>7</v>
          </cell>
          <cell r="E214">
            <v>0</v>
          </cell>
          <cell r="F214">
            <v>2</v>
          </cell>
          <cell r="G214">
            <v>2</v>
          </cell>
          <cell r="H214">
            <v>29.08</v>
          </cell>
        </row>
        <row r="215">
          <cell r="B215" t="str">
            <v>Z8</v>
          </cell>
          <cell r="C215" t="str">
            <v>Z</v>
          </cell>
          <cell r="D215">
            <v>8</v>
          </cell>
          <cell r="E215">
            <v>0</v>
          </cell>
          <cell r="F215">
            <v>2</v>
          </cell>
          <cell r="G215">
            <v>2</v>
          </cell>
          <cell r="H215">
            <v>332.44</v>
          </cell>
        </row>
        <row r="216">
          <cell r="B216" t="str">
            <v>Z15</v>
          </cell>
          <cell r="C216" t="str">
            <v>Z</v>
          </cell>
          <cell r="D216">
            <v>15</v>
          </cell>
          <cell r="E216">
            <v>0</v>
          </cell>
          <cell r="F216">
            <v>5</v>
          </cell>
          <cell r="G216">
            <v>5</v>
          </cell>
          <cell r="H216">
            <v>5.55</v>
          </cell>
        </row>
        <row r="224">
          <cell r="B224" t="str">
            <v>A7</v>
          </cell>
          <cell r="C224" t="str">
            <v>A</v>
          </cell>
          <cell r="D224">
            <v>7</v>
          </cell>
          <cell r="E224">
            <v>0</v>
          </cell>
          <cell r="F224">
            <v>1</v>
          </cell>
          <cell r="G224">
            <v>1</v>
          </cell>
          <cell r="H224">
            <v>5518.48</v>
          </cell>
        </row>
        <row r="225">
          <cell r="B225" t="str">
            <v>B3</v>
          </cell>
          <cell r="C225" t="str">
            <v>B</v>
          </cell>
          <cell r="D225">
            <v>3</v>
          </cell>
          <cell r="E225">
            <v>0</v>
          </cell>
          <cell r="F225">
            <v>3</v>
          </cell>
          <cell r="G225">
            <v>3</v>
          </cell>
          <cell r="H225">
            <v>760.43</v>
          </cell>
        </row>
        <row r="226">
          <cell r="B226" t="str">
            <v>B5</v>
          </cell>
          <cell r="C226" t="str">
            <v>B</v>
          </cell>
          <cell r="D226">
            <v>5</v>
          </cell>
          <cell r="E226">
            <v>0</v>
          </cell>
          <cell r="F226">
            <v>1</v>
          </cell>
          <cell r="G226">
            <v>1</v>
          </cell>
          <cell r="H226">
            <v>2.0299999999999998</v>
          </cell>
        </row>
        <row r="227">
          <cell r="B227" t="str">
            <v>B6</v>
          </cell>
          <cell r="C227" t="str">
            <v>B</v>
          </cell>
          <cell r="D227">
            <v>6</v>
          </cell>
          <cell r="E227">
            <v>0</v>
          </cell>
          <cell r="F227">
            <v>4</v>
          </cell>
          <cell r="G227">
            <v>4</v>
          </cell>
          <cell r="H227">
            <v>338.45</v>
          </cell>
        </row>
        <row r="228">
          <cell r="B228" t="str">
            <v>B7</v>
          </cell>
          <cell r="C228" t="str">
            <v>B</v>
          </cell>
          <cell r="D228">
            <v>7</v>
          </cell>
          <cell r="E228">
            <v>0</v>
          </cell>
          <cell r="F228">
            <v>4</v>
          </cell>
          <cell r="G228">
            <v>4</v>
          </cell>
          <cell r="H228">
            <v>2103.4699999999998</v>
          </cell>
        </row>
        <row r="229">
          <cell r="B229" t="str">
            <v>B8</v>
          </cell>
          <cell r="C229" t="str">
            <v>B</v>
          </cell>
          <cell r="D229">
            <v>8</v>
          </cell>
          <cell r="E229">
            <v>0</v>
          </cell>
          <cell r="F229">
            <v>1</v>
          </cell>
          <cell r="G229">
            <v>1</v>
          </cell>
          <cell r="H229">
            <v>142.49</v>
          </cell>
        </row>
        <row r="230">
          <cell r="B230" t="str">
            <v>B14</v>
          </cell>
          <cell r="C230" t="str">
            <v>B</v>
          </cell>
          <cell r="D230">
            <v>14</v>
          </cell>
          <cell r="E230">
            <v>0</v>
          </cell>
          <cell r="F230">
            <v>3</v>
          </cell>
          <cell r="G230">
            <v>3</v>
          </cell>
          <cell r="H230">
            <v>1126.2</v>
          </cell>
        </row>
        <row r="231">
          <cell r="B231" t="str">
            <v>B15</v>
          </cell>
          <cell r="C231" t="str">
            <v>B</v>
          </cell>
          <cell r="D231">
            <v>15</v>
          </cell>
          <cell r="E231">
            <v>0</v>
          </cell>
          <cell r="F231">
            <v>3</v>
          </cell>
          <cell r="G231">
            <v>3</v>
          </cell>
          <cell r="H231">
            <v>20.350000000000001</v>
          </cell>
        </row>
        <row r="232">
          <cell r="B232" t="str">
            <v>B20</v>
          </cell>
          <cell r="C232" t="str">
            <v>B</v>
          </cell>
          <cell r="D232">
            <v>20</v>
          </cell>
          <cell r="E232">
            <v>0</v>
          </cell>
          <cell r="F232">
            <v>2</v>
          </cell>
          <cell r="G232">
            <v>2</v>
          </cell>
          <cell r="H232">
            <v>848.54</v>
          </cell>
        </row>
        <row r="233">
          <cell r="B233" t="str">
            <v>D3</v>
          </cell>
          <cell r="C233" t="str">
            <v>D</v>
          </cell>
          <cell r="D233">
            <v>3</v>
          </cell>
          <cell r="E233">
            <v>0</v>
          </cell>
          <cell r="F233">
            <v>1</v>
          </cell>
          <cell r="G233">
            <v>1</v>
          </cell>
          <cell r="H233">
            <v>5344.02</v>
          </cell>
        </row>
        <row r="234">
          <cell r="B234" t="str">
            <v>D5</v>
          </cell>
          <cell r="C234" t="str">
            <v>D</v>
          </cell>
          <cell r="D234">
            <v>5</v>
          </cell>
          <cell r="E234">
            <v>0</v>
          </cell>
          <cell r="F234">
            <v>1</v>
          </cell>
          <cell r="G234">
            <v>1</v>
          </cell>
          <cell r="H234">
            <v>0.6</v>
          </cell>
        </row>
        <row r="235">
          <cell r="B235" t="str">
            <v>D6</v>
          </cell>
          <cell r="C235" t="str">
            <v>D</v>
          </cell>
          <cell r="D235">
            <v>6</v>
          </cell>
          <cell r="E235">
            <v>0</v>
          </cell>
          <cell r="F235">
            <v>4</v>
          </cell>
          <cell r="G235">
            <v>4</v>
          </cell>
          <cell r="H235">
            <v>589.91</v>
          </cell>
        </row>
        <row r="236">
          <cell r="B236" t="str">
            <v>D14</v>
          </cell>
          <cell r="C236" t="str">
            <v>D</v>
          </cell>
          <cell r="D236">
            <v>14</v>
          </cell>
          <cell r="E236">
            <v>0</v>
          </cell>
          <cell r="F236">
            <v>1</v>
          </cell>
          <cell r="G236">
            <v>1</v>
          </cell>
          <cell r="H236">
            <v>59.27</v>
          </cell>
        </row>
        <row r="237">
          <cell r="B237" t="str">
            <v>D15</v>
          </cell>
          <cell r="C237" t="str">
            <v>D</v>
          </cell>
          <cell r="D237">
            <v>15</v>
          </cell>
          <cell r="E237">
            <v>0</v>
          </cell>
          <cell r="F237">
            <v>2</v>
          </cell>
          <cell r="G237">
            <v>2</v>
          </cell>
          <cell r="H237">
            <v>1400.66</v>
          </cell>
        </row>
        <row r="238">
          <cell r="B238" t="str">
            <v>D20</v>
          </cell>
          <cell r="C238" t="str">
            <v>D</v>
          </cell>
          <cell r="D238">
            <v>20</v>
          </cell>
          <cell r="E238">
            <v>0</v>
          </cell>
          <cell r="F238">
            <v>2</v>
          </cell>
          <cell r="G238">
            <v>2</v>
          </cell>
          <cell r="H238">
            <v>22.4</v>
          </cell>
        </row>
        <row r="239">
          <cell r="B239" t="str">
            <v>E1</v>
          </cell>
          <cell r="C239" t="str">
            <v>E</v>
          </cell>
          <cell r="D239">
            <v>1</v>
          </cell>
          <cell r="E239">
            <v>0</v>
          </cell>
          <cell r="F239">
            <v>1</v>
          </cell>
          <cell r="G239">
            <v>1</v>
          </cell>
          <cell r="H239">
            <v>212.48</v>
          </cell>
        </row>
        <row r="240">
          <cell r="B240" t="str">
            <v>E3</v>
          </cell>
          <cell r="C240" t="str">
            <v>E</v>
          </cell>
          <cell r="D240">
            <v>3</v>
          </cell>
          <cell r="E240">
            <v>0</v>
          </cell>
          <cell r="F240">
            <v>4</v>
          </cell>
          <cell r="G240">
            <v>4</v>
          </cell>
          <cell r="H240">
            <v>578.61</v>
          </cell>
        </row>
        <row r="241">
          <cell r="B241" t="str">
            <v>E6</v>
          </cell>
          <cell r="C241" t="str">
            <v>E</v>
          </cell>
          <cell r="D241">
            <v>6</v>
          </cell>
          <cell r="E241">
            <v>0</v>
          </cell>
          <cell r="F241">
            <v>4</v>
          </cell>
          <cell r="G241">
            <v>4</v>
          </cell>
          <cell r="H241">
            <v>375.86</v>
          </cell>
        </row>
        <row r="242">
          <cell r="B242" t="str">
            <v>E7</v>
          </cell>
          <cell r="C242" t="str">
            <v>E</v>
          </cell>
          <cell r="D242">
            <v>7</v>
          </cell>
          <cell r="E242">
            <v>0</v>
          </cell>
          <cell r="F242">
            <v>1</v>
          </cell>
          <cell r="G242">
            <v>1</v>
          </cell>
          <cell r="H242">
            <v>788.35</v>
          </cell>
        </row>
        <row r="243">
          <cell r="B243" t="str">
            <v>E11</v>
          </cell>
          <cell r="C243" t="str">
            <v>E</v>
          </cell>
          <cell r="D243">
            <v>11</v>
          </cell>
          <cell r="E243">
            <v>0</v>
          </cell>
          <cell r="F243">
            <v>1</v>
          </cell>
          <cell r="G243">
            <v>1</v>
          </cell>
          <cell r="H243">
            <v>15727.28</v>
          </cell>
        </row>
        <row r="244">
          <cell r="B244" t="str">
            <v>E14</v>
          </cell>
          <cell r="C244" t="str">
            <v>E</v>
          </cell>
          <cell r="D244">
            <v>14</v>
          </cell>
          <cell r="E244">
            <v>0</v>
          </cell>
          <cell r="F244">
            <v>1</v>
          </cell>
          <cell r="G244">
            <v>1</v>
          </cell>
          <cell r="H244">
            <v>72.5</v>
          </cell>
        </row>
        <row r="245">
          <cell r="B245" t="str">
            <v>E15</v>
          </cell>
          <cell r="C245" t="str">
            <v>E</v>
          </cell>
          <cell r="D245">
            <v>15</v>
          </cell>
          <cell r="E245">
            <v>0</v>
          </cell>
          <cell r="F245">
            <v>1</v>
          </cell>
          <cell r="G245">
            <v>1</v>
          </cell>
          <cell r="H245">
            <v>0.09</v>
          </cell>
        </row>
        <row r="246">
          <cell r="B246" t="str">
            <v>F3</v>
          </cell>
          <cell r="C246" t="str">
            <v>F</v>
          </cell>
          <cell r="D246">
            <v>3</v>
          </cell>
          <cell r="E246">
            <v>0</v>
          </cell>
          <cell r="F246">
            <v>5</v>
          </cell>
          <cell r="G246">
            <v>5</v>
          </cell>
          <cell r="H246">
            <v>11061.2</v>
          </cell>
        </row>
        <row r="247">
          <cell r="B247" t="str">
            <v>F6</v>
          </cell>
          <cell r="C247" t="str">
            <v>F</v>
          </cell>
          <cell r="D247">
            <v>6</v>
          </cell>
          <cell r="E247">
            <v>0</v>
          </cell>
          <cell r="F247">
            <v>5</v>
          </cell>
          <cell r="G247">
            <v>5</v>
          </cell>
          <cell r="H247">
            <v>6786.21</v>
          </cell>
        </row>
        <row r="248">
          <cell r="B248" t="str">
            <v>F14</v>
          </cell>
          <cell r="C248" t="str">
            <v>F</v>
          </cell>
          <cell r="D248">
            <v>14</v>
          </cell>
          <cell r="E248">
            <v>0</v>
          </cell>
          <cell r="F248">
            <v>3</v>
          </cell>
          <cell r="G248">
            <v>3</v>
          </cell>
          <cell r="H248">
            <v>195.09</v>
          </cell>
        </row>
        <row r="249">
          <cell r="B249" t="str">
            <v>F20</v>
          </cell>
          <cell r="C249" t="str">
            <v>F</v>
          </cell>
          <cell r="D249">
            <v>20</v>
          </cell>
          <cell r="E249">
            <v>0</v>
          </cell>
          <cell r="F249">
            <v>2</v>
          </cell>
          <cell r="G249">
            <v>2</v>
          </cell>
          <cell r="H249">
            <v>293.14</v>
          </cell>
        </row>
        <row r="250">
          <cell r="B250" t="str">
            <v>G3</v>
          </cell>
          <cell r="C250" t="str">
            <v>G</v>
          </cell>
          <cell r="D250">
            <v>3</v>
          </cell>
          <cell r="E250">
            <v>0</v>
          </cell>
          <cell r="F250">
            <v>5</v>
          </cell>
          <cell r="G250">
            <v>5</v>
          </cell>
          <cell r="H250">
            <v>18220.28</v>
          </cell>
        </row>
        <row r="251">
          <cell r="B251" t="str">
            <v>G5</v>
          </cell>
          <cell r="C251" t="str">
            <v>G</v>
          </cell>
          <cell r="D251">
            <v>5</v>
          </cell>
          <cell r="E251">
            <v>0</v>
          </cell>
          <cell r="F251">
            <v>1</v>
          </cell>
          <cell r="G251">
            <v>1</v>
          </cell>
          <cell r="H251">
            <v>1551.06</v>
          </cell>
        </row>
        <row r="252">
          <cell r="B252" t="str">
            <v>G6</v>
          </cell>
          <cell r="C252" t="str">
            <v>G</v>
          </cell>
          <cell r="D252">
            <v>6</v>
          </cell>
          <cell r="E252">
            <v>0</v>
          </cell>
          <cell r="F252">
            <v>7</v>
          </cell>
          <cell r="G252">
            <v>7</v>
          </cell>
          <cell r="H252">
            <v>266.89</v>
          </cell>
        </row>
        <row r="253">
          <cell r="B253" t="str">
            <v>G11</v>
          </cell>
          <cell r="C253" t="str">
            <v>G</v>
          </cell>
          <cell r="D253">
            <v>11</v>
          </cell>
          <cell r="E253">
            <v>0</v>
          </cell>
          <cell r="F253">
            <v>1</v>
          </cell>
          <cell r="G253">
            <v>1</v>
          </cell>
          <cell r="H253">
            <v>2356.48</v>
          </cell>
        </row>
        <row r="254">
          <cell r="B254" t="str">
            <v>G14</v>
          </cell>
          <cell r="C254" t="str">
            <v>G</v>
          </cell>
          <cell r="D254">
            <v>14</v>
          </cell>
          <cell r="E254">
            <v>0</v>
          </cell>
          <cell r="F254">
            <v>1</v>
          </cell>
          <cell r="G254">
            <v>1</v>
          </cell>
          <cell r="H254">
            <v>2</v>
          </cell>
        </row>
        <row r="255">
          <cell r="B255" t="str">
            <v>G15</v>
          </cell>
          <cell r="C255" t="str">
            <v>G</v>
          </cell>
          <cell r="D255">
            <v>15</v>
          </cell>
          <cell r="E255">
            <v>0</v>
          </cell>
          <cell r="F255">
            <v>5</v>
          </cell>
          <cell r="G255">
            <v>5</v>
          </cell>
          <cell r="H255">
            <v>1003.18</v>
          </cell>
        </row>
        <row r="256">
          <cell r="B256" t="str">
            <v>H3</v>
          </cell>
          <cell r="C256" t="str">
            <v>H</v>
          </cell>
          <cell r="D256">
            <v>3</v>
          </cell>
          <cell r="E256">
            <v>0</v>
          </cell>
          <cell r="F256">
            <v>2</v>
          </cell>
          <cell r="G256">
            <v>2</v>
          </cell>
          <cell r="H256">
            <v>4464.26</v>
          </cell>
        </row>
        <row r="257">
          <cell r="B257" t="str">
            <v>H6</v>
          </cell>
          <cell r="C257" t="str">
            <v>H</v>
          </cell>
          <cell r="D257">
            <v>6</v>
          </cell>
          <cell r="E257">
            <v>0</v>
          </cell>
          <cell r="F257">
            <v>4</v>
          </cell>
          <cell r="G257">
            <v>4</v>
          </cell>
          <cell r="H257">
            <v>840.5</v>
          </cell>
        </row>
        <row r="258">
          <cell r="B258" t="str">
            <v>H8</v>
          </cell>
          <cell r="C258" t="str">
            <v>H</v>
          </cell>
          <cell r="D258">
            <v>8</v>
          </cell>
          <cell r="E258">
            <v>0</v>
          </cell>
          <cell r="F258">
            <v>3</v>
          </cell>
          <cell r="G258">
            <v>3</v>
          </cell>
          <cell r="H258">
            <v>29.6</v>
          </cell>
        </row>
        <row r="259">
          <cell r="B259" t="str">
            <v>H11</v>
          </cell>
          <cell r="C259" t="str">
            <v>H</v>
          </cell>
          <cell r="D259">
            <v>11</v>
          </cell>
          <cell r="E259">
            <v>0</v>
          </cell>
          <cell r="F259">
            <v>7</v>
          </cell>
          <cell r="G259">
            <v>7</v>
          </cell>
          <cell r="H259">
            <v>148942.76</v>
          </cell>
        </row>
        <row r="260">
          <cell r="B260" t="str">
            <v>H13</v>
          </cell>
          <cell r="C260" t="str">
            <v>H</v>
          </cell>
          <cell r="D260">
            <v>13</v>
          </cell>
          <cell r="E260">
            <v>0</v>
          </cell>
          <cell r="F260">
            <v>3</v>
          </cell>
          <cell r="G260">
            <v>3</v>
          </cell>
          <cell r="H260">
            <v>1245.55</v>
          </cell>
        </row>
        <row r="261">
          <cell r="B261" t="str">
            <v>H14</v>
          </cell>
          <cell r="C261" t="str">
            <v>H</v>
          </cell>
          <cell r="D261">
            <v>14</v>
          </cell>
          <cell r="E261">
            <v>0</v>
          </cell>
          <cell r="F261">
            <v>4</v>
          </cell>
          <cell r="G261">
            <v>4</v>
          </cell>
          <cell r="H261">
            <v>65153.55</v>
          </cell>
        </row>
        <row r="262">
          <cell r="B262" t="str">
            <v>H15</v>
          </cell>
          <cell r="C262" t="str">
            <v>H</v>
          </cell>
          <cell r="D262">
            <v>15</v>
          </cell>
          <cell r="E262">
            <v>0</v>
          </cell>
          <cell r="F262">
            <v>4</v>
          </cell>
          <cell r="G262">
            <v>4</v>
          </cell>
          <cell r="H262">
            <v>1665.22</v>
          </cell>
        </row>
        <row r="263">
          <cell r="B263" t="str">
            <v>H20</v>
          </cell>
          <cell r="C263" t="str">
            <v>H</v>
          </cell>
          <cell r="D263">
            <v>20</v>
          </cell>
          <cell r="E263">
            <v>0</v>
          </cell>
          <cell r="F263">
            <v>10</v>
          </cell>
          <cell r="G263">
            <v>10</v>
          </cell>
          <cell r="H263">
            <v>189.18</v>
          </cell>
        </row>
        <row r="264">
          <cell r="B264" t="str">
            <v>J5</v>
          </cell>
          <cell r="C264" t="str">
            <v>J</v>
          </cell>
          <cell r="D264">
            <v>5</v>
          </cell>
          <cell r="E264">
            <v>0</v>
          </cell>
          <cell r="F264">
            <v>2</v>
          </cell>
          <cell r="G264">
            <v>2</v>
          </cell>
          <cell r="H264">
            <v>377.64</v>
          </cell>
        </row>
        <row r="265">
          <cell r="B265" t="str">
            <v>J6</v>
          </cell>
          <cell r="C265" t="str">
            <v>J</v>
          </cell>
          <cell r="D265">
            <v>6</v>
          </cell>
          <cell r="E265">
            <v>0</v>
          </cell>
          <cell r="F265">
            <v>7</v>
          </cell>
          <cell r="G265">
            <v>7</v>
          </cell>
          <cell r="H265">
            <v>2876.28</v>
          </cell>
        </row>
        <row r="266">
          <cell r="B266" t="str">
            <v>J7</v>
          </cell>
          <cell r="C266" t="str">
            <v>J</v>
          </cell>
          <cell r="D266">
            <v>7</v>
          </cell>
          <cell r="E266">
            <v>0</v>
          </cell>
          <cell r="F266">
            <v>1</v>
          </cell>
          <cell r="G266">
            <v>1</v>
          </cell>
          <cell r="H266">
            <v>12.69</v>
          </cell>
        </row>
        <row r="267">
          <cell r="B267" t="str">
            <v>J11</v>
          </cell>
          <cell r="C267" t="str">
            <v>J</v>
          </cell>
          <cell r="D267">
            <v>11</v>
          </cell>
          <cell r="E267">
            <v>0</v>
          </cell>
          <cell r="F267">
            <v>1</v>
          </cell>
          <cell r="G267">
            <v>1</v>
          </cell>
          <cell r="H267">
            <v>21036.97</v>
          </cell>
        </row>
        <row r="268">
          <cell r="B268" t="str">
            <v>J14</v>
          </cell>
          <cell r="C268" t="str">
            <v>J</v>
          </cell>
          <cell r="D268">
            <v>14</v>
          </cell>
          <cell r="E268">
            <v>0</v>
          </cell>
          <cell r="F268">
            <v>1</v>
          </cell>
          <cell r="G268">
            <v>1</v>
          </cell>
          <cell r="H268">
            <v>188.36</v>
          </cell>
        </row>
        <row r="269">
          <cell r="B269" t="str">
            <v>J15</v>
          </cell>
          <cell r="C269" t="str">
            <v>J</v>
          </cell>
          <cell r="D269">
            <v>15</v>
          </cell>
          <cell r="E269">
            <v>0</v>
          </cell>
          <cell r="F269">
            <v>3</v>
          </cell>
          <cell r="G269">
            <v>3</v>
          </cell>
          <cell r="H269">
            <v>777.86</v>
          </cell>
        </row>
        <row r="270">
          <cell r="B270" t="str">
            <v>J17</v>
          </cell>
          <cell r="C270" t="str">
            <v>J</v>
          </cell>
          <cell r="D270">
            <v>17</v>
          </cell>
          <cell r="E270">
            <v>0</v>
          </cell>
          <cell r="F270">
            <v>1</v>
          </cell>
          <cell r="G270">
            <v>1</v>
          </cell>
          <cell r="H270">
            <v>3250</v>
          </cell>
        </row>
        <row r="271">
          <cell r="B271" t="str">
            <v>J20</v>
          </cell>
          <cell r="C271" t="str">
            <v>J</v>
          </cell>
          <cell r="D271">
            <v>20</v>
          </cell>
          <cell r="E271">
            <v>0</v>
          </cell>
          <cell r="F271">
            <v>2</v>
          </cell>
          <cell r="G271">
            <v>2</v>
          </cell>
          <cell r="H271">
            <v>27.38</v>
          </cell>
        </row>
        <row r="272">
          <cell r="B272" t="str">
            <v>K3</v>
          </cell>
          <cell r="C272" t="str">
            <v>K</v>
          </cell>
          <cell r="D272">
            <v>3</v>
          </cell>
          <cell r="E272">
            <v>0</v>
          </cell>
          <cell r="F272">
            <v>1</v>
          </cell>
          <cell r="G272">
            <v>1</v>
          </cell>
          <cell r="H272">
            <v>260</v>
          </cell>
        </row>
        <row r="273">
          <cell r="B273" t="str">
            <v>K5</v>
          </cell>
          <cell r="C273" t="str">
            <v>K</v>
          </cell>
          <cell r="D273">
            <v>5</v>
          </cell>
          <cell r="E273">
            <v>0</v>
          </cell>
          <cell r="F273">
            <v>6</v>
          </cell>
          <cell r="G273">
            <v>6</v>
          </cell>
          <cell r="H273">
            <v>8.67</v>
          </cell>
        </row>
        <row r="274">
          <cell r="B274" t="str">
            <v>K6</v>
          </cell>
          <cell r="C274" t="str">
            <v>K</v>
          </cell>
          <cell r="D274">
            <v>6</v>
          </cell>
          <cell r="E274">
            <v>0</v>
          </cell>
          <cell r="F274">
            <v>8</v>
          </cell>
          <cell r="G274">
            <v>8</v>
          </cell>
          <cell r="H274">
            <v>1146.78</v>
          </cell>
        </row>
        <row r="275">
          <cell r="B275" t="str">
            <v>K11</v>
          </cell>
          <cell r="C275" t="str">
            <v>K</v>
          </cell>
          <cell r="D275">
            <v>11</v>
          </cell>
          <cell r="E275">
            <v>0</v>
          </cell>
          <cell r="F275">
            <v>1</v>
          </cell>
          <cell r="G275">
            <v>1</v>
          </cell>
          <cell r="H275">
            <v>6594.56</v>
          </cell>
        </row>
        <row r="276">
          <cell r="B276" t="str">
            <v>K14</v>
          </cell>
          <cell r="C276" t="str">
            <v>K</v>
          </cell>
          <cell r="D276">
            <v>14</v>
          </cell>
          <cell r="E276">
            <v>0</v>
          </cell>
          <cell r="F276">
            <v>1</v>
          </cell>
          <cell r="G276">
            <v>1</v>
          </cell>
          <cell r="H276">
            <v>23.71</v>
          </cell>
        </row>
        <row r="277">
          <cell r="B277" t="str">
            <v>K15</v>
          </cell>
          <cell r="C277" t="str">
            <v>K</v>
          </cell>
          <cell r="D277">
            <v>15</v>
          </cell>
          <cell r="E277">
            <v>0</v>
          </cell>
          <cell r="F277">
            <v>3</v>
          </cell>
          <cell r="G277">
            <v>3</v>
          </cell>
          <cell r="H277">
            <v>57.05</v>
          </cell>
        </row>
        <row r="278">
          <cell r="B278" t="str">
            <v>K17</v>
          </cell>
          <cell r="C278" t="str">
            <v>K</v>
          </cell>
          <cell r="D278">
            <v>17</v>
          </cell>
          <cell r="E278">
            <v>0</v>
          </cell>
          <cell r="F278">
            <v>1</v>
          </cell>
          <cell r="G278">
            <v>1</v>
          </cell>
          <cell r="H278">
            <v>500</v>
          </cell>
        </row>
        <row r="279">
          <cell r="B279" t="str">
            <v>K20</v>
          </cell>
          <cell r="C279" t="str">
            <v>K</v>
          </cell>
          <cell r="D279">
            <v>20</v>
          </cell>
          <cell r="E279">
            <v>0</v>
          </cell>
          <cell r="F279">
            <v>2</v>
          </cell>
          <cell r="G279">
            <v>2</v>
          </cell>
          <cell r="H279">
            <v>737.54</v>
          </cell>
        </row>
        <row r="280">
          <cell r="B280" t="str">
            <v>W3</v>
          </cell>
          <cell r="C280" t="str">
            <v>W</v>
          </cell>
          <cell r="D280">
            <v>3</v>
          </cell>
          <cell r="E280">
            <v>0</v>
          </cell>
          <cell r="F280">
            <v>3</v>
          </cell>
          <cell r="G280">
            <v>3</v>
          </cell>
          <cell r="H280">
            <v>1789.83</v>
          </cell>
        </row>
        <row r="281">
          <cell r="B281" t="str">
            <v>W5</v>
          </cell>
          <cell r="C281" t="str">
            <v>W</v>
          </cell>
          <cell r="D281">
            <v>5</v>
          </cell>
          <cell r="E281">
            <v>0</v>
          </cell>
          <cell r="F281">
            <v>1</v>
          </cell>
          <cell r="G281">
            <v>1</v>
          </cell>
          <cell r="H281">
            <v>0.84</v>
          </cell>
        </row>
        <row r="282">
          <cell r="B282" t="str">
            <v>W6</v>
          </cell>
          <cell r="C282" t="str">
            <v>W</v>
          </cell>
          <cell r="D282">
            <v>6</v>
          </cell>
          <cell r="E282">
            <v>0</v>
          </cell>
          <cell r="F282">
            <v>1</v>
          </cell>
          <cell r="G282">
            <v>1</v>
          </cell>
          <cell r="H282">
            <v>199.57</v>
          </cell>
        </row>
        <row r="283">
          <cell r="B283" t="str">
            <v>W14</v>
          </cell>
          <cell r="C283" t="str">
            <v>W</v>
          </cell>
          <cell r="D283">
            <v>14</v>
          </cell>
          <cell r="E283">
            <v>0</v>
          </cell>
          <cell r="F283">
            <v>1</v>
          </cell>
          <cell r="G283">
            <v>1</v>
          </cell>
          <cell r="H283">
            <v>60.59</v>
          </cell>
        </row>
        <row r="284">
          <cell r="B284" t="str">
            <v>W20</v>
          </cell>
          <cell r="C284" t="str">
            <v>W</v>
          </cell>
          <cell r="D284">
            <v>20</v>
          </cell>
          <cell r="E284">
            <v>0</v>
          </cell>
          <cell r="F284">
            <v>1</v>
          </cell>
          <cell r="G284">
            <v>1</v>
          </cell>
          <cell r="H284">
            <v>14.94</v>
          </cell>
        </row>
        <row r="285">
          <cell r="B285" t="str">
            <v>X3</v>
          </cell>
          <cell r="C285" t="str">
            <v>X</v>
          </cell>
          <cell r="D285">
            <v>3</v>
          </cell>
          <cell r="E285">
            <v>0</v>
          </cell>
          <cell r="F285">
            <v>3</v>
          </cell>
          <cell r="G285">
            <v>3</v>
          </cell>
          <cell r="H285">
            <v>624.89</v>
          </cell>
        </row>
        <row r="286">
          <cell r="B286" t="str">
            <v>X6</v>
          </cell>
          <cell r="C286" t="str">
            <v>X</v>
          </cell>
          <cell r="D286">
            <v>6</v>
          </cell>
          <cell r="E286">
            <v>0</v>
          </cell>
          <cell r="F286">
            <v>9</v>
          </cell>
          <cell r="G286">
            <v>9</v>
          </cell>
          <cell r="H286">
            <v>580.77</v>
          </cell>
        </row>
        <row r="287">
          <cell r="B287" t="str">
            <v>X7</v>
          </cell>
          <cell r="C287" t="str">
            <v>X</v>
          </cell>
          <cell r="D287">
            <v>7</v>
          </cell>
          <cell r="E287">
            <v>0</v>
          </cell>
          <cell r="F287">
            <v>1</v>
          </cell>
          <cell r="G287">
            <v>1</v>
          </cell>
          <cell r="H287">
            <v>12.69</v>
          </cell>
        </row>
        <row r="288">
          <cell r="B288" t="str">
            <v>X14</v>
          </cell>
          <cell r="C288" t="str">
            <v>X</v>
          </cell>
          <cell r="D288">
            <v>14</v>
          </cell>
          <cell r="E288">
            <v>0</v>
          </cell>
          <cell r="F288">
            <v>4</v>
          </cell>
          <cell r="G288">
            <v>4</v>
          </cell>
          <cell r="H288">
            <v>139.62</v>
          </cell>
        </row>
        <row r="289">
          <cell r="B289" t="str">
            <v>X15</v>
          </cell>
          <cell r="C289" t="str">
            <v>X</v>
          </cell>
          <cell r="D289">
            <v>15</v>
          </cell>
          <cell r="E289">
            <v>0</v>
          </cell>
          <cell r="F289">
            <v>9</v>
          </cell>
          <cell r="G289">
            <v>9</v>
          </cell>
          <cell r="H289">
            <v>968.95</v>
          </cell>
        </row>
        <row r="290">
          <cell r="B290" t="str">
            <v>X20</v>
          </cell>
          <cell r="C290" t="str">
            <v>X</v>
          </cell>
          <cell r="D290">
            <v>20</v>
          </cell>
          <cell r="E290">
            <v>0</v>
          </cell>
          <cell r="F290">
            <v>2</v>
          </cell>
          <cell r="G290">
            <v>2</v>
          </cell>
          <cell r="H290">
            <v>27.38</v>
          </cell>
        </row>
        <row r="291">
          <cell r="B291" t="str">
            <v>Y3</v>
          </cell>
          <cell r="C291" t="str">
            <v>Y</v>
          </cell>
          <cell r="D291">
            <v>3</v>
          </cell>
          <cell r="E291">
            <v>0</v>
          </cell>
          <cell r="F291">
            <v>2</v>
          </cell>
          <cell r="G291">
            <v>2</v>
          </cell>
          <cell r="H291">
            <v>15964.17</v>
          </cell>
        </row>
        <row r="292">
          <cell r="B292" t="str">
            <v>Y11</v>
          </cell>
          <cell r="C292" t="str">
            <v>Y</v>
          </cell>
          <cell r="D292">
            <v>11</v>
          </cell>
          <cell r="E292">
            <v>0</v>
          </cell>
          <cell r="F292">
            <v>4</v>
          </cell>
          <cell r="G292">
            <v>4</v>
          </cell>
          <cell r="H292">
            <v>31915.439999999999</v>
          </cell>
        </row>
        <row r="293">
          <cell r="B293" t="str">
            <v>Y14</v>
          </cell>
          <cell r="C293" t="str">
            <v>Y</v>
          </cell>
          <cell r="D293">
            <v>14</v>
          </cell>
          <cell r="E293">
            <v>0</v>
          </cell>
          <cell r="F293">
            <v>5</v>
          </cell>
          <cell r="G293">
            <v>5</v>
          </cell>
          <cell r="H293">
            <v>300.69</v>
          </cell>
        </row>
        <row r="294">
          <cell r="B294" t="str">
            <v>Y15</v>
          </cell>
          <cell r="C294" t="str">
            <v>Y</v>
          </cell>
          <cell r="D294">
            <v>15</v>
          </cell>
          <cell r="E294">
            <v>0</v>
          </cell>
          <cell r="F294">
            <v>1</v>
          </cell>
          <cell r="G294">
            <v>1</v>
          </cell>
          <cell r="H294">
            <v>1.1200000000000001</v>
          </cell>
        </row>
        <row r="295">
          <cell r="B295" t="str">
            <v>Y20</v>
          </cell>
          <cell r="C295" t="str">
            <v>Y</v>
          </cell>
          <cell r="D295">
            <v>20</v>
          </cell>
          <cell r="E295">
            <v>0</v>
          </cell>
          <cell r="F295">
            <v>2</v>
          </cell>
          <cell r="G295">
            <v>2</v>
          </cell>
          <cell r="H295">
            <v>34.06</v>
          </cell>
        </row>
        <row r="303">
          <cell r="B303" t="str">
            <v>G13</v>
          </cell>
          <cell r="C303" t="str">
            <v>G</v>
          </cell>
          <cell r="D303">
            <v>13</v>
          </cell>
          <cell r="E303">
            <v>0</v>
          </cell>
          <cell r="F303">
            <v>1</v>
          </cell>
          <cell r="G303">
            <v>1</v>
          </cell>
          <cell r="H303">
            <v>464.20600000000002</v>
          </cell>
        </row>
      </sheetData>
      <sheetData sheetId="59" refreshError="1">
        <row r="6">
          <cell r="AI6" t="str">
            <v>Area</v>
          </cell>
          <cell r="AJ6" t="str">
            <v>NUTS1</v>
          </cell>
        </row>
        <row r="7">
          <cell r="AI7" t="str">
            <v>Bedfordshire</v>
          </cell>
          <cell r="AJ7" t="str">
            <v>E</v>
          </cell>
        </row>
        <row r="8">
          <cell r="AI8" t="str">
            <v>Berkshire</v>
          </cell>
          <cell r="AJ8" t="str">
            <v>SE</v>
          </cell>
        </row>
        <row r="9">
          <cell r="AI9" t="str">
            <v>Bristol UA</v>
          </cell>
          <cell r="AJ9" t="str">
            <v>SW</v>
          </cell>
        </row>
        <row r="10">
          <cell r="AI10" t="str">
            <v>Buckinghamshire</v>
          </cell>
          <cell r="AJ10" t="str">
            <v>SE</v>
          </cell>
        </row>
        <row r="11">
          <cell r="AI11" t="str">
            <v>Cambridgeshire</v>
          </cell>
          <cell r="AJ11" t="str">
            <v>E</v>
          </cell>
        </row>
        <row r="12">
          <cell r="AI12" t="str">
            <v>Cheshire</v>
          </cell>
          <cell r="AJ12" t="str">
            <v>NW</v>
          </cell>
        </row>
        <row r="13">
          <cell r="AI13" t="str">
            <v>Cornwall</v>
          </cell>
          <cell r="AJ13" t="str">
            <v>SW</v>
          </cell>
        </row>
        <row r="14">
          <cell r="AI14" t="str">
            <v>Cumbria</v>
          </cell>
          <cell r="AJ14" t="str">
            <v>NW</v>
          </cell>
        </row>
        <row r="15">
          <cell r="AI15" t="str">
            <v>Derbyshire</v>
          </cell>
          <cell r="AJ15" t="str">
            <v>EM</v>
          </cell>
        </row>
        <row r="16">
          <cell r="AI16" t="str">
            <v>Devon</v>
          </cell>
          <cell r="AJ16" t="str">
            <v>SW</v>
          </cell>
        </row>
        <row r="17">
          <cell r="AI17" t="str">
            <v>Dorset</v>
          </cell>
          <cell r="AJ17" t="str">
            <v>SW</v>
          </cell>
        </row>
        <row r="18">
          <cell r="AI18" t="str">
            <v>Durham</v>
          </cell>
          <cell r="AJ18" t="str">
            <v>NE</v>
          </cell>
        </row>
        <row r="19">
          <cell r="AI19" t="str">
            <v>East Sussex</v>
          </cell>
          <cell r="AJ19" t="str">
            <v>SE</v>
          </cell>
        </row>
        <row r="20">
          <cell r="AI20" t="str">
            <v>East Yorkshire</v>
          </cell>
          <cell r="AJ20" t="str">
            <v>YH</v>
          </cell>
        </row>
        <row r="21">
          <cell r="AI21" t="str">
            <v>Essex</v>
          </cell>
          <cell r="AJ21" t="str">
            <v>E</v>
          </cell>
        </row>
        <row r="22">
          <cell r="AI22" t="str">
            <v>Gloucestershire</v>
          </cell>
          <cell r="AJ22" t="str">
            <v>SW</v>
          </cell>
        </row>
        <row r="23">
          <cell r="AI23" t="str">
            <v>Hampshire</v>
          </cell>
          <cell r="AJ23" t="str">
            <v>SE</v>
          </cell>
        </row>
        <row r="24">
          <cell r="AI24" t="str">
            <v>Hereford/Worcs</v>
          </cell>
          <cell r="AJ24" t="str">
            <v>WM</v>
          </cell>
        </row>
        <row r="25">
          <cell r="AI25" t="str">
            <v>Hertfordshire</v>
          </cell>
          <cell r="AJ25" t="str">
            <v>E</v>
          </cell>
        </row>
        <row r="26">
          <cell r="AI26" t="str">
            <v>Hull UA</v>
          </cell>
          <cell r="AJ26" t="str">
            <v>YH</v>
          </cell>
          <cell r="AM26" t="str">
            <v>North East</v>
          </cell>
          <cell r="AN26" t="str">
            <v>North West</v>
          </cell>
          <cell r="AO26" t="str">
            <v>Yorkshire and the Humber</v>
          </cell>
          <cell r="AP26" t="str">
            <v>East Midlands</v>
          </cell>
          <cell r="AQ26" t="str">
            <v>West Midlands</v>
          </cell>
          <cell r="AR26" t="str">
            <v>East</v>
          </cell>
          <cell r="AS26" t="str">
            <v>London</v>
          </cell>
          <cell r="AT26" t="str">
            <v>South East</v>
          </cell>
          <cell r="AU26" t="str">
            <v>South West</v>
          </cell>
          <cell r="AV26" t="str">
            <v>Wales</v>
          </cell>
          <cell r="AW26" t="str">
            <v>Scotland</v>
          </cell>
          <cell r="AX26" t="str">
            <v>Northern Ireland</v>
          </cell>
        </row>
        <row r="27">
          <cell r="AI27" t="str">
            <v>Isle of Wight</v>
          </cell>
          <cell r="AJ27" t="str">
            <v>SE</v>
          </cell>
          <cell r="AL27">
            <v>2011</v>
          </cell>
          <cell r="AM27">
            <v>1.2305818859251443</v>
          </cell>
          <cell r="AN27">
            <v>5.4014751763587308</v>
          </cell>
          <cell r="AO27">
            <v>2.6829773041888512</v>
          </cell>
          <cell r="AP27">
            <v>2.2266758601124366</v>
          </cell>
          <cell r="AQ27">
            <v>3.2244162239332477</v>
          </cell>
          <cell r="AR27">
            <v>4.3387259615300966</v>
          </cell>
          <cell r="AS27">
            <v>53.179125770427802</v>
          </cell>
          <cell r="AT27">
            <v>10.779775848959849</v>
          </cell>
          <cell r="AU27">
            <v>5.3954319465843001</v>
          </cell>
          <cell r="AV27">
            <v>1.8511910549797481</v>
          </cell>
          <cell r="AW27">
            <v>8.4444140893302713</v>
          </cell>
          <cell r="AX27">
            <v>1.2452088776695254</v>
          </cell>
        </row>
        <row r="28">
          <cell r="AI28" t="str">
            <v>Kent</v>
          </cell>
          <cell r="AJ28" t="str">
            <v>SE</v>
          </cell>
          <cell r="AL28">
            <v>2012</v>
          </cell>
          <cell r="AM28">
            <v>1.5760774719533366</v>
          </cell>
          <cell r="AN28">
            <v>4.8686228668881446</v>
          </cell>
          <cell r="AO28">
            <v>2.3032088758438838</v>
          </cell>
          <cell r="AP28">
            <v>2.0535944510469353</v>
          </cell>
          <cell r="AQ28">
            <v>3.1725750432320865</v>
          </cell>
          <cell r="AR28">
            <v>4.2436334311637447</v>
          </cell>
          <cell r="AS28">
            <v>55.306417204906907</v>
          </cell>
          <cell r="AT28">
            <v>10.419059837076018</v>
          </cell>
          <cell r="AU28">
            <v>5.3290666287137096</v>
          </cell>
          <cell r="AV28">
            <v>1.9000608737486566</v>
          </cell>
          <cell r="AW28">
            <v>7.6904999247280088</v>
          </cell>
          <cell r="AX28">
            <v>1.1371833906985596</v>
          </cell>
        </row>
        <row r="29">
          <cell r="AI29" t="str">
            <v>Lancashire</v>
          </cell>
          <cell r="AJ29" t="str">
            <v>NW</v>
          </cell>
          <cell r="AL29">
            <v>2013</v>
          </cell>
          <cell r="AM29">
            <v>0.99726394213547931</v>
          </cell>
          <cell r="AN29">
            <v>5.2207644023888058</v>
          </cell>
          <cell r="AO29">
            <v>2.6757198026253026</v>
          </cell>
          <cell r="AP29">
            <v>2.294817897305224</v>
          </cell>
          <cell r="AQ29">
            <v>4.0374804027865867</v>
          </cell>
          <cell r="AR29">
            <v>4.2465491577873467</v>
          </cell>
          <cell r="AS29">
            <v>55.043076316172943</v>
          </cell>
          <cell r="AT29">
            <v>9.5906314722924524</v>
          </cell>
          <cell r="AU29">
            <v>5.2111011149946878</v>
          </cell>
          <cell r="AV29">
            <v>1.6834635295027014</v>
          </cell>
          <cell r="AW29">
            <v>8.0021880191166126</v>
          </cell>
          <cell r="AX29">
            <v>0.99694394289185895</v>
          </cell>
        </row>
        <row r="30">
          <cell r="AI30" t="str">
            <v>Leicestershire</v>
          </cell>
          <cell r="AJ30" t="str">
            <v>EM</v>
          </cell>
          <cell r="AL30">
            <v>2014</v>
          </cell>
          <cell r="AM30">
            <v>1.0038024278471407</v>
          </cell>
          <cell r="AN30">
            <v>5.1657374015104942</v>
          </cell>
          <cell r="AO30">
            <v>2.5604344654482953</v>
          </cell>
          <cell r="AP30">
            <v>2.0769356012700664</v>
          </cell>
          <cell r="AQ30">
            <v>3.5377217566839372</v>
          </cell>
          <cell r="AR30">
            <v>4.4917804257109841</v>
          </cell>
          <cell r="AS30">
            <v>54.950503258570471</v>
          </cell>
          <cell r="AT30">
            <v>10.045220003373943</v>
          </cell>
          <cell r="AU30">
            <v>4.8151291000417196</v>
          </cell>
          <cell r="AV30">
            <v>1.7083821257296188</v>
          </cell>
          <cell r="AW30">
            <v>8.5776972633145245</v>
          </cell>
          <cell r="AX30">
            <v>1.0666561704987889</v>
          </cell>
        </row>
        <row r="31">
          <cell r="AI31" t="str">
            <v>Lincolnshire</v>
          </cell>
          <cell r="AJ31" t="str">
            <v>EM</v>
          </cell>
          <cell r="AL31">
            <v>2015</v>
          </cell>
          <cell r="AM31">
            <v>1.2512411401568126</v>
          </cell>
          <cell r="AN31">
            <v>5.5720393318571517</v>
          </cell>
          <cell r="AO31">
            <v>2.3179191672468011</v>
          </cell>
          <cell r="AP31">
            <v>2.0506609709956023</v>
          </cell>
          <cell r="AQ31">
            <v>3.7562256700121011</v>
          </cell>
          <cell r="AR31">
            <v>4.4197270081009297</v>
          </cell>
          <cell r="AS31">
            <v>54.850519977960325</v>
          </cell>
          <cell r="AT31">
            <v>10.316117445681394</v>
          </cell>
          <cell r="AU31">
            <v>4.861771979003576</v>
          </cell>
          <cell r="AV31">
            <v>1.8866367620072715</v>
          </cell>
          <cell r="AW31">
            <v>7.8024252973514256</v>
          </cell>
          <cell r="AX31">
            <v>0.91471524962659034</v>
          </cell>
        </row>
        <row r="32">
          <cell r="AI32" t="str">
            <v>London</v>
          </cell>
          <cell r="AJ32" t="str">
            <v>LONDON</v>
          </cell>
          <cell r="AL32">
            <v>2016</v>
          </cell>
          <cell r="AM32">
            <v>0</v>
          </cell>
          <cell r="AN32">
            <v>0</v>
          </cell>
          <cell r="AO32">
            <v>0</v>
          </cell>
          <cell r="AP32">
            <v>0</v>
          </cell>
          <cell r="AQ32">
            <v>0</v>
          </cell>
          <cell r="AR32">
            <v>0</v>
          </cell>
          <cell r="AS32">
            <v>0</v>
          </cell>
          <cell r="AT32">
            <v>0</v>
          </cell>
          <cell r="AU32">
            <v>0</v>
          </cell>
          <cell r="AV32">
            <v>0</v>
          </cell>
          <cell r="AW32">
            <v>0</v>
          </cell>
          <cell r="AX32">
            <v>0</v>
          </cell>
        </row>
        <row r="33">
          <cell r="AI33" t="str">
            <v>Greater Manchester</v>
          </cell>
          <cell r="AJ33" t="str">
            <v>NW</v>
          </cell>
        </row>
        <row r="34">
          <cell r="AI34" t="str">
            <v>Merseyside</v>
          </cell>
          <cell r="AJ34" t="str">
            <v>NW</v>
          </cell>
        </row>
        <row r="35">
          <cell r="AI35" t="str">
            <v>Norfolk</v>
          </cell>
          <cell r="AJ35" t="str">
            <v>E</v>
          </cell>
        </row>
        <row r="36">
          <cell r="AI36" t="str">
            <v>Northamptonshire</v>
          </cell>
          <cell r="AJ36" t="str">
            <v>EM</v>
          </cell>
        </row>
        <row r="37">
          <cell r="AI37" t="str">
            <v>Northumberland</v>
          </cell>
          <cell r="AJ37" t="str">
            <v>NE</v>
          </cell>
        </row>
        <row r="38">
          <cell r="AI38" t="str">
            <v>North Yorkshire</v>
          </cell>
          <cell r="AJ38" t="str">
            <v>YH</v>
          </cell>
        </row>
        <row r="39">
          <cell r="AI39" t="str">
            <v>Nottinghamshire</v>
          </cell>
          <cell r="AJ39" t="str">
            <v>EM</v>
          </cell>
        </row>
        <row r="40">
          <cell r="AI40" t="str">
            <v>Oxfordshire</v>
          </cell>
          <cell r="AJ40" t="str">
            <v>SE</v>
          </cell>
        </row>
        <row r="41">
          <cell r="AI41" t="str">
            <v>Shropshire</v>
          </cell>
          <cell r="AJ41" t="str">
            <v>WM</v>
          </cell>
        </row>
        <row r="42">
          <cell r="AI42" t="str">
            <v>Somerset</v>
          </cell>
          <cell r="AJ42" t="str">
            <v>SW</v>
          </cell>
        </row>
        <row r="43">
          <cell r="AI43" t="str">
            <v>South Yorkshire</v>
          </cell>
          <cell r="AJ43" t="str">
            <v>YH</v>
          </cell>
        </row>
        <row r="44">
          <cell r="AI44" t="str">
            <v>Staffordshire</v>
          </cell>
          <cell r="AJ44" t="str">
            <v>WM</v>
          </cell>
        </row>
        <row r="45">
          <cell r="AI45" t="str">
            <v>Surrey</v>
          </cell>
          <cell r="AJ45" t="str">
            <v>SE</v>
          </cell>
        </row>
        <row r="46">
          <cell r="AI46" t="str">
            <v>Suffolk</v>
          </cell>
          <cell r="AJ46" t="str">
            <v>E</v>
          </cell>
        </row>
        <row r="47">
          <cell r="AI47" t="str">
            <v>Tees Valley</v>
          </cell>
          <cell r="AJ47" t="str">
            <v>NE</v>
          </cell>
        </row>
        <row r="48">
          <cell r="AI48" t="str">
            <v>Tyne &amp; Wear</v>
          </cell>
          <cell r="AJ48" t="str">
            <v>NE</v>
          </cell>
        </row>
        <row r="49">
          <cell r="AI49" t="str">
            <v>Warwickshire</v>
          </cell>
          <cell r="AJ49" t="str">
            <v>WM</v>
          </cell>
        </row>
        <row r="50">
          <cell r="AI50" t="str">
            <v>West Midlands</v>
          </cell>
          <cell r="AJ50" t="str">
            <v>WM</v>
          </cell>
        </row>
        <row r="51">
          <cell r="AI51" t="str">
            <v>West Sussex</v>
          </cell>
          <cell r="AJ51" t="str">
            <v>SE</v>
          </cell>
        </row>
        <row r="52">
          <cell r="AI52" t="str">
            <v>West Yorkshire</v>
          </cell>
          <cell r="AJ52" t="str">
            <v>YH</v>
          </cell>
        </row>
        <row r="53">
          <cell r="AI53" t="str">
            <v>Wiltshire</v>
          </cell>
          <cell r="AJ53" t="str">
            <v>SW</v>
          </cell>
        </row>
        <row r="54">
          <cell r="AI54" t="str">
            <v>Total Scotland</v>
          </cell>
          <cell r="AJ54" t="str">
            <v>S</v>
          </cell>
        </row>
        <row r="55">
          <cell r="AI55" t="str">
            <v>Total Wales</v>
          </cell>
          <cell r="AJ55" t="str">
            <v>W</v>
          </cell>
        </row>
        <row r="56">
          <cell r="AI56" t="str">
            <v>Northern Ireland</v>
          </cell>
          <cell r="AJ56" t="str">
            <v>NI</v>
          </cell>
        </row>
      </sheetData>
      <sheetData sheetId="60" refreshError="1"/>
      <sheetData sheetId="61" refreshError="1"/>
      <sheetData sheetId="62" refreshError="1">
        <row r="6">
          <cell r="J6" t="str">
            <v>North East</v>
          </cell>
          <cell r="K6" t="str">
            <v>North West</v>
          </cell>
          <cell r="L6" t="str">
            <v>Yorkshire and the Humber</v>
          </cell>
          <cell r="M6" t="str">
            <v>East Midlands</v>
          </cell>
          <cell r="N6" t="str">
            <v>West Midlands</v>
          </cell>
          <cell r="O6" t="str">
            <v>East</v>
          </cell>
          <cell r="P6" t="str">
            <v>London</v>
          </cell>
          <cell r="Q6" t="str">
            <v>South East</v>
          </cell>
          <cell r="R6" t="str">
            <v>South West</v>
          </cell>
          <cell r="S6" t="str">
            <v>Wales</v>
          </cell>
          <cell r="T6" t="str">
            <v>Scotland</v>
          </cell>
          <cell r="U6" t="str">
            <v>Northern Ireland</v>
          </cell>
        </row>
        <row r="7">
          <cell r="B7" t="str">
            <v>A</v>
          </cell>
          <cell r="C7">
            <v>0</v>
          </cell>
          <cell r="D7">
            <v>17</v>
          </cell>
          <cell r="E7">
            <v>17</v>
          </cell>
          <cell r="F7">
            <v>20034.11</v>
          </cell>
          <cell r="J7" t="str">
            <v>A</v>
          </cell>
          <cell r="K7" t="str">
            <v>B</v>
          </cell>
          <cell r="L7" t="str">
            <v>D</v>
          </cell>
          <cell r="M7" t="str">
            <v>E</v>
          </cell>
          <cell r="N7" t="str">
            <v>F</v>
          </cell>
          <cell r="O7" t="str">
            <v>G</v>
          </cell>
          <cell r="P7" t="str">
            <v>H</v>
          </cell>
          <cell r="Q7" t="str">
            <v>J</v>
          </cell>
          <cell r="R7" t="str">
            <v>K</v>
          </cell>
          <cell r="S7" t="str">
            <v>W</v>
          </cell>
          <cell r="T7" t="str">
            <v>X</v>
          </cell>
          <cell r="U7" t="str">
            <v>Y</v>
          </cell>
        </row>
        <row r="8">
          <cell r="B8" t="str">
            <v>B</v>
          </cell>
          <cell r="C8">
            <v>0</v>
          </cell>
          <cell r="D8">
            <v>78</v>
          </cell>
          <cell r="E8">
            <v>78</v>
          </cell>
          <cell r="F8">
            <v>103430.59000000001</v>
          </cell>
          <cell r="J8">
            <v>0.12600836406900978</v>
          </cell>
          <cell r="K8">
            <v>0.65054646503350932</v>
          </cell>
          <cell r="L8">
            <v>1.013208231879829</v>
          </cell>
          <cell r="M8">
            <v>0.29158787963687272</v>
          </cell>
          <cell r="N8">
            <v>0.40853858529587578</v>
          </cell>
          <cell r="O8">
            <v>3.1550653722507467</v>
          </cell>
          <cell r="P8">
            <v>84.612770793924881</v>
          </cell>
          <cell r="Q8">
            <v>3.100727535492271</v>
          </cell>
          <cell r="R8">
            <v>0.4970804543136994</v>
          </cell>
          <cell r="S8">
            <v>0.11529431549854303</v>
          </cell>
          <cell r="T8">
            <v>5.8659294217781897</v>
          </cell>
          <cell r="U8">
            <v>0.16324258082657223</v>
          </cell>
        </row>
        <row r="9">
          <cell r="B9" t="str">
            <v>D</v>
          </cell>
          <cell r="C9">
            <v>0</v>
          </cell>
          <cell r="D9">
            <v>66</v>
          </cell>
          <cell r="E9">
            <v>66</v>
          </cell>
          <cell r="F9">
            <v>161090.29999999999</v>
          </cell>
        </row>
        <row r="10">
          <cell r="B10" t="str">
            <v>E</v>
          </cell>
          <cell r="C10">
            <v>0</v>
          </cell>
          <cell r="D10">
            <v>22</v>
          </cell>
          <cell r="E10">
            <v>22</v>
          </cell>
          <cell r="F10">
            <v>46359.65</v>
          </cell>
        </row>
        <row r="11">
          <cell r="B11" t="str">
            <v>F</v>
          </cell>
          <cell r="C11">
            <v>0</v>
          </cell>
          <cell r="D11">
            <v>61</v>
          </cell>
          <cell r="E11">
            <v>61</v>
          </cell>
          <cell r="F11">
            <v>64953.68</v>
          </cell>
        </row>
        <row r="12">
          <cell r="B12" t="str">
            <v>G</v>
          </cell>
          <cell r="C12">
            <v>0</v>
          </cell>
          <cell r="D12">
            <v>72</v>
          </cell>
          <cell r="E12">
            <v>72</v>
          </cell>
          <cell r="F12">
            <v>501624.85</v>
          </cell>
        </row>
        <row r="13">
          <cell r="B13" t="str">
            <v>H</v>
          </cell>
          <cell r="C13">
            <v>0</v>
          </cell>
          <cell r="D13">
            <v>558</v>
          </cell>
          <cell r="E13">
            <v>558</v>
          </cell>
          <cell r="F13">
            <v>13452611.42</v>
          </cell>
        </row>
        <row r="14">
          <cell r="B14" t="str">
            <v>J</v>
          </cell>
          <cell r="C14">
            <v>0</v>
          </cell>
          <cell r="D14">
            <v>158</v>
          </cell>
          <cell r="E14">
            <v>158</v>
          </cell>
          <cell r="F14">
            <v>492985.66</v>
          </cell>
        </row>
        <row r="15">
          <cell r="B15" t="str">
            <v>K</v>
          </cell>
          <cell r="C15">
            <v>0</v>
          </cell>
          <cell r="D15">
            <v>90</v>
          </cell>
          <cell r="E15">
            <v>90</v>
          </cell>
          <cell r="F15">
            <v>79030.98</v>
          </cell>
        </row>
        <row r="16">
          <cell r="B16" t="str">
            <v>W</v>
          </cell>
          <cell r="C16">
            <v>0</v>
          </cell>
          <cell r="D16">
            <v>12</v>
          </cell>
          <cell r="E16">
            <v>12</v>
          </cell>
          <cell r="F16">
            <v>18330.68</v>
          </cell>
        </row>
        <row r="17">
          <cell r="B17" t="str">
            <v>X</v>
          </cell>
          <cell r="C17">
            <v>0</v>
          </cell>
          <cell r="D17">
            <v>100</v>
          </cell>
          <cell r="E17">
            <v>100</v>
          </cell>
          <cell r="F17">
            <v>932625.99</v>
          </cell>
        </row>
        <row r="18">
          <cell r="B18" t="str">
            <v>Y</v>
          </cell>
          <cell r="C18">
            <v>0</v>
          </cell>
          <cell r="D18">
            <v>31</v>
          </cell>
          <cell r="E18">
            <v>31</v>
          </cell>
          <cell r="F18">
            <v>25953.99</v>
          </cell>
        </row>
      </sheetData>
      <sheetData sheetId="63" refreshError="1">
        <row r="25">
          <cell r="A25">
            <v>2015</v>
          </cell>
          <cell r="B25" t="str">
            <v>North East</v>
          </cell>
          <cell r="C25" t="str">
            <v>North West</v>
          </cell>
          <cell r="D25" t="str">
            <v>Yorkshire and the Humber</v>
          </cell>
          <cell r="E25" t="str">
            <v>East Midlands</v>
          </cell>
          <cell r="F25" t="str">
            <v>West Midlands</v>
          </cell>
          <cell r="G25" t="str">
            <v>East</v>
          </cell>
          <cell r="H25" t="str">
            <v>London</v>
          </cell>
          <cell r="I25" t="str">
            <v>South East</v>
          </cell>
          <cell r="J25" t="str">
            <v>South West</v>
          </cell>
          <cell r="K25" t="str">
            <v>Wales</v>
          </cell>
          <cell r="L25" t="str">
            <v>Scotland</v>
          </cell>
          <cell r="M25" t="str">
            <v>Northern Ireland</v>
          </cell>
        </row>
        <row r="26">
          <cell r="A26" t="str">
            <v>BoE FISM 2015</v>
          </cell>
          <cell r="B26">
            <v>2.4742630263013012</v>
          </cell>
          <cell r="C26">
            <v>9.5982851741350643</v>
          </cell>
          <cell r="D26">
            <v>9.1548697345807089</v>
          </cell>
          <cell r="E26">
            <v>4.9609356215402585</v>
          </cell>
          <cell r="F26">
            <v>7.0340119838373338</v>
          </cell>
          <cell r="G26">
            <v>4.0308540905119301</v>
          </cell>
          <cell r="H26">
            <v>35.143145822168144</v>
          </cell>
          <cell r="I26">
            <v>8.0975200170444452</v>
          </cell>
          <cell r="J26">
            <v>7.9899266642895945</v>
          </cell>
          <cell r="K26">
            <v>3.0827859520634036</v>
          </cell>
          <cell r="L26">
            <v>7.6601289273364088</v>
          </cell>
          <cell r="M26">
            <v>0.77327298619140239</v>
          </cell>
        </row>
        <row r="27">
          <cell r="A27" t="str">
            <v>BoE FEES 2015</v>
          </cell>
          <cell r="B27">
            <v>2.080041242254361</v>
          </cell>
          <cell r="C27">
            <v>8.7713638601394699</v>
          </cell>
          <cell r="D27">
            <v>5.5368052309789952</v>
          </cell>
          <cell r="E27">
            <v>3.3454803744430954</v>
          </cell>
          <cell r="F27">
            <v>5.1082936045770362</v>
          </cell>
          <cell r="G27">
            <v>4.0098242366207053</v>
          </cell>
          <cell r="H27">
            <v>49.32542464781114</v>
          </cell>
          <cell r="I27">
            <v>6.7969399276859548</v>
          </cell>
          <cell r="J27">
            <v>5.1169093859990298</v>
          </cell>
          <cell r="K27">
            <v>2.2444814046274932</v>
          </cell>
          <cell r="L27">
            <v>6.7637757298453938</v>
          </cell>
          <cell r="M27">
            <v>0.90066035501733077</v>
          </cell>
        </row>
        <row r="28">
          <cell r="A28" t="str">
            <v>Division 66 2015</v>
          </cell>
          <cell r="B28">
            <v>0.12600836406900978</v>
          </cell>
          <cell r="C28">
            <v>0.65054646503350932</v>
          </cell>
          <cell r="D28">
            <v>1.013208231879829</v>
          </cell>
          <cell r="E28">
            <v>0.29158787963687272</v>
          </cell>
          <cell r="F28">
            <v>0.40853858529587578</v>
          </cell>
          <cell r="G28">
            <v>3.1550653722507467</v>
          </cell>
          <cell r="H28">
            <v>84.612770793924881</v>
          </cell>
          <cell r="I28">
            <v>3.100727535492271</v>
          </cell>
          <cell r="J28">
            <v>0.4970804543136994</v>
          </cell>
          <cell r="K28">
            <v>0.11529431549854303</v>
          </cell>
          <cell r="L28">
            <v>5.8659294217781897</v>
          </cell>
          <cell r="M28">
            <v>0.16324258082657223</v>
          </cell>
        </row>
      </sheetData>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gs"/>
      <sheetName val="Units"/>
      <sheetName val="Concordance"/>
      <sheetName val="User Guide"/>
      <sheetName val="Inputs&gt;&gt;"/>
      <sheetName val="Spend"/>
      <sheetName val="Rfootfall"/>
      <sheetName val="Wfootfall"/>
      <sheetName val="Calculations &gt;&gt;"/>
      <sheetName val="SC - Eng&amp;Wales"/>
      <sheetName val="SC - UK"/>
      <sheetName val="RFC"/>
      <sheetName val="WFC"/>
      <sheetName val="Weightings"/>
      <sheetName val="Outputs &gt;&gt;"/>
      <sheetName val="Eng&amp;Wales"/>
      <sheetName val="UK"/>
      <sheetName val="All Cities"/>
      <sheetName val="City deep dive"/>
      <sheetName val="Regressions"/>
      <sheetName val="Sensitivity -&gt;"/>
      <sheetName val="Weights"/>
      <sheetName val="Methodology"/>
      <sheetName val="Lookups"/>
      <sheetName val="City Recovery Monitoring Model "/>
    </sheetNames>
    <sheetDataSet>
      <sheetData sheetId="0"/>
      <sheetData sheetId="1">
        <row r="23">
          <cell r="E23">
            <v>1</v>
          </cell>
        </row>
        <row r="24">
          <cell r="E24">
            <v>60</v>
          </cell>
        </row>
        <row r="25">
          <cell r="E25">
            <v>3600</v>
          </cell>
        </row>
        <row r="26">
          <cell r="E26">
            <v>86400</v>
          </cell>
        </row>
        <row r="32">
          <cell r="E32">
            <v>1</v>
          </cell>
        </row>
        <row r="33">
          <cell r="E33">
            <v>3600</v>
          </cell>
        </row>
        <row r="37">
          <cell r="E37">
            <v>1055.05585262</v>
          </cell>
        </row>
        <row r="38">
          <cell r="E38">
            <v>4.1867999999999999</v>
          </cell>
        </row>
        <row r="44">
          <cell r="E44">
            <v>1</v>
          </cell>
        </row>
        <row r="50">
          <cell r="E50">
            <v>1</v>
          </cell>
        </row>
        <row r="51">
          <cell r="E51">
            <v>0.91439999999999999</v>
          </cell>
        </row>
        <row r="52">
          <cell r="E52">
            <v>1000</v>
          </cell>
        </row>
        <row r="66">
          <cell r="E66">
            <v>1</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8">
          <cell r="D8" t="str">
            <v>Tab</v>
          </cell>
        </row>
        <row r="9">
          <cell r="D9" t="str">
            <v>Cell</v>
          </cell>
        </row>
        <row r="10">
          <cell r="D10" t="str">
            <v>Font</v>
          </cell>
        </row>
      </sheetData>
      <sheetData sheetId="24"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udget 1"/>
      <sheetName val="CRITERIA1"/>
    </sheetNames>
    <sheetDataSet>
      <sheetData sheetId="0" refreshError="1"/>
      <sheetData sheetId="1" refreshError="1">
        <row r="2">
          <cell r="B2" t="str">
            <v>MAFF Accrual Set Of Books</v>
          </cell>
        </row>
        <row r="14">
          <cell r="B14" t="str">
            <v>ERG</v>
          </cell>
        </row>
        <row r="39">
          <cell r="B39" t="str">
            <v>PRBA LIVE</v>
          </cell>
        </row>
      </sheetData>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dance For Completion"/>
      <sheetName val="Core Details"/>
      <sheetName val="Investment Areas"/>
      <sheetName val="Finance"/>
      <sheetName val="Indicators"/>
      <sheetName val="Links"/>
      <sheetName val="Summary-Finance"/>
      <sheetName val="Summary-Indicators"/>
      <sheetName val="Ref_TO"/>
      <sheetName val="Ref_LEP"/>
      <sheetName val="Ref_Indicators"/>
      <sheetName val="Ref_EAFRD"/>
      <sheetName val="Ref_Misc"/>
      <sheetName val="lookup"/>
      <sheetName val="CoI Look ups"/>
      <sheetName val="Sheet4"/>
      <sheetName val="Picklists"/>
      <sheetName val="Cost Categories"/>
      <sheetName val="Outputs"/>
      <sheetName val="Funding Sources Da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Classification"/>
      <sheetName val="Dept AMEsum"/>
      <sheetName val="DELsum"/>
      <sheetName val="PC DELsum"/>
      <sheetName val="Oth COINS data"/>
      <sheetName val="ONS NAA data"/>
      <sheetName val="Adjusts in DEL"/>
      <sheetName val="DEL_PSATforecast"/>
      <sheetName val="Ftabs input"/>
      <sheetName val="PBR Ftabs input"/>
      <sheetName val="Ftabs diff"/>
      <sheetName val="Calculations"/>
      <sheetName val="Actual PSCE, PSNI"/>
      <sheetName val="TME"/>
      <sheetName val="Oth cur ac adj in AME"/>
      <sheetName val="Oth cap ac adj in AME"/>
      <sheetName val="PESA TME table"/>
      <sheetName val="NA Query"/>
      <sheetName val="New DEL Query"/>
      <sheetName val="PSAT2"/>
      <sheetName val="PBR PSAT2"/>
      <sheetName val="Diff PSAT2"/>
      <sheetName val="LA curr, old"/>
      <sheetName val="LA curr, PBR"/>
      <sheetName val="LA curr, FSBR"/>
      <sheetName val="LA cap, old"/>
      <sheetName val="LA cap, new"/>
      <sheetName val="Mod Query"/>
      <sheetName val="Mod input"/>
      <sheetName val="Upload"/>
      <sheetName val="ANTdl"/>
      <sheetName val="Model BEFORE input"/>
      <sheetName val=" Model AFTER input"/>
      <sheetName val="Input-Model AFTER input"/>
      <sheetName val="AA Query"/>
      <sheetName val="New AA table"/>
      <sheetName val="EC codes"/>
      <sheetName val="Dept_AMEsum"/>
      <sheetName val="PC_DELsum"/>
      <sheetName val="Oth_COINS_data"/>
      <sheetName val="ONS_NAA_data"/>
      <sheetName val="Adjusts_in_DEL"/>
      <sheetName val="Ftabs_input"/>
      <sheetName val="PBR_Ftabs_input"/>
      <sheetName val="Ftabs_diff"/>
      <sheetName val="Actual_PSCE,_PSNI"/>
      <sheetName val="Oth_cur_ac_adj_in_AME"/>
      <sheetName val="Oth_cap_ac_adj_in_AME"/>
      <sheetName val="PESA_TME_table"/>
      <sheetName val="NA_Query"/>
      <sheetName val="New_DEL_Query"/>
      <sheetName val="PBR_PSAT2"/>
      <sheetName val="Diff_PSAT2"/>
      <sheetName val="LA_curr,_old"/>
      <sheetName val="LA_curr,_PBR"/>
      <sheetName val="LA_curr,_FSBR"/>
      <sheetName val="LA_cap,_old"/>
      <sheetName val="LA_cap,_new"/>
      <sheetName val="Mod_Query"/>
      <sheetName val="Mod_input"/>
      <sheetName val="Model_BEFORE_input"/>
      <sheetName val="_Model_AFTER_input"/>
      <sheetName val="Input-Model_AFTER_input"/>
      <sheetName val="AA_Query"/>
      <sheetName val="New_AA_table"/>
      <sheetName val="EC_codes"/>
      <sheetName val="Dept_AMEsum1"/>
      <sheetName val="PC_DELsum1"/>
      <sheetName val="Oth_COINS_data1"/>
      <sheetName val="ONS_NAA_data1"/>
      <sheetName val="Adjusts_in_DEL1"/>
      <sheetName val="Ftabs_input1"/>
      <sheetName val="PBR_Ftabs_input1"/>
      <sheetName val="Ftabs_diff1"/>
      <sheetName val="Actual_PSCE,_PSNI1"/>
      <sheetName val="Oth_cur_ac_adj_in_AME1"/>
      <sheetName val="Oth_cap_ac_adj_in_AME1"/>
      <sheetName val="PESA_TME_table1"/>
      <sheetName val="NA_Query1"/>
      <sheetName val="New_DEL_Query1"/>
      <sheetName val="PBR_PSAT21"/>
      <sheetName val="Diff_PSAT21"/>
      <sheetName val="LA_curr,_old1"/>
      <sheetName val="LA_curr,_PBR1"/>
      <sheetName val="LA_curr,_FSBR1"/>
      <sheetName val="LA_cap,_old1"/>
      <sheetName val="LA_cap,_new1"/>
      <sheetName val="Mod_Query1"/>
      <sheetName val="Mod_input1"/>
      <sheetName val="Model_BEFORE_input1"/>
      <sheetName val="_Model_AFTER_input1"/>
      <sheetName val="Input-Model_AFTER_input1"/>
      <sheetName val="AA_Query1"/>
      <sheetName val="New_AA_table1"/>
      <sheetName val="EC_codes1"/>
      <sheetName val="Dept_AMEsum2"/>
      <sheetName val="PC_DELsum2"/>
      <sheetName val="Oth_COINS_data2"/>
      <sheetName val="ONS_NAA_data2"/>
      <sheetName val="Adjusts_in_DEL2"/>
      <sheetName val="Ftabs_input2"/>
      <sheetName val="PBR_Ftabs_input2"/>
      <sheetName val="Ftabs_diff2"/>
      <sheetName val="Actual_PSCE,_PSNI2"/>
      <sheetName val="Oth_cur_ac_adj_in_AME2"/>
      <sheetName val="Oth_cap_ac_adj_in_AME2"/>
      <sheetName val="PESA_TME_table2"/>
      <sheetName val="NA_Query2"/>
      <sheetName val="New_DEL_Query2"/>
      <sheetName val="PBR_PSAT22"/>
      <sheetName val="Diff_PSAT22"/>
      <sheetName val="LA_curr,_old2"/>
      <sheetName val="LA_curr,_PBR2"/>
      <sheetName val="LA_curr,_FSBR2"/>
      <sheetName val="LA_cap,_old2"/>
      <sheetName val="LA_cap,_new2"/>
      <sheetName val="Mod_Query2"/>
      <sheetName val="Mod_input2"/>
      <sheetName val="Model_BEFORE_input2"/>
      <sheetName val="_Model_AFTER_input2"/>
      <sheetName val="Input-Model_AFTER_input2"/>
      <sheetName val="AA_Query2"/>
      <sheetName val="New_AA_table2"/>
      <sheetName val="EC_codes2"/>
      <sheetName val="Dept_AMEsum3"/>
      <sheetName val="PC_DELsum3"/>
      <sheetName val="Oth_COINS_data3"/>
      <sheetName val="ONS_NAA_data3"/>
      <sheetName val="Adjusts_in_DEL3"/>
      <sheetName val="Ftabs_input3"/>
      <sheetName val="PBR_Ftabs_input3"/>
      <sheetName val="Ftabs_diff3"/>
      <sheetName val="Actual_PSCE,_PSNI3"/>
      <sheetName val="Oth_cur_ac_adj_in_AME3"/>
      <sheetName val="Oth_cap_ac_adj_in_AME3"/>
      <sheetName val="PESA_TME_table3"/>
      <sheetName val="NA_Query3"/>
      <sheetName val="New_DEL_Query3"/>
      <sheetName val="PBR_PSAT23"/>
      <sheetName val="Diff_PSAT23"/>
      <sheetName val="LA_curr,_old3"/>
      <sheetName val="LA_curr,_PBR3"/>
      <sheetName val="LA_curr,_FSBR3"/>
      <sheetName val="LA_cap,_old3"/>
      <sheetName val="LA_cap,_new3"/>
      <sheetName val="Mod_Query3"/>
      <sheetName val="Mod_input3"/>
      <sheetName val="Model_BEFORE_input3"/>
      <sheetName val="_Model_AFTER_input3"/>
      <sheetName val="Input-Model_AFTER_input3"/>
      <sheetName val="AA_Query3"/>
      <sheetName val="New_AA_table3"/>
      <sheetName val="EC_codes3"/>
      <sheetName val="Dept_AMEsum4"/>
      <sheetName val="PC_DELsum4"/>
      <sheetName val="Oth_COINS_data4"/>
      <sheetName val="ONS_NAA_data4"/>
      <sheetName val="Adjusts_in_DEL4"/>
      <sheetName val="Ftabs_input4"/>
      <sheetName val="PBR_Ftabs_input4"/>
      <sheetName val="Ftabs_diff4"/>
      <sheetName val="Actual_PSCE,_PSNI4"/>
      <sheetName val="Oth_cur_ac_adj_in_AME4"/>
      <sheetName val="Oth_cap_ac_adj_in_AME4"/>
      <sheetName val="PESA_TME_table4"/>
      <sheetName val="NA_Query4"/>
      <sheetName val="New_DEL_Query4"/>
      <sheetName val="PBR_PSAT24"/>
      <sheetName val="Diff_PSAT24"/>
      <sheetName val="LA_curr,_old4"/>
      <sheetName val="LA_curr,_PBR4"/>
      <sheetName val="LA_curr,_FSBR4"/>
      <sheetName val="LA_cap,_old4"/>
      <sheetName val="LA_cap,_new4"/>
      <sheetName val="Mod_Query4"/>
      <sheetName val="Mod_input4"/>
      <sheetName val="Model_BEFORE_input4"/>
      <sheetName val="_Model_AFTER_input4"/>
      <sheetName val="Input-Model_AFTER_input4"/>
      <sheetName val="AA_Query4"/>
      <sheetName val="New_AA_table4"/>
      <sheetName val="EC_codes4"/>
      <sheetName val="Dept_AMEsum5"/>
      <sheetName val="PC_DELsum5"/>
      <sheetName val="Oth_COINS_data5"/>
      <sheetName val="ONS_NAA_data5"/>
      <sheetName val="Adjusts_in_DEL5"/>
      <sheetName val="Ftabs_input5"/>
      <sheetName val="PBR_Ftabs_input5"/>
      <sheetName val="Ftabs_diff5"/>
      <sheetName val="Actual_PSCE,_PSNI5"/>
      <sheetName val="Oth_cur_ac_adj_in_AME5"/>
      <sheetName val="Oth_cap_ac_adj_in_AME5"/>
      <sheetName val="PESA_TME_table5"/>
      <sheetName val="NA_Query5"/>
      <sheetName val="New_DEL_Query5"/>
      <sheetName val="PBR_PSAT25"/>
      <sheetName val="Diff_PSAT25"/>
      <sheetName val="LA_curr,_old5"/>
      <sheetName val="LA_curr,_PBR5"/>
      <sheetName val="LA_curr,_FSBR5"/>
      <sheetName val="LA_cap,_old5"/>
      <sheetName val="LA_cap,_new5"/>
      <sheetName val="Mod_Query5"/>
      <sheetName val="Mod_input5"/>
      <sheetName val="Model_BEFORE_input5"/>
      <sheetName val="_Model_AFTER_input5"/>
      <sheetName val="Input-Model_AFTER_input5"/>
      <sheetName val="AA_Query5"/>
      <sheetName val="New_AA_table5"/>
      <sheetName val="EC_codes5"/>
    </sheetNames>
    <sheetDataSet>
      <sheetData sheetId="0"/>
      <sheetData sheetId="1" refreshError="1"/>
      <sheetData sheetId="2"/>
      <sheetData sheetId="3"/>
      <sheetData sheetId="4" refreshError="1"/>
      <sheetData sheetId="5"/>
      <sheetData sheetId="6"/>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refreshError="1"/>
      <sheetData sheetId="31" refreshError="1"/>
      <sheetData sheetId="32"/>
      <sheetData sheetId="33"/>
      <sheetData sheetId="34" refreshError="1"/>
      <sheetData sheetId="35" refreshError="1"/>
      <sheetData sheetId="36" refreshError="1"/>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refreshError="1"/>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List of Returns"/>
      <sheetName val="Table 1"/>
      <sheetName val="Table 2"/>
      <sheetName val="Table 3"/>
      <sheetName val="Tables 4a &amp; 4b"/>
      <sheetName val="Tables 5a &amp; 5b"/>
      <sheetName val="Tables 6a &amp; 6b"/>
      <sheetName val="Tables 7a &amp; 7b"/>
      <sheetName val="Tables 8a, 8b &amp; 8c"/>
      <sheetName val="Table 9"/>
      <sheetName val="List_of_Returns"/>
      <sheetName val="Table_1"/>
      <sheetName val="Table_2"/>
      <sheetName val="Table_3"/>
      <sheetName val="Tables_4a_&amp;_4b"/>
      <sheetName val="Tables_5a_&amp;_5b"/>
      <sheetName val="Tables_6a_&amp;_6b"/>
      <sheetName val="Tables_7a_&amp;_7b"/>
      <sheetName val="Tables_8a,_8b_&amp;_8c"/>
      <sheetName val="Table_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s"/>
      <sheetName val="External Inputs"/>
      <sheetName val="FAS Page 1"/>
      <sheetName val="FIN L-P regression"/>
      <sheetName val="HIC L-P regression"/>
      <sheetName val="FIN Rates"/>
      <sheetName val="Building Societies"/>
      <sheetName val="Rest of FIN"/>
      <sheetName val="FIN Total"/>
      <sheetName val="HIC Rates"/>
      <sheetName val="HIC Total"/>
      <sheetName val="FC Page 1"/>
      <sheetName val="T3 Page 1"/>
      <sheetName val="diff with last"/>
      <sheetName val="Repayments"/>
      <sheetName val="Budget 2005 measures"/>
      <sheetName val="PBR 2004 measures"/>
      <sheetName val="Previous Measures"/>
      <sheetName val="quarterly"/>
      <sheetName val="NG DATA"/>
      <sheetName val="NG HIC R7.3"/>
      <sheetName val="NG HIC R9.3"/>
      <sheetName val="NG FIN RA.3"/>
      <sheetName val="NG FIN RC.3"/>
      <sheetName val="CHGSPD19.FIN"/>
      <sheetName val="External_Inputs"/>
      <sheetName val="FAS_Page_1"/>
      <sheetName val="FIN_L-P_regression"/>
      <sheetName val="HIC_L-P_regression"/>
      <sheetName val="FIN_Rates"/>
      <sheetName val="Building_Societies"/>
      <sheetName val="Rest_of_FIN"/>
      <sheetName val="FIN_Total"/>
      <sheetName val="HIC_Rates"/>
      <sheetName val="HIC_Total"/>
      <sheetName val="FC_Page_1"/>
      <sheetName val="T3_Page_1"/>
      <sheetName val="diff_with_last"/>
      <sheetName val="Budget_2005_measures"/>
      <sheetName val="PBR_2004_measures"/>
      <sheetName val="Previous_Measures"/>
      <sheetName val="NG_DATA"/>
      <sheetName val="NG_HIC_R7_3"/>
      <sheetName val="NG_HIC_R9_3"/>
      <sheetName val="NG_FIN_RA_3"/>
      <sheetName val="NG_FIN_RC_3"/>
      <sheetName val="External_Inputs1"/>
      <sheetName val="FAS_Page_11"/>
      <sheetName val="FIN_L-P_regression1"/>
      <sheetName val="HIC_L-P_regression1"/>
      <sheetName val="FIN_Rates1"/>
      <sheetName val="Building_Societies1"/>
      <sheetName val="Rest_of_FIN1"/>
      <sheetName val="FIN_Total1"/>
      <sheetName val="HIC_Rates1"/>
      <sheetName val="HIC_Total1"/>
      <sheetName val="FC_Page_11"/>
      <sheetName val="T3_Page_11"/>
      <sheetName val="diff_with_last1"/>
      <sheetName val="Budget_2005_measures1"/>
      <sheetName val="PBR_2004_measures1"/>
      <sheetName val="Previous_Measures1"/>
      <sheetName val="NG_DATA1"/>
      <sheetName val="NG_HIC_R7_31"/>
      <sheetName val="NG_HIC_R9_31"/>
      <sheetName val="NG_FIN_RA_31"/>
      <sheetName val="NG_FIN_RC_31"/>
      <sheetName val="External_Inputs2"/>
      <sheetName val="FAS_Page_12"/>
      <sheetName val="FIN_L-P_regression2"/>
      <sheetName val="HIC_L-P_regression2"/>
      <sheetName val="FIN_Rates2"/>
      <sheetName val="Building_Societies2"/>
      <sheetName val="Rest_of_FIN2"/>
      <sheetName val="FIN_Total2"/>
      <sheetName val="HIC_Rates2"/>
      <sheetName val="HIC_Total2"/>
      <sheetName val="FC_Page_12"/>
      <sheetName val="T3_Page_12"/>
      <sheetName val="diff_with_last2"/>
      <sheetName val="Budget_2005_measures2"/>
      <sheetName val="PBR_2004_measures2"/>
      <sheetName val="Previous_Measures2"/>
      <sheetName val="NG_DATA2"/>
      <sheetName val="NG_HIC_R7_32"/>
      <sheetName val="NG_HIC_R9_32"/>
      <sheetName val="NG_FIN_RA_32"/>
      <sheetName val="NG_FIN_RC_32"/>
      <sheetName val="CHGSPD19_FIN"/>
      <sheetName val="External_Inputs3"/>
      <sheetName val="FAS_Page_13"/>
      <sheetName val="FIN_L-P_regression3"/>
      <sheetName val="HIC_L-P_regression3"/>
      <sheetName val="FIN_Rates3"/>
      <sheetName val="Building_Societies3"/>
      <sheetName val="Rest_of_FIN3"/>
      <sheetName val="FIN_Total3"/>
      <sheetName val="HIC_Rates3"/>
      <sheetName val="HIC_Total3"/>
      <sheetName val="FC_Page_13"/>
      <sheetName val="T3_Page_13"/>
      <sheetName val="diff_with_last3"/>
      <sheetName val="Budget_2005_measures3"/>
      <sheetName val="PBR_2004_measures3"/>
      <sheetName val="Previous_Measures3"/>
      <sheetName val="NG_DATA3"/>
      <sheetName val="NG_HIC_R7_33"/>
      <sheetName val="NG_HIC_R9_33"/>
      <sheetName val="NG_FIN_RA_33"/>
      <sheetName val="NG_FIN_RC_33"/>
      <sheetName val="CHGSPD19_FIN1"/>
      <sheetName val="External_Inputs4"/>
      <sheetName val="FAS_Page_14"/>
      <sheetName val="FIN_L-P_regression4"/>
      <sheetName val="HIC_L-P_regression4"/>
      <sheetName val="FIN_Rates4"/>
      <sheetName val="Building_Societies4"/>
      <sheetName val="Rest_of_FIN4"/>
      <sheetName val="FIN_Total4"/>
      <sheetName val="HIC_Rates4"/>
      <sheetName val="HIC_Total4"/>
      <sheetName val="FC_Page_14"/>
      <sheetName val="T3_Page_14"/>
      <sheetName val="diff_with_last4"/>
      <sheetName val="Budget_2005_measures4"/>
      <sheetName val="PBR_2004_measures4"/>
      <sheetName val="Previous_Measures4"/>
      <sheetName val="NG_DATA4"/>
      <sheetName val="NG_HIC_R7_34"/>
      <sheetName val="NG_HIC_R9_34"/>
      <sheetName val="NG_FIN_RA_34"/>
      <sheetName val="NG_FIN_RC_34"/>
      <sheetName val="CHGSPD19_FIN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w GFA Tracker"/>
      <sheetName val="Master"/>
      <sheetName val="Financials"/>
      <sheetName val="Pre Change Controls"/>
      <sheetName val="Categories"/>
      <sheetName val="Look Up"/>
      <sheetName val="NW Call references from web"/>
      <sheetName val="FI Financials"/>
      <sheetName val="FI Calcs"/>
      <sheetName val="FI Categories"/>
      <sheetName val="Old FI Financials"/>
      <sheetName val="FI Calcs (Old)"/>
      <sheetName val="FI Final figures"/>
      <sheetName val="Rejected"/>
      <sheetName val="Withdrawn"/>
      <sheetName val="GFA Tracker (fixed)"/>
      <sheetName val="Rec"/>
      <sheetName val="Web check"/>
      <sheetName val="Application Tracker"/>
      <sheetName val="Instructions"/>
    </sheetNames>
    <sheetDataSet>
      <sheetData sheetId="0"/>
      <sheetData sheetId="1">
        <row r="100">
          <cell r="DS100" t="str">
            <v>01 Non-repayable grant</v>
          </cell>
          <cell r="DT100">
            <v>42750</v>
          </cell>
        </row>
        <row r="101">
          <cell r="DT101">
            <v>0</v>
          </cell>
        </row>
        <row r="102">
          <cell r="DS102" t="str">
            <v>01 Non-repayable grant</v>
          </cell>
          <cell r="DT102">
            <v>42750</v>
          </cell>
        </row>
      </sheetData>
      <sheetData sheetId="2"/>
      <sheetData sheetId="3"/>
      <sheetData sheetId="4"/>
      <sheetData sheetId="5">
        <row r="3">
          <cell r="E3" t="str">
            <v>WITHDRAWN</v>
          </cell>
        </row>
        <row r="21">
          <cell r="C21" t="str">
            <v>Private</v>
          </cell>
        </row>
        <row r="22">
          <cell r="C22" t="str">
            <v>Public</v>
          </cell>
        </row>
        <row r="23">
          <cell r="C23" t="str">
            <v>Pass/Fail</v>
          </cell>
        </row>
        <row r="24">
          <cell r="C24" t="str">
            <v>TBC</v>
          </cell>
        </row>
        <row r="25">
          <cell r="C25" t="str">
            <v>Queries with Applicant</v>
          </cell>
        </row>
        <row r="26">
          <cell r="C26" t="str">
            <v>Withdrawn</v>
          </cell>
        </row>
        <row r="27">
          <cell r="C27" t="str">
            <v>Conditional</v>
          </cell>
        </row>
        <row r="28">
          <cell r="C28" t="str">
            <v>Pass</v>
          </cell>
        </row>
        <row r="29">
          <cell r="C29" t="str">
            <v>Fail</v>
          </cell>
        </row>
        <row r="31">
          <cell r="C31" t="str">
            <v>Withdrawn</v>
          </cell>
          <cell r="D31" t="str">
            <v>Rejected</v>
          </cell>
          <cell r="E31" t="str">
            <v>Signed by applicant</v>
          </cell>
          <cell r="F31" t="str">
            <v>Date Legally Committed</v>
          </cell>
        </row>
      </sheetData>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125 Actions Log"/>
      <sheetName val="Open actions for weekly stats"/>
      <sheetName val="Sheet1"/>
      <sheetName val="Validation2"/>
      <sheetName val="VALIDATION GUIDANCE"/>
      <sheetName val="GUIDANCE"/>
      <sheetName val="SF MI 1 Overall numbers"/>
      <sheetName val="SF MI 2 No by category"/>
      <sheetName val="SF MI 3 Greater 3m"/>
      <sheetName val="SF MI 4 No by month"/>
      <sheetName val="SF MI 5 At risk Exp"/>
      <sheetName val="By GDT"/>
      <sheetName val="AMG Deeper analysis"/>
      <sheetName val="Validation"/>
      <sheetName val="Sheet2"/>
    </sheetNames>
    <sheetDataSet>
      <sheetData sheetId="0"/>
      <sheetData sheetId="1"/>
      <sheetData sheetId="2"/>
      <sheetData sheetId="3">
        <row r="4">
          <cell r="D4" t="str">
            <v>A61.</v>
          </cell>
        </row>
        <row r="5">
          <cell r="D5" t="str">
            <v>Assets</v>
          </cell>
        </row>
        <row r="6">
          <cell r="D6" t="str">
            <v>Contractual</v>
          </cell>
        </row>
        <row r="7">
          <cell r="D7" t="str">
            <v>Expenditure</v>
          </cell>
        </row>
        <row r="8">
          <cell r="D8" t="str">
            <v>Outputs</v>
          </cell>
        </row>
        <row r="9">
          <cell r="D9" t="str">
            <v>Procurement</v>
          </cell>
        </row>
        <row r="10">
          <cell r="D10" t="str">
            <v>Publicity</v>
          </cell>
        </row>
        <row r="11">
          <cell r="D11" t="str">
            <v>StateAid</v>
          </cell>
        </row>
      </sheetData>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BR1 Form"/>
      <sheetName val="Supplementary"/>
      <sheetName val="Validation"/>
      <sheetName val="DATA"/>
      <sheetName val="Preceptors"/>
    </sheetNames>
    <sheetDataSet>
      <sheetData sheetId="0" refreshError="1"/>
      <sheetData sheetId="1"/>
      <sheetData sheetId="2" refreshError="1"/>
      <sheetData sheetId="3" refreshError="1"/>
      <sheetData sheetId="4" refreshError="1"/>
      <sheetData sheetId="5"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Section A"/>
      <sheetName val="Memorandum, Sects B &amp; C"/>
      <sheetName val="Section D"/>
      <sheetName val="Section E"/>
      <sheetName val="PWLB CR"/>
      <sheetName val="Validation"/>
      <sheetName val="Data"/>
      <sheetName val="Section_A"/>
      <sheetName val="Memorandum,_Sects_B_&amp;_C"/>
      <sheetName val="Section_D"/>
      <sheetName val="Section_E"/>
      <sheetName val="PWLB_CR"/>
    </sheetNames>
    <sheetDataSet>
      <sheetData sheetId="0" refreshError="1"/>
      <sheetData sheetId="1"/>
      <sheetData sheetId="2"/>
      <sheetData sheetId="3"/>
      <sheetData sheetId="4"/>
      <sheetData sheetId="5" refreshError="1"/>
      <sheetData sheetId="6" refreshError="1"/>
      <sheetData sheetId="7" refreshError="1"/>
      <sheetData sheetId="8"/>
      <sheetData sheetId="9"/>
      <sheetData sheetId="10"/>
      <sheetData sheetId="11"/>
      <sheetData sheetId="12"/>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min &gt;"/>
      <sheetName val="User Guide"/>
      <sheetName val="Logic Map"/>
      <sheetName val="Version History"/>
      <sheetName val="Testing record"/>
      <sheetName val="OLD_ FINANCE"/>
      <sheetName val="Previous FFM"/>
      <sheetName val="Key Outputs &gt;"/>
      <sheetName val="Future Commitments_FINANCE"/>
      <sheetName val="Future commitments_POLICY"/>
      <sheetName val="Renewal Estimates"/>
      <sheetName val="Chart of budget forecast (link)"/>
      <sheetName val="Future Commitments_Factoring"/>
      <sheetName val="Oversight Model Output"/>
      <sheetName val="Data &gt;"/>
      <sheetName val="BM015 data"/>
      <sheetName val="G00259 data"/>
      <sheetName val="G00259 Convergence &amp; State Aid"/>
      <sheetName val="PR0045 UELS by Financial Year"/>
      <sheetName val="Axis 2 Recoveries"/>
      <sheetName val="RDPE Final Spend"/>
      <sheetName val="Reports &gt;"/>
      <sheetName val="Habitat Scheme"/>
      <sheetName val="Facilitation Fund"/>
      <sheetName val="BM015 commitments"/>
      <sheetName val="Existing comms G00259 PY"/>
      <sheetName val="PR045 existing UELS CY+"/>
      <sheetName val="NE Axis 2 Actual Recoveries"/>
      <sheetName val="G00259 Existing comms CY"/>
      <sheetName val="Deliverability tables NE"/>
      <sheetName val="Deliverability tables FC"/>
      <sheetName val="RDPE 1516 Spend"/>
      <sheetName val="Formula Data"/>
      <sheetName val="NON FINANCIAL DATA"/>
      <sheetName val="Input &gt;"/>
      <sheetName val="NBA"/>
      <sheetName val="Transition NBA"/>
      <sheetName val="Factoring %"/>
      <sheetName val="New Programme Spend to Date"/>
      <sheetName val="Scenario Planning &gt;"/>
      <sheetName val="New Business"/>
    </sheetNames>
    <sheetDataSet>
      <sheetData sheetId="0"/>
      <sheetData sheetId="1"/>
      <sheetData sheetId="2"/>
      <sheetData sheetId="3"/>
      <sheetData sheetId="4"/>
      <sheetData sheetId="5"/>
      <sheetData sheetId="6">
        <row r="1">
          <cell r="A1" t="str">
            <v xml:space="preserve">Future resource commitments </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QA_Log"/>
      <sheetName val="Data_register"/>
      <sheetName val="Raw_Data"/>
      <sheetName val="Raw_Data_deduped"/>
      <sheetName val="pNomis__published_releases"/>
      <sheetName val="Lookups"/>
      <sheetName val="Results"/>
      <sheetName val="Table3_Results_by_prison_group"/>
      <sheetName val="Hub_Prison_List"/>
      <sheetName val="Sheet7"/>
      <sheetName val="RAG_bands"/>
      <sheetName val="Table1_to_send_to_MHCLG"/>
      <sheetName val="Outcomes_by_sentence_length"/>
      <sheetName val="Table_2_to_send_to_MHCLG"/>
      <sheetName val="AQA Log"/>
      <sheetName val="Data register"/>
      <sheetName val="Raw Data"/>
      <sheetName val="Raw Data deduped"/>
      <sheetName val="pNomis _published_releases"/>
      <sheetName val="Table3 Results by prison group"/>
      <sheetName val="Hub Prison List"/>
      <sheetName val="RAG bands"/>
      <sheetName val="Table1 to send to MHCLG"/>
      <sheetName val="Outcomes by sentence length"/>
      <sheetName val="Table 2 to send to MHCLG"/>
    </sheetNames>
    <sheetDataSet>
      <sheetData sheetId="0">
        <row r="5">
          <cell r="C5" t="str">
            <v>YES</v>
          </cell>
        </row>
      </sheetData>
      <sheetData sheetId="1"/>
      <sheetData sheetId="2"/>
      <sheetData sheetId="3"/>
      <sheetData sheetId="4"/>
      <sheetData sheetId="5" refreshError="1"/>
      <sheetData sheetId="6">
        <row r="5">
          <cell r="C5" t="str">
            <v>Unallocated</v>
          </cell>
        </row>
      </sheetData>
      <sheetData sheetId="7"/>
      <sheetData sheetId="8"/>
      <sheetData sheetId="9" refreshError="1"/>
      <sheetData sheetId="10"/>
      <sheetData sheetId="11"/>
      <sheetData sheetId="12"/>
      <sheetData sheetId="13"/>
      <sheetData sheetId="14">
        <row r="5">
          <cell r="C5" t="str">
            <v>YES</v>
          </cell>
        </row>
        <row r="6">
          <cell r="C6" t="str">
            <v>PARTIALLY</v>
          </cell>
        </row>
        <row r="7">
          <cell r="C7" t="str">
            <v>NO</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 up"/>
      <sheetName val="base data"/>
      <sheetName val="pivots"/>
      <sheetName val="dashboard"/>
      <sheetName val="N+3 Calculations"/>
      <sheetName val="dashboard May 18 draft"/>
    </sheetNames>
    <sheetDataSet>
      <sheetData sheetId="0"/>
      <sheetData sheetId="1"/>
      <sheetData sheetId="2"/>
      <sheetData sheetId="3"/>
      <sheetData sheetId="4"/>
      <sheetData sheetId="5"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 staff March 2013"/>
      <sheetName val="Staff grades"/>
      <sheetName val="formulas and lists"/>
      <sheetName val="FTE Totals "/>
    </sheetNames>
    <sheetDataSet>
      <sheetData sheetId="0" refreshError="1"/>
      <sheetData sheetId="1" refreshError="1"/>
      <sheetData sheetId="2">
        <row r="2">
          <cell r="A2" t="str">
            <v>Statutory duty</v>
          </cell>
          <cell r="D2" t="str">
            <v>Ministers</v>
          </cell>
          <cell r="E2" t="str">
            <v>Central govt</v>
          </cell>
        </row>
        <row r="3">
          <cell r="A3" t="str">
            <v>Regulatory or similar</v>
          </cell>
          <cell r="D3" t="str">
            <v>Executive team</v>
          </cell>
          <cell r="E3" t="str">
            <v>Local public bodies</v>
          </cell>
        </row>
        <row r="4">
          <cell r="A4" t="str">
            <v>Required by Parliament</v>
          </cell>
          <cell r="D4" t="str">
            <v>OGD</v>
          </cell>
          <cell r="E4" t="str">
            <v>Non-state provider</v>
          </cell>
        </row>
        <row r="5">
          <cell r="A5" t="str">
            <v>Contractual</v>
          </cell>
          <cell r="D5" t="str">
            <v>Other</v>
          </cell>
          <cell r="E5" t="str">
            <v>No-one, it must be DCLG</v>
          </cell>
        </row>
        <row r="6">
          <cell r="A6" t="str">
            <v>Required by OGD</v>
          </cell>
          <cell r="E6" t="str">
            <v>Not applicable</v>
          </cell>
        </row>
        <row r="7">
          <cell r="A7" t="str">
            <v>Publically announced (but no contracts)</v>
          </cell>
        </row>
        <row r="8">
          <cell r="A8" t="str">
            <v>Planned, not yet announced</v>
          </cell>
        </row>
        <row r="9">
          <cell r="A9" t="str">
            <v>Not applicable</v>
          </cell>
        </row>
        <row r="15">
          <cell r="A15" t="str">
            <v>Strategy</v>
          </cell>
          <cell r="B15" t="str">
            <v>Short-term positive</v>
          </cell>
          <cell r="C15" t="str">
            <v xml:space="preserve">Financial </v>
          </cell>
          <cell r="D15" t="str">
            <v>Unavoidable</v>
          </cell>
        </row>
        <row r="16">
          <cell r="A16" t="str">
            <v>Policy making</v>
          </cell>
          <cell r="B16" t="str">
            <v>Long-term positive</v>
          </cell>
          <cell r="C16" t="str">
            <v>Reputational</v>
          </cell>
          <cell r="D16" t="str">
            <v>Extremely high political priority</v>
          </cell>
        </row>
        <row r="17">
          <cell r="A17" t="str">
            <v>Change initiative</v>
          </cell>
          <cell r="B17" t="str">
            <v>Short and long term positive</v>
          </cell>
          <cell r="C17" t="str">
            <v>Delivery</v>
          </cell>
          <cell r="D17" t="str">
            <v>High DCLG officials priority</v>
          </cell>
        </row>
        <row r="18">
          <cell r="A18" t="str">
            <v>Implementation</v>
          </cell>
          <cell r="B18" t="str">
            <v>Negative</v>
          </cell>
          <cell r="C18" t="str">
            <v>None</v>
          </cell>
          <cell r="D18" t="str">
            <v>Potential scope to reduce/delay/stop</v>
          </cell>
        </row>
        <row r="19">
          <cell r="A19" t="str">
            <v>Underpinning activity</v>
          </cell>
          <cell r="B19" t="str">
            <v>No impact</v>
          </cell>
          <cell r="D19" t="str">
            <v>Nice to have</v>
          </cell>
        </row>
        <row r="20">
          <cell r="A20" t="str">
            <v>Other</v>
          </cell>
        </row>
      </sheetData>
      <sheetData sheetId="3"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 staff March 2013"/>
      <sheetName val="formulas and lists"/>
    </sheetNames>
    <sheetDataSet>
      <sheetData sheetId="0" refreshError="1"/>
      <sheetData sheetId="1">
        <row r="2">
          <cell r="A2" t="str">
            <v>Statutory duty</v>
          </cell>
          <cell r="B2" t="str">
            <v xml:space="preserve">Neighbourhoods in Control </v>
          </cell>
          <cell r="D2" t="str">
            <v>Ministers</v>
          </cell>
          <cell r="E2" t="str">
            <v>Central govt</v>
          </cell>
        </row>
        <row r="3">
          <cell r="A3" t="str">
            <v>Regulatory or similar</v>
          </cell>
          <cell r="B3" t="str">
            <v>Better outcomes for less</v>
          </cell>
          <cell r="D3" t="str">
            <v>Executive team</v>
          </cell>
          <cell r="E3" t="str">
            <v>Local public bodies</v>
          </cell>
        </row>
        <row r="4">
          <cell r="A4" t="str">
            <v>Required by Parliament</v>
          </cell>
          <cell r="B4" t="str">
            <v>Housing supply</v>
          </cell>
          <cell r="D4" t="str">
            <v>OGD</v>
          </cell>
          <cell r="E4" t="str">
            <v>Non-state provider</v>
          </cell>
        </row>
        <row r="5">
          <cell r="A5" t="str">
            <v>Contractual</v>
          </cell>
          <cell r="B5" t="str">
            <v>Local growth</v>
          </cell>
          <cell r="D5" t="str">
            <v>Other</v>
          </cell>
          <cell r="E5" t="str">
            <v>No-one, it must be DCLG</v>
          </cell>
        </row>
        <row r="6">
          <cell r="A6" t="str">
            <v>Required by OGD</v>
          </cell>
          <cell r="B6" t="str">
            <v>Better department</v>
          </cell>
          <cell r="E6" t="str">
            <v>Not applicable</v>
          </cell>
        </row>
        <row r="7">
          <cell r="A7" t="str">
            <v>Publically announced (but no contracts)</v>
          </cell>
          <cell r="B7" t="str">
            <v>Future department</v>
          </cell>
        </row>
        <row r="8">
          <cell r="A8" t="str">
            <v>Planned, not yet announced</v>
          </cell>
          <cell r="B8" t="str">
            <v>None of the above</v>
          </cell>
        </row>
        <row r="9">
          <cell r="A9" t="str">
            <v>Not applicable</v>
          </cell>
        </row>
        <row r="15">
          <cell r="A15" t="str">
            <v>Strategy</v>
          </cell>
          <cell r="B15" t="str">
            <v>Short-term positive</v>
          </cell>
          <cell r="C15" t="str">
            <v xml:space="preserve">Financial </v>
          </cell>
          <cell r="D15" t="str">
            <v>Unavoidable</v>
          </cell>
        </row>
        <row r="16">
          <cell r="A16" t="str">
            <v>Policy making</v>
          </cell>
          <cell r="B16" t="str">
            <v>Long-term positive</v>
          </cell>
          <cell r="C16" t="str">
            <v>Reputational</v>
          </cell>
          <cell r="D16" t="str">
            <v>Extremely high political priority</v>
          </cell>
        </row>
        <row r="17">
          <cell r="A17" t="str">
            <v>Change initiative</v>
          </cell>
          <cell r="B17" t="str">
            <v>Short and long term positive</v>
          </cell>
          <cell r="C17" t="str">
            <v>Delivery</v>
          </cell>
          <cell r="D17" t="str">
            <v>High DCLG officials priority</v>
          </cell>
        </row>
        <row r="18">
          <cell r="A18" t="str">
            <v>Implementation</v>
          </cell>
          <cell r="B18" t="str">
            <v>Negative</v>
          </cell>
          <cell r="C18" t="str">
            <v>None</v>
          </cell>
          <cell r="D18" t="str">
            <v>Potential scope to reduce/delay/stop</v>
          </cell>
        </row>
        <row r="19">
          <cell r="A19" t="str">
            <v>Underpinning activity</v>
          </cell>
          <cell r="B19" t="str">
            <v>No impact</v>
          </cell>
          <cell r="D19" t="str">
            <v>Nice to have</v>
          </cell>
        </row>
        <row r="20">
          <cell r="A20" t="str">
            <v>Other</v>
          </cell>
        </row>
      </sheetData>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629 - Clawback States"/>
      <sheetName val="624 - Clawback Types"/>
      <sheetName val="648 - Irregularity States"/>
      <sheetName val="631 Irregularity Types"/>
      <sheetName val="630 - Detection Sources"/>
      <sheetName val="Irregularity Summary  (4)"/>
      <sheetName val="Clawback Summary (2)"/>
      <sheetName val="Irregularity Summary  (2)"/>
      <sheetName val="Clawback Summary"/>
      <sheetName val="Irregularity Summary "/>
      <sheetName val="Irregularity Summary  (3)"/>
      <sheetName val="Details of Irregularity (2)"/>
      <sheetName val="Financial aspects (2)"/>
      <sheetName val="Concluding irregularity (2)"/>
      <sheetName val="Details of Irregularity"/>
      <sheetName val="Financial aspects"/>
      <sheetName val="Concluding irregularity"/>
      <sheetName val="Follow up"/>
      <sheetName val="Guidanc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S19FIN(A)"/>
    </sheetNames>
    <sheetDataSet>
      <sheetData sheetId="0" refreshError="1">
        <row r="59">
          <cell r="D59">
            <v>49896</v>
          </cell>
          <cell r="E59">
            <v>50276</v>
          </cell>
          <cell r="F59">
            <v>45966</v>
          </cell>
          <cell r="G59">
            <v>41788</v>
          </cell>
          <cell r="H59">
            <v>41669</v>
          </cell>
          <cell r="I59">
            <v>50498</v>
          </cell>
          <cell r="J59">
            <v>56928</v>
          </cell>
          <cell r="K59">
            <v>13990</v>
          </cell>
          <cell r="L59">
            <v>14858</v>
          </cell>
          <cell r="M59">
            <v>12645</v>
          </cell>
          <cell r="N59">
            <v>11496</v>
          </cell>
          <cell r="O59">
            <v>12551</v>
          </cell>
          <cell r="P59">
            <v>23608</v>
          </cell>
          <cell r="Q59">
            <v>22770</v>
          </cell>
        </row>
        <row r="61">
          <cell r="D61">
            <v>8.6439794773128104E-2</v>
          </cell>
          <cell r="E61">
            <v>6.6950433606492166E-2</v>
          </cell>
          <cell r="F61">
            <v>6.128442762041509E-2</v>
          </cell>
          <cell r="G61">
            <v>4.8052072365272328E-2</v>
          </cell>
          <cell r="H61">
            <v>5.1957090402937438E-2</v>
          </cell>
          <cell r="I61">
            <v>5.8358746881064599E-2</v>
          </cell>
          <cell r="J61">
            <v>5.4823636874648682E-2</v>
          </cell>
          <cell r="K61">
            <v>2.8377412437455327E-2</v>
          </cell>
          <cell r="L61">
            <v>3.0825144703190199E-2</v>
          </cell>
          <cell r="M61">
            <v>3.0525899565045471E-2</v>
          </cell>
          <cell r="N61">
            <v>4.0535838552540011E-2</v>
          </cell>
          <cell r="O61">
            <v>8.6287945183650711E-2</v>
          </cell>
          <cell r="P61">
            <v>9.3358183666553712E-2</v>
          </cell>
          <cell r="Q61">
            <v>3.1971892841458058E-2</v>
          </cell>
        </row>
        <row r="79">
          <cell r="D79">
            <v>8220</v>
          </cell>
          <cell r="E79">
            <v>11605</v>
          </cell>
          <cell r="F79">
            <v>15772</v>
          </cell>
          <cell r="G79">
            <v>18872</v>
          </cell>
          <cell r="H79">
            <v>17851</v>
          </cell>
          <cell r="I79">
            <v>16599</v>
          </cell>
        </row>
        <row r="83">
          <cell r="D83">
            <v>324.3</v>
          </cell>
          <cell r="E83">
            <v>1191.4000000000001</v>
          </cell>
          <cell r="F83">
            <v>1472</v>
          </cell>
          <cell r="G83">
            <v>4711.5</v>
          </cell>
          <cell r="H83">
            <v>3826.9</v>
          </cell>
          <cell r="I83">
            <v>3647</v>
          </cell>
        </row>
        <row r="95">
          <cell r="D95">
            <v>9.5466571891166127E-2</v>
          </cell>
          <cell r="E95">
            <v>0.11145074065365625</v>
          </cell>
          <cell r="F95">
            <v>0.12864093847897087</v>
          </cell>
          <cell r="G95">
            <v>0.14350581052307534</v>
          </cell>
          <cell r="H95">
            <v>0.1542719106920894</v>
          </cell>
          <cell r="I95">
            <v>0.10921389095108472</v>
          </cell>
          <cell r="J95">
            <v>8.9755851092625002E-2</v>
          </cell>
          <cell r="K95">
            <v>0.14001163128816516</v>
          </cell>
          <cell r="L95">
            <v>7.0516096065406236E-2</v>
          </cell>
          <cell r="M95">
            <v>6.7059965648569933E-2</v>
          </cell>
          <cell r="N95">
            <v>8.5541450115020873E-2</v>
          </cell>
          <cell r="O95">
            <v>8.6534902657487603E-2</v>
          </cell>
          <cell r="P95">
            <v>5.0708785439271965E-2</v>
          </cell>
          <cell r="Q95">
            <v>4.9075245988649818E-2</v>
          </cell>
        </row>
        <row r="97">
          <cell r="D97">
            <v>91.003102378490169</v>
          </cell>
          <cell r="E97">
            <v>83.509142053445856</v>
          </cell>
          <cell r="F97">
            <v>75.993091537132983</v>
          </cell>
          <cell r="G97">
            <v>75.080443332141584</v>
          </cell>
          <cell r="H97">
            <v>66.889632107023417</v>
          </cell>
          <cell r="I97">
            <v>96.299093655589118</v>
          </cell>
          <cell r="J97">
            <v>90.470446320868518</v>
          </cell>
          <cell r="K97">
            <v>14.122533748701974</v>
          </cell>
          <cell r="L97">
            <v>52.536231884057969</v>
          </cell>
          <cell r="M97">
            <v>63.028953229398667</v>
          </cell>
          <cell r="N97">
            <v>59.760956175298809</v>
          </cell>
          <cell r="O97">
            <v>51.32591958939264</v>
          </cell>
          <cell r="P97">
            <v>51.768766177739437</v>
          </cell>
          <cell r="Q97">
            <v>49.916805324459233</v>
          </cell>
        </row>
      </sheetData>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act_split"/>
      <sheetName val="Core_Costs"/>
      <sheetName val="Cost_breakdown"/>
      <sheetName val="Controls"/>
      <sheetName val="Info_used"/>
      <sheetName val="Data_Register"/>
      <sheetName val="AQA_Log"/>
      <sheetName val="Start_up_costs"/>
      <sheetName val="Successful_referrals"/>
      <sheetName val="Assumptions_Register"/>
      <sheetName val="Current_contract_costs"/>
      <sheetName val="User_volumes"/>
      <sheetName val="Service_use_split"/>
      <sheetName val="Discont"/>
      <sheetName val="As_is"/>
      <sheetName val="Nat_reproc"/>
      <sheetName val="CRC"/>
      <sheetName val="Option_0"/>
      <sheetName val="Option_1"/>
      <sheetName val="Option_2"/>
      <sheetName val="Option_3"/>
      <sheetName val="Contract_Mgmt"/>
      <sheetName val="Procurement"/>
      <sheetName val="CPI"/>
      <sheetName val="OB"/>
      <sheetName val="Indexation"/>
      <sheetName val="Prison_costs"/>
      <sheetName val="Sensitivity_1_calcs"/>
      <sheetName val="Sensitivity_1_overview"/>
      <sheetName val="Sensitivity_2"/>
      <sheetName val="Sensitivity_3_calcs"/>
      <sheetName val="Options_summary"/>
      <sheetName val="Sensitivity_4_overview_"/>
      <sheetName val="Sensitivity_3_overview"/>
      <sheetName val="Sensitivity_4_calcs_"/>
      <sheetName val="Contract split"/>
      <sheetName val="Core Costs"/>
      <sheetName val="Cost breakdown"/>
      <sheetName val="Info used"/>
      <sheetName val="Data Register"/>
      <sheetName val="AQA Log"/>
      <sheetName val="Start up costs"/>
      <sheetName val="Successful referrals"/>
      <sheetName val="Assumptions Register"/>
      <sheetName val="Current contract costs"/>
      <sheetName val="User volumes"/>
      <sheetName val="Service use split"/>
      <sheetName val="As is"/>
      <sheetName val="Nat reproc"/>
      <sheetName val="Option 0"/>
      <sheetName val="Option 1"/>
      <sheetName val="Option 2"/>
      <sheetName val="Option 3"/>
      <sheetName val="Contract Mgmt"/>
      <sheetName val="Prison costs"/>
      <sheetName val="Sensitivity 1 calcs"/>
      <sheetName val="Sensitivity 1 overview"/>
      <sheetName val="Sensitivity 2"/>
      <sheetName val="Sensitivity 3 calcs"/>
      <sheetName val="Options summary"/>
      <sheetName val="Sensitivity 4 overview "/>
      <sheetName val="Sensitivity 3 overview"/>
      <sheetName val="Sensitivity 4 calcs "/>
    </sheetNames>
    <sheetDataSet>
      <sheetData sheetId="0"/>
      <sheetData sheetId="1"/>
      <sheetData sheetId="2">
        <row r="4">
          <cell r="I4" t="str">
            <v>Fully variable cost</v>
          </cell>
        </row>
      </sheetData>
      <sheetData sheetId="3" refreshError="1"/>
      <sheetData sheetId="4"/>
      <sheetData sheetId="5"/>
      <sheetData sheetId="6"/>
      <sheetData sheetId="7"/>
      <sheetData sheetId="8"/>
      <sheetData sheetId="9"/>
      <sheetData sheetId="10"/>
      <sheetData sheetId="11"/>
      <sheetData sheetId="12"/>
      <sheetData sheetId="13" refreshError="1"/>
      <sheetData sheetId="14"/>
      <sheetData sheetId="15"/>
      <sheetData sheetId="16" refreshError="1"/>
      <sheetData sheetId="17"/>
      <sheetData sheetId="18"/>
      <sheetData sheetId="19"/>
      <sheetData sheetId="20"/>
      <sheetData sheetId="21"/>
      <sheetData sheetId="22" refreshError="1"/>
      <sheetData sheetId="23" refreshError="1"/>
      <sheetData sheetId="24" refreshError="1"/>
      <sheetData sheetId="25" refreshError="1"/>
      <sheetData sheetId="26"/>
      <sheetData sheetId="27"/>
      <sheetData sheetId="28"/>
      <sheetData sheetId="29"/>
      <sheetData sheetId="30"/>
      <sheetData sheetId="31"/>
      <sheetData sheetId="32"/>
      <sheetData sheetId="33"/>
      <sheetData sheetId="34"/>
      <sheetData sheetId="35" refreshError="1"/>
      <sheetData sheetId="36" refreshError="1"/>
      <sheetData sheetId="37">
        <row r="4">
          <cell r="I4" t="str">
            <v>Fully variable cost</v>
          </cell>
        </row>
        <row r="5">
          <cell r="I5" t="str">
            <v>Fixed cost</v>
          </cell>
        </row>
        <row r="6">
          <cell r="I6" t="str">
            <v>Semi-variable cost - varies with tenants</v>
          </cell>
        </row>
        <row r="7">
          <cell r="I7" t="str">
            <v>Semi-variable cost - varies with number properties</v>
          </cell>
        </row>
      </sheetData>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TR1 Form"/>
    </sheetNames>
    <sheetDataSet>
      <sheetData sheetId="0"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_Sheet"/>
      <sheetName val="Summary_assessments"/>
      <sheetName val="1__GLOBAL_AVAILABILITY"/>
      <sheetName val="1_1_real_prices_US__GDP_defl_"/>
      <sheetName val="Real_price_€_and_$"/>
      <sheetName val="1_2_Stock-consumption_ratios"/>
      <sheetName val="1_3_Shares_traded"/>
      <sheetName val="1_4_fert_per_unit"/>
      <sheetName val="Fertiliser_consumption"/>
      <sheetName val="2__TRADE_AND_DIVERSITY"/>
      <sheetName val="Sensitivity_of_threshold"/>
      <sheetName val="2_1_UK_trade_with_EU"/>
      <sheetName val="Origins_of_food_consumed_in_UK"/>
      <sheetName val="2_2_EU_potential"/>
      <sheetName val="3__FOOD_CHAIN_RESILIENCE"/>
      <sheetName val="3_1_Energy_capacity"/>
      <sheetName val="3__2_Gas_imports"/>
      <sheetName val="Oil_imports"/>
      <sheetName val="Retailer_stocks"/>
      <sheetName val="UK_cereal_balance_and_stocks"/>
      <sheetName val="Sheet2"/>
      <sheetName val="Sheet3"/>
      <sheetName val="Front_Sheet1"/>
      <sheetName val="Summary_assessments1"/>
      <sheetName val="1__GLOBAL_AVAILABILITY1"/>
      <sheetName val="1_1_real_prices_US__GDP_defl_1"/>
      <sheetName val="Real_price_€_and_$1"/>
      <sheetName val="1_2_Stock-consumption_ratios1"/>
      <sheetName val="1_3_Shares_traded1"/>
      <sheetName val="1_4_fert_per_unit1"/>
      <sheetName val="Fertiliser_consumption1"/>
      <sheetName val="2__TRADE_AND_DIVERSITY1"/>
      <sheetName val="Sensitivity_of_threshold1"/>
      <sheetName val="2_1_UK_trade_with_EU1"/>
      <sheetName val="Origins_of_food_consumed_in_UK1"/>
      <sheetName val="2_2_EU_potential1"/>
      <sheetName val="3__FOOD_CHAIN_RESILIENCE1"/>
      <sheetName val="3_1_Energy_capacity1"/>
      <sheetName val="3__2_Gas_imports1"/>
      <sheetName val="Oil_imports1"/>
      <sheetName val="Retailer_stocks1"/>
      <sheetName val="UK_cereal_balance_and_stocks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4">
          <cell r="A4" t="str">
            <v>Subject</v>
          </cell>
          <cell r="B4" t="str">
            <v>1990/91</v>
          </cell>
          <cell r="C4" t="str">
            <v>1991/92</v>
          </cell>
          <cell r="D4" t="str">
            <v>1992/93</v>
          </cell>
          <cell r="E4" t="str">
            <v>1993/94</v>
          </cell>
          <cell r="F4" t="str">
            <v>1994/95</v>
          </cell>
          <cell r="G4" t="str">
            <v>1995/96</v>
          </cell>
          <cell r="H4" t="str">
            <v>1996/97</v>
          </cell>
          <cell r="I4" t="str">
            <v>1997/98</v>
          </cell>
          <cell r="J4" t="str">
            <v>1998/99</v>
          </cell>
          <cell r="K4" t="str">
            <v>1999/00</v>
          </cell>
          <cell r="L4" t="str">
            <v>2000/01</v>
          </cell>
          <cell r="M4" t="str">
            <v>2001/02</v>
          </cell>
          <cell r="N4" t="str">
            <v>2002/03</v>
          </cell>
        </row>
        <row r="5">
          <cell r="A5" t="str">
            <v>Wheat</v>
          </cell>
        </row>
        <row r="6">
          <cell r="A6" t="str">
            <v>Opening Stocks</v>
          </cell>
          <cell r="B6">
            <v>1575</v>
          </cell>
          <cell r="C6">
            <v>1568</v>
          </cell>
          <cell r="D6">
            <v>1394</v>
          </cell>
          <cell r="E6">
            <v>1573</v>
          </cell>
          <cell r="F6">
            <v>1709</v>
          </cell>
          <cell r="G6">
            <v>1643</v>
          </cell>
          <cell r="H6">
            <v>2068</v>
          </cell>
          <cell r="I6">
            <v>1947</v>
          </cell>
          <cell r="J6">
            <v>1407</v>
          </cell>
          <cell r="K6">
            <v>1570</v>
          </cell>
          <cell r="L6">
            <v>1555</v>
          </cell>
          <cell r="M6">
            <v>2382</v>
          </cell>
          <cell r="N6">
            <v>1978</v>
          </cell>
        </row>
        <row r="7">
          <cell r="A7" t="str">
            <v>Production</v>
          </cell>
          <cell r="B7">
            <v>14035</v>
          </cell>
          <cell r="C7">
            <v>14362</v>
          </cell>
          <cell r="D7">
            <v>14095</v>
          </cell>
          <cell r="E7">
            <v>12892</v>
          </cell>
          <cell r="F7">
            <v>13316</v>
          </cell>
          <cell r="G7">
            <v>14312</v>
          </cell>
          <cell r="H7">
            <v>16103</v>
          </cell>
          <cell r="I7">
            <v>15018</v>
          </cell>
          <cell r="J7">
            <v>15465</v>
          </cell>
          <cell r="K7">
            <v>14866</v>
          </cell>
          <cell r="L7">
            <v>16700</v>
          </cell>
          <cell r="M7">
            <v>11580</v>
          </cell>
          <cell r="N7">
            <v>15973</v>
          </cell>
        </row>
        <row r="8">
          <cell r="A8" t="str">
            <v>Imports</v>
          </cell>
          <cell r="B8">
            <v>742</v>
          </cell>
          <cell r="C8">
            <v>863</v>
          </cell>
          <cell r="D8">
            <v>1353</v>
          </cell>
          <cell r="E8">
            <v>1601</v>
          </cell>
          <cell r="F8">
            <v>875</v>
          </cell>
          <cell r="G8">
            <v>921</v>
          </cell>
          <cell r="H8">
            <v>794</v>
          </cell>
          <cell r="I8">
            <v>1286</v>
          </cell>
          <cell r="J8">
            <v>1129</v>
          </cell>
          <cell r="K8">
            <v>1245</v>
          </cell>
          <cell r="L8">
            <v>1192</v>
          </cell>
          <cell r="M8">
            <v>1493</v>
          </cell>
          <cell r="N8">
            <v>1123</v>
          </cell>
        </row>
        <row r="9">
          <cell r="A9" t="str">
            <v>Total Availability</v>
          </cell>
          <cell r="B9">
            <v>16352</v>
          </cell>
          <cell r="C9">
            <v>16793</v>
          </cell>
          <cell r="D9">
            <v>16842</v>
          </cell>
          <cell r="E9">
            <v>16066</v>
          </cell>
          <cell r="F9">
            <v>15900</v>
          </cell>
          <cell r="G9">
            <v>16876</v>
          </cell>
          <cell r="H9">
            <v>18965</v>
          </cell>
          <cell r="I9">
            <v>18251</v>
          </cell>
          <cell r="J9">
            <v>18001</v>
          </cell>
          <cell r="K9">
            <v>17681</v>
          </cell>
          <cell r="L9">
            <v>19447</v>
          </cell>
          <cell r="M9">
            <v>15455</v>
          </cell>
          <cell r="N9">
            <v>19074</v>
          </cell>
        </row>
        <row r="11">
          <cell r="A11" t="str">
            <v>Human &amp; Industrial Usage</v>
          </cell>
          <cell r="B11">
            <v>5548</v>
          </cell>
          <cell r="C11">
            <v>5707</v>
          </cell>
          <cell r="D11">
            <v>5850</v>
          </cell>
          <cell r="E11">
            <v>5981</v>
          </cell>
          <cell r="F11">
            <v>5984</v>
          </cell>
          <cell r="G11">
            <v>6123</v>
          </cell>
          <cell r="H11">
            <v>6271</v>
          </cell>
          <cell r="I11">
            <v>6417</v>
          </cell>
          <cell r="J11">
            <v>6363</v>
          </cell>
          <cell r="K11">
            <v>6295</v>
          </cell>
          <cell r="L11">
            <v>6438</v>
          </cell>
          <cell r="M11">
            <v>6384</v>
          </cell>
          <cell r="N11">
            <v>6381</v>
          </cell>
        </row>
        <row r="12">
          <cell r="A12" t="str">
            <v>(H&amp;I of which home grown)</v>
          </cell>
          <cell r="B12">
            <v>4954</v>
          </cell>
          <cell r="C12">
            <v>5023</v>
          </cell>
          <cell r="D12">
            <v>4737</v>
          </cell>
          <cell r="E12">
            <v>4412</v>
          </cell>
          <cell r="F12">
            <v>5107</v>
          </cell>
          <cell r="G12">
            <v>5361</v>
          </cell>
          <cell r="H12">
            <v>5516</v>
          </cell>
          <cell r="I12">
            <v>5350</v>
          </cell>
          <cell r="J12">
            <v>5325</v>
          </cell>
          <cell r="K12">
            <v>5301</v>
          </cell>
          <cell r="L12">
            <v>5501</v>
          </cell>
          <cell r="M12">
            <v>5348</v>
          </cell>
          <cell r="N12">
            <v>5496</v>
          </cell>
        </row>
        <row r="13">
          <cell r="A13" t="str">
            <v>Animal Feed</v>
          </cell>
          <cell r="B13">
            <v>4761</v>
          </cell>
          <cell r="C13">
            <v>4601</v>
          </cell>
          <cell r="D13">
            <v>4556</v>
          </cell>
          <cell r="E13">
            <v>5073</v>
          </cell>
          <cell r="F13">
            <v>5318</v>
          </cell>
          <cell r="G13">
            <v>5110</v>
          </cell>
          <cell r="H13">
            <v>5706</v>
          </cell>
          <cell r="I13">
            <v>6023</v>
          </cell>
          <cell r="J13">
            <v>6335</v>
          </cell>
          <cell r="K13">
            <v>6247</v>
          </cell>
          <cell r="L13">
            <v>6888</v>
          </cell>
          <cell r="M13">
            <v>6159</v>
          </cell>
          <cell r="N13">
            <v>6891</v>
          </cell>
        </row>
        <row r="14">
          <cell r="A14" t="str">
            <v>(Animal Feed of which home-grown)</v>
          </cell>
          <cell r="B14">
            <v>4588</v>
          </cell>
          <cell r="C14">
            <v>4420</v>
          </cell>
          <cell r="D14">
            <v>4439</v>
          </cell>
          <cell r="E14">
            <v>5018</v>
          </cell>
          <cell r="F14">
            <v>5278</v>
          </cell>
          <cell r="G14">
            <v>4947</v>
          </cell>
          <cell r="H14">
            <v>5644</v>
          </cell>
          <cell r="I14">
            <v>5923</v>
          </cell>
          <cell r="J14">
            <v>6185</v>
          </cell>
          <cell r="K14">
            <v>6044</v>
          </cell>
          <cell r="L14">
            <v>6623</v>
          </cell>
          <cell r="M14">
            <v>5690</v>
          </cell>
          <cell r="N14">
            <v>6677</v>
          </cell>
        </row>
        <row r="15">
          <cell r="A15" t="str">
            <v>Seed</v>
          </cell>
          <cell r="B15">
            <v>344</v>
          </cell>
          <cell r="C15">
            <v>372</v>
          </cell>
          <cell r="D15">
            <v>317</v>
          </cell>
          <cell r="E15">
            <v>326</v>
          </cell>
          <cell r="F15">
            <v>335</v>
          </cell>
          <cell r="G15">
            <v>356</v>
          </cell>
          <cell r="H15">
            <v>366</v>
          </cell>
          <cell r="I15">
            <v>368</v>
          </cell>
          <cell r="J15">
            <v>332</v>
          </cell>
          <cell r="K15">
            <v>375</v>
          </cell>
          <cell r="L15">
            <v>265</v>
          </cell>
          <cell r="M15">
            <v>298</v>
          </cell>
          <cell r="N15">
            <v>281</v>
          </cell>
        </row>
        <row r="16">
          <cell r="A16" t="str">
            <v>Other</v>
          </cell>
          <cell r="B16">
            <v>70</v>
          </cell>
          <cell r="C16">
            <v>72</v>
          </cell>
          <cell r="D16">
            <v>70</v>
          </cell>
          <cell r="E16">
            <v>64</v>
          </cell>
          <cell r="F16">
            <v>67</v>
          </cell>
          <cell r="G16">
            <v>72</v>
          </cell>
          <cell r="H16">
            <v>81</v>
          </cell>
          <cell r="I16">
            <v>75</v>
          </cell>
          <cell r="J16">
            <v>77</v>
          </cell>
          <cell r="K16">
            <v>74</v>
          </cell>
          <cell r="L16">
            <v>84</v>
          </cell>
          <cell r="M16">
            <v>58</v>
          </cell>
          <cell r="N16">
            <v>80</v>
          </cell>
        </row>
        <row r="17">
          <cell r="A17" t="str">
            <v>Total Domestic Usage</v>
          </cell>
          <cell r="B17">
            <v>10723</v>
          </cell>
          <cell r="C17">
            <v>10752</v>
          </cell>
          <cell r="D17">
            <v>10793</v>
          </cell>
          <cell r="E17">
            <v>11444</v>
          </cell>
          <cell r="F17">
            <v>11704</v>
          </cell>
          <cell r="G17">
            <v>11661</v>
          </cell>
          <cell r="H17">
            <v>12424</v>
          </cell>
          <cell r="I17">
            <v>12883</v>
          </cell>
          <cell r="J17">
            <v>13107</v>
          </cell>
          <cell r="K17">
            <v>12991</v>
          </cell>
          <cell r="L17">
            <v>13675</v>
          </cell>
          <cell r="M17">
            <v>12899</v>
          </cell>
          <cell r="N17">
            <v>13633</v>
          </cell>
        </row>
        <row r="19">
          <cell r="A19" t="str">
            <v>Exports</v>
          </cell>
          <cell r="B19">
            <v>4061</v>
          </cell>
          <cell r="C19">
            <v>4647</v>
          </cell>
          <cell r="D19">
            <v>4476</v>
          </cell>
          <cell r="E19">
            <v>2913</v>
          </cell>
          <cell r="F19">
            <v>2553</v>
          </cell>
          <cell r="G19">
            <v>3147</v>
          </cell>
          <cell r="H19">
            <v>4594</v>
          </cell>
          <cell r="I19">
            <v>3961</v>
          </cell>
          <cell r="J19">
            <v>3324</v>
          </cell>
          <cell r="K19">
            <v>3135</v>
          </cell>
          <cell r="L19">
            <v>3390</v>
          </cell>
          <cell r="M19">
            <v>578</v>
          </cell>
          <cell r="N19">
            <v>3405</v>
          </cell>
        </row>
        <row r="20">
          <cell r="A20" t="str">
            <v>Intervention Stocks</v>
          </cell>
          <cell r="B20">
            <v>33</v>
          </cell>
          <cell r="C20">
            <v>12</v>
          </cell>
          <cell r="D20">
            <v>238</v>
          </cell>
          <cell r="E20">
            <v>176</v>
          </cell>
          <cell r="F20">
            <v>0</v>
          </cell>
          <cell r="G20">
            <v>0</v>
          </cell>
          <cell r="H20">
            <v>0</v>
          </cell>
          <cell r="I20">
            <v>2</v>
          </cell>
          <cell r="J20">
            <v>43</v>
          </cell>
          <cell r="K20">
            <v>0</v>
          </cell>
          <cell r="L20">
            <v>0</v>
          </cell>
          <cell r="M20">
            <v>1</v>
          </cell>
          <cell r="N20">
            <v>2</v>
          </cell>
        </row>
        <row r="21">
          <cell r="A21" t="str">
            <v>Exports &amp; Intervention Stocks</v>
          </cell>
          <cell r="B21">
            <v>4094</v>
          </cell>
          <cell r="C21">
            <v>4659</v>
          </cell>
          <cell r="D21">
            <v>4714</v>
          </cell>
          <cell r="E21">
            <v>3089</v>
          </cell>
          <cell r="F21">
            <v>2553</v>
          </cell>
          <cell r="G21">
            <v>3147</v>
          </cell>
          <cell r="H21">
            <v>4594</v>
          </cell>
          <cell r="I21">
            <v>3963</v>
          </cell>
          <cell r="J21">
            <v>3367</v>
          </cell>
          <cell r="K21">
            <v>3135</v>
          </cell>
          <cell r="L21">
            <v>3390</v>
          </cell>
          <cell r="M21">
            <v>579</v>
          </cell>
          <cell r="N21">
            <v>3407</v>
          </cell>
        </row>
        <row r="22">
          <cell r="A22" t="str">
            <v>Commercial Closing Stocks</v>
          </cell>
          <cell r="B22">
            <v>1535</v>
          </cell>
          <cell r="C22">
            <v>1382</v>
          </cell>
          <cell r="D22">
            <v>1335</v>
          </cell>
          <cell r="E22">
            <v>1533</v>
          </cell>
          <cell r="F22">
            <v>1643</v>
          </cell>
          <cell r="G22">
            <v>2068</v>
          </cell>
          <cell r="H22">
            <v>1947</v>
          </cell>
          <cell r="I22">
            <v>1405</v>
          </cell>
          <cell r="J22">
            <v>1527</v>
          </cell>
          <cell r="K22">
            <v>1555</v>
          </cell>
          <cell r="L22">
            <v>2382</v>
          </cell>
          <cell r="M22">
            <v>1977</v>
          </cell>
          <cell r="N22">
            <v>2034</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shboard"/>
      <sheetName val="Controls"/>
      <sheetName val="Data_Register"/>
      <sheetName val="AQA_Log"/>
      <sheetName val="Tips"/>
      <sheetName val="Data Register"/>
      <sheetName val="AQA Log"/>
    </sheetNames>
    <sheetDataSet>
      <sheetData sheetId="0"/>
      <sheetData sheetId="1"/>
      <sheetData sheetId="2">
        <row r="5">
          <cell r="C5" t="str">
            <v>RED</v>
          </cell>
        </row>
      </sheetData>
      <sheetData sheetId="3"/>
      <sheetData sheetId="4"/>
      <sheetData sheetId="5">
        <row r="5">
          <cell r="C5" t="str">
            <v>RED</v>
          </cell>
        </row>
        <row r="6">
          <cell r="C6" t="str">
            <v>AMBER</v>
          </cell>
        </row>
        <row r="7">
          <cell r="C7" t="str">
            <v>GREEN</v>
          </cell>
        </row>
        <row r="9">
          <cell r="C9" t="str">
            <v>RED</v>
          </cell>
        </row>
        <row r="10">
          <cell r="C10" t="str">
            <v>AMBER</v>
          </cell>
        </row>
        <row r="11">
          <cell r="C11" t="str">
            <v>GREEN</v>
          </cell>
        </row>
      </sheetData>
      <sheetData sheetId="6"/>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lling Authorities"/>
      <sheetName val="Precepting Authorities"/>
      <sheetName val="GLA"/>
      <sheetName val="Data"/>
      <sheetName val="List"/>
      <sheetName val="List2"/>
      <sheetName val="Precepting Bodies"/>
      <sheetName val="Lookup"/>
      <sheetName val="Billing_Authorities"/>
      <sheetName val="Precepting_Authorities"/>
      <sheetName val="Precepting_Bodies"/>
    </sheetNames>
    <sheetDataSet>
      <sheetData sheetId="0"/>
      <sheetData sheetId="1"/>
      <sheetData sheetId="2"/>
      <sheetData sheetId="3"/>
      <sheetData sheetId="4"/>
      <sheetData sheetId="5"/>
      <sheetData sheetId="6">
        <row r="5">
          <cell r="A5">
            <v>1</v>
          </cell>
          <cell r="B5" t="str">
            <v>Adur</v>
          </cell>
          <cell r="C5" t="str">
            <v>E3831</v>
          </cell>
          <cell r="D5" t="str">
            <v>West Sussex</v>
          </cell>
          <cell r="E5" t="str">
            <v>Sussex Police and Crime Commissioner and Chief Constable</v>
          </cell>
          <cell r="F5"/>
        </row>
        <row r="6">
          <cell r="A6">
            <v>2</v>
          </cell>
          <cell r="B6" t="str">
            <v>Allerdale</v>
          </cell>
          <cell r="C6" t="str">
            <v>E0931</v>
          </cell>
          <cell r="D6" t="str">
            <v>Cumbria</v>
          </cell>
          <cell r="E6" t="str">
            <v>Cumbria Police and Crime Commissioner and Chief Constable</v>
          </cell>
          <cell r="F6"/>
        </row>
        <row r="7">
          <cell r="A7">
            <v>3</v>
          </cell>
          <cell r="B7" t="str">
            <v>Amber Valley</v>
          </cell>
          <cell r="C7" t="str">
            <v>E1031</v>
          </cell>
          <cell r="D7" t="str">
            <v>Derbyshire</v>
          </cell>
          <cell r="E7" t="str">
            <v>Derbyshire Police and Crime Commissioner and Chief Constable</v>
          </cell>
          <cell r="F7" t="str">
            <v>Derbyshire Fire</v>
          </cell>
        </row>
        <row r="8">
          <cell r="A8">
            <v>4</v>
          </cell>
          <cell r="B8" t="str">
            <v>Arun</v>
          </cell>
          <cell r="C8" t="str">
            <v>E3832</v>
          </cell>
          <cell r="D8" t="str">
            <v>West Sussex</v>
          </cell>
          <cell r="E8" t="str">
            <v>Sussex Police and Crime Commissioner and Chief Constable</v>
          </cell>
          <cell r="F8"/>
        </row>
        <row r="9">
          <cell r="A9">
            <v>5</v>
          </cell>
          <cell r="B9" t="str">
            <v>Ashfield</v>
          </cell>
          <cell r="C9" t="str">
            <v>E3031</v>
          </cell>
          <cell r="D9" t="str">
            <v>Nottinghamshire</v>
          </cell>
          <cell r="E9" t="str">
            <v>Nottinghamshire Police and Crime Commissioner and Chief Constable</v>
          </cell>
          <cell r="F9" t="str">
            <v>Nottinghamshire Fire</v>
          </cell>
        </row>
        <row r="10">
          <cell r="A10">
            <v>6</v>
          </cell>
          <cell r="B10" t="str">
            <v>Ashford</v>
          </cell>
          <cell r="C10" t="str">
            <v>E2231</v>
          </cell>
          <cell r="D10" t="str">
            <v>Kent</v>
          </cell>
          <cell r="E10" t="str">
            <v>Kent Police and Crime Commissioner and Chief Constable</v>
          </cell>
          <cell r="F10" t="str">
            <v>Kent Fire</v>
          </cell>
        </row>
        <row r="11">
          <cell r="A11">
            <v>7</v>
          </cell>
          <cell r="B11" t="str">
            <v>Aylesbury Vale</v>
          </cell>
          <cell r="C11" t="str">
            <v>E0431</v>
          </cell>
          <cell r="D11" t="str">
            <v>Buckinghamshire</v>
          </cell>
          <cell r="E11" t="str">
            <v>Thames Valley Police and Crime Commissioner and Chief Constable</v>
          </cell>
          <cell r="F11" t="str">
            <v>Buckinghamshire Fire</v>
          </cell>
        </row>
        <row r="12">
          <cell r="A12">
            <v>8</v>
          </cell>
          <cell r="B12" t="str">
            <v>Babergh</v>
          </cell>
          <cell r="C12" t="str">
            <v>E3531</v>
          </cell>
          <cell r="D12" t="str">
            <v>Suffolk</v>
          </cell>
          <cell r="E12" t="str">
            <v>Suffolk Police and Crime Commissioner and Chief Constable</v>
          </cell>
          <cell r="F12"/>
        </row>
        <row r="13">
          <cell r="A13">
            <v>9</v>
          </cell>
          <cell r="B13" t="str">
            <v>Barking and Dagenham</v>
          </cell>
          <cell r="C13" t="str">
            <v>E5030</v>
          </cell>
          <cell r="D13" t="str">
            <v>Greater London Authority</v>
          </cell>
          <cell r="F13"/>
        </row>
        <row r="14">
          <cell r="A14">
            <v>10</v>
          </cell>
          <cell r="B14" t="str">
            <v>Barnet</v>
          </cell>
          <cell r="C14" t="str">
            <v>E5031</v>
          </cell>
          <cell r="D14" t="str">
            <v>Greater London Authority</v>
          </cell>
          <cell r="F14"/>
        </row>
        <row r="15">
          <cell r="A15">
            <v>11</v>
          </cell>
          <cell r="B15" t="str">
            <v>Barnsley</v>
          </cell>
          <cell r="C15" t="str">
            <v>E4401</v>
          </cell>
          <cell r="D15"/>
          <cell r="E15" t="str">
            <v>South Yorkshire Police and Crime Commissioner and Chief Constable</v>
          </cell>
          <cell r="F15" t="str">
            <v xml:space="preserve">South Yorkshire Fire </v>
          </cell>
        </row>
        <row r="16">
          <cell r="A16">
            <v>12</v>
          </cell>
          <cell r="B16" t="str">
            <v>Barrow-in-Furness</v>
          </cell>
          <cell r="C16" t="str">
            <v>E0932</v>
          </cell>
          <cell r="D16" t="str">
            <v>Cumbria</v>
          </cell>
          <cell r="E16" t="str">
            <v>Cumbria Police and Crime Commissioner and Chief Constable</v>
          </cell>
          <cell r="F16"/>
        </row>
        <row r="17">
          <cell r="A17">
            <v>13</v>
          </cell>
          <cell r="B17" t="str">
            <v>Basildon</v>
          </cell>
          <cell r="C17" t="str">
            <v>E1531</v>
          </cell>
          <cell r="D17" t="str">
            <v>Essex</v>
          </cell>
          <cell r="E17" t="str">
            <v>Essex Police and Crime Commissioner and Chief Constable</v>
          </cell>
          <cell r="F17" t="str">
            <v>Essex Fire</v>
          </cell>
        </row>
        <row r="18">
          <cell r="A18">
            <v>14</v>
          </cell>
          <cell r="B18" t="str">
            <v>Basingstoke &amp; Deane</v>
          </cell>
          <cell r="C18" t="str">
            <v>E1731</v>
          </cell>
          <cell r="D18" t="str">
            <v>Hampshire</v>
          </cell>
          <cell r="E18" t="str">
            <v>Hampshire Police and Crime Commissioner and Chief Constable</v>
          </cell>
          <cell r="F18" t="str">
            <v>Hampshire Fire</v>
          </cell>
        </row>
        <row r="19">
          <cell r="A19">
            <v>15</v>
          </cell>
          <cell r="B19" t="str">
            <v>Bassetlaw</v>
          </cell>
          <cell r="C19" t="str">
            <v>E3032</v>
          </cell>
          <cell r="D19" t="str">
            <v>Nottinghamshire</v>
          </cell>
          <cell r="E19" t="str">
            <v>Nottinghamshire Police and Crime Commissioner and Chief Constable</v>
          </cell>
          <cell r="F19" t="str">
            <v>Nottinghamshire Fire</v>
          </cell>
        </row>
        <row r="20">
          <cell r="A20">
            <v>16</v>
          </cell>
          <cell r="B20" t="str">
            <v>Bath &amp; North East Somerset</v>
          </cell>
          <cell r="C20" t="str">
            <v>E0101</v>
          </cell>
          <cell r="D20"/>
          <cell r="E20" t="str">
            <v>Avon &amp; Somerset Police and Crime Commissioner and Chief Constable</v>
          </cell>
          <cell r="F20" t="str">
            <v>Avon Fire</v>
          </cell>
        </row>
        <row r="21">
          <cell r="A21">
            <v>17</v>
          </cell>
          <cell r="B21" t="str">
            <v>Bedford</v>
          </cell>
          <cell r="C21" t="str">
            <v>E0202</v>
          </cell>
          <cell r="D21"/>
          <cell r="E21" t="str">
            <v>Bedfordshire Police and Crime Commissioner and Chief Constable</v>
          </cell>
          <cell r="F21" t="str">
            <v>Bedfordshire Fire</v>
          </cell>
        </row>
        <row r="22">
          <cell r="A22">
            <v>18</v>
          </cell>
          <cell r="B22" t="str">
            <v>Bexley</v>
          </cell>
          <cell r="C22" t="str">
            <v>E5032</v>
          </cell>
          <cell r="D22" t="str">
            <v>Greater London Authority</v>
          </cell>
          <cell r="F22"/>
        </row>
        <row r="23">
          <cell r="A23">
            <v>19</v>
          </cell>
          <cell r="B23" t="str">
            <v>Birmingham</v>
          </cell>
          <cell r="C23" t="str">
            <v>E4601</v>
          </cell>
          <cell r="D23"/>
          <cell r="E23" t="str">
            <v>West Midlands Police and Crime Commissioner and Chief Constable</v>
          </cell>
          <cell r="F23" t="str">
            <v>West Midlands Fire</v>
          </cell>
        </row>
        <row r="24">
          <cell r="A24">
            <v>20</v>
          </cell>
          <cell r="B24" t="str">
            <v>Blaby</v>
          </cell>
          <cell r="C24" t="str">
            <v>E2431</v>
          </cell>
          <cell r="D24" t="str">
            <v>Leicestershire</v>
          </cell>
          <cell r="E24" t="str">
            <v>Leicestershire Police and Crime Commissioner and Chief Constable</v>
          </cell>
          <cell r="F24" t="str">
            <v>Leicestershire Fire</v>
          </cell>
        </row>
        <row r="25">
          <cell r="A25">
            <v>21</v>
          </cell>
          <cell r="B25" t="str">
            <v>Blackburn with Darwen</v>
          </cell>
          <cell r="C25" t="str">
            <v>E2301</v>
          </cell>
          <cell r="D25"/>
          <cell r="E25" t="str">
            <v>Lancashire Police and Crime Commissioner and Chief Constable</v>
          </cell>
          <cell r="F25" t="str">
            <v>Lancashire Fire</v>
          </cell>
        </row>
        <row r="26">
          <cell r="A26">
            <v>22</v>
          </cell>
          <cell r="B26" t="str">
            <v>Blackpool</v>
          </cell>
          <cell r="C26" t="str">
            <v>E2302</v>
          </cell>
          <cell r="D26"/>
          <cell r="E26" t="str">
            <v>Lancashire Police and Crime Commissioner and Chief Constable</v>
          </cell>
          <cell r="F26" t="str">
            <v>Lancashire Fire</v>
          </cell>
        </row>
        <row r="27">
          <cell r="A27">
            <v>23</v>
          </cell>
          <cell r="B27" t="str">
            <v>Bolsover</v>
          </cell>
          <cell r="C27" t="str">
            <v>E1032</v>
          </cell>
          <cell r="D27" t="str">
            <v>Derbyshire</v>
          </cell>
          <cell r="E27" t="str">
            <v>Derbyshire Police and Crime Commissioner and Chief Constable</v>
          </cell>
          <cell r="F27" t="str">
            <v>Derbyshire Fire</v>
          </cell>
        </row>
        <row r="28">
          <cell r="A28">
            <v>24</v>
          </cell>
          <cell r="B28" t="str">
            <v>Bolton</v>
          </cell>
          <cell r="C28" t="str">
            <v>E4201</v>
          </cell>
          <cell r="D28"/>
          <cell r="E28" t="str">
            <v>Greater Manchester Police and Crime Commissioner and Chief Constable</v>
          </cell>
          <cell r="F28" t="str">
            <v>Greater Manchester Fire</v>
          </cell>
        </row>
        <row r="29">
          <cell r="A29">
            <v>25</v>
          </cell>
          <cell r="B29" t="str">
            <v>Boston</v>
          </cell>
          <cell r="C29" t="str">
            <v>E2531</v>
          </cell>
          <cell r="D29" t="str">
            <v>Lincolnshire</v>
          </cell>
          <cell r="E29" t="str">
            <v>Lincolnshire Police and Crime Commissioner and Chief Constable</v>
          </cell>
          <cell r="F29"/>
        </row>
        <row r="30">
          <cell r="A30">
            <v>26</v>
          </cell>
          <cell r="B30" t="str">
            <v>Bournemouth</v>
          </cell>
          <cell r="C30" t="str">
            <v>E1202</v>
          </cell>
          <cell r="D30"/>
          <cell r="E30" t="str">
            <v>Dorset Police and Crime Commissioner and Chief Constable</v>
          </cell>
          <cell r="F30" t="str">
            <v>Dorset &amp; Wiltshire Fire</v>
          </cell>
        </row>
        <row r="31">
          <cell r="A31">
            <v>27</v>
          </cell>
          <cell r="B31" t="str">
            <v>Bracknell Forest</v>
          </cell>
          <cell r="C31" t="str">
            <v>E0301</v>
          </cell>
          <cell r="D31"/>
          <cell r="E31" t="str">
            <v>Thames Valley Police and Crime Commissioner and Chief Constable</v>
          </cell>
          <cell r="F31" t="str">
            <v>Berkshire Fire</v>
          </cell>
        </row>
        <row r="32">
          <cell r="A32">
            <v>28</v>
          </cell>
          <cell r="B32" t="str">
            <v>Bradford</v>
          </cell>
          <cell r="C32" t="str">
            <v>E4701</v>
          </cell>
          <cell r="D32"/>
          <cell r="E32" t="str">
            <v>West Yorkshire Police and Crime Commissioner and Chief Constable</v>
          </cell>
          <cell r="F32" t="str">
            <v>West Yorkshire Fire</v>
          </cell>
        </row>
        <row r="33">
          <cell r="A33">
            <v>29</v>
          </cell>
          <cell r="B33" t="str">
            <v>Braintree</v>
          </cell>
          <cell r="C33" t="str">
            <v>E1532</v>
          </cell>
          <cell r="D33" t="str">
            <v>Essex</v>
          </cell>
          <cell r="E33" t="str">
            <v>Essex Police and Crime Commissioner and Chief Constable</v>
          </cell>
          <cell r="F33" t="str">
            <v>Essex Fire</v>
          </cell>
        </row>
        <row r="34">
          <cell r="A34">
            <v>30</v>
          </cell>
          <cell r="B34" t="str">
            <v>Breckland</v>
          </cell>
          <cell r="C34" t="str">
            <v>E2631</v>
          </cell>
          <cell r="D34" t="str">
            <v>Norfolk</v>
          </cell>
          <cell r="E34" t="str">
            <v>Norfolk Police and Crime Commissioner and Chief Constable</v>
          </cell>
          <cell r="F34"/>
        </row>
        <row r="35">
          <cell r="A35">
            <v>31</v>
          </cell>
          <cell r="B35" t="str">
            <v>Brent</v>
          </cell>
          <cell r="C35" t="str">
            <v>E5033</v>
          </cell>
          <cell r="D35" t="str">
            <v>Greater London Authority</v>
          </cell>
          <cell r="F35"/>
        </row>
        <row r="36">
          <cell r="A36">
            <v>32</v>
          </cell>
          <cell r="B36" t="str">
            <v>Brentwood</v>
          </cell>
          <cell r="C36" t="str">
            <v>E1533</v>
          </cell>
          <cell r="D36" t="str">
            <v>Essex</v>
          </cell>
          <cell r="E36" t="str">
            <v>Essex Police and Crime Commissioner and Chief Constable</v>
          </cell>
          <cell r="F36" t="str">
            <v>Essex Fire</v>
          </cell>
        </row>
        <row r="37">
          <cell r="A37">
            <v>33</v>
          </cell>
          <cell r="B37" t="str">
            <v>Brighton &amp; Hove</v>
          </cell>
          <cell r="C37" t="str">
            <v>E1401</v>
          </cell>
          <cell r="D37"/>
          <cell r="E37" t="str">
            <v>Sussex Police and Crime Commissioner and Chief Constable</v>
          </cell>
          <cell r="F37" t="str">
            <v>East Sussex Fire</v>
          </cell>
        </row>
        <row r="38">
          <cell r="A38">
            <v>34</v>
          </cell>
          <cell r="B38" t="str">
            <v>Bristol</v>
          </cell>
          <cell r="C38" t="str">
            <v>E0102</v>
          </cell>
          <cell r="D38"/>
          <cell r="E38" t="str">
            <v>Avon &amp; Somerset Police and Crime Commissioner and Chief Constable</v>
          </cell>
          <cell r="F38" t="str">
            <v>Avon Fire</v>
          </cell>
        </row>
        <row r="39">
          <cell r="A39">
            <v>35</v>
          </cell>
          <cell r="B39" t="str">
            <v>Broadland</v>
          </cell>
          <cell r="C39" t="str">
            <v>E2632</v>
          </cell>
          <cell r="D39" t="str">
            <v>Norfolk</v>
          </cell>
          <cell r="E39" t="str">
            <v>Norfolk Police and Crime Commissioner and Chief Constable</v>
          </cell>
          <cell r="F39"/>
        </row>
        <row r="40">
          <cell r="A40">
            <v>36</v>
          </cell>
          <cell r="B40" t="str">
            <v>Bromley</v>
          </cell>
          <cell r="C40" t="str">
            <v>E5034</v>
          </cell>
          <cell r="D40" t="str">
            <v>Greater London Authority</v>
          </cell>
          <cell r="F40"/>
        </row>
        <row r="41">
          <cell r="A41">
            <v>37</v>
          </cell>
          <cell r="B41" t="str">
            <v>Bromsgrove</v>
          </cell>
          <cell r="C41" t="str">
            <v>E1831</v>
          </cell>
          <cell r="D41" t="str">
            <v>Worcestershire</v>
          </cell>
          <cell r="E41" t="str">
            <v>West Mercia Police and Crime Commissioner and Chief Constable</v>
          </cell>
          <cell r="F41" t="str">
            <v>Hereford &amp; Worcester Fire</v>
          </cell>
        </row>
        <row r="42">
          <cell r="A42">
            <v>38</v>
          </cell>
          <cell r="B42" t="str">
            <v>Broxbourne</v>
          </cell>
          <cell r="C42" t="str">
            <v>E1931</v>
          </cell>
          <cell r="D42" t="str">
            <v>Hertfordshire</v>
          </cell>
          <cell r="E42" t="str">
            <v>Hertfordshire Police and Crime Commissioner and Chief Constable</v>
          </cell>
          <cell r="F42"/>
        </row>
        <row r="43">
          <cell r="A43">
            <v>39</v>
          </cell>
          <cell r="B43" t="str">
            <v>Broxtowe</v>
          </cell>
          <cell r="C43" t="str">
            <v>E3033</v>
          </cell>
          <cell r="D43" t="str">
            <v>Nottinghamshire</v>
          </cell>
          <cell r="E43" t="str">
            <v>Nottinghamshire Police and Crime Commissioner and Chief Constable</v>
          </cell>
          <cell r="F43" t="str">
            <v>Nottinghamshire Fire</v>
          </cell>
        </row>
        <row r="44">
          <cell r="A44">
            <v>40</v>
          </cell>
          <cell r="B44" t="str">
            <v>Burnley</v>
          </cell>
          <cell r="C44" t="str">
            <v>E2333</v>
          </cell>
          <cell r="D44" t="str">
            <v>Lancashire</v>
          </cell>
          <cell r="E44" t="str">
            <v>Lancashire Police and Crime Commissioner and Chief Constable</v>
          </cell>
          <cell r="F44" t="str">
            <v>Lancashire Fire</v>
          </cell>
        </row>
        <row r="45">
          <cell r="A45">
            <v>41</v>
          </cell>
          <cell r="B45" t="str">
            <v>Bury</v>
          </cell>
          <cell r="C45" t="str">
            <v>E4202</v>
          </cell>
          <cell r="D45"/>
          <cell r="E45" t="str">
            <v>Greater Manchester Police and Crime Commissioner and Chief Constable</v>
          </cell>
          <cell r="F45" t="str">
            <v>Greater Manchester Fire</v>
          </cell>
        </row>
        <row r="46">
          <cell r="A46">
            <v>42</v>
          </cell>
          <cell r="B46" t="str">
            <v>Calderdale</v>
          </cell>
          <cell r="C46" t="str">
            <v>E4702</v>
          </cell>
          <cell r="D46"/>
          <cell r="E46" t="str">
            <v>West Yorkshire Police and Crime Commissioner and Chief Constable</v>
          </cell>
          <cell r="F46" t="str">
            <v>West Yorkshire Fire</v>
          </cell>
        </row>
        <row r="47">
          <cell r="A47">
            <v>43</v>
          </cell>
          <cell r="B47" t="str">
            <v>Cambridge</v>
          </cell>
          <cell r="C47" t="str">
            <v>E0531</v>
          </cell>
          <cell r="D47" t="str">
            <v>Cambridgeshire</v>
          </cell>
          <cell r="E47" t="str">
            <v>Cambridgeshire Police and Crime Commissioner and Chief Constable</v>
          </cell>
          <cell r="F47" t="str">
            <v>Cambridgeshire Fire</v>
          </cell>
        </row>
        <row r="48">
          <cell r="A48">
            <v>44</v>
          </cell>
          <cell r="B48" t="str">
            <v>Camden</v>
          </cell>
          <cell r="C48" t="str">
            <v>E5011</v>
          </cell>
          <cell r="D48" t="str">
            <v>Greater London Authority</v>
          </cell>
          <cell r="F48"/>
        </row>
        <row r="49">
          <cell r="A49">
            <v>45</v>
          </cell>
          <cell r="B49" t="str">
            <v>Cannock Chase</v>
          </cell>
          <cell r="C49" t="str">
            <v>E3431</v>
          </cell>
          <cell r="D49" t="str">
            <v>Staffordshire</v>
          </cell>
          <cell r="E49" t="str">
            <v>Staffordshire Police and Crime Commissioner and Chief Constable</v>
          </cell>
          <cell r="F49" t="str">
            <v>Staffordshire Fire</v>
          </cell>
        </row>
        <row r="50">
          <cell r="A50">
            <v>46</v>
          </cell>
          <cell r="B50" t="str">
            <v>Canterbury</v>
          </cell>
          <cell r="C50" t="str">
            <v>E2232</v>
          </cell>
          <cell r="D50" t="str">
            <v>Kent</v>
          </cell>
          <cell r="E50" t="str">
            <v>Kent Police and Crime Commissioner and Chief Constable</v>
          </cell>
          <cell r="F50" t="str">
            <v>Kent Fire</v>
          </cell>
        </row>
        <row r="51">
          <cell r="A51">
            <v>47</v>
          </cell>
          <cell r="B51" t="str">
            <v>Carlisle</v>
          </cell>
          <cell r="C51" t="str">
            <v>E0933</v>
          </cell>
          <cell r="D51" t="str">
            <v>Cumbria</v>
          </cell>
          <cell r="E51" t="str">
            <v>Cumbria Police and Crime Commissioner and Chief Constable</v>
          </cell>
          <cell r="F51"/>
        </row>
        <row r="52">
          <cell r="A52">
            <v>48</v>
          </cell>
          <cell r="B52" t="str">
            <v>Castle Point</v>
          </cell>
          <cell r="C52" t="str">
            <v>E1534</v>
          </cell>
          <cell r="D52" t="str">
            <v>Essex</v>
          </cell>
          <cell r="E52" t="str">
            <v>Essex Police and Crime Commissioner and Chief Constable</v>
          </cell>
          <cell r="F52" t="str">
            <v>Essex Fire</v>
          </cell>
        </row>
        <row r="53">
          <cell r="A53">
            <v>49</v>
          </cell>
          <cell r="B53" t="str">
            <v>Central Bedfordshire</v>
          </cell>
          <cell r="C53" t="str">
            <v>E0203</v>
          </cell>
          <cell r="D53"/>
          <cell r="E53" t="str">
            <v>Bedfordshire Police and Crime Commissioner and Chief Constable</v>
          </cell>
          <cell r="F53" t="str">
            <v>Bedfordshire Fire</v>
          </cell>
        </row>
        <row r="54">
          <cell r="A54">
            <v>50</v>
          </cell>
          <cell r="B54" t="str">
            <v>Charnwood</v>
          </cell>
          <cell r="C54" t="str">
            <v>E2432</v>
          </cell>
          <cell r="D54" t="str">
            <v>Leicestershire</v>
          </cell>
          <cell r="E54" t="str">
            <v>Leicestershire Police and Crime Commissioner and Chief Constable</v>
          </cell>
          <cell r="F54" t="str">
            <v>Leicestershire Fire</v>
          </cell>
        </row>
        <row r="55">
          <cell r="A55">
            <v>51</v>
          </cell>
          <cell r="B55" t="str">
            <v>Chelmsford</v>
          </cell>
          <cell r="C55" t="str">
            <v>E1535</v>
          </cell>
          <cell r="D55" t="str">
            <v>Essex</v>
          </cell>
          <cell r="E55" t="str">
            <v>Essex Police and Crime Commissioner and Chief Constable</v>
          </cell>
          <cell r="F55" t="str">
            <v>Essex Fire</v>
          </cell>
        </row>
        <row r="56">
          <cell r="A56">
            <v>52</v>
          </cell>
          <cell r="B56" t="str">
            <v>Cheltenham</v>
          </cell>
          <cell r="C56" t="str">
            <v>E1631</v>
          </cell>
          <cell r="D56" t="str">
            <v>Gloucestershire</v>
          </cell>
          <cell r="E56" t="str">
            <v>Gloucestershire Police and Crime Commissioner and Chief Constable</v>
          </cell>
          <cell r="F56"/>
        </row>
        <row r="57">
          <cell r="A57">
            <v>53</v>
          </cell>
          <cell r="B57" t="str">
            <v>Cherwell</v>
          </cell>
          <cell r="C57" t="str">
            <v>E3131</v>
          </cell>
          <cell r="D57" t="str">
            <v>Oxfordshire</v>
          </cell>
          <cell r="E57" t="str">
            <v>Thames Valley Police and Crime Commissioner and Chief Constable</v>
          </cell>
          <cell r="F57"/>
        </row>
        <row r="58">
          <cell r="A58">
            <v>54</v>
          </cell>
          <cell r="B58" t="str">
            <v>Cheshire East</v>
          </cell>
          <cell r="C58" t="str">
            <v>E0603</v>
          </cell>
          <cell r="D58"/>
          <cell r="E58" t="str">
            <v>Cheshire Police and Crime Commissioner and Chief Constable</v>
          </cell>
          <cell r="F58" t="str">
            <v>Cheshire Fire</v>
          </cell>
        </row>
        <row r="59">
          <cell r="A59">
            <v>55</v>
          </cell>
          <cell r="B59" t="str">
            <v>Cheshire West and Chester</v>
          </cell>
          <cell r="C59" t="str">
            <v>E0604</v>
          </cell>
          <cell r="D59"/>
          <cell r="E59" t="str">
            <v>Cheshire Police and Crime Commissioner and Chief Constable</v>
          </cell>
          <cell r="F59" t="str">
            <v>Cheshire Fire</v>
          </cell>
        </row>
        <row r="60">
          <cell r="A60">
            <v>56</v>
          </cell>
          <cell r="B60" t="str">
            <v>Chesterfield</v>
          </cell>
          <cell r="C60" t="str">
            <v>E1033</v>
          </cell>
          <cell r="D60" t="str">
            <v>Derbyshire</v>
          </cell>
          <cell r="E60" t="str">
            <v>Derbyshire Police and Crime Commissioner and Chief Constable</v>
          </cell>
          <cell r="F60" t="str">
            <v>Derbyshire Fire</v>
          </cell>
        </row>
        <row r="61">
          <cell r="A61">
            <v>57</v>
          </cell>
          <cell r="B61" t="str">
            <v>Chichester</v>
          </cell>
          <cell r="C61" t="str">
            <v>E3833</v>
          </cell>
          <cell r="D61" t="str">
            <v>West Sussex</v>
          </cell>
          <cell r="E61" t="str">
            <v>Sussex Police and Crime Commissioner and Chief Constable</v>
          </cell>
          <cell r="F61"/>
        </row>
        <row r="62">
          <cell r="A62">
            <v>58</v>
          </cell>
          <cell r="B62" t="str">
            <v>Chiltern</v>
          </cell>
          <cell r="C62" t="str">
            <v>E0432</v>
          </cell>
          <cell r="D62" t="str">
            <v>Buckinghamshire</v>
          </cell>
          <cell r="E62" t="str">
            <v>Thames Valley Police and Crime Commissioner and Chief Constable</v>
          </cell>
          <cell r="F62" t="str">
            <v>Buckinghamshire Fire</v>
          </cell>
        </row>
        <row r="63">
          <cell r="A63">
            <v>59</v>
          </cell>
          <cell r="B63" t="str">
            <v>Chorley</v>
          </cell>
          <cell r="C63" t="str">
            <v>E2334</v>
          </cell>
          <cell r="D63" t="str">
            <v>Lancashire</v>
          </cell>
          <cell r="E63" t="str">
            <v>Lancashire Police and Crime Commissioner and Chief Constable</v>
          </cell>
          <cell r="F63" t="str">
            <v>Lancashire Fire</v>
          </cell>
        </row>
        <row r="64">
          <cell r="A64">
            <v>60</v>
          </cell>
          <cell r="B64" t="str">
            <v>Christchurch</v>
          </cell>
          <cell r="C64" t="str">
            <v>E1232</v>
          </cell>
          <cell r="D64" t="str">
            <v>Dorset</v>
          </cell>
          <cell r="E64" t="str">
            <v>Dorset Police and Crime Commissioner and Chief Constable</v>
          </cell>
          <cell r="F64" t="str">
            <v>Dorset &amp; Wiltshire Fire</v>
          </cell>
        </row>
        <row r="65">
          <cell r="A65">
            <v>61</v>
          </cell>
          <cell r="B65" t="str">
            <v>City of London</v>
          </cell>
          <cell r="C65" t="str">
            <v>E5010</v>
          </cell>
          <cell r="D65" t="str">
            <v>Greater London Authority</v>
          </cell>
          <cell r="E65"/>
          <cell r="F65"/>
        </row>
        <row r="66">
          <cell r="A66">
            <v>62</v>
          </cell>
          <cell r="B66" t="str">
            <v>Colchester</v>
          </cell>
          <cell r="C66" t="str">
            <v>E1536</v>
          </cell>
          <cell r="D66" t="str">
            <v>Essex</v>
          </cell>
          <cell r="E66" t="str">
            <v>Essex Police and Crime Commissioner and Chief Constable</v>
          </cell>
          <cell r="F66" t="str">
            <v>Essex Fire</v>
          </cell>
        </row>
        <row r="67">
          <cell r="A67">
            <v>63</v>
          </cell>
          <cell r="B67" t="str">
            <v>Copeland</v>
          </cell>
          <cell r="C67" t="str">
            <v>E0934</v>
          </cell>
          <cell r="D67" t="str">
            <v>Cumbria</v>
          </cell>
          <cell r="E67" t="str">
            <v>Cumbria Police and Crime Commissioner and Chief Constable</v>
          </cell>
          <cell r="F67"/>
        </row>
        <row r="68">
          <cell r="A68">
            <v>64</v>
          </cell>
          <cell r="B68" t="str">
            <v>Corby</v>
          </cell>
          <cell r="C68" t="str">
            <v>E2831</v>
          </cell>
          <cell r="D68" t="str">
            <v>Northamptonshire</v>
          </cell>
          <cell r="E68" t="str">
            <v>Northamptonshire Police and Crime Commissioner and Chief Constable</v>
          </cell>
          <cell r="F68"/>
        </row>
        <row r="69">
          <cell r="A69">
            <v>65</v>
          </cell>
          <cell r="B69" t="str">
            <v>Cornwall</v>
          </cell>
          <cell r="C69" t="str">
            <v>E0801</v>
          </cell>
          <cell r="D69"/>
          <cell r="E69" t="str">
            <v>Devon &amp; Cornwall Police and Crime Commissioner and Chief Constable</v>
          </cell>
          <cell r="F69"/>
        </row>
        <row r="70">
          <cell r="A70">
            <v>66</v>
          </cell>
          <cell r="B70" t="str">
            <v>Cotswold</v>
          </cell>
          <cell r="C70" t="str">
            <v>E1632</v>
          </cell>
          <cell r="D70" t="str">
            <v>Gloucestershire</v>
          </cell>
          <cell r="E70" t="str">
            <v>Gloucestershire Police and Crime Commissioner and Chief Constable</v>
          </cell>
          <cell r="F70"/>
        </row>
        <row r="71">
          <cell r="A71">
            <v>67</v>
          </cell>
          <cell r="B71" t="str">
            <v>Coventry</v>
          </cell>
          <cell r="C71" t="str">
            <v>E4602</v>
          </cell>
          <cell r="D71"/>
          <cell r="E71" t="str">
            <v>West Midlands Police and Crime Commissioner and Chief Constable</v>
          </cell>
          <cell r="F71" t="str">
            <v>West Midlands Fire</v>
          </cell>
        </row>
        <row r="72">
          <cell r="A72">
            <v>68</v>
          </cell>
          <cell r="B72" t="str">
            <v>Craven</v>
          </cell>
          <cell r="C72" t="str">
            <v>E2731</v>
          </cell>
          <cell r="D72" t="str">
            <v>North Yorkshire</v>
          </cell>
          <cell r="E72" t="str">
            <v>North Yorkshire Police and Crime Commissioner and Chief Constable</v>
          </cell>
          <cell r="F72" t="str">
            <v>North Yorkshire Fire</v>
          </cell>
        </row>
        <row r="73">
          <cell r="A73">
            <v>69</v>
          </cell>
          <cell r="B73" t="str">
            <v>Crawley</v>
          </cell>
          <cell r="C73" t="str">
            <v>E3834</v>
          </cell>
          <cell r="D73" t="str">
            <v>West Sussex</v>
          </cell>
          <cell r="E73" t="str">
            <v>Sussex Police and Crime Commissioner and Chief Constable</v>
          </cell>
          <cell r="F73"/>
        </row>
        <row r="74">
          <cell r="A74">
            <v>70</v>
          </cell>
          <cell r="B74" t="str">
            <v>Croydon</v>
          </cell>
          <cell r="C74" t="str">
            <v>E5035</v>
          </cell>
          <cell r="D74" t="str">
            <v>Greater London Authority</v>
          </cell>
          <cell r="F74"/>
        </row>
        <row r="75">
          <cell r="A75">
            <v>71</v>
          </cell>
          <cell r="B75" t="str">
            <v>Dacorum</v>
          </cell>
          <cell r="C75" t="str">
            <v>E1932</v>
          </cell>
          <cell r="D75" t="str">
            <v>Hertfordshire</v>
          </cell>
          <cell r="E75" t="str">
            <v>Hertfordshire Police and Crime Commissioner and Chief Constable</v>
          </cell>
          <cell r="F75"/>
        </row>
        <row r="76">
          <cell r="A76">
            <v>72</v>
          </cell>
          <cell r="B76" t="str">
            <v>Darlington</v>
          </cell>
          <cell r="C76" t="str">
            <v>E1301</v>
          </cell>
          <cell r="D76"/>
          <cell r="E76" t="str">
            <v>Durham Police and Crime Commissioner and Chief Constable</v>
          </cell>
          <cell r="F76" t="str">
            <v>Durham Fire</v>
          </cell>
        </row>
        <row r="77">
          <cell r="A77">
            <v>73</v>
          </cell>
          <cell r="B77" t="str">
            <v>Dartford</v>
          </cell>
          <cell r="C77" t="str">
            <v>E2233</v>
          </cell>
          <cell r="D77" t="str">
            <v>Kent</v>
          </cell>
          <cell r="E77" t="str">
            <v>Kent Police and Crime Commissioner and Chief Constable</v>
          </cell>
          <cell r="F77" t="str">
            <v>Kent Fire</v>
          </cell>
        </row>
        <row r="78">
          <cell r="A78">
            <v>74</v>
          </cell>
          <cell r="B78" t="str">
            <v>Daventry</v>
          </cell>
          <cell r="C78" t="str">
            <v>E2832</v>
          </cell>
          <cell r="D78" t="str">
            <v>Northamptonshire</v>
          </cell>
          <cell r="E78" t="str">
            <v>Northamptonshire Police and Crime Commissioner and Chief Constable</v>
          </cell>
          <cell r="F78"/>
        </row>
        <row r="79">
          <cell r="A79">
            <v>75</v>
          </cell>
          <cell r="B79" t="str">
            <v>Derby</v>
          </cell>
          <cell r="C79" t="str">
            <v>E1001</v>
          </cell>
          <cell r="D79"/>
          <cell r="E79" t="str">
            <v>Derbyshire Police and Crime Commissioner and Chief Constable</v>
          </cell>
          <cell r="F79" t="str">
            <v>Derbyshire Fire</v>
          </cell>
        </row>
        <row r="80">
          <cell r="A80">
            <v>76</v>
          </cell>
          <cell r="B80" t="str">
            <v>Derbyshire Dales</v>
          </cell>
          <cell r="C80" t="str">
            <v>E1035</v>
          </cell>
          <cell r="D80" t="str">
            <v>Derbyshire</v>
          </cell>
          <cell r="E80" t="str">
            <v>Derbyshire Police and Crime Commissioner and Chief Constable</v>
          </cell>
          <cell r="F80" t="str">
            <v>Derbyshire Fire</v>
          </cell>
        </row>
        <row r="81">
          <cell r="A81">
            <v>77</v>
          </cell>
          <cell r="B81" t="str">
            <v>Doncaster</v>
          </cell>
          <cell r="C81" t="str">
            <v>E4402</v>
          </cell>
          <cell r="D81"/>
          <cell r="E81" t="str">
            <v>South Yorkshire Police and Crime Commissioner and Chief Constable</v>
          </cell>
          <cell r="F81" t="str">
            <v xml:space="preserve">South Yorkshire Fire </v>
          </cell>
        </row>
        <row r="82">
          <cell r="A82">
            <v>78</v>
          </cell>
          <cell r="B82" t="str">
            <v>Dover</v>
          </cell>
          <cell r="C82" t="str">
            <v>E2234</v>
          </cell>
          <cell r="D82" t="str">
            <v>Kent</v>
          </cell>
          <cell r="E82" t="str">
            <v>Kent Police and Crime Commissioner and Chief Constable</v>
          </cell>
          <cell r="F82" t="str">
            <v>Kent Fire</v>
          </cell>
        </row>
        <row r="83">
          <cell r="A83">
            <v>79</v>
          </cell>
          <cell r="B83" t="str">
            <v>Dudley</v>
          </cell>
          <cell r="C83" t="str">
            <v>E4603</v>
          </cell>
          <cell r="D83"/>
          <cell r="E83" t="str">
            <v>West Midlands Police and Crime Commissioner and Chief Constable</v>
          </cell>
          <cell r="F83" t="str">
            <v>West Midlands Fire</v>
          </cell>
        </row>
        <row r="84">
          <cell r="A84">
            <v>80</v>
          </cell>
          <cell r="B84" t="str">
            <v>Durham</v>
          </cell>
          <cell r="C84" t="str">
            <v>E1302</v>
          </cell>
          <cell r="D84"/>
          <cell r="E84" t="str">
            <v>Durham Police and Crime Commissioner and Chief Constable</v>
          </cell>
          <cell r="F84" t="str">
            <v>Durham Fire</v>
          </cell>
        </row>
        <row r="85">
          <cell r="A85">
            <v>81</v>
          </cell>
          <cell r="B85" t="str">
            <v>Ealing</v>
          </cell>
          <cell r="C85" t="str">
            <v>E5036</v>
          </cell>
          <cell r="D85" t="str">
            <v>Greater London Authority</v>
          </cell>
          <cell r="F85"/>
        </row>
        <row r="86">
          <cell r="A86">
            <v>82</v>
          </cell>
          <cell r="B86" t="str">
            <v>East Cambridgeshire</v>
          </cell>
          <cell r="C86" t="str">
            <v>E0532</v>
          </cell>
          <cell r="D86" t="str">
            <v>Cambridgeshire</v>
          </cell>
          <cell r="E86" t="str">
            <v>Cambridgeshire Police and Crime Commissioner and Chief Constable</v>
          </cell>
          <cell r="F86" t="str">
            <v>Cambridgeshire Fire</v>
          </cell>
        </row>
        <row r="87">
          <cell r="A87">
            <v>83</v>
          </cell>
          <cell r="B87" t="str">
            <v>East Devon</v>
          </cell>
          <cell r="C87" t="str">
            <v>E1131</v>
          </cell>
          <cell r="D87" t="str">
            <v>Devon</v>
          </cell>
          <cell r="E87" t="str">
            <v>Devon &amp; Cornwall Police and Crime Commissioner and Chief Constable</v>
          </cell>
          <cell r="F87" t="str">
            <v>Devon &amp; Somerset Fire</v>
          </cell>
        </row>
        <row r="88">
          <cell r="A88">
            <v>84</v>
          </cell>
          <cell r="B88" t="str">
            <v>East Dorset</v>
          </cell>
          <cell r="C88" t="str">
            <v>E1233</v>
          </cell>
          <cell r="D88" t="str">
            <v>Dorset</v>
          </cell>
          <cell r="E88" t="str">
            <v>Dorset Police and Crime Commissioner and Chief Constable</v>
          </cell>
          <cell r="F88" t="str">
            <v>Dorset &amp; Wiltshire Fire</v>
          </cell>
        </row>
        <row r="89">
          <cell r="A89">
            <v>85</v>
          </cell>
          <cell r="B89" t="str">
            <v>East Hampshire</v>
          </cell>
          <cell r="C89" t="str">
            <v>E1732</v>
          </cell>
          <cell r="D89" t="str">
            <v>Hampshire</v>
          </cell>
          <cell r="E89" t="str">
            <v>Hampshire Police and Crime Commissioner and Chief Constable</v>
          </cell>
          <cell r="F89" t="str">
            <v>Hampshire Fire</v>
          </cell>
        </row>
        <row r="90">
          <cell r="A90">
            <v>86</v>
          </cell>
          <cell r="B90" t="str">
            <v>East Hertfordshire</v>
          </cell>
          <cell r="C90" t="str">
            <v>E1933</v>
          </cell>
          <cell r="D90" t="str">
            <v>Hertfordshire</v>
          </cell>
          <cell r="E90" t="str">
            <v>Hertfordshire Police and Crime Commissioner and Chief Constable</v>
          </cell>
          <cell r="F90"/>
        </row>
        <row r="91">
          <cell r="A91">
            <v>87</v>
          </cell>
          <cell r="B91" t="str">
            <v>East Lindsey</v>
          </cell>
          <cell r="C91" t="str">
            <v>E2532</v>
          </cell>
          <cell r="D91" t="str">
            <v>Lincolnshire</v>
          </cell>
          <cell r="E91" t="str">
            <v>Lincolnshire Police and Crime Commissioner and Chief Constable</v>
          </cell>
          <cell r="F91"/>
        </row>
        <row r="92">
          <cell r="A92">
            <v>88</v>
          </cell>
          <cell r="B92" t="str">
            <v>East Northamptonshire</v>
          </cell>
          <cell r="C92" t="str">
            <v>E2833</v>
          </cell>
          <cell r="D92" t="str">
            <v>Northamptonshire</v>
          </cell>
          <cell r="E92" t="str">
            <v>Northamptonshire Police and Crime Commissioner and Chief Constable</v>
          </cell>
          <cell r="F92"/>
        </row>
        <row r="93">
          <cell r="A93">
            <v>89</v>
          </cell>
          <cell r="B93" t="str">
            <v>East Riding of Yorkshire</v>
          </cell>
          <cell r="C93" t="str">
            <v>E2001</v>
          </cell>
          <cell r="D93"/>
          <cell r="E93" t="str">
            <v>Humberside Police and Crime Commissioner and Chief Constable</v>
          </cell>
          <cell r="F93" t="str">
            <v>Humberside Fire</v>
          </cell>
        </row>
        <row r="94">
          <cell r="A94">
            <v>90</v>
          </cell>
          <cell r="B94" t="str">
            <v>East Staffordshire</v>
          </cell>
          <cell r="C94" t="str">
            <v>E3432</v>
          </cell>
          <cell r="D94" t="str">
            <v>Staffordshire</v>
          </cell>
          <cell r="E94" t="str">
            <v>Staffordshire Police and Crime Commissioner and Chief Constable</v>
          </cell>
          <cell r="F94" t="str">
            <v>Staffordshire Fire</v>
          </cell>
        </row>
        <row r="95">
          <cell r="A95">
            <v>91</v>
          </cell>
          <cell r="B95" t="str">
            <v>Eastbourne</v>
          </cell>
          <cell r="C95" t="str">
            <v>E1432</v>
          </cell>
          <cell r="D95" t="str">
            <v>East Sussex</v>
          </cell>
          <cell r="E95" t="str">
            <v>Sussex Police and Crime Commissioner and Chief Constable</v>
          </cell>
          <cell r="F95" t="str">
            <v>East Sussex Fire</v>
          </cell>
        </row>
        <row r="96">
          <cell r="A96">
            <v>92</v>
          </cell>
          <cell r="B96" t="str">
            <v>Eastleigh</v>
          </cell>
          <cell r="C96" t="str">
            <v>E1733</v>
          </cell>
          <cell r="D96" t="str">
            <v>Hampshire</v>
          </cell>
          <cell r="E96" t="str">
            <v>Hampshire Police and Crime Commissioner and Chief Constable</v>
          </cell>
          <cell r="F96" t="str">
            <v>Hampshire Fire</v>
          </cell>
        </row>
        <row r="97">
          <cell r="A97">
            <v>93</v>
          </cell>
          <cell r="B97" t="str">
            <v>Eden</v>
          </cell>
          <cell r="C97" t="str">
            <v>E0935</v>
          </cell>
          <cell r="D97" t="str">
            <v>Cumbria</v>
          </cell>
          <cell r="E97" t="str">
            <v>Cumbria Police and Crime Commissioner and Chief Constable</v>
          </cell>
          <cell r="F97"/>
        </row>
        <row r="98">
          <cell r="A98">
            <v>94</v>
          </cell>
          <cell r="B98" t="str">
            <v>Elmbridge</v>
          </cell>
          <cell r="C98" t="str">
            <v>E3631</v>
          </cell>
          <cell r="D98" t="str">
            <v>Surrey</v>
          </cell>
          <cell r="E98" t="str">
            <v>Surrey Police and Crime Commissioner and Chief Constable</v>
          </cell>
          <cell r="F98"/>
        </row>
        <row r="99">
          <cell r="A99">
            <v>95</v>
          </cell>
          <cell r="B99" t="str">
            <v>Enfield</v>
          </cell>
          <cell r="C99" t="str">
            <v>E5037</v>
          </cell>
          <cell r="D99" t="str">
            <v>Greater London Authority</v>
          </cell>
          <cell r="F99"/>
        </row>
        <row r="100">
          <cell r="A100">
            <v>96</v>
          </cell>
          <cell r="B100" t="str">
            <v>Epping Forest</v>
          </cell>
          <cell r="C100" t="str">
            <v>E1537</v>
          </cell>
          <cell r="D100" t="str">
            <v>Essex</v>
          </cell>
          <cell r="E100" t="str">
            <v>Essex Police and Crime Commissioner and Chief Constable</v>
          </cell>
          <cell r="F100" t="str">
            <v>Essex Fire</v>
          </cell>
        </row>
        <row r="101">
          <cell r="A101">
            <v>97</v>
          </cell>
          <cell r="B101" t="str">
            <v>Epsom &amp; Ewell</v>
          </cell>
          <cell r="C101" t="str">
            <v>E3632</v>
          </cell>
          <cell r="D101" t="str">
            <v>Surrey</v>
          </cell>
          <cell r="E101" t="str">
            <v>Surrey Police and Crime Commissioner and Chief Constable</v>
          </cell>
          <cell r="F101"/>
        </row>
        <row r="102">
          <cell r="A102">
            <v>98</v>
          </cell>
          <cell r="B102" t="str">
            <v>Erewash</v>
          </cell>
          <cell r="C102" t="str">
            <v>E1036</v>
          </cell>
          <cell r="D102" t="str">
            <v>Derbyshire</v>
          </cell>
          <cell r="E102" t="str">
            <v>Derbyshire Police and Crime Commissioner and Chief Constable</v>
          </cell>
          <cell r="F102" t="str">
            <v>Derbyshire Fire</v>
          </cell>
        </row>
        <row r="103">
          <cell r="A103">
            <v>99</v>
          </cell>
          <cell r="B103" t="str">
            <v>Exeter</v>
          </cell>
          <cell r="C103" t="str">
            <v>E1132</v>
          </cell>
          <cell r="D103" t="str">
            <v>Devon</v>
          </cell>
          <cell r="E103" t="str">
            <v>Devon &amp; Cornwall Police and Crime Commissioner and Chief Constable</v>
          </cell>
          <cell r="F103" t="str">
            <v>Devon &amp; Somerset Fire</v>
          </cell>
        </row>
        <row r="104">
          <cell r="A104">
            <v>100</v>
          </cell>
          <cell r="B104" t="str">
            <v>Fareham</v>
          </cell>
          <cell r="C104" t="str">
            <v>E1734</v>
          </cell>
          <cell r="D104" t="str">
            <v>Hampshire</v>
          </cell>
          <cell r="E104" t="str">
            <v>Hampshire Police and Crime Commissioner and Chief Constable</v>
          </cell>
          <cell r="F104" t="str">
            <v>Hampshire Fire</v>
          </cell>
        </row>
        <row r="105">
          <cell r="A105">
            <v>101</v>
          </cell>
          <cell r="B105" t="str">
            <v>Fenland</v>
          </cell>
          <cell r="C105" t="str">
            <v>E0533</v>
          </cell>
          <cell r="D105" t="str">
            <v>Cambridgeshire</v>
          </cell>
          <cell r="E105" t="str">
            <v>Cambridgeshire Police and Crime Commissioner and Chief Constable</v>
          </cell>
          <cell r="F105" t="str">
            <v>Cambridgeshire Fire</v>
          </cell>
        </row>
        <row r="106">
          <cell r="A106">
            <v>102</v>
          </cell>
          <cell r="B106" t="str">
            <v>Forest Heath</v>
          </cell>
          <cell r="C106" t="str">
            <v>E3532</v>
          </cell>
          <cell r="D106" t="str">
            <v>Suffolk</v>
          </cell>
          <cell r="E106" t="str">
            <v>Suffolk Police and Crime Commissioner and Chief Constable</v>
          </cell>
          <cell r="F106"/>
        </row>
        <row r="107">
          <cell r="A107">
            <v>103</v>
          </cell>
          <cell r="B107" t="str">
            <v>Forest of Dean</v>
          </cell>
          <cell r="C107" t="str">
            <v>E1633</v>
          </cell>
          <cell r="D107" t="str">
            <v>Gloucestershire</v>
          </cell>
          <cell r="E107" t="str">
            <v>Gloucestershire Police and Crime Commissioner and Chief Constable</v>
          </cell>
          <cell r="F107"/>
        </row>
        <row r="108">
          <cell r="A108">
            <v>104</v>
          </cell>
          <cell r="B108" t="str">
            <v>Fylde</v>
          </cell>
          <cell r="C108" t="str">
            <v>E2335</v>
          </cell>
          <cell r="D108" t="str">
            <v>Lancashire</v>
          </cell>
          <cell r="E108" t="str">
            <v>Lancashire Police and Crime Commissioner and Chief Constable</v>
          </cell>
          <cell r="F108" t="str">
            <v>Lancashire Fire</v>
          </cell>
        </row>
        <row r="109">
          <cell r="A109">
            <v>105</v>
          </cell>
          <cell r="B109" t="str">
            <v>Gateshead</v>
          </cell>
          <cell r="C109" t="str">
            <v>E4501</v>
          </cell>
          <cell r="D109"/>
          <cell r="E109" t="str">
            <v>Northumbria Police and Crime Commissioner and Chief Constable</v>
          </cell>
          <cell r="F109" t="str">
            <v>Tyne &amp; Wear Fire</v>
          </cell>
        </row>
        <row r="110">
          <cell r="A110">
            <v>106</v>
          </cell>
          <cell r="B110" t="str">
            <v>Gedling</v>
          </cell>
          <cell r="C110" t="str">
            <v>E3034</v>
          </cell>
          <cell r="D110" t="str">
            <v>Nottinghamshire</v>
          </cell>
          <cell r="E110" t="str">
            <v>Nottinghamshire Police and Crime Commissioner and Chief Constable</v>
          </cell>
          <cell r="F110" t="str">
            <v>Nottinghamshire Fire</v>
          </cell>
        </row>
        <row r="111">
          <cell r="A111">
            <v>107</v>
          </cell>
          <cell r="B111" t="str">
            <v>Gloucester</v>
          </cell>
          <cell r="C111" t="str">
            <v>E1634</v>
          </cell>
          <cell r="D111" t="str">
            <v>Gloucestershire</v>
          </cell>
          <cell r="E111" t="str">
            <v>Gloucestershire Police and Crime Commissioner and Chief Constable</v>
          </cell>
          <cell r="F111"/>
        </row>
        <row r="112">
          <cell r="A112">
            <v>108</v>
          </cell>
          <cell r="B112" t="str">
            <v>Gosport</v>
          </cell>
          <cell r="C112" t="str">
            <v>E1735</v>
          </cell>
          <cell r="D112" t="str">
            <v>Hampshire</v>
          </cell>
          <cell r="E112" t="str">
            <v>Hampshire Police and Crime Commissioner and Chief Constable</v>
          </cell>
          <cell r="F112" t="str">
            <v>Hampshire Fire</v>
          </cell>
        </row>
        <row r="113">
          <cell r="A113">
            <v>109</v>
          </cell>
          <cell r="B113" t="str">
            <v>Gravesham</v>
          </cell>
          <cell r="C113" t="str">
            <v>E2236</v>
          </cell>
          <cell r="D113" t="str">
            <v>Kent</v>
          </cell>
          <cell r="E113" t="str">
            <v>Kent Police and Crime Commissioner and Chief Constable</v>
          </cell>
          <cell r="F113" t="str">
            <v>Kent Fire</v>
          </cell>
        </row>
        <row r="114">
          <cell r="A114">
            <v>110</v>
          </cell>
          <cell r="B114" t="str">
            <v>Great Yarmouth</v>
          </cell>
          <cell r="C114" t="str">
            <v>E2633</v>
          </cell>
          <cell r="D114" t="str">
            <v>Norfolk</v>
          </cell>
          <cell r="E114" t="str">
            <v>Norfolk Police and Crime Commissioner and Chief Constable</v>
          </cell>
          <cell r="F114"/>
        </row>
        <row r="115">
          <cell r="A115">
            <v>111</v>
          </cell>
          <cell r="B115" t="str">
            <v>Greenwich</v>
          </cell>
          <cell r="C115" t="str">
            <v>E5012</v>
          </cell>
          <cell r="D115" t="str">
            <v>Greater London Authority</v>
          </cell>
          <cell r="F115"/>
        </row>
        <row r="116">
          <cell r="A116">
            <v>112</v>
          </cell>
          <cell r="B116" t="str">
            <v>Guildford</v>
          </cell>
          <cell r="C116" t="str">
            <v>E3633</v>
          </cell>
          <cell r="D116" t="str">
            <v>Surrey</v>
          </cell>
          <cell r="E116" t="str">
            <v>Surrey Police and Crime Commissioner and Chief Constable</v>
          </cell>
          <cell r="F116"/>
        </row>
        <row r="117">
          <cell r="A117">
            <v>113</v>
          </cell>
          <cell r="B117" t="str">
            <v>Hackney</v>
          </cell>
          <cell r="C117" t="str">
            <v>E5013</v>
          </cell>
          <cell r="D117" t="str">
            <v>Greater London Authority</v>
          </cell>
          <cell r="F117"/>
        </row>
        <row r="118">
          <cell r="A118">
            <v>114</v>
          </cell>
          <cell r="B118" t="str">
            <v>Halton</v>
          </cell>
          <cell r="C118" t="str">
            <v>E0601</v>
          </cell>
          <cell r="D118"/>
          <cell r="E118" t="str">
            <v>Cheshire Police and Crime Commissioner and Chief Constable</v>
          </cell>
          <cell r="F118" t="str">
            <v>Cheshire Fire</v>
          </cell>
        </row>
        <row r="119">
          <cell r="A119">
            <v>115</v>
          </cell>
          <cell r="B119" t="str">
            <v>Hambleton</v>
          </cell>
          <cell r="C119" t="str">
            <v>E2732</v>
          </cell>
          <cell r="D119" t="str">
            <v>North Yorkshire</v>
          </cell>
          <cell r="E119" t="str">
            <v>North Yorkshire Police and Crime Commissioner and Chief Constable</v>
          </cell>
          <cell r="F119" t="str">
            <v>North Yorkshire Fire</v>
          </cell>
        </row>
        <row r="120">
          <cell r="A120">
            <v>116</v>
          </cell>
          <cell r="B120" t="str">
            <v>Hammersmith and Fulham</v>
          </cell>
          <cell r="C120" t="str">
            <v>E5014</v>
          </cell>
          <cell r="D120" t="str">
            <v>Greater London Authority</v>
          </cell>
          <cell r="F120"/>
        </row>
        <row r="121">
          <cell r="A121">
            <v>117</v>
          </cell>
          <cell r="B121" t="str">
            <v>Harborough</v>
          </cell>
          <cell r="C121" t="str">
            <v>E2433</v>
          </cell>
          <cell r="D121" t="str">
            <v>Leicestershire</v>
          </cell>
          <cell r="E121" t="str">
            <v>Leicestershire Police and Crime Commissioner and Chief Constable</v>
          </cell>
          <cell r="F121" t="str">
            <v>Leicestershire Fire</v>
          </cell>
        </row>
        <row r="122">
          <cell r="A122">
            <v>118</v>
          </cell>
          <cell r="B122" t="str">
            <v>Haringey</v>
          </cell>
          <cell r="C122" t="str">
            <v>E5038</v>
          </cell>
          <cell r="D122" t="str">
            <v>Greater London Authority</v>
          </cell>
          <cell r="F122"/>
        </row>
        <row r="123">
          <cell r="A123">
            <v>119</v>
          </cell>
          <cell r="B123" t="str">
            <v>Harlow</v>
          </cell>
          <cell r="C123" t="str">
            <v>E1538</v>
          </cell>
          <cell r="D123" t="str">
            <v>Essex</v>
          </cell>
          <cell r="E123" t="str">
            <v>Essex Police and Crime Commissioner and Chief Constable</v>
          </cell>
          <cell r="F123" t="str">
            <v>Essex Fire</v>
          </cell>
        </row>
        <row r="124">
          <cell r="A124">
            <v>120</v>
          </cell>
          <cell r="B124" t="str">
            <v>Harrogate</v>
          </cell>
          <cell r="C124" t="str">
            <v>E2753</v>
          </cell>
          <cell r="D124" t="str">
            <v>North Yorkshire</v>
          </cell>
          <cell r="E124" t="str">
            <v>North Yorkshire Police and Crime Commissioner and Chief Constable</v>
          </cell>
          <cell r="F124" t="str">
            <v>North Yorkshire Fire</v>
          </cell>
        </row>
        <row r="125">
          <cell r="A125">
            <v>121</v>
          </cell>
          <cell r="B125" t="str">
            <v>Harrow</v>
          </cell>
          <cell r="C125" t="str">
            <v>E5039</v>
          </cell>
          <cell r="D125" t="str">
            <v>Greater London Authority</v>
          </cell>
          <cell r="F125"/>
        </row>
        <row r="126">
          <cell r="A126">
            <v>122</v>
          </cell>
          <cell r="B126" t="str">
            <v>Hart</v>
          </cell>
          <cell r="C126" t="str">
            <v>E1736</v>
          </cell>
          <cell r="D126" t="str">
            <v>Hampshire</v>
          </cell>
          <cell r="E126" t="str">
            <v>Hampshire Police and Crime Commissioner and Chief Constable</v>
          </cell>
          <cell r="F126" t="str">
            <v>Hampshire Fire</v>
          </cell>
        </row>
        <row r="127">
          <cell r="A127">
            <v>123</v>
          </cell>
          <cell r="B127" t="str">
            <v>Hartlepool</v>
          </cell>
          <cell r="C127" t="str">
            <v>E0701</v>
          </cell>
          <cell r="D127"/>
          <cell r="E127" t="str">
            <v>Cleveland Police and Crime Commissioner and Chief Constable</v>
          </cell>
          <cell r="F127" t="str">
            <v>Cleveland Fire</v>
          </cell>
        </row>
        <row r="128">
          <cell r="A128">
            <v>124</v>
          </cell>
          <cell r="B128" t="str">
            <v>Hastings</v>
          </cell>
          <cell r="C128" t="str">
            <v>E1433</v>
          </cell>
          <cell r="D128" t="str">
            <v>East Sussex</v>
          </cell>
          <cell r="E128" t="str">
            <v>Sussex Police and Crime Commissioner and Chief Constable</v>
          </cell>
          <cell r="F128" t="str">
            <v>East Sussex Fire</v>
          </cell>
        </row>
        <row r="129">
          <cell r="A129">
            <v>125</v>
          </cell>
          <cell r="B129" t="str">
            <v>Havant</v>
          </cell>
          <cell r="C129" t="str">
            <v>E1737</v>
          </cell>
          <cell r="D129" t="str">
            <v>Hampshire</v>
          </cell>
          <cell r="E129" t="str">
            <v>Hampshire Police and Crime Commissioner and Chief Constable</v>
          </cell>
          <cell r="F129" t="str">
            <v>Hampshire Fire</v>
          </cell>
        </row>
        <row r="130">
          <cell r="A130">
            <v>126</v>
          </cell>
          <cell r="B130" t="str">
            <v>Havering</v>
          </cell>
          <cell r="C130" t="str">
            <v>E5040</v>
          </cell>
          <cell r="D130" t="str">
            <v>Greater London Authority</v>
          </cell>
          <cell r="F130"/>
        </row>
        <row r="131">
          <cell r="A131">
            <v>127</v>
          </cell>
          <cell r="B131" t="str">
            <v>Herefordshire</v>
          </cell>
          <cell r="C131" t="str">
            <v>E1801</v>
          </cell>
          <cell r="D131"/>
          <cell r="E131" t="str">
            <v>West Mercia Police and Crime Commissioner and Chief Constable</v>
          </cell>
          <cell r="F131" t="str">
            <v>Hereford &amp; Worcester Fire</v>
          </cell>
        </row>
        <row r="132">
          <cell r="A132">
            <v>128</v>
          </cell>
          <cell r="B132" t="str">
            <v>Hertsmere</v>
          </cell>
          <cell r="C132" t="str">
            <v>E1934</v>
          </cell>
          <cell r="D132" t="str">
            <v>Hertfordshire</v>
          </cell>
          <cell r="E132" t="str">
            <v>Hertfordshire Police and Crime Commissioner and Chief Constable</v>
          </cell>
          <cell r="F132"/>
        </row>
        <row r="133">
          <cell r="A133">
            <v>129</v>
          </cell>
          <cell r="B133" t="str">
            <v>High Peak</v>
          </cell>
          <cell r="C133" t="str">
            <v>E1037</v>
          </cell>
          <cell r="D133" t="str">
            <v>Derbyshire</v>
          </cell>
          <cell r="E133" t="str">
            <v>Derbyshire Police and Crime Commissioner and Chief Constable</v>
          </cell>
          <cell r="F133" t="str">
            <v>Derbyshire Fire</v>
          </cell>
        </row>
        <row r="134">
          <cell r="A134">
            <v>130</v>
          </cell>
          <cell r="B134" t="str">
            <v>Hillingdon</v>
          </cell>
          <cell r="C134" t="str">
            <v>E5041</v>
          </cell>
          <cell r="D134" t="str">
            <v>Greater London Authority</v>
          </cell>
          <cell r="F134"/>
        </row>
        <row r="135">
          <cell r="A135">
            <v>131</v>
          </cell>
          <cell r="B135" t="str">
            <v>Hinckley and Bosworth</v>
          </cell>
          <cell r="C135" t="str">
            <v>E2434</v>
          </cell>
          <cell r="D135" t="str">
            <v>Leicestershire</v>
          </cell>
          <cell r="E135" t="str">
            <v>Leicestershire Police and Crime Commissioner and Chief Constable</v>
          </cell>
          <cell r="F135" t="str">
            <v>Leicestershire Fire</v>
          </cell>
        </row>
        <row r="136">
          <cell r="A136">
            <v>132</v>
          </cell>
          <cell r="B136" t="str">
            <v>Horsham</v>
          </cell>
          <cell r="C136" t="str">
            <v>E3835</v>
          </cell>
          <cell r="D136" t="str">
            <v>West Sussex</v>
          </cell>
          <cell r="E136" t="str">
            <v>Sussex Police and Crime Commissioner and Chief Constable</v>
          </cell>
          <cell r="F136"/>
        </row>
        <row r="137">
          <cell r="A137">
            <v>133</v>
          </cell>
          <cell r="B137" t="str">
            <v>Hounslow</v>
          </cell>
          <cell r="C137" t="str">
            <v>E5042</v>
          </cell>
          <cell r="D137" t="str">
            <v>Greater London Authority</v>
          </cell>
          <cell r="F137"/>
        </row>
        <row r="138">
          <cell r="A138">
            <v>134</v>
          </cell>
          <cell r="B138" t="str">
            <v>Huntingdonshire</v>
          </cell>
          <cell r="C138" t="str">
            <v>E0551</v>
          </cell>
          <cell r="D138" t="str">
            <v>Cambridgeshire</v>
          </cell>
          <cell r="E138" t="str">
            <v>Cambridgeshire Police and Crime Commissioner and Chief Constable</v>
          </cell>
          <cell r="F138" t="str">
            <v>Cambridgeshire Fire</v>
          </cell>
        </row>
        <row r="139">
          <cell r="A139">
            <v>135</v>
          </cell>
          <cell r="B139" t="str">
            <v>Hyndburn</v>
          </cell>
          <cell r="C139" t="str">
            <v>E2336</v>
          </cell>
          <cell r="D139" t="str">
            <v>Lancashire</v>
          </cell>
          <cell r="E139" t="str">
            <v>Lancashire Police and Crime Commissioner and Chief Constable</v>
          </cell>
          <cell r="F139" t="str">
            <v>Lancashire Fire</v>
          </cell>
        </row>
        <row r="140">
          <cell r="A140">
            <v>136</v>
          </cell>
          <cell r="B140" t="str">
            <v>Ipswich</v>
          </cell>
          <cell r="C140" t="str">
            <v>E3533</v>
          </cell>
          <cell r="D140" t="str">
            <v>Suffolk</v>
          </cell>
          <cell r="E140" t="str">
            <v>Suffolk Police and Crime Commissioner and Chief Constable</v>
          </cell>
          <cell r="F140"/>
        </row>
        <row r="141">
          <cell r="A141">
            <v>137</v>
          </cell>
          <cell r="B141" t="str">
            <v>Isle of Wight Council</v>
          </cell>
          <cell r="C141" t="str">
            <v>E2101</v>
          </cell>
          <cell r="D141"/>
          <cell r="E141" t="str">
            <v>Hampshire Police and Crime Commissioner and Chief Constable</v>
          </cell>
          <cell r="F141"/>
        </row>
        <row r="142">
          <cell r="A142">
            <v>138</v>
          </cell>
          <cell r="B142" t="str">
            <v>Isles of Scilly</v>
          </cell>
          <cell r="C142" t="str">
            <v>E4001</v>
          </cell>
          <cell r="D142"/>
          <cell r="E142" t="str">
            <v>Devon &amp; Cornwall Police and Crime Commissioner and Chief Constable</v>
          </cell>
          <cell r="F142"/>
        </row>
        <row r="143">
          <cell r="A143">
            <v>139</v>
          </cell>
          <cell r="B143" t="str">
            <v>Islington</v>
          </cell>
          <cell r="C143" t="str">
            <v>E5015</v>
          </cell>
          <cell r="D143" t="str">
            <v>Greater London Authority</v>
          </cell>
          <cell r="F143"/>
        </row>
        <row r="144">
          <cell r="A144">
            <v>140</v>
          </cell>
          <cell r="B144" t="str">
            <v>Kensington and Chelsea</v>
          </cell>
          <cell r="C144" t="str">
            <v>E5016</v>
          </cell>
          <cell r="D144" t="str">
            <v>Greater London Authority</v>
          </cell>
          <cell r="F144"/>
        </row>
        <row r="145">
          <cell r="A145">
            <v>141</v>
          </cell>
          <cell r="B145" t="str">
            <v>Kettering</v>
          </cell>
          <cell r="C145" t="str">
            <v>E2834</v>
          </cell>
          <cell r="D145" t="str">
            <v>Northamptonshire</v>
          </cell>
          <cell r="E145" t="str">
            <v>Northamptonshire Police and Crime Commissioner and Chief Constable</v>
          </cell>
          <cell r="F145"/>
        </row>
        <row r="146">
          <cell r="A146">
            <v>142</v>
          </cell>
          <cell r="B146" t="str">
            <v>Kings Lynn and West Norfolk</v>
          </cell>
          <cell r="C146" t="str">
            <v>E2634</v>
          </cell>
          <cell r="D146" t="str">
            <v>Norfolk</v>
          </cell>
          <cell r="E146" t="str">
            <v>Norfolk Police and Crime Commissioner and Chief Constable</v>
          </cell>
          <cell r="F146"/>
        </row>
        <row r="147">
          <cell r="A147">
            <v>143</v>
          </cell>
          <cell r="B147" t="str">
            <v>Kingston upon Hull</v>
          </cell>
          <cell r="C147" t="str">
            <v>E2002</v>
          </cell>
          <cell r="D147"/>
          <cell r="E147" t="str">
            <v>Humberside Police and Crime Commissioner and Chief Constable</v>
          </cell>
          <cell r="F147" t="str">
            <v>Humberside Fire</v>
          </cell>
        </row>
        <row r="148">
          <cell r="A148">
            <v>144</v>
          </cell>
          <cell r="B148" t="str">
            <v>Kingston upon Thames</v>
          </cell>
          <cell r="C148" t="str">
            <v>E5043</v>
          </cell>
          <cell r="D148" t="str">
            <v>Greater London Authority</v>
          </cell>
          <cell r="F148"/>
        </row>
        <row r="149">
          <cell r="A149">
            <v>145</v>
          </cell>
          <cell r="B149" t="str">
            <v>Kirklees</v>
          </cell>
          <cell r="C149" t="str">
            <v>E4703</v>
          </cell>
          <cell r="D149"/>
          <cell r="E149" t="str">
            <v>West Yorkshire Police and Crime Commissioner and Chief Constable</v>
          </cell>
          <cell r="F149" t="str">
            <v>West Yorkshire Fire</v>
          </cell>
        </row>
        <row r="150">
          <cell r="A150">
            <v>146</v>
          </cell>
          <cell r="B150" t="str">
            <v>Knowsley</v>
          </cell>
          <cell r="C150" t="str">
            <v>E4301</v>
          </cell>
          <cell r="D150"/>
          <cell r="E150" t="str">
            <v>Merseyside Police and Crime Commissioner and Chief Constable</v>
          </cell>
          <cell r="F150" t="str">
            <v xml:space="preserve">Merseyside Fire </v>
          </cell>
        </row>
        <row r="151">
          <cell r="A151">
            <v>147</v>
          </cell>
          <cell r="B151" t="str">
            <v>Lambeth</v>
          </cell>
          <cell r="C151" t="str">
            <v>E5017</v>
          </cell>
          <cell r="D151" t="str">
            <v>Greater London Authority</v>
          </cell>
          <cell r="F151"/>
        </row>
        <row r="152">
          <cell r="A152">
            <v>148</v>
          </cell>
          <cell r="B152" t="str">
            <v>Lancaster</v>
          </cell>
          <cell r="C152" t="str">
            <v>E2337</v>
          </cell>
          <cell r="D152" t="str">
            <v>Lancashire</v>
          </cell>
          <cell r="E152" t="str">
            <v>Lancashire Police and Crime Commissioner and Chief Constable</v>
          </cell>
          <cell r="F152" t="str">
            <v>Lancashire Fire</v>
          </cell>
        </row>
        <row r="153">
          <cell r="A153">
            <v>149</v>
          </cell>
          <cell r="B153" t="str">
            <v>Leeds</v>
          </cell>
          <cell r="C153" t="str">
            <v>E4704</v>
          </cell>
          <cell r="D153"/>
          <cell r="E153" t="str">
            <v>West Yorkshire Police and Crime Commissioner and Chief Constable</v>
          </cell>
          <cell r="F153" t="str">
            <v>West Yorkshire Fire</v>
          </cell>
        </row>
        <row r="154">
          <cell r="A154">
            <v>150</v>
          </cell>
          <cell r="B154" t="str">
            <v>Leicester</v>
          </cell>
          <cell r="C154" t="str">
            <v>E2401</v>
          </cell>
          <cell r="D154"/>
          <cell r="E154" t="str">
            <v>Leicestershire Police and Crime Commissioner and Chief Constable</v>
          </cell>
          <cell r="F154" t="str">
            <v>Leicestershire Fire</v>
          </cell>
        </row>
        <row r="155">
          <cell r="A155">
            <v>151</v>
          </cell>
          <cell r="B155" t="str">
            <v>Lewes</v>
          </cell>
          <cell r="C155" t="str">
            <v>E1435</v>
          </cell>
          <cell r="D155" t="str">
            <v>East Sussex</v>
          </cell>
          <cell r="E155" t="str">
            <v>Sussex Police and Crime Commissioner and Chief Constable</v>
          </cell>
          <cell r="F155" t="str">
            <v>East Sussex Fire</v>
          </cell>
        </row>
        <row r="156">
          <cell r="A156">
            <v>152</v>
          </cell>
          <cell r="B156" t="str">
            <v>Lewisham</v>
          </cell>
          <cell r="C156" t="str">
            <v>E5018</v>
          </cell>
          <cell r="D156" t="str">
            <v>Greater London Authority</v>
          </cell>
          <cell r="F156"/>
        </row>
        <row r="157">
          <cell r="A157">
            <v>153</v>
          </cell>
          <cell r="B157" t="str">
            <v>Lichfield</v>
          </cell>
          <cell r="C157" t="str">
            <v>E3433</v>
          </cell>
          <cell r="D157" t="str">
            <v>Staffordshire</v>
          </cell>
          <cell r="E157" t="str">
            <v>Staffordshire Police and Crime Commissioner and Chief Constable</v>
          </cell>
          <cell r="F157" t="str">
            <v>Staffordshire Fire</v>
          </cell>
        </row>
        <row r="158">
          <cell r="A158">
            <v>154</v>
          </cell>
          <cell r="B158" t="str">
            <v>Lincoln</v>
          </cell>
          <cell r="C158" t="str">
            <v>E2533</v>
          </cell>
          <cell r="D158" t="str">
            <v>Lincolnshire</v>
          </cell>
          <cell r="E158" t="str">
            <v>Lincolnshire Police and Crime Commissioner and Chief Constable</v>
          </cell>
          <cell r="F158"/>
        </row>
        <row r="159">
          <cell r="A159">
            <v>155</v>
          </cell>
          <cell r="B159" t="str">
            <v>Liverpool</v>
          </cell>
          <cell r="C159" t="str">
            <v>E4302</v>
          </cell>
          <cell r="D159"/>
          <cell r="E159" t="str">
            <v>Merseyside Police and Crime Commissioner and Chief Constable</v>
          </cell>
          <cell r="F159" t="str">
            <v xml:space="preserve">Merseyside Fire </v>
          </cell>
        </row>
        <row r="160">
          <cell r="A160">
            <v>156</v>
          </cell>
          <cell r="B160" t="str">
            <v>Luton</v>
          </cell>
          <cell r="C160" t="str">
            <v>E0201</v>
          </cell>
          <cell r="D160"/>
          <cell r="E160" t="str">
            <v>Bedfordshire Police and Crime Commissioner and Chief Constable</v>
          </cell>
          <cell r="F160" t="str">
            <v>Bedfordshire Fire</v>
          </cell>
        </row>
        <row r="161">
          <cell r="A161">
            <v>157</v>
          </cell>
          <cell r="B161" t="str">
            <v>Maidstone</v>
          </cell>
          <cell r="C161" t="str">
            <v>E2237</v>
          </cell>
          <cell r="D161" t="str">
            <v>Kent</v>
          </cell>
          <cell r="E161" t="str">
            <v>Kent Police and Crime Commissioner and Chief Constable</v>
          </cell>
          <cell r="F161" t="str">
            <v>Kent Fire</v>
          </cell>
        </row>
        <row r="162">
          <cell r="A162">
            <v>158</v>
          </cell>
          <cell r="B162" t="str">
            <v>Maldon</v>
          </cell>
          <cell r="C162" t="str">
            <v>E1539</v>
          </cell>
          <cell r="D162" t="str">
            <v>Essex</v>
          </cell>
          <cell r="E162" t="str">
            <v>Essex Police and Crime Commissioner and Chief Constable</v>
          </cell>
          <cell r="F162" t="str">
            <v>Essex Fire</v>
          </cell>
        </row>
        <row r="163">
          <cell r="A163">
            <v>159</v>
          </cell>
          <cell r="B163" t="str">
            <v>Malvern Hills</v>
          </cell>
          <cell r="C163" t="str">
            <v>E1851</v>
          </cell>
          <cell r="D163" t="str">
            <v>Worcestershire</v>
          </cell>
          <cell r="E163" t="str">
            <v>West Mercia Police and Crime Commissioner and Chief Constable</v>
          </cell>
          <cell r="F163" t="str">
            <v>Hereford &amp; Worcester Fire</v>
          </cell>
        </row>
        <row r="164">
          <cell r="A164">
            <v>160</v>
          </cell>
          <cell r="B164" t="str">
            <v>Manchester</v>
          </cell>
          <cell r="C164" t="str">
            <v>E4203</v>
          </cell>
          <cell r="D164"/>
          <cell r="E164" t="str">
            <v>Greater Manchester Police and Crime Commissioner and Chief Constable</v>
          </cell>
          <cell r="F164" t="str">
            <v>Greater Manchester Fire</v>
          </cell>
        </row>
        <row r="165">
          <cell r="A165">
            <v>161</v>
          </cell>
          <cell r="B165" t="str">
            <v>Mansfield</v>
          </cell>
          <cell r="C165" t="str">
            <v>E3035</v>
          </cell>
          <cell r="D165" t="str">
            <v>Nottinghamshire</v>
          </cell>
          <cell r="E165" t="str">
            <v>Nottinghamshire Police and Crime Commissioner and Chief Constable</v>
          </cell>
          <cell r="F165" t="str">
            <v>Nottinghamshire Fire</v>
          </cell>
        </row>
        <row r="166">
          <cell r="A166">
            <v>162</v>
          </cell>
          <cell r="B166" t="str">
            <v>Medway</v>
          </cell>
          <cell r="C166" t="str">
            <v>E2201</v>
          </cell>
          <cell r="D166"/>
          <cell r="E166" t="str">
            <v>Kent Police and Crime Commissioner and Chief Constable</v>
          </cell>
          <cell r="F166" t="str">
            <v>Kent Fire</v>
          </cell>
        </row>
        <row r="167">
          <cell r="A167">
            <v>163</v>
          </cell>
          <cell r="B167" t="str">
            <v>Melton</v>
          </cell>
          <cell r="C167" t="str">
            <v>E2436</v>
          </cell>
          <cell r="D167" t="str">
            <v>Leicestershire</v>
          </cell>
          <cell r="E167" t="str">
            <v>Leicestershire Police and Crime Commissioner and Chief Constable</v>
          </cell>
          <cell r="F167" t="str">
            <v>Leicestershire Fire</v>
          </cell>
        </row>
        <row r="168">
          <cell r="A168">
            <v>164</v>
          </cell>
          <cell r="B168" t="str">
            <v>Mendip</v>
          </cell>
          <cell r="C168" t="str">
            <v>E3331</v>
          </cell>
          <cell r="D168" t="str">
            <v>Somerset</v>
          </cell>
          <cell r="E168" t="str">
            <v>Avon &amp; Somerset Police and Crime Commissioner and Chief Constable</v>
          </cell>
          <cell r="F168" t="str">
            <v>Devon &amp; Somerset Fire</v>
          </cell>
        </row>
        <row r="169">
          <cell r="A169">
            <v>165</v>
          </cell>
          <cell r="B169" t="str">
            <v>Merton</v>
          </cell>
          <cell r="C169" t="str">
            <v>E5044</v>
          </cell>
          <cell r="D169" t="str">
            <v>Greater London Authority</v>
          </cell>
          <cell r="F169"/>
        </row>
        <row r="170">
          <cell r="A170">
            <v>166</v>
          </cell>
          <cell r="B170" t="str">
            <v>Mid Devon</v>
          </cell>
          <cell r="C170" t="str">
            <v>E1133</v>
          </cell>
          <cell r="D170" t="str">
            <v>Devon</v>
          </cell>
          <cell r="E170" t="str">
            <v>Devon &amp; Cornwall Police and Crime Commissioner and Chief Constable</v>
          </cell>
          <cell r="F170" t="str">
            <v>Devon &amp; Somerset Fire</v>
          </cell>
        </row>
        <row r="171">
          <cell r="A171">
            <v>167</v>
          </cell>
          <cell r="B171" t="str">
            <v>Mid Suffolk</v>
          </cell>
          <cell r="C171" t="str">
            <v>E3534</v>
          </cell>
          <cell r="D171" t="str">
            <v>Suffolk</v>
          </cell>
          <cell r="E171" t="str">
            <v>Suffolk Police and Crime Commissioner and Chief Constable</v>
          </cell>
          <cell r="F171"/>
        </row>
        <row r="172">
          <cell r="A172">
            <v>168</v>
          </cell>
          <cell r="B172" t="str">
            <v>Mid Sussex</v>
          </cell>
          <cell r="C172" t="str">
            <v>E3836</v>
          </cell>
          <cell r="D172" t="str">
            <v>West Sussex</v>
          </cell>
          <cell r="E172" t="str">
            <v>Sussex Police and Crime Commissioner and Chief Constable</v>
          </cell>
          <cell r="F172"/>
        </row>
        <row r="173">
          <cell r="A173">
            <v>169</v>
          </cell>
          <cell r="B173" t="str">
            <v>Middlesbrough</v>
          </cell>
          <cell r="C173" t="str">
            <v>E0702</v>
          </cell>
          <cell r="D173"/>
          <cell r="E173" t="str">
            <v>Cleveland Police and Crime Commissioner and Chief Constable</v>
          </cell>
          <cell r="F173" t="str">
            <v>Cleveland Fire</v>
          </cell>
        </row>
        <row r="174">
          <cell r="A174">
            <v>170</v>
          </cell>
          <cell r="B174" t="str">
            <v>Milton Keynes</v>
          </cell>
          <cell r="C174" t="str">
            <v>E0401</v>
          </cell>
          <cell r="D174"/>
          <cell r="E174" t="str">
            <v>Thames Valley Police and Crime Commissioner and Chief Constable</v>
          </cell>
          <cell r="F174" t="str">
            <v>Buckinghamshire Fire</v>
          </cell>
        </row>
        <row r="175">
          <cell r="A175">
            <v>171</v>
          </cell>
          <cell r="B175" t="str">
            <v>Mole Valley</v>
          </cell>
          <cell r="C175" t="str">
            <v>E3634</v>
          </cell>
          <cell r="D175" t="str">
            <v>Surrey</v>
          </cell>
          <cell r="E175" t="str">
            <v>Surrey Police and Crime Commissioner and Chief Constable</v>
          </cell>
          <cell r="F175"/>
        </row>
        <row r="176">
          <cell r="A176">
            <v>172</v>
          </cell>
          <cell r="B176" t="str">
            <v>New Forest</v>
          </cell>
          <cell r="C176" t="str">
            <v>E1738</v>
          </cell>
          <cell r="D176" t="str">
            <v>Hampshire</v>
          </cell>
          <cell r="E176" t="str">
            <v>Hampshire Police and Crime Commissioner and Chief Constable</v>
          </cell>
          <cell r="F176" t="str">
            <v>Hampshire Fire</v>
          </cell>
        </row>
        <row r="177">
          <cell r="A177">
            <v>173</v>
          </cell>
          <cell r="B177" t="str">
            <v>Newark and Sherwood</v>
          </cell>
          <cell r="C177" t="str">
            <v>E3036</v>
          </cell>
          <cell r="D177" t="str">
            <v>Nottinghamshire</v>
          </cell>
          <cell r="E177" t="str">
            <v>Nottinghamshire Police and Crime Commissioner and Chief Constable</v>
          </cell>
          <cell r="F177" t="str">
            <v>Nottinghamshire Fire</v>
          </cell>
        </row>
        <row r="178">
          <cell r="A178">
            <v>174</v>
          </cell>
          <cell r="B178" t="str">
            <v>Newcastle upon Tyne</v>
          </cell>
          <cell r="C178" t="str">
            <v>E4502</v>
          </cell>
          <cell r="D178"/>
          <cell r="E178" t="str">
            <v>Northumbria Police and Crime Commissioner and Chief Constable</v>
          </cell>
          <cell r="F178" t="str">
            <v>Tyne &amp; Wear Fire</v>
          </cell>
        </row>
        <row r="179">
          <cell r="A179">
            <v>175</v>
          </cell>
          <cell r="B179" t="str">
            <v>Newcastle-under-Lyme</v>
          </cell>
          <cell r="C179" t="str">
            <v>E3434</v>
          </cell>
          <cell r="D179" t="str">
            <v>Staffordshire</v>
          </cell>
          <cell r="E179" t="str">
            <v>Staffordshire Police and Crime Commissioner and Chief Constable</v>
          </cell>
          <cell r="F179" t="str">
            <v>Staffordshire Fire</v>
          </cell>
        </row>
        <row r="180">
          <cell r="A180">
            <v>176</v>
          </cell>
          <cell r="B180" t="str">
            <v>Newham</v>
          </cell>
          <cell r="C180" t="str">
            <v>E5045</v>
          </cell>
          <cell r="D180" t="str">
            <v>Greater London Authority</v>
          </cell>
          <cell r="F180"/>
        </row>
        <row r="181">
          <cell r="A181">
            <v>177</v>
          </cell>
          <cell r="B181" t="str">
            <v>North Devon</v>
          </cell>
          <cell r="C181" t="str">
            <v>E1134</v>
          </cell>
          <cell r="D181" t="str">
            <v>Devon</v>
          </cell>
          <cell r="E181" t="str">
            <v>Devon &amp; Cornwall Police and Crime Commissioner and Chief Constable</v>
          </cell>
          <cell r="F181" t="str">
            <v>Devon &amp; Somerset Fire</v>
          </cell>
        </row>
        <row r="182">
          <cell r="A182">
            <v>178</v>
          </cell>
          <cell r="B182" t="str">
            <v>North Dorset</v>
          </cell>
          <cell r="C182" t="str">
            <v>E1234</v>
          </cell>
          <cell r="D182" t="str">
            <v>Dorset</v>
          </cell>
          <cell r="E182" t="str">
            <v>Dorset Police and Crime Commissioner and Chief Constable</v>
          </cell>
          <cell r="F182" t="str">
            <v>Dorset &amp; Wiltshire Fire</v>
          </cell>
        </row>
        <row r="183">
          <cell r="A183">
            <v>179</v>
          </cell>
          <cell r="B183" t="str">
            <v>North East Derbyshire</v>
          </cell>
          <cell r="C183" t="str">
            <v>E1038</v>
          </cell>
          <cell r="D183" t="str">
            <v>Derbyshire</v>
          </cell>
          <cell r="E183" t="str">
            <v>Derbyshire Police and Crime Commissioner and Chief Constable</v>
          </cell>
          <cell r="F183" t="str">
            <v>Derbyshire Fire</v>
          </cell>
        </row>
        <row r="184">
          <cell r="A184">
            <v>180</v>
          </cell>
          <cell r="B184" t="str">
            <v>North East Lincolnshire</v>
          </cell>
          <cell r="C184" t="str">
            <v>E2003</v>
          </cell>
          <cell r="D184"/>
          <cell r="E184" t="str">
            <v>Humberside Police and Crime Commissioner and Chief Constable</v>
          </cell>
          <cell r="F184" t="str">
            <v>Humberside Fire</v>
          </cell>
        </row>
        <row r="185">
          <cell r="A185">
            <v>181</v>
          </cell>
          <cell r="B185" t="str">
            <v>North Hertfordshire</v>
          </cell>
          <cell r="C185" t="str">
            <v>E1935</v>
          </cell>
          <cell r="D185" t="str">
            <v>Hertfordshire</v>
          </cell>
          <cell r="E185" t="str">
            <v>Hertfordshire Police and Crime Commissioner and Chief Constable</v>
          </cell>
          <cell r="F185"/>
        </row>
        <row r="186">
          <cell r="A186">
            <v>182</v>
          </cell>
          <cell r="B186" t="str">
            <v>North Kesteven</v>
          </cell>
          <cell r="C186" t="str">
            <v>E2534</v>
          </cell>
          <cell r="D186" t="str">
            <v>Lincolnshire</v>
          </cell>
          <cell r="E186" t="str">
            <v>Lincolnshire Police and Crime Commissioner and Chief Constable</v>
          </cell>
          <cell r="F186"/>
        </row>
        <row r="187">
          <cell r="A187">
            <v>183</v>
          </cell>
          <cell r="B187" t="str">
            <v>North Lincolnshire</v>
          </cell>
          <cell r="C187" t="str">
            <v>E2004</v>
          </cell>
          <cell r="D187"/>
          <cell r="E187" t="str">
            <v>Humberside Police and Crime Commissioner and Chief Constable</v>
          </cell>
          <cell r="F187" t="str">
            <v>Humberside Fire</v>
          </cell>
        </row>
        <row r="188">
          <cell r="A188">
            <v>184</v>
          </cell>
          <cell r="B188" t="str">
            <v>North Norfolk</v>
          </cell>
          <cell r="C188" t="str">
            <v>E2635</v>
          </cell>
          <cell r="D188" t="str">
            <v>Norfolk</v>
          </cell>
          <cell r="E188" t="str">
            <v>Norfolk Police and Crime Commissioner and Chief Constable</v>
          </cell>
          <cell r="F188"/>
        </row>
        <row r="189">
          <cell r="A189">
            <v>185</v>
          </cell>
          <cell r="B189" t="str">
            <v>North Somerset</v>
          </cell>
          <cell r="C189" t="str">
            <v>E0104</v>
          </cell>
          <cell r="D189"/>
          <cell r="E189" t="str">
            <v>Avon &amp; Somerset Police and Crime Commissioner and Chief Constable</v>
          </cell>
          <cell r="F189" t="str">
            <v>Avon Fire</v>
          </cell>
        </row>
        <row r="190">
          <cell r="A190">
            <v>186</v>
          </cell>
          <cell r="B190" t="str">
            <v>North Tyneside</v>
          </cell>
          <cell r="C190" t="str">
            <v>E4503</v>
          </cell>
          <cell r="D190"/>
          <cell r="E190" t="str">
            <v>Northumbria Police and Crime Commissioner and Chief Constable</v>
          </cell>
          <cell r="F190" t="str">
            <v>Tyne &amp; Wear Fire</v>
          </cell>
        </row>
        <row r="191">
          <cell r="A191">
            <v>187</v>
          </cell>
          <cell r="B191" t="str">
            <v>North Warwickshire</v>
          </cell>
          <cell r="C191" t="str">
            <v>E3731</v>
          </cell>
          <cell r="D191" t="str">
            <v>Warwickshire</v>
          </cell>
          <cell r="E191" t="str">
            <v>Warwickshire Police and Crime Commissioner and Chief Constable</v>
          </cell>
          <cell r="F191"/>
        </row>
        <row r="192">
          <cell r="A192">
            <v>188</v>
          </cell>
          <cell r="B192" t="str">
            <v>North West Leicestershire</v>
          </cell>
          <cell r="C192" t="str">
            <v>E2437</v>
          </cell>
          <cell r="D192" t="str">
            <v>Leicestershire</v>
          </cell>
          <cell r="E192" t="str">
            <v>Leicestershire Police and Crime Commissioner and Chief Constable</v>
          </cell>
          <cell r="F192" t="str">
            <v>Leicestershire Fire</v>
          </cell>
        </row>
        <row r="193">
          <cell r="A193">
            <v>189</v>
          </cell>
          <cell r="B193" t="str">
            <v>Northampton</v>
          </cell>
          <cell r="C193" t="str">
            <v>E2835</v>
          </cell>
          <cell r="D193" t="str">
            <v>Northamptonshire</v>
          </cell>
          <cell r="E193" t="str">
            <v>Northamptonshire Police and Crime Commissioner and Chief Constable</v>
          </cell>
          <cell r="F193"/>
        </row>
        <row r="194">
          <cell r="A194">
            <v>190</v>
          </cell>
          <cell r="B194" t="str">
            <v>Northumberland</v>
          </cell>
          <cell r="C194" t="str">
            <v>E2901</v>
          </cell>
          <cell r="D194"/>
          <cell r="E194" t="str">
            <v>Northumbria Police and Crime Commissioner and Chief Constable</v>
          </cell>
          <cell r="F194"/>
        </row>
        <row r="195">
          <cell r="A195">
            <v>191</v>
          </cell>
          <cell r="B195" t="str">
            <v>Norwich</v>
          </cell>
          <cell r="C195" t="str">
            <v>E2636</v>
          </cell>
          <cell r="D195" t="str">
            <v>Norfolk</v>
          </cell>
          <cell r="E195" t="str">
            <v>Norfolk Police and Crime Commissioner and Chief Constable</v>
          </cell>
          <cell r="F195"/>
        </row>
        <row r="196">
          <cell r="A196">
            <v>192</v>
          </cell>
          <cell r="B196" t="str">
            <v>Nottingham</v>
          </cell>
          <cell r="C196" t="str">
            <v>E3001</v>
          </cell>
          <cell r="D196"/>
          <cell r="E196" t="str">
            <v>Nottinghamshire Police and Crime Commissioner and Chief Constable</v>
          </cell>
          <cell r="F196" t="str">
            <v>Nottinghamshire Fire</v>
          </cell>
        </row>
        <row r="197">
          <cell r="A197">
            <v>193</v>
          </cell>
          <cell r="B197" t="str">
            <v>Nuneaton and Bedworth</v>
          </cell>
          <cell r="C197" t="str">
            <v>E3732</v>
          </cell>
          <cell r="D197" t="str">
            <v>Warwickshire</v>
          </cell>
          <cell r="E197" t="str">
            <v>Warwickshire Police and Crime Commissioner and Chief Constable</v>
          </cell>
          <cell r="F197"/>
        </row>
        <row r="198">
          <cell r="A198">
            <v>194</v>
          </cell>
          <cell r="B198" t="str">
            <v>Oadby and Wigston</v>
          </cell>
          <cell r="C198" t="str">
            <v>E2438</v>
          </cell>
          <cell r="D198" t="str">
            <v>Leicestershire</v>
          </cell>
          <cell r="E198" t="str">
            <v>Leicestershire Police and Crime Commissioner and Chief Constable</v>
          </cell>
          <cell r="F198" t="str">
            <v>Leicestershire Fire</v>
          </cell>
        </row>
        <row r="199">
          <cell r="A199">
            <v>195</v>
          </cell>
          <cell r="B199" t="str">
            <v>Oldham</v>
          </cell>
          <cell r="C199" t="str">
            <v>E4204</v>
          </cell>
          <cell r="D199"/>
          <cell r="E199" t="str">
            <v>Greater Manchester Police and Crime Commissioner and Chief Constable</v>
          </cell>
          <cell r="F199" t="str">
            <v>Greater Manchester Fire</v>
          </cell>
        </row>
        <row r="200">
          <cell r="A200">
            <v>196</v>
          </cell>
          <cell r="B200" t="str">
            <v>Oxford</v>
          </cell>
          <cell r="C200" t="str">
            <v>E3132</v>
          </cell>
          <cell r="D200" t="str">
            <v>Oxfordshire</v>
          </cell>
          <cell r="E200" t="str">
            <v>Thames Valley Police and Crime Commissioner and Chief Constable</v>
          </cell>
          <cell r="F200"/>
        </row>
        <row r="201">
          <cell r="A201">
            <v>197</v>
          </cell>
          <cell r="B201" t="str">
            <v>Pendle</v>
          </cell>
          <cell r="C201" t="str">
            <v>E2338</v>
          </cell>
          <cell r="D201" t="str">
            <v>Lancashire</v>
          </cell>
          <cell r="E201" t="str">
            <v>Lancashire Police and Crime Commissioner and Chief Constable</v>
          </cell>
          <cell r="F201" t="str">
            <v>Lancashire Fire</v>
          </cell>
        </row>
        <row r="202">
          <cell r="A202">
            <v>198</v>
          </cell>
          <cell r="B202" t="str">
            <v>Peterborough</v>
          </cell>
          <cell r="C202" t="str">
            <v>E0501</v>
          </cell>
          <cell r="D202"/>
          <cell r="E202" t="str">
            <v>Cambridgeshire Police and Crime Commissioner and Chief Constable</v>
          </cell>
          <cell r="F202" t="str">
            <v>Cambridgeshire Fire</v>
          </cell>
        </row>
        <row r="203">
          <cell r="A203">
            <v>199</v>
          </cell>
          <cell r="B203" t="str">
            <v>Plymouth</v>
          </cell>
          <cell r="C203" t="str">
            <v>E1101</v>
          </cell>
          <cell r="D203"/>
          <cell r="E203" t="str">
            <v>Devon &amp; Cornwall Police and Crime Commissioner and Chief Constable</v>
          </cell>
          <cell r="F203" t="str">
            <v>Devon &amp; Somerset Fire</v>
          </cell>
        </row>
        <row r="204">
          <cell r="A204">
            <v>200</v>
          </cell>
          <cell r="B204" t="str">
            <v>Poole</v>
          </cell>
          <cell r="C204" t="str">
            <v>E1201</v>
          </cell>
          <cell r="D204"/>
          <cell r="E204" t="str">
            <v>Dorset Police and Crime Commissioner and Chief Constable</v>
          </cell>
          <cell r="F204" t="str">
            <v>Dorset &amp; Wiltshire Fire</v>
          </cell>
        </row>
        <row r="205">
          <cell r="A205">
            <v>201</v>
          </cell>
          <cell r="B205" t="str">
            <v>Portsmouth</v>
          </cell>
          <cell r="C205" t="str">
            <v>E1701</v>
          </cell>
          <cell r="D205"/>
          <cell r="E205" t="str">
            <v>Hampshire Police and Crime Commissioner and Chief Constable</v>
          </cell>
          <cell r="F205" t="str">
            <v>Hampshire Fire</v>
          </cell>
        </row>
        <row r="206">
          <cell r="A206">
            <v>202</v>
          </cell>
          <cell r="B206" t="str">
            <v>Preston</v>
          </cell>
          <cell r="C206" t="str">
            <v>E2339</v>
          </cell>
          <cell r="D206" t="str">
            <v>Lancashire</v>
          </cell>
          <cell r="E206" t="str">
            <v>Lancashire Police and Crime Commissioner and Chief Constable</v>
          </cell>
          <cell r="F206" t="str">
            <v>Lancashire Fire</v>
          </cell>
        </row>
        <row r="207">
          <cell r="A207">
            <v>203</v>
          </cell>
          <cell r="B207" t="str">
            <v>Purbeck</v>
          </cell>
          <cell r="C207" t="str">
            <v>E1236</v>
          </cell>
          <cell r="D207" t="str">
            <v>Dorset</v>
          </cell>
          <cell r="E207" t="str">
            <v>Dorset Police and Crime Commissioner and Chief Constable</v>
          </cell>
          <cell r="F207" t="str">
            <v>Dorset &amp; Wiltshire Fire</v>
          </cell>
        </row>
        <row r="208">
          <cell r="A208">
            <v>204</v>
          </cell>
          <cell r="B208" t="str">
            <v>Reading</v>
          </cell>
          <cell r="C208" t="str">
            <v>E0303</v>
          </cell>
          <cell r="D208"/>
          <cell r="E208" t="str">
            <v>Thames Valley Police and Crime Commissioner and Chief Constable</v>
          </cell>
          <cell r="F208" t="str">
            <v>Berkshire Fire</v>
          </cell>
        </row>
        <row r="209">
          <cell r="A209">
            <v>205</v>
          </cell>
          <cell r="B209" t="str">
            <v>Redbridge</v>
          </cell>
          <cell r="C209" t="str">
            <v>E5046</v>
          </cell>
          <cell r="D209" t="str">
            <v>Greater London Authority</v>
          </cell>
          <cell r="F209"/>
        </row>
        <row r="210">
          <cell r="A210">
            <v>206</v>
          </cell>
          <cell r="B210" t="str">
            <v>Redcar and Cleveland</v>
          </cell>
          <cell r="C210" t="str">
            <v>E0703</v>
          </cell>
          <cell r="D210"/>
          <cell r="E210" t="str">
            <v>Cleveland Police and Crime Commissioner and Chief Constable</v>
          </cell>
          <cell r="F210" t="str">
            <v>Cleveland Fire</v>
          </cell>
        </row>
        <row r="211">
          <cell r="A211">
            <v>207</v>
          </cell>
          <cell r="B211" t="str">
            <v>Redditch</v>
          </cell>
          <cell r="C211" t="str">
            <v>E1835</v>
          </cell>
          <cell r="D211" t="str">
            <v>Worcestershire</v>
          </cell>
          <cell r="E211" t="str">
            <v>West Mercia Police and Crime Commissioner and Chief Constable</v>
          </cell>
          <cell r="F211" t="str">
            <v>Hereford &amp; Worcester Fire</v>
          </cell>
        </row>
        <row r="212">
          <cell r="A212">
            <v>208</v>
          </cell>
          <cell r="B212" t="str">
            <v>Reigate and Banstead</v>
          </cell>
          <cell r="C212" t="str">
            <v>E3635</v>
          </cell>
          <cell r="D212" t="str">
            <v>Surrey</v>
          </cell>
          <cell r="E212" t="str">
            <v>Surrey Police and Crime Commissioner and Chief Constable</v>
          </cell>
          <cell r="F212"/>
        </row>
        <row r="213">
          <cell r="A213">
            <v>209</v>
          </cell>
          <cell r="B213" t="str">
            <v>Ribble Valley</v>
          </cell>
          <cell r="C213" t="str">
            <v>E2340</v>
          </cell>
          <cell r="D213" t="str">
            <v>Lancashire</v>
          </cell>
          <cell r="E213" t="str">
            <v>Lancashire Police and Crime Commissioner and Chief Constable</v>
          </cell>
          <cell r="F213" t="str">
            <v>Lancashire Fire</v>
          </cell>
        </row>
        <row r="214">
          <cell r="A214">
            <v>210</v>
          </cell>
          <cell r="B214" t="str">
            <v>Richmond upon Thames</v>
          </cell>
          <cell r="C214" t="str">
            <v>E5047</v>
          </cell>
          <cell r="D214" t="str">
            <v>Greater London Authority</v>
          </cell>
          <cell r="F214"/>
        </row>
        <row r="215">
          <cell r="A215">
            <v>211</v>
          </cell>
          <cell r="B215" t="str">
            <v>Richmondshire</v>
          </cell>
          <cell r="C215" t="str">
            <v>E2734</v>
          </cell>
          <cell r="D215" t="str">
            <v>North Yorkshire</v>
          </cell>
          <cell r="E215" t="str">
            <v>North Yorkshire Police and Crime Commissioner and Chief Constable</v>
          </cell>
          <cell r="F215" t="str">
            <v>North Yorkshire Fire</v>
          </cell>
        </row>
        <row r="216">
          <cell r="A216">
            <v>212</v>
          </cell>
          <cell r="B216" t="str">
            <v>Rochdale</v>
          </cell>
          <cell r="C216" t="str">
            <v>E4205</v>
          </cell>
          <cell r="D216"/>
          <cell r="E216" t="str">
            <v>Greater Manchester Police and Crime Commissioner and Chief Constable</v>
          </cell>
          <cell r="F216" t="str">
            <v>Greater Manchester Fire</v>
          </cell>
        </row>
        <row r="217">
          <cell r="A217">
            <v>213</v>
          </cell>
          <cell r="B217" t="str">
            <v>Rochford</v>
          </cell>
          <cell r="C217" t="str">
            <v>E1540</v>
          </cell>
          <cell r="D217" t="str">
            <v>Essex</v>
          </cell>
          <cell r="E217" t="str">
            <v>Essex Police and Crime Commissioner and Chief Constable</v>
          </cell>
          <cell r="F217" t="str">
            <v>Essex Fire</v>
          </cell>
        </row>
        <row r="218">
          <cell r="A218">
            <v>214</v>
          </cell>
          <cell r="B218" t="str">
            <v>Rossendale</v>
          </cell>
          <cell r="C218" t="str">
            <v>E2341</v>
          </cell>
          <cell r="D218" t="str">
            <v>Lancashire</v>
          </cell>
          <cell r="E218" t="str">
            <v>Lancashire Police and Crime Commissioner and Chief Constable</v>
          </cell>
          <cell r="F218" t="str">
            <v>Lancashire Fire</v>
          </cell>
        </row>
        <row r="219">
          <cell r="A219">
            <v>215</v>
          </cell>
          <cell r="B219" t="str">
            <v>Rother</v>
          </cell>
          <cell r="C219" t="str">
            <v>E1436</v>
          </cell>
          <cell r="D219" t="str">
            <v>East Sussex</v>
          </cell>
          <cell r="E219" t="str">
            <v>Sussex Police and Crime Commissioner and Chief Constable</v>
          </cell>
          <cell r="F219" t="str">
            <v>East Sussex Fire</v>
          </cell>
        </row>
        <row r="220">
          <cell r="A220">
            <v>216</v>
          </cell>
          <cell r="B220" t="str">
            <v>Rotherham</v>
          </cell>
          <cell r="C220" t="str">
            <v>E4403</v>
          </cell>
          <cell r="D220"/>
          <cell r="E220" t="str">
            <v>South Yorkshire Police and Crime Commissioner and Chief Constable</v>
          </cell>
          <cell r="F220" t="str">
            <v xml:space="preserve">South Yorkshire Fire </v>
          </cell>
        </row>
        <row r="221">
          <cell r="A221">
            <v>217</v>
          </cell>
          <cell r="B221" t="str">
            <v>Rugby</v>
          </cell>
          <cell r="C221" t="str">
            <v>E3733</v>
          </cell>
          <cell r="D221" t="str">
            <v>Warwickshire</v>
          </cell>
          <cell r="E221" t="str">
            <v>Warwickshire Police and Crime Commissioner and Chief Constable</v>
          </cell>
          <cell r="F221"/>
        </row>
        <row r="222">
          <cell r="A222">
            <v>218</v>
          </cell>
          <cell r="B222" t="str">
            <v>Runnymede</v>
          </cell>
          <cell r="C222" t="str">
            <v>E3636</v>
          </cell>
          <cell r="D222" t="str">
            <v>Surrey</v>
          </cell>
          <cell r="E222" t="str">
            <v>Surrey Police and Crime Commissioner and Chief Constable</v>
          </cell>
          <cell r="F222"/>
        </row>
        <row r="223">
          <cell r="A223">
            <v>219</v>
          </cell>
          <cell r="B223" t="str">
            <v>Rushcliffe</v>
          </cell>
          <cell r="C223" t="str">
            <v>E3038</v>
          </cell>
          <cell r="D223" t="str">
            <v>Nottinghamshire</v>
          </cell>
          <cell r="E223" t="str">
            <v>Nottinghamshire Police and Crime Commissioner and Chief Constable</v>
          </cell>
          <cell r="F223" t="str">
            <v>Nottinghamshire Fire</v>
          </cell>
        </row>
        <row r="224">
          <cell r="A224">
            <v>220</v>
          </cell>
          <cell r="B224" t="str">
            <v>Rushmoor</v>
          </cell>
          <cell r="C224" t="str">
            <v>E1740</v>
          </cell>
          <cell r="D224" t="str">
            <v>Hampshire</v>
          </cell>
          <cell r="E224" t="str">
            <v>Hampshire Police and Crime Commissioner and Chief Constable</v>
          </cell>
          <cell r="F224" t="str">
            <v>Hampshire Fire</v>
          </cell>
        </row>
        <row r="225">
          <cell r="A225">
            <v>221</v>
          </cell>
          <cell r="B225" t="str">
            <v>Rutland</v>
          </cell>
          <cell r="C225" t="str">
            <v>E2402</v>
          </cell>
          <cell r="D225"/>
          <cell r="E225" t="str">
            <v>Leicestershire Police and Crime Commissioner and Chief Constable</v>
          </cell>
          <cell r="F225" t="str">
            <v>Leicestershire Fire</v>
          </cell>
        </row>
        <row r="226">
          <cell r="A226">
            <v>222</v>
          </cell>
          <cell r="B226" t="str">
            <v>Ryedale</v>
          </cell>
          <cell r="C226" t="str">
            <v>E2755</v>
          </cell>
          <cell r="D226" t="str">
            <v>North Yorkshire</v>
          </cell>
          <cell r="E226" t="str">
            <v>North Yorkshire Police and Crime Commissioner and Chief Constable</v>
          </cell>
          <cell r="F226" t="str">
            <v>North Yorkshire Fire</v>
          </cell>
        </row>
        <row r="227">
          <cell r="A227">
            <v>223</v>
          </cell>
          <cell r="B227" t="str">
            <v>Salford</v>
          </cell>
          <cell r="C227" t="str">
            <v>E4206</v>
          </cell>
          <cell r="D227"/>
          <cell r="E227" t="str">
            <v>Greater Manchester Police and Crime Commissioner and Chief Constable</v>
          </cell>
          <cell r="F227" t="str">
            <v>Greater Manchester Fire</v>
          </cell>
        </row>
        <row r="228">
          <cell r="A228">
            <v>224</v>
          </cell>
          <cell r="B228" t="str">
            <v>Sandwell</v>
          </cell>
          <cell r="C228" t="str">
            <v>E4604</v>
          </cell>
          <cell r="D228"/>
          <cell r="E228" t="str">
            <v>West Midlands Police and Crime Commissioner and Chief Constable</v>
          </cell>
          <cell r="F228" t="str">
            <v>West Midlands Fire</v>
          </cell>
        </row>
        <row r="229">
          <cell r="A229">
            <v>225</v>
          </cell>
          <cell r="B229" t="str">
            <v>Scarborough</v>
          </cell>
          <cell r="C229" t="str">
            <v>E2736</v>
          </cell>
          <cell r="D229" t="str">
            <v>North Yorkshire</v>
          </cell>
          <cell r="E229" t="str">
            <v>North Yorkshire Police and Crime Commissioner and Chief Constable</v>
          </cell>
          <cell r="F229" t="str">
            <v>North Yorkshire Fire</v>
          </cell>
        </row>
        <row r="230">
          <cell r="A230">
            <v>226</v>
          </cell>
          <cell r="B230" t="str">
            <v>Sedgemoor</v>
          </cell>
          <cell r="C230" t="str">
            <v>E3332</v>
          </cell>
          <cell r="D230" t="str">
            <v>Somerset</v>
          </cell>
          <cell r="E230" t="str">
            <v>Avon &amp; Somerset Police and Crime Commissioner and Chief Constable</v>
          </cell>
          <cell r="F230" t="str">
            <v>Devon &amp; Somerset Fire</v>
          </cell>
        </row>
        <row r="231">
          <cell r="A231">
            <v>227</v>
          </cell>
          <cell r="B231" t="str">
            <v>Sefton</v>
          </cell>
          <cell r="C231" t="str">
            <v>E4304</v>
          </cell>
          <cell r="D231"/>
          <cell r="E231" t="str">
            <v>Merseyside Police and Crime Commissioner and Chief Constable</v>
          </cell>
          <cell r="F231" t="str">
            <v xml:space="preserve">Merseyside Fire </v>
          </cell>
        </row>
        <row r="232">
          <cell r="A232">
            <v>228</v>
          </cell>
          <cell r="B232" t="str">
            <v>Selby</v>
          </cell>
          <cell r="C232" t="str">
            <v>E2757</v>
          </cell>
          <cell r="D232" t="str">
            <v>North Yorkshire</v>
          </cell>
          <cell r="E232" t="str">
            <v>North Yorkshire Police and Crime Commissioner and Chief Constable</v>
          </cell>
          <cell r="F232" t="str">
            <v>North Yorkshire Fire</v>
          </cell>
        </row>
        <row r="233">
          <cell r="A233">
            <v>229</v>
          </cell>
          <cell r="B233" t="str">
            <v>Sevenoaks</v>
          </cell>
          <cell r="C233" t="str">
            <v>E2239</v>
          </cell>
          <cell r="D233" t="str">
            <v>Kent</v>
          </cell>
          <cell r="E233" t="str">
            <v>Kent Police and Crime Commissioner and Chief Constable</v>
          </cell>
          <cell r="F233" t="str">
            <v>Kent Fire</v>
          </cell>
        </row>
        <row r="234">
          <cell r="A234">
            <v>230</v>
          </cell>
          <cell r="B234" t="str">
            <v>Sheffield</v>
          </cell>
          <cell r="C234" t="str">
            <v>E4404</v>
          </cell>
          <cell r="D234"/>
          <cell r="E234" t="str">
            <v>South Yorkshire Police and Crime Commissioner and Chief Constable</v>
          </cell>
          <cell r="F234" t="str">
            <v xml:space="preserve">South Yorkshire Fire </v>
          </cell>
        </row>
        <row r="235">
          <cell r="A235">
            <v>231</v>
          </cell>
          <cell r="B235" t="str">
            <v>Shepway</v>
          </cell>
          <cell r="C235" t="str">
            <v>E2240</v>
          </cell>
          <cell r="D235" t="str">
            <v>Kent</v>
          </cell>
          <cell r="E235" t="str">
            <v>Kent Police and Crime Commissioner and Chief Constable</v>
          </cell>
          <cell r="F235" t="str">
            <v>Kent Fire</v>
          </cell>
        </row>
        <row r="236">
          <cell r="A236">
            <v>232</v>
          </cell>
          <cell r="B236" t="str">
            <v>Shropshire</v>
          </cell>
          <cell r="C236" t="str">
            <v>E3202</v>
          </cell>
          <cell r="D236"/>
          <cell r="E236" t="str">
            <v>West Mercia Police and Crime Commissioner and Chief Constable</v>
          </cell>
          <cell r="F236" t="str">
            <v>Shropshire Fire</v>
          </cell>
        </row>
        <row r="237">
          <cell r="A237">
            <v>233</v>
          </cell>
          <cell r="B237" t="str">
            <v>Slough</v>
          </cell>
          <cell r="C237" t="str">
            <v>E0304</v>
          </cell>
          <cell r="D237"/>
          <cell r="E237" t="str">
            <v>Thames Valley Police and Crime Commissioner and Chief Constable</v>
          </cell>
          <cell r="F237" t="str">
            <v>Berkshire Fire</v>
          </cell>
        </row>
        <row r="238">
          <cell r="A238">
            <v>234</v>
          </cell>
          <cell r="B238" t="str">
            <v>Solihull</v>
          </cell>
          <cell r="C238" t="str">
            <v>E4605</v>
          </cell>
          <cell r="D238"/>
          <cell r="E238" t="str">
            <v>West Midlands Police and Crime Commissioner and Chief Constable</v>
          </cell>
          <cell r="F238" t="str">
            <v>West Midlands Fire</v>
          </cell>
        </row>
        <row r="239">
          <cell r="A239">
            <v>235</v>
          </cell>
          <cell r="B239" t="str">
            <v>South Bucks</v>
          </cell>
          <cell r="C239" t="str">
            <v>E0434</v>
          </cell>
          <cell r="D239" t="str">
            <v>Buckinghamshire</v>
          </cell>
          <cell r="E239" t="str">
            <v>Thames Valley Police and Crime Commissioner and Chief Constable</v>
          </cell>
          <cell r="F239" t="str">
            <v>Buckinghamshire Fire</v>
          </cell>
        </row>
        <row r="240">
          <cell r="A240">
            <v>236</v>
          </cell>
          <cell r="B240" t="str">
            <v>South Cambridgeshire</v>
          </cell>
          <cell r="C240" t="str">
            <v>E0536</v>
          </cell>
          <cell r="D240" t="str">
            <v>Cambridgeshire</v>
          </cell>
          <cell r="E240" t="str">
            <v>Cambridgeshire Police and Crime Commissioner and Chief Constable</v>
          </cell>
          <cell r="F240" t="str">
            <v>Cambridgeshire Fire</v>
          </cell>
        </row>
        <row r="241">
          <cell r="A241">
            <v>237</v>
          </cell>
          <cell r="B241" t="str">
            <v>South Derbyshire</v>
          </cell>
          <cell r="C241" t="str">
            <v>E1039</v>
          </cell>
          <cell r="D241" t="str">
            <v>Derbyshire</v>
          </cell>
          <cell r="E241" t="str">
            <v>Derbyshire Police and Crime Commissioner and Chief Constable</v>
          </cell>
          <cell r="F241" t="str">
            <v>Derbyshire Fire</v>
          </cell>
        </row>
        <row r="242">
          <cell r="A242">
            <v>238</v>
          </cell>
          <cell r="B242" t="str">
            <v>South Gloucestershire</v>
          </cell>
          <cell r="C242" t="str">
            <v>E0103</v>
          </cell>
          <cell r="D242"/>
          <cell r="E242" t="str">
            <v>Avon &amp; Somerset Police and Crime Commissioner and Chief Constable</v>
          </cell>
          <cell r="F242" t="str">
            <v>Avon Fire</v>
          </cell>
        </row>
        <row r="243">
          <cell r="A243">
            <v>239</v>
          </cell>
          <cell r="B243" t="str">
            <v>South Hams</v>
          </cell>
          <cell r="C243" t="str">
            <v>E1136</v>
          </cell>
          <cell r="D243" t="str">
            <v>Devon</v>
          </cell>
          <cell r="E243" t="str">
            <v>Devon &amp; Cornwall Police and Crime Commissioner and Chief Constable</v>
          </cell>
          <cell r="F243" t="str">
            <v>Devon &amp; Somerset Fire</v>
          </cell>
        </row>
        <row r="244">
          <cell r="A244">
            <v>240</v>
          </cell>
          <cell r="B244" t="str">
            <v>South Holland</v>
          </cell>
          <cell r="C244" t="str">
            <v>E2535</v>
          </cell>
          <cell r="D244" t="str">
            <v>Lincolnshire</v>
          </cell>
          <cell r="E244" t="str">
            <v>Lincolnshire Police and Crime Commissioner and Chief Constable</v>
          </cell>
          <cell r="F244"/>
        </row>
        <row r="245">
          <cell r="A245">
            <v>241</v>
          </cell>
          <cell r="B245" t="str">
            <v>South Kesteven</v>
          </cell>
          <cell r="C245" t="str">
            <v>E2536</v>
          </cell>
          <cell r="D245" t="str">
            <v>Lincolnshire</v>
          </cell>
          <cell r="E245" t="str">
            <v>Lincolnshire Police and Crime Commissioner and Chief Constable</v>
          </cell>
          <cell r="F245"/>
        </row>
        <row r="246">
          <cell r="A246">
            <v>242</v>
          </cell>
          <cell r="B246" t="str">
            <v>South Lakeland</v>
          </cell>
          <cell r="C246" t="str">
            <v>E0936</v>
          </cell>
          <cell r="D246" t="str">
            <v>Cumbria</v>
          </cell>
          <cell r="E246" t="str">
            <v>Cumbria Police and Crime Commissioner and Chief Constable</v>
          </cell>
          <cell r="F246"/>
        </row>
        <row r="247">
          <cell r="A247">
            <v>243</v>
          </cell>
          <cell r="B247" t="str">
            <v>South Norfolk</v>
          </cell>
          <cell r="C247" t="str">
            <v>E2637</v>
          </cell>
          <cell r="D247" t="str">
            <v>Norfolk</v>
          </cell>
          <cell r="E247" t="str">
            <v>Norfolk Police and Crime Commissioner and Chief Constable</v>
          </cell>
          <cell r="F247"/>
        </row>
        <row r="248">
          <cell r="A248">
            <v>244</v>
          </cell>
          <cell r="B248" t="str">
            <v>South Northamptonshire</v>
          </cell>
          <cell r="C248" t="str">
            <v>E2836</v>
          </cell>
          <cell r="D248" t="str">
            <v>Northamptonshire</v>
          </cell>
          <cell r="E248" t="str">
            <v>Northamptonshire Police and Crime Commissioner and Chief Constable</v>
          </cell>
          <cell r="F248"/>
        </row>
        <row r="249">
          <cell r="A249">
            <v>245</v>
          </cell>
          <cell r="B249" t="str">
            <v>South Oxfordshire</v>
          </cell>
          <cell r="C249" t="str">
            <v>E3133</v>
          </cell>
          <cell r="D249" t="str">
            <v>Oxfordshire</v>
          </cell>
          <cell r="E249" t="str">
            <v>Thames Valley Police and Crime Commissioner and Chief Constable</v>
          </cell>
          <cell r="F249"/>
        </row>
        <row r="250">
          <cell r="A250">
            <v>246</v>
          </cell>
          <cell r="B250" t="str">
            <v>South Ribble</v>
          </cell>
          <cell r="C250" t="str">
            <v>E2342</v>
          </cell>
          <cell r="D250" t="str">
            <v>Lancashire</v>
          </cell>
          <cell r="E250" t="str">
            <v>Lancashire Police and Crime Commissioner and Chief Constable</v>
          </cell>
          <cell r="F250" t="str">
            <v>Lancashire Fire</v>
          </cell>
        </row>
        <row r="251">
          <cell r="A251">
            <v>247</v>
          </cell>
          <cell r="B251" t="str">
            <v>South Somerset</v>
          </cell>
          <cell r="C251" t="str">
            <v>E3334</v>
          </cell>
          <cell r="D251" t="str">
            <v>Somerset</v>
          </cell>
          <cell r="E251" t="str">
            <v>Avon &amp; Somerset Police and Crime Commissioner and Chief Constable</v>
          </cell>
          <cell r="F251" t="str">
            <v>Devon &amp; Somerset Fire</v>
          </cell>
        </row>
        <row r="252">
          <cell r="A252">
            <v>248</v>
          </cell>
          <cell r="B252" t="str">
            <v>South Staffordshire</v>
          </cell>
          <cell r="C252" t="str">
            <v>E3435</v>
          </cell>
          <cell r="D252" t="str">
            <v>Staffordshire</v>
          </cell>
          <cell r="E252" t="str">
            <v>Staffordshire Police and Crime Commissioner and Chief Constable</v>
          </cell>
          <cell r="F252" t="str">
            <v>Staffordshire Fire</v>
          </cell>
        </row>
        <row r="253">
          <cell r="A253">
            <v>249</v>
          </cell>
          <cell r="B253" t="str">
            <v>South Tyneside</v>
          </cell>
          <cell r="C253" t="str">
            <v>E4504</v>
          </cell>
          <cell r="D253"/>
          <cell r="E253" t="str">
            <v>Northumbria Police and Crime Commissioner and Chief Constable</v>
          </cell>
          <cell r="F253" t="str">
            <v>Tyne &amp; Wear Fire</v>
          </cell>
        </row>
        <row r="254">
          <cell r="A254">
            <v>250</v>
          </cell>
          <cell r="B254" t="str">
            <v>Southampton</v>
          </cell>
          <cell r="C254" t="str">
            <v>E1702</v>
          </cell>
          <cell r="D254"/>
          <cell r="E254" t="str">
            <v>Hampshire Police and Crime Commissioner and Chief Constable</v>
          </cell>
          <cell r="F254" t="str">
            <v>Hampshire Fire</v>
          </cell>
        </row>
        <row r="255">
          <cell r="A255">
            <v>251</v>
          </cell>
          <cell r="B255" t="str">
            <v>Southend-on-Sea</v>
          </cell>
          <cell r="C255" t="str">
            <v>E1501</v>
          </cell>
          <cell r="D255"/>
          <cell r="E255" t="str">
            <v>Essex Police and Crime Commissioner and Chief Constable</v>
          </cell>
          <cell r="F255" t="str">
            <v>Essex Fire</v>
          </cell>
        </row>
        <row r="256">
          <cell r="A256">
            <v>252</v>
          </cell>
          <cell r="B256" t="str">
            <v>Southwark</v>
          </cell>
          <cell r="C256" t="str">
            <v>E5019</v>
          </cell>
          <cell r="D256" t="str">
            <v>Greater London Authority</v>
          </cell>
          <cell r="F256"/>
        </row>
        <row r="257">
          <cell r="A257">
            <v>253</v>
          </cell>
          <cell r="B257" t="str">
            <v>Spelthorne</v>
          </cell>
          <cell r="C257" t="str">
            <v>E3637</v>
          </cell>
          <cell r="D257" t="str">
            <v>Surrey</v>
          </cell>
          <cell r="E257" t="str">
            <v>Surrey Police and Crime Commissioner and Chief Constable</v>
          </cell>
          <cell r="F257"/>
        </row>
        <row r="258">
          <cell r="A258">
            <v>254</v>
          </cell>
          <cell r="B258" t="str">
            <v>St Albans</v>
          </cell>
          <cell r="C258" t="str">
            <v>E1936</v>
          </cell>
          <cell r="D258" t="str">
            <v>Hertfordshire</v>
          </cell>
          <cell r="E258" t="str">
            <v>Hertfordshire Police and Crime Commissioner and Chief Constable</v>
          </cell>
          <cell r="F258"/>
        </row>
        <row r="259">
          <cell r="A259">
            <v>255</v>
          </cell>
          <cell r="B259" t="str">
            <v>St Edmundsbury</v>
          </cell>
          <cell r="C259" t="str">
            <v>E3535</v>
          </cell>
          <cell r="D259" t="str">
            <v>Suffolk</v>
          </cell>
          <cell r="E259" t="str">
            <v>Suffolk Police and Crime Commissioner and Chief Constable</v>
          </cell>
          <cell r="F259"/>
        </row>
        <row r="260">
          <cell r="A260">
            <v>256</v>
          </cell>
          <cell r="B260" t="str">
            <v>St Helens</v>
          </cell>
          <cell r="C260" t="str">
            <v>E4303</v>
          </cell>
          <cell r="D260"/>
          <cell r="E260" t="str">
            <v>Merseyside Police and Crime Commissioner and Chief Constable</v>
          </cell>
          <cell r="F260" t="str">
            <v xml:space="preserve">Merseyside Fire </v>
          </cell>
        </row>
        <row r="261">
          <cell r="A261">
            <v>257</v>
          </cell>
          <cell r="B261" t="str">
            <v>Stafford</v>
          </cell>
          <cell r="C261" t="str">
            <v>E3436</v>
          </cell>
          <cell r="D261" t="str">
            <v>Staffordshire</v>
          </cell>
          <cell r="E261" t="str">
            <v>Staffordshire Police and Crime Commissioner and Chief Constable</v>
          </cell>
          <cell r="F261" t="str">
            <v>Staffordshire Fire</v>
          </cell>
        </row>
        <row r="262">
          <cell r="A262">
            <v>258</v>
          </cell>
          <cell r="B262" t="str">
            <v>Staffordshire Moorlands</v>
          </cell>
          <cell r="C262" t="str">
            <v>E3437</v>
          </cell>
          <cell r="D262" t="str">
            <v>Staffordshire</v>
          </cell>
          <cell r="E262" t="str">
            <v>Staffordshire Police and Crime Commissioner and Chief Constable</v>
          </cell>
          <cell r="F262" t="str">
            <v>Staffordshire Fire</v>
          </cell>
        </row>
        <row r="263">
          <cell r="A263">
            <v>259</v>
          </cell>
          <cell r="B263" t="str">
            <v>Stevenage</v>
          </cell>
          <cell r="C263" t="str">
            <v>E1937</v>
          </cell>
          <cell r="D263" t="str">
            <v>Hertfordshire</v>
          </cell>
          <cell r="E263" t="str">
            <v>Hertfordshire Police and Crime Commissioner and Chief Constable</v>
          </cell>
          <cell r="F263"/>
        </row>
        <row r="264">
          <cell r="A264">
            <v>260</v>
          </cell>
          <cell r="B264" t="str">
            <v>Stockport</v>
          </cell>
          <cell r="C264" t="str">
            <v>E4207</v>
          </cell>
          <cell r="D264"/>
          <cell r="E264" t="str">
            <v>Greater Manchester Police and Crime Commissioner and Chief Constable</v>
          </cell>
          <cell r="F264" t="str">
            <v>Greater Manchester Fire</v>
          </cell>
        </row>
        <row r="265">
          <cell r="A265">
            <v>261</v>
          </cell>
          <cell r="B265" t="str">
            <v>Stockton-on-Tees</v>
          </cell>
          <cell r="C265" t="str">
            <v>E0704</v>
          </cell>
          <cell r="D265"/>
          <cell r="E265" t="str">
            <v>Cleveland Police and Crime Commissioner and Chief Constable</v>
          </cell>
          <cell r="F265" t="str">
            <v>Cleveland Fire</v>
          </cell>
        </row>
        <row r="266">
          <cell r="A266">
            <v>262</v>
          </cell>
          <cell r="B266" t="str">
            <v>Stoke-on-Trent</v>
          </cell>
          <cell r="C266" t="str">
            <v>E3401</v>
          </cell>
          <cell r="D266"/>
          <cell r="E266" t="str">
            <v>Staffordshire Police and Crime Commissioner and Chief Constable</v>
          </cell>
          <cell r="F266" t="str">
            <v>Staffordshire Fire</v>
          </cell>
        </row>
        <row r="267">
          <cell r="A267">
            <v>263</v>
          </cell>
          <cell r="B267" t="str">
            <v>Stratford-on-Avon</v>
          </cell>
          <cell r="C267" t="str">
            <v>E3734</v>
          </cell>
          <cell r="D267" t="str">
            <v>Warwickshire</v>
          </cell>
          <cell r="E267" t="str">
            <v>Warwickshire Police and Crime Commissioner and Chief Constable</v>
          </cell>
          <cell r="F267"/>
        </row>
        <row r="268">
          <cell r="A268">
            <v>264</v>
          </cell>
          <cell r="B268" t="str">
            <v>Stroud</v>
          </cell>
          <cell r="C268" t="str">
            <v>E1635</v>
          </cell>
          <cell r="D268" t="str">
            <v>Gloucestershire</v>
          </cell>
          <cell r="E268" t="str">
            <v>Gloucestershire Police and Crime Commissioner and Chief Constable</v>
          </cell>
          <cell r="F268"/>
        </row>
        <row r="269">
          <cell r="A269">
            <v>265</v>
          </cell>
          <cell r="B269" t="str">
            <v>Suffolk Coastal</v>
          </cell>
          <cell r="C269" t="str">
            <v>E3536</v>
          </cell>
          <cell r="D269" t="str">
            <v>Suffolk</v>
          </cell>
          <cell r="E269" t="str">
            <v>Suffolk Police and Crime Commissioner and Chief Constable</v>
          </cell>
          <cell r="F269"/>
        </row>
        <row r="270">
          <cell r="A270">
            <v>266</v>
          </cell>
          <cell r="B270" t="str">
            <v>Sunderland</v>
          </cell>
          <cell r="C270" t="str">
            <v>E4505</v>
          </cell>
          <cell r="D270"/>
          <cell r="E270" t="str">
            <v>Northumbria Police and Crime Commissioner and Chief Constable</v>
          </cell>
          <cell r="F270" t="str">
            <v>Tyne &amp; Wear Fire</v>
          </cell>
        </row>
        <row r="271">
          <cell r="A271">
            <v>267</v>
          </cell>
          <cell r="B271" t="str">
            <v>Surrey Heath</v>
          </cell>
          <cell r="C271" t="str">
            <v>E3638</v>
          </cell>
          <cell r="D271" t="str">
            <v>Surrey</v>
          </cell>
          <cell r="E271" t="str">
            <v>Surrey Police and Crime Commissioner and Chief Constable</v>
          </cell>
          <cell r="F271"/>
        </row>
        <row r="272">
          <cell r="A272">
            <v>268</v>
          </cell>
          <cell r="B272" t="str">
            <v>Sutton</v>
          </cell>
          <cell r="C272" t="str">
            <v>E5048</v>
          </cell>
          <cell r="D272" t="str">
            <v>Greater London Authority</v>
          </cell>
          <cell r="F272"/>
        </row>
        <row r="273">
          <cell r="A273">
            <v>269</v>
          </cell>
          <cell r="B273" t="str">
            <v>Swale</v>
          </cell>
          <cell r="C273" t="str">
            <v>E2241</v>
          </cell>
          <cell r="D273" t="str">
            <v>Kent</v>
          </cell>
          <cell r="E273" t="str">
            <v>Kent Police and Crime Commissioner and Chief Constable</v>
          </cell>
          <cell r="F273" t="str">
            <v>Kent Fire</v>
          </cell>
        </row>
        <row r="274">
          <cell r="A274">
            <v>270</v>
          </cell>
          <cell r="B274" t="str">
            <v>Swindon</v>
          </cell>
          <cell r="C274" t="str">
            <v>E3901</v>
          </cell>
          <cell r="D274"/>
          <cell r="E274" t="str">
            <v>Wiltshire Police and Crime Commissioner and Chief Constable</v>
          </cell>
          <cell r="F274" t="str">
            <v>Dorset &amp; Wiltshire Fire</v>
          </cell>
        </row>
        <row r="275">
          <cell r="A275">
            <v>271</v>
          </cell>
          <cell r="B275" t="str">
            <v>Tameside</v>
          </cell>
          <cell r="C275" t="str">
            <v>E4208</v>
          </cell>
          <cell r="D275"/>
          <cell r="E275" t="str">
            <v>Greater Manchester Police and Crime Commissioner and Chief Constable</v>
          </cell>
          <cell r="F275" t="str">
            <v>Greater Manchester Fire</v>
          </cell>
        </row>
        <row r="276">
          <cell r="A276">
            <v>272</v>
          </cell>
          <cell r="B276" t="str">
            <v>Tamworth</v>
          </cell>
          <cell r="C276" t="str">
            <v>E3439</v>
          </cell>
          <cell r="D276" t="str">
            <v>Staffordshire</v>
          </cell>
          <cell r="E276" t="str">
            <v>Staffordshire Police and Crime Commissioner and Chief Constable</v>
          </cell>
          <cell r="F276" t="str">
            <v>Staffordshire Fire</v>
          </cell>
        </row>
        <row r="277">
          <cell r="A277">
            <v>273</v>
          </cell>
          <cell r="B277" t="str">
            <v>Tandridge</v>
          </cell>
          <cell r="C277" t="str">
            <v>E3639</v>
          </cell>
          <cell r="D277" t="str">
            <v>Surrey</v>
          </cell>
          <cell r="E277" t="str">
            <v>Surrey Police and Crime Commissioner and Chief Constable</v>
          </cell>
          <cell r="F277"/>
        </row>
        <row r="278">
          <cell r="A278">
            <v>274</v>
          </cell>
          <cell r="B278" t="str">
            <v>Taunton Deane</v>
          </cell>
          <cell r="C278" t="str">
            <v>E3333</v>
          </cell>
          <cell r="D278" t="str">
            <v>Somerset</v>
          </cell>
          <cell r="E278" t="str">
            <v>Avon &amp; Somerset Police and Crime Commissioner and Chief Constable</v>
          </cell>
          <cell r="F278" t="str">
            <v>Devon &amp; Somerset Fire</v>
          </cell>
        </row>
        <row r="279">
          <cell r="A279">
            <v>275</v>
          </cell>
          <cell r="B279" t="str">
            <v>Teignbridge</v>
          </cell>
          <cell r="C279" t="str">
            <v>E1137</v>
          </cell>
          <cell r="D279" t="str">
            <v>Devon</v>
          </cell>
          <cell r="E279" t="str">
            <v>Devon &amp; Cornwall Police and Crime Commissioner and Chief Constable</v>
          </cell>
          <cell r="F279" t="str">
            <v>Devon &amp; Somerset Fire</v>
          </cell>
        </row>
        <row r="280">
          <cell r="A280">
            <v>276</v>
          </cell>
          <cell r="B280" t="str">
            <v>Telford and the Wrekin</v>
          </cell>
          <cell r="C280" t="str">
            <v>E3201</v>
          </cell>
          <cell r="D280"/>
          <cell r="E280" t="str">
            <v>West Mercia Police and Crime Commissioner and Chief Constable</v>
          </cell>
          <cell r="F280" t="str">
            <v>Shropshire Fire</v>
          </cell>
        </row>
        <row r="281">
          <cell r="A281">
            <v>277</v>
          </cell>
          <cell r="B281" t="str">
            <v>Tendring</v>
          </cell>
          <cell r="C281" t="str">
            <v>E1542</v>
          </cell>
          <cell r="D281" t="str">
            <v>Essex</v>
          </cell>
          <cell r="E281" t="str">
            <v>Essex Police and Crime Commissioner and Chief Constable</v>
          </cell>
          <cell r="F281" t="str">
            <v>Essex Fire</v>
          </cell>
        </row>
        <row r="282">
          <cell r="A282">
            <v>278</v>
          </cell>
          <cell r="B282" t="str">
            <v>Test Valley</v>
          </cell>
          <cell r="C282" t="str">
            <v>E1742</v>
          </cell>
          <cell r="D282" t="str">
            <v>Hampshire</v>
          </cell>
          <cell r="E282" t="str">
            <v>Hampshire Police and Crime Commissioner and Chief Constable</v>
          </cell>
          <cell r="F282" t="str">
            <v>Hampshire Fire</v>
          </cell>
        </row>
        <row r="283">
          <cell r="A283">
            <v>279</v>
          </cell>
          <cell r="B283" t="str">
            <v>Tewkesbury</v>
          </cell>
          <cell r="C283" t="str">
            <v>E1636</v>
          </cell>
          <cell r="D283" t="str">
            <v>Gloucestershire</v>
          </cell>
          <cell r="E283" t="str">
            <v>Gloucestershire Police and Crime Commissioner and Chief Constable</v>
          </cell>
          <cell r="F283"/>
        </row>
        <row r="284">
          <cell r="A284">
            <v>280</v>
          </cell>
          <cell r="B284" t="str">
            <v>Thanet</v>
          </cell>
          <cell r="C284" t="str">
            <v>E2242</v>
          </cell>
          <cell r="D284" t="str">
            <v>Kent</v>
          </cell>
          <cell r="E284" t="str">
            <v>Kent Police and Crime Commissioner and Chief Constable</v>
          </cell>
          <cell r="F284" t="str">
            <v>Kent Fire</v>
          </cell>
        </row>
        <row r="285">
          <cell r="A285">
            <v>281</v>
          </cell>
          <cell r="B285" t="str">
            <v>Three Rivers</v>
          </cell>
          <cell r="C285" t="str">
            <v>E1938</v>
          </cell>
          <cell r="D285" t="str">
            <v>Hertfordshire</v>
          </cell>
          <cell r="E285" t="str">
            <v>Hertfordshire Police and Crime Commissioner and Chief Constable</v>
          </cell>
          <cell r="F285"/>
        </row>
        <row r="286">
          <cell r="A286">
            <v>282</v>
          </cell>
          <cell r="B286" t="str">
            <v>Thurrock</v>
          </cell>
          <cell r="C286" t="str">
            <v>E1502</v>
          </cell>
          <cell r="D286"/>
          <cell r="E286" t="str">
            <v>Essex Police and Crime Commissioner and Chief Constable</v>
          </cell>
          <cell r="F286" t="str">
            <v>Essex Fire</v>
          </cell>
        </row>
        <row r="287">
          <cell r="A287">
            <v>283</v>
          </cell>
          <cell r="B287" t="str">
            <v>Tonbridge and Malling</v>
          </cell>
          <cell r="C287" t="str">
            <v>E2243</v>
          </cell>
          <cell r="D287" t="str">
            <v>Kent</v>
          </cell>
          <cell r="E287" t="str">
            <v>Kent Police and Crime Commissioner and Chief Constable</v>
          </cell>
          <cell r="F287" t="str">
            <v>Kent Fire</v>
          </cell>
        </row>
        <row r="288">
          <cell r="A288">
            <v>284</v>
          </cell>
          <cell r="B288" t="str">
            <v>Torbay</v>
          </cell>
          <cell r="C288" t="str">
            <v>E1102</v>
          </cell>
          <cell r="D288"/>
          <cell r="E288" t="str">
            <v>Devon &amp; Cornwall Police and Crime Commissioner and Chief Constable</v>
          </cell>
          <cell r="F288" t="str">
            <v>Devon &amp; Somerset Fire</v>
          </cell>
        </row>
        <row r="289">
          <cell r="A289">
            <v>285</v>
          </cell>
          <cell r="B289" t="str">
            <v>Torridge</v>
          </cell>
          <cell r="C289" t="str">
            <v>E1139</v>
          </cell>
          <cell r="D289" t="str">
            <v>Devon</v>
          </cell>
          <cell r="E289" t="str">
            <v>Devon &amp; Cornwall Police and Crime Commissioner and Chief Constable</v>
          </cell>
          <cell r="F289" t="str">
            <v>Devon &amp; Somerset Fire</v>
          </cell>
        </row>
        <row r="290">
          <cell r="A290">
            <v>286</v>
          </cell>
          <cell r="B290" t="str">
            <v>Tower Hamlets</v>
          </cell>
          <cell r="C290" t="str">
            <v>E5020</v>
          </cell>
          <cell r="D290" t="str">
            <v>Greater London Authority</v>
          </cell>
          <cell r="F290"/>
        </row>
        <row r="291">
          <cell r="A291">
            <v>287</v>
          </cell>
          <cell r="B291" t="str">
            <v>Trafford</v>
          </cell>
          <cell r="C291" t="str">
            <v>E4209</v>
          </cell>
          <cell r="D291"/>
          <cell r="E291" t="str">
            <v>Greater Manchester Police and Crime Commissioner and Chief Constable</v>
          </cell>
          <cell r="F291" t="str">
            <v>Greater Manchester Fire</v>
          </cell>
        </row>
        <row r="292">
          <cell r="A292">
            <v>288</v>
          </cell>
          <cell r="B292" t="str">
            <v>Tunbridge Wells</v>
          </cell>
          <cell r="C292" t="str">
            <v>E2244</v>
          </cell>
          <cell r="D292" t="str">
            <v>Kent</v>
          </cell>
          <cell r="E292" t="str">
            <v>Kent Police and Crime Commissioner and Chief Constable</v>
          </cell>
          <cell r="F292" t="str">
            <v>Kent Fire</v>
          </cell>
        </row>
        <row r="293">
          <cell r="A293">
            <v>289</v>
          </cell>
          <cell r="B293" t="str">
            <v>Uttlesford</v>
          </cell>
          <cell r="C293" t="str">
            <v>E1544</v>
          </cell>
          <cell r="D293" t="str">
            <v>Essex</v>
          </cell>
          <cell r="E293" t="str">
            <v>Essex Police and Crime Commissioner and Chief Constable</v>
          </cell>
          <cell r="F293" t="str">
            <v>Essex Fire</v>
          </cell>
        </row>
        <row r="294">
          <cell r="A294">
            <v>290</v>
          </cell>
          <cell r="B294" t="str">
            <v>Vale of White Horse</v>
          </cell>
          <cell r="C294" t="str">
            <v>E3134</v>
          </cell>
          <cell r="D294" t="str">
            <v>Oxfordshire</v>
          </cell>
          <cell r="E294" t="str">
            <v>Thames Valley Police and Crime Commissioner and Chief Constable</v>
          </cell>
          <cell r="F294"/>
        </row>
        <row r="295">
          <cell r="A295">
            <v>291</v>
          </cell>
          <cell r="B295" t="str">
            <v>Wakefield</v>
          </cell>
          <cell r="C295" t="str">
            <v>E4705</v>
          </cell>
          <cell r="D295"/>
          <cell r="E295" t="str">
            <v>West Yorkshire Police and Crime Commissioner and Chief Constable</v>
          </cell>
          <cell r="F295" t="str">
            <v>West Yorkshire Fire</v>
          </cell>
        </row>
        <row r="296">
          <cell r="A296">
            <v>292</v>
          </cell>
          <cell r="B296" t="str">
            <v>Walsall</v>
          </cell>
          <cell r="C296" t="str">
            <v>E4606</v>
          </cell>
          <cell r="D296"/>
          <cell r="E296" t="str">
            <v>West Midlands Police and Crime Commissioner and Chief Constable</v>
          </cell>
          <cell r="F296" t="str">
            <v>West Midlands Fire</v>
          </cell>
        </row>
        <row r="297">
          <cell r="A297">
            <v>293</v>
          </cell>
          <cell r="B297" t="str">
            <v>Waltham Forest</v>
          </cell>
          <cell r="C297" t="str">
            <v>E5049</v>
          </cell>
          <cell r="D297" t="str">
            <v>Greater London Authority</v>
          </cell>
          <cell r="F297"/>
        </row>
        <row r="298">
          <cell r="A298">
            <v>294</v>
          </cell>
          <cell r="B298" t="str">
            <v>Wandsworth</v>
          </cell>
          <cell r="C298" t="str">
            <v>E5021</v>
          </cell>
          <cell r="D298" t="str">
            <v>Greater London Authority</v>
          </cell>
          <cell r="F298"/>
        </row>
        <row r="299">
          <cell r="A299">
            <v>295</v>
          </cell>
          <cell r="B299" t="str">
            <v>Warrington</v>
          </cell>
          <cell r="C299" t="str">
            <v>E0602</v>
          </cell>
          <cell r="D299"/>
          <cell r="E299" t="str">
            <v>Cheshire Police and Crime Commissioner and Chief Constable</v>
          </cell>
          <cell r="F299" t="str">
            <v>Cheshire Fire</v>
          </cell>
        </row>
        <row r="300">
          <cell r="A300">
            <v>296</v>
          </cell>
          <cell r="B300" t="str">
            <v>Warwick</v>
          </cell>
          <cell r="C300" t="str">
            <v>E3735</v>
          </cell>
          <cell r="D300" t="str">
            <v>Warwickshire</v>
          </cell>
          <cell r="E300" t="str">
            <v>Warwickshire Police and Crime Commissioner and Chief Constable</v>
          </cell>
          <cell r="F300"/>
        </row>
        <row r="301">
          <cell r="A301">
            <v>297</v>
          </cell>
          <cell r="B301" t="str">
            <v>Watford</v>
          </cell>
          <cell r="C301" t="str">
            <v>E1939</v>
          </cell>
          <cell r="D301" t="str">
            <v>Hertfordshire</v>
          </cell>
          <cell r="E301" t="str">
            <v>Hertfordshire Police and Crime Commissioner and Chief Constable</v>
          </cell>
          <cell r="F301"/>
        </row>
        <row r="302">
          <cell r="A302">
            <v>298</v>
          </cell>
          <cell r="B302" t="str">
            <v>Waveney</v>
          </cell>
          <cell r="C302" t="str">
            <v>E3537</v>
          </cell>
          <cell r="D302" t="str">
            <v>Suffolk</v>
          </cell>
          <cell r="E302" t="str">
            <v>Suffolk Police and Crime Commissioner and Chief Constable</v>
          </cell>
          <cell r="F302"/>
        </row>
        <row r="303">
          <cell r="A303">
            <v>299</v>
          </cell>
          <cell r="B303" t="str">
            <v>Waverley</v>
          </cell>
          <cell r="C303" t="str">
            <v>E3640</v>
          </cell>
          <cell r="D303" t="str">
            <v>Surrey</v>
          </cell>
          <cell r="E303" t="str">
            <v>Surrey Police and Crime Commissioner and Chief Constable</v>
          </cell>
          <cell r="F303"/>
        </row>
        <row r="304">
          <cell r="A304">
            <v>300</v>
          </cell>
          <cell r="B304" t="str">
            <v>Wealden</v>
          </cell>
          <cell r="C304" t="str">
            <v>E1437</v>
          </cell>
          <cell r="D304" t="str">
            <v>East Sussex</v>
          </cell>
          <cell r="E304" t="str">
            <v>Sussex Police and Crime Commissioner and Chief Constable</v>
          </cell>
          <cell r="F304" t="str">
            <v>East Sussex Fire</v>
          </cell>
        </row>
        <row r="305">
          <cell r="A305">
            <v>301</v>
          </cell>
          <cell r="B305" t="str">
            <v>Wellingborough</v>
          </cell>
          <cell r="C305" t="str">
            <v>E2837</v>
          </cell>
          <cell r="D305" t="str">
            <v>Northamptonshire</v>
          </cell>
          <cell r="E305" t="str">
            <v>Northamptonshire Police and Crime Commissioner and Chief Constable</v>
          </cell>
          <cell r="F305"/>
        </row>
        <row r="306">
          <cell r="A306">
            <v>302</v>
          </cell>
          <cell r="B306" t="str">
            <v>Welwyn Hatfield</v>
          </cell>
          <cell r="C306" t="str">
            <v>E1940</v>
          </cell>
          <cell r="D306" t="str">
            <v>Hertfordshire</v>
          </cell>
          <cell r="E306" t="str">
            <v>Hertfordshire Police and Crime Commissioner and Chief Constable</v>
          </cell>
          <cell r="F306"/>
        </row>
        <row r="307">
          <cell r="A307">
            <v>303</v>
          </cell>
          <cell r="B307" t="str">
            <v>West Berkshire</v>
          </cell>
          <cell r="C307" t="str">
            <v>E0302</v>
          </cell>
          <cell r="D307"/>
          <cell r="E307" t="str">
            <v>Thames Valley Police and Crime Commissioner and Chief Constable</v>
          </cell>
          <cell r="F307" t="str">
            <v>Berkshire Fire</v>
          </cell>
        </row>
        <row r="308">
          <cell r="A308">
            <v>304</v>
          </cell>
          <cell r="B308" t="str">
            <v>West Devon</v>
          </cell>
          <cell r="C308" t="str">
            <v>E1140</v>
          </cell>
          <cell r="D308" t="str">
            <v>Devon</v>
          </cell>
          <cell r="E308" t="str">
            <v>Devon &amp; Cornwall Police and Crime Commissioner and Chief Constable</v>
          </cell>
          <cell r="F308" t="str">
            <v>Devon &amp; Somerset Fire</v>
          </cell>
        </row>
        <row r="309">
          <cell r="A309">
            <v>305</v>
          </cell>
          <cell r="B309" t="str">
            <v>West Dorset</v>
          </cell>
          <cell r="C309" t="str">
            <v>E1237</v>
          </cell>
          <cell r="D309" t="str">
            <v>Dorset</v>
          </cell>
          <cell r="E309" t="str">
            <v>Dorset Police and Crime Commissioner and Chief Constable</v>
          </cell>
          <cell r="F309" t="str">
            <v>Dorset &amp; Wiltshire Fire</v>
          </cell>
        </row>
        <row r="310">
          <cell r="A310">
            <v>306</v>
          </cell>
          <cell r="B310" t="str">
            <v>West Lancashire</v>
          </cell>
          <cell r="C310" t="str">
            <v>E2343</v>
          </cell>
          <cell r="D310" t="str">
            <v>Lancashire</v>
          </cell>
          <cell r="E310" t="str">
            <v>Lancashire Police and Crime Commissioner and Chief Constable</v>
          </cell>
          <cell r="F310" t="str">
            <v>Lancashire Fire</v>
          </cell>
        </row>
        <row r="311">
          <cell r="A311">
            <v>307</v>
          </cell>
          <cell r="B311" t="str">
            <v>West Lindsey</v>
          </cell>
          <cell r="C311" t="str">
            <v>E2537</v>
          </cell>
          <cell r="D311" t="str">
            <v>Lincolnshire</v>
          </cell>
          <cell r="E311" t="str">
            <v>Lincolnshire Police and Crime Commissioner and Chief Constable</v>
          </cell>
          <cell r="F311"/>
        </row>
        <row r="312">
          <cell r="A312">
            <v>308</v>
          </cell>
          <cell r="B312" t="str">
            <v>West Oxfordshire</v>
          </cell>
          <cell r="C312" t="str">
            <v>E3135</v>
          </cell>
          <cell r="D312" t="str">
            <v>Oxfordshire</v>
          </cell>
          <cell r="E312" t="str">
            <v>Thames Valley Police and Crime Commissioner and Chief Constable</v>
          </cell>
          <cell r="F312"/>
        </row>
        <row r="313">
          <cell r="A313">
            <v>309</v>
          </cell>
          <cell r="B313" t="str">
            <v>West Somerset</v>
          </cell>
          <cell r="C313" t="str">
            <v>E3335</v>
          </cell>
          <cell r="D313" t="str">
            <v>Somerset</v>
          </cell>
          <cell r="E313" t="str">
            <v>Avon &amp; Somerset Police and Crime Commissioner and Chief Constable</v>
          </cell>
          <cell r="F313" t="str">
            <v>Devon &amp; Somerset Fire</v>
          </cell>
        </row>
        <row r="314">
          <cell r="A314">
            <v>310</v>
          </cell>
          <cell r="B314" t="str">
            <v>Westminster</v>
          </cell>
          <cell r="C314" t="str">
            <v>E5022</v>
          </cell>
          <cell r="D314" t="str">
            <v>Greater London Authority</v>
          </cell>
          <cell r="F314"/>
        </row>
        <row r="315">
          <cell r="A315">
            <v>311</v>
          </cell>
          <cell r="B315" t="str">
            <v>Weymouth and Portland</v>
          </cell>
          <cell r="C315" t="str">
            <v>E1238</v>
          </cell>
          <cell r="D315" t="str">
            <v>Dorset</v>
          </cell>
          <cell r="E315" t="str">
            <v>Dorset Police and Crime Commissioner and Chief Constable</v>
          </cell>
          <cell r="F315" t="str">
            <v>Dorset &amp; Wiltshire Fire</v>
          </cell>
        </row>
        <row r="316">
          <cell r="A316">
            <v>312</v>
          </cell>
          <cell r="B316" t="str">
            <v>Wigan</v>
          </cell>
          <cell r="C316" t="str">
            <v>E4210</v>
          </cell>
          <cell r="D316"/>
          <cell r="E316" t="str">
            <v>Greater Manchester Police and Crime Commissioner and Chief Constable</v>
          </cell>
          <cell r="F316" t="str">
            <v>Greater Manchester Fire</v>
          </cell>
        </row>
        <row r="317">
          <cell r="A317">
            <v>313</v>
          </cell>
          <cell r="B317" t="str">
            <v>Wiltshire</v>
          </cell>
          <cell r="C317" t="str">
            <v>E3902</v>
          </cell>
          <cell r="D317"/>
          <cell r="E317" t="str">
            <v>Wiltshire Police and Crime Commissioner and Chief Constable</v>
          </cell>
          <cell r="F317" t="str">
            <v>Dorset &amp; Wiltshire Fire</v>
          </cell>
        </row>
        <row r="318">
          <cell r="A318">
            <v>314</v>
          </cell>
          <cell r="B318" t="str">
            <v>Winchester</v>
          </cell>
          <cell r="C318" t="str">
            <v>E1743</v>
          </cell>
          <cell r="D318" t="str">
            <v>Hampshire</v>
          </cell>
          <cell r="E318" t="str">
            <v>Hampshire Police and Crime Commissioner and Chief Constable</v>
          </cell>
          <cell r="F318" t="str">
            <v>Hampshire Fire</v>
          </cell>
        </row>
        <row r="319">
          <cell r="A319">
            <v>315</v>
          </cell>
          <cell r="B319" t="str">
            <v>Windsor and Maidenhead</v>
          </cell>
          <cell r="C319" t="str">
            <v>E0305</v>
          </cell>
          <cell r="D319"/>
          <cell r="E319" t="str">
            <v>Thames Valley Police and Crime Commissioner and Chief Constable</v>
          </cell>
          <cell r="F319" t="str">
            <v>Berkshire Fire</v>
          </cell>
        </row>
        <row r="320">
          <cell r="A320">
            <v>316</v>
          </cell>
          <cell r="B320" t="str">
            <v>Wirral</v>
          </cell>
          <cell r="C320" t="str">
            <v>E4305</v>
          </cell>
          <cell r="D320"/>
          <cell r="E320" t="str">
            <v>Merseyside Police and Crime Commissioner and Chief Constable</v>
          </cell>
          <cell r="F320" t="str">
            <v xml:space="preserve">Merseyside Fire </v>
          </cell>
        </row>
        <row r="321">
          <cell r="A321">
            <v>317</v>
          </cell>
          <cell r="B321" t="str">
            <v>Woking</v>
          </cell>
          <cell r="C321" t="str">
            <v>E3641</v>
          </cell>
          <cell r="D321" t="str">
            <v>Surrey</v>
          </cell>
          <cell r="E321" t="str">
            <v>Surrey Police and Crime Commissioner and Chief Constable</v>
          </cell>
          <cell r="F321"/>
        </row>
        <row r="322">
          <cell r="A322">
            <v>318</v>
          </cell>
          <cell r="B322" t="str">
            <v>Wokingham</v>
          </cell>
          <cell r="C322" t="str">
            <v>E0306</v>
          </cell>
          <cell r="D322"/>
          <cell r="E322" t="str">
            <v>Thames Valley Police and Crime Commissioner and Chief Constable</v>
          </cell>
          <cell r="F322" t="str">
            <v>Berkshire Fire</v>
          </cell>
        </row>
        <row r="323">
          <cell r="A323">
            <v>319</v>
          </cell>
          <cell r="B323" t="str">
            <v>Wolverhampton</v>
          </cell>
          <cell r="C323" t="str">
            <v>E4607</v>
          </cell>
          <cell r="D323"/>
          <cell r="E323" t="str">
            <v>West Midlands Police and Crime Commissioner and Chief Constable</v>
          </cell>
          <cell r="F323" t="str">
            <v>West Midlands Fire</v>
          </cell>
        </row>
        <row r="324">
          <cell r="A324">
            <v>320</v>
          </cell>
          <cell r="B324" t="str">
            <v>Worcester</v>
          </cell>
          <cell r="C324" t="str">
            <v>E1837</v>
          </cell>
          <cell r="D324" t="str">
            <v>Worcestershire</v>
          </cell>
          <cell r="E324" t="str">
            <v>West Mercia Police and Crime Commissioner and Chief Constable</v>
          </cell>
          <cell r="F324" t="str">
            <v>Hereford &amp; Worcester Fire</v>
          </cell>
        </row>
        <row r="325">
          <cell r="A325">
            <v>321</v>
          </cell>
          <cell r="B325" t="str">
            <v>Worthing</v>
          </cell>
          <cell r="C325" t="str">
            <v>E3837</v>
          </cell>
          <cell r="D325" t="str">
            <v>West Sussex</v>
          </cell>
          <cell r="E325" t="str">
            <v>Sussex Police and Crime Commissioner and Chief Constable</v>
          </cell>
          <cell r="F325"/>
        </row>
        <row r="326">
          <cell r="A326">
            <v>322</v>
          </cell>
          <cell r="B326" t="str">
            <v>Wychavon</v>
          </cell>
          <cell r="C326" t="str">
            <v>E1838</v>
          </cell>
          <cell r="D326" t="str">
            <v>Worcestershire</v>
          </cell>
          <cell r="E326" t="str">
            <v>West Mercia Police and Crime Commissioner and Chief Constable</v>
          </cell>
          <cell r="F326" t="str">
            <v>Hereford &amp; Worcester Fire</v>
          </cell>
        </row>
        <row r="327">
          <cell r="A327">
            <v>323</v>
          </cell>
          <cell r="B327" t="str">
            <v>Wycombe</v>
          </cell>
          <cell r="C327" t="str">
            <v>E0435</v>
          </cell>
          <cell r="D327" t="str">
            <v>Buckinghamshire</v>
          </cell>
          <cell r="E327" t="str">
            <v>Thames Valley Police and Crime Commissioner and Chief Constable</v>
          </cell>
          <cell r="F327" t="str">
            <v>Buckinghamshire Fire</v>
          </cell>
        </row>
        <row r="328">
          <cell r="A328">
            <v>324</v>
          </cell>
          <cell r="B328" t="str">
            <v>Wyre</v>
          </cell>
          <cell r="C328" t="str">
            <v>E2344</v>
          </cell>
          <cell r="D328" t="str">
            <v>Lancashire</v>
          </cell>
          <cell r="E328" t="str">
            <v>Lancashire Police and Crime Commissioner and Chief Constable</v>
          </cell>
          <cell r="F328" t="str">
            <v>Lancashire Fire</v>
          </cell>
        </row>
        <row r="329">
          <cell r="A329">
            <v>325</v>
          </cell>
          <cell r="B329" t="str">
            <v>Wyre Forest</v>
          </cell>
          <cell r="C329" t="str">
            <v>E1839</v>
          </cell>
          <cell r="D329" t="str">
            <v>Worcestershire</v>
          </cell>
          <cell r="E329" t="str">
            <v>West Mercia Police and Crime Commissioner and Chief Constable</v>
          </cell>
          <cell r="F329" t="str">
            <v>Hereford &amp; Worcester Fire</v>
          </cell>
        </row>
        <row r="330">
          <cell r="A330">
            <v>326</v>
          </cell>
          <cell r="B330" t="str">
            <v>York</v>
          </cell>
          <cell r="C330" t="str">
            <v>E2701</v>
          </cell>
          <cell r="D330"/>
          <cell r="E330" t="str">
            <v>North Yorkshire Police and Crime Commissioner and Chief Constable</v>
          </cell>
          <cell r="F330" t="str">
            <v>North Yorkshire Fire</v>
          </cell>
        </row>
        <row r="331">
          <cell r="A331">
            <v>327</v>
          </cell>
          <cell r="B331" t="str">
            <v>ZZZZ</v>
          </cell>
          <cell r="C331" t="str">
            <v>EZZZZ</v>
          </cell>
        </row>
      </sheetData>
      <sheetData sheetId="7"/>
      <sheetData sheetId="8"/>
      <sheetData sheetId="9"/>
      <sheetData sheetId="10">
        <row r="5">
          <cell r="A5">
            <v>1</v>
          </cell>
        </row>
      </sheetData>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_sheet"/>
      <sheetName val="Notes_and_definitions"/>
      <sheetName val="T1"/>
      <sheetName val="T2"/>
      <sheetName val="T3"/>
      <sheetName val="T4"/>
      <sheetName val="T5"/>
      <sheetName val="T6"/>
      <sheetName val="T7"/>
      <sheetName val="T8"/>
      <sheetName val="T9"/>
      <sheetName val="T10"/>
      <sheetName val="T11"/>
      <sheetName val="T12"/>
      <sheetName val="T13"/>
      <sheetName val="T14"/>
      <sheetName val="T15"/>
      <sheetName val="T16"/>
      <sheetName val="T17"/>
      <sheetName val="Title sheet"/>
      <sheetName val="Notes and definition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legations"/>
      <sheetName val="Master Posting Data"/>
      <sheetName val="Dept Staffing Lists"/>
      <sheetName val="Neighbourhoods"/>
      <sheetName val="Nei-DG"/>
      <sheetName val="Land&amp;Dev"/>
      <sheetName val="Housing"/>
      <sheetName val="LEREP"/>
      <sheetName val="Planning"/>
    </sheetNames>
    <sheetDataSet>
      <sheetData sheetId="0"/>
      <sheetData sheetId="1"/>
      <sheetData sheetId="2"/>
      <sheetData sheetId="3"/>
      <sheetData sheetId="4"/>
      <sheetData sheetId="5"/>
      <sheetData sheetId="6"/>
      <sheetData sheetId="7"/>
      <sheetData sheetId="8"/>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dance"/>
      <sheetName val="Workforce Chart"/>
      <sheetName val="Headcount Summary"/>
      <sheetName val="SCS"/>
      <sheetName val="AO-G6"/>
      <sheetName val="HC&amp;FTE Summary"/>
      <sheetName val="SCS Diversity"/>
      <sheetName val="DCLG Diversity"/>
      <sheetName val="DCLG - Time in Grade"/>
      <sheetName val="Total Headcount"/>
      <sheetName val="ONS"/>
      <sheetName val="Reimbursed Staff In"/>
      <sheetName val="Unpaid LOA"/>
      <sheetName val="Unpaid Sec"/>
      <sheetName val="Unpaid Loan"/>
      <sheetName val="Unpaid Mat"/>
      <sheetName val="NEDS"/>
      <sheetName val="Contr"/>
      <sheetName val="Consul"/>
      <sheetName val="LOOKUP"/>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ow r="1">
          <cell r="A1" t="str">
            <v>PIMS Job Code</v>
          </cell>
          <cell r="B1" t="str">
            <v>Reporting Grade</v>
          </cell>
          <cell r="D1" t="str">
            <v>PIMS Directorate</v>
          </cell>
          <cell r="E1" t="str">
            <v>Reporting Directorate</v>
          </cell>
        </row>
        <row r="2">
          <cell r="A2" t="str">
            <v>PB0.9</v>
          </cell>
          <cell r="B2" t="str">
            <v>Other Grades</v>
          </cell>
          <cell r="E2" t="str">
            <v>Other</v>
          </cell>
        </row>
        <row r="3">
          <cell r="A3" t="str">
            <v>PB2.0</v>
          </cell>
          <cell r="B3" t="str">
            <v>AO</v>
          </cell>
          <cell r="D3" t="str">
            <v>Analysis and Innovation</v>
          </cell>
          <cell r="E3" t="str">
            <v>AID</v>
          </cell>
        </row>
        <row r="4">
          <cell r="A4" t="str">
            <v>PB2.1</v>
          </cell>
          <cell r="B4" t="str">
            <v>AO</v>
          </cell>
          <cell r="D4" t="str">
            <v>Chief Fire &amp; Rescue Advisor</v>
          </cell>
          <cell r="E4" t="str">
            <v>CFRAU</v>
          </cell>
        </row>
        <row r="5">
          <cell r="A5" t="str">
            <v>PB3.0</v>
          </cell>
          <cell r="B5" t="str">
            <v>EO</v>
          </cell>
          <cell r="D5" t="str">
            <v>Communication</v>
          </cell>
          <cell r="E5" t="str">
            <v>SCPO</v>
          </cell>
        </row>
        <row r="6">
          <cell r="A6" t="str">
            <v>PB3.2</v>
          </cell>
          <cell r="B6" t="str">
            <v>EO</v>
          </cell>
          <cell r="D6" t="str">
            <v>European Programmes</v>
          </cell>
          <cell r="E6" t="str">
            <v>Euro Prog</v>
          </cell>
        </row>
        <row r="7">
          <cell r="A7" t="str">
            <v>PB3.3</v>
          </cell>
          <cell r="B7" t="str">
            <v>EO</v>
          </cell>
          <cell r="D7" t="str">
            <v>Executive Team Office</v>
          </cell>
          <cell r="E7" t="str">
            <v>SCPO</v>
          </cell>
        </row>
        <row r="8">
          <cell r="A8" t="str">
            <v>PB4.0</v>
          </cell>
          <cell r="B8" t="str">
            <v>HEO</v>
          </cell>
          <cell r="D8" t="str">
            <v>Fire, Resilience &amp; Emergencies</v>
          </cell>
          <cell r="E8" t="str">
            <v>FRE</v>
          </cell>
        </row>
        <row r="9">
          <cell r="A9" t="str">
            <v>PB4.1</v>
          </cell>
          <cell r="B9" t="str">
            <v>HEO</v>
          </cell>
          <cell r="D9" t="str">
            <v>Integration &amp; Community Rights</v>
          </cell>
          <cell r="E9" t="str">
            <v>ICR</v>
          </cell>
        </row>
        <row r="10">
          <cell r="A10" t="str">
            <v>PB4.2</v>
          </cell>
          <cell r="B10" t="str">
            <v>HEO</v>
          </cell>
          <cell r="D10" t="str">
            <v>LOC</v>
          </cell>
          <cell r="E10" t="str">
            <v>LG&amp;PS DG Office</v>
          </cell>
        </row>
        <row r="11">
          <cell r="A11" t="str">
            <v>PB4.3</v>
          </cell>
          <cell r="B11" t="str">
            <v>HEO</v>
          </cell>
          <cell r="D11" t="str">
            <v>Localism Support Unit</v>
          </cell>
          <cell r="E11" t="str">
            <v>LG&amp;PS DG Office</v>
          </cell>
        </row>
        <row r="12">
          <cell r="A12" t="str">
            <v>PB4.5</v>
          </cell>
          <cell r="B12" t="str">
            <v>HEO</v>
          </cell>
          <cell r="D12" t="str">
            <v>Local Government Finance</v>
          </cell>
          <cell r="E12" t="str">
            <v>LGF</v>
          </cell>
        </row>
        <row r="13">
          <cell r="A13" t="str">
            <v>PB4.6</v>
          </cell>
          <cell r="B13" t="str">
            <v>HEO</v>
          </cell>
          <cell r="D13" t="str">
            <v>Planning</v>
          </cell>
          <cell r="E13" t="str">
            <v>Planning</v>
          </cell>
        </row>
        <row r="14">
          <cell r="A14" t="str">
            <v>PB4.7</v>
          </cell>
          <cell r="B14" t="str">
            <v>HEO</v>
          </cell>
          <cell r="D14" t="str">
            <v>Cities and Local Growth</v>
          </cell>
          <cell r="E14" t="str">
            <v>Cities &amp; Loc Growth</v>
          </cell>
        </row>
        <row r="15">
          <cell r="A15" t="str">
            <v>PB4.9</v>
          </cell>
          <cell r="B15" t="str">
            <v>Fast Stream</v>
          </cell>
          <cell r="D15" t="str">
            <v>DEC</v>
          </cell>
          <cell r="E15" t="str">
            <v>D&amp;G DG Office</v>
          </cell>
        </row>
        <row r="16">
          <cell r="A16" t="str">
            <v>PB5.0</v>
          </cell>
          <cell r="B16" t="str">
            <v>SEO</v>
          </cell>
          <cell r="D16" t="str">
            <v>Local Government Policy (D)</v>
          </cell>
          <cell r="E16" t="str">
            <v>LGP (D)</v>
          </cell>
        </row>
        <row r="17">
          <cell r="A17" t="str">
            <v>PB5.1</v>
          </cell>
          <cell r="B17" t="str">
            <v>SEO</v>
          </cell>
          <cell r="D17" t="str">
            <v>Housing Standards and Support</v>
          </cell>
          <cell r="E17" t="str">
            <v>Housing Standards</v>
          </cell>
        </row>
        <row r="18">
          <cell r="A18" t="str">
            <v>PB5.2</v>
          </cell>
          <cell r="B18" t="str">
            <v>SEO</v>
          </cell>
          <cell r="D18" t="str">
            <v>Housing Supply</v>
          </cell>
          <cell r="E18" t="str">
            <v>Housing Supply</v>
          </cell>
        </row>
        <row r="19">
          <cell r="A19" t="str">
            <v>PB5.3</v>
          </cell>
          <cell r="B19" t="str">
            <v>SEO</v>
          </cell>
          <cell r="D19" t="str">
            <v>Central Finance</v>
          </cell>
          <cell r="E19" t="str">
            <v>FIRST</v>
          </cell>
        </row>
        <row r="20">
          <cell r="A20" t="str">
            <v>PB5.4</v>
          </cell>
          <cell r="B20" t="str">
            <v>SEO</v>
          </cell>
          <cell r="D20" t="str">
            <v>F</v>
          </cell>
          <cell r="E20" t="str">
            <v>FIRST</v>
          </cell>
        </row>
        <row r="21">
          <cell r="A21" t="str">
            <v>PB5.5</v>
          </cell>
          <cell r="B21" t="str">
            <v>SEO</v>
          </cell>
          <cell r="D21" t="str">
            <v>Finance Change</v>
          </cell>
          <cell r="E21" t="str">
            <v>FIRST</v>
          </cell>
        </row>
        <row r="22">
          <cell r="A22" t="str">
            <v>PB5.6</v>
          </cell>
          <cell r="B22" t="str">
            <v>SEO</v>
          </cell>
          <cell r="D22" t="str">
            <v>Finance Shared Service Div</v>
          </cell>
          <cell r="E22" t="str">
            <v>FIRST</v>
          </cell>
        </row>
        <row r="23">
          <cell r="A23" t="str">
            <v>PB5.8</v>
          </cell>
          <cell r="B23" t="str">
            <v>SEO</v>
          </cell>
          <cell r="D23" t="str">
            <v>Knowledge &amp; IT</v>
          </cell>
          <cell r="E23" t="str">
            <v>FIRST</v>
          </cell>
        </row>
        <row r="24">
          <cell r="A24" t="str">
            <v>PB6.0</v>
          </cell>
          <cell r="B24" t="str">
            <v>G7</v>
          </cell>
          <cell r="D24" t="str">
            <v>Property Asset Management Unit</v>
          </cell>
          <cell r="E24" t="str">
            <v>FIRST</v>
          </cell>
        </row>
        <row r="25">
          <cell r="A25" t="str">
            <v>PB6.1</v>
          </cell>
          <cell r="B25" t="str">
            <v>G7</v>
          </cell>
          <cell r="D25" t="str">
            <v>HR Operations</v>
          </cell>
          <cell r="E25" t="str">
            <v>PCC</v>
          </cell>
        </row>
        <row r="26">
          <cell r="A26" t="str">
            <v>PB7.0</v>
          </cell>
          <cell r="B26" t="str">
            <v>G6</v>
          </cell>
          <cell r="D26" t="str">
            <v>HR Strategy and Policy</v>
          </cell>
          <cell r="E26" t="str">
            <v>PCC</v>
          </cell>
        </row>
        <row r="27">
          <cell r="A27" t="str">
            <v>PB7.1</v>
          </cell>
          <cell r="B27" t="str">
            <v>G6</v>
          </cell>
          <cell r="D27" t="str">
            <v>Organisational Effectiveness</v>
          </cell>
          <cell r="E27" t="str">
            <v>PCC</v>
          </cell>
        </row>
        <row r="28">
          <cell r="A28" t="str">
            <v>PB7.1P</v>
          </cell>
          <cell r="B28" t="str">
            <v>G6</v>
          </cell>
          <cell r="D28" t="str">
            <v>Change</v>
          </cell>
          <cell r="E28" t="str">
            <v>PCC</v>
          </cell>
        </row>
        <row r="29">
          <cell r="A29" t="str">
            <v>PERM S</v>
          </cell>
          <cell r="B29" t="str">
            <v>Perm Sec / DG</v>
          </cell>
          <cell r="D29" t="str">
            <v>Leadership Capability</v>
          </cell>
          <cell r="E29" t="str">
            <v>PCC</v>
          </cell>
        </row>
        <row r="30">
          <cell r="A30" t="str">
            <v>SCSB1A</v>
          </cell>
          <cell r="B30" t="str">
            <v>Deputy Director</v>
          </cell>
          <cell r="D30" t="str">
            <v>Implementation Unit</v>
          </cell>
          <cell r="E30" t="str">
            <v>SCPO</v>
          </cell>
        </row>
        <row r="31">
          <cell r="A31" t="str">
            <v>SCSPB1</v>
          </cell>
          <cell r="B31" t="str">
            <v>Deputy Director</v>
          </cell>
          <cell r="D31" t="str">
            <v>SCPO</v>
          </cell>
          <cell r="E31" t="str">
            <v>SCPO</v>
          </cell>
        </row>
        <row r="32">
          <cell r="A32" t="str">
            <v>SCSPB2</v>
          </cell>
          <cell r="B32" t="str">
            <v>Director</v>
          </cell>
          <cell r="D32" t="str">
            <v>Strategy</v>
          </cell>
          <cell r="E32" t="str">
            <v>SCPO</v>
          </cell>
        </row>
        <row r="33">
          <cell r="A33" t="str">
            <v>SCSPB3</v>
          </cell>
          <cell r="B33" t="str">
            <v>Perm Sec / DG</v>
          </cell>
          <cell r="D33" t="str">
            <v>Ministerial Offices</v>
          </cell>
          <cell r="E33" t="str">
            <v>SCPO</v>
          </cell>
        </row>
        <row r="34">
          <cell r="A34" t="str">
            <v>CONTR</v>
          </cell>
          <cell r="B34" t="str">
            <v>Other Grades</v>
          </cell>
          <cell r="D34" t="str">
            <v>YTBA</v>
          </cell>
          <cell r="E34" t="str">
            <v>Other</v>
          </cell>
        </row>
        <row r="35">
          <cell r="A35" t="str">
            <v>CONSUL</v>
          </cell>
          <cell r="B35" t="str">
            <v>Other Grades</v>
          </cell>
          <cell r="D35" t="str">
            <v>HOU</v>
          </cell>
          <cell r="E35" t="str">
            <v>H&amp;P DG Office</v>
          </cell>
        </row>
        <row r="36">
          <cell r="A36" t="str">
            <v>CLERAD</v>
          </cell>
          <cell r="B36" t="str">
            <v>Other Grades</v>
          </cell>
          <cell r="D36" t="str">
            <v>Local Government Policy (L)</v>
          </cell>
          <cell r="E36" t="str">
            <v>LGP</v>
          </cell>
        </row>
        <row r="37">
          <cell r="A37" t="str">
            <v>PB3.1</v>
          </cell>
          <cell r="B37" t="str">
            <v>EO</v>
          </cell>
          <cell r="D37" t="str">
            <v>Troubled Families &amp; PS Reforms</v>
          </cell>
          <cell r="E37" t="str">
            <v>TF &amp; PS Reforms</v>
          </cell>
        </row>
        <row r="38">
          <cell r="D38" t="str">
            <v>PCAC</v>
          </cell>
          <cell r="E38" t="str">
            <v>PCC</v>
          </cell>
        </row>
        <row r="39">
          <cell r="D39" t="str">
            <v>Analysis and Data</v>
          </cell>
          <cell r="E39" t="str">
            <v>ADD</v>
          </cell>
        </row>
        <row r="40">
          <cell r="D40" t="str">
            <v>Strategy &amp; Ministerial Support</v>
          </cell>
          <cell r="E40" t="str">
            <v>SCPO</v>
          </cell>
        </row>
        <row r="41">
          <cell r="D41" t="str">
            <v>Governance Reform &amp; Democracy</v>
          </cell>
          <cell r="E41" t="str">
            <v>Governance Reform &amp; Democracy</v>
          </cell>
        </row>
      </sheetData>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dance"/>
      <sheetName val="Dashboard"/>
      <sheetName val="Monthly_report"/>
      <sheetName val="Removals_Summary"/>
      <sheetName val="Referrals_Expanded"/>
      <sheetName val="Back_Page"/>
      <sheetName val="ERS"/>
      <sheetName val="PTA_data"/>
      <sheetName val="TERS_Data"/>
      <sheetName val="FNO_Referrals"/>
      <sheetName val="Population"/>
      <sheetName val="JSAS_extract_P1_IN"/>
      <sheetName val="JSAS_extract_P2_IN"/>
      <sheetName val="JSExtractUPLoads"/>
      <sheetName val="Codes"/>
      <sheetName val="FNO_Report_v_2_4"/>
      <sheetName val="Monthly report"/>
      <sheetName val="Removals Summary"/>
      <sheetName val="Back Page"/>
      <sheetName val="PTA data"/>
      <sheetName val="TERS Data"/>
      <sheetName val="FNO Referrals"/>
      <sheetName val="JSAS extract P1 IN"/>
      <sheetName val="JSAS extract P2 IN"/>
      <sheetName val="FNO Report v.2.4"/>
    </sheetNames>
    <sheetDataSet>
      <sheetData sheetId="0" refreshError="1"/>
      <sheetData sheetId="1" refreshError="1"/>
      <sheetData sheetId="2"/>
      <sheetData sheetId="3"/>
      <sheetData sheetId="4" refreshError="1"/>
      <sheetData sheetId="5"/>
      <sheetData sheetId="6" refreshError="1"/>
      <sheetData sheetId="7">
        <row r="2">
          <cell r="BN2" t="str">
            <v>Referral to HO</v>
          </cell>
        </row>
      </sheetData>
      <sheetData sheetId="8"/>
      <sheetData sheetId="9"/>
      <sheetData sheetId="10" refreshError="1"/>
      <sheetData sheetId="11"/>
      <sheetData sheetId="12"/>
      <sheetData sheetId="13" refreshError="1"/>
      <sheetData sheetId="14">
        <row r="2">
          <cell r="D2" t="str">
            <v>FNO Report : Nov-16</v>
          </cell>
        </row>
        <row r="3">
          <cell r="B3">
            <v>42675</v>
          </cell>
        </row>
      </sheetData>
      <sheetData sheetId="15"/>
      <sheetData sheetId="16" refreshError="1"/>
      <sheetData sheetId="17" refreshError="1"/>
      <sheetData sheetId="18" refreshError="1"/>
      <sheetData sheetId="19">
        <row r="2">
          <cell r="BN2" t="str">
            <v>Referral to HO</v>
          </cell>
          <cell r="BO2" t="str">
            <v>Notification of DO</v>
          </cell>
          <cell r="BP2" t="str">
            <v>Certificate Issued</v>
          </cell>
          <cell r="BQ2" t="str">
            <v>Response</v>
          </cell>
        </row>
        <row r="3">
          <cell r="BN3">
            <v>52</v>
          </cell>
          <cell r="BO3">
            <v>33</v>
          </cell>
          <cell r="BP3">
            <v>8</v>
          </cell>
          <cell r="BQ3">
            <v>3</v>
          </cell>
        </row>
        <row r="4">
          <cell r="BN4">
            <v>65</v>
          </cell>
          <cell r="BO4">
            <v>4</v>
          </cell>
          <cell r="BP4">
            <v>2</v>
          </cell>
          <cell r="BQ4">
            <v>3</v>
          </cell>
        </row>
        <row r="5">
          <cell r="BN5">
            <v>71</v>
          </cell>
          <cell r="BO5">
            <v>13</v>
          </cell>
          <cell r="BP5">
            <v>5</v>
          </cell>
          <cell r="BQ5">
            <v>0</v>
          </cell>
        </row>
        <row r="6">
          <cell r="BN6">
            <v>75</v>
          </cell>
          <cell r="BO6">
            <v>5</v>
          </cell>
          <cell r="BP6">
            <v>3</v>
          </cell>
          <cell r="BQ6">
            <v>0</v>
          </cell>
        </row>
        <row r="7">
          <cell r="BN7">
            <v>13</v>
          </cell>
          <cell r="BO7">
            <v>2</v>
          </cell>
          <cell r="BP7">
            <v>6</v>
          </cell>
          <cell r="BQ7">
            <v>0</v>
          </cell>
        </row>
        <row r="8">
          <cell r="BN8">
            <v>44</v>
          </cell>
          <cell r="BO8">
            <v>59</v>
          </cell>
          <cell r="BP8">
            <v>28</v>
          </cell>
          <cell r="BQ8">
            <v>0</v>
          </cell>
        </row>
        <row r="9">
          <cell r="BN9">
            <v>58</v>
          </cell>
          <cell r="BO9">
            <v>19</v>
          </cell>
          <cell r="BP9">
            <v>3</v>
          </cell>
          <cell r="BQ9">
            <v>1</v>
          </cell>
        </row>
        <row r="10">
          <cell r="BN10">
            <v>79</v>
          </cell>
          <cell r="BO10">
            <v>4</v>
          </cell>
          <cell r="BP10">
            <v>5</v>
          </cell>
          <cell r="BQ10">
            <v>0</v>
          </cell>
        </row>
        <row r="11">
          <cell r="BN11">
            <v>60</v>
          </cell>
          <cell r="BO11">
            <v>5</v>
          </cell>
          <cell r="BP11">
            <v>7</v>
          </cell>
          <cell r="BQ11">
            <v>0</v>
          </cell>
        </row>
        <row r="12">
          <cell r="BN12">
            <v>13</v>
          </cell>
          <cell r="BO12">
            <v>4</v>
          </cell>
          <cell r="BP12">
            <v>5</v>
          </cell>
          <cell r="BQ12">
            <v>0</v>
          </cell>
        </row>
        <row r="13">
          <cell r="BN13">
            <v>52</v>
          </cell>
          <cell r="BO13">
            <v>55</v>
          </cell>
          <cell r="BP13">
            <v>21</v>
          </cell>
          <cell r="BQ13">
            <v>3</v>
          </cell>
        </row>
        <row r="14">
          <cell r="BN14">
            <v>35</v>
          </cell>
          <cell r="BO14">
            <v>28</v>
          </cell>
          <cell r="BP14">
            <v>15</v>
          </cell>
          <cell r="BQ14">
            <v>0</v>
          </cell>
        </row>
        <row r="15">
          <cell r="BN15">
            <v>49</v>
          </cell>
          <cell r="BO15">
            <v>9</v>
          </cell>
          <cell r="BP15">
            <v>10</v>
          </cell>
          <cell r="BQ15">
            <v>1</v>
          </cell>
        </row>
        <row r="16">
          <cell r="BN16">
            <v>29</v>
          </cell>
          <cell r="BO16">
            <v>1</v>
          </cell>
          <cell r="BP16">
            <v>3</v>
          </cell>
          <cell r="BQ16">
            <v>0</v>
          </cell>
        </row>
        <row r="17">
          <cell r="BN17">
            <v>24</v>
          </cell>
          <cell r="BO17">
            <v>2</v>
          </cell>
          <cell r="BP17">
            <v>4</v>
          </cell>
          <cell r="BQ17">
            <v>0</v>
          </cell>
        </row>
        <row r="18">
          <cell r="BN18">
            <v>68</v>
          </cell>
          <cell r="BO18">
            <v>61</v>
          </cell>
          <cell r="BP18">
            <v>32</v>
          </cell>
          <cell r="BQ18">
            <v>3</v>
          </cell>
        </row>
        <row r="19">
          <cell r="BN19">
            <v>34</v>
          </cell>
          <cell r="BO19">
            <v>31</v>
          </cell>
          <cell r="BP19">
            <v>8</v>
          </cell>
          <cell r="BQ19">
            <v>0</v>
          </cell>
        </row>
        <row r="20">
          <cell r="BN20">
            <v>39</v>
          </cell>
          <cell r="BO20">
            <v>9</v>
          </cell>
          <cell r="BP20">
            <v>20</v>
          </cell>
          <cell r="BQ20">
            <v>1</v>
          </cell>
        </row>
        <row r="21">
          <cell r="BN21">
            <v>31</v>
          </cell>
          <cell r="BO21">
            <v>0</v>
          </cell>
          <cell r="BP21">
            <v>1</v>
          </cell>
          <cell r="BQ21">
            <v>0</v>
          </cell>
        </row>
        <row r="22">
          <cell r="BN22">
            <v>26</v>
          </cell>
          <cell r="BO22">
            <v>3</v>
          </cell>
          <cell r="BP22">
            <v>5</v>
          </cell>
          <cell r="BQ22">
            <v>0</v>
          </cell>
        </row>
        <row r="23">
          <cell r="BN23">
            <v>177</v>
          </cell>
          <cell r="BO23">
            <v>74</v>
          </cell>
          <cell r="BP23">
            <v>37</v>
          </cell>
          <cell r="BQ23">
            <v>2</v>
          </cell>
        </row>
        <row r="24">
          <cell r="BN24">
            <v>43</v>
          </cell>
          <cell r="BO24">
            <v>29</v>
          </cell>
          <cell r="BP24">
            <v>9</v>
          </cell>
          <cell r="BQ24">
            <v>0</v>
          </cell>
        </row>
        <row r="25">
          <cell r="BN25">
            <v>29</v>
          </cell>
          <cell r="BO25">
            <v>22</v>
          </cell>
          <cell r="BP25">
            <v>20</v>
          </cell>
          <cell r="BQ25">
            <v>1</v>
          </cell>
        </row>
        <row r="26">
          <cell r="BN26">
            <v>21</v>
          </cell>
          <cell r="BO26">
            <v>0</v>
          </cell>
          <cell r="BP26">
            <v>4</v>
          </cell>
          <cell r="BQ26">
            <v>0</v>
          </cell>
        </row>
        <row r="27">
          <cell r="BN27">
            <v>30</v>
          </cell>
          <cell r="BO27">
            <v>2</v>
          </cell>
          <cell r="BP27">
            <v>4</v>
          </cell>
          <cell r="BQ27">
            <v>0</v>
          </cell>
        </row>
        <row r="28">
          <cell r="BN28">
            <v>212</v>
          </cell>
          <cell r="BO28">
            <v>64</v>
          </cell>
          <cell r="BP28">
            <v>31</v>
          </cell>
          <cell r="BQ28">
            <v>3</v>
          </cell>
        </row>
        <row r="29">
          <cell r="BN29">
            <v>33</v>
          </cell>
          <cell r="BO29">
            <v>36</v>
          </cell>
          <cell r="BP29">
            <v>20</v>
          </cell>
          <cell r="BQ29">
            <v>1</v>
          </cell>
        </row>
        <row r="30">
          <cell r="BN30">
            <v>32</v>
          </cell>
          <cell r="BO30">
            <v>25</v>
          </cell>
          <cell r="BP30">
            <v>18</v>
          </cell>
          <cell r="BQ30">
            <v>1</v>
          </cell>
        </row>
        <row r="31">
          <cell r="BN31">
            <v>20</v>
          </cell>
          <cell r="BO31">
            <v>1</v>
          </cell>
          <cell r="BP31">
            <v>4</v>
          </cell>
          <cell r="BQ31">
            <v>0</v>
          </cell>
        </row>
        <row r="32">
          <cell r="BN32">
            <v>30</v>
          </cell>
          <cell r="BO32">
            <v>2</v>
          </cell>
          <cell r="BP32">
            <v>4</v>
          </cell>
          <cell r="BQ32">
            <v>0</v>
          </cell>
        </row>
        <row r="33">
          <cell r="BN33">
            <v>190</v>
          </cell>
          <cell r="BO33">
            <v>56</v>
          </cell>
          <cell r="BP33">
            <v>23</v>
          </cell>
          <cell r="BQ33">
            <v>2</v>
          </cell>
        </row>
        <row r="34">
          <cell r="BN34">
            <v>54</v>
          </cell>
          <cell r="BO34">
            <v>41</v>
          </cell>
          <cell r="BP34">
            <v>30</v>
          </cell>
          <cell r="BQ34">
            <v>2</v>
          </cell>
        </row>
        <row r="35">
          <cell r="BN35">
            <v>31</v>
          </cell>
          <cell r="BO35">
            <v>33</v>
          </cell>
          <cell r="BP35">
            <v>20</v>
          </cell>
          <cell r="BQ35">
            <v>0</v>
          </cell>
        </row>
        <row r="36">
          <cell r="BN36">
            <v>23</v>
          </cell>
          <cell r="BO36">
            <v>0</v>
          </cell>
          <cell r="BP36">
            <v>3</v>
          </cell>
          <cell r="BQ36">
            <v>1</v>
          </cell>
        </row>
        <row r="37">
          <cell r="BN37">
            <v>30</v>
          </cell>
          <cell r="BO37">
            <v>3</v>
          </cell>
          <cell r="BP37">
            <v>1</v>
          </cell>
        </row>
        <row r="38">
          <cell r="BN38">
            <v>66</v>
          </cell>
          <cell r="BO38">
            <v>54</v>
          </cell>
          <cell r="BP38">
            <v>33</v>
          </cell>
          <cell r="BQ38">
            <v>2</v>
          </cell>
        </row>
        <row r="39">
          <cell r="BN39">
            <v>137</v>
          </cell>
          <cell r="BO39">
            <v>46</v>
          </cell>
          <cell r="BP39">
            <v>29</v>
          </cell>
          <cell r="BQ39">
            <v>1</v>
          </cell>
        </row>
        <row r="40">
          <cell r="BN40">
            <v>46</v>
          </cell>
          <cell r="BO40">
            <v>31</v>
          </cell>
          <cell r="BP40">
            <v>20</v>
          </cell>
          <cell r="BQ40">
            <v>0</v>
          </cell>
        </row>
        <row r="41">
          <cell r="BN41">
            <v>24</v>
          </cell>
          <cell r="BO41">
            <v>1</v>
          </cell>
          <cell r="BP41">
            <v>4</v>
          </cell>
          <cell r="BQ41">
            <v>0</v>
          </cell>
        </row>
        <row r="42">
          <cell r="BN42">
            <v>33</v>
          </cell>
          <cell r="BO42">
            <v>1</v>
          </cell>
          <cell r="BP42">
            <v>2</v>
          </cell>
          <cell r="BQ42">
            <v>0</v>
          </cell>
        </row>
        <row r="43">
          <cell r="BN43">
            <v>92</v>
          </cell>
          <cell r="BO43">
            <v>56</v>
          </cell>
          <cell r="BP43">
            <v>32</v>
          </cell>
          <cell r="BQ43">
            <v>2</v>
          </cell>
        </row>
        <row r="44">
          <cell r="BN44">
            <v>155</v>
          </cell>
          <cell r="BO44">
            <v>42</v>
          </cell>
          <cell r="BP44">
            <v>28</v>
          </cell>
          <cell r="BQ44">
            <v>1</v>
          </cell>
        </row>
        <row r="45">
          <cell r="BN45">
            <v>42</v>
          </cell>
          <cell r="BO45">
            <v>40</v>
          </cell>
          <cell r="BP45">
            <v>19</v>
          </cell>
          <cell r="BQ45">
            <v>0</v>
          </cell>
        </row>
        <row r="46">
          <cell r="BN46">
            <v>18</v>
          </cell>
          <cell r="BO46">
            <v>5</v>
          </cell>
          <cell r="BP46">
            <v>9</v>
          </cell>
          <cell r="BQ46">
            <v>0</v>
          </cell>
        </row>
        <row r="47">
          <cell r="BN47">
            <v>26</v>
          </cell>
          <cell r="BO47">
            <v>1</v>
          </cell>
          <cell r="BP47">
            <v>0</v>
          </cell>
          <cell r="BQ47">
            <v>0</v>
          </cell>
        </row>
        <row r="48">
          <cell r="BN48">
            <v>87</v>
          </cell>
          <cell r="BO48">
            <v>54</v>
          </cell>
          <cell r="BP48">
            <v>40</v>
          </cell>
          <cell r="BQ48">
            <v>1</v>
          </cell>
        </row>
        <row r="49">
          <cell r="BN49">
            <v>140</v>
          </cell>
          <cell r="BO49">
            <v>36</v>
          </cell>
          <cell r="BP49">
            <v>20</v>
          </cell>
          <cell r="BQ49">
            <v>1</v>
          </cell>
        </row>
        <row r="50">
          <cell r="BN50">
            <v>53</v>
          </cell>
          <cell r="BO50">
            <v>38</v>
          </cell>
          <cell r="BP50">
            <v>21</v>
          </cell>
          <cell r="BQ50">
            <v>1</v>
          </cell>
        </row>
        <row r="51">
          <cell r="BN51">
            <v>12</v>
          </cell>
          <cell r="BO51">
            <v>5</v>
          </cell>
          <cell r="BP51">
            <v>13</v>
          </cell>
          <cell r="BQ51">
            <v>0</v>
          </cell>
        </row>
        <row r="52">
          <cell r="BN52">
            <v>29</v>
          </cell>
          <cell r="BO52">
            <v>0</v>
          </cell>
          <cell r="BP52">
            <v>0</v>
          </cell>
          <cell r="BQ52">
            <v>0</v>
          </cell>
        </row>
        <row r="53">
          <cell r="BN53">
            <v>99</v>
          </cell>
          <cell r="BO53">
            <v>48</v>
          </cell>
          <cell r="BP53">
            <v>30</v>
          </cell>
          <cell r="BQ53">
            <v>0</v>
          </cell>
        </row>
        <row r="54">
          <cell r="BN54">
            <v>60</v>
          </cell>
          <cell r="BO54">
            <v>39</v>
          </cell>
          <cell r="BP54">
            <v>30</v>
          </cell>
          <cell r="BQ54">
            <v>2</v>
          </cell>
        </row>
        <row r="55">
          <cell r="BN55">
            <v>121</v>
          </cell>
          <cell r="BO55">
            <v>48</v>
          </cell>
          <cell r="BP55">
            <v>26</v>
          </cell>
          <cell r="BQ55">
            <v>1</v>
          </cell>
        </row>
        <row r="56">
          <cell r="BN56">
            <v>13</v>
          </cell>
          <cell r="BO56">
            <v>9</v>
          </cell>
          <cell r="BP56">
            <v>11</v>
          </cell>
          <cell r="BQ56">
            <v>0</v>
          </cell>
        </row>
        <row r="57">
          <cell r="BN57">
            <v>26</v>
          </cell>
          <cell r="BO57">
            <v>0</v>
          </cell>
          <cell r="BP57">
            <v>3</v>
          </cell>
          <cell r="BQ57">
            <v>0</v>
          </cell>
        </row>
        <row r="58">
          <cell r="BN58">
            <v>114</v>
          </cell>
          <cell r="BO58">
            <v>33</v>
          </cell>
          <cell r="BP58">
            <v>36</v>
          </cell>
          <cell r="BQ58">
            <v>0</v>
          </cell>
        </row>
        <row r="59">
          <cell r="BN59">
            <v>85</v>
          </cell>
          <cell r="BO59">
            <v>37</v>
          </cell>
          <cell r="BP59">
            <v>31</v>
          </cell>
          <cell r="BQ59">
            <v>2</v>
          </cell>
        </row>
        <row r="60">
          <cell r="BN60">
            <v>145</v>
          </cell>
          <cell r="BO60">
            <v>41</v>
          </cell>
          <cell r="BP60">
            <v>27</v>
          </cell>
          <cell r="BQ60">
            <v>0</v>
          </cell>
        </row>
        <row r="61">
          <cell r="BN61">
            <v>14</v>
          </cell>
          <cell r="BO61">
            <v>9</v>
          </cell>
          <cell r="BP61">
            <v>9</v>
          </cell>
          <cell r="BQ61">
            <v>0</v>
          </cell>
        </row>
        <row r="62">
          <cell r="BN62">
            <v>24</v>
          </cell>
          <cell r="BO62">
            <v>0</v>
          </cell>
          <cell r="BP62">
            <v>3</v>
          </cell>
          <cell r="BQ62">
            <v>0</v>
          </cell>
        </row>
        <row r="63">
          <cell r="BN63">
            <v>123</v>
          </cell>
          <cell r="BO63">
            <v>41</v>
          </cell>
          <cell r="BP63">
            <v>36</v>
          </cell>
        </row>
        <row r="64">
          <cell r="BN64">
            <v>80</v>
          </cell>
          <cell r="BO64">
            <v>35</v>
          </cell>
          <cell r="BP64">
            <v>37</v>
          </cell>
          <cell r="BQ64">
            <v>1</v>
          </cell>
        </row>
        <row r="65">
          <cell r="BN65">
            <v>139</v>
          </cell>
          <cell r="BO65">
            <v>42</v>
          </cell>
          <cell r="BP65">
            <v>26</v>
          </cell>
        </row>
        <row r="66">
          <cell r="BN66">
            <v>15</v>
          </cell>
          <cell r="BO66">
            <v>10</v>
          </cell>
          <cell r="BP66">
            <v>9</v>
          </cell>
        </row>
        <row r="67">
          <cell r="BN67">
            <v>27</v>
          </cell>
          <cell r="BO67">
            <v>0</v>
          </cell>
          <cell r="BP67">
            <v>3</v>
          </cell>
        </row>
        <row r="68">
          <cell r="BN68">
            <v>181</v>
          </cell>
          <cell r="BO68">
            <v>29</v>
          </cell>
          <cell r="BP68">
            <v>33</v>
          </cell>
        </row>
        <row r="69">
          <cell r="BN69">
            <v>90</v>
          </cell>
          <cell r="BO69">
            <v>32</v>
          </cell>
          <cell r="BP69">
            <v>25</v>
          </cell>
        </row>
        <row r="70">
          <cell r="BN70">
            <v>134</v>
          </cell>
          <cell r="BO70">
            <v>50</v>
          </cell>
          <cell r="BP70">
            <v>34</v>
          </cell>
          <cell r="BQ70">
            <v>1</v>
          </cell>
        </row>
        <row r="71">
          <cell r="BN71">
            <v>24</v>
          </cell>
          <cell r="BO71">
            <v>12</v>
          </cell>
          <cell r="BP71">
            <v>10</v>
          </cell>
        </row>
        <row r="72">
          <cell r="BN72">
            <v>30</v>
          </cell>
          <cell r="BO72">
            <v>0</v>
          </cell>
          <cell r="BP72">
            <v>3</v>
          </cell>
        </row>
        <row r="73">
          <cell r="BN73">
            <v>168</v>
          </cell>
          <cell r="BO73">
            <v>45</v>
          </cell>
          <cell r="BP73">
            <v>24</v>
          </cell>
          <cell r="BQ73">
            <v>1</v>
          </cell>
        </row>
        <row r="74">
          <cell r="BN74">
            <v>97</v>
          </cell>
          <cell r="BO74">
            <v>28</v>
          </cell>
          <cell r="BP74">
            <v>33</v>
          </cell>
          <cell r="BQ74">
            <v>0</v>
          </cell>
        </row>
        <row r="75">
          <cell r="BN75">
            <v>134</v>
          </cell>
          <cell r="BO75">
            <v>53</v>
          </cell>
          <cell r="BP75">
            <v>32</v>
          </cell>
          <cell r="BQ75">
            <v>0</v>
          </cell>
        </row>
        <row r="76">
          <cell r="BN76">
            <v>12</v>
          </cell>
          <cell r="BO76">
            <v>16</v>
          </cell>
          <cell r="BP76">
            <v>9</v>
          </cell>
          <cell r="BQ76">
            <v>1</v>
          </cell>
        </row>
        <row r="77">
          <cell r="BN77">
            <v>19</v>
          </cell>
          <cell r="BO77">
            <v>1</v>
          </cell>
          <cell r="BP77">
            <v>4</v>
          </cell>
          <cell r="BQ77">
            <v>1</v>
          </cell>
        </row>
        <row r="78">
          <cell r="BN78">
            <v>149</v>
          </cell>
          <cell r="BO78">
            <v>33</v>
          </cell>
          <cell r="BP78">
            <v>30</v>
          </cell>
          <cell r="BQ78">
            <v>3</v>
          </cell>
        </row>
        <row r="79">
          <cell r="BN79">
            <v>107</v>
          </cell>
          <cell r="BO79">
            <v>43</v>
          </cell>
          <cell r="BP79">
            <v>25</v>
          </cell>
          <cell r="BQ79">
            <v>0</v>
          </cell>
        </row>
        <row r="80">
          <cell r="BN80">
            <v>118</v>
          </cell>
          <cell r="BO80">
            <v>42</v>
          </cell>
          <cell r="BP80">
            <v>32</v>
          </cell>
          <cell r="BQ80">
            <v>1</v>
          </cell>
        </row>
        <row r="81">
          <cell r="BN81">
            <v>17</v>
          </cell>
          <cell r="BO81">
            <v>20</v>
          </cell>
          <cell r="BP81">
            <v>11</v>
          </cell>
          <cell r="BQ81">
            <v>0</v>
          </cell>
        </row>
        <row r="82">
          <cell r="BN82">
            <v>19</v>
          </cell>
          <cell r="BO82">
            <v>0</v>
          </cell>
          <cell r="BP82">
            <v>6</v>
          </cell>
          <cell r="BQ82">
            <v>0</v>
          </cell>
        </row>
        <row r="83">
          <cell r="BN83">
            <v>66</v>
          </cell>
          <cell r="BO83">
            <v>48</v>
          </cell>
          <cell r="BP83">
            <v>31</v>
          </cell>
          <cell r="BQ83">
            <v>2</v>
          </cell>
        </row>
        <row r="84">
          <cell r="BN84">
            <v>149</v>
          </cell>
          <cell r="BO84">
            <v>44</v>
          </cell>
          <cell r="BP84">
            <v>21</v>
          </cell>
          <cell r="BQ84">
            <v>0</v>
          </cell>
        </row>
        <row r="85">
          <cell r="BN85">
            <v>81</v>
          </cell>
          <cell r="BO85">
            <v>44</v>
          </cell>
          <cell r="BP85">
            <v>32</v>
          </cell>
          <cell r="BQ85">
            <v>0</v>
          </cell>
        </row>
        <row r="86">
          <cell r="BN86">
            <v>48</v>
          </cell>
          <cell r="BO86">
            <v>21</v>
          </cell>
          <cell r="BP86">
            <v>13</v>
          </cell>
          <cell r="BQ86">
            <v>0</v>
          </cell>
        </row>
        <row r="87">
          <cell r="BN87">
            <v>27</v>
          </cell>
          <cell r="BO87">
            <v>2</v>
          </cell>
          <cell r="BP87">
            <v>6</v>
          </cell>
          <cell r="BQ87">
            <v>0</v>
          </cell>
        </row>
        <row r="88">
          <cell r="BN88">
            <v>128</v>
          </cell>
          <cell r="BO88">
            <v>58</v>
          </cell>
          <cell r="BP88">
            <v>27</v>
          </cell>
          <cell r="BQ88">
            <v>2</v>
          </cell>
        </row>
        <row r="89">
          <cell r="BN89">
            <v>139</v>
          </cell>
          <cell r="BO89">
            <v>48</v>
          </cell>
          <cell r="BP89">
            <v>18</v>
          </cell>
          <cell r="BQ89">
            <v>1</v>
          </cell>
        </row>
        <row r="90">
          <cell r="BN90">
            <v>103</v>
          </cell>
          <cell r="BO90">
            <v>43</v>
          </cell>
          <cell r="BP90">
            <v>41</v>
          </cell>
          <cell r="BQ90">
            <v>0</v>
          </cell>
        </row>
        <row r="91">
          <cell r="BN91">
            <v>61</v>
          </cell>
          <cell r="BO91">
            <v>27</v>
          </cell>
          <cell r="BP91">
            <v>15</v>
          </cell>
          <cell r="BQ91">
            <v>0</v>
          </cell>
        </row>
        <row r="92">
          <cell r="BN92">
            <v>17</v>
          </cell>
          <cell r="BO92">
            <v>4</v>
          </cell>
          <cell r="BP92">
            <v>6</v>
          </cell>
          <cell r="BQ92">
            <v>0</v>
          </cell>
        </row>
        <row r="93">
          <cell r="BN93">
            <v>190</v>
          </cell>
          <cell r="BO93">
            <v>76</v>
          </cell>
          <cell r="BP93">
            <v>8</v>
          </cell>
          <cell r="BQ93">
            <v>0</v>
          </cell>
        </row>
        <row r="94">
          <cell r="BN94">
            <v>116</v>
          </cell>
          <cell r="BO94">
            <v>39</v>
          </cell>
          <cell r="BP94">
            <v>11</v>
          </cell>
          <cell r="BQ94">
            <v>1</v>
          </cell>
        </row>
        <row r="95">
          <cell r="BN95">
            <v>93</v>
          </cell>
          <cell r="BO95">
            <v>58</v>
          </cell>
          <cell r="BP95">
            <v>39</v>
          </cell>
          <cell r="BQ95">
            <v>0</v>
          </cell>
        </row>
        <row r="96">
          <cell r="BN96">
            <v>52</v>
          </cell>
          <cell r="BO96">
            <v>30</v>
          </cell>
          <cell r="BP96">
            <v>27</v>
          </cell>
          <cell r="BQ96">
            <v>1</v>
          </cell>
        </row>
        <row r="97">
          <cell r="BN97">
            <v>14</v>
          </cell>
          <cell r="BO97">
            <v>6</v>
          </cell>
          <cell r="BP97">
            <v>14</v>
          </cell>
          <cell r="BQ97">
            <v>2</v>
          </cell>
        </row>
      </sheetData>
      <sheetData sheetId="20" refreshError="1"/>
      <sheetData sheetId="21"/>
      <sheetData sheetId="22" refreshError="1"/>
      <sheetData sheetId="23" refreshError="1"/>
      <sheetData sheetId="24"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me"/>
      <sheetName val="Version Control"/>
      <sheetName val="TO DO"/>
      <sheetName val="Allocations based on JB sub"/>
      <sheetName val="SoS Results"/>
      <sheetName val="Summary"/>
      <sheetName val="PB CHANGES"/>
      <sheetName val="Assumptions"/>
      <sheetName val="Calculations - NUTS2 "/>
      <sheetName val="Results"/>
      <sheetName val="Cacls - Transition period"/>
      <sheetName val="Regional Calculations"/>
      <sheetName val="Barnett Calculations"/>
      <sheetName val="Results - 20% in movement "/>
      <sheetName val="GVA per hour calcs &gt;&gt;&gt;"/>
      <sheetName val="NUTS GVA per hour"/>
      <sheetName val="Scottish GVA per hour calcs"/>
      <sheetName val="GVA NUTS"/>
      <sheetName val="Productivity Hours"/>
      <sheetName val="Lookup - LAD to NUTS"/>
      <sheetName val="DATA &gt;&gt;&gt;"/>
      <sheetName val="NUTS2 Population"/>
      <sheetName val="Employment NUTS"/>
      <sheetName val="Unemployment NUTS"/>
      <sheetName val="Skill Deprivation NUTS"/>
      <sheetName val="GDHI per head NUTS"/>
      <sheetName val="Nation's Population"/>
      <sheetName val="LEPs population"/>
      <sheetName val="Regional Populations"/>
      <sheetName val="LEP Calcultions&gt;&gt;&gt;"/>
      <sheetName val="Inputs"/>
      <sheetName val="LA in LEPs"/>
      <sheetName val="LA-LEP Grids"/>
      <sheetName val="LEP funding"/>
      <sheetName val="Current Funding Levels &gt;&gt;&gt;"/>
      <sheetName val="Current LEP Allocation"/>
      <sheetName val="UK WIDE FUND COMPOSITION"/>
      <sheetName val="EAFRD&amp;LGF Barnett Calculations"/>
      <sheetName val="Industrial Stratergy Pillars"/>
      <sheetName val="Funding by policy area&gt;&gt;&gt;"/>
      <sheetName val="Funding by Policy Area calcs"/>
      <sheetName val="PA Table 1.4 Eng"/>
      <sheetName val="PA Table 1.4 Scot"/>
      <sheetName val="PA Table 1.4 Wales"/>
      <sheetName val="PA Table 1.4 NI"/>
      <sheetName val="NUTS Population Calculations&gt;&gt;&gt;"/>
      <sheetName val="NUTS Population calcs"/>
      <sheetName val="LAD - LEP Lookups&gt;&gt;&gt;"/>
      <sheetName val="LAD Population"/>
      <sheetName val="LAD18_LEP17_RGN18_EN_LU"/>
      <sheetName val="LAD18_LEPNOP17_RGN18_EN_LU"/>
      <sheetName val="LAD18_LEPOP17_RGN18_LU"/>
      <sheetName val="Sheet1"/>
      <sheetName val="Sheet2"/>
      <sheetName val="Sheet3"/>
    </sheetNames>
    <sheetDataSet>
      <sheetData sheetId="0"/>
      <sheetData sheetId="1"/>
      <sheetData sheetId="2"/>
      <sheetData sheetId="3"/>
      <sheetData sheetId="4"/>
      <sheetData sheetId="5"/>
      <sheetData sheetId="6"/>
      <sheetData sheetId="7">
        <row r="11">
          <cell r="C11" t="str">
            <v>Yes</v>
          </cell>
        </row>
        <row r="85">
          <cell r="C85">
            <v>3</v>
          </cell>
        </row>
        <row r="86">
          <cell r="C86">
            <v>1</v>
          </cell>
        </row>
        <row r="87">
          <cell r="C87">
            <v>1</v>
          </cell>
        </row>
        <row r="88">
          <cell r="C88">
            <v>1</v>
          </cell>
        </row>
        <row r="89">
          <cell r="C89">
            <v>1</v>
          </cell>
        </row>
        <row r="94">
          <cell r="C94">
            <v>1</v>
          </cell>
        </row>
        <row r="95">
          <cell r="C95">
            <v>1</v>
          </cell>
        </row>
        <row r="96">
          <cell r="C96">
            <v>1</v>
          </cell>
        </row>
        <row r="97">
          <cell r="C97">
            <v>1</v>
          </cell>
        </row>
        <row r="98">
          <cell r="C98">
            <v>1</v>
          </cell>
        </row>
      </sheetData>
      <sheetData sheetId="8">
        <row r="54">
          <cell r="G54">
            <v>0.91605634369536459</v>
          </cell>
        </row>
      </sheetData>
      <sheetData sheetId="9"/>
      <sheetData sheetId="10"/>
      <sheetData sheetId="11"/>
      <sheetData sheetId="12"/>
      <sheetData sheetId="13"/>
      <sheetData sheetId="14"/>
      <sheetData sheetId="15">
        <row r="9">
          <cell r="C9" t="str">
            <v>UNITED KINGDOM less Extra-Regio</v>
          </cell>
        </row>
      </sheetData>
      <sheetData sheetId="16">
        <row r="100">
          <cell r="E100">
            <v>2004</v>
          </cell>
        </row>
      </sheetData>
      <sheetData sheetId="17"/>
      <sheetData sheetId="18"/>
      <sheetData sheetId="19"/>
      <sheetData sheetId="20"/>
      <sheetData sheetId="21">
        <row r="3">
          <cell r="A3" t="str">
            <v>Tees Valley and Durham</v>
          </cell>
        </row>
      </sheetData>
      <sheetData sheetId="22">
        <row r="9">
          <cell r="B9" t="str">
            <v>Northern Ireland</v>
          </cell>
        </row>
      </sheetData>
      <sheetData sheetId="23">
        <row r="9">
          <cell r="A9" t="str">
            <v>United Kingdom</v>
          </cell>
        </row>
      </sheetData>
      <sheetData sheetId="24">
        <row r="9">
          <cell r="A9" t="str">
            <v>Northern Ireland</v>
          </cell>
        </row>
      </sheetData>
      <sheetData sheetId="25">
        <row r="5">
          <cell r="C5" t="str">
            <v>United Kingdom</v>
          </cell>
        </row>
      </sheetData>
      <sheetData sheetId="26">
        <row r="5">
          <cell r="A5" t="str">
            <v>Country</v>
          </cell>
        </row>
      </sheetData>
      <sheetData sheetId="27">
        <row r="5">
          <cell r="B5" t="str">
            <v>Black Country</v>
          </cell>
        </row>
      </sheetData>
      <sheetData sheetId="28"/>
      <sheetData sheetId="29"/>
      <sheetData sheetId="30"/>
      <sheetData sheetId="31"/>
      <sheetData sheetId="32"/>
      <sheetData sheetId="33">
        <row r="6">
          <cell r="B6" t="str">
            <v>Black Country</v>
          </cell>
        </row>
      </sheetData>
      <sheetData sheetId="34"/>
      <sheetData sheetId="35">
        <row r="2">
          <cell r="A2" t="str">
            <v>LEP</v>
          </cell>
        </row>
      </sheetData>
      <sheetData sheetId="36">
        <row r="2">
          <cell r="B2" t="str">
            <v>UK</v>
          </cell>
        </row>
      </sheetData>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CHECK"/>
      <sheetName val="Sheet1"/>
      <sheetName val="Sheet5"/>
      <sheetName val="MOutputActuals"/>
      <sheetName val="MForecasts"/>
      <sheetName val="Data_Outputs_Actual (2)"/>
      <sheetName val="Q_Outputs_Actual"/>
      <sheetName val="MOutputBudgets"/>
      <sheetName val="Outputs_Pivot"/>
      <sheetName val="Output (OLD)"/>
      <sheetName val="Output"/>
      <sheetName val="C34 Analysis"/>
      <sheetName val="Quarterly Progress"/>
      <sheetName val="T_tracker"/>
      <sheetName val="Chart1"/>
      <sheetName val="Q_Value and Count"/>
      <sheetName val="Q_Project All"/>
      <sheetName val="Sheet6"/>
      <sheetName val="Chk_VC_All"/>
      <sheetName val="Sheet3"/>
      <sheetName val="Value and Count"/>
      <sheetName val="Value_PIVOT"/>
      <sheetName val="Output_PIVOT"/>
      <sheetName val="Q_Outputs actual sum by project"/>
      <sheetName val="OLD_Q_Outputs"/>
      <sheetName val="Working"/>
      <sheetName val="Sheet2"/>
      <sheetName val="Performance"/>
      <sheetName val="Sheet4"/>
      <sheetName val="Filters"/>
      <sheetName val="190701 MI Combined 1.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2">
          <cell r="A2" t="str">
            <v>project reference</v>
          </cell>
        </row>
      </sheetData>
      <sheetData sheetId="15" refreshError="1"/>
      <sheetData sheetId="16"/>
      <sheetData sheetId="17"/>
      <sheetData sheetId="18"/>
      <sheetData sheetId="19"/>
      <sheetData sheetId="20"/>
      <sheetData sheetId="21"/>
      <sheetData sheetId="22"/>
      <sheetData sheetId="23"/>
      <sheetData sheetId="24"/>
      <sheetData sheetId="25"/>
      <sheetData sheetId="26">
        <row r="1">
          <cell r="B1">
            <v>43647</v>
          </cell>
        </row>
        <row r="2">
          <cell r="B2">
            <v>43647</v>
          </cell>
        </row>
      </sheetData>
      <sheetData sheetId="27">
        <row r="8">
          <cell r="M8">
            <v>1</v>
          </cell>
          <cell r="N8">
            <v>1</v>
          </cell>
        </row>
        <row r="9">
          <cell r="M9">
            <v>2</v>
          </cell>
        </row>
        <row r="10">
          <cell r="M10">
            <v>3</v>
          </cell>
        </row>
        <row r="11">
          <cell r="M11">
            <v>1</v>
          </cell>
        </row>
        <row r="12">
          <cell r="M12">
            <v>4</v>
          </cell>
        </row>
        <row r="13">
          <cell r="M13">
            <v>5</v>
          </cell>
        </row>
        <row r="14">
          <cell r="M14">
            <v>6</v>
          </cell>
        </row>
        <row r="15">
          <cell r="M15">
            <v>7</v>
          </cell>
        </row>
      </sheetData>
      <sheetData sheetId="28"/>
      <sheetData sheetId="29"/>
      <sheetData sheetId="30"/>
      <sheetData sheetId="31"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uro Progs"/>
      <sheetName val="summary"/>
      <sheetName val="validationlists"/>
      <sheetName val="Sheet1"/>
      <sheetName val="working"/>
    </sheetNames>
    <sheetDataSet>
      <sheetData sheetId="0"/>
      <sheetData sheetId="1"/>
      <sheetData sheetId="2"/>
      <sheetData sheetId="3"/>
      <sheetData sheetId="4"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cess"/>
      <sheetName val="QRO Q3"/>
      <sheetName val="QRO3_Access"/>
      <sheetName val="QRO3_Validation"/>
      <sheetName val="LA_list"/>
      <sheetName val="LA_info"/>
      <sheetName val="Data"/>
      <sheetName val="QRO_Q3"/>
    </sheetNames>
    <sheetDataSet>
      <sheetData sheetId="0" refreshError="1"/>
      <sheetData sheetId="1" refreshError="1"/>
      <sheetData sheetId="2">
        <row r="161">
          <cell r="G161">
            <v>0</v>
          </cell>
        </row>
      </sheetData>
      <sheetData sheetId="3" refreshError="1"/>
      <sheetData sheetId="4" refreshError="1"/>
      <sheetData sheetId="5" refreshError="1"/>
      <sheetData sheetId="6" refreshError="1"/>
      <sheetData sheetId="7"/>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pdates Log"/>
      <sheetName val="Introduction"/>
      <sheetName val="Exclusions"/>
      <sheetName val="Spend to date"/>
      <sheetName val="Existing Classics Commitments"/>
      <sheetName val="Existing ES Commitments"/>
      <sheetName val="Existing UELS estimate"/>
      <sheetName val="New Business Assumptions"/>
      <sheetName val="Variables - convert uptake to £"/>
      <sheetName val="New converted to value by FY"/>
      <sheetName val="ELS  post RDPE on HLS agts"/>
      <sheetName val="Total Value by UK year"/>
      <sheetName val="Factoring to convert to spend"/>
      <sheetName val="Total RES by UK Year"/>
      <sheetName val="Chart of budget forecast"/>
      <sheetName val="%age to State-aid"/>
      <sheetName val="UK State Aid"/>
      <sheetName val="%age to Convergence"/>
      <sheetName val="Full RES n-Conv less State-aid"/>
      <sheetName val="Full RES Conv less State-aid"/>
      <sheetName val="Co-financing"/>
      <sheetName val="Axis 2 Funding"/>
      <sheetName val="Budget Calculations"/>
      <sheetName val="Suggested Allocations"/>
      <sheetName val="£10m gives £8m &amp; £2m"/>
      <sheetName val="£20m gives £12m &amp; £8m"/>
      <sheetName val="£22m gives £13m &amp; £9m"/>
      <sheetName val="£30m gives £16m &amp; £9m"/>
      <sheetName val="£40m gives £20m &amp; £9m"/>
      <sheetName val="£50m gives £24m &amp; £9m"/>
      <sheetName val="EU Budget Derivation"/>
      <sheetName val="EU Budget Derivation (Previou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3">
          <cell r="D3" t="str">
            <v>EAFRD1non-Con</v>
          </cell>
          <cell r="E3">
            <v>0.5</v>
          </cell>
          <cell r="G3">
            <v>0.5</v>
          </cell>
          <cell r="I3">
            <v>0.5</v>
          </cell>
          <cell r="K3">
            <v>0.5</v>
          </cell>
          <cell r="M3">
            <v>0.5</v>
          </cell>
          <cell r="O3">
            <v>0.5</v>
          </cell>
          <cell r="Q3">
            <v>0.5</v>
          </cell>
          <cell r="S3">
            <v>0.5</v>
          </cell>
        </row>
        <row r="4">
          <cell r="D4" t="str">
            <v>EAFRD2non-Con</v>
          </cell>
          <cell r="E4">
            <v>0.55000000000000004</v>
          </cell>
          <cell r="G4">
            <v>0.55000000000000004</v>
          </cell>
          <cell r="I4">
            <v>0.55000000000000004</v>
          </cell>
          <cell r="K4">
            <v>0.55000000000000004</v>
          </cell>
          <cell r="M4">
            <v>0.55000000000000004</v>
          </cell>
          <cell r="O4">
            <v>0.55000000000000004</v>
          </cell>
          <cell r="Q4">
            <v>0.55000000000000004</v>
          </cell>
          <cell r="S4">
            <v>0.55000000000000004</v>
          </cell>
        </row>
        <row r="5">
          <cell r="D5" t="str">
            <v>EAFRD3non-Con</v>
          </cell>
          <cell r="E5">
            <v>0.5</v>
          </cell>
          <cell r="G5">
            <v>0.5</v>
          </cell>
          <cell r="I5">
            <v>0.5</v>
          </cell>
          <cell r="K5">
            <v>0.5</v>
          </cell>
          <cell r="M5">
            <v>0.5</v>
          </cell>
          <cell r="O5">
            <v>0.5</v>
          </cell>
          <cell r="Q5">
            <v>0.5</v>
          </cell>
          <cell r="S5">
            <v>0.5</v>
          </cell>
        </row>
        <row r="6">
          <cell r="D6" t="str">
            <v>VM1non-Con</v>
          </cell>
          <cell r="E6">
            <v>1</v>
          </cell>
          <cell r="G6">
            <v>1</v>
          </cell>
          <cell r="I6">
            <v>1</v>
          </cell>
          <cell r="K6">
            <v>1</v>
          </cell>
          <cell r="M6">
            <v>1</v>
          </cell>
          <cell r="O6">
            <v>1</v>
          </cell>
          <cell r="Q6">
            <v>1</v>
          </cell>
          <cell r="S6">
            <v>1</v>
          </cell>
        </row>
        <row r="7">
          <cell r="D7" t="str">
            <v>VM2non-Con</v>
          </cell>
          <cell r="E7">
            <v>0.6</v>
          </cell>
          <cell r="G7">
            <v>0.6</v>
          </cell>
          <cell r="I7">
            <v>0.6</v>
          </cell>
          <cell r="K7">
            <v>0.6</v>
          </cell>
          <cell r="M7">
            <v>0.9</v>
          </cell>
          <cell r="O7">
            <v>0.9</v>
          </cell>
          <cell r="Q7">
            <v>0.9</v>
          </cell>
          <cell r="S7">
            <v>0.9</v>
          </cell>
        </row>
        <row r="8">
          <cell r="D8" t="str">
            <v>VM3non-Con</v>
          </cell>
          <cell r="E8">
            <v>1</v>
          </cell>
          <cell r="G8">
            <v>1</v>
          </cell>
          <cell r="I8">
            <v>1</v>
          </cell>
          <cell r="K8">
            <v>1</v>
          </cell>
          <cell r="M8">
            <v>1</v>
          </cell>
          <cell r="O8">
            <v>1</v>
          </cell>
          <cell r="Q8">
            <v>1</v>
          </cell>
          <cell r="S8">
            <v>1</v>
          </cell>
        </row>
        <row r="9">
          <cell r="D9" t="str">
            <v>NCM1non-Con</v>
          </cell>
          <cell r="E9">
            <v>0.75</v>
          </cell>
          <cell r="G9">
            <v>0.75</v>
          </cell>
          <cell r="I9">
            <v>0.75</v>
          </cell>
          <cell r="K9">
            <v>0.75</v>
          </cell>
          <cell r="M9">
            <v>0.75</v>
          </cell>
          <cell r="O9">
            <v>0.75</v>
          </cell>
          <cell r="Q9">
            <v>0.75</v>
          </cell>
          <cell r="S9">
            <v>0.75</v>
          </cell>
        </row>
        <row r="10">
          <cell r="D10" t="str">
            <v>NCM2non-Con</v>
          </cell>
          <cell r="E10">
            <v>0.75</v>
          </cell>
          <cell r="G10">
            <v>0.75</v>
          </cell>
          <cell r="I10">
            <v>0.75</v>
          </cell>
          <cell r="K10">
            <v>0.75</v>
          </cell>
          <cell r="M10">
            <v>0.75</v>
          </cell>
          <cell r="O10">
            <v>0.75</v>
          </cell>
          <cell r="Q10">
            <v>0.75</v>
          </cell>
          <cell r="S10">
            <v>0.75</v>
          </cell>
        </row>
        <row r="11">
          <cell r="D11" t="str">
            <v>NCM3non-Con</v>
          </cell>
          <cell r="E11">
            <v>0.75</v>
          </cell>
          <cell r="G11">
            <v>0.75</v>
          </cell>
          <cell r="I11">
            <v>0.75</v>
          </cell>
          <cell r="K11">
            <v>0.75</v>
          </cell>
          <cell r="M11">
            <v>0.75</v>
          </cell>
          <cell r="O11">
            <v>0.75</v>
          </cell>
          <cell r="Q11">
            <v>0.75</v>
          </cell>
          <cell r="S11">
            <v>0.75</v>
          </cell>
        </row>
        <row r="12">
          <cell r="D12" t="str">
            <v>EAFRD1Con</v>
          </cell>
          <cell r="E12">
            <v>0.75</v>
          </cell>
          <cell r="G12">
            <v>0.75</v>
          </cell>
          <cell r="I12">
            <v>0.75</v>
          </cell>
          <cell r="K12">
            <v>0.75</v>
          </cell>
          <cell r="M12">
            <v>0.75</v>
          </cell>
          <cell r="O12">
            <v>0.75</v>
          </cell>
          <cell r="Q12">
            <v>0.75</v>
          </cell>
          <cell r="S12">
            <v>0.75</v>
          </cell>
        </row>
        <row r="13">
          <cell r="D13" t="str">
            <v>EAFRD2Con</v>
          </cell>
          <cell r="E13">
            <v>0.8</v>
          </cell>
          <cell r="G13">
            <v>0.8</v>
          </cell>
          <cell r="I13">
            <v>0.8</v>
          </cell>
          <cell r="K13">
            <v>0.8</v>
          </cell>
          <cell r="M13">
            <v>0.8</v>
          </cell>
          <cell r="O13">
            <v>0.8</v>
          </cell>
          <cell r="Q13">
            <v>0.8</v>
          </cell>
          <cell r="S13">
            <v>0.8</v>
          </cell>
        </row>
        <row r="14">
          <cell r="D14" t="str">
            <v>EAFRD3Con</v>
          </cell>
          <cell r="E14">
            <v>0.75</v>
          </cell>
          <cell r="G14">
            <v>0.75</v>
          </cell>
          <cell r="I14">
            <v>0.75</v>
          </cell>
          <cell r="K14">
            <v>0.75</v>
          </cell>
          <cell r="M14">
            <v>0.75</v>
          </cell>
          <cell r="O14">
            <v>0.75</v>
          </cell>
          <cell r="Q14">
            <v>0.75</v>
          </cell>
          <cell r="S14">
            <v>0.75</v>
          </cell>
        </row>
        <row r="15">
          <cell r="D15" t="str">
            <v>VM1Con</v>
          </cell>
          <cell r="E15">
            <v>1</v>
          </cell>
          <cell r="G15">
            <v>1</v>
          </cell>
          <cell r="I15">
            <v>1</v>
          </cell>
          <cell r="K15">
            <v>1</v>
          </cell>
          <cell r="M15">
            <v>1</v>
          </cell>
          <cell r="O15">
            <v>1</v>
          </cell>
          <cell r="Q15">
            <v>1</v>
          </cell>
          <cell r="S15">
            <v>1</v>
          </cell>
        </row>
        <row r="16">
          <cell r="D16" t="str">
            <v>VM2Con</v>
          </cell>
          <cell r="E16">
            <v>0.6</v>
          </cell>
          <cell r="G16">
            <v>0.6</v>
          </cell>
          <cell r="I16">
            <v>0.6</v>
          </cell>
          <cell r="K16">
            <v>0.6</v>
          </cell>
          <cell r="M16">
            <v>0.9</v>
          </cell>
          <cell r="O16">
            <v>0.9</v>
          </cell>
          <cell r="Q16">
            <v>0.9</v>
          </cell>
          <cell r="S16">
            <v>0.9</v>
          </cell>
        </row>
        <row r="17">
          <cell r="D17" t="str">
            <v>VM3Con</v>
          </cell>
          <cell r="E17">
            <v>1</v>
          </cell>
          <cell r="G17">
            <v>1</v>
          </cell>
          <cell r="I17">
            <v>1</v>
          </cell>
          <cell r="K17">
            <v>1</v>
          </cell>
          <cell r="M17">
            <v>1</v>
          </cell>
          <cell r="O17">
            <v>1</v>
          </cell>
          <cell r="Q17">
            <v>1</v>
          </cell>
          <cell r="S17">
            <v>1</v>
          </cell>
        </row>
        <row r="18">
          <cell r="D18" t="str">
            <v>NCM1Con</v>
          </cell>
        </row>
        <row r="19">
          <cell r="D19" t="str">
            <v>NCM2Con</v>
          </cell>
          <cell r="E19">
            <v>0.9</v>
          </cell>
          <cell r="G19">
            <v>0.9</v>
          </cell>
          <cell r="I19">
            <v>0.9</v>
          </cell>
          <cell r="K19">
            <v>0.9</v>
          </cell>
          <cell r="M19">
            <v>0.9</v>
          </cell>
          <cell r="O19">
            <v>0.9</v>
          </cell>
          <cell r="Q19">
            <v>0.9</v>
          </cell>
          <cell r="S19">
            <v>0.9</v>
          </cell>
        </row>
        <row r="20">
          <cell r="D20" t="str">
            <v>NCM3Con</v>
          </cell>
        </row>
        <row r="24">
          <cell r="D24" t="str">
            <v>EAFRD1non-Con</v>
          </cell>
          <cell r="E24">
            <v>0.5</v>
          </cell>
          <cell r="G24">
            <v>0.5</v>
          </cell>
          <cell r="I24">
            <v>0.5</v>
          </cell>
          <cell r="K24">
            <v>0.5</v>
          </cell>
          <cell r="M24">
            <v>0.5</v>
          </cell>
          <cell r="O24">
            <v>0.5</v>
          </cell>
          <cell r="Q24">
            <v>0.5</v>
          </cell>
          <cell r="S24">
            <v>0.5</v>
          </cell>
        </row>
        <row r="25">
          <cell r="D25" t="str">
            <v>EAFRD2non-Con</v>
          </cell>
          <cell r="E25">
            <v>0.44999999999999996</v>
          </cell>
          <cell r="G25">
            <v>0.44999999999999996</v>
          </cell>
          <cell r="I25">
            <v>0.44999999999999996</v>
          </cell>
          <cell r="K25">
            <v>0.44999999999999996</v>
          </cell>
          <cell r="M25">
            <v>0.44999999999999996</v>
          </cell>
          <cell r="O25">
            <v>0.44999999999999996</v>
          </cell>
          <cell r="Q25">
            <v>0.44999999999999996</v>
          </cell>
          <cell r="S25">
            <v>0.44999999999999996</v>
          </cell>
        </row>
        <row r="26">
          <cell r="D26" t="str">
            <v>EAFRD3non-Con</v>
          </cell>
          <cell r="E26">
            <v>0.5</v>
          </cell>
          <cell r="G26">
            <v>0.5</v>
          </cell>
          <cell r="I26">
            <v>0.5</v>
          </cell>
          <cell r="K26">
            <v>0.5</v>
          </cell>
          <cell r="M26">
            <v>0.5</v>
          </cell>
          <cell r="O26">
            <v>0.5</v>
          </cell>
          <cell r="Q26">
            <v>0.5</v>
          </cell>
          <cell r="S26">
            <v>0.5</v>
          </cell>
        </row>
        <row r="27">
          <cell r="D27" t="str">
            <v>VM1non-Con</v>
          </cell>
          <cell r="E27">
            <v>0</v>
          </cell>
          <cell r="G27">
            <v>0</v>
          </cell>
          <cell r="I27">
            <v>0</v>
          </cell>
          <cell r="K27">
            <v>0</v>
          </cell>
          <cell r="M27">
            <v>0</v>
          </cell>
          <cell r="O27">
            <v>0</v>
          </cell>
          <cell r="Q27">
            <v>0</v>
          </cell>
          <cell r="S27">
            <v>0</v>
          </cell>
        </row>
        <row r="28">
          <cell r="D28" t="str">
            <v>VM2non-Con</v>
          </cell>
          <cell r="E28">
            <v>0.4</v>
          </cell>
          <cell r="G28">
            <v>0.4</v>
          </cell>
          <cell r="I28">
            <v>0.4</v>
          </cell>
          <cell r="K28">
            <v>0.4</v>
          </cell>
          <cell r="M28">
            <v>9.9999999999999978E-2</v>
          </cell>
          <cell r="O28">
            <v>9.9999999999999978E-2</v>
          </cell>
          <cell r="Q28">
            <v>9.9999999999999978E-2</v>
          </cell>
          <cell r="S28">
            <v>9.9999999999999978E-2</v>
          </cell>
        </row>
        <row r="29">
          <cell r="D29" t="str">
            <v>VM3non-Con</v>
          </cell>
          <cell r="E29">
            <v>0</v>
          </cell>
          <cell r="G29">
            <v>0</v>
          </cell>
          <cell r="I29">
            <v>0</v>
          </cell>
          <cell r="K29">
            <v>0</v>
          </cell>
          <cell r="M29">
            <v>0</v>
          </cell>
          <cell r="O29">
            <v>0</v>
          </cell>
          <cell r="Q29">
            <v>0</v>
          </cell>
          <cell r="S29">
            <v>0</v>
          </cell>
        </row>
        <row r="30">
          <cell r="D30" t="str">
            <v>NCM1non-Con</v>
          </cell>
          <cell r="E30">
            <v>0.25</v>
          </cell>
          <cell r="G30">
            <v>0.25</v>
          </cell>
          <cell r="I30">
            <v>0.25</v>
          </cell>
          <cell r="K30">
            <v>0.25</v>
          </cell>
          <cell r="M30">
            <v>0.25</v>
          </cell>
          <cell r="O30">
            <v>0.25</v>
          </cell>
          <cell r="Q30">
            <v>0.25</v>
          </cell>
          <cell r="S30">
            <v>0.25</v>
          </cell>
        </row>
        <row r="31">
          <cell r="D31" t="str">
            <v>NCM2non-Con</v>
          </cell>
          <cell r="E31">
            <v>0.25</v>
          </cell>
          <cell r="G31">
            <v>0.25</v>
          </cell>
          <cell r="I31">
            <v>0.25</v>
          </cell>
          <cell r="K31">
            <v>0.25</v>
          </cell>
          <cell r="M31">
            <v>0.25</v>
          </cell>
          <cell r="O31">
            <v>0.25</v>
          </cell>
          <cell r="Q31">
            <v>0.25</v>
          </cell>
          <cell r="S31">
            <v>0.25</v>
          </cell>
        </row>
        <row r="32">
          <cell r="D32" t="str">
            <v>NCM3non-Con</v>
          </cell>
          <cell r="E32">
            <v>0.25</v>
          </cell>
          <cell r="G32">
            <v>0.25</v>
          </cell>
          <cell r="I32">
            <v>0.25</v>
          </cell>
          <cell r="K32">
            <v>0.25</v>
          </cell>
          <cell r="M32">
            <v>0.25</v>
          </cell>
          <cell r="O32">
            <v>0.25</v>
          </cell>
          <cell r="Q32">
            <v>0.25</v>
          </cell>
          <cell r="S32">
            <v>0.25</v>
          </cell>
        </row>
        <row r="33">
          <cell r="D33" t="str">
            <v>EAFRD1Con</v>
          </cell>
          <cell r="E33">
            <v>0.25</v>
          </cell>
          <cell r="G33">
            <v>0.25</v>
          </cell>
          <cell r="I33">
            <v>0.25</v>
          </cell>
          <cell r="K33">
            <v>0.25</v>
          </cell>
          <cell r="M33">
            <v>0.25</v>
          </cell>
          <cell r="O33">
            <v>0.25</v>
          </cell>
          <cell r="Q33">
            <v>0.25</v>
          </cell>
          <cell r="S33">
            <v>0.25</v>
          </cell>
        </row>
        <row r="34">
          <cell r="D34" t="str">
            <v>EAFRD2Con</v>
          </cell>
          <cell r="E34">
            <v>0.19999999999999996</v>
          </cell>
          <cell r="G34">
            <v>0.19999999999999996</v>
          </cell>
          <cell r="I34">
            <v>0.19999999999999996</v>
          </cell>
          <cell r="K34">
            <v>0.19999999999999996</v>
          </cell>
          <cell r="M34">
            <v>0.19999999999999996</v>
          </cell>
          <cell r="O34">
            <v>0.19999999999999996</v>
          </cell>
          <cell r="Q34">
            <v>0.19999999999999996</v>
          </cell>
          <cell r="S34">
            <v>0.19999999999999996</v>
          </cell>
        </row>
        <row r="35">
          <cell r="D35" t="str">
            <v>EAFRD3Con</v>
          </cell>
          <cell r="E35">
            <v>0.25</v>
          </cell>
          <cell r="G35">
            <v>0.25</v>
          </cell>
          <cell r="I35">
            <v>0.25</v>
          </cell>
          <cell r="K35">
            <v>0.25</v>
          </cell>
          <cell r="M35">
            <v>0.25</v>
          </cell>
          <cell r="O35">
            <v>0.25</v>
          </cell>
          <cell r="Q35">
            <v>0.25</v>
          </cell>
          <cell r="S35">
            <v>0.25</v>
          </cell>
        </row>
        <row r="36">
          <cell r="D36" t="str">
            <v>VM1Con</v>
          </cell>
          <cell r="E36">
            <v>0</v>
          </cell>
          <cell r="G36">
            <v>0</v>
          </cell>
          <cell r="I36">
            <v>0</v>
          </cell>
          <cell r="K36">
            <v>0</v>
          </cell>
          <cell r="M36">
            <v>0</v>
          </cell>
          <cell r="O36">
            <v>0</v>
          </cell>
          <cell r="Q36">
            <v>0</v>
          </cell>
          <cell r="S36">
            <v>0</v>
          </cell>
        </row>
        <row r="37">
          <cell r="D37" t="str">
            <v>VM2Con</v>
          </cell>
          <cell r="E37">
            <v>0.4</v>
          </cell>
          <cell r="G37">
            <v>0.4</v>
          </cell>
          <cell r="I37">
            <v>0.4</v>
          </cell>
          <cell r="K37">
            <v>0.4</v>
          </cell>
          <cell r="M37">
            <v>9.9999999999999978E-2</v>
          </cell>
          <cell r="O37">
            <v>9.9999999999999978E-2</v>
          </cell>
          <cell r="Q37">
            <v>9.9999999999999978E-2</v>
          </cell>
          <cell r="S37">
            <v>9.9999999999999978E-2</v>
          </cell>
        </row>
        <row r="38">
          <cell r="D38" t="str">
            <v>VM3Con</v>
          </cell>
          <cell r="E38">
            <v>0</v>
          </cell>
          <cell r="G38">
            <v>0</v>
          </cell>
          <cell r="I38">
            <v>0</v>
          </cell>
          <cell r="K38">
            <v>0</v>
          </cell>
          <cell r="M38">
            <v>0</v>
          </cell>
          <cell r="O38">
            <v>0</v>
          </cell>
          <cell r="Q38">
            <v>0</v>
          </cell>
          <cell r="S38">
            <v>0</v>
          </cell>
        </row>
        <row r="39">
          <cell r="D39" t="str">
            <v>NCM1Con</v>
          </cell>
          <cell r="E39"/>
          <cell r="G39"/>
          <cell r="I39"/>
          <cell r="K39"/>
          <cell r="M39"/>
          <cell r="O39"/>
          <cell r="Q39"/>
          <cell r="S39"/>
        </row>
        <row r="40">
          <cell r="D40" t="str">
            <v>NCM2Con</v>
          </cell>
          <cell r="E40">
            <v>9.9999999999999978E-2</v>
          </cell>
          <cell r="G40">
            <v>9.9999999999999978E-2</v>
          </cell>
          <cell r="I40">
            <v>9.9999999999999978E-2</v>
          </cell>
          <cell r="K40">
            <v>9.9999999999999978E-2</v>
          </cell>
          <cell r="M40">
            <v>9.9999999999999978E-2</v>
          </cell>
          <cell r="O40">
            <v>9.9999999999999978E-2</v>
          </cell>
          <cell r="Q40">
            <v>9.9999999999999978E-2</v>
          </cell>
          <cell r="S40">
            <v>9.9999999999999978E-2</v>
          </cell>
        </row>
        <row r="41">
          <cell r="D41" t="str">
            <v>NCM3Con</v>
          </cell>
          <cell r="E41"/>
          <cell r="G41"/>
          <cell r="I41"/>
          <cell r="K41"/>
          <cell r="M41"/>
          <cell r="O41"/>
          <cell r="Q41"/>
          <cell r="S41"/>
        </row>
      </sheetData>
      <sheetData sheetId="21">
        <row r="2">
          <cell r="W2" t="str">
            <v>NCM</v>
          </cell>
          <cell r="X2" t="str">
            <v>VM</v>
          </cell>
          <cell r="Y2" t="str">
            <v>EAFRD</v>
          </cell>
        </row>
      </sheetData>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min &gt;"/>
      <sheetName val="User Guide"/>
      <sheetName val="Logic Map"/>
      <sheetName val="Version History"/>
      <sheetName val="Testing record"/>
      <sheetName val="Previous FFM"/>
      <sheetName val="Key Outputs &gt;"/>
      <sheetName val="Future commitments_ FINANCE"/>
      <sheetName val="Future commitments_POLICY"/>
      <sheetName val="Total RES by UK year"/>
      <sheetName val="Total Value by UK year"/>
      <sheetName val="Convergence &amp; State Aid"/>
      <sheetName val="Chart of budget forecast (link)"/>
      <sheetName val="Renewal Estimates"/>
      <sheetName val="RDPE Final Spend"/>
      <sheetName val="1415 New Business"/>
      <sheetName val="Data &gt;"/>
      <sheetName val="BM015 data"/>
      <sheetName val="G00259 data"/>
      <sheetName val="G00259 Convergence &amp; State Aid"/>
      <sheetName val="PR0045 UELS by Financial Year"/>
      <sheetName val="Axis 2 Recoveries"/>
      <sheetName val="Average costs"/>
      <sheetName val="already live to remove from new"/>
      <sheetName val="ELSHLS replacing existing ELS"/>
      <sheetName val="New converted to value by FY"/>
      <sheetName val="Reports &gt;"/>
      <sheetName val="Habitat Scheme"/>
      <sheetName val="BM015 commitments"/>
      <sheetName val="PR004 Live Agreements"/>
      <sheetName val="PR008 Live agreements"/>
      <sheetName val="PR046 Live agreements "/>
      <sheetName val="PR045 existing UELS CY+"/>
      <sheetName val="NE Axis 2 Actual Recoveries"/>
      <sheetName val="G00259 Existing comms CY"/>
      <sheetName val="Existing comms G00259 PY"/>
      <sheetName val="OELS, UELS, ELS New uptake"/>
      <sheetName val="BM03 Agreements "/>
      <sheetName val="RDPE 1314 Spend"/>
      <sheetName val="FC Data"/>
      <sheetName val="Formula Data"/>
      <sheetName val="Input &gt;"/>
      <sheetName val="Transition NBA"/>
      <sheetName val="Variables - convert uptake to £"/>
      <sheetName val="Factoring to convert to spend"/>
      <sheetName val="NELMS NBA"/>
      <sheetName val="New Programme Spend to Date"/>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 sheetId="40">
        <row r="4">
          <cell r="B4" t="str">
            <v>Scheme</v>
          </cell>
          <cell r="C4" t="str">
            <v>No. of Years</v>
          </cell>
          <cell r="D4" t="str">
            <v>ELS Scheme</v>
          </cell>
          <cell r="F4" t="str">
            <v>Start Month</v>
          </cell>
          <cell r="G4" t="str">
            <v>End Month</v>
          </cell>
          <cell r="H4" t="str">
            <v>FY</v>
          </cell>
          <cell r="J4" t="str">
            <v>Date</v>
          </cell>
          <cell r="K4" t="str">
            <v>Formatted Date</v>
          </cell>
          <cell r="M4" t="str">
            <v>Scheme 2</v>
          </cell>
          <cell r="N4" t="str">
            <v>Scheme 1</v>
          </cell>
          <cell r="O4" t="str">
            <v>capital / revenue</v>
          </cell>
          <cell r="R4" t="str">
            <v>Scheme</v>
          </cell>
          <cell r="S4" t="str">
            <v>length of agreement</v>
          </cell>
        </row>
        <row r="5">
          <cell r="B5" t="str">
            <v>Entry Level plus Higher Level Stewardship</v>
          </cell>
          <cell r="C5">
            <v>10</v>
          </cell>
          <cell r="D5" t="str">
            <v>ELS</v>
          </cell>
          <cell r="F5">
            <v>38749</v>
          </cell>
          <cell r="G5">
            <v>38776</v>
          </cell>
          <cell r="H5" t="str">
            <v>2005/06</v>
          </cell>
          <cell r="J5" t="str">
            <v>2005-Jan</v>
          </cell>
          <cell r="K5">
            <v>38353</v>
          </cell>
          <cell r="M5" t="str">
            <v xml:space="preserve"> (CSS - Non- Objective 1)</v>
          </cell>
          <cell r="N5" t="str">
            <v>CSS</v>
          </cell>
          <cell r="O5" t="str">
            <v>Revenue</v>
          </cell>
          <cell r="R5" t="str">
            <v>ELS</v>
          </cell>
          <cell r="S5">
            <v>5</v>
          </cell>
        </row>
        <row r="6">
          <cell r="B6" t="str">
            <v>Entry Level Stewardship</v>
          </cell>
          <cell r="C6">
            <v>5</v>
          </cell>
          <cell r="D6" t="str">
            <v>ELS</v>
          </cell>
          <cell r="F6">
            <v>38838</v>
          </cell>
          <cell r="G6">
            <v>38868</v>
          </cell>
          <cell r="H6" t="str">
            <v>2006/07</v>
          </cell>
          <cell r="J6" t="str">
            <v>2005-Jul</v>
          </cell>
          <cell r="K6">
            <v>38534</v>
          </cell>
          <cell r="M6" t="str">
            <v xml:space="preserve"> (ESA Conservation Plans Stage 1)</v>
          </cell>
          <cell r="N6" t="str">
            <v>ESA</v>
          </cell>
          <cell r="O6" t="str">
            <v>Capital</v>
          </cell>
          <cell r="R6" t="str">
            <v>ELS renewals</v>
          </cell>
          <cell r="S6">
            <v>5</v>
          </cell>
        </row>
        <row r="7">
          <cell r="B7" t="str">
            <v>Organic Entry Level plus Higher Level Stewardship</v>
          </cell>
          <cell r="C7">
            <v>10</v>
          </cell>
          <cell r="D7" t="str">
            <v>OELS</v>
          </cell>
          <cell r="F7">
            <v>38930</v>
          </cell>
          <cell r="G7">
            <v>38960</v>
          </cell>
          <cell r="H7" t="str">
            <v>2006/07</v>
          </cell>
          <cell r="J7" t="str">
            <v>2005-Aug</v>
          </cell>
          <cell r="K7">
            <v>38565</v>
          </cell>
          <cell r="M7" t="str">
            <v xml:space="preserve"> (ESA Conservation Plans Stage 3)</v>
          </cell>
          <cell r="N7" t="str">
            <v>ESA</v>
          </cell>
          <cell r="O7" t="str">
            <v>Capital</v>
          </cell>
          <cell r="R7" t="str">
            <v>ELS under HLS</v>
          </cell>
          <cell r="S7">
            <v>10</v>
          </cell>
        </row>
        <row r="8">
          <cell r="B8" t="str">
            <v>Organic Entry Level Stewardship</v>
          </cell>
          <cell r="C8">
            <v>5</v>
          </cell>
          <cell r="D8" t="str">
            <v>OELS</v>
          </cell>
          <cell r="F8">
            <v>39022</v>
          </cell>
          <cell r="G8">
            <v>39051</v>
          </cell>
          <cell r="H8" t="str">
            <v>2006/07</v>
          </cell>
          <cell r="J8" t="str">
            <v>2005-Sep</v>
          </cell>
          <cell r="K8">
            <v>38596</v>
          </cell>
          <cell r="M8" t="str">
            <v xml:space="preserve"> (ESA Revised Stage 4)</v>
          </cell>
          <cell r="N8" t="str">
            <v>ESA</v>
          </cell>
          <cell r="O8" t="str">
            <v>Revenue</v>
          </cell>
          <cell r="R8" t="str">
            <v>OELS</v>
          </cell>
          <cell r="S8">
            <v>5</v>
          </cell>
        </row>
        <row r="9">
          <cell r="B9" t="str">
            <v>Higher Level Stewardship</v>
          </cell>
          <cell r="C9">
            <v>10</v>
          </cell>
          <cell r="D9" t="str">
            <v>HLS</v>
          </cell>
          <cell r="F9">
            <v>39114</v>
          </cell>
          <cell r="G9">
            <v>39141</v>
          </cell>
          <cell r="H9" t="str">
            <v>2006/07</v>
          </cell>
          <cell r="J9" t="str">
            <v>2005-Oct</v>
          </cell>
          <cell r="K9">
            <v>38626</v>
          </cell>
          <cell r="M9" t="str">
            <v xml:space="preserve"> (ESS - HLS Capital Payments)</v>
          </cell>
          <cell r="N9" t="str">
            <v>HLS</v>
          </cell>
          <cell r="O9" t="str">
            <v>Capital</v>
          </cell>
          <cell r="R9" t="str">
            <v>OELS Conversion</v>
          </cell>
          <cell r="S9">
            <v>2</v>
          </cell>
        </row>
        <row r="10">
          <cell r="F10">
            <v>39203</v>
          </cell>
          <cell r="G10">
            <v>39233</v>
          </cell>
          <cell r="H10" t="str">
            <v>2007/08</v>
          </cell>
          <cell r="J10" t="str">
            <v>2005-Nov</v>
          </cell>
          <cell r="K10">
            <v>38657</v>
          </cell>
          <cell r="M10" t="str">
            <v xml:space="preserve"> (ESS Entry Level Stewardship -  Obj 1)</v>
          </cell>
          <cell r="N10" t="str">
            <v>ELS</v>
          </cell>
          <cell r="O10" t="str">
            <v>Revenue</v>
          </cell>
          <cell r="R10" t="str">
            <v>OELS renewals</v>
          </cell>
          <cell r="S10">
            <v>5</v>
          </cell>
        </row>
        <row r="11">
          <cell r="F11">
            <v>39295</v>
          </cell>
          <cell r="G11">
            <v>39325</v>
          </cell>
          <cell r="H11" t="str">
            <v>2007/08</v>
          </cell>
          <cell r="J11" t="str">
            <v>2005-Dec</v>
          </cell>
          <cell r="K11">
            <v>38687</v>
          </cell>
          <cell r="M11" t="str">
            <v xml:space="preserve"> (ESS Entry Level Stewardship - Non- Obj 1)</v>
          </cell>
          <cell r="N11" t="str">
            <v>ELS</v>
          </cell>
          <cell r="O11" t="str">
            <v>Revenue</v>
          </cell>
          <cell r="R11" t="str">
            <v>OELS under HLS</v>
          </cell>
          <cell r="S11">
            <v>10</v>
          </cell>
        </row>
        <row r="12">
          <cell r="F12">
            <v>39387</v>
          </cell>
          <cell r="G12">
            <v>39416</v>
          </cell>
          <cell r="H12" t="str">
            <v>2007/08</v>
          </cell>
          <cell r="J12" t="str">
            <v>2006-Jan</v>
          </cell>
          <cell r="K12">
            <v>38718</v>
          </cell>
          <cell r="M12" t="str">
            <v xml:space="preserve"> (ESS Higher Level Stewardship - Non- Obj 1)</v>
          </cell>
          <cell r="N12" t="str">
            <v>HLS</v>
          </cell>
          <cell r="O12" t="str">
            <v>Revenue</v>
          </cell>
          <cell r="R12" t="str">
            <v>HLS rev</v>
          </cell>
          <cell r="S12">
            <v>10</v>
          </cell>
        </row>
        <row r="13">
          <cell r="F13">
            <v>39479</v>
          </cell>
          <cell r="G13">
            <v>39507</v>
          </cell>
          <cell r="H13" t="str">
            <v>2007/08</v>
          </cell>
          <cell r="J13" t="str">
            <v>2006-Feb</v>
          </cell>
          <cell r="K13">
            <v>38749</v>
          </cell>
          <cell r="M13" t="str">
            <v xml:space="preserve"> (Habitat Improvement Water Fringe - pre-ERDP)</v>
          </cell>
          <cell r="N13" t="str">
            <v>Habitat</v>
          </cell>
          <cell r="O13" t="str">
            <v>Revenue</v>
          </cell>
          <cell r="R13" t="str">
            <v>HLS cap</v>
          </cell>
          <cell r="S13">
            <v>3</v>
          </cell>
        </row>
        <row r="14">
          <cell r="F14">
            <v>39569</v>
          </cell>
          <cell r="G14">
            <v>39599</v>
          </cell>
          <cell r="H14" t="str">
            <v>2008/09</v>
          </cell>
          <cell r="J14" t="str">
            <v>2006-Mar</v>
          </cell>
          <cell r="K14">
            <v>38777</v>
          </cell>
          <cell r="M14" t="str">
            <v>(CSS - Non- Objective 1)</v>
          </cell>
          <cell r="N14" t="str">
            <v>CSS</v>
          </cell>
          <cell r="O14" t="str">
            <v>Revenue</v>
          </cell>
          <cell r="R14" t="str">
            <v>UELS</v>
          </cell>
          <cell r="S14">
            <v>5</v>
          </cell>
        </row>
        <row r="15">
          <cell r="F15">
            <v>39661</v>
          </cell>
          <cell r="G15">
            <v>39691</v>
          </cell>
          <cell r="H15" t="str">
            <v>2008/09</v>
          </cell>
          <cell r="J15" t="str">
            <v>2006-Apr</v>
          </cell>
          <cell r="K15">
            <v>38808</v>
          </cell>
          <cell r="M15" t="str">
            <v>(CSS - pre-RDR)</v>
          </cell>
          <cell r="N15" t="str">
            <v>CSS</v>
          </cell>
          <cell r="O15" t="str">
            <v>Revenue</v>
          </cell>
          <cell r="R15" t="str">
            <v>UELS under HLS</v>
          </cell>
          <cell r="S15">
            <v>10</v>
          </cell>
        </row>
        <row r="16">
          <cell r="F16">
            <v>39753</v>
          </cell>
          <cell r="G16">
            <v>39782</v>
          </cell>
          <cell r="H16" t="str">
            <v>2008/09</v>
          </cell>
          <cell r="J16" t="str">
            <v>2006-May</v>
          </cell>
          <cell r="K16">
            <v>38838</v>
          </cell>
          <cell r="M16" t="str">
            <v>(CSS - Objective 1)</v>
          </cell>
          <cell r="N16" t="str">
            <v>CSS</v>
          </cell>
          <cell r="O16" t="str">
            <v>Revenue</v>
          </cell>
        </row>
        <row r="17">
          <cell r="F17">
            <v>39783</v>
          </cell>
          <cell r="G17">
            <v>39813</v>
          </cell>
          <cell r="H17" t="str">
            <v>2008/09</v>
          </cell>
          <cell r="J17" t="str">
            <v>2006-Jun</v>
          </cell>
          <cell r="K17">
            <v>38869</v>
          </cell>
          <cell r="M17" t="str">
            <v>(ESA Conservation Plans Stage 2)</v>
          </cell>
          <cell r="N17" t="str">
            <v>ESA</v>
          </cell>
          <cell r="O17" t="str">
            <v>Capital</v>
          </cell>
        </row>
        <row r="18">
          <cell r="F18">
            <v>39814</v>
          </cell>
          <cell r="G18">
            <v>39844</v>
          </cell>
          <cell r="H18" t="str">
            <v>2008/09</v>
          </cell>
          <cell r="J18" t="str">
            <v>2006-Jul</v>
          </cell>
          <cell r="K18">
            <v>38899</v>
          </cell>
          <cell r="M18" t="str">
            <v>(ESA Conservation Plans Stage 4)</v>
          </cell>
          <cell r="N18" t="str">
            <v>ESA</v>
          </cell>
          <cell r="O18" t="str">
            <v>Capital</v>
          </cell>
        </row>
        <row r="19">
          <cell r="F19">
            <v>39845</v>
          </cell>
          <cell r="G19">
            <v>39872</v>
          </cell>
          <cell r="H19" t="str">
            <v>2008/09</v>
          </cell>
          <cell r="J19" t="str">
            <v>2006-Aug</v>
          </cell>
          <cell r="K19">
            <v>38930</v>
          </cell>
          <cell r="M19" t="str">
            <v>(ESA Revised Stage 1 - Non-Obj 1)</v>
          </cell>
          <cell r="N19" t="str">
            <v>ESA</v>
          </cell>
          <cell r="O19" t="str">
            <v>Revenue</v>
          </cell>
        </row>
        <row r="20">
          <cell r="F20">
            <v>39873</v>
          </cell>
          <cell r="G20">
            <v>39903</v>
          </cell>
          <cell r="H20" t="str">
            <v>2008/09</v>
          </cell>
          <cell r="J20" t="str">
            <v>2006-Sep</v>
          </cell>
          <cell r="K20">
            <v>38961</v>
          </cell>
          <cell r="M20" t="str">
            <v>(ESA Revised Stage 1 - Obj 1)</v>
          </cell>
          <cell r="N20" t="str">
            <v>ESA</v>
          </cell>
          <cell r="O20" t="str">
            <v>Revenue</v>
          </cell>
        </row>
        <row r="21">
          <cell r="F21">
            <v>39904</v>
          </cell>
          <cell r="G21">
            <v>39933</v>
          </cell>
          <cell r="H21" t="str">
            <v>2009/10</v>
          </cell>
          <cell r="J21" t="str">
            <v>2006-Oct</v>
          </cell>
          <cell r="K21">
            <v>38991</v>
          </cell>
          <cell r="M21" t="str">
            <v>(ESA Revised Stage 2 - Non-Obj 1)</v>
          </cell>
          <cell r="N21" t="str">
            <v>ESA</v>
          </cell>
          <cell r="O21" t="str">
            <v>Revenue</v>
          </cell>
        </row>
        <row r="22">
          <cell r="F22">
            <v>39934</v>
          </cell>
          <cell r="G22">
            <v>39964</v>
          </cell>
          <cell r="H22" t="str">
            <v>2009/10</v>
          </cell>
          <cell r="J22" t="str">
            <v>2006-Nov</v>
          </cell>
          <cell r="K22">
            <v>39022</v>
          </cell>
          <cell r="M22" t="str">
            <v>(ESA Revised Stage 3 - Non-Obj 1)</v>
          </cell>
          <cell r="N22" t="str">
            <v>ESA</v>
          </cell>
          <cell r="O22" t="str">
            <v>Revenue</v>
          </cell>
        </row>
        <row r="23">
          <cell r="F23">
            <v>39965</v>
          </cell>
          <cell r="G23">
            <v>39994</v>
          </cell>
          <cell r="H23" t="str">
            <v>2009/10</v>
          </cell>
          <cell r="J23" t="str">
            <v>2006-Dec</v>
          </cell>
          <cell r="K23">
            <v>39052</v>
          </cell>
          <cell r="M23" t="str">
            <v>(ESA Revised Stage 4 - Non-Obj 1)</v>
          </cell>
          <cell r="N23" t="str">
            <v>ESA</v>
          </cell>
          <cell r="O23" t="str">
            <v>Revenue</v>
          </cell>
        </row>
        <row r="24">
          <cell r="F24">
            <v>39995</v>
          </cell>
          <cell r="G24">
            <v>40025</v>
          </cell>
          <cell r="H24" t="str">
            <v>2009/10</v>
          </cell>
          <cell r="J24" t="str">
            <v>2007-Jan</v>
          </cell>
          <cell r="K24">
            <v>39083</v>
          </cell>
          <cell r="M24" t="str">
            <v>(ESS - HLS Capital Payments)</v>
          </cell>
          <cell r="N24" t="str">
            <v>HLS</v>
          </cell>
          <cell r="O24" t="str">
            <v>Capital</v>
          </cell>
        </row>
        <row r="25">
          <cell r="F25">
            <v>40026</v>
          </cell>
          <cell r="G25">
            <v>40056</v>
          </cell>
          <cell r="H25" t="str">
            <v>2009/10</v>
          </cell>
          <cell r="J25" t="str">
            <v>2007-Feb</v>
          </cell>
          <cell r="K25">
            <v>39114</v>
          </cell>
          <cell r="M25" t="str">
            <v>(ESS bridging payments -Non-obj 1)</v>
          </cell>
          <cell r="N25" t="str">
            <v>ELS</v>
          </cell>
          <cell r="O25" t="str">
            <v>Revenue</v>
          </cell>
        </row>
        <row r="26">
          <cell r="F26">
            <v>40057</v>
          </cell>
          <cell r="G26">
            <v>40086</v>
          </cell>
          <cell r="H26" t="str">
            <v>2009/10</v>
          </cell>
          <cell r="J26" t="str">
            <v>2007-Mar</v>
          </cell>
          <cell r="K26">
            <v>39142</v>
          </cell>
          <cell r="M26" t="str">
            <v xml:space="preserve">(ESS Farm Environment Plans) </v>
          </cell>
          <cell r="N26" t="str">
            <v>FEP</v>
          </cell>
          <cell r="O26" t="str">
            <v>Revenue</v>
          </cell>
        </row>
        <row r="27">
          <cell r="F27">
            <v>40087</v>
          </cell>
          <cell r="G27">
            <v>40117</v>
          </cell>
          <cell r="H27" t="str">
            <v>2009/10</v>
          </cell>
          <cell r="J27" t="str">
            <v>2007-Apr</v>
          </cell>
          <cell r="K27">
            <v>39173</v>
          </cell>
          <cell r="M27" t="str">
            <v>(ESS Higher Level Stewardship -  Obj 1)</v>
          </cell>
          <cell r="N27" t="str">
            <v>HLS</v>
          </cell>
          <cell r="O27" t="str">
            <v>Revenue</v>
          </cell>
        </row>
        <row r="28">
          <cell r="F28">
            <v>40118</v>
          </cell>
          <cell r="G28">
            <v>40147</v>
          </cell>
          <cell r="H28" t="str">
            <v>2009/10</v>
          </cell>
          <cell r="J28" t="str">
            <v>2007-May</v>
          </cell>
          <cell r="K28">
            <v>39203</v>
          </cell>
          <cell r="M28" t="str">
            <v>(ESS Organic Entry Level Stewardship - Non-Obj 1)</v>
          </cell>
          <cell r="N28" t="str">
            <v>OELS</v>
          </cell>
          <cell r="O28" t="str">
            <v>Revenue</v>
          </cell>
        </row>
        <row r="29">
          <cell r="F29">
            <v>40148</v>
          </cell>
          <cell r="G29">
            <v>40178</v>
          </cell>
          <cell r="H29" t="str">
            <v>2009/10</v>
          </cell>
          <cell r="J29" t="str">
            <v>2007-Jun</v>
          </cell>
          <cell r="K29">
            <v>39234</v>
          </cell>
          <cell r="M29" t="str">
            <v>(ESS) Organic Entry Level Stewardship - Obj 1)</v>
          </cell>
          <cell r="N29" t="str">
            <v>OELS</v>
          </cell>
          <cell r="O29" t="str">
            <v>Revenue</v>
          </cell>
        </row>
        <row r="30">
          <cell r="F30">
            <v>40179</v>
          </cell>
          <cell r="G30">
            <v>40209</v>
          </cell>
          <cell r="H30" t="str">
            <v>2009/10</v>
          </cell>
          <cell r="J30" t="str">
            <v>2007-Jul</v>
          </cell>
          <cell r="K30">
            <v>39264</v>
          </cell>
          <cell r="M30" t="str">
            <v>(Habitat Improvement Former Set-aside - pre-ERDP)</v>
          </cell>
          <cell r="N30" t="str">
            <v>Habitat</v>
          </cell>
          <cell r="O30" t="str">
            <v>Revenue</v>
          </cell>
        </row>
        <row r="31">
          <cell r="F31">
            <v>40210</v>
          </cell>
          <cell r="G31">
            <v>40237</v>
          </cell>
          <cell r="H31" t="str">
            <v>2009/10</v>
          </cell>
          <cell r="J31" t="str">
            <v>2007-Aug</v>
          </cell>
          <cell r="K31">
            <v>39295</v>
          </cell>
          <cell r="M31" t="str">
            <v>Countryside Access Scheme</v>
          </cell>
          <cell r="N31" t="str">
            <v>Access</v>
          </cell>
          <cell r="O31" t="str">
            <v>Revenue</v>
          </cell>
        </row>
        <row r="32">
          <cell r="F32">
            <v>40238</v>
          </cell>
          <cell r="G32">
            <v>40268</v>
          </cell>
          <cell r="H32" t="str">
            <v>2009/10</v>
          </cell>
          <cell r="J32" t="str">
            <v>2007-Sep</v>
          </cell>
          <cell r="K32">
            <v>39326</v>
          </cell>
          <cell r="M32" t="str">
            <v>CSS - non Objective 1</v>
          </cell>
          <cell r="N32" t="str">
            <v>CSS</v>
          </cell>
          <cell r="O32" t="str">
            <v>Revenue</v>
          </cell>
        </row>
        <row r="33">
          <cell r="F33">
            <v>40269</v>
          </cell>
          <cell r="G33">
            <v>40298</v>
          </cell>
          <cell r="H33" t="str">
            <v>2010/11</v>
          </cell>
          <cell r="J33" t="str">
            <v>2007-Oct</v>
          </cell>
          <cell r="K33">
            <v>39356</v>
          </cell>
          <cell r="M33" t="str">
            <v>CSS - Objective 1</v>
          </cell>
          <cell r="N33" t="str">
            <v>CSS</v>
          </cell>
          <cell r="O33" t="str">
            <v>Revenue</v>
          </cell>
        </row>
        <row r="34">
          <cell r="F34">
            <v>40299</v>
          </cell>
          <cell r="G34">
            <v>40329</v>
          </cell>
          <cell r="H34" t="str">
            <v>2010/11</v>
          </cell>
          <cell r="J34" t="str">
            <v>2007-Nov</v>
          </cell>
          <cell r="K34">
            <v>39387</v>
          </cell>
          <cell r="M34" t="str">
            <v>ESA Conservation Plans - Stage 1</v>
          </cell>
          <cell r="N34" t="str">
            <v>ESA</v>
          </cell>
          <cell r="O34" t="str">
            <v>Capital</v>
          </cell>
        </row>
        <row r="35">
          <cell r="F35">
            <v>40330</v>
          </cell>
          <cell r="G35">
            <v>40359</v>
          </cell>
          <cell r="H35" t="str">
            <v>2010/11</v>
          </cell>
          <cell r="J35" t="str">
            <v>2007-Dec</v>
          </cell>
          <cell r="K35">
            <v>39417</v>
          </cell>
          <cell r="M35" t="str">
            <v>ESA Conservation Plans - Stage 2</v>
          </cell>
          <cell r="N35" t="str">
            <v>ESA</v>
          </cell>
          <cell r="O35" t="str">
            <v>Capital</v>
          </cell>
        </row>
        <row r="36">
          <cell r="F36">
            <v>40360</v>
          </cell>
          <cell r="G36">
            <v>40390</v>
          </cell>
          <cell r="H36" t="str">
            <v>2010/11</v>
          </cell>
          <cell r="J36" t="str">
            <v>2008-Jan</v>
          </cell>
          <cell r="K36">
            <v>39448</v>
          </cell>
          <cell r="M36" t="str">
            <v>ESA Conservation Plans - Stage 3</v>
          </cell>
          <cell r="N36" t="str">
            <v>ESA</v>
          </cell>
          <cell r="O36" t="str">
            <v>Capital</v>
          </cell>
        </row>
        <row r="37">
          <cell r="F37">
            <v>40391</v>
          </cell>
          <cell r="G37">
            <v>40421</v>
          </cell>
          <cell r="H37" t="str">
            <v>2010/11</v>
          </cell>
          <cell r="J37" t="str">
            <v>2008-Feb</v>
          </cell>
          <cell r="K37">
            <v>39479</v>
          </cell>
          <cell r="M37" t="str">
            <v>ESA Conservation Plans - Stage 4</v>
          </cell>
          <cell r="N37" t="str">
            <v>ESA</v>
          </cell>
          <cell r="O37" t="str">
            <v>Capital</v>
          </cell>
        </row>
        <row r="38">
          <cell r="F38">
            <v>40422</v>
          </cell>
          <cell r="G38">
            <v>40451</v>
          </cell>
          <cell r="H38" t="str">
            <v>2010/11</v>
          </cell>
          <cell r="J38" t="str">
            <v>2008-Mar</v>
          </cell>
          <cell r="K38">
            <v>39508</v>
          </cell>
          <cell r="M38" t="str">
            <v>ESA Revised Stage 1</v>
          </cell>
          <cell r="N38" t="str">
            <v>ESA</v>
          </cell>
          <cell r="O38" t="str">
            <v>Revenue</v>
          </cell>
        </row>
        <row r="39">
          <cell r="F39">
            <v>40452</v>
          </cell>
          <cell r="G39">
            <v>40482</v>
          </cell>
          <cell r="H39" t="str">
            <v>2010/11</v>
          </cell>
          <cell r="J39" t="str">
            <v>2008-Apr</v>
          </cell>
          <cell r="K39">
            <v>39539</v>
          </cell>
          <cell r="M39" t="str">
            <v>ESA Revised Stage 1 - Obj1</v>
          </cell>
          <cell r="N39" t="str">
            <v>ESA</v>
          </cell>
          <cell r="O39" t="str">
            <v>Revenue</v>
          </cell>
        </row>
        <row r="40">
          <cell r="F40">
            <v>40483</v>
          </cell>
          <cell r="G40">
            <v>40512</v>
          </cell>
          <cell r="H40" t="str">
            <v>2010/11</v>
          </cell>
          <cell r="J40" t="str">
            <v>2008-May</v>
          </cell>
          <cell r="K40">
            <v>39569</v>
          </cell>
          <cell r="M40" t="str">
            <v>ESA Revised Stage 3</v>
          </cell>
          <cell r="N40" t="str">
            <v>ESA</v>
          </cell>
          <cell r="O40" t="str">
            <v>Revenue</v>
          </cell>
        </row>
        <row r="41">
          <cell r="F41">
            <v>40513</v>
          </cell>
          <cell r="G41">
            <v>40543</v>
          </cell>
          <cell r="H41" t="str">
            <v>2010/11</v>
          </cell>
          <cell r="J41" t="str">
            <v>2008-Jun</v>
          </cell>
          <cell r="K41">
            <v>39600</v>
          </cell>
          <cell r="M41" t="str">
            <v>ESA Revised Stage 3 - Non Obj 1</v>
          </cell>
          <cell r="N41" t="str">
            <v>ESA</v>
          </cell>
          <cell r="O41" t="str">
            <v>Revenue</v>
          </cell>
        </row>
        <row r="42">
          <cell r="F42">
            <v>40544</v>
          </cell>
          <cell r="G42">
            <v>40574</v>
          </cell>
          <cell r="H42" t="str">
            <v>2010/11</v>
          </cell>
          <cell r="J42" t="str">
            <v>2008-Jul</v>
          </cell>
          <cell r="K42">
            <v>39630</v>
          </cell>
          <cell r="M42" t="str">
            <v>ESA Revised Stage 4</v>
          </cell>
          <cell r="N42" t="str">
            <v>ESA</v>
          </cell>
          <cell r="O42" t="str">
            <v>Revenue</v>
          </cell>
        </row>
        <row r="43">
          <cell r="F43">
            <v>40575</v>
          </cell>
          <cell r="G43">
            <v>40602</v>
          </cell>
          <cell r="H43" t="str">
            <v>2010/11</v>
          </cell>
          <cell r="J43" t="str">
            <v>2008-Aug</v>
          </cell>
          <cell r="K43">
            <v>39661</v>
          </cell>
          <cell r="M43" t="str">
            <v>ESA Revised Stage 4 - Non Obj 1</v>
          </cell>
          <cell r="N43" t="str">
            <v>ESA</v>
          </cell>
          <cell r="O43" t="str">
            <v>Revenue</v>
          </cell>
        </row>
        <row r="44">
          <cell r="F44">
            <v>40603</v>
          </cell>
          <cell r="G44">
            <v>40633</v>
          </cell>
          <cell r="H44" t="str">
            <v>2010/11</v>
          </cell>
          <cell r="J44" t="str">
            <v>2008-Sep</v>
          </cell>
          <cell r="K44">
            <v>39692</v>
          </cell>
          <cell r="M44" t="str">
            <v>ESS - FEPs</v>
          </cell>
          <cell r="N44" t="str">
            <v>ELS</v>
          </cell>
          <cell r="O44" t="str">
            <v>Revenue</v>
          </cell>
        </row>
        <row r="45">
          <cell r="F45">
            <v>40634</v>
          </cell>
          <cell r="G45">
            <v>40663</v>
          </cell>
          <cell r="H45" t="str">
            <v>2011/12</v>
          </cell>
          <cell r="J45" t="str">
            <v>2008-Oct</v>
          </cell>
          <cell r="K45">
            <v>39722</v>
          </cell>
          <cell r="M45" t="str">
            <v>ESS - HLS Capital</v>
          </cell>
          <cell r="N45" t="str">
            <v>HLS</v>
          </cell>
          <cell r="O45" t="str">
            <v>Capital</v>
          </cell>
        </row>
        <row r="46">
          <cell r="F46">
            <v>40664</v>
          </cell>
          <cell r="G46">
            <v>40694</v>
          </cell>
          <cell r="H46" t="str">
            <v>2011/12</v>
          </cell>
          <cell r="J46" t="str">
            <v>2008-Nov</v>
          </cell>
          <cell r="K46">
            <v>39753</v>
          </cell>
          <cell r="M46" t="str">
            <v>ESS - HLS Capital (Convergence)</v>
          </cell>
          <cell r="N46" t="str">
            <v>HLS</v>
          </cell>
          <cell r="O46" t="str">
            <v>Capital</v>
          </cell>
        </row>
        <row r="47">
          <cell r="F47">
            <v>40695</v>
          </cell>
          <cell r="G47">
            <v>40724</v>
          </cell>
          <cell r="H47" t="str">
            <v>2011/12</v>
          </cell>
          <cell r="J47" t="str">
            <v>2008-Dec</v>
          </cell>
          <cell r="K47">
            <v>39783</v>
          </cell>
          <cell r="M47" t="str">
            <v>ESS - HLS Capital (Non - Convergence)</v>
          </cell>
          <cell r="N47" t="str">
            <v>HLS</v>
          </cell>
          <cell r="O47" t="str">
            <v>Capital</v>
          </cell>
        </row>
        <row r="48">
          <cell r="F48">
            <v>40725</v>
          </cell>
          <cell r="G48">
            <v>40755</v>
          </cell>
          <cell r="H48" t="str">
            <v>2011/12</v>
          </cell>
          <cell r="J48" t="str">
            <v>2009-Jan</v>
          </cell>
          <cell r="K48">
            <v>39814</v>
          </cell>
          <cell r="M48" t="str">
            <v>ESS-ELS-Non Objective 1</v>
          </cell>
          <cell r="N48" t="str">
            <v>ELS</v>
          </cell>
          <cell r="O48" t="str">
            <v>Revenue</v>
          </cell>
        </row>
        <row r="49">
          <cell r="F49">
            <v>40756</v>
          </cell>
          <cell r="G49">
            <v>40786</v>
          </cell>
          <cell r="H49" t="str">
            <v>2011/12</v>
          </cell>
          <cell r="J49" t="str">
            <v>2009-Feb</v>
          </cell>
          <cell r="K49">
            <v>39845</v>
          </cell>
          <cell r="M49" t="str">
            <v>ESS-ELS-Objective 1</v>
          </cell>
          <cell r="N49" t="str">
            <v>ELS</v>
          </cell>
          <cell r="O49" t="str">
            <v>Revenue</v>
          </cell>
        </row>
        <row r="50">
          <cell r="F50">
            <v>40787</v>
          </cell>
          <cell r="G50">
            <v>40816</v>
          </cell>
          <cell r="H50" t="str">
            <v>2011/12</v>
          </cell>
          <cell r="J50" t="str">
            <v>2009-Mar</v>
          </cell>
          <cell r="K50">
            <v>39873</v>
          </cell>
          <cell r="M50" t="str">
            <v>ESS-HLS-Non Objective 1</v>
          </cell>
          <cell r="N50" t="str">
            <v>HLS</v>
          </cell>
          <cell r="O50" t="str">
            <v>Revenue</v>
          </cell>
        </row>
        <row r="51">
          <cell r="F51">
            <v>40817</v>
          </cell>
          <cell r="G51">
            <v>40847</v>
          </cell>
          <cell r="H51" t="str">
            <v>2011/12</v>
          </cell>
          <cell r="J51" t="str">
            <v>2009-Apr</v>
          </cell>
          <cell r="K51">
            <v>39904</v>
          </cell>
          <cell r="M51" t="str">
            <v>ESS-HLS-Objective 1</v>
          </cell>
          <cell r="N51" t="str">
            <v>HLS</v>
          </cell>
          <cell r="O51" t="str">
            <v>Revenue</v>
          </cell>
        </row>
        <row r="52">
          <cell r="F52">
            <v>40848</v>
          </cell>
          <cell r="G52">
            <v>40877</v>
          </cell>
          <cell r="H52" t="str">
            <v>2011/12</v>
          </cell>
          <cell r="J52" t="str">
            <v>2009-May</v>
          </cell>
          <cell r="K52">
            <v>39934</v>
          </cell>
          <cell r="M52" t="str">
            <v>ESS-OELS-Non Objective 1</v>
          </cell>
          <cell r="N52" t="str">
            <v>OELS</v>
          </cell>
          <cell r="O52" t="str">
            <v>Revenue</v>
          </cell>
        </row>
        <row r="53">
          <cell r="F53">
            <v>40878</v>
          </cell>
          <cell r="G53">
            <v>40908</v>
          </cell>
          <cell r="H53" t="str">
            <v>2011/12</v>
          </cell>
          <cell r="J53" t="str">
            <v>2009-Jun</v>
          </cell>
          <cell r="K53">
            <v>39965</v>
          </cell>
          <cell r="M53" t="str">
            <v>ESS-OELS-Objective 1</v>
          </cell>
          <cell r="N53" t="str">
            <v>OELS</v>
          </cell>
          <cell r="O53" t="str">
            <v>Revenue</v>
          </cell>
        </row>
        <row r="54">
          <cell r="F54">
            <v>40909</v>
          </cell>
          <cell r="G54">
            <v>40939</v>
          </cell>
          <cell r="H54" t="str">
            <v>2011/12</v>
          </cell>
          <cell r="J54" t="str">
            <v>2009-Jul</v>
          </cell>
          <cell r="K54">
            <v>39995</v>
          </cell>
          <cell r="M54" t="str">
            <v>Farm Woodland Premium Scheme</v>
          </cell>
          <cell r="N54" t="str">
            <v>FWPS</v>
          </cell>
          <cell r="O54" t="str">
            <v>Revenue</v>
          </cell>
        </row>
        <row r="55">
          <cell r="F55">
            <v>40940</v>
          </cell>
          <cell r="G55">
            <v>40968</v>
          </cell>
          <cell r="H55" t="str">
            <v>2011/12</v>
          </cell>
          <cell r="J55" t="str">
            <v>2009-Aug</v>
          </cell>
          <cell r="K55">
            <v>40026</v>
          </cell>
          <cell r="M55" t="str">
            <v>Habitat Improvement</v>
          </cell>
          <cell r="N55" t="str">
            <v>Habitat</v>
          </cell>
          <cell r="O55" t="str">
            <v>Revenue</v>
          </cell>
        </row>
        <row r="56">
          <cell r="F56">
            <v>40969</v>
          </cell>
          <cell r="G56">
            <v>40999</v>
          </cell>
          <cell r="H56" t="str">
            <v>2011/12</v>
          </cell>
          <cell r="J56" t="str">
            <v>2009-Sep</v>
          </cell>
          <cell r="K56">
            <v>40057</v>
          </cell>
          <cell r="M56" t="str">
            <v>HLCA 2 &amp; Other areas (SDA High Rate Sheep) - England</v>
          </cell>
          <cell r="N56" t="str">
            <v>HLCA</v>
          </cell>
          <cell r="O56" t="str">
            <v>Revenue</v>
          </cell>
        </row>
        <row r="57">
          <cell r="F57">
            <v>41000</v>
          </cell>
          <cell r="G57">
            <v>41029</v>
          </cell>
          <cell r="H57" t="str">
            <v>2012/13</v>
          </cell>
          <cell r="J57" t="str">
            <v>2009-Oct</v>
          </cell>
          <cell r="K57">
            <v>40087</v>
          </cell>
          <cell r="M57" t="str">
            <v>Technical Assistance-RDPE mid-term Evalu</v>
          </cell>
          <cell r="N57" t="str">
            <v>TA</v>
          </cell>
          <cell r="O57" t="str">
            <v>Revenue</v>
          </cell>
        </row>
        <row r="58">
          <cell r="F58">
            <v>41030</v>
          </cell>
          <cell r="G58">
            <v>41060</v>
          </cell>
          <cell r="H58" t="str">
            <v>2012/13</v>
          </cell>
          <cell r="J58" t="str">
            <v>2009-Nov</v>
          </cell>
          <cell r="K58">
            <v>40118</v>
          </cell>
        </row>
        <row r="59">
          <cell r="F59">
            <v>41061</v>
          </cell>
          <cell r="G59">
            <v>41090</v>
          </cell>
          <cell r="H59" t="str">
            <v>2012/13</v>
          </cell>
          <cell r="J59" t="str">
            <v>2009-Dec</v>
          </cell>
          <cell r="K59">
            <v>40148</v>
          </cell>
        </row>
        <row r="60">
          <cell r="F60">
            <v>41091</v>
          </cell>
          <cell r="G60">
            <v>41121</v>
          </cell>
          <cell r="H60" t="str">
            <v>2012/13</v>
          </cell>
          <cell r="J60" t="str">
            <v>2010-Jan</v>
          </cell>
          <cell r="K60">
            <v>40179</v>
          </cell>
        </row>
        <row r="61">
          <cell r="F61">
            <v>41122</v>
          </cell>
          <cell r="G61">
            <v>41152</v>
          </cell>
          <cell r="H61" t="str">
            <v>2012/13</v>
          </cell>
          <cell r="J61" t="str">
            <v>2010-Feb</v>
          </cell>
          <cell r="K61">
            <v>40210</v>
          </cell>
        </row>
        <row r="62">
          <cell r="F62">
            <v>41153</v>
          </cell>
          <cell r="G62">
            <v>41182</v>
          </cell>
          <cell r="H62" t="str">
            <v>2012/13</v>
          </cell>
          <cell r="J62" t="str">
            <v>2010-Mar</v>
          </cell>
          <cell r="K62">
            <v>40238</v>
          </cell>
        </row>
        <row r="63">
          <cell r="F63">
            <v>41183</v>
          </cell>
          <cell r="G63">
            <v>41213</v>
          </cell>
          <cell r="H63" t="str">
            <v>2012/13</v>
          </cell>
          <cell r="J63" t="str">
            <v>2010-Apr</v>
          </cell>
          <cell r="K63">
            <v>40269</v>
          </cell>
        </row>
        <row r="64">
          <cell r="F64">
            <v>41214</v>
          </cell>
          <cell r="G64">
            <v>41243</v>
          </cell>
          <cell r="H64" t="str">
            <v>2012/13</v>
          </cell>
          <cell r="J64" t="str">
            <v>2010-May</v>
          </cell>
          <cell r="K64">
            <v>40299</v>
          </cell>
        </row>
        <row r="65">
          <cell r="F65">
            <v>41244</v>
          </cell>
          <cell r="G65">
            <v>41274</v>
          </cell>
          <cell r="H65" t="str">
            <v>2012/13</v>
          </cell>
          <cell r="J65" t="str">
            <v>2010-Jun</v>
          </cell>
          <cell r="K65">
            <v>40330</v>
          </cell>
        </row>
        <row r="66">
          <cell r="F66">
            <v>41275</v>
          </cell>
          <cell r="G66">
            <v>41305</v>
          </cell>
          <cell r="H66" t="str">
            <v>2012/13</v>
          </cell>
          <cell r="J66" t="str">
            <v>2010-Jul</v>
          </cell>
          <cell r="K66">
            <v>40360</v>
          </cell>
        </row>
        <row r="67">
          <cell r="F67">
            <v>41306</v>
          </cell>
          <cell r="G67">
            <v>41333</v>
          </cell>
          <cell r="H67" t="str">
            <v>2012/13</v>
          </cell>
          <cell r="J67" t="str">
            <v>2010-Aug</v>
          </cell>
          <cell r="K67">
            <v>40391</v>
          </cell>
        </row>
        <row r="68">
          <cell r="F68">
            <v>41334</v>
          </cell>
          <cell r="G68">
            <v>41364</v>
          </cell>
          <cell r="H68" t="str">
            <v>2012/13</v>
          </cell>
          <cell r="J68" t="str">
            <v>2010-Sep</v>
          </cell>
          <cell r="K68">
            <v>40422</v>
          </cell>
        </row>
        <row r="69">
          <cell r="F69">
            <v>41000</v>
          </cell>
          <cell r="G69">
            <v>41029</v>
          </cell>
          <cell r="H69" t="str">
            <v>2012/13</v>
          </cell>
          <cell r="J69" t="str">
            <v>2010-Oct</v>
          </cell>
          <cell r="K69">
            <v>40452</v>
          </cell>
        </row>
        <row r="70">
          <cell r="F70">
            <v>41030</v>
          </cell>
          <cell r="G70">
            <v>41060</v>
          </cell>
          <cell r="H70" t="str">
            <v>2012/13</v>
          </cell>
          <cell r="J70" t="str">
            <v>2010-Nov</v>
          </cell>
          <cell r="K70">
            <v>40483</v>
          </cell>
        </row>
        <row r="71">
          <cell r="F71">
            <v>41061</v>
          </cell>
          <cell r="G71">
            <v>41090</v>
          </cell>
          <cell r="H71" t="str">
            <v>2012/13</v>
          </cell>
          <cell r="J71" t="str">
            <v>2010-Dec</v>
          </cell>
          <cell r="K71">
            <v>40513</v>
          </cell>
        </row>
        <row r="72">
          <cell r="F72">
            <v>41091</v>
          </cell>
          <cell r="G72">
            <v>41121</v>
          </cell>
          <cell r="H72" t="str">
            <v>2012/13</v>
          </cell>
          <cell r="J72" t="str">
            <v>2011-Jan</v>
          </cell>
          <cell r="K72">
            <v>40544</v>
          </cell>
        </row>
        <row r="73">
          <cell r="F73">
            <v>41122</v>
          </cell>
          <cell r="G73">
            <v>41152</v>
          </cell>
          <cell r="H73" t="str">
            <v>2012/13</v>
          </cell>
          <cell r="J73" t="str">
            <v>2011-Feb</v>
          </cell>
          <cell r="K73">
            <v>40575</v>
          </cell>
        </row>
        <row r="74">
          <cell r="F74">
            <v>41153</v>
          </cell>
          <cell r="G74">
            <v>41182</v>
          </cell>
          <cell r="H74" t="str">
            <v>2012/13</v>
          </cell>
          <cell r="J74" t="str">
            <v>2011-Mar</v>
          </cell>
          <cell r="K74">
            <v>40603</v>
          </cell>
        </row>
        <row r="75">
          <cell r="F75">
            <v>41183</v>
          </cell>
          <cell r="G75">
            <v>41213</v>
          </cell>
          <cell r="H75" t="str">
            <v>2012/13</v>
          </cell>
          <cell r="J75" t="str">
            <v>2011-Apr</v>
          </cell>
          <cell r="K75">
            <v>40634</v>
          </cell>
        </row>
        <row r="76">
          <cell r="F76">
            <v>41214</v>
          </cell>
          <cell r="G76">
            <v>41243</v>
          </cell>
          <cell r="H76" t="str">
            <v>2012/13</v>
          </cell>
          <cell r="J76" t="str">
            <v>2011-May</v>
          </cell>
          <cell r="K76">
            <v>40664</v>
          </cell>
        </row>
        <row r="77">
          <cell r="F77">
            <v>41244</v>
          </cell>
          <cell r="G77">
            <v>41274</v>
          </cell>
          <cell r="H77" t="str">
            <v>2012/13</v>
          </cell>
          <cell r="J77" t="str">
            <v>2011-Jun</v>
          </cell>
          <cell r="K77">
            <v>40695</v>
          </cell>
        </row>
        <row r="78">
          <cell r="F78">
            <v>41275</v>
          </cell>
          <cell r="G78">
            <v>41305</v>
          </cell>
          <cell r="H78" t="str">
            <v>2012/13</v>
          </cell>
          <cell r="J78" t="str">
            <v>2011-Jul</v>
          </cell>
          <cell r="K78">
            <v>40725</v>
          </cell>
        </row>
        <row r="79">
          <cell r="F79">
            <v>41306</v>
          </cell>
          <cell r="G79">
            <v>41333</v>
          </cell>
          <cell r="H79" t="str">
            <v>2012/13</v>
          </cell>
          <cell r="J79" t="str">
            <v>2011-Aug</v>
          </cell>
          <cell r="K79">
            <v>40756</v>
          </cell>
        </row>
        <row r="80">
          <cell r="F80">
            <v>41334</v>
          </cell>
          <cell r="G80">
            <v>41364</v>
          </cell>
          <cell r="H80" t="str">
            <v>2012/13</v>
          </cell>
          <cell r="J80" t="str">
            <v>2011-Sep</v>
          </cell>
          <cell r="K80">
            <v>40787</v>
          </cell>
        </row>
        <row r="81">
          <cell r="F81">
            <v>41365</v>
          </cell>
          <cell r="G81">
            <v>41394</v>
          </cell>
          <cell r="H81" t="str">
            <v>2013/14</v>
          </cell>
          <cell r="J81" t="str">
            <v>2011-Oct</v>
          </cell>
          <cell r="K81">
            <v>40817</v>
          </cell>
        </row>
        <row r="82">
          <cell r="F82">
            <v>41395</v>
          </cell>
          <cell r="G82">
            <v>41425</v>
          </cell>
          <cell r="H82" t="str">
            <v>2013/14</v>
          </cell>
          <cell r="J82" t="str">
            <v>2011-Nov</v>
          </cell>
          <cell r="K82">
            <v>40848</v>
          </cell>
        </row>
        <row r="83">
          <cell r="F83">
            <v>41426</v>
          </cell>
          <cell r="G83">
            <v>41455</v>
          </cell>
          <cell r="H83" t="str">
            <v>2013/14</v>
          </cell>
          <cell r="J83" t="str">
            <v>2012-Nov</v>
          </cell>
          <cell r="K83">
            <v>40878</v>
          </cell>
        </row>
        <row r="84">
          <cell r="F84">
            <v>41456</v>
          </cell>
          <cell r="G84">
            <v>41486</v>
          </cell>
          <cell r="H84" t="str">
            <v>2013/14</v>
          </cell>
          <cell r="J84" t="str">
            <v>2011-Dec</v>
          </cell>
          <cell r="K84">
            <v>40878</v>
          </cell>
        </row>
        <row r="85">
          <cell r="F85">
            <v>41487</v>
          </cell>
          <cell r="G85">
            <v>41517</v>
          </cell>
          <cell r="H85" t="str">
            <v>2013/14</v>
          </cell>
          <cell r="J85" t="str">
            <v>2012-Jan</v>
          </cell>
          <cell r="K85">
            <v>40909</v>
          </cell>
        </row>
        <row r="86">
          <cell r="F86">
            <v>41518</v>
          </cell>
          <cell r="G86">
            <v>41547</v>
          </cell>
          <cell r="H86" t="str">
            <v>2013/14</v>
          </cell>
          <cell r="J86" t="str">
            <v>2012-Feb</v>
          </cell>
          <cell r="K86">
            <v>40940</v>
          </cell>
        </row>
        <row r="87">
          <cell r="F87">
            <v>41548</v>
          </cell>
          <cell r="G87">
            <v>41578</v>
          </cell>
          <cell r="H87" t="str">
            <v>2013/14</v>
          </cell>
          <cell r="J87" t="str">
            <v>2012-Mar</v>
          </cell>
          <cell r="K87">
            <v>40969</v>
          </cell>
        </row>
        <row r="88">
          <cell r="F88">
            <v>41579</v>
          </cell>
          <cell r="G88">
            <v>41608</v>
          </cell>
          <cell r="H88" t="str">
            <v>2013/14</v>
          </cell>
          <cell r="J88" t="str">
            <v>2012-Apr</v>
          </cell>
          <cell r="K88">
            <v>41000</v>
          </cell>
        </row>
        <row r="89">
          <cell r="F89">
            <v>41609</v>
          </cell>
          <cell r="G89">
            <v>41639</v>
          </cell>
          <cell r="H89" t="str">
            <v>2013/14</v>
          </cell>
          <cell r="J89" t="str">
            <v>2012-May</v>
          </cell>
          <cell r="K89">
            <v>41030</v>
          </cell>
        </row>
        <row r="90">
          <cell r="F90">
            <v>41640</v>
          </cell>
          <cell r="G90">
            <v>41670</v>
          </cell>
          <cell r="H90" t="str">
            <v>2013/14</v>
          </cell>
          <cell r="J90" t="str">
            <v>2012-Jun</v>
          </cell>
          <cell r="K90">
            <v>41061</v>
          </cell>
        </row>
        <row r="91">
          <cell r="F91">
            <v>41671</v>
          </cell>
          <cell r="G91">
            <v>41698</v>
          </cell>
          <cell r="H91" t="str">
            <v>2013/14</v>
          </cell>
          <cell r="J91" t="str">
            <v>2012-Jul</v>
          </cell>
          <cell r="K91">
            <v>41091</v>
          </cell>
        </row>
        <row r="92">
          <cell r="F92">
            <v>41699</v>
          </cell>
          <cell r="G92">
            <v>41729</v>
          </cell>
          <cell r="H92" t="str">
            <v>2013/14</v>
          </cell>
          <cell r="J92" t="str">
            <v>2012-Aug</v>
          </cell>
          <cell r="K92">
            <v>41122</v>
          </cell>
        </row>
        <row r="93">
          <cell r="F93">
            <v>41365</v>
          </cell>
          <cell r="G93">
            <v>41394</v>
          </cell>
          <cell r="H93" t="str">
            <v>2013/14</v>
          </cell>
          <cell r="J93" t="str">
            <v>2012-Sep</v>
          </cell>
          <cell r="K93">
            <v>41153</v>
          </cell>
        </row>
        <row r="94">
          <cell r="F94">
            <v>41395</v>
          </cell>
          <cell r="G94">
            <v>41425</v>
          </cell>
          <cell r="H94" t="str">
            <v>2013/14</v>
          </cell>
          <cell r="J94" t="str">
            <v>2012-Oct</v>
          </cell>
          <cell r="K94">
            <v>41183</v>
          </cell>
        </row>
        <row r="95">
          <cell r="F95">
            <v>41426</v>
          </cell>
          <cell r="G95">
            <v>41455</v>
          </cell>
          <cell r="H95" t="str">
            <v>2013/14</v>
          </cell>
          <cell r="J95" t="str">
            <v>2012-Dec</v>
          </cell>
          <cell r="K95">
            <v>41244</v>
          </cell>
        </row>
        <row r="96">
          <cell r="F96">
            <v>41456</v>
          </cell>
          <cell r="G96">
            <v>41486</v>
          </cell>
          <cell r="H96" t="str">
            <v>2013/14</v>
          </cell>
          <cell r="J96" t="str">
            <v>2013-Jan</v>
          </cell>
          <cell r="K96">
            <v>41275</v>
          </cell>
        </row>
        <row r="97">
          <cell r="F97">
            <v>41487</v>
          </cell>
          <cell r="G97">
            <v>41517</v>
          </cell>
          <cell r="H97" t="str">
            <v>2013/14</v>
          </cell>
          <cell r="J97" t="str">
            <v>2013-Feb</v>
          </cell>
          <cell r="K97">
            <v>41306</v>
          </cell>
        </row>
        <row r="98">
          <cell r="F98">
            <v>41518</v>
          </cell>
          <cell r="G98">
            <v>41547</v>
          </cell>
          <cell r="H98" t="str">
            <v>2013/14</v>
          </cell>
          <cell r="J98" t="str">
            <v>2013-Mar</v>
          </cell>
          <cell r="K98">
            <v>41334</v>
          </cell>
        </row>
        <row r="99">
          <cell r="F99">
            <v>41548</v>
          </cell>
          <cell r="G99">
            <v>41578</v>
          </cell>
          <cell r="H99" t="str">
            <v>2013/14</v>
          </cell>
          <cell r="J99" t="str">
            <v>2013-Apr</v>
          </cell>
          <cell r="K99">
            <v>41365</v>
          </cell>
        </row>
        <row r="100">
          <cell r="F100">
            <v>41640</v>
          </cell>
          <cell r="G100">
            <v>41670</v>
          </cell>
          <cell r="H100" t="str">
            <v>2013/14</v>
          </cell>
          <cell r="J100" t="str">
            <v>2013-May</v>
          </cell>
          <cell r="K100">
            <v>41395</v>
          </cell>
        </row>
        <row r="101">
          <cell r="F101">
            <v>41730</v>
          </cell>
          <cell r="G101">
            <v>41759</v>
          </cell>
          <cell r="H101" t="str">
            <v>2014/15</v>
          </cell>
          <cell r="J101" t="str">
            <v>2013-Jun</v>
          </cell>
          <cell r="K101">
            <v>41426</v>
          </cell>
        </row>
        <row r="102">
          <cell r="F102">
            <v>41760</v>
          </cell>
          <cell r="G102">
            <v>41790</v>
          </cell>
          <cell r="H102" t="str">
            <v>2014/15</v>
          </cell>
          <cell r="J102" t="str">
            <v>2013-Jul</v>
          </cell>
          <cell r="K102">
            <v>41456</v>
          </cell>
        </row>
        <row r="103">
          <cell r="F103">
            <v>41791</v>
          </cell>
          <cell r="G103">
            <v>41820</v>
          </cell>
          <cell r="H103" t="str">
            <v>2014/15</v>
          </cell>
          <cell r="J103" t="str">
            <v>2013-Aug</v>
          </cell>
          <cell r="K103">
            <v>41487</v>
          </cell>
        </row>
        <row r="104">
          <cell r="F104">
            <v>41821</v>
          </cell>
          <cell r="G104">
            <v>41851</v>
          </cell>
          <cell r="H104" t="str">
            <v>2014/15</v>
          </cell>
          <cell r="J104" t="str">
            <v>2013-Sep</v>
          </cell>
          <cell r="K104">
            <v>41518</v>
          </cell>
        </row>
        <row r="105">
          <cell r="F105">
            <v>41852</v>
          </cell>
          <cell r="G105">
            <v>41882</v>
          </cell>
          <cell r="H105" t="str">
            <v>2014/15</v>
          </cell>
          <cell r="J105" t="str">
            <v>2013-Oct</v>
          </cell>
          <cell r="K105">
            <v>41548</v>
          </cell>
        </row>
        <row r="106">
          <cell r="F106">
            <v>41883</v>
          </cell>
          <cell r="G106">
            <v>41912</v>
          </cell>
          <cell r="H106" t="str">
            <v>2014/15</v>
          </cell>
          <cell r="J106" t="str">
            <v>2013-Nov</v>
          </cell>
          <cell r="K106">
            <v>41579</v>
          </cell>
        </row>
        <row r="107">
          <cell r="F107">
            <v>41913</v>
          </cell>
          <cell r="G107">
            <v>41943</v>
          </cell>
          <cell r="H107" t="str">
            <v>2014/15</v>
          </cell>
          <cell r="J107" t="str">
            <v>2013-Dec</v>
          </cell>
          <cell r="K107">
            <v>41609</v>
          </cell>
        </row>
        <row r="108">
          <cell r="F108">
            <v>41944</v>
          </cell>
          <cell r="G108">
            <v>41973</v>
          </cell>
          <cell r="H108" t="str">
            <v>2014/15</v>
          </cell>
          <cell r="J108" t="str">
            <v>2014-Jan</v>
          </cell>
          <cell r="K108">
            <v>41640</v>
          </cell>
        </row>
        <row r="109">
          <cell r="F109">
            <v>41974</v>
          </cell>
          <cell r="G109">
            <v>42004</v>
          </cell>
          <cell r="H109" t="str">
            <v>2014/15</v>
          </cell>
          <cell r="J109" t="str">
            <v>2014-Feb</v>
          </cell>
          <cell r="K109">
            <v>41671</v>
          </cell>
        </row>
        <row r="110">
          <cell r="F110">
            <v>42005</v>
          </cell>
          <cell r="G110">
            <v>42035</v>
          </cell>
          <cell r="H110" t="str">
            <v>2014/15</v>
          </cell>
          <cell r="J110" t="str">
            <v>2014-Mar</v>
          </cell>
          <cell r="K110">
            <v>41699</v>
          </cell>
        </row>
        <row r="111">
          <cell r="F111">
            <v>42036</v>
          </cell>
          <cell r="G111">
            <v>42063</v>
          </cell>
          <cell r="H111" t="str">
            <v>2014/15</v>
          </cell>
          <cell r="J111" t="str">
            <v>2014-Apr</v>
          </cell>
          <cell r="K111">
            <v>41730</v>
          </cell>
        </row>
        <row r="112">
          <cell r="F112">
            <v>42064</v>
          </cell>
          <cell r="G112">
            <v>42094</v>
          </cell>
          <cell r="H112" t="str">
            <v>2014/15</v>
          </cell>
          <cell r="J112" t="str">
            <v>2014-May</v>
          </cell>
          <cell r="K112">
            <v>41760</v>
          </cell>
        </row>
        <row r="113">
          <cell r="F113">
            <v>42095</v>
          </cell>
          <cell r="G113">
            <v>42124</v>
          </cell>
          <cell r="H113" t="str">
            <v>2015/16</v>
          </cell>
          <cell r="J113" t="str">
            <v>2014-Jun</v>
          </cell>
          <cell r="K113">
            <v>41791</v>
          </cell>
        </row>
        <row r="114">
          <cell r="F114">
            <v>42125</v>
          </cell>
          <cell r="G114">
            <v>42155</v>
          </cell>
          <cell r="H114" t="str">
            <v>2015/16</v>
          </cell>
          <cell r="J114" t="str">
            <v>2014-Oct</v>
          </cell>
          <cell r="K114">
            <v>41913</v>
          </cell>
        </row>
        <row r="115">
          <cell r="F115">
            <v>42156</v>
          </cell>
          <cell r="G115">
            <v>42185</v>
          </cell>
          <cell r="H115" t="str">
            <v>2015/16</v>
          </cell>
          <cell r="J115" t="str">
            <v>2014-Nov</v>
          </cell>
          <cell r="K115">
            <v>41944</v>
          </cell>
        </row>
        <row r="116">
          <cell r="F116">
            <v>42186</v>
          </cell>
          <cell r="G116">
            <v>42216</v>
          </cell>
          <cell r="H116" t="str">
            <v>2015/16</v>
          </cell>
          <cell r="J116" t="str">
            <v>2015-Jun</v>
          </cell>
          <cell r="K116">
            <v>42156</v>
          </cell>
        </row>
        <row r="117">
          <cell r="F117">
            <v>42217</v>
          </cell>
          <cell r="G117">
            <v>42247</v>
          </cell>
          <cell r="H117" t="str">
            <v>2015/16</v>
          </cell>
          <cell r="J117" t="str">
            <v>2030-Jan</v>
          </cell>
          <cell r="K117">
            <v>47484</v>
          </cell>
        </row>
        <row r="118">
          <cell r="F118">
            <v>42248</v>
          </cell>
          <cell r="G118">
            <v>42277</v>
          </cell>
          <cell r="H118" t="str">
            <v>2015/16</v>
          </cell>
          <cell r="J118" t="str">
            <v>2014-Jul</v>
          </cell>
          <cell r="K118">
            <v>41821</v>
          </cell>
        </row>
        <row r="119">
          <cell r="F119">
            <v>42278</v>
          </cell>
          <cell r="G119">
            <v>42308</v>
          </cell>
          <cell r="H119" t="str">
            <v>2015/16</v>
          </cell>
          <cell r="J119" t="str">
            <v>2014-Aug</v>
          </cell>
          <cell r="K119">
            <v>41852</v>
          </cell>
        </row>
        <row r="120">
          <cell r="F120">
            <v>42309</v>
          </cell>
          <cell r="G120">
            <v>42338</v>
          </cell>
          <cell r="H120" t="str">
            <v>2015/16</v>
          </cell>
          <cell r="J120" t="str">
            <v>2014-Sep</v>
          </cell>
          <cell r="K120">
            <v>41883</v>
          </cell>
        </row>
        <row r="121">
          <cell r="F121">
            <v>42339</v>
          </cell>
          <cell r="G121">
            <v>42369</v>
          </cell>
          <cell r="H121" t="str">
            <v>2015/16</v>
          </cell>
        </row>
        <row r="122">
          <cell r="F122">
            <v>42370</v>
          </cell>
          <cell r="G122">
            <v>42400</v>
          </cell>
          <cell r="H122" t="str">
            <v>2015/16</v>
          </cell>
        </row>
        <row r="123">
          <cell r="F123">
            <v>42401</v>
          </cell>
          <cell r="G123">
            <v>42429</v>
          </cell>
          <cell r="H123" t="str">
            <v>2015/16</v>
          </cell>
        </row>
        <row r="124">
          <cell r="F124">
            <v>42430</v>
          </cell>
          <cell r="G124">
            <v>42460</v>
          </cell>
          <cell r="H124" t="str">
            <v>2015/16</v>
          </cell>
        </row>
        <row r="125">
          <cell r="F125">
            <v>42461</v>
          </cell>
          <cell r="G125">
            <v>42490</v>
          </cell>
          <cell r="H125" t="str">
            <v>2016/17</v>
          </cell>
        </row>
        <row r="126">
          <cell r="F126">
            <v>42491</v>
          </cell>
          <cell r="G126">
            <v>42521</v>
          </cell>
          <cell r="H126" t="str">
            <v>2016/17</v>
          </cell>
        </row>
        <row r="127">
          <cell r="F127">
            <v>42522</v>
          </cell>
          <cell r="G127">
            <v>42551</v>
          </cell>
          <cell r="H127" t="str">
            <v>2016/17</v>
          </cell>
        </row>
        <row r="128">
          <cell r="F128">
            <v>42552</v>
          </cell>
          <cell r="G128">
            <v>42582</v>
          </cell>
          <cell r="H128" t="str">
            <v>2016/17</v>
          </cell>
        </row>
        <row r="129">
          <cell r="F129">
            <v>42583</v>
          </cell>
          <cell r="G129">
            <v>42613</v>
          </cell>
          <cell r="H129" t="str">
            <v>2016/17</v>
          </cell>
        </row>
        <row r="130">
          <cell r="F130">
            <v>42614</v>
          </cell>
          <cell r="G130">
            <v>42643</v>
          </cell>
          <cell r="H130" t="str">
            <v>2016/17</v>
          </cell>
        </row>
        <row r="131">
          <cell r="F131">
            <v>42644</v>
          </cell>
          <cell r="G131">
            <v>42674</v>
          </cell>
          <cell r="H131" t="str">
            <v>2016/17</v>
          </cell>
        </row>
        <row r="132">
          <cell r="F132">
            <v>42675</v>
          </cell>
          <cell r="G132">
            <v>42704</v>
          </cell>
          <cell r="H132" t="str">
            <v>2016/17</v>
          </cell>
        </row>
        <row r="133">
          <cell r="F133">
            <v>42705</v>
          </cell>
          <cell r="G133">
            <v>42735</v>
          </cell>
          <cell r="H133" t="str">
            <v>2016/17</v>
          </cell>
        </row>
        <row r="134">
          <cell r="F134">
            <v>42736</v>
          </cell>
          <cell r="G134">
            <v>42766</v>
          </cell>
          <cell r="H134" t="str">
            <v>2016/17</v>
          </cell>
        </row>
        <row r="135">
          <cell r="F135">
            <v>42767</v>
          </cell>
          <cell r="G135">
            <v>42794</v>
          </cell>
          <cell r="H135" t="str">
            <v>2016/17</v>
          </cell>
        </row>
        <row r="136">
          <cell r="F136">
            <v>42795</v>
          </cell>
          <cell r="G136">
            <v>42825</v>
          </cell>
          <cell r="H136" t="str">
            <v>2016/17</v>
          </cell>
        </row>
        <row r="137">
          <cell r="F137">
            <v>42826</v>
          </cell>
          <cell r="G137">
            <v>42855</v>
          </cell>
          <cell r="H137" t="str">
            <v>2017/18</v>
          </cell>
        </row>
        <row r="138">
          <cell r="F138">
            <v>42856</v>
          </cell>
          <cell r="G138">
            <v>42886</v>
          </cell>
          <cell r="H138" t="str">
            <v>2017/18</v>
          </cell>
        </row>
        <row r="139">
          <cell r="F139">
            <v>42887</v>
          </cell>
          <cell r="G139">
            <v>42916</v>
          </cell>
          <cell r="H139" t="str">
            <v>2017/18</v>
          </cell>
        </row>
        <row r="140">
          <cell r="F140">
            <v>42917</v>
          </cell>
          <cell r="G140">
            <v>42947</v>
          </cell>
          <cell r="H140" t="str">
            <v>2017/18</v>
          </cell>
        </row>
        <row r="141">
          <cell r="F141">
            <v>42948</v>
          </cell>
          <cell r="G141">
            <v>42978</v>
          </cell>
          <cell r="H141" t="str">
            <v>2017/18</v>
          </cell>
        </row>
        <row r="142">
          <cell r="F142">
            <v>42979</v>
          </cell>
          <cell r="G142">
            <v>43008</v>
          </cell>
          <cell r="H142" t="str">
            <v>2017/18</v>
          </cell>
        </row>
        <row r="143">
          <cell r="F143">
            <v>43009</v>
          </cell>
          <cell r="G143">
            <v>43039</v>
          </cell>
          <cell r="H143" t="str">
            <v>2017/18</v>
          </cell>
        </row>
        <row r="144">
          <cell r="F144">
            <v>43040</v>
          </cell>
          <cell r="G144">
            <v>43069</v>
          </cell>
          <cell r="H144" t="str">
            <v>2017/18</v>
          </cell>
        </row>
        <row r="145">
          <cell r="F145">
            <v>43070</v>
          </cell>
          <cell r="G145">
            <v>43100</v>
          </cell>
          <cell r="H145" t="str">
            <v>2017/18</v>
          </cell>
        </row>
        <row r="146">
          <cell r="F146">
            <v>43101</v>
          </cell>
          <cell r="G146">
            <v>43131</v>
          </cell>
          <cell r="H146" t="str">
            <v>2017/18</v>
          </cell>
        </row>
        <row r="147">
          <cell r="F147">
            <v>43132</v>
          </cell>
          <cell r="G147">
            <v>43159</v>
          </cell>
          <cell r="H147" t="str">
            <v>2017/18</v>
          </cell>
        </row>
        <row r="148">
          <cell r="F148">
            <v>43160</v>
          </cell>
          <cell r="G148">
            <v>43190</v>
          </cell>
          <cell r="H148" t="str">
            <v>2017/18</v>
          </cell>
        </row>
        <row r="149">
          <cell r="F149">
            <v>43191</v>
          </cell>
          <cell r="G149">
            <v>43220</v>
          </cell>
          <cell r="H149" t="str">
            <v>2018/19</v>
          </cell>
        </row>
        <row r="150">
          <cell r="F150">
            <v>43221</v>
          </cell>
          <cell r="G150">
            <v>43251</v>
          </cell>
          <cell r="H150" t="str">
            <v>2018/19</v>
          </cell>
        </row>
        <row r="151">
          <cell r="F151">
            <v>43252</v>
          </cell>
          <cell r="G151">
            <v>43281</v>
          </cell>
          <cell r="H151" t="str">
            <v>2018/19</v>
          </cell>
        </row>
        <row r="152">
          <cell r="F152">
            <v>43282</v>
          </cell>
          <cell r="G152">
            <v>43312</v>
          </cell>
          <cell r="H152" t="str">
            <v>2018/19</v>
          </cell>
        </row>
        <row r="153">
          <cell r="F153">
            <v>43313</v>
          </cell>
          <cell r="G153">
            <v>43343</v>
          </cell>
          <cell r="H153" t="str">
            <v>2018/19</v>
          </cell>
        </row>
        <row r="154">
          <cell r="F154">
            <v>43344</v>
          </cell>
          <cell r="G154">
            <v>43373</v>
          </cell>
          <cell r="H154" t="str">
            <v>2018/19</v>
          </cell>
        </row>
        <row r="155">
          <cell r="F155">
            <v>43374</v>
          </cell>
          <cell r="G155">
            <v>43404</v>
          </cell>
          <cell r="H155" t="str">
            <v>2018/19</v>
          </cell>
        </row>
        <row r="156">
          <cell r="F156">
            <v>43405</v>
          </cell>
          <cell r="G156">
            <v>43434</v>
          </cell>
          <cell r="H156" t="str">
            <v>2018/19</v>
          </cell>
        </row>
        <row r="157">
          <cell r="F157">
            <v>43435</v>
          </cell>
          <cell r="G157">
            <v>43465</v>
          </cell>
          <cell r="H157" t="str">
            <v>2018/19</v>
          </cell>
        </row>
        <row r="158">
          <cell r="F158">
            <v>43466</v>
          </cell>
          <cell r="G158">
            <v>43496</v>
          </cell>
          <cell r="H158" t="str">
            <v>2018/19</v>
          </cell>
        </row>
        <row r="159">
          <cell r="F159">
            <v>43497</v>
          </cell>
          <cell r="G159">
            <v>43524</v>
          </cell>
          <cell r="H159" t="str">
            <v>2018/19</v>
          </cell>
        </row>
        <row r="160">
          <cell r="F160">
            <v>43525</v>
          </cell>
          <cell r="G160">
            <v>43555</v>
          </cell>
          <cell r="H160" t="str">
            <v>2018/19</v>
          </cell>
        </row>
        <row r="161">
          <cell r="F161">
            <v>43556</v>
          </cell>
          <cell r="G161">
            <v>43585</v>
          </cell>
          <cell r="H161" t="str">
            <v>2019/20</v>
          </cell>
        </row>
        <row r="162">
          <cell r="F162">
            <v>43586</v>
          </cell>
          <cell r="G162">
            <v>43616</v>
          </cell>
          <cell r="H162" t="str">
            <v>2019/20</v>
          </cell>
        </row>
        <row r="163">
          <cell r="F163">
            <v>43617</v>
          </cell>
          <cell r="G163">
            <v>43646</v>
          </cell>
          <cell r="H163" t="str">
            <v>2019/20</v>
          </cell>
        </row>
        <row r="164">
          <cell r="F164">
            <v>43647</v>
          </cell>
          <cell r="G164">
            <v>43677</v>
          </cell>
          <cell r="H164" t="str">
            <v>2019/20</v>
          </cell>
        </row>
        <row r="165">
          <cell r="F165">
            <v>43678</v>
          </cell>
          <cell r="G165">
            <v>43708</v>
          </cell>
          <cell r="H165" t="str">
            <v>2019/20</v>
          </cell>
        </row>
        <row r="166">
          <cell r="F166">
            <v>43709</v>
          </cell>
          <cell r="G166">
            <v>43738</v>
          </cell>
          <cell r="H166" t="str">
            <v>2019/20</v>
          </cell>
        </row>
        <row r="167">
          <cell r="F167">
            <v>43739</v>
          </cell>
          <cell r="G167">
            <v>43769</v>
          </cell>
          <cell r="H167" t="str">
            <v>2019/20</v>
          </cell>
        </row>
        <row r="168">
          <cell r="F168">
            <v>43770</v>
          </cell>
          <cell r="G168">
            <v>43799</v>
          </cell>
          <cell r="H168" t="str">
            <v>2019/20</v>
          </cell>
        </row>
        <row r="169">
          <cell r="F169">
            <v>43800</v>
          </cell>
          <cell r="G169">
            <v>43830</v>
          </cell>
          <cell r="H169" t="str">
            <v>2019/20</v>
          </cell>
        </row>
        <row r="170">
          <cell r="F170">
            <v>43831</v>
          </cell>
          <cell r="G170">
            <v>43861</v>
          </cell>
          <cell r="H170" t="str">
            <v>2019/20</v>
          </cell>
        </row>
        <row r="171">
          <cell r="F171">
            <v>43862</v>
          </cell>
          <cell r="G171">
            <v>43890</v>
          </cell>
          <cell r="H171" t="str">
            <v>2019/20</v>
          </cell>
        </row>
        <row r="172">
          <cell r="F172">
            <v>43891</v>
          </cell>
          <cell r="G172">
            <v>43921</v>
          </cell>
          <cell r="H172" t="str">
            <v>2019/20</v>
          </cell>
        </row>
        <row r="173">
          <cell r="F173">
            <v>43922</v>
          </cell>
          <cell r="G173">
            <v>43951</v>
          </cell>
          <cell r="H173" t="str">
            <v>2020/21</v>
          </cell>
        </row>
        <row r="174">
          <cell r="F174">
            <v>43952</v>
          </cell>
          <cell r="G174">
            <v>43982</v>
          </cell>
          <cell r="H174" t="str">
            <v>2020/21</v>
          </cell>
        </row>
        <row r="175">
          <cell r="F175">
            <v>43983</v>
          </cell>
          <cell r="G175">
            <v>44012</v>
          </cell>
          <cell r="H175" t="str">
            <v>2020/21</v>
          </cell>
        </row>
        <row r="176">
          <cell r="F176">
            <v>44013</v>
          </cell>
          <cell r="G176">
            <v>44043</v>
          </cell>
          <cell r="H176" t="str">
            <v>2020/21</v>
          </cell>
        </row>
        <row r="177">
          <cell r="F177">
            <v>44044</v>
          </cell>
          <cell r="G177">
            <v>44074</v>
          </cell>
          <cell r="H177" t="str">
            <v>2020/21</v>
          </cell>
        </row>
        <row r="178">
          <cell r="F178">
            <v>44075</v>
          </cell>
          <cell r="G178">
            <v>44104</v>
          </cell>
          <cell r="H178" t="str">
            <v>2020/21</v>
          </cell>
        </row>
        <row r="179">
          <cell r="F179">
            <v>44105</v>
          </cell>
          <cell r="G179">
            <v>44135</v>
          </cell>
          <cell r="H179" t="str">
            <v>2020/21</v>
          </cell>
        </row>
        <row r="180">
          <cell r="F180">
            <v>44136</v>
          </cell>
          <cell r="G180">
            <v>44165</v>
          </cell>
          <cell r="H180" t="str">
            <v>2020/21</v>
          </cell>
        </row>
        <row r="181">
          <cell r="F181">
            <v>44166</v>
          </cell>
          <cell r="G181">
            <v>44196</v>
          </cell>
          <cell r="H181" t="str">
            <v>2020/21</v>
          </cell>
        </row>
        <row r="182">
          <cell r="F182">
            <v>44197</v>
          </cell>
          <cell r="G182">
            <v>44227</v>
          </cell>
          <cell r="H182" t="str">
            <v>2020/21</v>
          </cell>
        </row>
        <row r="183">
          <cell r="F183">
            <v>44228</v>
          </cell>
          <cell r="G183">
            <v>44255</v>
          </cell>
          <cell r="H183" t="str">
            <v>2020/21</v>
          </cell>
        </row>
        <row r="184">
          <cell r="F184">
            <v>44256</v>
          </cell>
          <cell r="G184">
            <v>44286</v>
          </cell>
          <cell r="H184" t="str">
            <v>2020/21</v>
          </cell>
        </row>
        <row r="185">
          <cell r="F185">
            <v>44287</v>
          </cell>
          <cell r="G185">
            <v>44316</v>
          </cell>
          <cell r="H185" t="str">
            <v>2021/22</v>
          </cell>
        </row>
        <row r="186">
          <cell r="F186">
            <v>44317</v>
          </cell>
          <cell r="G186">
            <v>44347</v>
          </cell>
          <cell r="H186" t="str">
            <v>2021/22</v>
          </cell>
        </row>
        <row r="187">
          <cell r="F187">
            <v>44348</v>
          </cell>
          <cell r="G187">
            <v>44377</v>
          </cell>
          <cell r="H187" t="str">
            <v>2021/22</v>
          </cell>
        </row>
        <row r="188">
          <cell r="F188">
            <v>44378</v>
          </cell>
          <cell r="G188">
            <v>44408</v>
          </cell>
          <cell r="H188" t="str">
            <v>2021/22</v>
          </cell>
        </row>
        <row r="189">
          <cell r="F189">
            <v>44409</v>
          </cell>
          <cell r="G189">
            <v>44439</v>
          </cell>
          <cell r="H189" t="str">
            <v>2021/22</v>
          </cell>
        </row>
        <row r="190">
          <cell r="F190">
            <v>44440</v>
          </cell>
          <cell r="G190">
            <v>44469</v>
          </cell>
          <cell r="H190" t="str">
            <v>2021/22</v>
          </cell>
        </row>
        <row r="191">
          <cell r="F191">
            <v>44470</v>
          </cell>
          <cell r="G191">
            <v>44500</v>
          </cell>
          <cell r="H191" t="str">
            <v>2021/22</v>
          </cell>
        </row>
        <row r="192">
          <cell r="F192">
            <v>44501</v>
          </cell>
          <cell r="G192">
            <v>44530</v>
          </cell>
          <cell r="H192" t="str">
            <v>2021/22</v>
          </cell>
        </row>
        <row r="193">
          <cell r="F193">
            <v>44531</v>
          </cell>
          <cell r="G193">
            <v>44561</v>
          </cell>
          <cell r="H193" t="str">
            <v>2021/22</v>
          </cell>
        </row>
        <row r="194">
          <cell r="F194">
            <v>44562</v>
          </cell>
          <cell r="G194">
            <v>44592</v>
          </cell>
          <cell r="H194" t="str">
            <v>2021/22</v>
          </cell>
        </row>
        <row r="195">
          <cell r="F195">
            <v>44593</v>
          </cell>
          <cell r="G195">
            <v>44620</v>
          </cell>
          <cell r="H195" t="str">
            <v>2021/22</v>
          </cell>
        </row>
        <row r="196">
          <cell r="F196">
            <v>44621</v>
          </cell>
          <cell r="G196">
            <v>44651</v>
          </cell>
          <cell r="H196" t="str">
            <v>2021/22</v>
          </cell>
        </row>
        <row r="197">
          <cell r="F197">
            <v>44652</v>
          </cell>
          <cell r="G197">
            <v>44681</v>
          </cell>
          <cell r="H197" t="str">
            <v>2022/23</v>
          </cell>
        </row>
        <row r="198">
          <cell r="F198">
            <v>44682</v>
          </cell>
          <cell r="G198">
            <v>44712</v>
          </cell>
          <cell r="H198" t="str">
            <v>2022/23</v>
          </cell>
        </row>
        <row r="199">
          <cell r="F199">
            <v>44713</v>
          </cell>
          <cell r="G199">
            <v>44742</v>
          </cell>
          <cell r="H199" t="str">
            <v>2022/23</v>
          </cell>
        </row>
        <row r="200">
          <cell r="F200">
            <v>44743</v>
          </cell>
          <cell r="G200">
            <v>44773</v>
          </cell>
          <cell r="H200" t="str">
            <v>2022/23</v>
          </cell>
        </row>
        <row r="201">
          <cell r="F201">
            <v>44774</v>
          </cell>
          <cell r="G201">
            <v>44804</v>
          </cell>
          <cell r="H201" t="str">
            <v>2022/23</v>
          </cell>
        </row>
        <row r="202">
          <cell r="F202">
            <v>44805</v>
          </cell>
          <cell r="G202">
            <v>44834</v>
          </cell>
          <cell r="H202" t="str">
            <v>2022/23</v>
          </cell>
        </row>
        <row r="203">
          <cell r="F203">
            <v>44835</v>
          </cell>
          <cell r="G203">
            <v>44865</v>
          </cell>
          <cell r="H203" t="str">
            <v>2022/23</v>
          </cell>
        </row>
        <row r="204">
          <cell r="F204">
            <v>44866</v>
          </cell>
          <cell r="G204">
            <v>44895</v>
          </cell>
          <cell r="H204" t="str">
            <v>2022/23</v>
          </cell>
        </row>
        <row r="205">
          <cell r="F205">
            <v>44896</v>
          </cell>
          <cell r="G205">
            <v>44926</v>
          </cell>
          <cell r="H205" t="str">
            <v>2022/23</v>
          </cell>
        </row>
        <row r="206">
          <cell r="F206">
            <v>44927</v>
          </cell>
          <cell r="G206">
            <v>44957</v>
          </cell>
          <cell r="H206" t="str">
            <v>2022/23</v>
          </cell>
        </row>
        <row r="207">
          <cell r="F207">
            <v>44958</v>
          </cell>
          <cell r="G207">
            <v>44985</v>
          </cell>
          <cell r="H207" t="str">
            <v>2022/23</v>
          </cell>
        </row>
        <row r="208">
          <cell r="F208">
            <v>44986</v>
          </cell>
          <cell r="G208">
            <v>45016</v>
          </cell>
          <cell r="H208" t="str">
            <v>2022/23</v>
          </cell>
        </row>
        <row r="209">
          <cell r="F209">
            <v>45017</v>
          </cell>
          <cell r="G209">
            <v>45046</v>
          </cell>
          <cell r="H209" t="str">
            <v>2023/24</v>
          </cell>
        </row>
        <row r="210">
          <cell r="F210">
            <v>45047</v>
          </cell>
          <cell r="G210">
            <v>45077</v>
          </cell>
          <cell r="H210" t="str">
            <v>2023/24</v>
          </cell>
        </row>
        <row r="211">
          <cell r="F211">
            <v>45078</v>
          </cell>
          <cell r="G211">
            <v>45107</v>
          </cell>
          <cell r="H211" t="str">
            <v>2023/24</v>
          </cell>
        </row>
        <row r="212">
          <cell r="F212">
            <v>45108</v>
          </cell>
          <cell r="G212">
            <v>45138</v>
          </cell>
          <cell r="H212" t="str">
            <v>2023/24</v>
          </cell>
        </row>
        <row r="213">
          <cell r="F213">
            <v>45139</v>
          </cell>
          <cell r="G213">
            <v>45169</v>
          </cell>
          <cell r="H213" t="str">
            <v>2023/24</v>
          </cell>
        </row>
        <row r="214">
          <cell r="F214">
            <v>45170</v>
          </cell>
          <cell r="G214">
            <v>45199</v>
          </cell>
          <cell r="H214" t="str">
            <v>2023/24</v>
          </cell>
        </row>
        <row r="215">
          <cell r="F215">
            <v>45200</v>
          </cell>
          <cell r="G215">
            <v>45230</v>
          </cell>
          <cell r="H215" t="str">
            <v>2023/24</v>
          </cell>
        </row>
        <row r="216">
          <cell r="F216">
            <v>45231</v>
          </cell>
          <cell r="G216">
            <v>45260</v>
          </cell>
          <cell r="H216" t="str">
            <v>2023/24</v>
          </cell>
        </row>
        <row r="217">
          <cell r="F217">
            <v>45261</v>
          </cell>
          <cell r="G217">
            <v>45291</v>
          </cell>
          <cell r="H217" t="str">
            <v>2023/24</v>
          </cell>
        </row>
        <row r="218">
          <cell r="F218">
            <v>45292</v>
          </cell>
          <cell r="G218">
            <v>45322</v>
          </cell>
          <cell r="H218" t="str">
            <v>2023/24</v>
          </cell>
        </row>
        <row r="219">
          <cell r="F219">
            <v>45323</v>
          </cell>
          <cell r="G219">
            <v>45351</v>
          </cell>
          <cell r="H219" t="str">
            <v>2023/24</v>
          </cell>
        </row>
        <row r="220">
          <cell r="F220">
            <v>45352</v>
          </cell>
          <cell r="G220">
            <v>45382</v>
          </cell>
          <cell r="H220" t="str">
            <v>2023/24</v>
          </cell>
        </row>
        <row r="221">
          <cell r="F221">
            <v>45383</v>
          </cell>
          <cell r="G221">
            <v>45412</v>
          </cell>
          <cell r="H221" t="str">
            <v>2024/25</v>
          </cell>
        </row>
        <row r="222">
          <cell r="F222">
            <v>45413</v>
          </cell>
          <cell r="G222">
            <v>45443</v>
          </cell>
          <cell r="H222" t="str">
            <v>2024/25</v>
          </cell>
        </row>
        <row r="223">
          <cell r="F223">
            <v>45444</v>
          </cell>
          <cell r="G223">
            <v>45473</v>
          </cell>
          <cell r="H223" t="str">
            <v>2024/25</v>
          </cell>
        </row>
        <row r="224">
          <cell r="F224">
            <v>45474</v>
          </cell>
          <cell r="G224">
            <v>45504</v>
          </cell>
          <cell r="H224" t="str">
            <v>2024/25</v>
          </cell>
        </row>
        <row r="225">
          <cell r="F225">
            <v>45505</v>
          </cell>
          <cell r="G225">
            <v>45535</v>
          </cell>
          <cell r="H225" t="str">
            <v>2024/25</v>
          </cell>
        </row>
        <row r="226">
          <cell r="F226">
            <v>45536</v>
          </cell>
          <cell r="G226">
            <v>45565</v>
          </cell>
          <cell r="H226" t="str">
            <v>2024/25</v>
          </cell>
        </row>
        <row r="227">
          <cell r="F227">
            <v>45566</v>
          </cell>
          <cell r="G227">
            <v>45596</v>
          </cell>
          <cell r="H227" t="str">
            <v>2024/25</v>
          </cell>
        </row>
        <row r="228">
          <cell r="F228">
            <v>45597</v>
          </cell>
          <cell r="G228">
            <v>45626</v>
          </cell>
          <cell r="H228" t="str">
            <v>2024/25</v>
          </cell>
        </row>
        <row r="229">
          <cell r="F229">
            <v>45627</v>
          </cell>
          <cell r="G229">
            <v>45657</v>
          </cell>
          <cell r="H229" t="str">
            <v>2024/25</v>
          </cell>
        </row>
        <row r="230">
          <cell r="F230">
            <v>45658</v>
          </cell>
          <cell r="G230">
            <v>45688</v>
          </cell>
          <cell r="H230" t="str">
            <v>2024/25</v>
          </cell>
        </row>
        <row r="231">
          <cell r="F231">
            <v>45689</v>
          </cell>
          <cell r="G231">
            <v>45716</v>
          </cell>
          <cell r="H231" t="str">
            <v>2024/25</v>
          </cell>
        </row>
        <row r="232">
          <cell r="F232">
            <v>45717</v>
          </cell>
          <cell r="G232">
            <v>45747</v>
          </cell>
          <cell r="H232" t="str">
            <v>2024/25</v>
          </cell>
        </row>
        <row r="233">
          <cell r="F233">
            <v>45748</v>
          </cell>
          <cell r="G233">
            <v>45777</v>
          </cell>
          <cell r="H233" t="str">
            <v>2025/26</v>
          </cell>
        </row>
        <row r="234">
          <cell r="F234">
            <v>45778</v>
          </cell>
          <cell r="G234">
            <v>45808</v>
          </cell>
          <cell r="H234" t="str">
            <v>2025/26</v>
          </cell>
        </row>
        <row r="235">
          <cell r="F235">
            <v>45809</v>
          </cell>
          <cell r="G235">
            <v>45838</v>
          </cell>
          <cell r="H235" t="str">
            <v>2025/26</v>
          </cell>
        </row>
        <row r="236">
          <cell r="F236">
            <v>45839</v>
          </cell>
          <cell r="G236">
            <v>45869</v>
          </cell>
          <cell r="H236" t="str">
            <v>2025/26</v>
          </cell>
        </row>
        <row r="237">
          <cell r="F237">
            <v>45870</v>
          </cell>
          <cell r="G237">
            <v>45900</v>
          </cell>
          <cell r="H237" t="str">
            <v>2025/26</v>
          </cell>
        </row>
        <row r="238">
          <cell r="F238">
            <v>45901</v>
          </cell>
          <cell r="G238">
            <v>45930</v>
          </cell>
          <cell r="H238" t="str">
            <v>2025/26</v>
          </cell>
        </row>
        <row r="239">
          <cell r="F239">
            <v>45931</v>
          </cell>
          <cell r="G239">
            <v>45961</v>
          </cell>
          <cell r="H239" t="str">
            <v>2025/26</v>
          </cell>
        </row>
        <row r="240">
          <cell r="F240">
            <v>45962</v>
          </cell>
          <cell r="G240">
            <v>45991</v>
          </cell>
          <cell r="H240" t="str">
            <v>2025/26</v>
          </cell>
        </row>
        <row r="241">
          <cell r="F241">
            <v>45992</v>
          </cell>
          <cell r="G241">
            <v>46022</v>
          </cell>
          <cell r="H241" t="str">
            <v>2025/26</v>
          </cell>
        </row>
        <row r="242">
          <cell r="F242">
            <v>46023</v>
          </cell>
          <cell r="G242">
            <v>46053</v>
          </cell>
          <cell r="H242" t="str">
            <v>2025/26</v>
          </cell>
        </row>
        <row r="243">
          <cell r="F243">
            <v>46054</v>
          </cell>
          <cell r="G243">
            <v>46081</v>
          </cell>
          <cell r="H243" t="str">
            <v>2025/26</v>
          </cell>
        </row>
        <row r="244">
          <cell r="F244">
            <v>46082</v>
          </cell>
          <cell r="G244">
            <v>46112</v>
          </cell>
          <cell r="H244" t="str">
            <v>2025/26</v>
          </cell>
        </row>
        <row r="245">
          <cell r="F245">
            <v>46113</v>
          </cell>
          <cell r="G245">
            <v>46142</v>
          </cell>
          <cell r="H245" t="str">
            <v>2026/27</v>
          </cell>
        </row>
        <row r="246">
          <cell r="F246">
            <v>46143</v>
          </cell>
          <cell r="G246">
            <v>46173</v>
          </cell>
          <cell r="H246" t="str">
            <v>2026/27</v>
          </cell>
        </row>
        <row r="247">
          <cell r="F247">
            <v>46174</v>
          </cell>
          <cell r="G247">
            <v>46203</v>
          </cell>
          <cell r="H247" t="str">
            <v>2026/27</v>
          </cell>
        </row>
        <row r="248">
          <cell r="F248">
            <v>46204</v>
          </cell>
          <cell r="G248">
            <v>46234</v>
          </cell>
          <cell r="H248" t="str">
            <v>2026/27</v>
          </cell>
        </row>
        <row r="249">
          <cell r="F249">
            <v>46235</v>
          </cell>
          <cell r="G249">
            <v>46265</v>
          </cell>
          <cell r="H249" t="str">
            <v>2026/27</v>
          </cell>
        </row>
        <row r="250">
          <cell r="F250">
            <v>46266</v>
          </cell>
          <cell r="G250">
            <v>46295</v>
          </cell>
          <cell r="H250" t="str">
            <v>2026/27</v>
          </cell>
        </row>
        <row r="251">
          <cell r="F251">
            <v>46296</v>
          </cell>
          <cell r="G251">
            <v>46326</v>
          </cell>
          <cell r="H251" t="str">
            <v>2026/27</v>
          </cell>
        </row>
        <row r="252">
          <cell r="F252">
            <v>46327</v>
          </cell>
          <cell r="G252">
            <v>46356</v>
          </cell>
          <cell r="H252" t="str">
            <v>2026/27</v>
          </cell>
        </row>
        <row r="253">
          <cell r="F253">
            <v>46357</v>
          </cell>
          <cell r="G253">
            <v>46387</v>
          </cell>
          <cell r="H253" t="str">
            <v>2026/27</v>
          </cell>
        </row>
        <row r="254">
          <cell r="F254">
            <v>46388</v>
          </cell>
          <cell r="G254">
            <v>46418</v>
          </cell>
          <cell r="H254" t="str">
            <v>2026/27</v>
          </cell>
        </row>
        <row r="255">
          <cell r="F255">
            <v>46419</v>
          </cell>
          <cell r="G255">
            <v>46446</v>
          </cell>
          <cell r="H255" t="str">
            <v>2026/27</v>
          </cell>
        </row>
        <row r="256">
          <cell r="F256">
            <v>46447</v>
          </cell>
          <cell r="G256">
            <v>46477</v>
          </cell>
          <cell r="H256" t="str">
            <v>2026/27</v>
          </cell>
        </row>
        <row r="257">
          <cell r="F257">
            <v>46478</v>
          </cell>
          <cell r="G257">
            <v>46507</v>
          </cell>
          <cell r="H257" t="str">
            <v>2027/28</v>
          </cell>
        </row>
        <row r="258">
          <cell r="F258">
            <v>46508</v>
          </cell>
          <cell r="G258">
            <v>46538</v>
          </cell>
          <cell r="H258" t="str">
            <v>2027/28</v>
          </cell>
        </row>
        <row r="259">
          <cell r="F259">
            <v>46539</v>
          </cell>
          <cell r="G259">
            <v>46568</v>
          </cell>
          <cell r="H259" t="str">
            <v>2027/28</v>
          </cell>
        </row>
        <row r="260">
          <cell r="F260">
            <v>46569</v>
          </cell>
          <cell r="G260">
            <v>46599</v>
          </cell>
          <cell r="H260" t="str">
            <v>2027/28</v>
          </cell>
        </row>
        <row r="261">
          <cell r="F261">
            <v>46600</v>
          </cell>
          <cell r="G261">
            <v>46630</v>
          </cell>
          <cell r="H261" t="str">
            <v>2027/28</v>
          </cell>
        </row>
        <row r="262">
          <cell r="F262">
            <v>46631</v>
          </cell>
          <cell r="G262">
            <v>46660</v>
          </cell>
          <cell r="H262" t="str">
            <v>2027/28</v>
          </cell>
        </row>
        <row r="263">
          <cell r="F263">
            <v>46661</v>
          </cell>
          <cell r="G263">
            <v>46691</v>
          </cell>
          <cell r="H263" t="str">
            <v>2027/28</v>
          </cell>
        </row>
        <row r="264">
          <cell r="F264">
            <v>46692</v>
          </cell>
          <cell r="G264">
            <v>46721</v>
          </cell>
          <cell r="H264" t="str">
            <v>2027/28</v>
          </cell>
        </row>
        <row r="265">
          <cell r="F265">
            <v>46722</v>
          </cell>
          <cell r="G265">
            <v>46752</v>
          </cell>
          <cell r="H265" t="str">
            <v>2027/28</v>
          </cell>
        </row>
        <row r="266">
          <cell r="F266">
            <v>46753</v>
          </cell>
          <cell r="G266">
            <v>46783</v>
          </cell>
          <cell r="H266" t="str">
            <v>2027/28</v>
          </cell>
        </row>
        <row r="267">
          <cell r="F267">
            <v>46784</v>
          </cell>
          <cell r="G267">
            <v>46812</v>
          </cell>
          <cell r="H267" t="str">
            <v>2027/28</v>
          </cell>
        </row>
        <row r="268">
          <cell r="F268">
            <v>46813</v>
          </cell>
          <cell r="G268">
            <v>46843</v>
          </cell>
          <cell r="H268" t="str">
            <v>2027/28</v>
          </cell>
        </row>
        <row r="269">
          <cell r="F269">
            <v>46844</v>
          </cell>
          <cell r="G269">
            <v>46873</v>
          </cell>
          <cell r="H269" t="str">
            <v>2028/29</v>
          </cell>
        </row>
        <row r="270">
          <cell r="F270">
            <v>46874</v>
          </cell>
          <cell r="G270">
            <v>46904</v>
          </cell>
          <cell r="H270" t="str">
            <v>2028/29</v>
          </cell>
        </row>
        <row r="271">
          <cell r="F271">
            <v>46905</v>
          </cell>
          <cell r="G271">
            <v>46934</v>
          </cell>
          <cell r="H271" t="str">
            <v>2028/29</v>
          </cell>
        </row>
        <row r="272">
          <cell r="F272">
            <v>46935</v>
          </cell>
          <cell r="G272">
            <v>46965</v>
          </cell>
          <cell r="H272" t="str">
            <v>2028/29</v>
          </cell>
        </row>
        <row r="273">
          <cell r="F273">
            <v>46966</v>
          </cell>
          <cell r="G273">
            <v>46996</v>
          </cell>
          <cell r="H273" t="str">
            <v>2028/29</v>
          </cell>
        </row>
        <row r="274">
          <cell r="F274">
            <v>46997</v>
          </cell>
          <cell r="G274">
            <v>47026</v>
          </cell>
          <cell r="H274" t="str">
            <v>2028/29</v>
          </cell>
        </row>
        <row r="275">
          <cell r="F275">
            <v>47027</v>
          </cell>
          <cell r="G275">
            <v>47057</v>
          </cell>
          <cell r="H275" t="str">
            <v>2028/29</v>
          </cell>
        </row>
        <row r="276">
          <cell r="F276">
            <v>47058</v>
          </cell>
          <cell r="G276">
            <v>47087</v>
          </cell>
          <cell r="H276" t="str">
            <v>2028/29</v>
          </cell>
        </row>
        <row r="277">
          <cell r="F277">
            <v>47088</v>
          </cell>
          <cell r="G277">
            <v>47118</v>
          </cell>
          <cell r="H277" t="str">
            <v>2028/29</v>
          </cell>
        </row>
        <row r="278">
          <cell r="F278">
            <v>47119</v>
          </cell>
          <cell r="G278">
            <v>47149</v>
          </cell>
          <cell r="H278" t="str">
            <v>2028/29</v>
          </cell>
        </row>
        <row r="279">
          <cell r="F279">
            <v>47150</v>
          </cell>
          <cell r="G279">
            <v>47177</v>
          </cell>
          <cell r="H279" t="str">
            <v>2028/29</v>
          </cell>
        </row>
        <row r="280">
          <cell r="F280">
            <v>47178</v>
          </cell>
          <cell r="G280">
            <v>47208</v>
          </cell>
          <cell r="H280" t="str">
            <v>2028/29</v>
          </cell>
        </row>
        <row r="281">
          <cell r="F281">
            <v>47209</v>
          </cell>
          <cell r="G281">
            <v>47238</v>
          </cell>
          <cell r="H281" t="str">
            <v>2029/30</v>
          </cell>
        </row>
        <row r="282">
          <cell r="F282">
            <v>47239</v>
          </cell>
          <cell r="G282">
            <v>47269</v>
          </cell>
          <cell r="H282" t="str">
            <v>2029/30</v>
          </cell>
        </row>
        <row r="283">
          <cell r="F283">
            <v>47270</v>
          </cell>
          <cell r="G283">
            <v>47299</v>
          </cell>
          <cell r="H283" t="str">
            <v>2029/30</v>
          </cell>
        </row>
        <row r="284">
          <cell r="F284">
            <v>47300</v>
          </cell>
          <cell r="G284">
            <v>47330</v>
          </cell>
          <cell r="H284" t="str">
            <v>2029/30</v>
          </cell>
        </row>
        <row r="285">
          <cell r="F285">
            <v>47331</v>
          </cell>
          <cell r="G285">
            <v>47361</v>
          </cell>
          <cell r="H285" t="str">
            <v>2029/30</v>
          </cell>
        </row>
        <row r="286">
          <cell r="F286">
            <v>47362</v>
          </cell>
          <cell r="G286">
            <v>47391</v>
          </cell>
          <cell r="H286" t="str">
            <v>2029/30</v>
          </cell>
        </row>
        <row r="287">
          <cell r="F287">
            <v>47392</v>
          </cell>
          <cell r="G287">
            <v>47422</v>
          </cell>
          <cell r="H287" t="str">
            <v>2029/30</v>
          </cell>
        </row>
        <row r="288">
          <cell r="F288">
            <v>47423</v>
          </cell>
          <cell r="G288">
            <v>47452</v>
          </cell>
          <cell r="H288" t="str">
            <v>2029/30</v>
          </cell>
        </row>
        <row r="289">
          <cell r="F289">
            <v>47453</v>
          </cell>
          <cell r="G289">
            <v>47483</v>
          </cell>
          <cell r="H289" t="str">
            <v>2029/30</v>
          </cell>
        </row>
        <row r="290">
          <cell r="F290">
            <v>47484</v>
          </cell>
          <cell r="G290">
            <v>47514</v>
          </cell>
          <cell r="H290" t="str">
            <v>2029/30</v>
          </cell>
        </row>
        <row r="291">
          <cell r="F291">
            <v>47515</v>
          </cell>
          <cell r="G291">
            <v>47542</v>
          </cell>
          <cell r="H291" t="str">
            <v>2029/30</v>
          </cell>
        </row>
        <row r="292">
          <cell r="F292">
            <v>47543</v>
          </cell>
          <cell r="G292">
            <v>47573</v>
          </cell>
          <cell r="H292" t="str">
            <v>2029/30</v>
          </cell>
        </row>
        <row r="293">
          <cell r="F293">
            <v>47574</v>
          </cell>
          <cell r="G293">
            <v>47603</v>
          </cell>
          <cell r="H293" t="str">
            <v>2030/31</v>
          </cell>
        </row>
        <row r="294">
          <cell r="F294">
            <v>47604</v>
          </cell>
          <cell r="G294">
            <v>47634</v>
          </cell>
          <cell r="H294" t="str">
            <v>2030/31</v>
          </cell>
        </row>
        <row r="295">
          <cell r="F295">
            <v>47635</v>
          </cell>
          <cell r="G295">
            <v>47664</v>
          </cell>
          <cell r="H295" t="str">
            <v>2030/31</v>
          </cell>
        </row>
        <row r="296">
          <cell r="F296">
            <v>51136</v>
          </cell>
          <cell r="G296">
            <v>51166</v>
          </cell>
          <cell r="H296" t="str">
            <v>2039/40</v>
          </cell>
        </row>
        <row r="297">
          <cell r="F297">
            <v>1</v>
          </cell>
        </row>
      </sheetData>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
      <sheetName val="Contents"/>
      <sheetName val="Summary"/>
      <sheetName val="Details"/>
      <sheetName val="Baselines"/>
      <sheetName val="Glossary"/>
      <sheetName val="Org_Lookups"/>
    </sheetNames>
    <sheetDataSet>
      <sheetData sheetId="0">
        <row r="1">
          <cell r="B1" t="str">
            <v>[2012-13 PCT Revenue Allocations Final.xls]</v>
          </cell>
        </row>
      </sheetData>
      <sheetData sheetId="1"/>
      <sheetData sheetId="2"/>
      <sheetData sheetId="3"/>
      <sheetData sheetId="4"/>
      <sheetData sheetId="5"/>
      <sheetData sheetId="6"/>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de_Bank"/>
      <sheetName val="Metric"/>
      <sheetName val="Sheet2"/>
      <sheetName val="Sheet3"/>
      <sheetName val="Code_Bank1"/>
    </sheetNames>
    <sheetDataSet>
      <sheetData sheetId="0"/>
      <sheetData sheetId="1">
        <row r="332">
          <cell r="A332" t="str">
            <v>Footnotes:</v>
          </cell>
        </row>
      </sheetData>
      <sheetData sheetId="2"/>
      <sheetData sheetId="3"/>
      <sheetData sheetId="4"/>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cess"/>
      <sheetName val="GDT"/>
      <sheetName val="Data"/>
      <sheetName val="Outputs"/>
      <sheetName val="Data_Outputs_Forecast"/>
      <sheetName val="Data_Outputs_Actual"/>
      <sheetName val="ProjectData"/>
      <sheetName val="ActualClaims"/>
      <sheetName val="PF Outputs"/>
      <sheetName val="PF Financial"/>
      <sheetName val="LEP Area N+3 by PA"/>
      <sheetName val="Filters"/>
      <sheetName val="Data_Value and Count"/>
      <sheetName val="Working"/>
    </sheetNames>
    <sheetDataSet>
      <sheetData sheetId="0" refreshError="1"/>
      <sheetData sheetId="1" refreshError="1">
        <row r="12">
          <cell r="H12">
            <v>0.9</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2">
          <cell r="A2" t="str">
            <v>*</v>
          </cell>
        </row>
        <row r="11">
          <cell r="B11">
            <v>42979</v>
          </cell>
        </row>
        <row r="12">
          <cell r="B12">
            <v>43101</v>
          </cell>
        </row>
        <row r="13">
          <cell r="B13">
            <v>43190</v>
          </cell>
        </row>
      </sheetData>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Title"/>
      <sheetName val="instructions"/>
      <sheetName val="BR1 Blank Form"/>
      <sheetName val="Validation"/>
      <sheetName val="BR1_Blank_Form"/>
      <sheetName val="BR1_Blank_Form1"/>
    </sheetNames>
    <sheetDataSet>
      <sheetData sheetId="0">
        <row r="7">
          <cell r="A7">
            <v>1</v>
          </cell>
          <cell r="B7" t="str">
            <v>Adur</v>
          </cell>
          <cell r="C7" t="str">
            <v>E3831</v>
          </cell>
          <cell r="D7">
            <v>7394070</v>
          </cell>
          <cell r="E7">
            <v>152500</v>
          </cell>
          <cell r="F7">
            <v>2491799</v>
          </cell>
          <cell r="G7">
            <v>1272131.2127140663</v>
          </cell>
          <cell r="H7">
            <v>0</v>
          </cell>
          <cell r="I7">
            <v>0</v>
          </cell>
          <cell r="J7">
            <v>-81</v>
          </cell>
          <cell r="K7">
            <v>21909.1</v>
          </cell>
          <cell r="L7">
            <v>176.82</v>
          </cell>
          <cell r="M7">
            <v>759</v>
          </cell>
        </row>
        <row r="8">
          <cell r="A8">
            <v>2</v>
          </cell>
          <cell r="B8" t="str">
            <v>Allerdale</v>
          </cell>
          <cell r="C8" t="str">
            <v>E0931</v>
          </cell>
          <cell r="D8">
            <v>11425710</v>
          </cell>
          <cell r="E8">
            <v>596306</v>
          </cell>
          <cell r="F8">
            <v>3994982</v>
          </cell>
          <cell r="G8">
            <v>4774748.1225255961</v>
          </cell>
          <cell r="H8">
            <v>0</v>
          </cell>
          <cell r="I8">
            <v>-8</v>
          </cell>
          <cell r="J8">
            <v>-51</v>
          </cell>
          <cell r="K8">
            <v>30821.8</v>
          </cell>
          <cell r="L8">
            <v>125.11</v>
          </cell>
          <cell r="M8">
            <v>12579</v>
          </cell>
        </row>
        <row r="9">
          <cell r="A9">
            <v>3</v>
          </cell>
          <cell r="B9" t="str">
            <v>Alnwick</v>
          </cell>
          <cell r="C9" t="str">
            <v>E2931</v>
          </cell>
          <cell r="D9">
            <v>4020045</v>
          </cell>
          <cell r="E9">
            <v>226309</v>
          </cell>
          <cell r="F9">
            <v>1332908</v>
          </cell>
          <cell r="G9">
            <v>1263418.9899921166</v>
          </cell>
          <cell r="H9">
            <v>0</v>
          </cell>
          <cell r="I9">
            <v>0</v>
          </cell>
          <cell r="J9">
            <v>-8</v>
          </cell>
          <cell r="K9">
            <v>11346.9</v>
          </cell>
          <cell r="L9">
            <v>147.69999999999999</v>
          </cell>
          <cell r="M9">
            <v>1169</v>
          </cell>
        </row>
        <row r="10">
          <cell r="A10">
            <v>4</v>
          </cell>
          <cell r="B10" t="str">
            <v>Amber Valley</v>
          </cell>
          <cell r="C10" t="str">
            <v>E1031</v>
          </cell>
          <cell r="D10">
            <v>11431000</v>
          </cell>
          <cell r="E10">
            <v>823929.36</v>
          </cell>
          <cell r="F10">
            <v>5001252</v>
          </cell>
          <cell r="G10">
            <v>2173646.0538822459</v>
          </cell>
          <cell r="H10">
            <v>0</v>
          </cell>
          <cell r="I10">
            <v>0</v>
          </cell>
          <cell r="J10">
            <v>-70</v>
          </cell>
          <cell r="K10">
            <v>38997.699999999997</v>
          </cell>
          <cell r="L10">
            <v>137.65</v>
          </cell>
          <cell r="M10">
            <v>3330</v>
          </cell>
        </row>
        <row r="11">
          <cell r="A11">
            <v>5</v>
          </cell>
          <cell r="B11" t="str">
            <v>Arun</v>
          </cell>
          <cell r="C11" t="str">
            <v>E3832</v>
          </cell>
          <cell r="D11">
            <v>15127302</v>
          </cell>
          <cell r="E11">
            <v>2073388</v>
          </cell>
          <cell r="F11">
            <v>6085450</v>
          </cell>
          <cell r="G11">
            <v>3320423.0109097138</v>
          </cell>
          <cell r="H11">
            <v>0</v>
          </cell>
          <cell r="I11">
            <v>0</v>
          </cell>
          <cell r="J11">
            <v>-63</v>
          </cell>
          <cell r="K11">
            <v>58189.2</v>
          </cell>
          <cell r="L11">
            <v>141.25</v>
          </cell>
          <cell r="M11">
            <v>7517</v>
          </cell>
        </row>
        <row r="12">
          <cell r="A12">
            <v>6</v>
          </cell>
          <cell r="B12" t="str">
            <v>Ashfield</v>
          </cell>
          <cell r="C12" t="str">
            <v>E3031</v>
          </cell>
          <cell r="D12">
            <v>11963000</v>
          </cell>
          <cell r="E12">
            <v>122592</v>
          </cell>
          <cell r="F12">
            <v>4568438</v>
          </cell>
          <cell r="G12">
            <v>3325328.332594248</v>
          </cell>
          <cell r="H12">
            <v>0</v>
          </cell>
          <cell r="I12">
            <v>-61</v>
          </cell>
          <cell r="J12">
            <v>-39</v>
          </cell>
          <cell r="K12">
            <v>32507.4</v>
          </cell>
          <cell r="L12">
            <v>132.79</v>
          </cell>
          <cell r="M12">
            <v>3717</v>
          </cell>
        </row>
        <row r="13">
          <cell r="A13">
            <v>7</v>
          </cell>
          <cell r="B13" t="str">
            <v>Ashford</v>
          </cell>
          <cell r="C13" t="str">
            <v>E2231</v>
          </cell>
          <cell r="D13">
            <v>10375140</v>
          </cell>
          <cell r="E13">
            <v>408359</v>
          </cell>
          <cell r="F13">
            <v>4358735</v>
          </cell>
          <cell r="G13">
            <v>2730243.6666867197</v>
          </cell>
          <cell r="H13">
            <v>0</v>
          </cell>
          <cell r="I13">
            <v>0</v>
          </cell>
          <cell r="J13">
            <v>-8</v>
          </cell>
          <cell r="K13">
            <v>39884.199999999997</v>
          </cell>
          <cell r="L13">
            <v>98.63</v>
          </cell>
          <cell r="M13">
            <v>1522</v>
          </cell>
        </row>
        <row r="14">
          <cell r="A14">
            <v>8</v>
          </cell>
          <cell r="B14" t="str">
            <v>Aylesbury Vale</v>
          </cell>
          <cell r="C14" t="str">
            <v>E0431</v>
          </cell>
          <cell r="D14">
            <v>14757240</v>
          </cell>
          <cell r="E14">
            <v>1664486</v>
          </cell>
          <cell r="F14">
            <v>6770798</v>
          </cell>
          <cell r="G14">
            <v>2527107.4435115065</v>
          </cell>
          <cell r="H14">
            <v>0</v>
          </cell>
          <cell r="I14">
            <v>0</v>
          </cell>
          <cell r="J14">
            <v>-31</v>
          </cell>
          <cell r="K14">
            <v>62000.5</v>
          </cell>
          <cell r="L14">
            <v>118.42</v>
          </cell>
          <cell r="M14">
            <v>6802</v>
          </cell>
        </row>
        <row r="15">
          <cell r="A15">
            <v>9</v>
          </cell>
          <cell r="B15" t="str">
            <v>Babergh</v>
          </cell>
          <cell r="C15" t="str">
            <v>E3531</v>
          </cell>
          <cell r="D15">
            <v>7177000</v>
          </cell>
          <cell r="E15">
            <v>1206264</v>
          </cell>
          <cell r="F15">
            <v>3381301</v>
          </cell>
          <cell r="G15">
            <v>971087.1968197003</v>
          </cell>
          <cell r="H15">
            <v>0</v>
          </cell>
          <cell r="I15">
            <v>-1</v>
          </cell>
          <cell r="J15">
            <v>-14</v>
          </cell>
          <cell r="K15">
            <v>30968.3</v>
          </cell>
          <cell r="L15">
            <v>133.94</v>
          </cell>
          <cell r="M15">
            <v>4487</v>
          </cell>
        </row>
        <row r="16">
          <cell r="A16">
            <v>10</v>
          </cell>
          <cell r="B16" t="str">
            <v>Barking and Dagenham</v>
          </cell>
          <cell r="C16" t="str">
            <v>E5030</v>
          </cell>
          <cell r="D16">
            <v>182620000</v>
          </cell>
          <cell r="E16">
            <v>0</v>
          </cell>
          <cell r="F16">
            <v>46200009</v>
          </cell>
          <cell r="G16">
            <v>102039995.84418336</v>
          </cell>
          <cell r="H16">
            <v>0</v>
          </cell>
          <cell r="I16">
            <v>-10</v>
          </cell>
          <cell r="J16">
            <v>-422</v>
          </cell>
          <cell r="K16">
            <v>52839.4</v>
          </cell>
          <cell r="L16">
            <v>697.55</v>
          </cell>
          <cell r="M16">
            <v>41349</v>
          </cell>
        </row>
        <row r="17">
          <cell r="A17">
            <v>11</v>
          </cell>
          <cell r="B17" t="str">
            <v>Barnet</v>
          </cell>
          <cell r="C17" t="str">
            <v>E5031</v>
          </cell>
          <cell r="D17">
            <v>304163000</v>
          </cell>
          <cell r="E17">
            <v>0</v>
          </cell>
          <cell r="F17">
            <v>102343735</v>
          </cell>
          <cell r="G17">
            <v>100199951.47181903</v>
          </cell>
          <cell r="H17">
            <v>0</v>
          </cell>
          <cell r="I17">
            <v>-249</v>
          </cell>
          <cell r="J17">
            <v>-369</v>
          </cell>
          <cell r="K17">
            <v>135144.4</v>
          </cell>
          <cell r="L17">
            <v>723.41</v>
          </cell>
          <cell r="M17">
            <v>17848</v>
          </cell>
        </row>
        <row r="18">
          <cell r="A18">
            <v>12</v>
          </cell>
          <cell r="B18" t="str">
            <v>Barnsley</v>
          </cell>
          <cell r="C18" t="str">
            <v>E4401</v>
          </cell>
          <cell r="D18">
            <v>201766350</v>
          </cell>
          <cell r="E18">
            <v>331701</v>
          </cell>
          <cell r="F18">
            <v>67744676</v>
          </cell>
          <cell r="G18">
            <v>88834566.890275538</v>
          </cell>
          <cell r="H18">
            <v>0</v>
          </cell>
          <cell r="I18">
            <v>-128</v>
          </cell>
          <cell r="J18">
            <v>-209</v>
          </cell>
          <cell r="K18">
            <v>65267</v>
          </cell>
          <cell r="L18">
            <v>806.49</v>
          </cell>
          <cell r="M18">
            <v>3103</v>
          </cell>
        </row>
        <row r="19">
          <cell r="A19">
            <v>13</v>
          </cell>
          <cell r="B19" t="str">
            <v>Barrow-in-Furness</v>
          </cell>
          <cell r="C19" t="str">
            <v>E0932</v>
          </cell>
          <cell r="D19">
            <v>9548790</v>
          </cell>
          <cell r="E19">
            <v>31700</v>
          </cell>
          <cell r="F19">
            <v>2948361</v>
          </cell>
          <cell r="G19">
            <v>3410004.503642574</v>
          </cell>
          <cell r="H19">
            <v>0</v>
          </cell>
          <cell r="I19">
            <v>-3</v>
          </cell>
          <cell r="J19">
            <v>-20</v>
          </cell>
          <cell r="K19">
            <v>21391.4</v>
          </cell>
          <cell r="L19">
            <v>160.77000000000001</v>
          </cell>
          <cell r="M19">
            <v>1496</v>
          </cell>
        </row>
        <row r="20">
          <cell r="A20">
            <v>14</v>
          </cell>
          <cell r="B20" t="str">
            <v>Basildon</v>
          </cell>
          <cell r="C20" t="str">
            <v>E1531</v>
          </cell>
          <cell r="D20">
            <v>23420120.850000001</v>
          </cell>
          <cell r="E20">
            <v>122300.15</v>
          </cell>
          <cell r="F20">
            <v>7018918</v>
          </cell>
          <cell r="G20">
            <v>6762386.6183905425</v>
          </cell>
          <cell r="H20">
            <v>0</v>
          </cell>
          <cell r="I20">
            <v>20</v>
          </cell>
          <cell r="J20">
            <v>-124</v>
          </cell>
          <cell r="K20">
            <v>61978.5</v>
          </cell>
          <cell r="L20">
            <v>165.26</v>
          </cell>
          <cell r="M20">
            <v>2786</v>
          </cell>
        </row>
        <row r="21">
          <cell r="A21">
            <v>15</v>
          </cell>
          <cell r="B21" t="str">
            <v>Basingstoke &amp; Deane</v>
          </cell>
          <cell r="C21" t="str">
            <v>E1731</v>
          </cell>
          <cell r="D21">
            <v>14160000</v>
          </cell>
          <cell r="E21">
            <v>623534</v>
          </cell>
          <cell r="F21">
            <v>6311251</v>
          </cell>
          <cell r="G21">
            <v>3130122.4547347422</v>
          </cell>
          <cell r="H21">
            <v>0</v>
          </cell>
          <cell r="I21">
            <v>0</v>
          </cell>
          <cell r="J21">
            <v>-110</v>
          </cell>
          <cell r="K21">
            <v>58172.1</v>
          </cell>
          <cell r="L21">
            <v>96.56</v>
          </cell>
          <cell r="M21">
            <v>34004</v>
          </cell>
        </row>
        <row r="22">
          <cell r="A22">
            <v>16</v>
          </cell>
          <cell r="B22" t="str">
            <v>Bassetlaw</v>
          </cell>
          <cell r="C22" t="str">
            <v>E3032</v>
          </cell>
          <cell r="D22">
            <v>11864590</v>
          </cell>
          <cell r="E22">
            <v>298214</v>
          </cell>
          <cell r="F22">
            <v>4499714</v>
          </cell>
          <cell r="G22">
            <v>3800128.6047989009</v>
          </cell>
          <cell r="H22">
            <v>0</v>
          </cell>
          <cell r="I22">
            <v>-98</v>
          </cell>
          <cell r="J22">
            <v>-55</v>
          </cell>
          <cell r="K22">
            <v>33541.1</v>
          </cell>
          <cell r="L22">
            <v>118.08</v>
          </cell>
          <cell r="M22">
            <v>1923</v>
          </cell>
        </row>
        <row r="23">
          <cell r="A23">
            <v>17</v>
          </cell>
          <cell r="B23" t="str">
            <v>Bath &amp; North East Somerset</v>
          </cell>
          <cell r="C23" t="str">
            <v>E0101</v>
          </cell>
          <cell r="D23">
            <v>140706930</v>
          </cell>
          <cell r="E23">
            <v>1284408</v>
          </cell>
          <cell r="F23">
            <v>52370992</v>
          </cell>
          <cell r="G23">
            <v>35058581.416722573</v>
          </cell>
          <cell r="H23">
            <v>0</v>
          </cell>
          <cell r="I23">
            <v>0</v>
          </cell>
          <cell r="J23">
            <v>-611</v>
          </cell>
          <cell r="K23">
            <v>63522.1</v>
          </cell>
          <cell r="L23">
            <v>850.43</v>
          </cell>
          <cell r="M23">
            <v>3120</v>
          </cell>
        </row>
        <row r="24">
          <cell r="A24">
            <v>18</v>
          </cell>
          <cell r="B24" t="str">
            <v>Bedford</v>
          </cell>
          <cell r="C24" t="str">
            <v>E0231</v>
          </cell>
          <cell r="D24">
            <v>17591100</v>
          </cell>
          <cell r="E24">
            <v>670800</v>
          </cell>
          <cell r="F24">
            <v>6040391</v>
          </cell>
          <cell r="G24">
            <v>6571956.9292286299</v>
          </cell>
          <cell r="H24">
            <v>0</v>
          </cell>
          <cell r="I24">
            <v>-30</v>
          </cell>
          <cell r="J24">
            <v>-112</v>
          </cell>
          <cell r="K24">
            <v>52410.2</v>
          </cell>
          <cell r="L24">
            <v>118.34</v>
          </cell>
          <cell r="M24">
            <v>11199</v>
          </cell>
        </row>
        <row r="25">
          <cell r="A25">
            <v>19</v>
          </cell>
          <cell r="B25" t="str">
            <v>Berwick-upon-Tweed</v>
          </cell>
          <cell r="C25" t="str">
            <v>E2932</v>
          </cell>
          <cell r="D25">
            <v>3513313</v>
          </cell>
          <cell r="E25">
            <v>45997</v>
          </cell>
          <cell r="F25">
            <v>1104627</v>
          </cell>
          <cell r="G25">
            <v>1332731.4798316066</v>
          </cell>
          <cell r="H25">
            <v>0</v>
          </cell>
          <cell r="I25">
            <v>0</v>
          </cell>
          <cell r="J25">
            <v>0</v>
          </cell>
          <cell r="K25">
            <v>9295.5</v>
          </cell>
          <cell r="L25">
            <v>138.37</v>
          </cell>
          <cell r="M25">
            <v>1143</v>
          </cell>
        </row>
        <row r="26">
          <cell r="A26">
            <v>20</v>
          </cell>
          <cell r="B26" t="str">
            <v>Bexley</v>
          </cell>
          <cell r="C26" t="str">
            <v>E5032</v>
          </cell>
          <cell r="D26">
            <v>215184478</v>
          </cell>
          <cell r="E26">
            <v>0</v>
          </cell>
          <cell r="F26">
            <v>65314588</v>
          </cell>
          <cell r="G26">
            <v>91295561.25211677</v>
          </cell>
          <cell r="H26">
            <v>0</v>
          </cell>
          <cell r="I26">
            <v>-2</v>
          </cell>
          <cell r="J26">
            <v>-203</v>
          </cell>
          <cell r="K26">
            <v>83664.7</v>
          </cell>
          <cell r="L26">
            <v>731.12</v>
          </cell>
          <cell r="M26">
            <v>26254</v>
          </cell>
        </row>
        <row r="27">
          <cell r="A27">
            <v>21</v>
          </cell>
          <cell r="B27" t="str">
            <v>Birmingham</v>
          </cell>
          <cell r="C27" t="str">
            <v>E4601</v>
          </cell>
          <cell r="D27">
            <v>1144355000</v>
          </cell>
          <cell r="E27">
            <v>27513</v>
          </cell>
          <cell r="F27">
            <v>300121227</v>
          </cell>
          <cell r="G27">
            <v>608015297.71448457</v>
          </cell>
          <cell r="H27">
            <v>0</v>
          </cell>
          <cell r="I27">
            <v>0</v>
          </cell>
          <cell r="J27">
            <v>-1822</v>
          </cell>
          <cell r="K27">
            <v>281407.5</v>
          </cell>
          <cell r="L27">
            <v>891.4</v>
          </cell>
          <cell r="M27">
            <v>9285</v>
          </cell>
        </row>
        <row r="28">
          <cell r="A28">
            <v>22</v>
          </cell>
          <cell r="B28" t="str">
            <v>Blaby</v>
          </cell>
          <cell r="C28" t="str">
            <v>E2431</v>
          </cell>
          <cell r="D28">
            <v>6416977</v>
          </cell>
          <cell r="E28">
            <v>1321379</v>
          </cell>
          <cell r="F28">
            <v>3706552</v>
          </cell>
          <cell r="G28">
            <v>0</v>
          </cell>
          <cell r="H28">
            <v>0</v>
          </cell>
          <cell r="I28">
            <v>-53</v>
          </cell>
          <cell r="J28">
            <v>-30</v>
          </cell>
          <cell r="K28">
            <v>30305.1</v>
          </cell>
          <cell r="L28">
            <v>138.49</v>
          </cell>
          <cell r="M28">
            <v>1481</v>
          </cell>
        </row>
        <row r="29">
          <cell r="A29">
            <v>23</v>
          </cell>
          <cell r="B29" t="str">
            <v>Blackburn with Darwen</v>
          </cell>
          <cell r="C29" t="str">
            <v>E2301</v>
          </cell>
          <cell r="D29">
            <v>152344000</v>
          </cell>
          <cell r="E29">
            <v>37940</v>
          </cell>
          <cell r="F29">
            <v>42477234</v>
          </cell>
          <cell r="G29">
            <v>77169255.185939446</v>
          </cell>
          <cell r="H29">
            <v>0</v>
          </cell>
          <cell r="I29">
            <v>14</v>
          </cell>
          <cell r="J29">
            <v>-42</v>
          </cell>
          <cell r="K29">
            <v>38687</v>
          </cell>
          <cell r="L29">
            <v>943.63</v>
          </cell>
          <cell r="M29">
            <v>9564</v>
          </cell>
        </row>
        <row r="30">
          <cell r="A30">
            <v>24</v>
          </cell>
          <cell r="B30" t="str">
            <v>Blackpool</v>
          </cell>
          <cell r="C30" t="str">
            <v>E2302</v>
          </cell>
          <cell r="D30">
            <v>138234000</v>
          </cell>
          <cell r="E30">
            <v>0</v>
          </cell>
          <cell r="F30">
            <v>46359859</v>
          </cell>
          <cell r="G30">
            <v>64498681.386876866</v>
          </cell>
          <cell r="H30">
            <v>0</v>
          </cell>
          <cell r="I30">
            <v>0</v>
          </cell>
          <cell r="J30">
            <v>-21</v>
          </cell>
          <cell r="K30">
            <v>45124.5</v>
          </cell>
          <cell r="L30">
            <v>742.58</v>
          </cell>
          <cell r="M30">
            <v>5841</v>
          </cell>
        </row>
        <row r="31">
          <cell r="A31">
            <v>25</v>
          </cell>
          <cell r="B31" t="str">
            <v>Blyth Valley</v>
          </cell>
          <cell r="C31" t="str">
            <v>E2933</v>
          </cell>
          <cell r="D31">
            <v>9377000</v>
          </cell>
          <cell r="E31">
            <v>0</v>
          </cell>
          <cell r="F31">
            <v>3392523</v>
          </cell>
          <cell r="G31">
            <v>3023697.6240226645</v>
          </cell>
          <cell r="H31">
            <v>0</v>
          </cell>
          <cell r="I31">
            <v>-30</v>
          </cell>
          <cell r="J31">
            <v>0</v>
          </cell>
          <cell r="K31">
            <v>23669.3</v>
          </cell>
          <cell r="L31">
            <v>131.77000000000001</v>
          </cell>
          <cell r="M31">
            <v>2353</v>
          </cell>
        </row>
        <row r="32">
          <cell r="A32">
            <v>26</v>
          </cell>
          <cell r="B32" t="str">
            <v>Bolsover</v>
          </cell>
          <cell r="C32" t="str">
            <v>E1032</v>
          </cell>
          <cell r="D32">
            <v>7622988</v>
          </cell>
          <cell r="E32">
            <v>1150109</v>
          </cell>
          <cell r="F32">
            <v>3016959</v>
          </cell>
          <cell r="G32">
            <v>2368763.6678321906</v>
          </cell>
          <cell r="H32">
            <v>0</v>
          </cell>
          <cell r="I32">
            <v>0</v>
          </cell>
          <cell r="J32">
            <v>0</v>
          </cell>
          <cell r="K32">
            <v>21737</v>
          </cell>
          <cell r="L32">
            <v>167.39</v>
          </cell>
          <cell r="M32">
            <v>3772</v>
          </cell>
        </row>
        <row r="33">
          <cell r="A33">
            <v>27</v>
          </cell>
          <cell r="B33" t="str">
            <v>Bolton</v>
          </cell>
          <cell r="C33" t="str">
            <v>E4201</v>
          </cell>
          <cell r="D33">
            <v>260151475</v>
          </cell>
          <cell r="E33">
            <v>275525</v>
          </cell>
          <cell r="F33">
            <v>79481882</v>
          </cell>
          <cell r="G33">
            <v>113923944.12159678</v>
          </cell>
          <cell r="H33">
            <v>0</v>
          </cell>
          <cell r="I33">
            <v>-50</v>
          </cell>
          <cell r="J33">
            <v>-1150</v>
          </cell>
          <cell r="K33">
            <v>79850.399999999994</v>
          </cell>
          <cell r="L33">
            <v>886.06</v>
          </cell>
          <cell r="M33">
            <v>14481</v>
          </cell>
        </row>
        <row r="34">
          <cell r="A34">
            <v>28</v>
          </cell>
          <cell r="B34" t="str">
            <v>Boston</v>
          </cell>
          <cell r="C34" t="str">
            <v>E2531</v>
          </cell>
          <cell r="D34">
            <v>6731325</v>
          </cell>
          <cell r="E34">
            <v>90984</v>
          </cell>
          <cell r="F34">
            <v>2289578</v>
          </cell>
          <cell r="G34">
            <v>2647787.9101058748</v>
          </cell>
          <cell r="H34">
            <v>0</v>
          </cell>
          <cell r="I34">
            <v>-9</v>
          </cell>
          <cell r="J34">
            <v>-42</v>
          </cell>
          <cell r="K34">
            <v>17463.5</v>
          </cell>
          <cell r="L34">
            <v>115.77</v>
          </cell>
          <cell r="M34">
            <v>4573</v>
          </cell>
        </row>
        <row r="35">
          <cell r="A35">
            <v>29</v>
          </cell>
          <cell r="B35" t="str">
            <v>Bournemouth</v>
          </cell>
          <cell r="C35" t="str">
            <v>E1202</v>
          </cell>
          <cell r="D35">
            <v>140107523</v>
          </cell>
          <cell r="E35">
            <v>0</v>
          </cell>
          <cell r="F35">
            <v>50265865</v>
          </cell>
          <cell r="G35">
            <v>45891997.603033908</v>
          </cell>
          <cell r="H35">
            <v>0</v>
          </cell>
          <cell r="I35">
            <v>0</v>
          </cell>
          <cell r="J35">
            <v>222</v>
          </cell>
          <cell r="K35">
            <v>60080.1</v>
          </cell>
          <cell r="L35">
            <v>747.68</v>
          </cell>
          <cell r="M35">
            <v>9980</v>
          </cell>
        </row>
        <row r="36">
          <cell r="A36">
            <v>30</v>
          </cell>
          <cell r="B36" t="str">
            <v>Bracknell Forest</v>
          </cell>
          <cell r="C36" t="str">
            <v>E0301</v>
          </cell>
          <cell r="D36">
            <v>86208954</v>
          </cell>
          <cell r="E36">
            <v>1736419</v>
          </cell>
          <cell r="F36">
            <v>34180087</v>
          </cell>
          <cell r="G36">
            <v>22784027.476588961</v>
          </cell>
          <cell r="H36">
            <v>0</v>
          </cell>
          <cell r="I36">
            <v>0</v>
          </cell>
          <cell r="J36">
            <v>115</v>
          </cell>
          <cell r="K36">
            <v>40890.699999999997</v>
          </cell>
          <cell r="L36">
            <v>734.23</v>
          </cell>
          <cell r="M36">
            <v>17057</v>
          </cell>
        </row>
        <row r="37">
          <cell r="A37">
            <v>31</v>
          </cell>
          <cell r="B37" t="str">
            <v>Bradford</v>
          </cell>
          <cell r="C37" t="str">
            <v>E4701</v>
          </cell>
          <cell r="D37">
            <v>499242700</v>
          </cell>
          <cell r="E37">
            <v>0</v>
          </cell>
          <cell r="F37">
            <v>144375423</v>
          </cell>
          <cell r="G37">
            <v>246406051.78066364</v>
          </cell>
          <cell r="H37">
            <v>0</v>
          </cell>
          <cell r="I37">
            <v>-300</v>
          </cell>
          <cell r="J37">
            <v>-1700</v>
          </cell>
          <cell r="K37">
            <v>136707.79999999999</v>
          </cell>
          <cell r="L37">
            <v>794.29</v>
          </cell>
          <cell r="M37">
            <v>36571</v>
          </cell>
        </row>
        <row r="38">
          <cell r="A38">
            <v>32</v>
          </cell>
          <cell r="B38" t="str">
            <v>Braintree</v>
          </cell>
          <cell r="C38" t="str">
            <v>E1532</v>
          </cell>
          <cell r="D38">
            <v>13310840</v>
          </cell>
          <cell r="E38">
            <v>869399</v>
          </cell>
          <cell r="F38">
            <v>5668231</v>
          </cell>
          <cell r="G38">
            <v>2540312.7309340611</v>
          </cell>
          <cell r="H38">
            <v>0</v>
          </cell>
          <cell r="I38">
            <v>-21</v>
          </cell>
          <cell r="J38">
            <v>-180</v>
          </cell>
          <cell r="K38">
            <v>48962.2</v>
          </cell>
          <cell r="L38">
            <v>127.13</v>
          </cell>
          <cell r="M38">
            <v>2734</v>
          </cell>
        </row>
        <row r="39">
          <cell r="A39">
            <v>33</v>
          </cell>
          <cell r="B39" t="str">
            <v>Breckland</v>
          </cell>
          <cell r="C39" t="str">
            <v>E2631</v>
          </cell>
          <cell r="D39">
            <v>10020204</v>
          </cell>
          <cell r="E39">
            <v>1220101</v>
          </cell>
          <cell r="F39">
            <v>5137228</v>
          </cell>
          <cell r="G39">
            <v>3262966.6305656857</v>
          </cell>
          <cell r="H39">
            <v>0</v>
          </cell>
          <cell r="I39">
            <v>8</v>
          </cell>
          <cell r="J39">
            <v>-7</v>
          </cell>
          <cell r="K39">
            <v>38438</v>
          </cell>
          <cell r="L39">
            <v>80.599999999999994</v>
          </cell>
          <cell r="M39">
            <v>5091</v>
          </cell>
        </row>
        <row r="40">
          <cell r="A40">
            <v>34</v>
          </cell>
          <cell r="B40" t="str">
            <v>Brent</v>
          </cell>
          <cell r="C40" t="str">
            <v>E5033</v>
          </cell>
          <cell r="D40">
            <v>281258000</v>
          </cell>
          <cell r="E40">
            <v>0</v>
          </cell>
          <cell r="F40">
            <v>75520169</v>
          </cell>
          <cell r="G40">
            <v>148245492.601583</v>
          </cell>
          <cell r="H40">
            <v>0</v>
          </cell>
          <cell r="I40">
            <v>0</v>
          </cell>
          <cell r="J40">
            <v>600</v>
          </cell>
          <cell r="K40">
            <v>92922.6</v>
          </cell>
          <cell r="L40">
            <v>648.61</v>
          </cell>
          <cell r="M40">
            <v>5250</v>
          </cell>
        </row>
        <row r="41">
          <cell r="A41">
            <v>35</v>
          </cell>
          <cell r="B41" t="str">
            <v>Brentwood</v>
          </cell>
          <cell r="C41" t="str">
            <v>E1533</v>
          </cell>
          <cell r="D41">
            <v>8167250</v>
          </cell>
          <cell r="E41">
            <v>48245</v>
          </cell>
          <cell r="F41">
            <v>3013386</v>
          </cell>
          <cell r="G41">
            <v>1546476.7636043199</v>
          </cell>
          <cell r="H41">
            <v>0</v>
          </cell>
          <cell r="I41">
            <v>-22</v>
          </cell>
          <cell r="J41">
            <v>-191</v>
          </cell>
          <cell r="K41">
            <v>31273</v>
          </cell>
          <cell r="L41">
            <v>117.15</v>
          </cell>
          <cell r="M41">
            <v>2844</v>
          </cell>
        </row>
        <row r="42">
          <cell r="A42">
            <v>36</v>
          </cell>
          <cell r="B42" t="str">
            <v>Bridgnorth</v>
          </cell>
          <cell r="C42" t="str">
            <v>E3231</v>
          </cell>
          <cell r="D42">
            <v>4252690</v>
          </cell>
          <cell r="E42">
            <v>929132</v>
          </cell>
          <cell r="F42">
            <v>2209716</v>
          </cell>
          <cell r="G42">
            <v>771680.61949124176</v>
          </cell>
          <cell r="H42">
            <v>0</v>
          </cell>
          <cell r="I42">
            <v>10</v>
          </cell>
          <cell r="J42">
            <v>-34</v>
          </cell>
          <cell r="K42">
            <v>19185</v>
          </cell>
          <cell r="L42">
            <v>115.95</v>
          </cell>
          <cell r="M42">
            <v>1516</v>
          </cell>
        </row>
        <row r="43">
          <cell r="A43">
            <v>37</v>
          </cell>
          <cell r="B43" t="str">
            <v>Brighton &amp; Hove</v>
          </cell>
          <cell r="C43" t="str">
            <v>E1401</v>
          </cell>
          <cell r="D43">
            <v>235488727</v>
          </cell>
          <cell r="E43">
            <v>17500</v>
          </cell>
          <cell r="F43">
            <v>79958213</v>
          </cell>
          <cell r="G43">
            <v>91701081.133267701</v>
          </cell>
          <cell r="H43">
            <v>0</v>
          </cell>
          <cell r="I43">
            <v>0</v>
          </cell>
          <cell r="J43">
            <v>372</v>
          </cell>
          <cell r="K43">
            <v>90345.1</v>
          </cell>
          <cell r="L43">
            <v>768.98</v>
          </cell>
          <cell r="M43">
            <v>17809</v>
          </cell>
        </row>
        <row r="44">
          <cell r="A44">
            <v>38</v>
          </cell>
          <cell r="B44" t="str">
            <v>Bristol</v>
          </cell>
          <cell r="C44" t="str">
            <v>E0102</v>
          </cell>
          <cell r="D44">
            <v>357488390</v>
          </cell>
          <cell r="E44">
            <v>0</v>
          </cell>
          <cell r="F44">
            <v>124969413</v>
          </cell>
          <cell r="G44">
            <v>123682579.59569277</v>
          </cell>
          <cell r="H44">
            <v>0</v>
          </cell>
          <cell r="I44">
            <v>0</v>
          </cell>
          <cell r="J44">
            <v>0</v>
          </cell>
          <cell r="K44">
            <v>124994.3</v>
          </cell>
          <cell r="L44">
            <v>931.53</v>
          </cell>
          <cell r="M44">
            <v>10000</v>
          </cell>
        </row>
        <row r="45">
          <cell r="A45">
            <v>39</v>
          </cell>
          <cell r="B45" t="str">
            <v>Broadland</v>
          </cell>
          <cell r="C45" t="str">
            <v>E2632</v>
          </cell>
          <cell r="D45">
            <v>8799000</v>
          </cell>
          <cell r="E45">
            <v>1417039</v>
          </cell>
          <cell r="F45">
            <v>5075103</v>
          </cell>
          <cell r="G45">
            <v>643070.86132981977</v>
          </cell>
          <cell r="H45">
            <v>0</v>
          </cell>
          <cell r="I45">
            <v>-10</v>
          </cell>
          <cell r="J45">
            <v>-44</v>
          </cell>
          <cell r="K45">
            <v>43199.5</v>
          </cell>
          <cell r="L45">
            <v>107.75</v>
          </cell>
          <cell r="M45">
            <v>2761</v>
          </cell>
        </row>
        <row r="46">
          <cell r="A46">
            <v>40</v>
          </cell>
          <cell r="B46" t="str">
            <v>Bromley</v>
          </cell>
          <cell r="C46" t="str">
            <v>E5034</v>
          </cell>
          <cell r="D46">
            <v>259709000</v>
          </cell>
          <cell r="E46">
            <v>0</v>
          </cell>
          <cell r="F46">
            <v>89589425</v>
          </cell>
          <cell r="G46">
            <v>77084305.468333125</v>
          </cell>
          <cell r="H46">
            <v>0</v>
          </cell>
          <cell r="I46">
            <v>-1</v>
          </cell>
          <cell r="J46">
            <v>-300</v>
          </cell>
          <cell r="K46">
            <v>131739.79999999999</v>
          </cell>
          <cell r="L46">
            <v>675.5</v>
          </cell>
          <cell r="M46">
            <v>51363</v>
          </cell>
        </row>
        <row r="47">
          <cell r="A47">
            <v>41</v>
          </cell>
          <cell r="B47" t="str">
            <v>Bromsgrove</v>
          </cell>
          <cell r="C47" t="str">
            <v>E1831</v>
          </cell>
          <cell r="D47">
            <v>6991710</v>
          </cell>
          <cell r="E47">
            <v>351391</v>
          </cell>
          <cell r="F47">
            <v>3566750</v>
          </cell>
          <cell r="G47">
            <v>0</v>
          </cell>
          <cell r="H47">
            <v>0</v>
          </cell>
          <cell r="I47">
            <v>0</v>
          </cell>
          <cell r="J47">
            <v>0</v>
          </cell>
          <cell r="K47">
            <v>34154.699999999997</v>
          </cell>
          <cell r="L47">
            <v>116.65</v>
          </cell>
          <cell r="M47">
            <v>1922</v>
          </cell>
        </row>
        <row r="48">
          <cell r="A48">
            <v>42</v>
          </cell>
          <cell r="B48" t="str">
            <v>Broxbourne</v>
          </cell>
          <cell r="C48" t="str">
            <v>E1931</v>
          </cell>
          <cell r="D48">
            <v>7853669</v>
          </cell>
          <cell r="E48">
            <v>0</v>
          </cell>
          <cell r="F48">
            <v>3566666</v>
          </cell>
          <cell r="G48">
            <v>1764044.6360489163</v>
          </cell>
          <cell r="H48">
            <v>0</v>
          </cell>
          <cell r="I48">
            <v>-20</v>
          </cell>
          <cell r="J48">
            <v>-69</v>
          </cell>
          <cell r="K48">
            <v>35316.400000000001</v>
          </cell>
          <cell r="L48">
            <v>75.489999999999995</v>
          </cell>
          <cell r="M48">
            <v>5999</v>
          </cell>
        </row>
        <row r="49">
          <cell r="A49">
            <v>43</v>
          </cell>
          <cell r="B49" t="str">
            <v>Broxtowe</v>
          </cell>
          <cell r="C49" t="str">
            <v>E3033</v>
          </cell>
          <cell r="D49">
            <v>9754650</v>
          </cell>
          <cell r="E49">
            <v>505711</v>
          </cell>
          <cell r="F49">
            <v>4610555</v>
          </cell>
          <cell r="G49">
            <v>1495967.0775880928</v>
          </cell>
          <cell r="H49">
            <v>0</v>
          </cell>
          <cell r="I49">
            <v>-8</v>
          </cell>
          <cell r="J49">
            <v>-24</v>
          </cell>
          <cell r="K49">
            <v>34636.800000000003</v>
          </cell>
          <cell r="L49">
            <v>125</v>
          </cell>
          <cell r="M49">
            <v>2737</v>
          </cell>
        </row>
        <row r="50">
          <cell r="A50">
            <v>44</v>
          </cell>
          <cell r="B50" t="str">
            <v>Burnley</v>
          </cell>
          <cell r="C50" t="str">
            <v>E2333</v>
          </cell>
          <cell r="D50">
            <v>13814581</v>
          </cell>
          <cell r="E50">
            <v>0</v>
          </cell>
          <cell r="F50">
            <v>3747576</v>
          </cell>
          <cell r="G50">
            <v>5706548.3756818213</v>
          </cell>
          <cell r="H50">
            <v>0</v>
          </cell>
          <cell r="I50">
            <v>-32</v>
          </cell>
          <cell r="J50">
            <v>-21</v>
          </cell>
          <cell r="K50">
            <v>26392.6</v>
          </cell>
          <cell r="L50">
            <v>180.35</v>
          </cell>
          <cell r="M50">
            <v>1576</v>
          </cell>
        </row>
        <row r="51">
          <cell r="A51">
            <v>45</v>
          </cell>
          <cell r="B51" t="str">
            <v>Bury</v>
          </cell>
          <cell r="C51" t="str">
            <v>E4202</v>
          </cell>
          <cell r="D51">
            <v>156511000</v>
          </cell>
          <cell r="E51">
            <v>0</v>
          </cell>
          <cell r="F51">
            <v>54344134</v>
          </cell>
          <cell r="G51">
            <v>59315208.464738689</v>
          </cell>
          <cell r="H51">
            <v>0</v>
          </cell>
          <cell r="I51">
            <v>0</v>
          </cell>
          <cell r="J51">
            <v>-376</v>
          </cell>
          <cell r="K51">
            <v>58009.1</v>
          </cell>
          <cell r="L51">
            <v>815.27</v>
          </cell>
          <cell r="M51">
            <v>4950</v>
          </cell>
        </row>
        <row r="52">
          <cell r="A52">
            <v>46</v>
          </cell>
          <cell r="B52" t="str">
            <v>Calderdale</v>
          </cell>
          <cell r="C52" t="str">
            <v>E4702</v>
          </cell>
          <cell r="D52">
            <v>187591230</v>
          </cell>
          <cell r="E52">
            <v>181648</v>
          </cell>
          <cell r="F52">
            <v>57543084</v>
          </cell>
          <cell r="G52">
            <v>77241261.597792089</v>
          </cell>
          <cell r="H52">
            <v>0</v>
          </cell>
          <cell r="I52">
            <v>-100</v>
          </cell>
          <cell r="J52">
            <v>-501</v>
          </cell>
          <cell r="K52">
            <v>61903.8</v>
          </cell>
          <cell r="L52">
            <v>870.54</v>
          </cell>
          <cell r="M52">
            <v>7203</v>
          </cell>
        </row>
        <row r="53">
          <cell r="A53">
            <v>47</v>
          </cell>
          <cell r="B53" t="str">
            <v>Cambridge</v>
          </cell>
          <cell r="C53" t="str">
            <v>E0531</v>
          </cell>
          <cell r="D53">
            <v>14872740</v>
          </cell>
          <cell r="E53">
            <v>0</v>
          </cell>
          <cell r="F53">
            <v>5230878</v>
          </cell>
          <cell r="G53">
            <v>5848836.6323307725</v>
          </cell>
          <cell r="H53">
            <v>0</v>
          </cell>
          <cell r="I53">
            <v>-110</v>
          </cell>
          <cell r="J53">
            <v>80</v>
          </cell>
          <cell r="K53">
            <v>36675.699999999997</v>
          </cell>
          <cell r="L53">
            <v>114</v>
          </cell>
          <cell r="M53">
            <v>6212</v>
          </cell>
        </row>
        <row r="54">
          <cell r="A54">
            <v>48</v>
          </cell>
          <cell r="B54" t="str">
            <v>Camden</v>
          </cell>
          <cell r="C54" t="str">
            <v>E5011</v>
          </cell>
          <cell r="D54">
            <v>266172000</v>
          </cell>
          <cell r="E54">
            <v>0</v>
          </cell>
          <cell r="F54">
            <v>60082644</v>
          </cell>
          <cell r="G54">
            <v>137861817.4307524</v>
          </cell>
          <cell r="H54">
            <v>0</v>
          </cell>
          <cell r="I54">
            <v>-128</v>
          </cell>
          <cell r="J54">
            <v>-219</v>
          </cell>
          <cell r="K54">
            <v>89870.3</v>
          </cell>
          <cell r="L54">
            <v>799.16</v>
          </cell>
          <cell r="M54">
            <v>60321</v>
          </cell>
        </row>
        <row r="55">
          <cell r="A55">
            <v>49</v>
          </cell>
          <cell r="B55" t="str">
            <v>Cannock Chase</v>
          </cell>
          <cell r="C55" t="str">
            <v>E3431</v>
          </cell>
          <cell r="D55">
            <v>10105000</v>
          </cell>
          <cell r="E55">
            <v>366677</v>
          </cell>
          <cell r="F55">
            <v>3858123</v>
          </cell>
          <cell r="G55">
            <v>2497438.4931416642</v>
          </cell>
          <cell r="H55">
            <v>0</v>
          </cell>
          <cell r="I55">
            <v>-78</v>
          </cell>
          <cell r="J55">
            <v>-34</v>
          </cell>
          <cell r="K55">
            <v>28622.1</v>
          </cell>
          <cell r="L55">
            <v>148.83000000000001</v>
          </cell>
          <cell r="M55">
            <v>1776</v>
          </cell>
        </row>
        <row r="56">
          <cell r="A56">
            <v>50</v>
          </cell>
          <cell r="B56" t="str">
            <v>Canterbury</v>
          </cell>
          <cell r="C56" t="str">
            <v>E2232</v>
          </cell>
          <cell r="D56">
            <v>15944793</v>
          </cell>
          <cell r="E56">
            <v>227973</v>
          </cell>
          <cell r="F56">
            <v>6019879</v>
          </cell>
          <cell r="G56">
            <v>5019120.5075673852</v>
          </cell>
          <cell r="H56">
            <v>0</v>
          </cell>
          <cell r="I56">
            <v>0</v>
          </cell>
          <cell r="J56">
            <v>21</v>
          </cell>
          <cell r="K56">
            <v>48181.4</v>
          </cell>
          <cell r="L56">
            <v>114.07</v>
          </cell>
          <cell r="M56">
            <v>7200</v>
          </cell>
        </row>
        <row r="57">
          <cell r="A57">
            <v>51</v>
          </cell>
          <cell r="B57" t="str">
            <v>Caradon</v>
          </cell>
          <cell r="C57" t="str">
            <v>E0831</v>
          </cell>
          <cell r="D57">
            <v>8626400</v>
          </cell>
          <cell r="E57">
            <v>840593</v>
          </cell>
          <cell r="F57">
            <v>3450907</v>
          </cell>
          <cell r="G57">
            <v>2017412.1541002092</v>
          </cell>
          <cell r="H57">
            <v>0</v>
          </cell>
          <cell r="I57">
            <v>-34</v>
          </cell>
          <cell r="J57">
            <v>-21</v>
          </cell>
          <cell r="K57">
            <v>28764.1</v>
          </cell>
          <cell r="L57">
            <v>143.97999999999999</v>
          </cell>
          <cell r="M57">
            <v>1863</v>
          </cell>
        </row>
        <row r="58">
          <cell r="A58">
            <v>52</v>
          </cell>
          <cell r="B58" t="str">
            <v>Carlisle</v>
          </cell>
          <cell r="C58" t="str">
            <v>E0933</v>
          </cell>
          <cell r="D58">
            <v>12419982</v>
          </cell>
          <cell r="E58">
            <v>232695</v>
          </cell>
          <cell r="F58">
            <v>4285010</v>
          </cell>
          <cell r="G58">
            <v>3831365.1634363239</v>
          </cell>
          <cell r="H58">
            <v>0</v>
          </cell>
          <cell r="I58">
            <v>-5</v>
          </cell>
          <cell r="J58">
            <v>-65</v>
          </cell>
          <cell r="K58">
            <v>32279.8</v>
          </cell>
          <cell r="L58">
            <v>147.24</v>
          </cell>
          <cell r="M58">
            <v>5308</v>
          </cell>
        </row>
        <row r="59">
          <cell r="A59">
            <v>53</v>
          </cell>
          <cell r="B59" t="str">
            <v>Carrick</v>
          </cell>
          <cell r="C59" t="str">
            <v>E0832</v>
          </cell>
          <cell r="D59">
            <v>9660000</v>
          </cell>
          <cell r="E59">
            <v>1514550</v>
          </cell>
          <cell r="F59">
            <v>3649135</v>
          </cell>
          <cell r="G59">
            <v>2652380.463542548</v>
          </cell>
          <cell r="H59">
            <v>0</v>
          </cell>
          <cell r="I59">
            <v>-18</v>
          </cell>
          <cell r="J59">
            <v>-5</v>
          </cell>
          <cell r="K59">
            <v>32607.8</v>
          </cell>
          <cell r="L59">
            <v>155.09</v>
          </cell>
          <cell r="M59">
            <v>1427</v>
          </cell>
        </row>
        <row r="60">
          <cell r="A60">
            <v>54</v>
          </cell>
          <cell r="B60" t="str">
            <v>Castle Morpeth</v>
          </cell>
          <cell r="C60" t="str">
            <v>E2934</v>
          </cell>
          <cell r="D60">
            <v>5335902</v>
          </cell>
          <cell r="E60">
            <v>574588</v>
          </cell>
          <cell r="F60">
            <v>2141412</v>
          </cell>
          <cell r="G60">
            <v>881235.02251491242</v>
          </cell>
          <cell r="H60">
            <v>0</v>
          </cell>
          <cell r="I60">
            <v>-7</v>
          </cell>
          <cell r="J60">
            <v>-6</v>
          </cell>
          <cell r="K60">
            <v>18914.599999999999</v>
          </cell>
          <cell r="L60">
            <v>157.43</v>
          </cell>
          <cell r="M60">
            <v>300</v>
          </cell>
        </row>
        <row r="61">
          <cell r="A61">
            <v>55</v>
          </cell>
          <cell r="B61" t="str">
            <v>Castle Point</v>
          </cell>
          <cell r="C61" t="str">
            <v>E1534</v>
          </cell>
          <cell r="D61">
            <v>9233776</v>
          </cell>
          <cell r="E61">
            <v>0</v>
          </cell>
          <cell r="F61">
            <v>3574863</v>
          </cell>
          <cell r="G61">
            <v>740477.72453357256</v>
          </cell>
          <cell r="H61">
            <v>0</v>
          </cell>
          <cell r="I61">
            <v>-17</v>
          </cell>
          <cell r="J61">
            <v>-104</v>
          </cell>
          <cell r="K61">
            <v>31636.5</v>
          </cell>
          <cell r="L61">
            <v>160.56</v>
          </cell>
          <cell r="M61">
            <v>635</v>
          </cell>
        </row>
        <row r="62">
          <cell r="A62">
            <v>56</v>
          </cell>
          <cell r="B62" t="str">
            <v>Charnwood</v>
          </cell>
          <cell r="C62" t="str">
            <v>E2432</v>
          </cell>
          <cell r="D62">
            <v>13964000</v>
          </cell>
          <cell r="E62">
            <v>1672142</v>
          </cell>
          <cell r="F62">
            <v>6655501</v>
          </cell>
          <cell r="G62">
            <v>2963169.6209816979</v>
          </cell>
          <cell r="H62">
            <v>0</v>
          </cell>
          <cell r="I62">
            <v>-73</v>
          </cell>
          <cell r="J62">
            <v>-57</v>
          </cell>
          <cell r="K62">
            <v>50844.3</v>
          </cell>
          <cell r="L62">
            <v>123.15</v>
          </cell>
          <cell r="M62">
            <v>4009</v>
          </cell>
        </row>
        <row r="63">
          <cell r="A63">
            <v>57</v>
          </cell>
          <cell r="B63" t="str">
            <v>Chelmsford</v>
          </cell>
          <cell r="C63" t="str">
            <v>E1535</v>
          </cell>
          <cell r="D63">
            <v>15232235</v>
          </cell>
          <cell r="E63">
            <v>1158398</v>
          </cell>
          <cell r="F63">
            <v>6533311</v>
          </cell>
          <cell r="G63">
            <v>2062932.5602325795</v>
          </cell>
          <cell r="H63">
            <v>0</v>
          </cell>
          <cell r="I63">
            <v>-4</v>
          </cell>
          <cell r="J63">
            <v>28</v>
          </cell>
          <cell r="K63">
            <v>60308.2</v>
          </cell>
          <cell r="L63">
            <v>134.54</v>
          </cell>
          <cell r="M63">
            <v>3376</v>
          </cell>
        </row>
        <row r="64">
          <cell r="A64">
            <v>58</v>
          </cell>
          <cell r="B64" t="str">
            <v>Cheltenham</v>
          </cell>
          <cell r="C64" t="str">
            <v>E1631</v>
          </cell>
          <cell r="D64">
            <v>12040099</v>
          </cell>
          <cell r="E64">
            <v>91003</v>
          </cell>
          <cell r="F64">
            <v>4478319</v>
          </cell>
          <cell r="G64">
            <v>2825247.6460714214</v>
          </cell>
          <cell r="H64">
            <v>0</v>
          </cell>
          <cell r="I64">
            <v>-56</v>
          </cell>
          <cell r="J64">
            <v>-12</v>
          </cell>
          <cell r="K64">
            <v>39240.400000000001</v>
          </cell>
          <cell r="L64">
            <v>128.27000000000001</v>
          </cell>
          <cell r="M64">
            <v>3332</v>
          </cell>
        </row>
        <row r="65">
          <cell r="A65">
            <v>59</v>
          </cell>
          <cell r="B65" t="str">
            <v>Cherwell</v>
          </cell>
          <cell r="C65" t="str">
            <v>E3131</v>
          </cell>
          <cell r="D65">
            <v>11865193</v>
          </cell>
          <cell r="E65">
            <v>2742845</v>
          </cell>
          <cell r="F65">
            <v>5863390</v>
          </cell>
          <cell r="G65">
            <v>3135405.1320946957</v>
          </cell>
          <cell r="H65">
            <v>0</v>
          </cell>
          <cell r="I65">
            <v>3</v>
          </cell>
          <cell r="J65">
            <v>-54</v>
          </cell>
          <cell r="K65">
            <v>47054.400000000001</v>
          </cell>
          <cell r="L65">
            <v>132.91</v>
          </cell>
          <cell r="M65">
            <v>20108</v>
          </cell>
        </row>
        <row r="66">
          <cell r="A66">
            <v>60</v>
          </cell>
          <cell r="B66" t="str">
            <v>Chester</v>
          </cell>
          <cell r="C66" t="str">
            <v>E0631</v>
          </cell>
          <cell r="D66">
            <v>13533000</v>
          </cell>
          <cell r="E66">
            <v>308254</v>
          </cell>
          <cell r="F66">
            <v>4938328</v>
          </cell>
          <cell r="G66">
            <v>3116372.6094107372</v>
          </cell>
          <cell r="H66">
            <v>0</v>
          </cell>
          <cell r="I66">
            <v>-34</v>
          </cell>
          <cell r="J66">
            <v>33</v>
          </cell>
          <cell r="K66">
            <v>44431.7</v>
          </cell>
          <cell r="L66">
            <v>135.22999999999999</v>
          </cell>
          <cell r="M66">
            <v>1490</v>
          </cell>
        </row>
        <row r="67">
          <cell r="A67">
            <v>61</v>
          </cell>
          <cell r="B67" t="str">
            <v>Chesterfield</v>
          </cell>
          <cell r="C67" t="str">
            <v>E1033</v>
          </cell>
          <cell r="D67">
            <v>10661210</v>
          </cell>
          <cell r="E67">
            <v>206500</v>
          </cell>
          <cell r="F67">
            <v>4195732</v>
          </cell>
          <cell r="G67">
            <v>3464099.1793791349</v>
          </cell>
          <cell r="H67">
            <v>0</v>
          </cell>
          <cell r="I67">
            <v>-60</v>
          </cell>
          <cell r="J67">
            <v>-6</v>
          </cell>
          <cell r="K67">
            <v>30965.3</v>
          </cell>
          <cell r="L67">
            <v>107.39</v>
          </cell>
          <cell r="M67">
            <v>6796</v>
          </cell>
        </row>
        <row r="68">
          <cell r="A68">
            <v>62</v>
          </cell>
          <cell r="B68" t="str">
            <v>Chester-le-Street</v>
          </cell>
          <cell r="C68" t="str">
            <v>E1331</v>
          </cell>
          <cell r="D68">
            <v>5866260</v>
          </cell>
          <cell r="E68">
            <v>100060</v>
          </cell>
          <cell r="F68">
            <v>2426648</v>
          </cell>
          <cell r="G68">
            <v>1433130.9432422628</v>
          </cell>
          <cell r="H68">
            <v>0</v>
          </cell>
          <cell r="I68">
            <v>11</v>
          </cell>
          <cell r="J68">
            <v>-30</v>
          </cell>
          <cell r="K68">
            <v>17034.3</v>
          </cell>
          <cell r="L68">
            <v>129.87</v>
          </cell>
          <cell r="M68">
            <v>1393</v>
          </cell>
        </row>
        <row r="69">
          <cell r="A69">
            <v>63</v>
          </cell>
          <cell r="B69" t="str">
            <v>Chichester</v>
          </cell>
          <cell r="C69" t="str">
            <v>E3833</v>
          </cell>
          <cell r="D69">
            <v>11077520</v>
          </cell>
          <cell r="E69">
            <v>1229890</v>
          </cell>
          <cell r="F69">
            <v>4580501</v>
          </cell>
          <cell r="G69">
            <v>2007322.5099267454</v>
          </cell>
          <cell r="H69">
            <v>0</v>
          </cell>
          <cell r="I69">
            <v>3</v>
          </cell>
          <cell r="J69">
            <v>-50</v>
          </cell>
          <cell r="K69">
            <v>47856.800000000003</v>
          </cell>
          <cell r="L69">
            <v>121.59</v>
          </cell>
          <cell r="M69">
            <v>6017</v>
          </cell>
        </row>
        <row r="70">
          <cell r="A70">
            <v>64</v>
          </cell>
          <cell r="B70" t="str">
            <v>Chiltern</v>
          </cell>
          <cell r="C70" t="str">
            <v>E0432</v>
          </cell>
          <cell r="D70">
            <v>7951140</v>
          </cell>
          <cell r="E70">
            <v>1498805</v>
          </cell>
          <cell r="F70">
            <v>3935421</v>
          </cell>
          <cell r="G70">
            <v>0</v>
          </cell>
          <cell r="H70">
            <v>0</v>
          </cell>
          <cell r="I70">
            <v>0</v>
          </cell>
          <cell r="J70">
            <v>-28</v>
          </cell>
          <cell r="K70">
            <v>43102</v>
          </cell>
          <cell r="L70">
            <v>133.16999999999999</v>
          </cell>
          <cell r="M70">
            <v>6519</v>
          </cell>
        </row>
        <row r="71">
          <cell r="A71">
            <v>65</v>
          </cell>
          <cell r="B71" t="str">
            <v>Chorley</v>
          </cell>
          <cell r="C71" t="str">
            <v>E2334</v>
          </cell>
          <cell r="D71">
            <v>9683534</v>
          </cell>
          <cell r="E71">
            <v>292483</v>
          </cell>
          <cell r="F71">
            <v>4171437</v>
          </cell>
          <cell r="G71">
            <v>1934054.2635535707</v>
          </cell>
          <cell r="H71">
            <v>0</v>
          </cell>
          <cell r="I71">
            <v>-44</v>
          </cell>
          <cell r="J71">
            <v>-37</v>
          </cell>
          <cell r="K71">
            <v>33105.300000000003</v>
          </cell>
          <cell r="L71">
            <v>124.16</v>
          </cell>
          <cell r="M71">
            <v>301</v>
          </cell>
        </row>
        <row r="72">
          <cell r="A72">
            <v>66</v>
          </cell>
          <cell r="B72" t="str">
            <v>Christchurch</v>
          </cell>
          <cell r="C72" t="str">
            <v>E1232</v>
          </cell>
          <cell r="D72">
            <v>4220980</v>
          </cell>
          <cell r="E72">
            <v>8500</v>
          </cell>
          <cell r="F72">
            <v>1878454</v>
          </cell>
          <cell r="G72">
            <v>708799.05618669745</v>
          </cell>
          <cell r="H72">
            <v>0</v>
          </cell>
          <cell r="I72">
            <v>0</v>
          </cell>
          <cell r="J72">
            <v>8</v>
          </cell>
          <cell r="K72">
            <v>19827.099999999999</v>
          </cell>
          <cell r="L72">
            <v>86.73</v>
          </cell>
          <cell r="M72">
            <v>1067</v>
          </cell>
        </row>
        <row r="73">
          <cell r="A73">
            <v>67</v>
          </cell>
          <cell r="B73" t="str">
            <v>City of London</v>
          </cell>
          <cell r="C73" t="str">
            <v>E5010</v>
          </cell>
          <cell r="D73">
            <v>96856933</v>
          </cell>
          <cell r="E73">
            <v>157948</v>
          </cell>
          <cell r="F73">
            <v>2045940</v>
          </cell>
          <cell r="G73">
            <v>57139619.04661157</v>
          </cell>
          <cell r="H73">
            <v>29843245</v>
          </cell>
          <cell r="I73">
            <v>0</v>
          </cell>
          <cell r="J73">
            <v>-894</v>
          </cell>
          <cell r="K73">
            <v>4679.3</v>
          </cell>
          <cell r="L73">
            <v>547.73</v>
          </cell>
          <cell r="M73">
            <v>155642</v>
          </cell>
        </row>
        <row r="74">
          <cell r="A74">
            <v>68</v>
          </cell>
          <cell r="B74" t="str">
            <v>Colchester</v>
          </cell>
          <cell r="C74" t="str">
            <v>E1536</v>
          </cell>
          <cell r="D74">
            <v>16799200</v>
          </cell>
          <cell r="E74">
            <v>429637</v>
          </cell>
          <cell r="F74">
            <v>6722964</v>
          </cell>
          <cell r="G74">
            <v>4309367.6106083058</v>
          </cell>
          <cell r="H74">
            <v>0</v>
          </cell>
          <cell r="I74">
            <v>-5</v>
          </cell>
          <cell r="J74">
            <v>-35</v>
          </cell>
          <cell r="K74">
            <v>53405.4</v>
          </cell>
          <cell r="L74">
            <v>120.51</v>
          </cell>
          <cell r="M74">
            <v>3108</v>
          </cell>
        </row>
        <row r="75">
          <cell r="A75">
            <v>69</v>
          </cell>
          <cell r="B75" t="str">
            <v>Congleton</v>
          </cell>
          <cell r="C75" t="str">
            <v>E0632</v>
          </cell>
          <cell r="D75">
            <v>7832980</v>
          </cell>
          <cell r="E75">
            <v>382520</v>
          </cell>
          <cell r="F75">
            <v>3743415</v>
          </cell>
          <cell r="G75">
            <v>192807.43739076421</v>
          </cell>
          <cell r="H75">
            <v>0</v>
          </cell>
          <cell r="I75">
            <v>-5</v>
          </cell>
          <cell r="J75">
            <v>-30</v>
          </cell>
          <cell r="K75">
            <v>33997.699999999997</v>
          </cell>
          <cell r="L75">
            <v>129.41999999999999</v>
          </cell>
          <cell r="M75">
            <v>842</v>
          </cell>
        </row>
        <row r="76">
          <cell r="A76">
            <v>70</v>
          </cell>
          <cell r="B76" t="str">
            <v>Copeland</v>
          </cell>
          <cell r="C76" t="str">
            <v>E0934</v>
          </cell>
          <cell r="D76">
            <v>8459081</v>
          </cell>
          <cell r="E76">
            <v>255226</v>
          </cell>
          <cell r="F76">
            <v>2908472</v>
          </cell>
          <cell r="G76">
            <v>2970051.3102655085</v>
          </cell>
          <cell r="H76">
            <v>0</v>
          </cell>
          <cell r="I76">
            <v>22</v>
          </cell>
          <cell r="J76">
            <v>-131</v>
          </cell>
          <cell r="K76">
            <v>21290.2</v>
          </cell>
          <cell r="L76">
            <v>137.08000000000001</v>
          </cell>
          <cell r="M76">
            <v>2773</v>
          </cell>
        </row>
        <row r="77">
          <cell r="A77">
            <v>71</v>
          </cell>
          <cell r="B77" t="str">
            <v>Corby</v>
          </cell>
          <cell r="C77" t="str">
            <v>E2831</v>
          </cell>
          <cell r="D77">
            <v>5942283</v>
          </cell>
          <cell r="E77">
            <v>42541</v>
          </cell>
          <cell r="F77">
            <v>2155031</v>
          </cell>
          <cell r="G77">
            <v>2147819.4717061101</v>
          </cell>
          <cell r="H77">
            <v>0</v>
          </cell>
          <cell r="I77">
            <v>-7</v>
          </cell>
          <cell r="J77">
            <v>-43</v>
          </cell>
          <cell r="K77">
            <v>15164.9</v>
          </cell>
          <cell r="L77">
            <v>115.44</v>
          </cell>
          <cell r="M77">
            <v>1573</v>
          </cell>
        </row>
        <row r="78">
          <cell r="A78">
            <v>72</v>
          </cell>
          <cell r="B78" t="str">
            <v>Cotswold</v>
          </cell>
          <cell r="C78" t="str">
            <v>E1632</v>
          </cell>
          <cell r="D78">
            <v>8435499</v>
          </cell>
          <cell r="E78">
            <v>1101799</v>
          </cell>
          <cell r="F78">
            <v>3533922</v>
          </cell>
          <cell r="G78">
            <v>1585407.7413413275</v>
          </cell>
          <cell r="H78">
            <v>0</v>
          </cell>
          <cell r="I78">
            <v>0</v>
          </cell>
          <cell r="J78">
            <v>-17</v>
          </cell>
          <cell r="K78">
            <v>35262</v>
          </cell>
          <cell r="L78">
            <v>129.87</v>
          </cell>
          <cell r="M78">
            <v>5089</v>
          </cell>
        </row>
        <row r="79">
          <cell r="A79">
            <v>73</v>
          </cell>
          <cell r="B79" t="str">
            <v>Coventry</v>
          </cell>
          <cell r="C79" t="str">
            <v>E4602</v>
          </cell>
          <cell r="D79">
            <v>309547312</v>
          </cell>
          <cell r="E79">
            <v>2700</v>
          </cell>
          <cell r="F79">
            <v>89662385</v>
          </cell>
          <cell r="G79">
            <v>133698740.0702391</v>
          </cell>
          <cell r="H79">
            <v>0</v>
          </cell>
          <cell r="I79">
            <v>-250</v>
          </cell>
          <cell r="J79">
            <v>0</v>
          </cell>
          <cell r="K79">
            <v>87096.4</v>
          </cell>
          <cell r="L79">
            <v>977</v>
          </cell>
          <cell r="M79">
            <v>73181</v>
          </cell>
        </row>
        <row r="80">
          <cell r="A80">
            <v>74</v>
          </cell>
          <cell r="B80" t="str">
            <v>Craven</v>
          </cell>
          <cell r="C80" t="str">
            <v>E2731</v>
          </cell>
          <cell r="D80">
            <v>5674510</v>
          </cell>
          <cell r="E80">
            <v>494590</v>
          </cell>
          <cell r="F80">
            <v>2198325</v>
          </cell>
          <cell r="G80">
            <v>1326634.5089335672</v>
          </cell>
          <cell r="H80">
            <v>0</v>
          </cell>
          <cell r="I80">
            <v>-4</v>
          </cell>
          <cell r="J80">
            <v>-23</v>
          </cell>
          <cell r="K80">
            <v>20718.400000000001</v>
          </cell>
          <cell r="L80">
            <v>131.74</v>
          </cell>
          <cell r="M80">
            <v>1559.3</v>
          </cell>
        </row>
        <row r="81">
          <cell r="A81">
            <v>75</v>
          </cell>
          <cell r="B81" t="str">
            <v>Crawley</v>
          </cell>
          <cell r="C81" t="str">
            <v>E3834</v>
          </cell>
          <cell r="D81">
            <v>12498000</v>
          </cell>
          <cell r="E81">
            <v>0</v>
          </cell>
          <cell r="F81">
            <v>4096366</v>
          </cell>
          <cell r="G81">
            <v>4239519.1785735376</v>
          </cell>
          <cell r="H81">
            <v>0</v>
          </cell>
          <cell r="I81">
            <v>-33</v>
          </cell>
          <cell r="J81">
            <v>-7</v>
          </cell>
          <cell r="K81">
            <v>34730.199999999997</v>
          </cell>
          <cell r="L81">
            <v>126</v>
          </cell>
          <cell r="M81">
            <v>24036</v>
          </cell>
        </row>
        <row r="82">
          <cell r="A82">
            <v>76</v>
          </cell>
          <cell r="B82" t="str">
            <v>Crewe &amp; Nantwich</v>
          </cell>
          <cell r="C82" t="str">
            <v>E0633</v>
          </cell>
          <cell r="D82">
            <v>12033000</v>
          </cell>
          <cell r="E82">
            <v>283042</v>
          </cell>
          <cell r="F82">
            <v>4828244</v>
          </cell>
          <cell r="G82">
            <v>2925284.760694141</v>
          </cell>
          <cell r="H82">
            <v>0</v>
          </cell>
          <cell r="I82">
            <v>-35</v>
          </cell>
          <cell r="J82">
            <v>0</v>
          </cell>
          <cell r="K82">
            <v>37467.4</v>
          </cell>
          <cell r="L82">
            <v>127.08</v>
          </cell>
          <cell r="M82">
            <v>642</v>
          </cell>
        </row>
        <row r="83">
          <cell r="A83">
            <v>77</v>
          </cell>
          <cell r="B83" t="str">
            <v>Croydon</v>
          </cell>
          <cell r="C83" t="str">
            <v>E5035</v>
          </cell>
          <cell r="D83">
            <v>308765000</v>
          </cell>
          <cell r="E83">
            <v>0</v>
          </cell>
          <cell r="F83">
            <v>100679833</v>
          </cell>
          <cell r="G83">
            <v>130788537.2553537</v>
          </cell>
          <cell r="H83">
            <v>0</v>
          </cell>
          <cell r="I83">
            <v>0</v>
          </cell>
          <cell r="J83">
            <v>-1063</v>
          </cell>
          <cell r="K83">
            <v>127743.1</v>
          </cell>
          <cell r="L83">
            <v>672.99</v>
          </cell>
          <cell r="M83">
            <v>30244</v>
          </cell>
        </row>
        <row r="84">
          <cell r="A84">
            <v>78</v>
          </cell>
          <cell r="B84" t="str">
            <v>Dacorum</v>
          </cell>
          <cell r="C84" t="str">
            <v>E1932</v>
          </cell>
          <cell r="D84">
            <v>13904000</v>
          </cell>
          <cell r="E84">
            <v>352584</v>
          </cell>
          <cell r="F84">
            <v>5779576</v>
          </cell>
          <cell r="G84">
            <v>2704599.0554334614</v>
          </cell>
          <cell r="H84">
            <v>0</v>
          </cell>
          <cell r="I84">
            <v>-9</v>
          </cell>
          <cell r="J84">
            <v>-16</v>
          </cell>
          <cell r="K84">
            <v>54450.9</v>
          </cell>
          <cell r="L84">
            <v>110.06</v>
          </cell>
          <cell r="M84">
            <v>8600</v>
          </cell>
        </row>
        <row r="85">
          <cell r="A85">
            <v>79</v>
          </cell>
          <cell r="B85" t="str">
            <v>Darlington</v>
          </cell>
          <cell r="C85" t="str">
            <v>E1301</v>
          </cell>
          <cell r="D85">
            <v>89093800</v>
          </cell>
          <cell r="E85">
            <v>20400</v>
          </cell>
          <cell r="F85">
            <v>30949949</v>
          </cell>
          <cell r="G85">
            <v>35677806.462107174</v>
          </cell>
          <cell r="H85">
            <v>0</v>
          </cell>
          <cell r="I85">
            <v>0</v>
          </cell>
          <cell r="J85">
            <v>-300</v>
          </cell>
          <cell r="K85">
            <v>31789.3</v>
          </cell>
          <cell r="L85">
            <v>774</v>
          </cell>
          <cell r="M85">
            <v>2276</v>
          </cell>
        </row>
        <row r="86">
          <cell r="A86">
            <v>80</v>
          </cell>
          <cell r="B86" t="str">
            <v>Dartford</v>
          </cell>
          <cell r="C86" t="str">
            <v>E2233</v>
          </cell>
          <cell r="D86">
            <v>9596625</v>
          </cell>
          <cell r="E86">
            <v>481328</v>
          </cell>
          <cell r="F86">
            <v>3610801</v>
          </cell>
          <cell r="G86">
            <v>2854873.3795084655</v>
          </cell>
          <cell r="H86">
            <v>0</v>
          </cell>
          <cell r="I86">
            <v>0</v>
          </cell>
          <cell r="J86">
            <v>-60</v>
          </cell>
          <cell r="K86">
            <v>31419.3</v>
          </cell>
          <cell r="L86">
            <v>122.31</v>
          </cell>
          <cell r="M86">
            <v>5490</v>
          </cell>
        </row>
        <row r="87">
          <cell r="A87">
            <v>81</v>
          </cell>
          <cell r="B87" t="str">
            <v>Daventry</v>
          </cell>
          <cell r="C87" t="str">
            <v>E2832</v>
          </cell>
          <cell r="D87">
            <v>5051836</v>
          </cell>
          <cell r="E87">
            <v>715434</v>
          </cell>
          <cell r="F87">
            <v>2934364</v>
          </cell>
          <cell r="G87">
            <v>786890.0712817224</v>
          </cell>
          <cell r="H87">
            <v>0</v>
          </cell>
          <cell r="I87">
            <v>-7</v>
          </cell>
          <cell r="J87">
            <v>-81</v>
          </cell>
          <cell r="K87">
            <v>27145.599999999999</v>
          </cell>
          <cell r="L87">
            <v>79.400000000000006</v>
          </cell>
          <cell r="M87">
            <v>894</v>
          </cell>
        </row>
        <row r="88">
          <cell r="A88">
            <v>82</v>
          </cell>
          <cell r="B88" t="str">
            <v>Derby</v>
          </cell>
          <cell r="C88" t="str">
            <v>E1001</v>
          </cell>
          <cell r="D88">
            <v>217577000</v>
          </cell>
          <cell r="E88">
            <v>0</v>
          </cell>
          <cell r="F88">
            <v>72681482</v>
          </cell>
          <cell r="G88">
            <v>93895196.163166687</v>
          </cell>
          <cell r="H88">
            <v>0</v>
          </cell>
          <cell r="I88">
            <v>73</v>
          </cell>
          <cell r="J88">
            <v>-141</v>
          </cell>
          <cell r="K88">
            <v>67918.100000000006</v>
          </cell>
          <cell r="L88">
            <v>797.78</v>
          </cell>
          <cell r="M88">
            <v>14847</v>
          </cell>
        </row>
        <row r="89">
          <cell r="A89">
            <v>83</v>
          </cell>
          <cell r="B89" t="str">
            <v>Derbyshire Dales</v>
          </cell>
          <cell r="C89" t="str">
            <v>E1035</v>
          </cell>
          <cell r="D89">
            <v>7570999</v>
          </cell>
          <cell r="E89">
            <v>660211</v>
          </cell>
          <cell r="F89">
            <v>3006030</v>
          </cell>
          <cell r="G89">
            <v>1487058.9101129088</v>
          </cell>
          <cell r="H89">
            <v>0</v>
          </cell>
          <cell r="I89">
            <v>0</v>
          </cell>
          <cell r="J89">
            <v>-110</v>
          </cell>
          <cell r="K89">
            <v>27880.3</v>
          </cell>
          <cell r="L89">
            <v>136.54</v>
          </cell>
          <cell r="M89">
            <v>3816</v>
          </cell>
        </row>
        <row r="90">
          <cell r="A90">
            <v>84</v>
          </cell>
          <cell r="B90" t="str">
            <v>Derwentside</v>
          </cell>
          <cell r="C90" t="str">
            <v>E1333</v>
          </cell>
          <cell r="D90">
            <v>11555040</v>
          </cell>
          <cell r="E90">
            <v>73328</v>
          </cell>
          <cell r="F90">
            <v>3664729</v>
          </cell>
          <cell r="G90">
            <v>2902055.0310289501</v>
          </cell>
          <cell r="H90">
            <v>0</v>
          </cell>
          <cell r="I90">
            <v>-2</v>
          </cell>
          <cell r="J90">
            <v>-64</v>
          </cell>
          <cell r="K90">
            <v>25442.3</v>
          </cell>
          <cell r="L90">
            <v>206.81</v>
          </cell>
          <cell r="M90">
            <v>1609</v>
          </cell>
        </row>
        <row r="91">
          <cell r="A91">
            <v>85</v>
          </cell>
          <cell r="B91" t="str">
            <v>Doncaster</v>
          </cell>
          <cell r="C91" t="str">
            <v>E4402</v>
          </cell>
          <cell r="D91">
            <v>277599000</v>
          </cell>
          <cell r="E91">
            <v>1130666</v>
          </cell>
          <cell r="F91">
            <v>86179777</v>
          </cell>
          <cell r="G91">
            <v>128260802.10725676</v>
          </cell>
          <cell r="H91">
            <v>0</v>
          </cell>
          <cell r="I91">
            <v>-500</v>
          </cell>
          <cell r="J91">
            <v>-882</v>
          </cell>
          <cell r="K91">
            <v>83717.7</v>
          </cell>
          <cell r="L91">
            <v>758.03</v>
          </cell>
          <cell r="M91">
            <v>21727</v>
          </cell>
        </row>
        <row r="92">
          <cell r="A92">
            <v>86</v>
          </cell>
          <cell r="B92" t="str">
            <v>Dover</v>
          </cell>
          <cell r="C92" t="str">
            <v>E2234</v>
          </cell>
          <cell r="D92">
            <v>12904240</v>
          </cell>
          <cell r="E92">
            <v>973405</v>
          </cell>
          <cell r="F92">
            <v>4634598</v>
          </cell>
          <cell r="G92">
            <v>4747817.108019786</v>
          </cell>
          <cell r="H92">
            <v>0</v>
          </cell>
          <cell r="I92">
            <v>-101</v>
          </cell>
          <cell r="J92">
            <v>-40</v>
          </cell>
          <cell r="K92">
            <v>37827.199999999997</v>
          </cell>
          <cell r="L92">
            <v>125.05</v>
          </cell>
          <cell r="M92">
            <v>6249</v>
          </cell>
        </row>
        <row r="93">
          <cell r="A93">
            <v>87</v>
          </cell>
          <cell r="B93" t="str">
            <v>Dudley</v>
          </cell>
          <cell r="C93" t="str">
            <v>E4603</v>
          </cell>
          <cell r="D93">
            <v>270210000</v>
          </cell>
          <cell r="E93">
            <v>0</v>
          </cell>
          <cell r="F93">
            <v>92686388</v>
          </cell>
          <cell r="G93">
            <v>108222047.49868602</v>
          </cell>
          <cell r="H93">
            <v>0</v>
          </cell>
          <cell r="I93">
            <v>-165</v>
          </cell>
          <cell r="J93">
            <v>-100</v>
          </cell>
          <cell r="K93">
            <v>96762.6</v>
          </cell>
          <cell r="L93">
            <v>808.72</v>
          </cell>
          <cell r="M93">
            <v>30000</v>
          </cell>
        </row>
        <row r="94">
          <cell r="A94">
            <v>88</v>
          </cell>
          <cell r="B94" t="str">
            <v>Durham</v>
          </cell>
          <cell r="C94" t="str">
            <v>E1334</v>
          </cell>
          <cell r="D94">
            <v>9966905</v>
          </cell>
          <cell r="E94">
            <v>312997</v>
          </cell>
          <cell r="F94">
            <v>3868715</v>
          </cell>
          <cell r="G94">
            <v>2784938.3372135162</v>
          </cell>
          <cell r="H94">
            <v>0</v>
          </cell>
          <cell r="I94">
            <v>33</v>
          </cell>
          <cell r="J94">
            <v>-48</v>
          </cell>
          <cell r="K94">
            <v>25788.5</v>
          </cell>
          <cell r="L94">
            <v>149.83000000000001</v>
          </cell>
          <cell r="M94">
            <v>760</v>
          </cell>
        </row>
        <row r="95">
          <cell r="A95">
            <v>89</v>
          </cell>
          <cell r="B95" t="str">
            <v>Ealing</v>
          </cell>
          <cell r="C95" t="str">
            <v>E5036</v>
          </cell>
          <cell r="D95">
            <v>305185000</v>
          </cell>
          <cell r="E95">
            <v>0</v>
          </cell>
          <cell r="F95">
            <v>92274122</v>
          </cell>
          <cell r="G95">
            <v>138993148.1384896</v>
          </cell>
          <cell r="H95">
            <v>0</v>
          </cell>
          <cell r="I95">
            <v>0</v>
          </cell>
          <cell r="J95">
            <v>-129</v>
          </cell>
          <cell r="K95">
            <v>113379.2</v>
          </cell>
          <cell r="L95">
            <v>672.57</v>
          </cell>
          <cell r="M95">
            <v>6092</v>
          </cell>
        </row>
        <row r="96">
          <cell r="A96">
            <v>90</v>
          </cell>
          <cell r="B96" t="str">
            <v>Easington</v>
          </cell>
          <cell r="C96" t="str">
            <v>E1335</v>
          </cell>
          <cell r="D96">
            <v>12597360</v>
          </cell>
          <cell r="E96">
            <v>3074122</v>
          </cell>
          <cell r="F96">
            <v>3870102</v>
          </cell>
          <cell r="G96">
            <v>5183637.7014663359</v>
          </cell>
          <cell r="H96">
            <v>0</v>
          </cell>
          <cell r="I96">
            <v>-156</v>
          </cell>
          <cell r="J96">
            <v>-89</v>
          </cell>
          <cell r="K96">
            <v>25404.3</v>
          </cell>
          <cell r="L96">
            <v>263.76</v>
          </cell>
          <cell r="M96">
            <v>974</v>
          </cell>
        </row>
        <row r="97">
          <cell r="A97">
            <v>91</v>
          </cell>
          <cell r="B97" t="str">
            <v>East Cambridgeshire</v>
          </cell>
          <cell r="C97" t="str">
            <v>E0532</v>
          </cell>
          <cell r="D97">
            <v>6206248</v>
          </cell>
          <cell r="E97">
            <v>684280</v>
          </cell>
          <cell r="F97">
            <v>3134609</v>
          </cell>
          <cell r="G97">
            <v>1655900.7655276589</v>
          </cell>
          <cell r="H97">
            <v>0</v>
          </cell>
          <cell r="I97">
            <v>0</v>
          </cell>
          <cell r="J97">
            <v>-40</v>
          </cell>
          <cell r="K97">
            <v>25056</v>
          </cell>
          <cell r="L97">
            <v>91.99</v>
          </cell>
          <cell r="M97">
            <v>1228</v>
          </cell>
        </row>
        <row r="98">
          <cell r="A98">
            <v>92</v>
          </cell>
          <cell r="B98" t="str">
            <v>East Devon</v>
          </cell>
          <cell r="C98" t="str">
            <v>E1131</v>
          </cell>
          <cell r="D98">
            <v>11295240</v>
          </cell>
          <cell r="E98">
            <v>780596</v>
          </cell>
          <cell r="F98">
            <v>5385139</v>
          </cell>
          <cell r="G98">
            <v>1575305.6650622073</v>
          </cell>
          <cell r="H98">
            <v>0</v>
          </cell>
          <cell r="I98">
            <v>0</v>
          </cell>
          <cell r="J98">
            <v>0</v>
          </cell>
          <cell r="K98">
            <v>53556.4</v>
          </cell>
          <cell r="L98">
            <v>99.35</v>
          </cell>
          <cell r="M98">
            <v>20082</v>
          </cell>
        </row>
        <row r="99">
          <cell r="A99">
            <v>93</v>
          </cell>
          <cell r="B99" t="str">
            <v>East Dorset</v>
          </cell>
          <cell r="C99" t="str">
            <v>E1233</v>
          </cell>
          <cell r="D99">
            <v>7083453</v>
          </cell>
          <cell r="E99">
            <v>780660</v>
          </cell>
          <cell r="F99">
            <v>3554392</v>
          </cell>
          <cell r="G99">
            <v>0</v>
          </cell>
          <cell r="H99">
            <v>0</v>
          </cell>
          <cell r="I99">
            <v>-7</v>
          </cell>
          <cell r="J99">
            <v>-43</v>
          </cell>
          <cell r="K99">
            <v>36946.1</v>
          </cell>
          <cell r="L99">
            <v>126.33</v>
          </cell>
          <cell r="M99">
            <v>3907</v>
          </cell>
        </row>
        <row r="100">
          <cell r="A100">
            <v>94</v>
          </cell>
          <cell r="B100" t="str">
            <v>East Hampshire</v>
          </cell>
          <cell r="C100" t="str">
            <v>E1732</v>
          </cell>
          <cell r="D100">
            <v>10887000</v>
          </cell>
          <cell r="E100">
            <v>1427000</v>
          </cell>
          <cell r="F100">
            <v>4749222</v>
          </cell>
          <cell r="G100">
            <v>1257992.236553669</v>
          </cell>
          <cell r="H100">
            <v>0</v>
          </cell>
          <cell r="I100">
            <v>-2</v>
          </cell>
          <cell r="J100">
            <v>-39</v>
          </cell>
          <cell r="K100">
            <v>44837.5</v>
          </cell>
          <cell r="L100">
            <v>143.52000000000001</v>
          </cell>
          <cell r="M100">
            <v>2924</v>
          </cell>
        </row>
        <row r="101">
          <cell r="A101">
            <v>95</v>
          </cell>
          <cell r="B101" t="str">
            <v>East Hertfordshire</v>
          </cell>
          <cell r="C101" t="str">
            <v>E1933</v>
          </cell>
          <cell r="D101">
            <v>11655190</v>
          </cell>
          <cell r="E101">
            <v>1737429</v>
          </cell>
          <cell r="F101">
            <v>5391696</v>
          </cell>
          <cell r="G101">
            <v>1408831.6854939675</v>
          </cell>
          <cell r="H101">
            <v>0</v>
          </cell>
          <cell r="I101">
            <v>0</v>
          </cell>
          <cell r="J101">
            <v>-41</v>
          </cell>
          <cell r="K101">
            <v>54760.9</v>
          </cell>
          <cell r="L101">
            <v>123.95</v>
          </cell>
          <cell r="M101">
            <v>2476</v>
          </cell>
        </row>
        <row r="102">
          <cell r="A102">
            <v>96</v>
          </cell>
          <cell r="B102" t="str">
            <v>East Lindsey</v>
          </cell>
          <cell r="C102" t="str">
            <v>E2532</v>
          </cell>
          <cell r="D102">
            <v>15443765</v>
          </cell>
          <cell r="E102">
            <v>810350</v>
          </cell>
          <cell r="F102">
            <v>5397412</v>
          </cell>
          <cell r="G102">
            <v>7253090.8924283991</v>
          </cell>
          <cell r="H102">
            <v>0</v>
          </cell>
          <cell r="I102">
            <v>-8</v>
          </cell>
          <cell r="J102">
            <v>-48</v>
          </cell>
          <cell r="K102">
            <v>43041.599999999999</v>
          </cell>
          <cell r="L102">
            <v>99.42</v>
          </cell>
          <cell r="M102">
            <v>11183</v>
          </cell>
        </row>
        <row r="103">
          <cell r="A103">
            <v>97</v>
          </cell>
          <cell r="B103" t="str">
            <v>East Northamptonshire</v>
          </cell>
          <cell r="C103" t="str">
            <v>E2833</v>
          </cell>
          <cell r="D103">
            <v>6282920</v>
          </cell>
          <cell r="E103">
            <v>1158418</v>
          </cell>
          <cell r="F103">
            <v>3222500</v>
          </cell>
          <cell r="G103">
            <v>979596.91057580395</v>
          </cell>
          <cell r="H103">
            <v>0</v>
          </cell>
          <cell r="I103">
            <v>-15</v>
          </cell>
          <cell r="J103">
            <v>-174</v>
          </cell>
          <cell r="K103">
            <v>26835.200000000001</v>
          </cell>
          <cell r="L103">
            <v>123.47</v>
          </cell>
          <cell r="M103">
            <v>3568</v>
          </cell>
        </row>
        <row r="104">
          <cell r="A104">
            <v>98</v>
          </cell>
          <cell r="B104" t="str">
            <v>East Riding of Yorkshire</v>
          </cell>
          <cell r="C104" t="str">
            <v>E2001</v>
          </cell>
          <cell r="D104">
            <v>277033296</v>
          </cell>
          <cell r="E104">
            <v>2750951</v>
          </cell>
          <cell r="F104">
            <v>98115279</v>
          </cell>
          <cell r="G104">
            <v>83009729.549459979</v>
          </cell>
          <cell r="H104">
            <v>0</v>
          </cell>
          <cell r="I104">
            <v>0</v>
          </cell>
          <cell r="J104">
            <v>0</v>
          </cell>
          <cell r="K104">
            <v>109904.7</v>
          </cell>
          <cell r="L104">
            <v>906.19</v>
          </cell>
          <cell r="M104">
            <v>19392</v>
          </cell>
        </row>
        <row r="105">
          <cell r="A105">
            <v>99</v>
          </cell>
          <cell r="B105" t="str">
            <v>East Staffordshire</v>
          </cell>
          <cell r="C105" t="str">
            <v>E3432</v>
          </cell>
          <cell r="D105">
            <v>11976000</v>
          </cell>
          <cell r="E105">
            <v>457569</v>
          </cell>
          <cell r="F105">
            <v>4360123</v>
          </cell>
          <cell r="G105">
            <v>3294202.4942274662</v>
          </cell>
          <cell r="H105">
            <v>0</v>
          </cell>
          <cell r="I105">
            <v>-18</v>
          </cell>
          <cell r="J105">
            <v>-42</v>
          </cell>
          <cell r="K105">
            <v>34485.199999999997</v>
          </cell>
          <cell r="L105">
            <v>149.32</v>
          </cell>
          <cell r="M105">
            <v>1743</v>
          </cell>
        </row>
        <row r="106">
          <cell r="A106">
            <v>100</v>
          </cell>
          <cell r="B106" t="str">
            <v>Eastbourne</v>
          </cell>
          <cell r="C106" t="str">
            <v>E1432</v>
          </cell>
          <cell r="D106">
            <v>13773000</v>
          </cell>
          <cell r="E106">
            <v>0</v>
          </cell>
          <cell r="F106">
            <v>3894523</v>
          </cell>
          <cell r="G106">
            <v>5982795.2895653453</v>
          </cell>
          <cell r="H106">
            <v>0</v>
          </cell>
          <cell r="I106">
            <v>-30</v>
          </cell>
          <cell r="J106">
            <v>-48</v>
          </cell>
          <cell r="K106">
            <v>33444</v>
          </cell>
          <cell r="L106">
            <v>125.51</v>
          </cell>
          <cell r="M106">
            <v>1000</v>
          </cell>
        </row>
        <row r="107">
          <cell r="A107">
            <v>101</v>
          </cell>
          <cell r="B107" t="str">
            <v>Eastleigh</v>
          </cell>
          <cell r="C107" t="str">
            <v>E1733</v>
          </cell>
          <cell r="D107">
            <v>11049700</v>
          </cell>
          <cell r="E107">
            <v>1318703</v>
          </cell>
          <cell r="F107">
            <v>4934461</v>
          </cell>
          <cell r="G107">
            <v>1613742.399926828</v>
          </cell>
          <cell r="H107">
            <v>0</v>
          </cell>
          <cell r="I107">
            <v>-20</v>
          </cell>
          <cell r="J107">
            <v>-79</v>
          </cell>
          <cell r="K107">
            <v>42212.800000000003</v>
          </cell>
          <cell r="L107">
            <v>142.31</v>
          </cell>
          <cell r="M107">
            <v>3000</v>
          </cell>
        </row>
        <row r="108">
          <cell r="A108">
            <v>102</v>
          </cell>
          <cell r="B108" t="str">
            <v>Eden</v>
          </cell>
          <cell r="C108" t="str">
            <v>E0935</v>
          </cell>
          <cell r="D108">
            <v>6075404</v>
          </cell>
          <cell r="E108">
            <v>222363</v>
          </cell>
          <cell r="F108">
            <v>2129643</v>
          </cell>
          <cell r="G108">
            <v>1925010.3963952011</v>
          </cell>
          <cell r="H108">
            <v>0</v>
          </cell>
          <cell r="I108">
            <v>0</v>
          </cell>
          <cell r="J108">
            <v>-12</v>
          </cell>
          <cell r="K108">
            <v>18606.400000000001</v>
          </cell>
          <cell r="L108">
            <v>129.96</v>
          </cell>
          <cell r="M108">
            <v>5441</v>
          </cell>
        </row>
        <row r="109">
          <cell r="A109">
            <v>103</v>
          </cell>
          <cell r="B109" t="str">
            <v>Ellesmere Port &amp; Neston</v>
          </cell>
          <cell r="C109" t="str">
            <v>E0634</v>
          </cell>
          <cell r="D109">
            <v>8765570</v>
          </cell>
          <cell r="E109">
            <v>1650</v>
          </cell>
          <cell r="F109">
            <v>3336704</v>
          </cell>
          <cell r="G109">
            <v>1915983.6867432124</v>
          </cell>
          <cell r="H109">
            <v>0</v>
          </cell>
          <cell r="I109">
            <v>0</v>
          </cell>
          <cell r="J109">
            <v>-86</v>
          </cell>
          <cell r="K109">
            <v>26973.5</v>
          </cell>
          <cell r="L109">
            <v>133.9</v>
          </cell>
          <cell r="M109">
            <v>959</v>
          </cell>
        </row>
        <row r="110">
          <cell r="A110">
            <v>104</v>
          </cell>
          <cell r="B110" t="str">
            <v>Elmbridge</v>
          </cell>
          <cell r="C110" t="str">
            <v>E3631</v>
          </cell>
          <cell r="D110">
            <v>13884000</v>
          </cell>
          <cell r="E110">
            <v>33000</v>
          </cell>
          <cell r="F110">
            <v>5667264</v>
          </cell>
          <cell r="G110">
            <v>998763.85818864044</v>
          </cell>
          <cell r="H110">
            <v>0</v>
          </cell>
          <cell r="I110">
            <v>-4</v>
          </cell>
          <cell r="J110">
            <v>-80</v>
          </cell>
          <cell r="K110">
            <v>59697.4</v>
          </cell>
          <cell r="L110">
            <v>124.6</v>
          </cell>
          <cell r="M110">
            <v>2319</v>
          </cell>
        </row>
        <row r="111">
          <cell r="A111">
            <v>105</v>
          </cell>
          <cell r="B111" t="str">
            <v>Enfield</v>
          </cell>
          <cell r="C111" t="str">
            <v>E5037</v>
          </cell>
          <cell r="D111">
            <v>293650000</v>
          </cell>
          <cell r="E111">
            <v>0</v>
          </cell>
          <cell r="F111">
            <v>79829369</v>
          </cell>
          <cell r="G111">
            <v>139903318.15308934</v>
          </cell>
          <cell r="H111">
            <v>0</v>
          </cell>
          <cell r="I111">
            <v>0</v>
          </cell>
          <cell r="J111">
            <v>-423</v>
          </cell>
          <cell r="K111">
            <v>105996</v>
          </cell>
          <cell r="L111">
            <v>733.85</v>
          </cell>
          <cell r="M111">
            <v>17349</v>
          </cell>
        </row>
        <row r="112">
          <cell r="A112">
            <v>106</v>
          </cell>
          <cell r="B112" t="str">
            <v>Epping Forest</v>
          </cell>
          <cell r="C112" t="str">
            <v>E1537</v>
          </cell>
          <cell r="D112">
            <v>12662777</v>
          </cell>
          <cell r="E112">
            <v>1766872</v>
          </cell>
          <cell r="F112">
            <v>5078298</v>
          </cell>
          <cell r="G112">
            <v>2590856.288535859</v>
          </cell>
          <cell r="H112">
            <v>0</v>
          </cell>
          <cell r="I112">
            <v>-11</v>
          </cell>
          <cell r="J112">
            <v>-16</v>
          </cell>
          <cell r="K112">
            <v>53032.7</v>
          </cell>
          <cell r="L112">
            <v>133.01</v>
          </cell>
          <cell r="M112">
            <v>7141</v>
          </cell>
        </row>
        <row r="113">
          <cell r="A113">
            <v>107</v>
          </cell>
          <cell r="B113" t="str">
            <v>Epsom &amp; Ewell</v>
          </cell>
          <cell r="C113" t="str">
            <v>E3632</v>
          </cell>
          <cell r="D113">
            <v>7181200</v>
          </cell>
          <cell r="E113">
            <v>0</v>
          </cell>
          <cell r="F113">
            <v>3010192</v>
          </cell>
          <cell r="G113">
            <v>962070.69949970767</v>
          </cell>
          <cell r="H113">
            <v>0</v>
          </cell>
          <cell r="I113">
            <v>0</v>
          </cell>
          <cell r="J113">
            <v>-10</v>
          </cell>
          <cell r="K113">
            <v>30373.9</v>
          </cell>
          <cell r="L113">
            <v>110.08</v>
          </cell>
          <cell r="M113">
            <v>6555</v>
          </cell>
        </row>
        <row r="114">
          <cell r="A114">
            <v>108</v>
          </cell>
          <cell r="B114" t="str">
            <v>Erewash</v>
          </cell>
          <cell r="C114" t="str">
            <v>E1036</v>
          </cell>
          <cell r="D114">
            <v>10697396</v>
          </cell>
          <cell r="E114">
            <v>102604</v>
          </cell>
          <cell r="F114">
            <v>4547043</v>
          </cell>
          <cell r="G114">
            <v>2202554.3634641869</v>
          </cell>
          <cell r="H114">
            <v>0</v>
          </cell>
          <cell r="I114">
            <v>-100</v>
          </cell>
          <cell r="J114">
            <v>-50</v>
          </cell>
          <cell r="K114">
            <v>34467.300000000003</v>
          </cell>
          <cell r="L114">
            <v>121.22</v>
          </cell>
          <cell r="M114">
            <v>3479</v>
          </cell>
        </row>
        <row r="115">
          <cell r="A115">
            <v>109</v>
          </cell>
          <cell r="B115" t="str">
            <v>Exeter</v>
          </cell>
          <cell r="C115" t="str">
            <v>E1132</v>
          </cell>
          <cell r="D115">
            <v>12484500</v>
          </cell>
          <cell r="E115">
            <v>0</v>
          </cell>
          <cell r="F115">
            <v>4722783</v>
          </cell>
          <cell r="G115">
            <v>4933298.801291503</v>
          </cell>
          <cell r="H115">
            <v>0</v>
          </cell>
          <cell r="I115">
            <v>-8</v>
          </cell>
          <cell r="J115">
            <v>-26</v>
          </cell>
          <cell r="K115">
            <v>35845</v>
          </cell>
          <cell r="L115">
            <v>86.22</v>
          </cell>
          <cell r="M115">
            <v>11481</v>
          </cell>
        </row>
        <row r="116">
          <cell r="A116">
            <v>110</v>
          </cell>
          <cell r="B116" t="str">
            <v>Fareham</v>
          </cell>
          <cell r="C116" t="str">
            <v>E1734</v>
          </cell>
          <cell r="D116">
            <v>8624760</v>
          </cell>
          <cell r="E116">
            <v>0</v>
          </cell>
          <cell r="F116">
            <v>4465835</v>
          </cell>
          <cell r="G116">
            <v>0</v>
          </cell>
          <cell r="H116">
            <v>0</v>
          </cell>
          <cell r="I116">
            <v>-63</v>
          </cell>
          <cell r="J116">
            <v>-38</v>
          </cell>
          <cell r="K116">
            <v>40528.5</v>
          </cell>
          <cell r="L116">
            <v>105.39</v>
          </cell>
          <cell r="M116">
            <v>8897</v>
          </cell>
        </row>
        <row r="117">
          <cell r="A117">
            <v>111</v>
          </cell>
          <cell r="B117" t="str">
            <v>Fenland</v>
          </cell>
          <cell r="C117" t="str">
            <v>E0533</v>
          </cell>
          <cell r="D117">
            <v>8962000</v>
          </cell>
          <cell r="E117">
            <v>327413</v>
          </cell>
          <cell r="F117">
            <v>3470705</v>
          </cell>
          <cell r="G117">
            <v>2800855.7050356171</v>
          </cell>
          <cell r="H117">
            <v>0</v>
          </cell>
          <cell r="I117">
            <v>-12</v>
          </cell>
          <cell r="J117">
            <v>-18</v>
          </cell>
          <cell r="K117">
            <v>26544.2</v>
          </cell>
          <cell r="L117">
            <v>118.38</v>
          </cell>
          <cell r="M117">
            <v>3281</v>
          </cell>
        </row>
        <row r="118">
          <cell r="A118">
            <v>112</v>
          </cell>
          <cell r="B118" t="str">
            <v>Forest Heath</v>
          </cell>
          <cell r="C118" t="str">
            <v>E3532</v>
          </cell>
          <cell r="D118">
            <v>5956785</v>
          </cell>
          <cell r="E118">
            <v>673017</v>
          </cell>
          <cell r="F118">
            <v>2974758</v>
          </cell>
          <cell r="G118">
            <v>1863727.1301164238</v>
          </cell>
          <cell r="H118">
            <v>0</v>
          </cell>
          <cell r="I118">
            <v>0</v>
          </cell>
          <cell r="J118">
            <v>0</v>
          </cell>
          <cell r="K118">
            <v>15231.8</v>
          </cell>
          <cell r="L118">
            <v>131.36000000000001</v>
          </cell>
          <cell r="M118">
            <v>5469</v>
          </cell>
        </row>
        <row r="119">
          <cell r="A119">
            <v>113</v>
          </cell>
          <cell r="B119" t="str">
            <v>Forest of Dean</v>
          </cell>
          <cell r="C119" t="str">
            <v>E1633</v>
          </cell>
          <cell r="D119">
            <v>8019300</v>
          </cell>
          <cell r="E119">
            <v>846804</v>
          </cell>
          <cell r="F119">
            <v>3299504</v>
          </cell>
          <cell r="G119">
            <v>1174175.5623013419</v>
          </cell>
          <cell r="H119">
            <v>0</v>
          </cell>
          <cell r="I119">
            <v>0</v>
          </cell>
          <cell r="J119">
            <v>-48</v>
          </cell>
          <cell r="K119">
            <v>28515.8</v>
          </cell>
          <cell r="L119">
            <v>157.68</v>
          </cell>
          <cell r="M119">
            <v>1696</v>
          </cell>
        </row>
        <row r="120">
          <cell r="A120">
            <v>114</v>
          </cell>
          <cell r="B120" t="str">
            <v>Fylde</v>
          </cell>
          <cell r="C120" t="str">
            <v>E2335</v>
          </cell>
          <cell r="D120">
            <v>7144592</v>
          </cell>
          <cell r="E120">
            <v>59293</v>
          </cell>
          <cell r="F120">
            <v>3205855</v>
          </cell>
          <cell r="G120">
            <v>1213632.4117885143</v>
          </cell>
          <cell r="H120">
            <v>0</v>
          </cell>
          <cell r="I120">
            <v>0</v>
          </cell>
          <cell r="J120">
            <v>17</v>
          </cell>
          <cell r="K120">
            <v>28572.799999999999</v>
          </cell>
          <cell r="L120">
            <v>103.56</v>
          </cell>
          <cell r="M120">
            <v>855</v>
          </cell>
        </row>
        <row r="121">
          <cell r="A121">
            <v>115</v>
          </cell>
          <cell r="B121" t="str">
            <v>Gateshead</v>
          </cell>
          <cell r="C121" t="str">
            <v>E4501</v>
          </cell>
          <cell r="D121">
            <v>206018703</v>
          </cell>
          <cell r="E121">
            <v>158230</v>
          </cell>
          <cell r="F121">
            <v>58471878</v>
          </cell>
          <cell r="G121">
            <v>93325110.985451341</v>
          </cell>
          <cell r="H121">
            <v>0</v>
          </cell>
          <cell r="I121">
            <v>0</v>
          </cell>
          <cell r="J121">
            <v>-3122</v>
          </cell>
          <cell r="K121">
            <v>55701</v>
          </cell>
          <cell r="L121">
            <v>953.64</v>
          </cell>
          <cell r="M121">
            <v>21718</v>
          </cell>
        </row>
        <row r="122">
          <cell r="A122">
            <v>116</v>
          </cell>
          <cell r="B122" t="str">
            <v>Gedling</v>
          </cell>
          <cell r="C122" t="str">
            <v>E3034</v>
          </cell>
          <cell r="D122">
            <v>9765659</v>
          </cell>
          <cell r="E122">
            <v>237315</v>
          </cell>
          <cell r="F122">
            <v>4633127</v>
          </cell>
          <cell r="G122">
            <v>1501231.8421535369</v>
          </cell>
          <cell r="H122">
            <v>0</v>
          </cell>
          <cell r="I122">
            <v>-86</v>
          </cell>
          <cell r="J122">
            <v>-67</v>
          </cell>
          <cell r="K122">
            <v>37121.9</v>
          </cell>
          <cell r="L122">
            <v>106.07</v>
          </cell>
          <cell r="M122">
            <v>1926</v>
          </cell>
        </row>
        <row r="123">
          <cell r="A123">
            <v>117</v>
          </cell>
          <cell r="B123" t="str">
            <v>Gloucester</v>
          </cell>
          <cell r="C123" t="str">
            <v>E1634</v>
          </cell>
          <cell r="D123">
            <v>12909560</v>
          </cell>
          <cell r="E123">
            <v>108526</v>
          </cell>
          <cell r="F123">
            <v>4619004</v>
          </cell>
          <cell r="G123">
            <v>4372132.478380614</v>
          </cell>
          <cell r="H123">
            <v>0</v>
          </cell>
          <cell r="I123">
            <v>-30</v>
          </cell>
          <cell r="J123">
            <v>-50</v>
          </cell>
          <cell r="K123">
            <v>34640</v>
          </cell>
          <cell r="L123">
            <v>126.3</v>
          </cell>
          <cell r="M123">
            <v>2666</v>
          </cell>
        </row>
        <row r="124">
          <cell r="A124">
            <v>118</v>
          </cell>
          <cell r="B124" t="str">
            <v>Gosport</v>
          </cell>
          <cell r="C124" t="str">
            <v>E1735</v>
          </cell>
          <cell r="D124">
            <v>9544200</v>
          </cell>
          <cell r="E124">
            <v>0</v>
          </cell>
          <cell r="F124">
            <v>3211277</v>
          </cell>
          <cell r="G124">
            <v>3004126.7455570004</v>
          </cell>
          <cell r="H124">
            <v>0</v>
          </cell>
          <cell r="I124">
            <v>0</v>
          </cell>
          <cell r="J124">
            <v>-24</v>
          </cell>
          <cell r="K124">
            <v>24460</v>
          </cell>
          <cell r="L124">
            <v>140.72</v>
          </cell>
          <cell r="M124">
            <v>700</v>
          </cell>
        </row>
        <row r="125">
          <cell r="A125">
            <v>119</v>
          </cell>
          <cell r="B125" t="str">
            <v>Gravesham</v>
          </cell>
          <cell r="C125" t="str">
            <v>E2236</v>
          </cell>
          <cell r="D125">
            <v>9596890</v>
          </cell>
          <cell r="E125">
            <v>85890</v>
          </cell>
          <cell r="F125">
            <v>3868547</v>
          </cell>
          <cell r="G125">
            <v>2954213.5552698034</v>
          </cell>
          <cell r="H125">
            <v>0</v>
          </cell>
          <cell r="I125">
            <v>-26</v>
          </cell>
          <cell r="J125">
            <v>52</v>
          </cell>
          <cell r="K125">
            <v>33500.199999999997</v>
          </cell>
          <cell r="L125">
            <v>91.82</v>
          </cell>
          <cell r="M125">
            <v>2152</v>
          </cell>
        </row>
        <row r="126">
          <cell r="A126">
            <v>120</v>
          </cell>
          <cell r="B126" t="str">
            <v>Great Yarmouth</v>
          </cell>
          <cell r="C126" t="str">
            <v>E2633</v>
          </cell>
          <cell r="D126">
            <v>11657445</v>
          </cell>
          <cell r="E126">
            <v>145478</v>
          </cell>
          <cell r="F126">
            <v>3795367</v>
          </cell>
          <cell r="G126">
            <v>5170636.8314585341</v>
          </cell>
          <cell r="H126">
            <v>0</v>
          </cell>
          <cell r="I126">
            <v>-27</v>
          </cell>
          <cell r="J126">
            <v>-13</v>
          </cell>
          <cell r="K126">
            <v>30021.9</v>
          </cell>
          <cell r="L126">
            <v>106.01</v>
          </cell>
          <cell r="M126">
            <v>1538</v>
          </cell>
        </row>
        <row r="127">
          <cell r="A127">
            <v>121</v>
          </cell>
          <cell r="B127" t="str">
            <v>Greenwich</v>
          </cell>
          <cell r="C127" t="str">
            <v>E5012</v>
          </cell>
          <cell r="D127">
            <v>278878000</v>
          </cell>
          <cell r="E127">
            <v>0</v>
          </cell>
          <cell r="F127">
            <v>64592982.000000007</v>
          </cell>
          <cell r="G127">
            <v>158783260.38457584</v>
          </cell>
          <cell r="H127">
            <v>0</v>
          </cell>
          <cell r="I127">
            <v>-369</v>
          </cell>
          <cell r="J127">
            <v>-1410</v>
          </cell>
          <cell r="K127">
            <v>76615.8</v>
          </cell>
          <cell r="L127">
            <v>760.37</v>
          </cell>
          <cell r="M127">
            <v>12761</v>
          </cell>
        </row>
        <row r="128">
          <cell r="A128">
            <v>122</v>
          </cell>
          <cell r="B128" t="str">
            <v>Guildford</v>
          </cell>
          <cell r="C128" t="str">
            <v>E3633</v>
          </cell>
          <cell r="D128">
            <v>13066360</v>
          </cell>
          <cell r="E128">
            <v>853433</v>
          </cell>
          <cell r="F128">
            <v>5445204</v>
          </cell>
          <cell r="G128">
            <v>2175419.2786513222</v>
          </cell>
          <cell r="H128">
            <v>0</v>
          </cell>
          <cell r="I128">
            <v>0</v>
          </cell>
          <cell r="J128">
            <v>-21</v>
          </cell>
          <cell r="K128">
            <v>54472.9</v>
          </cell>
          <cell r="L128">
            <v>118.95</v>
          </cell>
          <cell r="M128">
            <v>10951</v>
          </cell>
        </row>
        <row r="129">
          <cell r="A129">
            <v>123</v>
          </cell>
          <cell r="B129" t="str">
            <v>Hackney</v>
          </cell>
          <cell r="C129" t="str">
            <v>E5013</v>
          </cell>
          <cell r="D129">
            <v>259473000</v>
          </cell>
          <cell r="E129">
            <v>0</v>
          </cell>
          <cell r="F129">
            <v>60100121</v>
          </cell>
          <cell r="G129">
            <v>189006255.02190256</v>
          </cell>
          <cell r="H129">
            <v>0</v>
          </cell>
          <cell r="I129">
            <v>-3</v>
          </cell>
          <cell r="J129">
            <v>17178</v>
          </cell>
          <cell r="K129">
            <v>70029.3</v>
          </cell>
          <cell r="L129">
            <v>771.95</v>
          </cell>
          <cell r="M129">
            <v>10000</v>
          </cell>
        </row>
        <row r="130">
          <cell r="A130">
            <v>124</v>
          </cell>
          <cell r="B130" t="str">
            <v>Halton</v>
          </cell>
          <cell r="C130" t="str">
            <v>E0601</v>
          </cell>
          <cell r="D130">
            <v>123150920</v>
          </cell>
          <cell r="E130">
            <v>18853</v>
          </cell>
          <cell r="F130">
            <v>37163811</v>
          </cell>
          <cell r="G130">
            <v>62046103.407544173</v>
          </cell>
          <cell r="H130">
            <v>0</v>
          </cell>
          <cell r="I130">
            <v>-300</v>
          </cell>
          <cell r="J130">
            <v>0</v>
          </cell>
          <cell r="K130">
            <v>35766.5</v>
          </cell>
          <cell r="L130">
            <v>737.02</v>
          </cell>
          <cell r="M130">
            <v>4606</v>
          </cell>
        </row>
        <row r="131">
          <cell r="A131">
            <v>125</v>
          </cell>
          <cell r="B131" t="str">
            <v>Hambleton</v>
          </cell>
          <cell r="C131" t="str">
            <v>E2732</v>
          </cell>
          <cell r="D131">
            <v>6736988</v>
          </cell>
          <cell r="E131">
            <v>578197</v>
          </cell>
          <cell r="F131">
            <v>3677087</v>
          </cell>
          <cell r="G131">
            <v>1504158.8433792575</v>
          </cell>
          <cell r="H131">
            <v>0</v>
          </cell>
          <cell r="I131">
            <v>0</v>
          </cell>
          <cell r="J131">
            <v>-8</v>
          </cell>
          <cell r="K131">
            <v>33333</v>
          </cell>
          <cell r="L131">
            <v>67.2</v>
          </cell>
          <cell r="M131">
            <v>19382</v>
          </cell>
        </row>
        <row r="132">
          <cell r="A132">
            <v>126</v>
          </cell>
          <cell r="B132" t="str">
            <v>Hammersmith and Fulham</v>
          </cell>
          <cell r="C132" t="str">
            <v>E5014</v>
          </cell>
          <cell r="D132">
            <v>200559000</v>
          </cell>
          <cell r="E132">
            <v>0</v>
          </cell>
          <cell r="F132">
            <v>49226255</v>
          </cell>
          <cell r="G132">
            <v>97263646.591458499</v>
          </cell>
          <cell r="H132">
            <v>0</v>
          </cell>
          <cell r="I132">
            <v>0</v>
          </cell>
          <cell r="J132">
            <v>500</v>
          </cell>
          <cell r="K132">
            <v>76121.2</v>
          </cell>
          <cell r="L132">
            <v>772.41</v>
          </cell>
          <cell r="M132">
            <v>11278</v>
          </cell>
        </row>
        <row r="133">
          <cell r="A133">
            <v>127</v>
          </cell>
          <cell r="B133" t="str">
            <v>Harborough</v>
          </cell>
          <cell r="C133" t="str">
            <v>E2433</v>
          </cell>
          <cell r="D133">
            <v>6436135</v>
          </cell>
          <cell r="E133">
            <v>657364</v>
          </cell>
          <cell r="F133">
            <v>3257892</v>
          </cell>
          <cell r="G133">
            <v>131322.74239907326</v>
          </cell>
          <cell r="H133">
            <v>0</v>
          </cell>
          <cell r="I133">
            <v>-7</v>
          </cell>
          <cell r="J133">
            <v>-95</v>
          </cell>
          <cell r="K133">
            <v>29473.9</v>
          </cell>
          <cell r="L133">
            <v>128.44999999999999</v>
          </cell>
          <cell r="M133">
            <v>672</v>
          </cell>
        </row>
        <row r="134">
          <cell r="A134">
            <v>128</v>
          </cell>
          <cell r="B134" t="str">
            <v>Haringey</v>
          </cell>
          <cell r="C134" t="str">
            <v>E5038</v>
          </cell>
          <cell r="D134">
            <v>280925300</v>
          </cell>
          <cell r="E134">
            <v>0</v>
          </cell>
          <cell r="F134">
            <v>66671007</v>
          </cell>
          <cell r="G134">
            <v>156161367.35973126</v>
          </cell>
          <cell r="H134">
            <v>0</v>
          </cell>
          <cell r="I134">
            <v>0</v>
          </cell>
          <cell r="J134">
            <v>1040</v>
          </cell>
          <cell r="K134">
            <v>83579.5</v>
          </cell>
          <cell r="L134">
            <v>809.12</v>
          </cell>
          <cell r="M134">
            <v>19800</v>
          </cell>
        </row>
        <row r="135">
          <cell r="A135">
            <v>129</v>
          </cell>
          <cell r="B135" t="str">
            <v>Harlow</v>
          </cell>
          <cell r="C135" t="str">
            <v>E1538</v>
          </cell>
          <cell r="D135">
            <v>13445320</v>
          </cell>
          <cell r="E135">
            <v>0</v>
          </cell>
          <cell r="F135">
            <v>3220903</v>
          </cell>
          <cell r="G135">
            <v>4519324.693056928</v>
          </cell>
          <cell r="H135">
            <v>0</v>
          </cell>
          <cell r="I135">
            <v>0</v>
          </cell>
          <cell r="J135">
            <v>0</v>
          </cell>
          <cell r="K135">
            <v>27569.599999999999</v>
          </cell>
          <cell r="L135">
            <v>215.19</v>
          </cell>
          <cell r="M135">
            <v>7621</v>
          </cell>
        </row>
        <row r="136">
          <cell r="A136">
            <v>130</v>
          </cell>
          <cell r="B136" t="str">
            <v>Harrogate</v>
          </cell>
          <cell r="C136" t="str">
            <v>E2753</v>
          </cell>
          <cell r="D136">
            <v>17380000</v>
          </cell>
          <cell r="E136">
            <v>333193</v>
          </cell>
          <cell r="F136">
            <v>6457106</v>
          </cell>
          <cell r="G136">
            <v>2757467.9103123518</v>
          </cell>
          <cell r="H136">
            <v>0</v>
          </cell>
          <cell r="I136">
            <v>-16</v>
          </cell>
          <cell r="J136">
            <v>-119</v>
          </cell>
          <cell r="K136">
            <v>58800.7</v>
          </cell>
          <cell r="L136">
            <v>148.37</v>
          </cell>
          <cell r="M136">
            <v>7832</v>
          </cell>
        </row>
        <row r="137">
          <cell r="A137">
            <v>131</v>
          </cell>
          <cell r="B137" t="str">
            <v>Harrow</v>
          </cell>
          <cell r="C137" t="str">
            <v>E5039</v>
          </cell>
          <cell r="D137">
            <v>191835530</v>
          </cell>
          <cell r="E137">
            <v>0</v>
          </cell>
          <cell r="F137">
            <v>63646243</v>
          </cell>
          <cell r="G137">
            <v>70407189.571655005</v>
          </cell>
          <cell r="H137">
            <v>0</v>
          </cell>
          <cell r="I137">
            <v>0</v>
          </cell>
          <cell r="J137">
            <v>177</v>
          </cell>
          <cell r="K137">
            <v>82307</v>
          </cell>
          <cell r="L137">
            <v>788.07</v>
          </cell>
          <cell r="M137">
            <v>-5604</v>
          </cell>
        </row>
        <row r="138">
          <cell r="A138">
            <v>132</v>
          </cell>
          <cell r="B138" t="str">
            <v>Hart</v>
          </cell>
          <cell r="C138" t="str">
            <v>E1736</v>
          </cell>
          <cell r="D138">
            <v>6954900</v>
          </cell>
          <cell r="E138">
            <v>943280</v>
          </cell>
          <cell r="F138">
            <v>3674313</v>
          </cell>
          <cell r="G138">
            <v>0</v>
          </cell>
          <cell r="H138">
            <v>0</v>
          </cell>
          <cell r="I138">
            <v>0</v>
          </cell>
          <cell r="J138">
            <v>-36</v>
          </cell>
          <cell r="K138">
            <v>34681.1</v>
          </cell>
          <cell r="L138">
            <v>130.96</v>
          </cell>
          <cell r="M138">
            <v>1617</v>
          </cell>
        </row>
        <row r="139">
          <cell r="A139">
            <v>133</v>
          </cell>
          <cell r="B139" t="str">
            <v>Hartlepool</v>
          </cell>
          <cell r="C139" t="str">
            <v>E0701</v>
          </cell>
          <cell r="D139">
            <v>102353849</v>
          </cell>
          <cell r="E139">
            <v>29151</v>
          </cell>
          <cell r="F139">
            <v>28402139</v>
          </cell>
          <cell r="G139">
            <v>48442233.709510699</v>
          </cell>
          <cell r="H139">
            <v>0</v>
          </cell>
          <cell r="I139">
            <v>-2</v>
          </cell>
          <cell r="J139">
            <v>-1000</v>
          </cell>
          <cell r="K139">
            <v>26665.8</v>
          </cell>
          <cell r="L139">
            <v>999.82</v>
          </cell>
          <cell r="M139">
            <v>11649</v>
          </cell>
        </row>
        <row r="140">
          <cell r="A140">
            <v>134</v>
          </cell>
          <cell r="B140" t="str">
            <v>Hastings</v>
          </cell>
          <cell r="C140" t="str">
            <v>E1433</v>
          </cell>
          <cell r="D140">
            <v>13629063</v>
          </cell>
          <cell r="E140">
            <v>0</v>
          </cell>
          <cell r="F140">
            <v>3499497</v>
          </cell>
          <cell r="G140">
            <v>6070570.9577198718</v>
          </cell>
          <cell r="H140">
            <v>0</v>
          </cell>
          <cell r="I140">
            <v>-3</v>
          </cell>
          <cell r="J140">
            <v>-51</v>
          </cell>
          <cell r="K140">
            <v>28460.7</v>
          </cell>
          <cell r="L140">
            <v>153.12</v>
          </cell>
          <cell r="M140">
            <v>9590</v>
          </cell>
        </row>
        <row r="141">
          <cell r="A141">
            <v>135</v>
          </cell>
          <cell r="B141" t="str">
            <v>Havant</v>
          </cell>
          <cell r="C141" t="str">
            <v>E1737</v>
          </cell>
          <cell r="D141">
            <v>14116000</v>
          </cell>
          <cell r="E141">
            <v>0</v>
          </cell>
          <cell r="F141">
            <v>4988558</v>
          </cell>
          <cell r="G141">
            <v>4092088.9455167488</v>
          </cell>
          <cell r="H141">
            <v>0</v>
          </cell>
          <cell r="I141">
            <v>-113</v>
          </cell>
          <cell r="J141">
            <v>-19</v>
          </cell>
          <cell r="K141">
            <v>42239.3</v>
          </cell>
          <cell r="L141">
            <v>123.2</v>
          </cell>
          <cell r="M141">
            <v>3400</v>
          </cell>
        </row>
        <row r="142">
          <cell r="A142">
            <v>136</v>
          </cell>
          <cell r="B142" t="str">
            <v>Havering</v>
          </cell>
          <cell r="C142" t="str">
            <v>E5040</v>
          </cell>
          <cell r="D142">
            <v>209540913</v>
          </cell>
          <cell r="E142">
            <v>0</v>
          </cell>
          <cell r="F142">
            <v>68393858</v>
          </cell>
          <cell r="G142">
            <v>74582975.012556717</v>
          </cell>
          <cell r="H142">
            <v>0</v>
          </cell>
          <cell r="I142">
            <v>-4</v>
          </cell>
          <cell r="J142">
            <v>-1036</v>
          </cell>
          <cell r="K142">
            <v>87311.1</v>
          </cell>
          <cell r="L142">
            <v>808.12</v>
          </cell>
          <cell r="M142">
            <v>8583</v>
          </cell>
        </row>
        <row r="143">
          <cell r="A143">
            <v>137</v>
          </cell>
          <cell r="B143" t="str">
            <v xml:space="preserve">Herefordshire </v>
          </cell>
          <cell r="C143" t="str">
            <v>E1801</v>
          </cell>
          <cell r="D143">
            <v>141325000</v>
          </cell>
          <cell r="E143">
            <v>1509603</v>
          </cell>
          <cell r="F143">
            <v>52086124</v>
          </cell>
          <cell r="G143">
            <v>45298227.202539667</v>
          </cell>
          <cell r="H143">
            <v>0</v>
          </cell>
          <cell r="I143">
            <v>-1</v>
          </cell>
          <cell r="J143">
            <v>-399</v>
          </cell>
          <cell r="K143">
            <v>64936.2</v>
          </cell>
          <cell r="L143">
            <v>767.46</v>
          </cell>
          <cell r="M143">
            <v>6685</v>
          </cell>
        </row>
        <row r="144">
          <cell r="A144">
            <v>138</v>
          </cell>
          <cell r="B144" t="str">
            <v>Hertsmere</v>
          </cell>
          <cell r="C144" t="str">
            <v>E1934</v>
          </cell>
          <cell r="D144">
            <v>11262897</v>
          </cell>
          <cell r="E144">
            <v>669066</v>
          </cell>
          <cell r="F144">
            <v>4164627</v>
          </cell>
          <cell r="G144">
            <v>3389851.023915688</v>
          </cell>
          <cell r="H144">
            <v>0</v>
          </cell>
          <cell r="I144">
            <v>0</v>
          </cell>
          <cell r="J144">
            <v>-27</v>
          </cell>
          <cell r="K144">
            <v>40119.599999999999</v>
          </cell>
          <cell r="L144">
            <v>113.99</v>
          </cell>
          <cell r="M144">
            <v>13300</v>
          </cell>
        </row>
        <row r="145">
          <cell r="A145">
            <v>139</v>
          </cell>
          <cell r="B145" t="str">
            <v>High Peak</v>
          </cell>
          <cell r="C145" t="str">
            <v>E1037</v>
          </cell>
          <cell r="D145">
            <v>9286000</v>
          </cell>
          <cell r="E145">
            <v>375218</v>
          </cell>
          <cell r="F145">
            <v>3788894</v>
          </cell>
          <cell r="G145">
            <v>1984783.5351829345</v>
          </cell>
          <cell r="H145">
            <v>0</v>
          </cell>
          <cell r="I145">
            <v>-17</v>
          </cell>
          <cell r="J145">
            <v>0</v>
          </cell>
          <cell r="K145">
            <v>30534.5</v>
          </cell>
          <cell r="L145">
            <v>134.54</v>
          </cell>
          <cell r="M145">
            <v>1755</v>
          </cell>
        </row>
        <row r="146">
          <cell r="A146">
            <v>140</v>
          </cell>
          <cell r="B146" t="str">
            <v>Hillingdon</v>
          </cell>
          <cell r="C146" t="str">
            <v>E5041</v>
          </cell>
          <cell r="D146">
            <v>239836220</v>
          </cell>
          <cell r="E146">
            <v>0</v>
          </cell>
          <cell r="F146">
            <v>75745004</v>
          </cell>
          <cell r="G146">
            <v>89936174.846167803</v>
          </cell>
          <cell r="H146">
            <v>0</v>
          </cell>
          <cell r="I146">
            <v>0</v>
          </cell>
          <cell r="J146">
            <v>-1674</v>
          </cell>
          <cell r="K146">
            <v>94582</v>
          </cell>
          <cell r="L146">
            <v>760.83</v>
          </cell>
          <cell r="M146">
            <v>2700</v>
          </cell>
        </row>
        <row r="147">
          <cell r="A147">
            <v>141</v>
          </cell>
          <cell r="B147" t="str">
            <v>Hinckley and Bosworth</v>
          </cell>
          <cell r="C147" t="str">
            <v>E2434</v>
          </cell>
          <cell r="D147">
            <v>7038380</v>
          </cell>
          <cell r="E147">
            <v>769593</v>
          </cell>
          <cell r="F147">
            <v>4136801</v>
          </cell>
          <cell r="G147">
            <v>567666.42092368263</v>
          </cell>
          <cell r="H147">
            <v>0</v>
          </cell>
          <cell r="I147">
            <v>-5</v>
          </cell>
          <cell r="J147">
            <v>-24</v>
          </cell>
          <cell r="K147">
            <v>34295.199999999997</v>
          </cell>
          <cell r="L147">
            <v>94.71</v>
          </cell>
          <cell r="M147">
            <v>1557</v>
          </cell>
        </row>
        <row r="148">
          <cell r="A148">
            <v>142</v>
          </cell>
          <cell r="B148" t="str">
            <v>Horsham</v>
          </cell>
          <cell r="C148" t="str">
            <v>E3835</v>
          </cell>
          <cell r="D148">
            <v>10782500</v>
          </cell>
          <cell r="E148">
            <v>1232454</v>
          </cell>
          <cell r="F148">
            <v>5238233</v>
          </cell>
          <cell r="G148">
            <v>537482.12197301816</v>
          </cell>
          <cell r="H148">
            <v>0</v>
          </cell>
          <cell r="I148">
            <v>0</v>
          </cell>
          <cell r="J148">
            <v>-22</v>
          </cell>
          <cell r="K148">
            <v>54426.8</v>
          </cell>
          <cell r="L148">
            <v>117.44</v>
          </cell>
          <cell r="M148">
            <v>9593</v>
          </cell>
        </row>
        <row r="149">
          <cell r="A149">
            <v>143</v>
          </cell>
          <cell r="B149" t="str">
            <v>Hounslow</v>
          </cell>
          <cell r="C149" t="str">
            <v>E5042</v>
          </cell>
          <cell r="D149">
            <v>236919100</v>
          </cell>
          <cell r="E149">
            <v>0</v>
          </cell>
          <cell r="F149">
            <v>63089338</v>
          </cell>
          <cell r="G149">
            <v>105622015.2432424</v>
          </cell>
          <cell r="H149">
            <v>0</v>
          </cell>
          <cell r="I149">
            <v>-240</v>
          </cell>
          <cell r="J149">
            <v>-294</v>
          </cell>
          <cell r="K149">
            <v>80352.600000000006</v>
          </cell>
          <cell r="L149">
            <v>803.99</v>
          </cell>
          <cell r="M149">
            <v>5455</v>
          </cell>
        </row>
        <row r="150">
          <cell r="A150">
            <v>144</v>
          </cell>
          <cell r="B150" t="str">
            <v>Huntingdonshire</v>
          </cell>
          <cell r="C150" t="str">
            <v>E0551</v>
          </cell>
          <cell r="D150">
            <v>12614266</v>
          </cell>
          <cell r="E150">
            <v>2375734</v>
          </cell>
          <cell r="F150">
            <v>6675887</v>
          </cell>
          <cell r="G150">
            <v>1969106.1462917884</v>
          </cell>
          <cell r="H150">
            <v>0</v>
          </cell>
          <cell r="I150">
            <v>0</v>
          </cell>
          <cell r="J150">
            <v>38</v>
          </cell>
          <cell r="K150">
            <v>54182.2</v>
          </cell>
          <cell r="L150">
            <v>123.66</v>
          </cell>
          <cell r="M150">
            <v>19671</v>
          </cell>
        </row>
        <row r="151">
          <cell r="A151">
            <v>145</v>
          </cell>
          <cell r="B151" t="str">
            <v>Hyndburn</v>
          </cell>
          <cell r="C151" t="str">
            <v>E2336</v>
          </cell>
          <cell r="D151">
            <v>10780232</v>
          </cell>
          <cell r="E151">
            <v>0</v>
          </cell>
          <cell r="F151">
            <v>3317368</v>
          </cell>
          <cell r="G151">
            <v>3839758.3138471749</v>
          </cell>
          <cell r="H151">
            <v>0</v>
          </cell>
          <cell r="I151">
            <v>-2</v>
          </cell>
          <cell r="J151">
            <v>-3</v>
          </cell>
          <cell r="K151">
            <v>23801.9</v>
          </cell>
          <cell r="L151">
            <v>163.41</v>
          </cell>
          <cell r="M151">
            <v>727</v>
          </cell>
        </row>
        <row r="152">
          <cell r="A152">
            <v>146</v>
          </cell>
          <cell r="B152" t="str">
            <v>Ipswich</v>
          </cell>
          <cell r="C152" t="str">
            <v>E3533</v>
          </cell>
          <cell r="D152">
            <v>16852680</v>
          </cell>
          <cell r="E152">
            <v>0</v>
          </cell>
          <cell r="F152">
            <v>4776291</v>
          </cell>
          <cell r="G152">
            <v>4625217.638686819</v>
          </cell>
          <cell r="H152">
            <v>0</v>
          </cell>
          <cell r="I152">
            <v>-50</v>
          </cell>
          <cell r="J152">
            <v>43</v>
          </cell>
          <cell r="K152">
            <v>37410.199999999997</v>
          </cell>
          <cell r="L152">
            <v>208.35</v>
          </cell>
          <cell r="M152">
            <v>1567</v>
          </cell>
        </row>
        <row r="153">
          <cell r="A153">
            <v>147</v>
          </cell>
          <cell r="B153" t="str">
            <v>Isle of Wight Council</v>
          </cell>
          <cell r="C153" t="str">
            <v>E2101</v>
          </cell>
          <cell r="D153">
            <v>127739900</v>
          </cell>
          <cell r="E153">
            <v>456861</v>
          </cell>
          <cell r="F153">
            <v>39822368</v>
          </cell>
          <cell r="G153">
            <v>48408529.39117936</v>
          </cell>
          <cell r="H153">
            <v>0</v>
          </cell>
          <cell r="I153">
            <v>0</v>
          </cell>
          <cell r="J153">
            <v>-250</v>
          </cell>
          <cell r="K153">
            <v>50158.1</v>
          </cell>
          <cell r="L153">
            <v>800.2</v>
          </cell>
          <cell r="M153">
            <v>6543</v>
          </cell>
        </row>
        <row r="154">
          <cell r="A154">
            <v>148</v>
          </cell>
          <cell r="B154" t="str">
            <v>Isles of Scilly</v>
          </cell>
          <cell r="C154" t="str">
            <v>E4001</v>
          </cell>
          <cell r="D154">
            <v>2948580</v>
          </cell>
          <cell r="E154">
            <v>0</v>
          </cell>
          <cell r="F154">
            <v>661102</v>
          </cell>
          <cell r="G154">
            <v>1759110.2323130819</v>
          </cell>
          <cell r="H154">
            <v>0</v>
          </cell>
          <cell r="I154">
            <v>0</v>
          </cell>
          <cell r="J154">
            <v>-26</v>
          </cell>
          <cell r="K154">
            <v>1148.4000000000001</v>
          </cell>
          <cell r="L154">
            <v>527.04999999999995</v>
          </cell>
          <cell r="M154">
            <v>3022</v>
          </cell>
        </row>
        <row r="155">
          <cell r="A155">
            <v>149</v>
          </cell>
          <cell r="B155" t="str">
            <v>Islington</v>
          </cell>
          <cell r="C155" t="str">
            <v>E5015</v>
          </cell>
          <cell r="D155">
            <v>250979000</v>
          </cell>
          <cell r="E155">
            <v>0</v>
          </cell>
          <cell r="F155">
            <v>52792816</v>
          </cell>
          <cell r="G155">
            <v>151140640.76967537</v>
          </cell>
          <cell r="H155">
            <v>0</v>
          </cell>
          <cell r="I155">
            <v>-300</v>
          </cell>
          <cell r="J155">
            <v>-273</v>
          </cell>
          <cell r="K155">
            <v>76273.600000000006</v>
          </cell>
          <cell r="L155">
            <v>726.12</v>
          </cell>
          <cell r="M155">
            <v>7563</v>
          </cell>
        </row>
        <row r="156">
          <cell r="A156">
            <v>150</v>
          </cell>
          <cell r="B156" t="str">
            <v>Kennet</v>
          </cell>
          <cell r="C156" t="str">
            <v>E3931</v>
          </cell>
          <cell r="D156">
            <v>7476059</v>
          </cell>
          <cell r="E156">
            <v>926366</v>
          </cell>
          <cell r="F156">
            <v>3319512</v>
          </cell>
          <cell r="G156">
            <v>1781335.5815920341</v>
          </cell>
          <cell r="H156">
            <v>0</v>
          </cell>
          <cell r="I156">
            <v>-9</v>
          </cell>
          <cell r="J156">
            <v>0</v>
          </cell>
          <cell r="K156">
            <v>28094.9</v>
          </cell>
          <cell r="L156">
            <v>116.9</v>
          </cell>
          <cell r="M156">
            <v>4790</v>
          </cell>
        </row>
        <row r="157">
          <cell r="A157">
            <v>151</v>
          </cell>
          <cell r="B157" t="str">
            <v>Kensington and Chelsea</v>
          </cell>
          <cell r="C157" t="str">
            <v>E5016</v>
          </cell>
          <cell r="D157">
            <v>167269000</v>
          </cell>
          <cell r="E157">
            <v>0</v>
          </cell>
          <cell r="F157">
            <v>56381595</v>
          </cell>
          <cell r="G157">
            <v>65898852.1366212</v>
          </cell>
          <cell r="H157">
            <v>0</v>
          </cell>
          <cell r="I157">
            <v>-339</v>
          </cell>
          <cell r="J157">
            <v>575</v>
          </cell>
          <cell r="K157">
            <v>93383.3</v>
          </cell>
          <cell r="L157">
            <v>546.94000000000005</v>
          </cell>
          <cell r="M157">
            <v>37430</v>
          </cell>
        </row>
        <row r="158">
          <cell r="A158">
            <v>152</v>
          </cell>
          <cell r="B158" t="str">
            <v>Kerrier</v>
          </cell>
          <cell r="C158" t="str">
            <v>E0833</v>
          </cell>
          <cell r="D158">
            <v>11449244</v>
          </cell>
          <cell r="E158">
            <v>733235</v>
          </cell>
          <cell r="F158">
            <v>3885402</v>
          </cell>
          <cell r="G158">
            <v>3610666.6539919018</v>
          </cell>
          <cell r="H158">
            <v>0</v>
          </cell>
          <cell r="I158">
            <v>-44</v>
          </cell>
          <cell r="J158">
            <v>-25</v>
          </cell>
          <cell r="K158">
            <v>30497.8</v>
          </cell>
          <cell r="L158">
            <v>162.49</v>
          </cell>
          <cell r="M158">
            <v>3283</v>
          </cell>
        </row>
        <row r="159">
          <cell r="A159">
            <v>153</v>
          </cell>
          <cell r="B159" t="str">
            <v>Kettering</v>
          </cell>
          <cell r="C159" t="str">
            <v>E2834</v>
          </cell>
          <cell r="D159">
            <v>8127820</v>
          </cell>
          <cell r="E159">
            <v>7000</v>
          </cell>
          <cell r="F159">
            <v>3525180</v>
          </cell>
          <cell r="G159">
            <v>1482555.2685006636</v>
          </cell>
          <cell r="H159">
            <v>0</v>
          </cell>
          <cell r="I159">
            <v>0</v>
          </cell>
          <cell r="J159">
            <v>-100</v>
          </cell>
          <cell r="K159">
            <v>27481</v>
          </cell>
          <cell r="L159">
            <v>120.38</v>
          </cell>
          <cell r="M159">
            <v>921</v>
          </cell>
        </row>
        <row r="160">
          <cell r="A160">
            <v>154</v>
          </cell>
          <cell r="B160" t="str">
            <v>Kings Lynn and West Norfolk</v>
          </cell>
          <cell r="C160" t="str">
            <v>E2634</v>
          </cell>
          <cell r="D160">
            <v>15693920</v>
          </cell>
          <cell r="E160">
            <v>703150</v>
          </cell>
          <cell r="F160">
            <v>5664070</v>
          </cell>
          <cell r="G160">
            <v>5766245.9527741708</v>
          </cell>
          <cell r="H160">
            <v>0</v>
          </cell>
          <cell r="I160">
            <v>0</v>
          </cell>
          <cell r="J160">
            <v>-200</v>
          </cell>
          <cell r="K160">
            <v>46486.2</v>
          </cell>
          <cell r="L160">
            <v>111.44</v>
          </cell>
          <cell r="M160">
            <v>11523</v>
          </cell>
        </row>
        <row r="161">
          <cell r="A161">
            <v>155</v>
          </cell>
          <cell r="B161" t="str">
            <v>Kingston upon Hull</v>
          </cell>
          <cell r="C161" t="str">
            <v>E2002</v>
          </cell>
          <cell r="D161">
            <v>267233738</v>
          </cell>
          <cell r="E161">
            <v>0</v>
          </cell>
          <cell r="F161">
            <v>78242857</v>
          </cell>
          <cell r="G161">
            <v>140772502.2627843</v>
          </cell>
          <cell r="H161">
            <v>0</v>
          </cell>
          <cell r="I161">
            <v>-10</v>
          </cell>
          <cell r="J161">
            <v>-1490</v>
          </cell>
          <cell r="K161">
            <v>68810.2</v>
          </cell>
          <cell r="L161">
            <v>806.55</v>
          </cell>
          <cell r="M161">
            <v>19457</v>
          </cell>
        </row>
        <row r="162">
          <cell r="A162">
            <v>156</v>
          </cell>
          <cell r="B162" t="str">
            <v>Kingston upon Thames</v>
          </cell>
          <cell r="C162" t="str">
            <v>E5043</v>
          </cell>
          <cell r="D162">
            <v>128726261</v>
          </cell>
          <cell r="E162">
            <v>0</v>
          </cell>
          <cell r="F162">
            <v>45009773</v>
          </cell>
          <cell r="G162">
            <v>34445118.405776463</v>
          </cell>
          <cell r="H162">
            <v>0</v>
          </cell>
          <cell r="I162">
            <v>-0.54</v>
          </cell>
          <cell r="J162">
            <v>-210</v>
          </cell>
          <cell r="K162">
            <v>61128.6</v>
          </cell>
          <cell r="L162">
            <v>796.16</v>
          </cell>
          <cell r="M162">
            <v>6711</v>
          </cell>
        </row>
        <row r="163">
          <cell r="A163">
            <v>157</v>
          </cell>
          <cell r="B163" t="str">
            <v>Kirklees</v>
          </cell>
          <cell r="C163" t="str">
            <v>E4703</v>
          </cell>
          <cell r="D163">
            <v>356326000</v>
          </cell>
          <cell r="E163">
            <v>249160</v>
          </cell>
          <cell r="F163">
            <v>117363452</v>
          </cell>
          <cell r="G163">
            <v>144255708.10223415</v>
          </cell>
          <cell r="H163">
            <v>0</v>
          </cell>
          <cell r="I163">
            <v>-62</v>
          </cell>
          <cell r="J163">
            <v>-118</v>
          </cell>
          <cell r="K163">
            <v>119110.39999999999</v>
          </cell>
          <cell r="L163">
            <v>859.93</v>
          </cell>
          <cell r="M163">
            <v>9730</v>
          </cell>
        </row>
        <row r="164">
          <cell r="A164">
            <v>158</v>
          </cell>
          <cell r="B164" t="str">
            <v>Knowsley</v>
          </cell>
          <cell r="C164" t="str">
            <v>E4301</v>
          </cell>
          <cell r="D164">
            <v>186873850</v>
          </cell>
          <cell r="E164">
            <v>893625</v>
          </cell>
          <cell r="F164">
            <v>45472319</v>
          </cell>
          <cell r="G164">
            <v>108138342.95825347</v>
          </cell>
          <cell r="H164">
            <v>0</v>
          </cell>
          <cell r="I164">
            <v>0</v>
          </cell>
          <cell r="J164">
            <v>0</v>
          </cell>
          <cell r="K164">
            <v>41720.6</v>
          </cell>
          <cell r="L164">
            <v>918.4</v>
          </cell>
          <cell r="M164">
            <v>10005</v>
          </cell>
        </row>
        <row r="165">
          <cell r="A165">
            <v>159</v>
          </cell>
          <cell r="B165" t="str">
            <v>Lambeth</v>
          </cell>
          <cell r="C165" t="str">
            <v>E5017</v>
          </cell>
          <cell r="D165">
            <v>318476454</v>
          </cell>
          <cell r="E165">
            <v>0</v>
          </cell>
          <cell r="F165">
            <v>81701814</v>
          </cell>
          <cell r="G165">
            <v>186716151.72886249</v>
          </cell>
          <cell r="H165">
            <v>0</v>
          </cell>
          <cell r="I165">
            <v>0</v>
          </cell>
          <cell r="J165">
            <v>-3000</v>
          </cell>
          <cell r="K165">
            <v>100839.4</v>
          </cell>
          <cell r="L165">
            <v>590.12</v>
          </cell>
          <cell r="M165">
            <v>4211</v>
          </cell>
        </row>
        <row r="166">
          <cell r="A166">
            <v>160</v>
          </cell>
          <cell r="B166" t="str">
            <v>Lancaster</v>
          </cell>
          <cell r="C166" t="str">
            <v>E2337</v>
          </cell>
          <cell r="D166">
            <v>16785000</v>
          </cell>
          <cell r="E166">
            <v>191906</v>
          </cell>
          <cell r="F166">
            <v>5803829</v>
          </cell>
          <cell r="G166">
            <v>6765164.2015777109</v>
          </cell>
          <cell r="H166">
            <v>0</v>
          </cell>
          <cell r="I166">
            <v>11</v>
          </cell>
          <cell r="J166">
            <v>0</v>
          </cell>
          <cell r="K166">
            <v>41858.400000000001</v>
          </cell>
          <cell r="L166">
            <v>115.91</v>
          </cell>
          <cell r="M166">
            <v>1036</v>
          </cell>
        </row>
        <row r="167">
          <cell r="A167">
            <v>161</v>
          </cell>
          <cell r="B167" t="str">
            <v>Leeds</v>
          </cell>
          <cell r="C167" t="str">
            <v>E4704</v>
          </cell>
          <cell r="D167">
            <v>660393000</v>
          </cell>
          <cell r="E167">
            <v>797775</v>
          </cell>
          <cell r="F167">
            <v>215679339</v>
          </cell>
          <cell r="G167">
            <v>275266687.21140939</v>
          </cell>
          <cell r="H167">
            <v>0</v>
          </cell>
          <cell r="I167">
            <v>-100</v>
          </cell>
          <cell r="J167">
            <v>-1567</v>
          </cell>
          <cell r="K167">
            <v>222409.3</v>
          </cell>
          <cell r="L167">
            <v>756.64</v>
          </cell>
          <cell r="M167">
            <v>13316</v>
          </cell>
        </row>
        <row r="168">
          <cell r="A168">
            <v>162</v>
          </cell>
          <cell r="B168" t="str">
            <v>Leicester</v>
          </cell>
          <cell r="C168" t="str">
            <v>E2401</v>
          </cell>
          <cell r="D168">
            <v>301893000</v>
          </cell>
          <cell r="E168">
            <v>0</v>
          </cell>
          <cell r="F168">
            <v>89117961</v>
          </cell>
          <cell r="G168">
            <v>158277027.0535346</v>
          </cell>
          <cell r="H168">
            <v>0</v>
          </cell>
          <cell r="I168">
            <v>-55</v>
          </cell>
          <cell r="J168">
            <v>-313</v>
          </cell>
          <cell r="K168">
            <v>73832</v>
          </cell>
          <cell r="L168">
            <v>845.16</v>
          </cell>
          <cell r="M168">
            <v>17409</v>
          </cell>
        </row>
        <row r="169">
          <cell r="A169">
            <v>163</v>
          </cell>
          <cell r="B169" t="str">
            <v>Lewes</v>
          </cell>
          <cell r="C169" t="str">
            <v>E1435</v>
          </cell>
          <cell r="D169">
            <v>9335490</v>
          </cell>
          <cell r="E169">
            <v>1463152</v>
          </cell>
          <cell r="F169">
            <v>3677507</v>
          </cell>
          <cell r="G169">
            <v>1542726.6445449353</v>
          </cell>
          <cell r="H169">
            <v>0</v>
          </cell>
          <cell r="I169">
            <v>-19</v>
          </cell>
          <cell r="J169">
            <v>-48</v>
          </cell>
          <cell r="K169">
            <v>36526.6</v>
          </cell>
          <cell r="L169">
            <v>155.65</v>
          </cell>
          <cell r="M169">
            <v>4491</v>
          </cell>
        </row>
        <row r="170">
          <cell r="A170">
            <v>164</v>
          </cell>
          <cell r="B170" t="str">
            <v>Lewisham</v>
          </cell>
          <cell r="C170" t="str">
            <v>E5018</v>
          </cell>
          <cell r="D170">
            <v>301375000</v>
          </cell>
          <cell r="E170">
            <v>0</v>
          </cell>
          <cell r="F170">
            <v>72867760</v>
          </cell>
          <cell r="G170">
            <v>171660752.61887717</v>
          </cell>
          <cell r="H170">
            <v>0</v>
          </cell>
          <cell r="I170">
            <v>0</v>
          </cell>
          <cell r="J170">
            <v>0</v>
          </cell>
          <cell r="K170">
            <v>86825.5</v>
          </cell>
          <cell r="L170">
            <v>725.89</v>
          </cell>
          <cell r="M170">
            <v>17742</v>
          </cell>
        </row>
        <row r="171">
          <cell r="A171">
            <v>165</v>
          </cell>
          <cell r="B171" t="str">
            <v>Lichfield</v>
          </cell>
          <cell r="C171" t="str">
            <v>E3433</v>
          </cell>
          <cell r="D171">
            <v>8297675</v>
          </cell>
          <cell r="E171">
            <v>848326</v>
          </cell>
          <cell r="F171">
            <v>3944164</v>
          </cell>
          <cell r="G171">
            <v>1095311.5569150196</v>
          </cell>
          <cell r="H171">
            <v>0</v>
          </cell>
          <cell r="I171">
            <v>-2</v>
          </cell>
          <cell r="J171">
            <v>-90</v>
          </cell>
          <cell r="K171">
            <v>34777.699999999997</v>
          </cell>
          <cell r="L171">
            <v>122.2</v>
          </cell>
          <cell r="M171">
            <v>1680</v>
          </cell>
        </row>
        <row r="172">
          <cell r="A172">
            <v>166</v>
          </cell>
          <cell r="B172" t="str">
            <v>Lincoln</v>
          </cell>
          <cell r="C172" t="str">
            <v>E2533</v>
          </cell>
          <cell r="D172">
            <v>11742000</v>
          </cell>
          <cell r="E172">
            <v>0</v>
          </cell>
          <cell r="F172">
            <v>3481339</v>
          </cell>
          <cell r="G172">
            <v>5048381.7360176658</v>
          </cell>
          <cell r="H172">
            <v>0</v>
          </cell>
          <cell r="I172">
            <v>-123</v>
          </cell>
          <cell r="J172">
            <v>0</v>
          </cell>
          <cell r="K172">
            <v>24293.4</v>
          </cell>
          <cell r="L172">
            <v>138.78</v>
          </cell>
          <cell r="M172">
            <v>1306</v>
          </cell>
        </row>
        <row r="173">
          <cell r="A173">
            <v>167</v>
          </cell>
          <cell r="B173" t="str">
            <v>Liverpool</v>
          </cell>
          <cell r="C173" t="str">
            <v>E4302</v>
          </cell>
          <cell r="D173">
            <v>571785000</v>
          </cell>
          <cell r="E173">
            <v>0</v>
          </cell>
          <cell r="F173">
            <v>135840434</v>
          </cell>
          <cell r="G173">
            <v>297068054.71964151</v>
          </cell>
          <cell r="H173">
            <v>0</v>
          </cell>
          <cell r="I173">
            <v>-809</v>
          </cell>
          <cell r="J173">
            <v>-2748</v>
          </cell>
          <cell r="K173">
            <v>130229.7</v>
          </cell>
          <cell r="L173">
            <v>1047</v>
          </cell>
          <cell r="M173">
            <v>9014</v>
          </cell>
        </row>
        <row r="174">
          <cell r="A174">
            <v>168</v>
          </cell>
          <cell r="B174" t="str">
            <v>Luton</v>
          </cell>
          <cell r="C174" t="str">
            <v>E0201</v>
          </cell>
          <cell r="D174">
            <v>179249940</v>
          </cell>
          <cell r="E174">
            <v>0</v>
          </cell>
          <cell r="F174">
            <v>56326526</v>
          </cell>
          <cell r="G174">
            <v>90999347.647368416</v>
          </cell>
          <cell r="H174">
            <v>0</v>
          </cell>
          <cell r="I174">
            <v>0</v>
          </cell>
          <cell r="J174">
            <v>-150</v>
          </cell>
          <cell r="K174">
            <v>54200.7</v>
          </cell>
          <cell r="L174">
            <v>734.88</v>
          </cell>
          <cell r="M174">
            <v>19947</v>
          </cell>
        </row>
        <row r="175">
          <cell r="A175">
            <v>169</v>
          </cell>
          <cell r="B175" t="str">
            <v>Macclesfield</v>
          </cell>
          <cell r="C175" t="str">
            <v>E0636</v>
          </cell>
          <cell r="D175">
            <v>14420000</v>
          </cell>
          <cell r="E175">
            <v>407384</v>
          </cell>
          <cell r="F175">
            <v>6399647</v>
          </cell>
          <cell r="G175">
            <v>770296.58794346463</v>
          </cell>
          <cell r="H175">
            <v>0</v>
          </cell>
          <cell r="I175">
            <v>-21</v>
          </cell>
          <cell r="J175">
            <v>0</v>
          </cell>
          <cell r="K175">
            <v>65642.399999999994</v>
          </cell>
          <cell r="L175">
            <v>119.87</v>
          </cell>
          <cell r="M175">
            <v>755</v>
          </cell>
        </row>
        <row r="176">
          <cell r="A176">
            <v>170</v>
          </cell>
          <cell r="B176" t="str">
            <v>Maidstone</v>
          </cell>
          <cell r="C176" t="str">
            <v>E2237</v>
          </cell>
          <cell r="D176">
            <v>16190310</v>
          </cell>
          <cell r="E176">
            <v>517022</v>
          </cell>
          <cell r="F176">
            <v>5976921</v>
          </cell>
          <cell r="G176">
            <v>2527271.6154589048</v>
          </cell>
          <cell r="H176">
            <v>0</v>
          </cell>
          <cell r="I176">
            <v>-1</v>
          </cell>
          <cell r="J176">
            <v>-45</v>
          </cell>
          <cell r="K176">
            <v>54681.7</v>
          </cell>
          <cell r="L176">
            <v>156.29</v>
          </cell>
          <cell r="M176">
            <v>984</v>
          </cell>
        </row>
        <row r="177">
          <cell r="A177">
            <v>171</v>
          </cell>
          <cell r="B177" t="str">
            <v>Maldon</v>
          </cell>
          <cell r="C177" t="str">
            <v>E1539</v>
          </cell>
          <cell r="D177">
            <v>5319138</v>
          </cell>
          <cell r="E177">
            <v>638191</v>
          </cell>
          <cell r="F177">
            <v>2458214</v>
          </cell>
          <cell r="G177">
            <v>877433.67162172077</v>
          </cell>
          <cell r="H177">
            <v>0</v>
          </cell>
          <cell r="I177">
            <v>0</v>
          </cell>
          <cell r="J177">
            <v>-67</v>
          </cell>
          <cell r="K177">
            <v>23797.4</v>
          </cell>
          <cell r="L177">
            <v>115.15</v>
          </cell>
          <cell r="M177">
            <v>2272</v>
          </cell>
        </row>
        <row r="178">
          <cell r="A178">
            <v>172</v>
          </cell>
          <cell r="B178" t="str">
            <v>Malvern Hills</v>
          </cell>
          <cell r="C178" t="str">
            <v>E1851</v>
          </cell>
          <cell r="D178">
            <v>7068678</v>
          </cell>
          <cell r="E178">
            <v>1224344</v>
          </cell>
          <cell r="F178">
            <v>3112121</v>
          </cell>
          <cell r="G178">
            <v>1161022.2116198905</v>
          </cell>
          <cell r="H178">
            <v>0</v>
          </cell>
          <cell r="I178">
            <v>0</v>
          </cell>
          <cell r="J178">
            <v>0</v>
          </cell>
          <cell r="K178">
            <v>28553.9</v>
          </cell>
          <cell r="L178">
            <v>146.38</v>
          </cell>
          <cell r="M178">
            <v>1554</v>
          </cell>
        </row>
        <row r="179">
          <cell r="A179">
            <v>173</v>
          </cell>
          <cell r="B179" t="str">
            <v>Manchester</v>
          </cell>
          <cell r="C179" t="str">
            <v>E4203</v>
          </cell>
          <cell r="D179">
            <v>512135837</v>
          </cell>
          <cell r="E179">
            <v>0</v>
          </cell>
          <cell r="F179">
            <v>130556671</v>
          </cell>
          <cell r="G179">
            <v>293437474.07912827</v>
          </cell>
          <cell r="H179">
            <v>0</v>
          </cell>
          <cell r="I179">
            <v>0</v>
          </cell>
          <cell r="J179">
            <v>0</v>
          </cell>
          <cell r="K179">
            <v>112861.8</v>
          </cell>
          <cell r="L179">
            <v>931.8</v>
          </cell>
          <cell r="M179">
            <v>47361</v>
          </cell>
        </row>
        <row r="180">
          <cell r="A180">
            <v>174</v>
          </cell>
          <cell r="B180" t="str">
            <v>Mansfield</v>
          </cell>
          <cell r="C180" t="str">
            <v>E3035</v>
          </cell>
          <cell r="D180">
            <v>12148450</v>
          </cell>
          <cell r="E180">
            <v>25000</v>
          </cell>
          <cell r="F180">
            <v>4169755</v>
          </cell>
          <cell r="G180">
            <v>3995781.1110889204</v>
          </cell>
          <cell r="H180">
            <v>0</v>
          </cell>
          <cell r="I180">
            <v>0</v>
          </cell>
          <cell r="J180">
            <v>-151</v>
          </cell>
          <cell r="K180">
            <v>28977.9</v>
          </cell>
          <cell r="L180">
            <v>146.93</v>
          </cell>
          <cell r="M180">
            <v>2200</v>
          </cell>
        </row>
        <row r="181">
          <cell r="A181">
            <v>175</v>
          </cell>
          <cell r="B181" t="str">
            <v xml:space="preserve">Medway </v>
          </cell>
          <cell r="C181" t="str">
            <v>E2201</v>
          </cell>
          <cell r="D181">
            <v>233198473</v>
          </cell>
          <cell r="E181">
            <v>122306</v>
          </cell>
          <cell r="F181">
            <v>75312968</v>
          </cell>
          <cell r="G181">
            <v>100235137.50199725</v>
          </cell>
          <cell r="H181">
            <v>0</v>
          </cell>
          <cell r="I181">
            <v>0</v>
          </cell>
          <cell r="J181">
            <v>0</v>
          </cell>
          <cell r="K181">
            <v>82735.3</v>
          </cell>
          <cell r="L181">
            <v>686.26</v>
          </cell>
          <cell r="M181">
            <v>40500</v>
          </cell>
        </row>
        <row r="182">
          <cell r="A182">
            <v>176</v>
          </cell>
          <cell r="B182" t="str">
            <v>Melton</v>
          </cell>
          <cell r="C182" t="str">
            <v>E2436</v>
          </cell>
          <cell r="D182">
            <v>4588245</v>
          </cell>
          <cell r="E182">
            <v>227154</v>
          </cell>
          <cell r="F182">
            <v>2014977</v>
          </cell>
          <cell r="G182">
            <v>824251.90608507663</v>
          </cell>
          <cell r="H182">
            <v>0</v>
          </cell>
          <cell r="I182">
            <v>-10</v>
          </cell>
          <cell r="J182">
            <v>14</v>
          </cell>
          <cell r="K182">
            <v>17302.8</v>
          </cell>
          <cell r="L182">
            <v>119.1</v>
          </cell>
          <cell r="M182">
            <v>1269</v>
          </cell>
        </row>
        <row r="183">
          <cell r="A183">
            <v>177</v>
          </cell>
          <cell r="B183" t="str">
            <v>Mendip</v>
          </cell>
          <cell r="C183" t="str">
            <v>E3331</v>
          </cell>
          <cell r="D183">
            <v>10205763</v>
          </cell>
          <cell r="E183">
            <v>1159390</v>
          </cell>
          <cell r="F183">
            <v>4258613</v>
          </cell>
          <cell r="G183">
            <v>2300630.7450117464</v>
          </cell>
          <cell r="H183">
            <v>0</v>
          </cell>
          <cell r="I183">
            <v>0</v>
          </cell>
          <cell r="J183">
            <v>-32</v>
          </cell>
          <cell r="K183">
            <v>37604.800000000003</v>
          </cell>
          <cell r="L183">
            <v>134.85</v>
          </cell>
          <cell r="M183">
            <v>458</v>
          </cell>
        </row>
        <row r="184">
          <cell r="A184">
            <v>178</v>
          </cell>
          <cell r="B184" t="str">
            <v>Merton</v>
          </cell>
          <cell r="C184" t="str">
            <v>E5044</v>
          </cell>
          <cell r="D184">
            <v>166843000</v>
          </cell>
          <cell r="E184">
            <v>0</v>
          </cell>
          <cell r="F184">
            <v>56247405</v>
          </cell>
          <cell r="G184">
            <v>55472327.474275306</v>
          </cell>
          <cell r="H184">
            <v>0</v>
          </cell>
          <cell r="I184">
            <v>0</v>
          </cell>
          <cell r="J184">
            <v>0</v>
          </cell>
          <cell r="K184">
            <v>73457.2</v>
          </cell>
          <cell r="L184">
            <v>801.11</v>
          </cell>
          <cell r="M184">
            <v>3010</v>
          </cell>
        </row>
        <row r="185">
          <cell r="A185">
            <v>179</v>
          </cell>
          <cell r="B185" t="str">
            <v>Mid Bedfordshire</v>
          </cell>
          <cell r="C185" t="str">
            <v>E0233</v>
          </cell>
          <cell r="D185">
            <v>10090300</v>
          </cell>
          <cell r="E185">
            <v>2350847</v>
          </cell>
          <cell r="F185">
            <v>5346090</v>
          </cell>
          <cell r="G185">
            <v>1320231.5775819118</v>
          </cell>
          <cell r="H185">
            <v>0</v>
          </cell>
          <cell r="I185">
            <v>0</v>
          </cell>
          <cell r="J185">
            <v>-110</v>
          </cell>
          <cell r="K185">
            <v>45295</v>
          </cell>
          <cell r="L185">
            <v>127.76</v>
          </cell>
          <cell r="M185">
            <v>5318</v>
          </cell>
        </row>
        <row r="186">
          <cell r="A186">
            <v>180</v>
          </cell>
          <cell r="B186" t="str">
            <v>Mid Devon</v>
          </cell>
          <cell r="C186" t="str">
            <v>E1133</v>
          </cell>
          <cell r="D186">
            <v>7524000</v>
          </cell>
          <cell r="E186">
            <v>433039</v>
          </cell>
          <cell r="F186">
            <v>2899603</v>
          </cell>
          <cell r="G186">
            <v>1705355.6987875043</v>
          </cell>
          <cell r="H186">
            <v>0</v>
          </cell>
          <cell r="I186">
            <v>0</v>
          </cell>
          <cell r="J186">
            <v>-100</v>
          </cell>
          <cell r="K186">
            <v>25867.7</v>
          </cell>
          <cell r="L186">
            <v>136.53</v>
          </cell>
          <cell r="M186">
            <v>1100</v>
          </cell>
        </row>
        <row r="187">
          <cell r="A187">
            <v>181</v>
          </cell>
          <cell r="B187" t="str">
            <v>Mid Suffolk</v>
          </cell>
          <cell r="C187" t="str">
            <v>E3534</v>
          </cell>
          <cell r="D187">
            <v>7657940</v>
          </cell>
          <cell r="E187">
            <v>991778</v>
          </cell>
          <cell r="F187">
            <v>3551618</v>
          </cell>
          <cell r="G187">
            <v>1176098.9402045533</v>
          </cell>
          <cell r="H187">
            <v>0</v>
          </cell>
          <cell r="I187">
            <v>-1</v>
          </cell>
          <cell r="J187">
            <v>-20</v>
          </cell>
          <cell r="K187">
            <v>31643.4</v>
          </cell>
          <cell r="L187">
            <v>126.58</v>
          </cell>
          <cell r="M187">
            <v>3121</v>
          </cell>
        </row>
        <row r="188">
          <cell r="A188">
            <v>182</v>
          </cell>
          <cell r="B188" t="str">
            <v>Mid Sussex</v>
          </cell>
          <cell r="C188" t="str">
            <v>E3836</v>
          </cell>
          <cell r="D188">
            <v>11319214</v>
          </cell>
          <cell r="E188">
            <v>1986793</v>
          </cell>
          <cell r="F188">
            <v>5323182</v>
          </cell>
          <cell r="G188">
            <v>1042124.4832371901</v>
          </cell>
          <cell r="H188">
            <v>0</v>
          </cell>
          <cell r="I188">
            <v>-3</v>
          </cell>
          <cell r="J188">
            <v>23</v>
          </cell>
          <cell r="K188">
            <v>53601.5</v>
          </cell>
          <cell r="L188">
            <v>134.03</v>
          </cell>
          <cell r="M188">
            <v>4562</v>
          </cell>
        </row>
        <row r="189">
          <cell r="A189">
            <v>183</v>
          </cell>
          <cell r="B189" t="str">
            <v>Middlesbrough</v>
          </cell>
          <cell r="C189" t="str">
            <v>E0702</v>
          </cell>
          <cell r="D189">
            <v>153941000</v>
          </cell>
          <cell r="E189">
            <v>8400</v>
          </cell>
          <cell r="F189">
            <v>44257809</v>
          </cell>
          <cell r="G189">
            <v>81741537.49481906</v>
          </cell>
          <cell r="H189">
            <v>0</v>
          </cell>
          <cell r="I189">
            <v>-22</v>
          </cell>
          <cell r="J189">
            <v>147</v>
          </cell>
          <cell r="K189">
            <v>40070</v>
          </cell>
          <cell r="L189">
            <v>810.72</v>
          </cell>
          <cell r="M189">
            <v>5087</v>
          </cell>
        </row>
        <row r="190">
          <cell r="A190">
            <v>184</v>
          </cell>
          <cell r="B190" t="str">
            <v>Milton Keynes</v>
          </cell>
          <cell r="C190" t="str">
            <v>E0401</v>
          </cell>
          <cell r="D190">
            <v>191377000</v>
          </cell>
          <cell r="E190">
            <v>2955821</v>
          </cell>
          <cell r="F190">
            <v>64529538</v>
          </cell>
          <cell r="G190">
            <v>73975631.353544265</v>
          </cell>
          <cell r="H190">
            <v>0</v>
          </cell>
          <cell r="I190">
            <v>0</v>
          </cell>
          <cell r="J190">
            <v>110</v>
          </cell>
          <cell r="K190">
            <v>72140.7</v>
          </cell>
          <cell r="L190">
            <v>788.97</v>
          </cell>
          <cell r="M190">
            <v>3951</v>
          </cell>
        </row>
        <row r="191">
          <cell r="A191">
            <v>185</v>
          </cell>
          <cell r="B191" t="str">
            <v>Mole Valley</v>
          </cell>
          <cell r="C191" t="str">
            <v>E3634</v>
          </cell>
          <cell r="D191">
            <v>7178360</v>
          </cell>
          <cell r="E191">
            <v>85974</v>
          </cell>
          <cell r="F191">
            <v>3357258</v>
          </cell>
          <cell r="G191">
            <v>221352.26932719344</v>
          </cell>
          <cell r="H191">
            <v>0</v>
          </cell>
          <cell r="I191">
            <v>0</v>
          </cell>
          <cell r="J191">
            <v>0</v>
          </cell>
          <cell r="K191">
            <v>38832.1</v>
          </cell>
          <cell r="L191">
            <v>97.9</v>
          </cell>
          <cell r="M191">
            <v>5125</v>
          </cell>
        </row>
        <row r="192">
          <cell r="A192">
            <v>186</v>
          </cell>
          <cell r="B192" t="str">
            <v>New Forest</v>
          </cell>
          <cell r="C192" t="str">
            <v>E1738</v>
          </cell>
          <cell r="D192">
            <v>17367735</v>
          </cell>
          <cell r="E192">
            <v>2656237</v>
          </cell>
          <cell r="F192">
            <v>7243374</v>
          </cell>
          <cell r="G192">
            <v>2756711.0450274646</v>
          </cell>
          <cell r="H192">
            <v>0</v>
          </cell>
          <cell r="I192">
            <v>-18</v>
          </cell>
          <cell r="J192">
            <v>-118</v>
          </cell>
          <cell r="K192">
            <v>69807.600000000006</v>
          </cell>
          <cell r="L192">
            <v>149.16999999999999</v>
          </cell>
          <cell r="M192">
            <v>3693</v>
          </cell>
        </row>
        <row r="193">
          <cell r="A193">
            <v>187</v>
          </cell>
          <cell r="B193" t="str">
            <v>Newark and Sherwood</v>
          </cell>
          <cell r="C193" t="str">
            <v>E3036</v>
          </cell>
          <cell r="D193">
            <v>12009310</v>
          </cell>
          <cell r="E193">
            <v>1631031</v>
          </cell>
          <cell r="F193">
            <v>4448518</v>
          </cell>
          <cell r="G193">
            <v>3432061.6411613305</v>
          </cell>
          <cell r="H193">
            <v>0</v>
          </cell>
          <cell r="I193">
            <v>-18</v>
          </cell>
          <cell r="J193">
            <v>-42</v>
          </cell>
          <cell r="K193">
            <v>35360.1</v>
          </cell>
          <cell r="L193">
            <v>171</v>
          </cell>
          <cell r="M193">
            <v>4239</v>
          </cell>
        </row>
        <row r="194">
          <cell r="A194">
            <v>188</v>
          </cell>
          <cell r="B194" t="str">
            <v>Newcastle upon Tyne</v>
          </cell>
          <cell r="C194" t="str">
            <v>E4502</v>
          </cell>
          <cell r="D194">
            <v>283120000</v>
          </cell>
          <cell r="E194">
            <v>46975</v>
          </cell>
          <cell r="F194">
            <v>80340282</v>
          </cell>
          <cell r="G194">
            <v>132376956.78217492</v>
          </cell>
          <cell r="H194">
            <v>0</v>
          </cell>
          <cell r="I194">
            <v>0</v>
          </cell>
          <cell r="J194">
            <v>0</v>
          </cell>
          <cell r="K194">
            <v>76268.3</v>
          </cell>
          <cell r="L194">
            <v>943.86</v>
          </cell>
          <cell r="M194">
            <v>8207</v>
          </cell>
        </row>
        <row r="195">
          <cell r="A195">
            <v>189</v>
          </cell>
          <cell r="B195" t="str">
            <v>Newcastle-under-Lyme</v>
          </cell>
          <cell r="C195" t="str">
            <v>E3434</v>
          </cell>
          <cell r="D195">
            <v>12427500</v>
          </cell>
          <cell r="E195">
            <v>89760</v>
          </cell>
          <cell r="F195">
            <v>5216628</v>
          </cell>
          <cell r="G195">
            <v>2748975.6996450792</v>
          </cell>
          <cell r="H195">
            <v>0</v>
          </cell>
          <cell r="I195">
            <v>-60</v>
          </cell>
          <cell r="J195">
            <v>-36</v>
          </cell>
          <cell r="K195">
            <v>38249.199999999997</v>
          </cell>
          <cell r="L195">
            <v>126.72</v>
          </cell>
          <cell r="M195">
            <v>7169</v>
          </cell>
        </row>
        <row r="196">
          <cell r="A196">
            <v>190</v>
          </cell>
          <cell r="B196" t="str">
            <v>Newham</v>
          </cell>
          <cell r="C196" t="str">
            <v>E5045</v>
          </cell>
          <cell r="D196">
            <v>348215204</v>
          </cell>
          <cell r="E196">
            <v>0</v>
          </cell>
          <cell r="F196">
            <v>70953844</v>
          </cell>
          <cell r="G196">
            <v>243200073.85500225</v>
          </cell>
          <cell r="H196">
            <v>0</v>
          </cell>
          <cell r="I196">
            <v>0</v>
          </cell>
          <cell r="J196">
            <v>-1930</v>
          </cell>
          <cell r="K196">
            <v>69212.899999999994</v>
          </cell>
          <cell r="L196">
            <v>676.78</v>
          </cell>
          <cell r="M196">
            <v>34248</v>
          </cell>
        </row>
        <row r="197">
          <cell r="A197">
            <v>191</v>
          </cell>
          <cell r="B197" t="str">
            <v>North Cornwall</v>
          </cell>
          <cell r="C197" t="str">
            <v>E0834</v>
          </cell>
          <cell r="D197">
            <v>9799461</v>
          </cell>
          <cell r="E197">
            <v>1366412</v>
          </cell>
          <cell r="F197">
            <v>3431992</v>
          </cell>
          <cell r="G197">
            <v>3316667.2383269351</v>
          </cell>
          <cell r="H197">
            <v>0</v>
          </cell>
          <cell r="I197">
            <v>-9</v>
          </cell>
          <cell r="J197">
            <v>-115</v>
          </cell>
          <cell r="K197">
            <v>29274.9</v>
          </cell>
          <cell r="L197">
            <v>156.30000000000001</v>
          </cell>
          <cell r="M197">
            <v>4515</v>
          </cell>
        </row>
        <row r="198">
          <cell r="A198">
            <v>192</v>
          </cell>
          <cell r="B198" t="str">
            <v>North Devon</v>
          </cell>
          <cell r="C198" t="str">
            <v>E1134</v>
          </cell>
          <cell r="D198">
            <v>10419373</v>
          </cell>
          <cell r="E198">
            <v>680394</v>
          </cell>
          <cell r="F198">
            <v>3727274</v>
          </cell>
          <cell r="G198">
            <v>3397230.2790802424</v>
          </cell>
          <cell r="H198">
            <v>0</v>
          </cell>
          <cell r="I198">
            <v>-2</v>
          </cell>
          <cell r="J198">
            <v>-62</v>
          </cell>
          <cell r="K198">
            <v>31900.5</v>
          </cell>
          <cell r="L198">
            <v>132.02000000000001</v>
          </cell>
          <cell r="M198">
            <v>2145</v>
          </cell>
        </row>
        <row r="199">
          <cell r="A199">
            <v>193</v>
          </cell>
          <cell r="B199" t="str">
            <v>North Dorset</v>
          </cell>
          <cell r="C199" t="str">
            <v>E1234</v>
          </cell>
          <cell r="D199">
            <v>5165219</v>
          </cell>
          <cell r="E199">
            <v>847313</v>
          </cell>
          <cell r="F199">
            <v>2637695</v>
          </cell>
          <cell r="G199">
            <v>1394193.2564978953</v>
          </cell>
          <cell r="H199">
            <v>0</v>
          </cell>
          <cell r="I199">
            <v>0</v>
          </cell>
          <cell r="J199">
            <v>-28</v>
          </cell>
          <cell r="K199">
            <v>23398</v>
          </cell>
          <cell r="L199">
            <v>92.57</v>
          </cell>
          <cell r="M199">
            <v>3598.25</v>
          </cell>
        </row>
        <row r="200">
          <cell r="A200">
            <v>194</v>
          </cell>
          <cell r="B200" t="str">
            <v>North East Derbyshire</v>
          </cell>
          <cell r="C200" t="str">
            <v>E1038</v>
          </cell>
          <cell r="D200">
            <v>9180000</v>
          </cell>
          <cell r="E200">
            <v>1581067</v>
          </cell>
          <cell r="F200">
            <v>4152732</v>
          </cell>
          <cell r="G200">
            <v>1234454.8303686089</v>
          </cell>
          <cell r="H200">
            <v>0</v>
          </cell>
          <cell r="I200">
            <v>-85</v>
          </cell>
          <cell r="J200">
            <v>-71</v>
          </cell>
          <cell r="K200">
            <v>31722.6</v>
          </cell>
          <cell r="L200">
            <v>170.89</v>
          </cell>
          <cell r="M200">
            <v>2065</v>
          </cell>
        </row>
        <row r="201">
          <cell r="A201">
            <v>195</v>
          </cell>
          <cell r="B201" t="str">
            <v>North East Lincolnshire</v>
          </cell>
          <cell r="C201" t="str">
            <v>E2003</v>
          </cell>
          <cell r="D201">
            <v>158428000</v>
          </cell>
          <cell r="E201">
            <v>432041</v>
          </cell>
          <cell r="F201">
            <v>47741128</v>
          </cell>
          <cell r="G201">
            <v>72835590.096795902</v>
          </cell>
          <cell r="H201">
            <v>0</v>
          </cell>
          <cell r="I201">
            <v>0</v>
          </cell>
          <cell r="J201">
            <v>-270</v>
          </cell>
          <cell r="K201">
            <v>46290.3</v>
          </cell>
          <cell r="L201">
            <v>898.55</v>
          </cell>
          <cell r="M201">
            <v>7629</v>
          </cell>
        </row>
        <row r="202">
          <cell r="A202">
            <v>196</v>
          </cell>
          <cell r="B202" t="str">
            <v>North Hertfordshire</v>
          </cell>
          <cell r="C202" t="str">
            <v>E1935</v>
          </cell>
          <cell r="D202">
            <v>12163300</v>
          </cell>
          <cell r="E202">
            <v>493634</v>
          </cell>
          <cell r="F202">
            <v>4949677</v>
          </cell>
          <cell r="G202">
            <v>1918705.3500371238</v>
          </cell>
          <cell r="H202">
            <v>0</v>
          </cell>
          <cell r="I202">
            <v>0</v>
          </cell>
          <cell r="J202">
            <v>0</v>
          </cell>
          <cell r="K202">
            <v>45677.7</v>
          </cell>
          <cell r="L202">
            <v>131.15</v>
          </cell>
          <cell r="M202">
            <v>1366</v>
          </cell>
        </row>
        <row r="203">
          <cell r="A203">
            <v>197</v>
          </cell>
          <cell r="B203" t="str">
            <v>North Kesteven</v>
          </cell>
          <cell r="C203" t="str">
            <v>E2534</v>
          </cell>
          <cell r="D203">
            <v>8262700</v>
          </cell>
          <cell r="E203">
            <v>1097100</v>
          </cell>
          <cell r="F203">
            <v>3886075</v>
          </cell>
          <cell r="G203">
            <v>1528570.2843664328</v>
          </cell>
          <cell r="H203">
            <v>0</v>
          </cell>
          <cell r="I203">
            <v>0</v>
          </cell>
          <cell r="J203">
            <v>-62</v>
          </cell>
          <cell r="K203">
            <v>30795.5</v>
          </cell>
          <cell r="L203">
            <v>130.6</v>
          </cell>
          <cell r="M203">
            <v>1099</v>
          </cell>
        </row>
        <row r="204">
          <cell r="A204">
            <v>198</v>
          </cell>
          <cell r="B204" t="str">
            <v>North Lincolnshire</v>
          </cell>
          <cell r="C204" t="str">
            <v>E2004</v>
          </cell>
          <cell r="D204">
            <v>146594753</v>
          </cell>
          <cell r="E204">
            <v>659567</v>
          </cell>
          <cell r="F204">
            <v>46920057</v>
          </cell>
          <cell r="G204">
            <v>57666038.016593903</v>
          </cell>
          <cell r="H204">
            <v>0</v>
          </cell>
          <cell r="I204">
            <v>4</v>
          </cell>
          <cell r="J204">
            <v>-613</v>
          </cell>
          <cell r="K204">
            <v>47031.8</v>
          </cell>
          <cell r="L204">
            <v>984.43</v>
          </cell>
          <cell r="M204">
            <v>8362.27</v>
          </cell>
        </row>
        <row r="205">
          <cell r="A205">
            <v>199</v>
          </cell>
          <cell r="B205" t="str">
            <v>North Norfolk</v>
          </cell>
          <cell r="C205" t="str">
            <v>E2635</v>
          </cell>
          <cell r="D205">
            <v>10767909</v>
          </cell>
          <cell r="E205">
            <v>766856</v>
          </cell>
          <cell r="F205">
            <v>4275384</v>
          </cell>
          <cell r="G205">
            <v>3144967.4296924393</v>
          </cell>
          <cell r="H205">
            <v>0</v>
          </cell>
          <cell r="I205">
            <v>0</v>
          </cell>
          <cell r="J205">
            <v>-67</v>
          </cell>
          <cell r="K205">
            <v>37893.5</v>
          </cell>
          <cell r="L205">
            <v>111.99</v>
          </cell>
          <cell r="M205">
            <v>1988</v>
          </cell>
        </row>
        <row r="206">
          <cell r="A206">
            <v>200</v>
          </cell>
          <cell r="B206" t="str">
            <v>North Shropshire</v>
          </cell>
          <cell r="C206" t="str">
            <v>E3232</v>
          </cell>
          <cell r="D206">
            <v>5821359</v>
          </cell>
          <cell r="E206">
            <v>875697</v>
          </cell>
          <cell r="F206">
            <v>2354981</v>
          </cell>
          <cell r="G206">
            <v>1393939.2910489058</v>
          </cell>
          <cell r="H206">
            <v>0</v>
          </cell>
          <cell r="I206">
            <v>-1</v>
          </cell>
          <cell r="J206">
            <v>-33</v>
          </cell>
          <cell r="K206">
            <v>20365.8</v>
          </cell>
          <cell r="L206">
            <v>150.30000000000001</v>
          </cell>
          <cell r="M206">
            <v>2084</v>
          </cell>
        </row>
        <row r="207">
          <cell r="A207">
            <v>201</v>
          </cell>
          <cell r="B207" t="str">
            <v>North Somerset</v>
          </cell>
          <cell r="C207" t="str">
            <v>E0104</v>
          </cell>
          <cell r="D207">
            <v>148398000</v>
          </cell>
          <cell r="E207">
            <v>1639441</v>
          </cell>
          <cell r="F207">
            <v>58778047</v>
          </cell>
          <cell r="G207">
            <v>40022295.825096816</v>
          </cell>
          <cell r="H207">
            <v>0</v>
          </cell>
          <cell r="I207">
            <v>0</v>
          </cell>
          <cell r="J207">
            <v>-200</v>
          </cell>
          <cell r="K207">
            <v>70258.899999999994</v>
          </cell>
          <cell r="L207">
            <v>744.96</v>
          </cell>
          <cell r="M207">
            <v>7223</v>
          </cell>
        </row>
        <row r="208">
          <cell r="A208">
            <v>202</v>
          </cell>
          <cell r="B208" t="str">
            <v>North Tyneside</v>
          </cell>
          <cell r="C208" t="str">
            <v>E4503</v>
          </cell>
          <cell r="D208">
            <v>190450607</v>
          </cell>
          <cell r="E208">
            <v>0</v>
          </cell>
          <cell r="F208">
            <v>57642587</v>
          </cell>
          <cell r="G208">
            <v>78904305.515205264</v>
          </cell>
          <cell r="H208">
            <v>0</v>
          </cell>
          <cell r="I208">
            <v>0</v>
          </cell>
          <cell r="J208">
            <v>-820</v>
          </cell>
          <cell r="K208">
            <v>61354</v>
          </cell>
          <cell r="L208">
            <v>903.54</v>
          </cell>
          <cell r="M208">
            <v>9125</v>
          </cell>
        </row>
        <row r="209">
          <cell r="A209">
            <v>203</v>
          </cell>
          <cell r="B209" t="str">
            <v>North Warwickshire</v>
          </cell>
          <cell r="C209" t="str">
            <v>E3731</v>
          </cell>
          <cell r="D209">
            <v>6801520</v>
          </cell>
          <cell r="E209">
            <v>479146</v>
          </cell>
          <cell r="F209">
            <v>2598857</v>
          </cell>
          <cell r="G209">
            <v>1063256.6539022475</v>
          </cell>
          <cell r="H209">
            <v>0</v>
          </cell>
          <cell r="I209">
            <v>-1</v>
          </cell>
          <cell r="J209">
            <v>-26</v>
          </cell>
          <cell r="K209">
            <v>20937.2</v>
          </cell>
          <cell r="L209">
            <v>178.24</v>
          </cell>
          <cell r="M209">
            <v>3326</v>
          </cell>
        </row>
        <row r="210">
          <cell r="A210">
            <v>204</v>
          </cell>
          <cell r="B210" t="str">
            <v>North West Leicestershire</v>
          </cell>
          <cell r="C210" t="str">
            <v>E2437</v>
          </cell>
          <cell r="D210">
            <v>8533030</v>
          </cell>
          <cell r="E210">
            <v>751372</v>
          </cell>
          <cell r="F210">
            <v>3647243</v>
          </cell>
          <cell r="G210">
            <v>1370740.8308746608</v>
          </cell>
          <cell r="H210">
            <v>0</v>
          </cell>
          <cell r="I210">
            <v>-42</v>
          </cell>
          <cell r="J210">
            <v>-2</v>
          </cell>
          <cell r="K210">
            <v>29330.799999999999</v>
          </cell>
          <cell r="L210">
            <v>149.61000000000001</v>
          </cell>
          <cell r="M210">
            <v>2223</v>
          </cell>
        </row>
        <row r="211">
          <cell r="A211">
            <v>205</v>
          </cell>
          <cell r="B211" t="str">
            <v>North Wiltshire</v>
          </cell>
          <cell r="C211" t="str">
            <v>E3932</v>
          </cell>
          <cell r="D211">
            <v>11177713</v>
          </cell>
          <cell r="E211">
            <v>2555349</v>
          </cell>
          <cell r="F211">
            <v>5279804</v>
          </cell>
          <cell r="G211">
            <v>1636533.5043432489</v>
          </cell>
          <cell r="H211">
            <v>0</v>
          </cell>
          <cell r="I211">
            <v>0</v>
          </cell>
          <cell r="J211">
            <v>66</v>
          </cell>
          <cell r="K211">
            <v>46728.6</v>
          </cell>
          <cell r="L211">
            <v>147.38</v>
          </cell>
          <cell r="M211">
            <v>1681</v>
          </cell>
        </row>
        <row r="212">
          <cell r="A212">
            <v>206</v>
          </cell>
          <cell r="B212" t="str">
            <v>Northampton</v>
          </cell>
          <cell r="C212" t="str">
            <v>E2835</v>
          </cell>
          <cell r="D212">
            <v>23508236</v>
          </cell>
          <cell r="E212">
            <v>412083</v>
          </cell>
          <cell r="F212">
            <v>8210133.0000000009</v>
          </cell>
          <cell r="G212">
            <v>7275638.485446644</v>
          </cell>
          <cell r="H212">
            <v>0</v>
          </cell>
          <cell r="I212">
            <v>15</v>
          </cell>
          <cell r="J212">
            <v>-33</v>
          </cell>
          <cell r="K212">
            <v>62180.800000000003</v>
          </cell>
          <cell r="L212">
            <v>144.84</v>
          </cell>
          <cell r="M212">
            <v>3626</v>
          </cell>
        </row>
        <row r="213">
          <cell r="A213">
            <v>207</v>
          </cell>
          <cell r="B213" t="str">
            <v>Norwich</v>
          </cell>
          <cell r="C213" t="str">
            <v>E2636</v>
          </cell>
          <cell r="D213">
            <v>19061000</v>
          </cell>
          <cell r="E213">
            <v>0</v>
          </cell>
          <cell r="F213">
            <v>5204271</v>
          </cell>
          <cell r="G213">
            <v>8217032.2503498169</v>
          </cell>
          <cell r="H213">
            <v>0</v>
          </cell>
          <cell r="I213">
            <v>-6</v>
          </cell>
          <cell r="J213">
            <v>-172</v>
          </cell>
          <cell r="K213">
            <v>38125.800000000003</v>
          </cell>
          <cell r="L213">
            <v>158.91999999999999</v>
          </cell>
          <cell r="M213">
            <v>7163</v>
          </cell>
        </row>
        <row r="214">
          <cell r="A214">
            <v>208</v>
          </cell>
          <cell r="B214" t="str">
            <v>Nottingham</v>
          </cell>
          <cell r="C214" t="str">
            <v>E3001</v>
          </cell>
          <cell r="D214">
            <v>284147161</v>
          </cell>
          <cell r="E214">
            <v>0</v>
          </cell>
          <cell r="F214">
            <v>87030677</v>
          </cell>
          <cell r="G214">
            <v>138617814.37782454</v>
          </cell>
          <cell r="H214">
            <v>0</v>
          </cell>
          <cell r="I214">
            <v>-150</v>
          </cell>
          <cell r="J214">
            <v>552</v>
          </cell>
          <cell r="K214">
            <v>73949.100000000006</v>
          </cell>
          <cell r="L214">
            <v>912.37</v>
          </cell>
          <cell r="M214">
            <v>10700</v>
          </cell>
        </row>
        <row r="215">
          <cell r="A215">
            <v>209</v>
          </cell>
          <cell r="B215" t="str">
            <v>Nuneaton and Bedworth</v>
          </cell>
          <cell r="C215" t="str">
            <v>E3732</v>
          </cell>
          <cell r="D215">
            <v>13634000</v>
          </cell>
          <cell r="E215">
            <v>0</v>
          </cell>
          <cell r="F215">
            <v>4970357</v>
          </cell>
          <cell r="G215">
            <v>3285233.6212573689</v>
          </cell>
          <cell r="H215">
            <v>0</v>
          </cell>
          <cell r="I215">
            <v>-41</v>
          </cell>
          <cell r="J215">
            <v>-90</v>
          </cell>
          <cell r="K215">
            <v>36540.300000000003</v>
          </cell>
          <cell r="L215">
            <v>151.78</v>
          </cell>
          <cell r="M215">
            <v>5282</v>
          </cell>
        </row>
        <row r="216">
          <cell r="A216">
            <v>210</v>
          </cell>
          <cell r="B216" t="str">
            <v>Oadby and Wigston</v>
          </cell>
          <cell r="C216" t="str">
            <v>E2438</v>
          </cell>
          <cell r="D216">
            <v>4978000</v>
          </cell>
          <cell r="E216">
            <v>0</v>
          </cell>
          <cell r="F216">
            <v>2272597</v>
          </cell>
          <cell r="G216">
            <v>417124.2777487234</v>
          </cell>
          <cell r="H216">
            <v>0</v>
          </cell>
          <cell r="I216">
            <v>0</v>
          </cell>
          <cell r="J216">
            <v>0</v>
          </cell>
          <cell r="K216">
            <v>17639</v>
          </cell>
          <cell r="L216">
            <v>137.35</v>
          </cell>
          <cell r="M216">
            <v>680</v>
          </cell>
        </row>
        <row r="217">
          <cell r="A217">
            <v>211</v>
          </cell>
          <cell r="B217" t="str">
            <v>Oldham</v>
          </cell>
          <cell r="C217" t="str">
            <v>E4204</v>
          </cell>
          <cell r="D217">
            <v>234657028</v>
          </cell>
          <cell r="E217">
            <v>211233</v>
          </cell>
          <cell r="F217">
            <v>64788691</v>
          </cell>
          <cell r="G217">
            <v>113621528.36904652</v>
          </cell>
          <cell r="H217">
            <v>0</v>
          </cell>
          <cell r="I217">
            <v>-15</v>
          </cell>
          <cell r="J217">
            <v>-823</v>
          </cell>
          <cell r="K217">
            <v>62720.3</v>
          </cell>
          <cell r="L217">
            <v>963.36</v>
          </cell>
          <cell r="M217">
            <v>16722</v>
          </cell>
        </row>
        <row r="218">
          <cell r="A218">
            <v>212</v>
          </cell>
          <cell r="B218" t="str">
            <v>Oswestry</v>
          </cell>
          <cell r="C218" t="str">
            <v>E3233</v>
          </cell>
          <cell r="D218">
            <v>3930419</v>
          </cell>
          <cell r="E218">
            <v>290055</v>
          </cell>
          <cell r="F218">
            <v>1480738</v>
          </cell>
          <cell r="G218">
            <v>980819.77030748129</v>
          </cell>
          <cell r="H218">
            <v>0</v>
          </cell>
          <cell r="I218">
            <v>-68</v>
          </cell>
          <cell r="J218">
            <v>-22</v>
          </cell>
          <cell r="K218">
            <v>12097.7</v>
          </cell>
          <cell r="L218">
            <v>151.41</v>
          </cell>
          <cell r="M218">
            <v>2114</v>
          </cell>
        </row>
        <row r="219">
          <cell r="A219">
            <v>213</v>
          </cell>
          <cell r="B219" t="str">
            <v>Oxford</v>
          </cell>
          <cell r="C219" t="str">
            <v>E3132</v>
          </cell>
          <cell r="D219">
            <v>22830720</v>
          </cell>
          <cell r="E219">
            <v>115000</v>
          </cell>
          <cell r="F219">
            <v>6266108</v>
          </cell>
          <cell r="G219">
            <v>9088358.2339360062</v>
          </cell>
          <cell r="H219">
            <v>0</v>
          </cell>
          <cell r="I219">
            <v>0</v>
          </cell>
          <cell r="J219">
            <v>-111</v>
          </cell>
          <cell r="K219">
            <v>43202.5</v>
          </cell>
          <cell r="L219">
            <v>191.46</v>
          </cell>
          <cell r="M219">
            <v>1895</v>
          </cell>
        </row>
        <row r="220">
          <cell r="A220">
            <v>214</v>
          </cell>
          <cell r="B220" t="str">
            <v>Pendle</v>
          </cell>
          <cell r="C220" t="str">
            <v>E2338</v>
          </cell>
          <cell r="D220">
            <v>11854450</v>
          </cell>
          <cell r="E220">
            <v>116706</v>
          </cell>
          <cell r="F220">
            <v>3486677</v>
          </cell>
          <cell r="G220">
            <v>4281069.8539153552</v>
          </cell>
          <cell r="H220">
            <v>0</v>
          </cell>
          <cell r="I220">
            <v>-100</v>
          </cell>
          <cell r="J220">
            <v>-64</v>
          </cell>
          <cell r="K220">
            <v>25992.5</v>
          </cell>
          <cell r="L220">
            <v>176.07</v>
          </cell>
          <cell r="M220">
            <v>655</v>
          </cell>
        </row>
        <row r="221">
          <cell r="A221">
            <v>215</v>
          </cell>
          <cell r="B221" t="str">
            <v>Penwith</v>
          </cell>
          <cell r="C221" t="str">
            <v>E0835</v>
          </cell>
          <cell r="D221">
            <v>8043000</v>
          </cell>
          <cell r="E221">
            <v>523013</v>
          </cell>
          <cell r="F221">
            <v>2541566</v>
          </cell>
          <cell r="G221">
            <v>3040918.7937066206</v>
          </cell>
          <cell r="H221">
            <v>0</v>
          </cell>
          <cell r="I221">
            <v>-167</v>
          </cell>
          <cell r="J221">
            <v>-12</v>
          </cell>
          <cell r="K221">
            <v>23256.1</v>
          </cell>
          <cell r="L221">
            <v>130.58000000000001</v>
          </cell>
          <cell r="M221">
            <v>6540</v>
          </cell>
        </row>
        <row r="222">
          <cell r="A222">
            <v>216</v>
          </cell>
          <cell r="B222" t="str">
            <v>Peterborough</v>
          </cell>
          <cell r="C222" t="str">
            <v>E0501</v>
          </cell>
          <cell r="D222">
            <v>158177752</v>
          </cell>
          <cell r="E222">
            <v>266248</v>
          </cell>
          <cell r="F222">
            <v>48129975</v>
          </cell>
          <cell r="G222">
            <v>69839943.282669559</v>
          </cell>
          <cell r="H222">
            <v>0</v>
          </cell>
          <cell r="I222">
            <v>-10</v>
          </cell>
          <cell r="J222">
            <v>-5</v>
          </cell>
          <cell r="K222">
            <v>49280.3</v>
          </cell>
          <cell r="L222">
            <v>792.82</v>
          </cell>
          <cell r="M222">
            <v>13868</v>
          </cell>
        </row>
        <row r="223">
          <cell r="A223">
            <v>217</v>
          </cell>
          <cell r="B223" t="str">
            <v>Plymouth</v>
          </cell>
          <cell r="C223" t="str">
            <v>E1101</v>
          </cell>
          <cell r="D223">
            <v>234121000</v>
          </cell>
          <cell r="E223">
            <v>0</v>
          </cell>
          <cell r="F223">
            <v>78205018</v>
          </cell>
          <cell r="G223">
            <v>98529750.109652758</v>
          </cell>
          <cell r="H223">
            <v>0</v>
          </cell>
          <cell r="I223">
            <v>-209</v>
          </cell>
          <cell r="J223">
            <v>-491</v>
          </cell>
          <cell r="K223">
            <v>73597.8</v>
          </cell>
          <cell r="L223">
            <v>727.81</v>
          </cell>
          <cell r="M223">
            <v>8066</v>
          </cell>
        </row>
        <row r="224">
          <cell r="A224">
            <v>218</v>
          </cell>
          <cell r="B224" t="str">
            <v>Poole</v>
          </cell>
          <cell r="C224" t="str">
            <v>E1201</v>
          </cell>
          <cell r="D224">
            <v>111395000</v>
          </cell>
          <cell r="E224">
            <v>0</v>
          </cell>
          <cell r="F224">
            <v>43358292</v>
          </cell>
          <cell r="G224">
            <v>25087432.523068607</v>
          </cell>
          <cell r="H224">
            <v>0</v>
          </cell>
          <cell r="I224">
            <v>0</v>
          </cell>
          <cell r="J224">
            <v>0</v>
          </cell>
          <cell r="K224">
            <v>54156.2</v>
          </cell>
          <cell r="L224">
            <v>744.3</v>
          </cell>
          <cell r="M224">
            <v>4959</v>
          </cell>
        </row>
        <row r="225">
          <cell r="A225">
            <v>219</v>
          </cell>
          <cell r="B225" t="str">
            <v>Portsmouth</v>
          </cell>
          <cell r="C225" t="str">
            <v>E1701</v>
          </cell>
          <cell r="D225">
            <v>174196123</v>
          </cell>
          <cell r="E225">
            <v>113100</v>
          </cell>
          <cell r="F225">
            <v>58166474</v>
          </cell>
          <cell r="G225">
            <v>81744008.564960092</v>
          </cell>
          <cell r="H225">
            <v>0</v>
          </cell>
          <cell r="I225">
            <v>-161.69999999999999</v>
          </cell>
          <cell r="J225">
            <v>-153.9</v>
          </cell>
          <cell r="K225">
            <v>57145.599999999999</v>
          </cell>
          <cell r="L225">
            <v>685.19</v>
          </cell>
          <cell r="M225">
            <v>7607</v>
          </cell>
        </row>
        <row r="226">
          <cell r="A226">
            <v>220</v>
          </cell>
          <cell r="B226" t="str">
            <v>Preston</v>
          </cell>
          <cell r="C226" t="str">
            <v>E2339</v>
          </cell>
          <cell r="D226">
            <v>20899326</v>
          </cell>
          <cell r="E226">
            <v>26693</v>
          </cell>
          <cell r="F226">
            <v>5705052</v>
          </cell>
          <cell r="G226">
            <v>8476056.2039760891</v>
          </cell>
          <cell r="H226">
            <v>0</v>
          </cell>
          <cell r="I226">
            <v>0</v>
          </cell>
          <cell r="J226">
            <v>-180</v>
          </cell>
          <cell r="K226">
            <v>39341.800000000003</v>
          </cell>
          <cell r="L226">
            <v>185.7</v>
          </cell>
          <cell r="M226">
            <v>3803</v>
          </cell>
        </row>
        <row r="227">
          <cell r="A227">
            <v>221</v>
          </cell>
          <cell r="B227" t="str">
            <v>Purbeck</v>
          </cell>
          <cell r="C227" t="str">
            <v>E1236</v>
          </cell>
          <cell r="D227">
            <v>4539780</v>
          </cell>
          <cell r="E227">
            <v>504738</v>
          </cell>
          <cell r="F227">
            <v>1968110</v>
          </cell>
          <cell r="G227">
            <v>1039216.9670049547</v>
          </cell>
          <cell r="H227">
            <v>0</v>
          </cell>
          <cell r="I227">
            <v>0</v>
          </cell>
          <cell r="J227">
            <v>1</v>
          </cell>
          <cell r="K227">
            <v>18107.599999999999</v>
          </cell>
          <cell r="L227">
            <v>116.41</v>
          </cell>
          <cell r="M227">
            <v>874</v>
          </cell>
        </row>
        <row r="228">
          <cell r="A228">
            <v>222</v>
          </cell>
          <cell r="B228" t="str">
            <v>Reading</v>
          </cell>
          <cell r="C228" t="str">
            <v>E0303</v>
          </cell>
          <cell r="D228">
            <v>126244000</v>
          </cell>
          <cell r="E228">
            <v>0</v>
          </cell>
          <cell r="F228">
            <v>45440039</v>
          </cell>
          <cell r="G228">
            <v>36796634.237718396</v>
          </cell>
          <cell r="H228">
            <v>0</v>
          </cell>
          <cell r="I228">
            <v>0</v>
          </cell>
          <cell r="J228">
            <v>-700</v>
          </cell>
          <cell r="K228">
            <v>49375.4</v>
          </cell>
          <cell r="L228">
            <v>897.06</v>
          </cell>
          <cell r="M228">
            <v>8843</v>
          </cell>
        </row>
        <row r="229">
          <cell r="A229">
            <v>223</v>
          </cell>
          <cell r="B229" t="str">
            <v>Redbridge</v>
          </cell>
          <cell r="C229" t="str">
            <v>E5046</v>
          </cell>
          <cell r="D229">
            <v>243008000</v>
          </cell>
          <cell r="E229">
            <v>0</v>
          </cell>
          <cell r="F229">
            <v>69202259</v>
          </cell>
          <cell r="G229">
            <v>106727992.60417989</v>
          </cell>
          <cell r="H229">
            <v>0</v>
          </cell>
          <cell r="I229">
            <v>-40</v>
          </cell>
          <cell r="J229">
            <v>-90</v>
          </cell>
          <cell r="K229">
            <v>88441.600000000006</v>
          </cell>
          <cell r="L229">
            <v>719.12</v>
          </cell>
          <cell r="M229">
            <v>12800</v>
          </cell>
        </row>
        <row r="230">
          <cell r="A230">
            <v>224</v>
          </cell>
          <cell r="B230" t="str">
            <v>Redcar and Cleveland</v>
          </cell>
          <cell r="C230" t="str">
            <v>E0703</v>
          </cell>
          <cell r="D230">
            <v>149994200</v>
          </cell>
          <cell r="E230">
            <v>376143</v>
          </cell>
          <cell r="F230">
            <v>41955490</v>
          </cell>
          <cell r="G230">
            <v>69143816.307654887</v>
          </cell>
          <cell r="H230">
            <v>0</v>
          </cell>
          <cell r="I230">
            <v>0</v>
          </cell>
          <cell r="J230">
            <v>-1290</v>
          </cell>
          <cell r="K230">
            <v>42080.2</v>
          </cell>
          <cell r="L230">
            <v>1011.48</v>
          </cell>
          <cell r="M230">
            <v>9160</v>
          </cell>
        </row>
        <row r="231">
          <cell r="A231">
            <v>225</v>
          </cell>
          <cell r="B231" t="str">
            <v>Redditch</v>
          </cell>
          <cell r="C231" t="str">
            <v>E1835</v>
          </cell>
          <cell r="D231">
            <v>9200000</v>
          </cell>
          <cell r="E231">
            <v>3700</v>
          </cell>
          <cell r="F231">
            <v>3242172</v>
          </cell>
          <cell r="G231">
            <v>2055439.904978079</v>
          </cell>
          <cell r="H231">
            <v>0</v>
          </cell>
          <cell r="I231">
            <v>-19</v>
          </cell>
          <cell r="J231">
            <v>-54</v>
          </cell>
          <cell r="K231">
            <v>25932.400000000001</v>
          </cell>
          <cell r="L231">
            <v>154.41</v>
          </cell>
          <cell r="M231">
            <v>1161</v>
          </cell>
        </row>
        <row r="232">
          <cell r="A232">
            <v>226</v>
          </cell>
          <cell r="B232" t="str">
            <v>Reigate and Banstead</v>
          </cell>
          <cell r="C232" t="str">
            <v>E3635</v>
          </cell>
          <cell r="D232">
            <v>12933600</v>
          </cell>
          <cell r="E232">
            <v>169426</v>
          </cell>
          <cell r="F232">
            <v>5137606</v>
          </cell>
          <cell r="G232">
            <v>857870.7862563961</v>
          </cell>
          <cell r="H232">
            <v>0</v>
          </cell>
          <cell r="I232">
            <v>0</v>
          </cell>
          <cell r="J232">
            <v>0</v>
          </cell>
          <cell r="K232">
            <v>54732.1</v>
          </cell>
          <cell r="L232">
            <v>132.74</v>
          </cell>
          <cell r="M232">
            <v>1898</v>
          </cell>
        </row>
        <row r="233">
          <cell r="A233">
            <v>227</v>
          </cell>
          <cell r="B233" t="str">
            <v>Restormel</v>
          </cell>
          <cell r="C233" t="str">
            <v>E0836</v>
          </cell>
          <cell r="D233">
            <v>11090455</v>
          </cell>
          <cell r="E233">
            <v>521518</v>
          </cell>
          <cell r="F233">
            <v>3941222</v>
          </cell>
          <cell r="G233">
            <v>3830703.0813201661</v>
          </cell>
          <cell r="H233">
            <v>0</v>
          </cell>
          <cell r="I233">
            <v>0</v>
          </cell>
          <cell r="J233">
            <v>-71</v>
          </cell>
          <cell r="K233">
            <v>31467.1</v>
          </cell>
          <cell r="L233">
            <v>130.25</v>
          </cell>
          <cell r="M233">
            <v>5389</v>
          </cell>
        </row>
        <row r="234">
          <cell r="A234">
            <v>228</v>
          </cell>
          <cell r="B234" t="str">
            <v>Ribble Valley</v>
          </cell>
          <cell r="C234" t="str">
            <v>E2340</v>
          </cell>
          <cell r="D234">
            <v>4874115</v>
          </cell>
          <cell r="E234">
            <v>227008</v>
          </cell>
          <cell r="F234">
            <v>2307190</v>
          </cell>
          <cell r="G234">
            <v>444144.19923469814</v>
          </cell>
          <cell r="H234">
            <v>0</v>
          </cell>
          <cell r="I234">
            <v>0</v>
          </cell>
          <cell r="J234">
            <v>-25</v>
          </cell>
          <cell r="K234">
            <v>21162.5</v>
          </cell>
          <cell r="L234">
            <v>115.24</v>
          </cell>
          <cell r="M234">
            <v>2705</v>
          </cell>
        </row>
        <row r="235">
          <cell r="A235">
            <v>229</v>
          </cell>
          <cell r="B235" t="str">
            <v>Richmond upon Thames</v>
          </cell>
          <cell r="C235" t="str">
            <v>E5047</v>
          </cell>
          <cell r="D235">
            <v>147819100</v>
          </cell>
          <cell r="E235">
            <v>0</v>
          </cell>
          <cell r="F235">
            <v>57801407</v>
          </cell>
          <cell r="G235">
            <v>22602871.344954792</v>
          </cell>
          <cell r="H235">
            <v>0</v>
          </cell>
          <cell r="I235">
            <v>0</v>
          </cell>
          <cell r="J235">
            <v>0</v>
          </cell>
          <cell r="K235">
            <v>83975.2</v>
          </cell>
          <cell r="L235">
            <v>847.76</v>
          </cell>
          <cell r="M235">
            <v>6700</v>
          </cell>
        </row>
        <row r="236">
          <cell r="A236">
            <v>230</v>
          </cell>
          <cell r="B236" t="str">
            <v>Richmondshire</v>
          </cell>
          <cell r="C236" t="str">
            <v>E2734</v>
          </cell>
          <cell r="D236">
            <v>5655120</v>
          </cell>
          <cell r="E236">
            <v>281075</v>
          </cell>
          <cell r="F236">
            <v>2157132</v>
          </cell>
          <cell r="G236">
            <v>1267382.5652608378</v>
          </cell>
          <cell r="H236">
            <v>0</v>
          </cell>
          <cell r="I236">
            <v>0</v>
          </cell>
          <cell r="J236">
            <v>-150</v>
          </cell>
          <cell r="K236">
            <v>16020.1</v>
          </cell>
          <cell r="L236">
            <v>150.96</v>
          </cell>
          <cell r="M236">
            <v>2327</v>
          </cell>
        </row>
        <row r="237">
          <cell r="A237">
            <v>231</v>
          </cell>
          <cell r="B237" t="str">
            <v>Rochdale</v>
          </cell>
          <cell r="C237" t="str">
            <v>E4205</v>
          </cell>
          <cell r="D237">
            <v>211900418</v>
          </cell>
          <cell r="E237">
            <v>0</v>
          </cell>
          <cell r="F237">
            <v>62613880</v>
          </cell>
          <cell r="G237">
            <v>99603009.127904639</v>
          </cell>
          <cell r="H237">
            <v>0</v>
          </cell>
          <cell r="I237">
            <v>-123</v>
          </cell>
          <cell r="J237">
            <v>-200</v>
          </cell>
          <cell r="K237">
            <v>61686.2</v>
          </cell>
          <cell r="L237">
            <v>875.96</v>
          </cell>
          <cell r="M237">
            <v>6632</v>
          </cell>
        </row>
        <row r="238">
          <cell r="A238">
            <v>232</v>
          </cell>
          <cell r="B238" t="str">
            <v>Rochford</v>
          </cell>
          <cell r="C238" t="str">
            <v>E1540</v>
          </cell>
          <cell r="D238">
            <v>7021300</v>
          </cell>
          <cell r="E238">
            <v>624273</v>
          </cell>
          <cell r="F238">
            <v>3329852</v>
          </cell>
          <cell r="G238">
            <v>169544.72973544331</v>
          </cell>
          <cell r="H238">
            <v>0</v>
          </cell>
          <cell r="I238">
            <v>0</v>
          </cell>
          <cell r="J238">
            <v>-28</v>
          </cell>
          <cell r="K238">
            <v>30750</v>
          </cell>
          <cell r="L238">
            <v>139.34</v>
          </cell>
          <cell r="M238">
            <v>652</v>
          </cell>
        </row>
        <row r="239">
          <cell r="A239">
            <v>233</v>
          </cell>
          <cell r="B239" t="str">
            <v>Rossendale</v>
          </cell>
          <cell r="C239" t="str">
            <v>E2341</v>
          </cell>
          <cell r="D239">
            <v>8023465</v>
          </cell>
          <cell r="E239">
            <v>34208</v>
          </cell>
          <cell r="F239">
            <v>2693305</v>
          </cell>
          <cell r="G239">
            <v>2103406.2099583484</v>
          </cell>
          <cell r="H239">
            <v>0</v>
          </cell>
          <cell r="I239">
            <v>0</v>
          </cell>
          <cell r="J239">
            <v>0</v>
          </cell>
          <cell r="K239">
            <v>20748.2</v>
          </cell>
          <cell r="L239">
            <v>166.19</v>
          </cell>
          <cell r="M239">
            <v>953</v>
          </cell>
        </row>
        <row r="240">
          <cell r="A240">
            <v>234</v>
          </cell>
          <cell r="B240" t="str">
            <v>Rother</v>
          </cell>
          <cell r="C240" t="str">
            <v>E1436</v>
          </cell>
          <cell r="D240">
            <v>10011160</v>
          </cell>
          <cell r="E240">
            <v>537569</v>
          </cell>
          <cell r="F240">
            <v>3868337</v>
          </cell>
          <cell r="G240">
            <v>2646425.4105013851</v>
          </cell>
          <cell r="H240">
            <v>0</v>
          </cell>
          <cell r="I240">
            <v>-29</v>
          </cell>
          <cell r="J240">
            <v>-64</v>
          </cell>
          <cell r="K240">
            <v>36946.800000000003</v>
          </cell>
          <cell r="L240">
            <v>112.82</v>
          </cell>
          <cell r="M240">
            <v>4668</v>
          </cell>
        </row>
        <row r="241">
          <cell r="A241">
            <v>235</v>
          </cell>
          <cell r="B241" t="str">
            <v>Rotherham</v>
          </cell>
          <cell r="C241" t="str">
            <v>E4403</v>
          </cell>
          <cell r="D241">
            <v>249093455</v>
          </cell>
          <cell r="E241">
            <v>1285400</v>
          </cell>
          <cell r="F241">
            <v>75208596</v>
          </cell>
          <cell r="G241">
            <v>115359800.856428</v>
          </cell>
          <cell r="H241">
            <v>0</v>
          </cell>
          <cell r="I241">
            <v>-122</v>
          </cell>
          <cell r="J241">
            <v>-1128</v>
          </cell>
          <cell r="K241">
            <v>73782.5</v>
          </cell>
          <cell r="L241">
            <v>842.12</v>
          </cell>
          <cell r="M241">
            <v>10039</v>
          </cell>
        </row>
        <row r="242">
          <cell r="A242">
            <v>236</v>
          </cell>
          <cell r="B242" t="str">
            <v>Rugby</v>
          </cell>
          <cell r="C242" t="str">
            <v>E3733</v>
          </cell>
          <cell r="D242">
            <v>9462800</v>
          </cell>
          <cell r="E242">
            <v>334108</v>
          </cell>
          <cell r="F242">
            <v>3721936</v>
          </cell>
          <cell r="G242">
            <v>1854322.6195183303</v>
          </cell>
          <cell r="H242">
            <v>0</v>
          </cell>
          <cell r="I242">
            <v>-15</v>
          </cell>
          <cell r="J242">
            <v>-25</v>
          </cell>
          <cell r="K242">
            <v>31228.3</v>
          </cell>
          <cell r="L242">
            <v>138.97</v>
          </cell>
          <cell r="M242">
            <v>7634</v>
          </cell>
        </row>
        <row r="243">
          <cell r="A243">
            <v>237</v>
          </cell>
          <cell r="B243" t="str">
            <v>Runnymede</v>
          </cell>
          <cell r="C243" t="str">
            <v>E3636</v>
          </cell>
          <cell r="D243">
            <v>6287600</v>
          </cell>
          <cell r="E243">
            <v>0</v>
          </cell>
          <cell r="F243">
            <v>3232336</v>
          </cell>
          <cell r="G243">
            <v>1533373.1568529094</v>
          </cell>
          <cell r="H243">
            <v>0</v>
          </cell>
          <cell r="I243">
            <v>0</v>
          </cell>
          <cell r="J243">
            <v>-9</v>
          </cell>
          <cell r="K243">
            <v>32811</v>
          </cell>
          <cell r="L243">
            <v>49.95</v>
          </cell>
          <cell r="M243">
            <v>7409</v>
          </cell>
        </row>
        <row r="244">
          <cell r="A244">
            <v>238</v>
          </cell>
          <cell r="B244" t="str">
            <v>Rushcliffe</v>
          </cell>
          <cell r="C244" t="str">
            <v>E3038</v>
          </cell>
          <cell r="D244">
            <v>8126222</v>
          </cell>
          <cell r="E244">
            <v>616613</v>
          </cell>
          <cell r="F244">
            <v>4523379</v>
          </cell>
          <cell r="G244">
            <v>354866.32659526938</v>
          </cell>
          <cell r="H244">
            <v>0</v>
          </cell>
          <cell r="I244">
            <v>0</v>
          </cell>
          <cell r="J244">
            <v>-63</v>
          </cell>
          <cell r="K244">
            <v>39923.300000000003</v>
          </cell>
          <cell r="L244">
            <v>99.49</v>
          </cell>
          <cell r="M244">
            <v>4100</v>
          </cell>
        </row>
        <row r="245">
          <cell r="A245">
            <v>239</v>
          </cell>
          <cell r="B245" t="str">
            <v>Rushmoor</v>
          </cell>
          <cell r="C245" t="str">
            <v>E1740</v>
          </cell>
          <cell r="D245">
            <v>9737000</v>
          </cell>
          <cell r="E245">
            <v>0</v>
          </cell>
          <cell r="F245">
            <v>3630010</v>
          </cell>
          <cell r="G245">
            <v>2674444.7480409676</v>
          </cell>
          <cell r="H245">
            <v>0</v>
          </cell>
          <cell r="I245">
            <v>0.1</v>
          </cell>
          <cell r="J245">
            <v>-11</v>
          </cell>
          <cell r="K245">
            <v>27541.200000000001</v>
          </cell>
          <cell r="L245">
            <v>123.87</v>
          </cell>
          <cell r="M245">
            <v>4446</v>
          </cell>
        </row>
        <row r="246">
          <cell r="A246">
            <v>240</v>
          </cell>
          <cell r="B246" t="str">
            <v>Rutland</v>
          </cell>
          <cell r="C246" t="str">
            <v>E2402</v>
          </cell>
          <cell r="D246">
            <v>29137980</v>
          </cell>
          <cell r="E246">
            <v>320352</v>
          </cell>
          <cell r="F246">
            <v>11622035</v>
          </cell>
          <cell r="G246">
            <v>5645973.5352880573</v>
          </cell>
          <cell r="H246">
            <v>0</v>
          </cell>
          <cell r="I246">
            <v>0</v>
          </cell>
          <cell r="J246">
            <v>-250</v>
          </cell>
          <cell r="K246">
            <v>12517.7</v>
          </cell>
          <cell r="L246">
            <v>1012.69</v>
          </cell>
          <cell r="M246">
            <v>750</v>
          </cell>
        </row>
        <row r="247">
          <cell r="A247">
            <v>241</v>
          </cell>
          <cell r="B247" t="str">
            <v>Ryedale</v>
          </cell>
          <cell r="C247" t="str">
            <v>E2755</v>
          </cell>
          <cell r="D247">
            <v>6191980</v>
          </cell>
          <cell r="E247">
            <v>371761</v>
          </cell>
          <cell r="F247">
            <v>2049906</v>
          </cell>
          <cell r="G247">
            <v>1595675.5310031299</v>
          </cell>
          <cell r="H247">
            <v>0</v>
          </cell>
          <cell r="I247">
            <v>0</v>
          </cell>
          <cell r="J247">
            <v>-30</v>
          </cell>
          <cell r="K247">
            <v>20067.3</v>
          </cell>
          <cell r="L247">
            <v>153.65</v>
          </cell>
          <cell r="M247">
            <v>2078</v>
          </cell>
        </row>
        <row r="248">
          <cell r="A248">
            <v>242</v>
          </cell>
          <cell r="B248" t="str">
            <v>Salford</v>
          </cell>
          <cell r="C248" t="str">
            <v>E4206</v>
          </cell>
          <cell r="D248">
            <v>240330000</v>
          </cell>
          <cell r="E248">
            <v>0</v>
          </cell>
          <cell r="F248">
            <v>66616281</v>
          </cell>
          <cell r="G248">
            <v>119091466.44305165</v>
          </cell>
          <cell r="H248">
            <v>0</v>
          </cell>
          <cell r="I248">
            <v>0</v>
          </cell>
          <cell r="J248">
            <v>501</v>
          </cell>
          <cell r="K248">
            <v>64991.6</v>
          </cell>
          <cell r="L248">
            <v>989.34</v>
          </cell>
          <cell r="M248">
            <v>9731</v>
          </cell>
        </row>
        <row r="249">
          <cell r="A249">
            <v>243</v>
          </cell>
          <cell r="B249" t="str">
            <v>Salisbury</v>
          </cell>
          <cell r="C249" t="str">
            <v>E3933</v>
          </cell>
          <cell r="D249">
            <v>10957515.199999999</v>
          </cell>
          <cell r="E249">
            <v>609659.07999999996</v>
          </cell>
          <cell r="F249">
            <v>4825512</v>
          </cell>
          <cell r="G249">
            <v>1900467.1023165854</v>
          </cell>
          <cell r="H249">
            <v>0</v>
          </cell>
          <cell r="I249">
            <v>-5</v>
          </cell>
          <cell r="J249">
            <v>0</v>
          </cell>
          <cell r="K249">
            <v>42159.4</v>
          </cell>
          <cell r="L249">
            <v>114.18</v>
          </cell>
          <cell r="M249">
            <v>2445</v>
          </cell>
        </row>
        <row r="250">
          <cell r="A250">
            <v>244</v>
          </cell>
          <cell r="B250" t="str">
            <v>Sandwell</v>
          </cell>
          <cell r="C250" t="str">
            <v>E4604</v>
          </cell>
          <cell r="D250">
            <v>309584000</v>
          </cell>
          <cell r="E250">
            <v>0</v>
          </cell>
          <cell r="F250">
            <v>85672460</v>
          </cell>
          <cell r="G250">
            <v>158040750.62569121</v>
          </cell>
          <cell r="H250">
            <v>0</v>
          </cell>
          <cell r="I250">
            <v>-330</v>
          </cell>
          <cell r="J250">
            <v>0</v>
          </cell>
          <cell r="K250">
            <v>81601.8</v>
          </cell>
          <cell r="L250">
            <v>876.03</v>
          </cell>
          <cell r="M250">
            <v>36250</v>
          </cell>
        </row>
        <row r="251">
          <cell r="A251">
            <v>245</v>
          </cell>
          <cell r="B251" t="str">
            <v>Scarborough</v>
          </cell>
          <cell r="C251" t="str">
            <v>E2736</v>
          </cell>
          <cell r="D251">
            <v>15105000</v>
          </cell>
          <cell r="E251">
            <v>279000</v>
          </cell>
          <cell r="F251">
            <v>4554021</v>
          </cell>
          <cell r="G251">
            <v>5847367.1030281223</v>
          </cell>
          <cell r="H251">
            <v>0</v>
          </cell>
          <cell r="I251">
            <v>-3</v>
          </cell>
          <cell r="J251">
            <v>0</v>
          </cell>
          <cell r="K251">
            <v>38594.1</v>
          </cell>
          <cell r="L251">
            <v>140.1</v>
          </cell>
          <cell r="M251">
            <v>7929</v>
          </cell>
        </row>
        <row r="252">
          <cell r="A252">
            <v>246</v>
          </cell>
          <cell r="B252" t="str">
            <v>Sedgefield</v>
          </cell>
          <cell r="C252" t="str">
            <v>E1336</v>
          </cell>
          <cell r="D252">
            <v>10723000</v>
          </cell>
          <cell r="E252">
            <v>3490573</v>
          </cell>
          <cell r="F252">
            <v>3754469</v>
          </cell>
          <cell r="G252">
            <v>3565768.6509843562</v>
          </cell>
          <cell r="H252">
            <v>0</v>
          </cell>
          <cell r="I252">
            <v>0</v>
          </cell>
          <cell r="J252">
            <v>-69</v>
          </cell>
          <cell r="K252">
            <v>25828.2</v>
          </cell>
          <cell r="L252">
            <v>278.16000000000003</v>
          </cell>
          <cell r="M252">
            <v>6630</v>
          </cell>
        </row>
        <row r="253">
          <cell r="A253">
            <v>247</v>
          </cell>
          <cell r="B253" t="str">
            <v>Sedgemoor</v>
          </cell>
          <cell r="C253" t="str">
            <v>E3332</v>
          </cell>
          <cell r="D253">
            <v>10979611</v>
          </cell>
          <cell r="E253">
            <v>610647</v>
          </cell>
          <cell r="F253">
            <v>4438094</v>
          </cell>
          <cell r="G253">
            <v>3082560.9920712803</v>
          </cell>
          <cell r="H253">
            <v>0</v>
          </cell>
          <cell r="I253">
            <v>0</v>
          </cell>
          <cell r="J253">
            <v>-108</v>
          </cell>
          <cell r="K253">
            <v>37554</v>
          </cell>
          <cell r="L253">
            <v>112.87</v>
          </cell>
          <cell r="M253">
            <v>2650.06</v>
          </cell>
        </row>
        <row r="254">
          <cell r="A254">
            <v>248</v>
          </cell>
          <cell r="B254" t="str">
            <v>Sefton</v>
          </cell>
          <cell r="C254" t="str">
            <v>E4304</v>
          </cell>
          <cell r="D254">
            <v>274387850</v>
          </cell>
          <cell r="E254">
            <v>614956</v>
          </cell>
          <cell r="F254">
            <v>85097124</v>
          </cell>
          <cell r="G254">
            <v>107807285.68488921</v>
          </cell>
          <cell r="H254">
            <v>0</v>
          </cell>
          <cell r="I254">
            <v>-111</v>
          </cell>
          <cell r="J254">
            <v>-1200</v>
          </cell>
          <cell r="K254">
            <v>92405.1</v>
          </cell>
          <cell r="L254">
            <v>872.14</v>
          </cell>
          <cell r="M254">
            <v>4021</v>
          </cell>
        </row>
        <row r="255">
          <cell r="A255">
            <v>249</v>
          </cell>
          <cell r="B255" t="str">
            <v>Selby</v>
          </cell>
          <cell r="C255" t="str">
            <v>E2757</v>
          </cell>
          <cell r="D255">
            <v>7841537</v>
          </cell>
          <cell r="E255">
            <v>814918</v>
          </cell>
          <cell r="F255">
            <v>3060295</v>
          </cell>
          <cell r="G255">
            <v>1943779.8293527218</v>
          </cell>
          <cell r="H255">
            <v>0</v>
          </cell>
          <cell r="I255">
            <v>0</v>
          </cell>
          <cell r="J255">
            <v>-24</v>
          </cell>
          <cell r="K255">
            <v>26803.1</v>
          </cell>
          <cell r="L255">
            <v>145.13</v>
          </cell>
          <cell r="M255">
            <v>4071</v>
          </cell>
        </row>
        <row r="256">
          <cell r="A256">
            <v>250</v>
          </cell>
          <cell r="B256" t="str">
            <v>Sevenoaks</v>
          </cell>
          <cell r="C256" t="str">
            <v>E2239</v>
          </cell>
          <cell r="D256">
            <v>10903000</v>
          </cell>
          <cell r="E256">
            <v>2027930</v>
          </cell>
          <cell r="F256">
            <v>4743715</v>
          </cell>
          <cell r="G256">
            <v>1542743.5328612286</v>
          </cell>
          <cell r="H256">
            <v>0</v>
          </cell>
          <cell r="I256">
            <v>0</v>
          </cell>
          <cell r="J256">
            <v>0</v>
          </cell>
          <cell r="K256">
            <v>48318.3</v>
          </cell>
          <cell r="L256">
            <v>141.41999999999999</v>
          </cell>
          <cell r="M256">
            <v>24900</v>
          </cell>
        </row>
        <row r="257">
          <cell r="A257">
            <v>251</v>
          </cell>
          <cell r="B257" t="str">
            <v>Sheffield</v>
          </cell>
          <cell r="C257" t="str">
            <v>E4404</v>
          </cell>
          <cell r="D257">
            <v>510525006</v>
          </cell>
          <cell r="E257">
            <v>320770</v>
          </cell>
          <cell r="F257">
            <v>157453397</v>
          </cell>
          <cell r="G257">
            <v>229242627.09709904</v>
          </cell>
          <cell r="H257">
            <v>0</v>
          </cell>
          <cell r="I257">
            <v>-220</v>
          </cell>
          <cell r="J257">
            <v>-332</v>
          </cell>
          <cell r="K257">
            <v>148301.5</v>
          </cell>
          <cell r="L257">
            <v>903.9</v>
          </cell>
          <cell r="M257">
            <v>12547</v>
          </cell>
        </row>
        <row r="258">
          <cell r="A258">
            <v>252</v>
          </cell>
          <cell r="B258" t="str">
            <v>Shepway</v>
          </cell>
          <cell r="C258" t="str">
            <v>E2240</v>
          </cell>
          <cell r="D258">
            <v>13866200</v>
          </cell>
          <cell r="E258">
            <v>379654</v>
          </cell>
          <cell r="F258">
            <v>4313088</v>
          </cell>
          <cell r="G258">
            <v>4733185.8602305604</v>
          </cell>
          <cell r="H258">
            <v>0</v>
          </cell>
          <cell r="I258">
            <v>0</v>
          </cell>
          <cell r="J258">
            <v>-45</v>
          </cell>
          <cell r="K258">
            <v>37049.4</v>
          </cell>
          <cell r="L258">
            <v>144.99</v>
          </cell>
          <cell r="M258">
            <v>3831</v>
          </cell>
        </row>
        <row r="259">
          <cell r="A259">
            <v>253</v>
          </cell>
          <cell r="B259" t="str">
            <v>Shrewsbury and Atcham</v>
          </cell>
          <cell r="C259" t="str">
            <v>E3234</v>
          </cell>
          <cell r="D259">
            <v>9668280</v>
          </cell>
          <cell r="E259">
            <v>219249</v>
          </cell>
          <cell r="F259">
            <v>4149748</v>
          </cell>
          <cell r="G259">
            <v>1864064.8724023618</v>
          </cell>
          <cell r="H259">
            <v>0</v>
          </cell>
          <cell r="I259">
            <v>0</v>
          </cell>
          <cell r="J259">
            <v>-12</v>
          </cell>
          <cell r="K259">
            <v>33743.300000000003</v>
          </cell>
          <cell r="L259">
            <v>121.17</v>
          </cell>
          <cell r="M259">
            <v>1171</v>
          </cell>
        </row>
        <row r="260">
          <cell r="A260">
            <v>254</v>
          </cell>
          <cell r="B260" t="str">
            <v>Slough</v>
          </cell>
          <cell r="C260" t="str">
            <v>E0304</v>
          </cell>
          <cell r="D260">
            <v>122100564</v>
          </cell>
          <cell r="E260">
            <v>196535</v>
          </cell>
          <cell r="F260">
            <v>34189316</v>
          </cell>
          <cell r="G260">
            <v>61715835.065663308</v>
          </cell>
          <cell r="H260">
            <v>0</v>
          </cell>
          <cell r="I260">
            <v>30</v>
          </cell>
          <cell r="J260">
            <v>-30</v>
          </cell>
          <cell r="K260">
            <v>38462</v>
          </cell>
          <cell r="L260">
            <v>700.87</v>
          </cell>
          <cell r="M260">
            <v>5233</v>
          </cell>
        </row>
        <row r="261">
          <cell r="A261">
            <v>255</v>
          </cell>
          <cell r="B261" t="str">
            <v>Solihull</v>
          </cell>
          <cell r="C261" t="str">
            <v>E4605</v>
          </cell>
          <cell r="D261">
            <v>174507250</v>
          </cell>
          <cell r="E261">
            <v>810299</v>
          </cell>
          <cell r="F261">
            <v>60839161</v>
          </cell>
          <cell r="G261">
            <v>59263978.884171143</v>
          </cell>
          <cell r="H261">
            <v>0</v>
          </cell>
          <cell r="I261">
            <v>-103</v>
          </cell>
          <cell r="J261">
            <v>63</v>
          </cell>
          <cell r="K261">
            <v>76820.2</v>
          </cell>
          <cell r="L261">
            <v>763.87</v>
          </cell>
          <cell r="M261">
            <v>17735</v>
          </cell>
        </row>
        <row r="262">
          <cell r="A262">
            <v>256</v>
          </cell>
          <cell r="B262" t="str">
            <v>South Bedfordshire</v>
          </cell>
          <cell r="C262" t="str">
            <v>E0234</v>
          </cell>
          <cell r="D262">
            <v>11652352</v>
          </cell>
          <cell r="E262">
            <v>2395733</v>
          </cell>
          <cell r="F262">
            <v>4697479</v>
          </cell>
          <cell r="G262">
            <v>2215027.3045057016</v>
          </cell>
          <cell r="H262">
            <v>0</v>
          </cell>
          <cell r="I262">
            <v>-15</v>
          </cell>
          <cell r="J262">
            <v>-87</v>
          </cell>
          <cell r="K262">
            <v>40980.6</v>
          </cell>
          <cell r="L262">
            <v>177.89</v>
          </cell>
          <cell r="M262">
            <v>3712</v>
          </cell>
        </row>
        <row r="263">
          <cell r="A263">
            <v>257</v>
          </cell>
          <cell r="B263" t="str">
            <v>South Bucks</v>
          </cell>
          <cell r="C263" t="str">
            <v>E0434</v>
          </cell>
          <cell r="D263">
            <v>5752127</v>
          </cell>
          <cell r="E263">
            <v>691318</v>
          </cell>
          <cell r="F263">
            <v>2707974</v>
          </cell>
          <cell r="G263">
            <v>345934.30082806887</v>
          </cell>
          <cell r="H263">
            <v>0</v>
          </cell>
          <cell r="I263">
            <v>0</v>
          </cell>
          <cell r="J263">
            <v>27</v>
          </cell>
          <cell r="K263">
            <v>30658.400000000001</v>
          </cell>
          <cell r="L263">
            <v>113.79</v>
          </cell>
          <cell r="M263">
            <v>7015</v>
          </cell>
        </row>
        <row r="264">
          <cell r="A264">
            <v>258</v>
          </cell>
          <cell r="B264" t="str">
            <v>South Cambridgeshire</v>
          </cell>
          <cell r="C264" t="str">
            <v>E0536</v>
          </cell>
          <cell r="D264">
            <v>8236620</v>
          </cell>
          <cell r="E264">
            <v>1748714</v>
          </cell>
          <cell r="F264">
            <v>5603500</v>
          </cell>
          <cell r="G264">
            <v>188692.79162818487</v>
          </cell>
          <cell r="H264">
            <v>0</v>
          </cell>
          <cell r="I264">
            <v>-3</v>
          </cell>
          <cell r="J264">
            <v>-12</v>
          </cell>
          <cell r="K264">
            <v>51752.3</v>
          </cell>
          <cell r="L264">
            <v>83.18</v>
          </cell>
          <cell r="M264">
            <v>13215</v>
          </cell>
        </row>
        <row r="265">
          <cell r="A265">
            <v>259</v>
          </cell>
          <cell r="B265" t="str">
            <v>South Derbyshire</v>
          </cell>
          <cell r="C265" t="str">
            <v>E1039</v>
          </cell>
          <cell r="D265">
            <v>7686480</v>
          </cell>
          <cell r="E265">
            <v>208868.7</v>
          </cell>
          <cell r="F265">
            <v>3459566</v>
          </cell>
          <cell r="G265">
            <v>1267698.8382567873</v>
          </cell>
          <cell r="H265">
            <v>0</v>
          </cell>
          <cell r="I265">
            <v>-15</v>
          </cell>
          <cell r="J265">
            <v>-20</v>
          </cell>
          <cell r="K265">
            <v>27697</v>
          </cell>
          <cell r="L265">
            <v>119.67</v>
          </cell>
          <cell r="M265">
            <v>1502</v>
          </cell>
        </row>
        <row r="266">
          <cell r="A266">
            <v>260</v>
          </cell>
          <cell r="B266" t="str">
            <v>South Gloucestershire</v>
          </cell>
          <cell r="C266" t="str">
            <v>E0103</v>
          </cell>
          <cell r="D266">
            <v>198524701</v>
          </cell>
          <cell r="E266">
            <v>2740773</v>
          </cell>
          <cell r="F266">
            <v>76277087</v>
          </cell>
          <cell r="G266">
            <v>52376049.613343693</v>
          </cell>
          <cell r="H266">
            <v>0</v>
          </cell>
          <cell r="I266">
            <v>-7</v>
          </cell>
          <cell r="J266">
            <v>-1278</v>
          </cell>
          <cell r="K266">
            <v>86212</v>
          </cell>
          <cell r="L266">
            <v>833.28</v>
          </cell>
          <cell r="M266">
            <v>7800</v>
          </cell>
        </row>
        <row r="267">
          <cell r="A267">
            <v>261</v>
          </cell>
          <cell r="B267" t="str">
            <v>South Hams</v>
          </cell>
          <cell r="C267" t="str">
            <v>E1136</v>
          </cell>
          <cell r="D267">
            <v>8172698</v>
          </cell>
          <cell r="E267">
            <v>775731</v>
          </cell>
          <cell r="F267">
            <v>3443383</v>
          </cell>
          <cell r="G267">
            <v>1886530.7882845751</v>
          </cell>
          <cell r="H267">
            <v>0</v>
          </cell>
          <cell r="I267">
            <v>0</v>
          </cell>
          <cell r="J267">
            <v>-50</v>
          </cell>
          <cell r="K267">
            <v>35044.199999999997</v>
          </cell>
          <cell r="L267">
            <v>113.86</v>
          </cell>
          <cell r="M267">
            <v>8750</v>
          </cell>
        </row>
        <row r="268">
          <cell r="A268">
            <v>262</v>
          </cell>
          <cell r="B268" t="str">
            <v>South Holland</v>
          </cell>
          <cell r="C268" t="str">
            <v>E2535</v>
          </cell>
          <cell r="D268">
            <v>8439200</v>
          </cell>
          <cell r="E268">
            <v>288894</v>
          </cell>
          <cell r="F268">
            <v>3159240</v>
          </cell>
          <cell r="G268">
            <v>2709315.7056730078</v>
          </cell>
          <cell r="H268">
            <v>0</v>
          </cell>
          <cell r="I268">
            <v>0</v>
          </cell>
          <cell r="J268">
            <v>-35</v>
          </cell>
          <cell r="K268">
            <v>24817.9</v>
          </cell>
          <cell r="L268">
            <v>122.24</v>
          </cell>
          <cell r="M268">
            <v>3473</v>
          </cell>
        </row>
        <row r="269">
          <cell r="A269">
            <v>263</v>
          </cell>
          <cell r="B269" t="str">
            <v>South Kesteven</v>
          </cell>
          <cell r="C269" t="str">
            <v>E2536</v>
          </cell>
          <cell r="D269">
            <v>10575000</v>
          </cell>
          <cell r="E269">
            <v>580000</v>
          </cell>
          <cell r="F269">
            <v>5188466</v>
          </cell>
          <cell r="G269">
            <v>2313469.7424855484</v>
          </cell>
          <cell r="H269">
            <v>0</v>
          </cell>
          <cell r="I269">
            <v>0</v>
          </cell>
          <cell r="J269">
            <v>1</v>
          </cell>
          <cell r="K269">
            <v>41813.9</v>
          </cell>
          <cell r="L269">
            <v>92.3</v>
          </cell>
          <cell r="M269">
            <v>8670</v>
          </cell>
        </row>
        <row r="270">
          <cell r="A270">
            <v>264</v>
          </cell>
          <cell r="B270" t="str">
            <v>South Lakeland</v>
          </cell>
          <cell r="C270" t="str">
            <v>E0936</v>
          </cell>
          <cell r="D270">
            <v>11266000</v>
          </cell>
          <cell r="E270">
            <v>574614</v>
          </cell>
          <cell r="F270">
            <v>4373405</v>
          </cell>
          <cell r="G270">
            <v>2095951.0835661367</v>
          </cell>
          <cell r="H270">
            <v>0</v>
          </cell>
          <cell r="I270">
            <v>-68</v>
          </cell>
          <cell r="J270">
            <v>-93</v>
          </cell>
          <cell r="K270">
            <v>43209.3</v>
          </cell>
          <cell r="L270">
            <v>128.13999999999999</v>
          </cell>
          <cell r="M270">
            <v>1219</v>
          </cell>
        </row>
        <row r="271">
          <cell r="A271">
            <v>265</v>
          </cell>
          <cell r="B271" t="str">
            <v>South Norfolk</v>
          </cell>
          <cell r="C271" t="str">
            <v>E2637</v>
          </cell>
          <cell r="D271">
            <v>9542785</v>
          </cell>
          <cell r="E271">
            <v>1155323</v>
          </cell>
          <cell r="F271">
            <v>4641828</v>
          </cell>
          <cell r="G271">
            <v>1032121.6883721442</v>
          </cell>
          <cell r="H271">
            <v>0</v>
          </cell>
          <cell r="I271">
            <v>-16</v>
          </cell>
          <cell r="J271">
            <v>-19</v>
          </cell>
          <cell r="K271">
            <v>41178.300000000003</v>
          </cell>
          <cell r="L271">
            <v>125.16</v>
          </cell>
          <cell r="M271">
            <v>2664</v>
          </cell>
        </row>
        <row r="272">
          <cell r="A272">
            <v>266</v>
          </cell>
          <cell r="B272" t="str">
            <v>South Northamptonshire</v>
          </cell>
          <cell r="C272" t="str">
            <v>E2836</v>
          </cell>
          <cell r="D272">
            <v>7014542</v>
          </cell>
          <cell r="E272">
            <v>953381</v>
          </cell>
          <cell r="F272">
            <v>3349145</v>
          </cell>
          <cell r="G272">
            <v>451410.49306398304</v>
          </cell>
          <cell r="H272">
            <v>0</v>
          </cell>
          <cell r="I272">
            <v>-3</v>
          </cell>
          <cell r="J272">
            <v>-95</v>
          </cell>
          <cell r="K272">
            <v>30055.4</v>
          </cell>
          <cell r="L272">
            <v>142.69999999999999</v>
          </cell>
          <cell r="M272">
            <v>8721</v>
          </cell>
        </row>
        <row r="273">
          <cell r="A273">
            <v>267</v>
          </cell>
          <cell r="B273" t="str">
            <v>South Oxfordshire</v>
          </cell>
          <cell r="C273" t="str">
            <v>E3133</v>
          </cell>
          <cell r="D273">
            <v>12184780</v>
          </cell>
          <cell r="E273">
            <v>2351898</v>
          </cell>
          <cell r="F273">
            <v>5394932</v>
          </cell>
          <cell r="G273">
            <v>1656020.1527718946</v>
          </cell>
          <cell r="H273">
            <v>0</v>
          </cell>
          <cell r="I273">
            <v>-29</v>
          </cell>
          <cell r="J273">
            <v>-168</v>
          </cell>
          <cell r="K273">
            <v>53570.2</v>
          </cell>
          <cell r="L273">
            <v>140.49</v>
          </cell>
          <cell r="M273">
            <v>3419</v>
          </cell>
        </row>
        <row r="274">
          <cell r="A274">
            <v>268</v>
          </cell>
          <cell r="B274" t="str">
            <v>South Ribble</v>
          </cell>
          <cell r="C274" t="str">
            <v>E2342</v>
          </cell>
          <cell r="D274">
            <v>9344200</v>
          </cell>
          <cell r="E274">
            <v>113800</v>
          </cell>
          <cell r="F274">
            <v>4408671</v>
          </cell>
          <cell r="G274">
            <v>1347716.6227401095</v>
          </cell>
          <cell r="H274">
            <v>0</v>
          </cell>
          <cell r="I274">
            <v>0</v>
          </cell>
          <cell r="J274">
            <v>0</v>
          </cell>
          <cell r="K274">
            <v>34713.1</v>
          </cell>
          <cell r="L274">
            <v>111.76</v>
          </cell>
          <cell r="M274">
            <v>4864</v>
          </cell>
        </row>
        <row r="275">
          <cell r="A275">
            <v>269</v>
          </cell>
          <cell r="B275" t="str">
            <v>South Shropshire</v>
          </cell>
          <cell r="C275" t="str">
            <v>E3235</v>
          </cell>
          <cell r="D275">
            <v>4863200</v>
          </cell>
          <cell r="E275">
            <v>409050</v>
          </cell>
          <cell r="F275">
            <v>1768874</v>
          </cell>
          <cell r="G275">
            <v>1236764.946528319</v>
          </cell>
          <cell r="H275">
            <v>0</v>
          </cell>
          <cell r="I275">
            <v>-13</v>
          </cell>
          <cell r="J275">
            <v>13</v>
          </cell>
          <cell r="K275">
            <v>15917.5</v>
          </cell>
          <cell r="L275">
            <v>152.29</v>
          </cell>
          <cell r="M275">
            <v>1050</v>
          </cell>
        </row>
        <row r="276">
          <cell r="A276">
            <v>270</v>
          </cell>
          <cell r="B276" t="str">
            <v>South Somerset</v>
          </cell>
          <cell r="C276" t="str">
            <v>E3334</v>
          </cell>
          <cell r="D276">
            <v>14948453</v>
          </cell>
          <cell r="E276">
            <v>1852825</v>
          </cell>
          <cell r="F276">
            <v>6549494</v>
          </cell>
          <cell r="G276">
            <v>3350275.4568556813</v>
          </cell>
          <cell r="H276">
            <v>0</v>
          </cell>
          <cell r="I276">
            <v>0</v>
          </cell>
          <cell r="J276">
            <v>0</v>
          </cell>
          <cell r="K276">
            <v>55416.4</v>
          </cell>
          <cell r="L276">
            <v>138.99</v>
          </cell>
          <cell r="M276">
            <v>4292</v>
          </cell>
        </row>
        <row r="277">
          <cell r="A277">
            <v>271</v>
          </cell>
          <cell r="B277" t="str">
            <v>South Staffordshire</v>
          </cell>
          <cell r="C277" t="str">
            <v>E3435</v>
          </cell>
          <cell r="D277">
            <v>6165530</v>
          </cell>
          <cell r="E277">
            <v>1320549.05</v>
          </cell>
          <cell r="F277">
            <v>4300982</v>
          </cell>
          <cell r="G277">
            <v>886649.37133935688</v>
          </cell>
          <cell r="H277">
            <v>0</v>
          </cell>
          <cell r="I277">
            <v>-10</v>
          </cell>
          <cell r="J277">
            <v>-42</v>
          </cell>
          <cell r="K277">
            <v>38298</v>
          </cell>
          <cell r="L277">
            <v>64.31</v>
          </cell>
          <cell r="M277">
            <v>1352</v>
          </cell>
        </row>
        <row r="278">
          <cell r="A278">
            <v>272</v>
          </cell>
          <cell r="B278" t="str">
            <v>South Tyneside</v>
          </cell>
          <cell r="C278" t="str">
            <v>E4504</v>
          </cell>
          <cell r="D278">
            <v>160880000</v>
          </cell>
          <cell r="E278">
            <v>0</v>
          </cell>
          <cell r="F278">
            <v>45357965</v>
          </cell>
          <cell r="G278">
            <v>80686556.006800771</v>
          </cell>
          <cell r="H278">
            <v>0</v>
          </cell>
          <cell r="I278">
            <v>-1</v>
          </cell>
          <cell r="J278">
            <v>0</v>
          </cell>
          <cell r="K278">
            <v>44467.199999999997</v>
          </cell>
          <cell r="L278">
            <v>866.15</v>
          </cell>
          <cell r="M278">
            <v>12170</v>
          </cell>
        </row>
        <row r="279">
          <cell r="A279">
            <v>273</v>
          </cell>
          <cell r="B279" t="str">
            <v>Southampton</v>
          </cell>
          <cell r="C279" t="str">
            <v>E1702</v>
          </cell>
          <cell r="D279">
            <v>200795800</v>
          </cell>
          <cell r="E279">
            <v>0</v>
          </cell>
          <cell r="F279">
            <v>66107074.999999993</v>
          </cell>
          <cell r="G279">
            <v>92050935.299539238</v>
          </cell>
          <cell r="H279">
            <v>0</v>
          </cell>
          <cell r="I279">
            <v>-9</v>
          </cell>
          <cell r="J279">
            <v>-1104</v>
          </cell>
          <cell r="K279">
            <v>63661.1</v>
          </cell>
          <cell r="L279">
            <v>772.86</v>
          </cell>
          <cell r="M279">
            <v>5789</v>
          </cell>
        </row>
        <row r="280">
          <cell r="A280">
            <v>274</v>
          </cell>
          <cell r="B280" t="str">
            <v>Southend-on-Sea</v>
          </cell>
          <cell r="C280" t="str">
            <v>E1501</v>
          </cell>
          <cell r="D280">
            <v>160198122</v>
          </cell>
          <cell r="E280">
            <v>91878</v>
          </cell>
          <cell r="F280">
            <v>54418284</v>
          </cell>
          <cell r="G280">
            <v>66132738.991695419</v>
          </cell>
          <cell r="H280">
            <v>0</v>
          </cell>
          <cell r="I280">
            <v>-27</v>
          </cell>
          <cell r="J280">
            <v>-256</v>
          </cell>
          <cell r="K280">
            <v>60007.3</v>
          </cell>
          <cell r="L280">
            <v>700.91</v>
          </cell>
          <cell r="M280">
            <v>15710</v>
          </cell>
        </row>
        <row r="281">
          <cell r="A281">
            <v>275</v>
          </cell>
          <cell r="B281" t="str">
            <v>Southwark</v>
          </cell>
          <cell r="C281" t="str">
            <v>E5019</v>
          </cell>
          <cell r="D281">
            <v>328279000</v>
          </cell>
          <cell r="E281">
            <v>0</v>
          </cell>
          <cell r="F281">
            <v>70711827</v>
          </cell>
          <cell r="G281">
            <v>212810925.25056159</v>
          </cell>
          <cell r="H281">
            <v>0</v>
          </cell>
          <cell r="I281">
            <v>0</v>
          </cell>
          <cell r="J281">
            <v>4202</v>
          </cell>
          <cell r="K281">
            <v>87498.2</v>
          </cell>
          <cell r="L281">
            <v>748.62</v>
          </cell>
          <cell r="M281">
            <v>33232</v>
          </cell>
        </row>
        <row r="282">
          <cell r="A282">
            <v>276</v>
          </cell>
          <cell r="B282" t="str">
            <v>Spelthorne</v>
          </cell>
          <cell r="C282" t="str">
            <v>E3637</v>
          </cell>
          <cell r="D282">
            <v>9482060</v>
          </cell>
          <cell r="E282">
            <v>0</v>
          </cell>
          <cell r="F282">
            <v>3746693</v>
          </cell>
          <cell r="G282">
            <v>1738487.4816116188</v>
          </cell>
          <cell r="H282">
            <v>0</v>
          </cell>
          <cell r="I282">
            <v>-47</v>
          </cell>
          <cell r="J282">
            <v>-7</v>
          </cell>
          <cell r="K282">
            <v>38876.5</v>
          </cell>
          <cell r="L282">
            <v>105.57</v>
          </cell>
          <cell r="M282">
            <v>17010</v>
          </cell>
        </row>
        <row r="283">
          <cell r="A283">
            <v>277</v>
          </cell>
          <cell r="B283" t="str">
            <v>St Albans</v>
          </cell>
          <cell r="C283" t="str">
            <v>E1936</v>
          </cell>
          <cell r="D283">
            <v>13422000</v>
          </cell>
          <cell r="E283">
            <v>1218356</v>
          </cell>
          <cell r="F283">
            <v>5671341</v>
          </cell>
          <cell r="G283">
            <v>1155743.5166941641</v>
          </cell>
          <cell r="H283">
            <v>0</v>
          </cell>
          <cell r="I283">
            <v>-5</v>
          </cell>
          <cell r="J283">
            <v>-176</v>
          </cell>
          <cell r="K283">
            <v>58066.8</v>
          </cell>
          <cell r="L283">
            <v>136.11000000000001</v>
          </cell>
          <cell r="M283">
            <v>604</v>
          </cell>
        </row>
        <row r="284">
          <cell r="A284">
            <v>278</v>
          </cell>
          <cell r="B284" t="str">
            <v>St Edmundsbury</v>
          </cell>
          <cell r="C284" t="str">
            <v>E3535</v>
          </cell>
          <cell r="D284">
            <v>9558220</v>
          </cell>
          <cell r="E284">
            <v>375933</v>
          </cell>
          <cell r="F284">
            <v>4114482</v>
          </cell>
          <cell r="G284">
            <v>1702691.5028369487</v>
          </cell>
          <cell r="H284">
            <v>0</v>
          </cell>
          <cell r="I284">
            <v>9</v>
          </cell>
          <cell r="J284">
            <v>-26</v>
          </cell>
          <cell r="K284">
            <v>34734.5</v>
          </cell>
          <cell r="L284">
            <v>122.68</v>
          </cell>
          <cell r="M284">
            <v>8846</v>
          </cell>
        </row>
        <row r="285">
          <cell r="A285">
            <v>279</v>
          </cell>
          <cell r="B285" t="str">
            <v>St Helens</v>
          </cell>
          <cell r="C285" t="str">
            <v>E4303</v>
          </cell>
          <cell r="D285">
            <v>177420830</v>
          </cell>
          <cell r="E285">
            <v>219825</v>
          </cell>
          <cell r="F285">
            <v>53162275</v>
          </cell>
          <cell r="G285">
            <v>74671822.594723672</v>
          </cell>
          <cell r="H285">
            <v>0</v>
          </cell>
          <cell r="I285">
            <v>27</v>
          </cell>
          <cell r="J285">
            <v>-140</v>
          </cell>
          <cell r="K285">
            <v>53461.2</v>
          </cell>
          <cell r="L285">
            <v>943.09</v>
          </cell>
          <cell r="M285">
            <v>4042</v>
          </cell>
        </row>
        <row r="286">
          <cell r="A286">
            <v>280</v>
          </cell>
          <cell r="B286" t="str">
            <v>Stafford</v>
          </cell>
          <cell r="C286" t="str">
            <v>E3436</v>
          </cell>
          <cell r="D286">
            <v>12061387</v>
          </cell>
          <cell r="E286">
            <v>388804</v>
          </cell>
          <cell r="F286">
            <v>5306369</v>
          </cell>
          <cell r="G286">
            <v>2181411.1591370418</v>
          </cell>
          <cell r="H286">
            <v>0</v>
          </cell>
          <cell r="I286">
            <v>0</v>
          </cell>
          <cell r="J286">
            <v>-42</v>
          </cell>
          <cell r="K286">
            <v>42804.2</v>
          </cell>
          <cell r="L286">
            <v>120.25</v>
          </cell>
          <cell r="M286">
            <v>2812</v>
          </cell>
        </row>
        <row r="287">
          <cell r="A287">
            <v>281</v>
          </cell>
          <cell r="B287" t="str">
            <v>Staffordshire Moorlands</v>
          </cell>
          <cell r="C287" t="str">
            <v>E3437</v>
          </cell>
          <cell r="D287">
            <v>9030430</v>
          </cell>
          <cell r="E287">
            <v>709220</v>
          </cell>
          <cell r="F287">
            <v>3990064</v>
          </cell>
          <cell r="G287">
            <v>1067945.6233123052</v>
          </cell>
          <cell r="H287">
            <v>0</v>
          </cell>
          <cell r="I287">
            <v>0</v>
          </cell>
          <cell r="J287">
            <v>-161</v>
          </cell>
          <cell r="K287">
            <v>33187.5</v>
          </cell>
          <cell r="L287">
            <v>143.83000000000001</v>
          </cell>
          <cell r="M287">
            <v>900</v>
          </cell>
        </row>
        <row r="288">
          <cell r="A288">
            <v>282</v>
          </cell>
          <cell r="B288" t="str">
            <v>Stevenage</v>
          </cell>
          <cell r="C288" t="str">
            <v>E1937</v>
          </cell>
          <cell r="D288">
            <v>9718169</v>
          </cell>
          <cell r="E288">
            <v>0</v>
          </cell>
          <cell r="F288">
            <v>3361545</v>
          </cell>
          <cell r="G288">
            <v>2982262.1126257773</v>
          </cell>
          <cell r="H288">
            <v>0</v>
          </cell>
          <cell r="I288">
            <v>0</v>
          </cell>
          <cell r="J288">
            <v>-87</v>
          </cell>
          <cell r="K288">
            <v>27888.3</v>
          </cell>
          <cell r="L288">
            <v>127.53</v>
          </cell>
          <cell r="M288">
            <v>9845</v>
          </cell>
        </row>
        <row r="289">
          <cell r="A289">
            <v>283</v>
          </cell>
          <cell r="B289" t="str">
            <v>Stockport</v>
          </cell>
          <cell r="C289" t="str">
            <v>E4207</v>
          </cell>
          <cell r="D289">
            <v>248947562</v>
          </cell>
          <cell r="E289">
            <v>0</v>
          </cell>
          <cell r="F289">
            <v>86464326</v>
          </cell>
          <cell r="G289">
            <v>77232031.644866735</v>
          </cell>
          <cell r="H289">
            <v>0</v>
          </cell>
          <cell r="I289">
            <v>0</v>
          </cell>
          <cell r="J289">
            <v>-450</v>
          </cell>
          <cell r="K289">
            <v>99655.4</v>
          </cell>
          <cell r="L289">
            <v>923.12</v>
          </cell>
          <cell r="M289">
            <v>8890</v>
          </cell>
        </row>
        <row r="290">
          <cell r="A290">
            <v>284</v>
          </cell>
          <cell r="B290" t="str">
            <v>Stockton-on-Tees</v>
          </cell>
          <cell r="C290" t="str">
            <v>E0704</v>
          </cell>
          <cell r="D290">
            <v>180297380</v>
          </cell>
          <cell r="E290">
            <v>231302</v>
          </cell>
          <cell r="F290">
            <v>56641234</v>
          </cell>
          <cell r="G290">
            <v>78920213.695549712</v>
          </cell>
          <cell r="H290">
            <v>0</v>
          </cell>
          <cell r="I290">
            <v>-468</v>
          </cell>
          <cell r="J290">
            <v>-321</v>
          </cell>
          <cell r="K290">
            <v>55706.3</v>
          </cell>
          <cell r="L290">
            <v>883.39</v>
          </cell>
          <cell r="M290">
            <v>8865</v>
          </cell>
        </row>
        <row r="291">
          <cell r="A291">
            <v>285</v>
          </cell>
          <cell r="B291" t="str">
            <v>Stoke-on-Trent</v>
          </cell>
          <cell r="C291" t="str">
            <v>E3401</v>
          </cell>
          <cell r="D291">
            <v>224484000</v>
          </cell>
          <cell r="E291">
            <v>0</v>
          </cell>
          <cell r="F291">
            <v>76604715</v>
          </cell>
          <cell r="G291">
            <v>102073861.45244692</v>
          </cell>
          <cell r="H291">
            <v>0</v>
          </cell>
          <cell r="I291">
            <v>-250</v>
          </cell>
          <cell r="J291">
            <v>0</v>
          </cell>
          <cell r="K291">
            <v>68267.7</v>
          </cell>
          <cell r="L291">
            <v>758.68</v>
          </cell>
          <cell r="M291">
            <v>4488</v>
          </cell>
        </row>
        <row r="292">
          <cell r="A292">
            <v>286</v>
          </cell>
          <cell r="B292" t="str">
            <v>Stratford-on-Avon</v>
          </cell>
          <cell r="C292" t="str">
            <v>E3734</v>
          </cell>
          <cell r="D292">
            <v>9009514</v>
          </cell>
          <cell r="E292">
            <v>1405417</v>
          </cell>
          <cell r="F292">
            <v>4858928</v>
          </cell>
          <cell r="G292">
            <v>1297991.7843045446</v>
          </cell>
          <cell r="H292">
            <v>0</v>
          </cell>
          <cell r="I292">
            <v>-2</v>
          </cell>
          <cell r="J292">
            <v>16</v>
          </cell>
          <cell r="K292">
            <v>47355.199999999997</v>
          </cell>
          <cell r="L292">
            <v>92.93</v>
          </cell>
          <cell r="M292">
            <v>3954.45</v>
          </cell>
        </row>
        <row r="293">
          <cell r="A293">
            <v>287</v>
          </cell>
          <cell r="B293" t="str">
            <v>Stroud</v>
          </cell>
          <cell r="C293" t="str">
            <v>E1635</v>
          </cell>
          <cell r="D293">
            <v>11435500</v>
          </cell>
          <cell r="E293">
            <v>1335498</v>
          </cell>
          <cell r="F293">
            <v>4606268</v>
          </cell>
          <cell r="G293">
            <v>911682.17557776824</v>
          </cell>
          <cell r="H293">
            <v>0</v>
          </cell>
          <cell r="I293">
            <v>-12</v>
          </cell>
          <cell r="J293">
            <v>-42</v>
          </cell>
          <cell r="K293">
            <v>40925.800000000003</v>
          </cell>
          <cell r="L293">
            <v>181.48</v>
          </cell>
          <cell r="M293">
            <v>4861</v>
          </cell>
        </row>
        <row r="294">
          <cell r="A294">
            <v>288</v>
          </cell>
          <cell r="B294" t="str">
            <v>Suffolk Coastal</v>
          </cell>
          <cell r="C294" t="str">
            <v>E3536</v>
          </cell>
          <cell r="D294">
            <v>11586200</v>
          </cell>
          <cell r="E294">
            <v>1014090</v>
          </cell>
          <cell r="F294">
            <v>5152738</v>
          </cell>
          <cell r="G294">
            <v>2259281.5764914481</v>
          </cell>
          <cell r="H294">
            <v>0</v>
          </cell>
          <cell r="I294">
            <v>-1</v>
          </cell>
          <cell r="J294">
            <v>-58</v>
          </cell>
          <cell r="K294">
            <v>44541.9</v>
          </cell>
          <cell r="L294">
            <v>120.29</v>
          </cell>
          <cell r="M294">
            <v>13463</v>
          </cell>
        </row>
        <row r="295">
          <cell r="A295">
            <v>289</v>
          </cell>
          <cell r="B295" t="str">
            <v>Sunderland</v>
          </cell>
          <cell r="C295" t="str">
            <v>E4505</v>
          </cell>
          <cell r="D295">
            <v>288004026</v>
          </cell>
          <cell r="E295">
            <v>42974</v>
          </cell>
          <cell r="F295">
            <v>85984038</v>
          </cell>
          <cell r="G295">
            <v>142289413.46392453</v>
          </cell>
          <cell r="H295">
            <v>0</v>
          </cell>
          <cell r="I295">
            <v>0</v>
          </cell>
          <cell r="J295">
            <v>-883</v>
          </cell>
          <cell r="K295">
            <v>80723.600000000006</v>
          </cell>
          <cell r="L295">
            <v>805.5</v>
          </cell>
          <cell r="M295">
            <v>7574</v>
          </cell>
        </row>
        <row r="296">
          <cell r="A296">
            <v>290</v>
          </cell>
          <cell r="B296" t="str">
            <v>Surrey Heath</v>
          </cell>
          <cell r="C296" t="str">
            <v>E3638</v>
          </cell>
          <cell r="D296">
            <v>8237000</v>
          </cell>
          <cell r="E296">
            <v>303478</v>
          </cell>
          <cell r="F296">
            <v>3601680</v>
          </cell>
          <cell r="G296">
            <v>952425.06749994948</v>
          </cell>
          <cell r="H296">
            <v>0</v>
          </cell>
          <cell r="I296">
            <v>0</v>
          </cell>
          <cell r="J296">
            <v>0</v>
          </cell>
          <cell r="K296">
            <v>35641.9</v>
          </cell>
          <cell r="L296">
            <v>114.46</v>
          </cell>
          <cell r="M296">
            <v>12411</v>
          </cell>
        </row>
        <row r="297">
          <cell r="A297">
            <v>291</v>
          </cell>
          <cell r="B297" t="str">
            <v>Sutton</v>
          </cell>
          <cell r="C297" t="str">
            <v>E5048</v>
          </cell>
          <cell r="D297">
            <v>167000000</v>
          </cell>
          <cell r="E297">
            <v>0</v>
          </cell>
          <cell r="F297">
            <v>52946558</v>
          </cell>
          <cell r="G297">
            <v>60604373.621780261</v>
          </cell>
          <cell r="H297">
            <v>0</v>
          </cell>
          <cell r="I297">
            <v>0</v>
          </cell>
          <cell r="J297">
            <v>-359</v>
          </cell>
          <cell r="K297">
            <v>71658.899999999994</v>
          </cell>
          <cell r="L297">
            <v>721.76</v>
          </cell>
          <cell r="M297">
            <v>9344</v>
          </cell>
        </row>
        <row r="298">
          <cell r="A298">
            <v>292</v>
          </cell>
          <cell r="B298" t="str">
            <v>Swale</v>
          </cell>
          <cell r="C298" t="str">
            <v>E2241</v>
          </cell>
          <cell r="D298">
            <v>14463100</v>
          </cell>
          <cell r="E298">
            <v>378724</v>
          </cell>
          <cell r="F298">
            <v>5105325</v>
          </cell>
          <cell r="G298">
            <v>5091576.8264440978</v>
          </cell>
          <cell r="H298">
            <v>0</v>
          </cell>
          <cell r="I298">
            <v>-8</v>
          </cell>
          <cell r="J298">
            <v>-56</v>
          </cell>
          <cell r="K298">
            <v>42567</v>
          </cell>
          <cell r="L298">
            <v>119.06</v>
          </cell>
          <cell r="M298">
            <v>6688</v>
          </cell>
        </row>
        <row r="299">
          <cell r="A299">
            <v>293</v>
          </cell>
          <cell r="B299" t="str">
            <v>Swindon</v>
          </cell>
          <cell r="C299" t="str">
            <v>E3901</v>
          </cell>
          <cell r="D299">
            <v>149605500</v>
          </cell>
          <cell r="E299">
            <v>1106699</v>
          </cell>
          <cell r="F299">
            <v>55831238</v>
          </cell>
          <cell r="G299">
            <v>52772555.726581827</v>
          </cell>
          <cell r="H299">
            <v>0</v>
          </cell>
          <cell r="I299">
            <v>85</v>
          </cell>
          <cell r="J299">
            <v>-1068</v>
          </cell>
          <cell r="K299">
            <v>62661.8</v>
          </cell>
          <cell r="L299">
            <v>709.83</v>
          </cell>
          <cell r="M299">
            <v>6500</v>
          </cell>
        </row>
        <row r="300">
          <cell r="A300">
            <v>294</v>
          </cell>
          <cell r="B300" t="str">
            <v>Tameside</v>
          </cell>
          <cell r="C300" t="str">
            <v>E4208</v>
          </cell>
          <cell r="D300">
            <v>215496000</v>
          </cell>
          <cell r="E300">
            <v>20000</v>
          </cell>
          <cell r="F300">
            <v>65140665</v>
          </cell>
          <cell r="G300">
            <v>97913555.726405591</v>
          </cell>
          <cell r="H300">
            <v>0</v>
          </cell>
          <cell r="I300">
            <v>-100</v>
          </cell>
          <cell r="J300">
            <v>-472</v>
          </cell>
          <cell r="K300">
            <v>64810.1</v>
          </cell>
          <cell r="L300">
            <v>892.54</v>
          </cell>
          <cell r="M300">
            <v>21266</v>
          </cell>
        </row>
        <row r="301">
          <cell r="A301">
            <v>295</v>
          </cell>
          <cell r="B301" t="str">
            <v>Tamworth</v>
          </cell>
          <cell r="C301" t="str">
            <v>E3439</v>
          </cell>
          <cell r="D301">
            <v>6837140</v>
          </cell>
          <cell r="E301">
            <v>0</v>
          </cell>
          <cell r="F301">
            <v>3099554</v>
          </cell>
          <cell r="G301">
            <v>1824246.5752168279</v>
          </cell>
          <cell r="H301">
            <v>0</v>
          </cell>
          <cell r="I301">
            <v>0</v>
          </cell>
          <cell r="J301">
            <v>-10</v>
          </cell>
          <cell r="K301">
            <v>22334.1</v>
          </cell>
          <cell r="L301">
            <v>93.52</v>
          </cell>
          <cell r="M301">
            <v>4375</v>
          </cell>
        </row>
        <row r="302">
          <cell r="A302">
            <v>296</v>
          </cell>
          <cell r="B302" t="str">
            <v>Tandridge</v>
          </cell>
          <cell r="C302" t="str">
            <v>E3639</v>
          </cell>
          <cell r="D302">
            <v>7713600</v>
          </cell>
          <cell r="E302">
            <v>332390</v>
          </cell>
          <cell r="F302">
            <v>3414885</v>
          </cell>
          <cell r="G302">
            <v>273497.64992377779</v>
          </cell>
          <cell r="H302">
            <v>0</v>
          </cell>
          <cell r="I302">
            <v>0</v>
          </cell>
          <cell r="J302">
            <v>-30</v>
          </cell>
          <cell r="K302">
            <v>35724.199999999997</v>
          </cell>
          <cell r="L302">
            <v>125.1</v>
          </cell>
          <cell r="M302">
            <v>1834</v>
          </cell>
        </row>
        <row r="303">
          <cell r="A303">
            <v>297</v>
          </cell>
          <cell r="B303" t="str">
            <v>Taunton Deane</v>
          </cell>
          <cell r="C303" t="str">
            <v>E3333</v>
          </cell>
          <cell r="D303">
            <v>10259420</v>
          </cell>
          <cell r="E303">
            <v>253726</v>
          </cell>
          <cell r="F303">
            <v>4238941</v>
          </cell>
          <cell r="G303">
            <v>2673651.3138163155</v>
          </cell>
          <cell r="H303">
            <v>0</v>
          </cell>
          <cell r="I303">
            <v>103</v>
          </cell>
          <cell r="J303">
            <v>-39</v>
          </cell>
          <cell r="K303">
            <v>37269.4</v>
          </cell>
          <cell r="L303">
            <v>104.71</v>
          </cell>
          <cell r="M303">
            <v>1475</v>
          </cell>
        </row>
        <row r="304">
          <cell r="A304">
            <v>298</v>
          </cell>
          <cell r="B304" t="str">
            <v>Teesdale</v>
          </cell>
          <cell r="C304" t="str">
            <v>E1337</v>
          </cell>
          <cell r="D304">
            <v>3011114</v>
          </cell>
          <cell r="E304">
            <v>118989</v>
          </cell>
          <cell r="F304">
            <v>1080542</v>
          </cell>
          <cell r="G304">
            <v>831138.40332256909</v>
          </cell>
          <cell r="H304">
            <v>0</v>
          </cell>
          <cell r="I304">
            <v>0</v>
          </cell>
          <cell r="J304">
            <v>-8</v>
          </cell>
          <cell r="K304">
            <v>8852</v>
          </cell>
          <cell r="L304">
            <v>150.32</v>
          </cell>
          <cell r="M304">
            <v>121</v>
          </cell>
        </row>
        <row r="305">
          <cell r="A305">
            <v>299</v>
          </cell>
          <cell r="B305" t="str">
            <v>Teignbridge</v>
          </cell>
          <cell r="C305" t="str">
            <v>E1137</v>
          </cell>
          <cell r="D305">
            <v>12804581</v>
          </cell>
          <cell r="E305">
            <v>869203</v>
          </cell>
          <cell r="F305">
            <v>5101080</v>
          </cell>
          <cell r="G305">
            <v>2993122.6007677745</v>
          </cell>
          <cell r="H305">
            <v>0</v>
          </cell>
          <cell r="I305">
            <v>0</v>
          </cell>
          <cell r="J305">
            <v>-143</v>
          </cell>
          <cell r="K305">
            <v>46026.5</v>
          </cell>
          <cell r="L305">
            <v>124.72</v>
          </cell>
          <cell r="M305">
            <v>1437</v>
          </cell>
        </row>
        <row r="306">
          <cell r="A306">
            <v>300</v>
          </cell>
          <cell r="B306" t="str">
            <v>Telford and the Wrekin</v>
          </cell>
          <cell r="C306" t="str">
            <v>E3201</v>
          </cell>
          <cell r="D306">
            <v>137839993</v>
          </cell>
          <cell r="E306">
            <v>2019766</v>
          </cell>
          <cell r="F306">
            <v>46537671</v>
          </cell>
          <cell r="G306">
            <v>59736977.65256644</v>
          </cell>
          <cell r="H306">
            <v>0</v>
          </cell>
          <cell r="I306">
            <v>-20</v>
          </cell>
          <cell r="J306">
            <v>-850</v>
          </cell>
          <cell r="K306">
            <v>48143.199999999997</v>
          </cell>
          <cell r="L306">
            <v>821.39</v>
          </cell>
          <cell r="M306">
            <v>3000</v>
          </cell>
        </row>
        <row r="307">
          <cell r="A307">
            <v>301</v>
          </cell>
          <cell r="B307" t="str">
            <v>Tendring</v>
          </cell>
          <cell r="C307" t="str">
            <v>E1542</v>
          </cell>
          <cell r="D307">
            <v>14920710</v>
          </cell>
          <cell r="E307">
            <v>761079</v>
          </cell>
          <cell r="F307">
            <v>5755239</v>
          </cell>
          <cell r="G307">
            <v>4684220.8680281071</v>
          </cell>
          <cell r="H307">
            <v>0</v>
          </cell>
          <cell r="I307">
            <v>-1</v>
          </cell>
          <cell r="J307">
            <v>-99</v>
          </cell>
          <cell r="K307">
            <v>49325.2</v>
          </cell>
          <cell r="L307">
            <v>114.63</v>
          </cell>
          <cell r="M307">
            <v>2596</v>
          </cell>
        </row>
        <row r="308">
          <cell r="A308">
            <v>302</v>
          </cell>
          <cell r="B308" t="str">
            <v>Test Valley</v>
          </cell>
          <cell r="C308" t="str">
            <v>E1742</v>
          </cell>
          <cell r="D308">
            <v>9494000</v>
          </cell>
          <cell r="E308">
            <v>620647</v>
          </cell>
          <cell r="F308">
            <v>4747709</v>
          </cell>
          <cell r="G308">
            <v>1234931.2862466055</v>
          </cell>
          <cell r="H308">
            <v>0</v>
          </cell>
          <cell r="I308">
            <v>-2</v>
          </cell>
          <cell r="J308">
            <v>-52</v>
          </cell>
          <cell r="K308">
            <v>43151.1</v>
          </cell>
          <cell r="L308">
            <v>97.38</v>
          </cell>
          <cell r="M308">
            <v>1210</v>
          </cell>
        </row>
        <row r="309">
          <cell r="A309">
            <v>303</v>
          </cell>
          <cell r="B309" t="str">
            <v>Tewkesbury</v>
          </cell>
          <cell r="C309" t="str">
            <v>E1636</v>
          </cell>
          <cell r="D309">
            <v>6197810</v>
          </cell>
          <cell r="E309">
            <v>700778</v>
          </cell>
          <cell r="F309">
            <v>3204930</v>
          </cell>
          <cell r="G309">
            <v>1168717.487516057</v>
          </cell>
          <cell r="H309">
            <v>0</v>
          </cell>
          <cell r="I309">
            <v>0</v>
          </cell>
          <cell r="J309">
            <v>-68</v>
          </cell>
          <cell r="K309">
            <v>29100.400000000001</v>
          </cell>
          <cell r="L309">
            <v>89.01</v>
          </cell>
          <cell r="M309">
            <v>1283</v>
          </cell>
        </row>
        <row r="310">
          <cell r="A310">
            <v>304</v>
          </cell>
          <cell r="B310" t="str">
            <v>Thanet</v>
          </cell>
          <cell r="C310" t="str">
            <v>E2242</v>
          </cell>
          <cell r="D310">
            <v>17873940</v>
          </cell>
          <cell r="E310">
            <v>308123</v>
          </cell>
          <cell r="F310">
            <v>5364416</v>
          </cell>
          <cell r="G310">
            <v>7189931.1589233847</v>
          </cell>
          <cell r="H310">
            <v>0</v>
          </cell>
          <cell r="I310">
            <v>-20</v>
          </cell>
          <cell r="J310">
            <v>71</v>
          </cell>
          <cell r="K310">
            <v>44453.8</v>
          </cell>
          <cell r="L310">
            <v>137.41999999999999</v>
          </cell>
          <cell r="M310">
            <v>1076</v>
          </cell>
        </row>
        <row r="311">
          <cell r="A311">
            <v>305</v>
          </cell>
          <cell r="B311" t="str">
            <v>Three Rivers</v>
          </cell>
          <cell r="C311" t="str">
            <v>E1938</v>
          </cell>
          <cell r="D311">
            <v>9175020</v>
          </cell>
          <cell r="E311">
            <v>690500</v>
          </cell>
          <cell r="F311">
            <v>3798688</v>
          </cell>
          <cell r="G311">
            <v>1251594.6336217988</v>
          </cell>
          <cell r="H311">
            <v>0</v>
          </cell>
          <cell r="I311">
            <v>-3</v>
          </cell>
          <cell r="J311">
            <v>3</v>
          </cell>
          <cell r="K311">
            <v>36470.699999999997</v>
          </cell>
          <cell r="L311">
            <v>135.85</v>
          </cell>
          <cell r="M311">
            <v>3824</v>
          </cell>
        </row>
        <row r="312">
          <cell r="A312">
            <v>306</v>
          </cell>
          <cell r="B312" t="str">
            <v>Thurrock</v>
          </cell>
          <cell r="C312" t="str">
            <v>E1502</v>
          </cell>
          <cell r="D312">
            <v>128217040</v>
          </cell>
          <cell r="E312">
            <v>0</v>
          </cell>
          <cell r="F312">
            <v>41773064</v>
          </cell>
          <cell r="G312">
            <v>57914700.9171836</v>
          </cell>
          <cell r="H312">
            <v>0</v>
          </cell>
          <cell r="I312">
            <v>-24</v>
          </cell>
          <cell r="J312">
            <v>-214</v>
          </cell>
          <cell r="K312">
            <v>47921.8</v>
          </cell>
          <cell r="L312">
            <v>698.4</v>
          </cell>
          <cell r="M312">
            <v>19084</v>
          </cell>
        </row>
        <row r="313">
          <cell r="A313">
            <v>307</v>
          </cell>
          <cell r="B313" t="str">
            <v>Tonbridge and Malling</v>
          </cell>
          <cell r="C313" t="str">
            <v>E2243</v>
          </cell>
          <cell r="D313">
            <v>10667500</v>
          </cell>
          <cell r="E313">
            <v>1059307</v>
          </cell>
          <cell r="F313">
            <v>4531953</v>
          </cell>
          <cell r="G313">
            <v>1898802.9529244769</v>
          </cell>
          <cell r="H313">
            <v>0</v>
          </cell>
          <cell r="I313">
            <v>-5</v>
          </cell>
          <cell r="J313">
            <v>-52</v>
          </cell>
          <cell r="K313">
            <v>43560.3</v>
          </cell>
          <cell r="L313">
            <v>125.58</v>
          </cell>
          <cell r="M313">
            <v>28954</v>
          </cell>
        </row>
        <row r="314">
          <cell r="A314">
            <v>308</v>
          </cell>
          <cell r="B314" t="str">
            <v>Torbay</v>
          </cell>
          <cell r="C314" t="str">
            <v>E1102</v>
          </cell>
          <cell r="D314">
            <v>119425000</v>
          </cell>
          <cell r="E314">
            <v>0</v>
          </cell>
          <cell r="F314">
            <v>38805951</v>
          </cell>
          <cell r="G314">
            <v>43612189.415079877</v>
          </cell>
          <cell r="H314">
            <v>0</v>
          </cell>
          <cell r="I314">
            <v>-60</v>
          </cell>
          <cell r="J314">
            <v>-953</v>
          </cell>
          <cell r="K314">
            <v>46507</v>
          </cell>
          <cell r="L314">
            <v>787.03</v>
          </cell>
          <cell r="M314">
            <v>9379</v>
          </cell>
        </row>
        <row r="315">
          <cell r="A315">
            <v>309</v>
          </cell>
          <cell r="B315" t="str">
            <v>Torridge</v>
          </cell>
          <cell r="C315" t="str">
            <v>E1139</v>
          </cell>
          <cell r="D315">
            <v>6233499</v>
          </cell>
          <cell r="E315">
            <v>283007</v>
          </cell>
          <cell r="F315">
            <v>2389112</v>
          </cell>
          <cell r="G315">
            <v>1998638.2128992463</v>
          </cell>
          <cell r="H315">
            <v>0</v>
          </cell>
          <cell r="I315">
            <v>-10</v>
          </cell>
          <cell r="J315">
            <v>-59</v>
          </cell>
          <cell r="K315">
            <v>20758.900000000001</v>
          </cell>
          <cell r="L315">
            <v>111.75</v>
          </cell>
          <cell r="M315">
            <v>3824</v>
          </cell>
        </row>
        <row r="316">
          <cell r="A316">
            <v>310</v>
          </cell>
          <cell r="B316" t="str">
            <v>Tower Hamlets</v>
          </cell>
          <cell r="C316" t="str">
            <v>E5020</v>
          </cell>
          <cell r="D316">
            <v>330828000</v>
          </cell>
          <cell r="E316">
            <v>0</v>
          </cell>
          <cell r="F316">
            <v>55315774</v>
          </cell>
          <cell r="G316">
            <v>241133628.40419886</v>
          </cell>
          <cell r="H316">
            <v>0</v>
          </cell>
          <cell r="I316">
            <v>-1200</v>
          </cell>
          <cell r="J316">
            <v>-520</v>
          </cell>
          <cell r="K316">
            <v>67692</v>
          </cell>
          <cell r="L316">
            <v>629.67999999999995</v>
          </cell>
          <cell r="M316">
            <v>41040</v>
          </cell>
        </row>
        <row r="317">
          <cell r="A317">
            <v>311</v>
          </cell>
          <cell r="B317" t="str">
            <v>Trafford</v>
          </cell>
          <cell r="C317" t="str">
            <v>E4209</v>
          </cell>
          <cell r="D317">
            <v>188800621</v>
          </cell>
          <cell r="E317">
            <v>0</v>
          </cell>
          <cell r="F317">
            <v>65361948</v>
          </cell>
          <cell r="G317">
            <v>71831457.852092788</v>
          </cell>
          <cell r="H317">
            <v>0</v>
          </cell>
          <cell r="I317">
            <v>-82</v>
          </cell>
          <cell r="J317">
            <v>-715</v>
          </cell>
          <cell r="K317">
            <v>75078.5</v>
          </cell>
          <cell r="L317">
            <v>675.66</v>
          </cell>
          <cell r="M317">
            <v>14460</v>
          </cell>
        </row>
        <row r="318">
          <cell r="A318">
            <v>312</v>
          </cell>
          <cell r="B318" t="str">
            <v>Tunbridge Wells</v>
          </cell>
          <cell r="C318" t="str">
            <v>E2244</v>
          </cell>
          <cell r="D318">
            <v>10682979</v>
          </cell>
          <cell r="E318">
            <v>906621</v>
          </cell>
          <cell r="F318">
            <v>4351758</v>
          </cell>
          <cell r="G318">
            <v>2786464.2659516078</v>
          </cell>
          <cell r="H318">
            <v>0</v>
          </cell>
          <cell r="I318">
            <v>-2</v>
          </cell>
          <cell r="J318">
            <v>1</v>
          </cell>
          <cell r="K318">
            <v>42699</v>
          </cell>
          <cell r="L318">
            <v>110.28</v>
          </cell>
          <cell r="M318">
            <v>35126</v>
          </cell>
        </row>
        <row r="319">
          <cell r="A319">
            <v>313</v>
          </cell>
          <cell r="B319" t="str">
            <v>Tynedale</v>
          </cell>
          <cell r="C319" t="str">
            <v>E2935</v>
          </cell>
          <cell r="D319">
            <v>6425477</v>
          </cell>
          <cell r="E319">
            <v>565385</v>
          </cell>
          <cell r="F319">
            <v>2480912</v>
          </cell>
          <cell r="G319">
            <v>1461082.6245268073</v>
          </cell>
          <cell r="H319">
            <v>0</v>
          </cell>
          <cell r="I319">
            <v>-4</v>
          </cell>
          <cell r="J319">
            <v>-21</v>
          </cell>
          <cell r="K319">
            <v>21613.8</v>
          </cell>
          <cell r="L319">
            <v>149.97999999999999</v>
          </cell>
          <cell r="M319">
            <v>1723</v>
          </cell>
        </row>
        <row r="320">
          <cell r="A320">
            <v>314</v>
          </cell>
          <cell r="B320" t="str">
            <v>Uttlesford</v>
          </cell>
          <cell r="C320" t="str">
            <v>E1544</v>
          </cell>
          <cell r="D320">
            <v>6399242</v>
          </cell>
          <cell r="E320">
            <v>1036318</v>
          </cell>
          <cell r="F320">
            <v>2952943</v>
          </cell>
          <cell r="G320">
            <v>753592.34987122868</v>
          </cell>
          <cell r="H320">
            <v>0</v>
          </cell>
          <cell r="I320">
            <v>0</v>
          </cell>
          <cell r="J320">
            <v>0</v>
          </cell>
          <cell r="K320">
            <v>29353.200000000001</v>
          </cell>
          <cell r="L320">
            <v>130.36000000000001</v>
          </cell>
          <cell r="M320">
            <v>3204.58</v>
          </cell>
        </row>
        <row r="321">
          <cell r="A321">
            <v>315</v>
          </cell>
          <cell r="B321" t="str">
            <v>Vale of White Horse</v>
          </cell>
          <cell r="C321" t="str">
            <v>E3134</v>
          </cell>
          <cell r="D321">
            <v>9127195</v>
          </cell>
          <cell r="E321">
            <v>1484508</v>
          </cell>
          <cell r="F321">
            <v>4874900</v>
          </cell>
          <cell r="G321">
            <v>999670.5926258507</v>
          </cell>
          <cell r="H321">
            <v>0</v>
          </cell>
          <cell r="I321">
            <v>3</v>
          </cell>
          <cell r="J321">
            <v>-4</v>
          </cell>
          <cell r="K321">
            <v>45317</v>
          </cell>
          <cell r="L321">
            <v>106.52</v>
          </cell>
          <cell r="M321">
            <v>7150</v>
          </cell>
        </row>
        <row r="322">
          <cell r="A322">
            <v>316</v>
          </cell>
          <cell r="B322" t="str">
            <v>Vale Royal</v>
          </cell>
          <cell r="C322" t="str">
            <v>E0637</v>
          </cell>
          <cell r="D322">
            <v>11334994</v>
          </cell>
          <cell r="E322">
            <v>1008226</v>
          </cell>
          <cell r="F322">
            <v>5027648</v>
          </cell>
          <cell r="G322">
            <v>1395575.9350849376</v>
          </cell>
          <cell r="H322">
            <v>0</v>
          </cell>
          <cell r="I322">
            <v>-200</v>
          </cell>
          <cell r="J322">
            <v>0</v>
          </cell>
          <cell r="K322">
            <v>44731.5</v>
          </cell>
          <cell r="L322">
            <v>133.4</v>
          </cell>
          <cell r="M322">
            <v>4575</v>
          </cell>
        </row>
        <row r="323">
          <cell r="A323">
            <v>317</v>
          </cell>
          <cell r="B323" t="str">
            <v>Wakefield</v>
          </cell>
          <cell r="C323" t="str">
            <v>E4705</v>
          </cell>
          <cell r="D323">
            <v>284621481</v>
          </cell>
          <cell r="E323">
            <v>1315699</v>
          </cell>
          <cell r="F323">
            <v>95161193</v>
          </cell>
          <cell r="G323">
            <v>122065364.42548609</v>
          </cell>
          <cell r="H323">
            <v>0</v>
          </cell>
          <cell r="I323">
            <v>-279</v>
          </cell>
          <cell r="J323">
            <v>-1724</v>
          </cell>
          <cell r="K323">
            <v>96015.8</v>
          </cell>
          <cell r="L323">
            <v>745.46</v>
          </cell>
          <cell r="M323">
            <v>18234</v>
          </cell>
        </row>
        <row r="324">
          <cell r="A324">
            <v>318</v>
          </cell>
          <cell r="B324" t="str">
            <v>Walsall</v>
          </cell>
          <cell r="C324" t="str">
            <v>E4606</v>
          </cell>
          <cell r="D324">
            <v>265164437</v>
          </cell>
          <cell r="E324">
            <v>0</v>
          </cell>
          <cell r="F324">
            <v>77493305</v>
          </cell>
          <cell r="G324">
            <v>124275540.02518938</v>
          </cell>
          <cell r="H324">
            <v>0</v>
          </cell>
          <cell r="I324">
            <v>0</v>
          </cell>
          <cell r="J324">
            <v>-194</v>
          </cell>
          <cell r="K324">
            <v>76180.5</v>
          </cell>
          <cell r="L324">
            <v>835.91</v>
          </cell>
          <cell r="M324">
            <v>2788</v>
          </cell>
        </row>
        <row r="325">
          <cell r="A325">
            <v>319</v>
          </cell>
          <cell r="B325" t="str">
            <v>Waltham Forest</v>
          </cell>
          <cell r="C325" t="str">
            <v>E5049</v>
          </cell>
          <cell r="D325">
            <v>257390000</v>
          </cell>
          <cell r="E325">
            <v>0</v>
          </cell>
          <cell r="F325">
            <v>64808042</v>
          </cell>
          <cell r="G325">
            <v>139094559.27469757</v>
          </cell>
          <cell r="H325">
            <v>0</v>
          </cell>
          <cell r="I325">
            <v>0</v>
          </cell>
          <cell r="J325">
            <v>-2036</v>
          </cell>
          <cell r="K325">
            <v>75507.399999999994</v>
          </cell>
          <cell r="L325">
            <v>777.22</v>
          </cell>
          <cell r="M325">
            <v>3500</v>
          </cell>
        </row>
        <row r="326">
          <cell r="A326">
            <v>320</v>
          </cell>
          <cell r="B326" t="str">
            <v>Wandsworth</v>
          </cell>
          <cell r="C326" t="str">
            <v>E5021</v>
          </cell>
          <cell r="D326">
            <v>241377000</v>
          </cell>
          <cell r="E326">
            <v>0</v>
          </cell>
          <cell r="F326">
            <v>80303627</v>
          </cell>
          <cell r="G326">
            <v>124644106.60020016</v>
          </cell>
          <cell r="H326">
            <v>0</v>
          </cell>
          <cell r="I326">
            <v>0</v>
          </cell>
          <cell r="J326">
            <v>-1079</v>
          </cell>
          <cell r="K326">
            <v>116816.2</v>
          </cell>
          <cell r="L326">
            <v>304.92</v>
          </cell>
          <cell r="M326">
            <v>36661</v>
          </cell>
        </row>
        <row r="327">
          <cell r="A327">
            <v>321</v>
          </cell>
          <cell r="B327" t="str">
            <v>Wansbeck</v>
          </cell>
          <cell r="C327" t="str">
            <v>E2936</v>
          </cell>
          <cell r="D327">
            <v>8153000</v>
          </cell>
          <cell r="E327">
            <v>0</v>
          </cell>
          <cell r="F327">
            <v>2593266</v>
          </cell>
          <cell r="G327">
            <v>3002492.416687401</v>
          </cell>
          <cell r="H327">
            <v>0</v>
          </cell>
          <cell r="I327">
            <v>-75</v>
          </cell>
          <cell r="J327">
            <v>0</v>
          </cell>
          <cell r="K327">
            <v>17665.8</v>
          </cell>
          <cell r="L327">
            <v>152.41</v>
          </cell>
          <cell r="M327">
            <v>2276</v>
          </cell>
        </row>
        <row r="328">
          <cell r="A328">
            <v>322</v>
          </cell>
          <cell r="B328" t="str">
            <v>Warrington</v>
          </cell>
          <cell r="C328" t="str">
            <v>E0602</v>
          </cell>
          <cell r="D328">
            <v>162700000</v>
          </cell>
          <cell r="E328">
            <v>1036421</v>
          </cell>
          <cell r="F328">
            <v>58709445</v>
          </cell>
          <cell r="G328">
            <v>56919255.417211175</v>
          </cell>
          <cell r="H328">
            <v>0</v>
          </cell>
          <cell r="I328">
            <v>0</v>
          </cell>
          <cell r="J328">
            <v>0</v>
          </cell>
          <cell r="K328">
            <v>64294.400000000001</v>
          </cell>
          <cell r="L328">
            <v>758.37</v>
          </cell>
          <cell r="M328">
            <v>12755</v>
          </cell>
        </row>
        <row r="329">
          <cell r="A329">
            <v>323</v>
          </cell>
          <cell r="B329" t="str">
            <v>Warwick</v>
          </cell>
          <cell r="C329" t="str">
            <v>E3735</v>
          </cell>
          <cell r="D329">
            <v>12380470</v>
          </cell>
          <cell r="E329">
            <v>552427</v>
          </cell>
          <cell r="F329">
            <v>5285016</v>
          </cell>
          <cell r="G329">
            <v>2840515.6251278701</v>
          </cell>
          <cell r="H329">
            <v>0</v>
          </cell>
          <cell r="I329">
            <v>-1</v>
          </cell>
          <cell r="J329">
            <v>-22</v>
          </cell>
          <cell r="K329">
            <v>48859.6</v>
          </cell>
          <cell r="L329">
            <v>101.3</v>
          </cell>
          <cell r="M329">
            <v>7806</v>
          </cell>
        </row>
        <row r="330">
          <cell r="A330">
            <v>324</v>
          </cell>
          <cell r="B330" t="str">
            <v>Watford</v>
          </cell>
          <cell r="C330" t="str">
            <v>E1939</v>
          </cell>
          <cell r="D330">
            <v>12854646</v>
          </cell>
          <cell r="E330">
            <v>0</v>
          </cell>
          <cell r="F330">
            <v>3440777</v>
          </cell>
          <cell r="G330">
            <v>3767139.1726239095</v>
          </cell>
          <cell r="H330">
            <v>0</v>
          </cell>
          <cell r="I330">
            <v>66</v>
          </cell>
          <cell r="J330">
            <v>-25</v>
          </cell>
          <cell r="K330">
            <v>30867.200000000001</v>
          </cell>
          <cell r="L330">
            <v>197.76</v>
          </cell>
          <cell r="M330">
            <v>3217</v>
          </cell>
        </row>
        <row r="331">
          <cell r="A331">
            <v>325</v>
          </cell>
          <cell r="B331" t="str">
            <v>Waveney</v>
          </cell>
          <cell r="C331" t="str">
            <v>E3537</v>
          </cell>
          <cell r="D331">
            <v>12237284</v>
          </cell>
          <cell r="E331">
            <v>177850</v>
          </cell>
          <cell r="F331">
            <v>4627662</v>
          </cell>
          <cell r="G331">
            <v>4159615.2297328473</v>
          </cell>
          <cell r="H331">
            <v>0</v>
          </cell>
          <cell r="I331">
            <v>-60</v>
          </cell>
          <cell r="J331">
            <v>-60</v>
          </cell>
          <cell r="K331">
            <v>37692.6</v>
          </cell>
          <cell r="L331">
            <v>100.14</v>
          </cell>
          <cell r="M331">
            <v>3375</v>
          </cell>
        </row>
        <row r="332">
          <cell r="A332">
            <v>326</v>
          </cell>
          <cell r="B332" t="str">
            <v>Waverley</v>
          </cell>
          <cell r="C332" t="str">
            <v>E3640</v>
          </cell>
          <cell r="D332">
            <v>10965000</v>
          </cell>
          <cell r="E332">
            <v>1405903</v>
          </cell>
          <cell r="F332">
            <v>4866494</v>
          </cell>
          <cell r="G332">
            <v>578529.55883597536</v>
          </cell>
          <cell r="H332">
            <v>0</v>
          </cell>
          <cell r="I332">
            <v>0</v>
          </cell>
          <cell r="J332">
            <v>-50</v>
          </cell>
          <cell r="K332">
            <v>52973.5</v>
          </cell>
          <cell r="L332">
            <v>134.72999999999999</v>
          </cell>
          <cell r="M332">
            <v>5095</v>
          </cell>
        </row>
        <row r="333">
          <cell r="A333">
            <v>327</v>
          </cell>
          <cell r="B333" t="str">
            <v>Wealden</v>
          </cell>
          <cell r="C333" t="str">
            <v>E1437</v>
          </cell>
          <cell r="D333">
            <v>14153940</v>
          </cell>
          <cell r="E333">
            <v>2872200</v>
          </cell>
          <cell r="F333">
            <v>6026015</v>
          </cell>
          <cell r="G333">
            <v>1243046.1283141775</v>
          </cell>
          <cell r="H333">
            <v>0</v>
          </cell>
          <cell r="I333">
            <v>-4</v>
          </cell>
          <cell r="J333">
            <v>-157</v>
          </cell>
          <cell r="K333">
            <v>60816.9</v>
          </cell>
          <cell r="L333">
            <v>163.28</v>
          </cell>
          <cell r="M333">
            <v>1380</v>
          </cell>
        </row>
        <row r="334">
          <cell r="A334">
            <v>328</v>
          </cell>
          <cell r="B334" t="str">
            <v>Wear Valley</v>
          </cell>
          <cell r="C334" t="str">
            <v>E1338</v>
          </cell>
          <cell r="D334">
            <v>8575305</v>
          </cell>
          <cell r="E334">
            <v>37178</v>
          </cell>
          <cell r="F334">
            <v>2606675</v>
          </cell>
          <cell r="G334">
            <v>3048832.1822980973</v>
          </cell>
          <cell r="H334">
            <v>0</v>
          </cell>
          <cell r="I334">
            <v>0</v>
          </cell>
          <cell r="J334">
            <v>-29</v>
          </cell>
          <cell r="K334">
            <v>18581.7</v>
          </cell>
          <cell r="L334">
            <v>168.07</v>
          </cell>
          <cell r="M334">
            <v>1082</v>
          </cell>
        </row>
        <row r="335">
          <cell r="A335">
            <v>329</v>
          </cell>
          <cell r="B335" t="str">
            <v>Wellingborough</v>
          </cell>
          <cell r="C335" t="str">
            <v>E2837</v>
          </cell>
          <cell r="D335">
            <v>5974656</v>
          </cell>
          <cell r="E335">
            <v>0</v>
          </cell>
          <cell r="F335">
            <v>2911876</v>
          </cell>
          <cell r="G335">
            <v>1805516.1541970591</v>
          </cell>
          <cell r="H335">
            <v>0</v>
          </cell>
          <cell r="I335">
            <v>0</v>
          </cell>
          <cell r="J335">
            <v>-14</v>
          </cell>
          <cell r="K335">
            <v>22974.799999999999</v>
          </cell>
          <cell r="L335">
            <v>64.98</v>
          </cell>
          <cell r="M335">
            <v>6106</v>
          </cell>
        </row>
        <row r="336">
          <cell r="A336">
            <v>330</v>
          </cell>
          <cell r="B336" t="str">
            <v>Welwyn Hatfield</v>
          </cell>
          <cell r="C336" t="str">
            <v>E1940</v>
          </cell>
          <cell r="D336">
            <v>10694652</v>
          </cell>
          <cell r="E336">
            <v>933906</v>
          </cell>
          <cell r="F336">
            <v>4044833</v>
          </cell>
          <cell r="G336">
            <v>1989502.2614460639</v>
          </cell>
          <cell r="H336">
            <v>0</v>
          </cell>
          <cell r="I336">
            <v>0</v>
          </cell>
          <cell r="J336">
            <v>-41</v>
          </cell>
          <cell r="K336">
            <v>38965.1</v>
          </cell>
          <cell r="L336">
            <v>150.09</v>
          </cell>
          <cell r="M336">
            <v>7139</v>
          </cell>
        </row>
        <row r="337">
          <cell r="A337">
            <v>331</v>
          </cell>
          <cell r="B337" t="str">
            <v>West Berkshire</v>
          </cell>
          <cell r="C337" t="str">
            <v>E0302</v>
          </cell>
          <cell r="D337">
            <v>127096701</v>
          </cell>
          <cell r="E337">
            <v>2037010</v>
          </cell>
          <cell r="F337">
            <v>44385784</v>
          </cell>
          <cell r="G337">
            <v>32628592.830403194</v>
          </cell>
          <cell r="H337">
            <v>0</v>
          </cell>
          <cell r="I337">
            <v>0</v>
          </cell>
          <cell r="J337">
            <v>-756</v>
          </cell>
          <cell r="K337">
            <v>56219.199999999997</v>
          </cell>
          <cell r="L337">
            <v>875.22</v>
          </cell>
          <cell r="M337">
            <v>8163</v>
          </cell>
        </row>
        <row r="338">
          <cell r="A338">
            <v>332</v>
          </cell>
          <cell r="B338" t="str">
            <v>West Devon</v>
          </cell>
          <cell r="C338" t="str">
            <v>E1140</v>
          </cell>
          <cell r="D338">
            <v>5668700</v>
          </cell>
          <cell r="E338">
            <v>367035</v>
          </cell>
          <cell r="F338">
            <v>2045241</v>
          </cell>
          <cell r="G338">
            <v>1489283.2625368454</v>
          </cell>
          <cell r="H338">
            <v>0</v>
          </cell>
          <cell r="I338">
            <v>-53</v>
          </cell>
          <cell r="J338">
            <v>-101</v>
          </cell>
          <cell r="K338">
            <v>18540.599999999999</v>
          </cell>
          <cell r="L338">
            <v>144.80000000000001</v>
          </cell>
          <cell r="M338">
            <v>2003</v>
          </cell>
        </row>
        <row r="339">
          <cell r="A339">
            <v>333</v>
          </cell>
          <cell r="B339" t="str">
            <v>West Dorset</v>
          </cell>
          <cell r="C339" t="str">
            <v>E1237</v>
          </cell>
          <cell r="D339">
            <v>9882000</v>
          </cell>
          <cell r="E339">
            <v>1516712</v>
          </cell>
          <cell r="F339">
            <v>3877122</v>
          </cell>
          <cell r="G339">
            <v>3268382.1483160108</v>
          </cell>
          <cell r="H339">
            <v>0</v>
          </cell>
          <cell r="I339">
            <v>0</v>
          </cell>
          <cell r="J339">
            <v>0</v>
          </cell>
          <cell r="K339">
            <v>38990.699999999997</v>
          </cell>
          <cell r="L339">
            <v>116.47</v>
          </cell>
          <cell r="M339">
            <v>1907</v>
          </cell>
        </row>
        <row r="340">
          <cell r="A340">
            <v>334</v>
          </cell>
          <cell r="B340" t="str">
            <v>West Lancashire</v>
          </cell>
          <cell r="C340" t="str">
            <v>E2343</v>
          </cell>
          <cell r="D340">
            <v>12215860</v>
          </cell>
          <cell r="E340">
            <v>227207</v>
          </cell>
          <cell r="F340">
            <v>4633463</v>
          </cell>
          <cell r="G340">
            <v>2759803.877256324</v>
          </cell>
          <cell r="H340">
            <v>0</v>
          </cell>
          <cell r="I340">
            <v>-28</v>
          </cell>
          <cell r="J340">
            <v>16</v>
          </cell>
          <cell r="K340">
            <v>36524.699999999997</v>
          </cell>
          <cell r="L340">
            <v>146.63999999999999</v>
          </cell>
          <cell r="M340">
            <v>1878</v>
          </cell>
        </row>
        <row r="341">
          <cell r="A341">
            <v>335</v>
          </cell>
          <cell r="B341" t="str">
            <v>West Lindsey</v>
          </cell>
          <cell r="C341" t="str">
            <v>E2537</v>
          </cell>
          <cell r="D341">
            <v>8215000</v>
          </cell>
          <cell r="E341">
            <v>493806</v>
          </cell>
          <cell r="F341">
            <v>3261423</v>
          </cell>
          <cell r="G341">
            <v>2064577.4231862756</v>
          </cell>
          <cell r="H341">
            <v>0</v>
          </cell>
          <cell r="I341">
            <v>0</v>
          </cell>
          <cell r="J341">
            <v>-85</v>
          </cell>
          <cell r="K341">
            <v>26536.7</v>
          </cell>
          <cell r="L341">
            <v>135.93</v>
          </cell>
          <cell r="M341">
            <v>3123</v>
          </cell>
        </row>
        <row r="342">
          <cell r="A342">
            <v>336</v>
          </cell>
          <cell r="B342" t="str">
            <v>West Oxfordshire</v>
          </cell>
          <cell r="C342" t="str">
            <v>E3135</v>
          </cell>
          <cell r="D342">
            <v>6446529</v>
          </cell>
          <cell r="E342">
            <v>1397082</v>
          </cell>
          <cell r="F342">
            <v>4170260</v>
          </cell>
          <cell r="G342">
            <v>891016.62729018915</v>
          </cell>
          <cell r="H342">
            <v>0</v>
          </cell>
          <cell r="I342">
            <v>0</v>
          </cell>
          <cell r="J342">
            <v>-3</v>
          </cell>
          <cell r="K342">
            <v>36632.800000000003</v>
          </cell>
          <cell r="L342">
            <v>77.319999999999993</v>
          </cell>
          <cell r="M342">
            <v>12146</v>
          </cell>
        </row>
        <row r="343">
          <cell r="A343">
            <v>337</v>
          </cell>
          <cell r="B343" t="str">
            <v>West Somerset</v>
          </cell>
          <cell r="C343" t="str">
            <v>E3335</v>
          </cell>
          <cell r="D343">
            <v>4525533</v>
          </cell>
          <cell r="E343">
            <v>461489</v>
          </cell>
          <cell r="F343">
            <v>1375571</v>
          </cell>
          <cell r="G343">
            <v>1848902.4968640474</v>
          </cell>
          <cell r="H343">
            <v>0</v>
          </cell>
          <cell r="I343">
            <v>-16</v>
          </cell>
          <cell r="J343">
            <v>-28</v>
          </cell>
          <cell r="K343">
            <v>13702</v>
          </cell>
          <cell r="L343">
            <v>134.06</v>
          </cell>
          <cell r="M343">
            <v>-191516</v>
          </cell>
        </row>
        <row r="344">
          <cell r="A344">
            <v>338</v>
          </cell>
          <cell r="B344" t="str">
            <v>West Wiltshire</v>
          </cell>
          <cell r="C344" t="str">
            <v>E3935</v>
          </cell>
          <cell r="D344">
            <v>10270000</v>
          </cell>
          <cell r="E344">
            <v>1510175</v>
          </cell>
          <cell r="F344">
            <v>4733417</v>
          </cell>
          <cell r="G344">
            <v>1089422.4134796592</v>
          </cell>
          <cell r="H344">
            <v>0</v>
          </cell>
          <cell r="I344">
            <v>-5</v>
          </cell>
          <cell r="J344">
            <v>-48</v>
          </cell>
          <cell r="K344">
            <v>42703.9</v>
          </cell>
          <cell r="L344">
            <v>141.63</v>
          </cell>
          <cell r="M344">
            <v>1512</v>
          </cell>
        </row>
        <row r="345">
          <cell r="A345">
            <v>339</v>
          </cell>
          <cell r="B345" t="str">
            <v>Westminster</v>
          </cell>
          <cell r="C345" t="str">
            <v>E5022</v>
          </cell>
          <cell r="D345">
            <v>227819966</v>
          </cell>
          <cell r="E345">
            <v>0</v>
          </cell>
          <cell r="F345">
            <v>72456006</v>
          </cell>
          <cell r="G345">
            <v>132661323.25076245</v>
          </cell>
          <cell r="H345">
            <v>0</v>
          </cell>
          <cell r="I345">
            <v>-11</v>
          </cell>
          <cell r="J345">
            <v>-201</v>
          </cell>
          <cell r="K345">
            <v>118683.8</v>
          </cell>
          <cell r="L345">
            <v>259.27999999999997</v>
          </cell>
          <cell r="M345">
            <v>33270</v>
          </cell>
        </row>
        <row r="346">
          <cell r="A346">
            <v>340</v>
          </cell>
          <cell r="B346" t="str">
            <v>Weymouth and Portland</v>
          </cell>
          <cell r="C346" t="str">
            <v>E1238</v>
          </cell>
          <cell r="D346">
            <v>7015190</v>
          </cell>
          <cell r="E346">
            <v>21000</v>
          </cell>
          <cell r="F346">
            <v>2644883</v>
          </cell>
          <cell r="G346">
            <v>1983891.9453130329</v>
          </cell>
          <cell r="H346">
            <v>0</v>
          </cell>
          <cell r="I346">
            <v>-6</v>
          </cell>
          <cell r="J346">
            <v>19</v>
          </cell>
          <cell r="K346">
            <v>21663.4</v>
          </cell>
          <cell r="L346">
            <v>120.05</v>
          </cell>
          <cell r="M346">
            <v>797</v>
          </cell>
        </row>
        <row r="347">
          <cell r="A347">
            <v>341</v>
          </cell>
          <cell r="B347" t="str">
            <v>Wigan</v>
          </cell>
          <cell r="C347" t="str">
            <v>E4210</v>
          </cell>
          <cell r="D347">
            <v>280329722</v>
          </cell>
          <cell r="E347">
            <v>46100</v>
          </cell>
          <cell r="F347">
            <v>92661735</v>
          </cell>
          <cell r="G347">
            <v>113760793.83262734</v>
          </cell>
          <cell r="H347">
            <v>0</v>
          </cell>
          <cell r="I347">
            <v>46</v>
          </cell>
          <cell r="J347">
            <v>-260</v>
          </cell>
          <cell r="K347">
            <v>93064.7</v>
          </cell>
          <cell r="L347">
            <v>865.41</v>
          </cell>
          <cell r="M347">
            <v>8341</v>
          </cell>
        </row>
        <row r="348">
          <cell r="A348">
            <v>342</v>
          </cell>
          <cell r="B348" t="str">
            <v>Winchester</v>
          </cell>
          <cell r="C348" t="str">
            <v>E1743</v>
          </cell>
          <cell r="D348">
            <v>10578530</v>
          </cell>
          <cell r="E348">
            <v>1024955</v>
          </cell>
          <cell r="F348">
            <v>4693234</v>
          </cell>
          <cell r="G348">
            <v>1635813.2347502164</v>
          </cell>
          <cell r="H348">
            <v>0</v>
          </cell>
          <cell r="I348">
            <v>-6</v>
          </cell>
          <cell r="J348">
            <v>-37</v>
          </cell>
          <cell r="K348">
            <v>44226.8</v>
          </cell>
          <cell r="L348">
            <v>123.01</v>
          </cell>
          <cell r="M348">
            <v>10497</v>
          </cell>
        </row>
        <row r="349">
          <cell r="A349">
            <v>343</v>
          </cell>
          <cell r="B349" t="str">
            <v>Windsor and Maidenhead</v>
          </cell>
          <cell r="C349" t="str">
            <v>E0305</v>
          </cell>
          <cell r="D349">
            <v>115181000</v>
          </cell>
          <cell r="E349">
            <v>635423</v>
          </cell>
          <cell r="F349">
            <v>43858502</v>
          </cell>
          <cell r="G349">
            <v>21939200.831081919</v>
          </cell>
          <cell r="H349">
            <v>0</v>
          </cell>
          <cell r="I349">
            <v>0</v>
          </cell>
          <cell r="J349">
            <v>-49</v>
          </cell>
          <cell r="K349">
            <v>61257.4</v>
          </cell>
          <cell r="L349">
            <v>794.54</v>
          </cell>
          <cell r="M349">
            <v>13914</v>
          </cell>
        </row>
        <row r="350">
          <cell r="A350">
            <v>344</v>
          </cell>
          <cell r="B350" t="str">
            <v>Wirral</v>
          </cell>
          <cell r="C350" t="str">
            <v>E4305</v>
          </cell>
          <cell r="D350">
            <v>336700000</v>
          </cell>
          <cell r="E350">
            <v>0</v>
          </cell>
          <cell r="F350">
            <v>97265907</v>
          </cell>
          <cell r="G350">
            <v>134382768.86089405</v>
          </cell>
          <cell r="H350">
            <v>0</v>
          </cell>
          <cell r="I350">
            <v>0</v>
          </cell>
          <cell r="J350">
            <v>-4952</v>
          </cell>
          <cell r="K350">
            <v>105623.8</v>
          </cell>
          <cell r="L350">
            <v>952.7</v>
          </cell>
          <cell r="M350">
            <v>25170</v>
          </cell>
        </row>
        <row r="351">
          <cell r="A351">
            <v>345</v>
          </cell>
          <cell r="B351" t="str">
            <v>Woking</v>
          </cell>
          <cell r="C351" t="str">
            <v>E3641</v>
          </cell>
          <cell r="D351">
            <v>11345000</v>
          </cell>
          <cell r="E351">
            <v>51000</v>
          </cell>
          <cell r="F351">
            <v>3943197</v>
          </cell>
          <cell r="G351">
            <v>2039183.2907499743</v>
          </cell>
          <cell r="H351">
            <v>0</v>
          </cell>
          <cell r="I351">
            <v>-5</v>
          </cell>
          <cell r="J351">
            <v>-53</v>
          </cell>
          <cell r="K351">
            <v>38556.9</v>
          </cell>
          <cell r="L351">
            <v>145.97</v>
          </cell>
          <cell r="M351">
            <v>1000</v>
          </cell>
        </row>
        <row r="352">
          <cell r="A352">
            <v>346</v>
          </cell>
          <cell r="B352" t="str">
            <v>Wokingham</v>
          </cell>
          <cell r="C352" t="str">
            <v>E0306</v>
          </cell>
          <cell r="D352">
            <v>119681018</v>
          </cell>
          <cell r="E352">
            <v>2221977</v>
          </cell>
          <cell r="F352">
            <v>44906605</v>
          </cell>
          <cell r="G352">
            <v>19384961.713953745</v>
          </cell>
          <cell r="H352">
            <v>0</v>
          </cell>
          <cell r="I352">
            <v>-58</v>
          </cell>
          <cell r="J352">
            <v>-305</v>
          </cell>
          <cell r="K352">
            <v>61092.2</v>
          </cell>
          <cell r="L352">
            <v>883.56</v>
          </cell>
          <cell r="M352">
            <v>7806</v>
          </cell>
        </row>
        <row r="353">
          <cell r="A353">
            <v>347</v>
          </cell>
          <cell r="B353" t="str">
            <v>Wolverhampton</v>
          </cell>
          <cell r="C353" t="str">
            <v>E4607</v>
          </cell>
          <cell r="D353">
            <v>262350410</v>
          </cell>
          <cell r="E353">
            <v>0</v>
          </cell>
          <cell r="F353">
            <v>71437577</v>
          </cell>
          <cell r="G353">
            <v>124944161.15428238</v>
          </cell>
          <cell r="H353">
            <v>0</v>
          </cell>
          <cell r="I353">
            <v>-32</v>
          </cell>
          <cell r="J353">
            <v>-40</v>
          </cell>
          <cell r="K353">
            <v>69753.7</v>
          </cell>
          <cell r="L353">
            <v>954.92</v>
          </cell>
          <cell r="M353">
            <v>8371</v>
          </cell>
        </row>
        <row r="354">
          <cell r="A354">
            <v>348</v>
          </cell>
          <cell r="B354" t="str">
            <v>Worcester</v>
          </cell>
          <cell r="C354" t="str">
            <v>E1837</v>
          </cell>
          <cell r="D354">
            <v>10510380</v>
          </cell>
          <cell r="E354">
            <v>59115</v>
          </cell>
          <cell r="F354">
            <v>4032097</v>
          </cell>
          <cell r="G354">
            <v>3055937.371173169</v>
          </cell>
          <cell r="H354">
            <v>0</v>
          </cell>
          <cell r="I354">
            <v>-12</v>
          </cell>
          <cell r="J354">
            <v>0</v>
          </cell>
          <cell r="K354">
            <v>31411</v>
          </cell>
          <cell r="L354">
            <v>115.64</v>
          </cell>
          <cell r="M354">
            <v>4515</v>
          </cell>
        </row>
        <row r="355">
          <cell r="A355">
            <v>349</v>
          </cell>
          <cell r="B355" t="str">
            <v>Worthing</v>
          </cell>
          <cell r="C355" t="str">
            <v>E3837</v>
          </cell>
          <cell r="D355">
            <v>12002000</v>
          </cell>
          <cell r="E355">
            <v>0</v>
          </cell>
          <cell r="F355">
            <v>4284631</v>
          </cell>
          <cell r="G355">
            <v>3226629.8836242403</v>
          </cell>
          <cell r="H355">
            <v>0</v>
          </cell>
          <cell r="I355">
            <v>0</v>
          </cell>
          <cell r="J355">
            <v>-58</v>
          </cell>
          <cell r="K355">
            <v>37796.199999999997</v>
          </cell>
          <cell r="L355">
            <v>129.6</v>
          </cell>
          <cell r="M355">
            <v>2789</v>
          </cell>
        </row>
        <row r="356">
          <cell r="A356">
            <v>350</v>
          </cell>
          <cell r="B356" t="str">
            <v>Wychavon</v>
          </cell>
          <cell r="C356" t="str">
            <v>E1838</v>
          </cell>
          <cell r="D356">
            <v>10092392</v>
          </cell>
          <cell r="E356">
            <v>1109645</v>
          </cell>
          <cell r="F356">
            <v>4768347</v>
          </cell>
          <cell r="G356">
            <v>1450786.4450516666</v>
          </cell>
          <cell r="H356">
            <v>0</v>
          </cell>
          <cell r="I356">
            <v>-6</v>
          </cell>
          <cell r="J356">
            <v>-35</v>
          </cell>
          <cell r="K356">
            <v>44629.8</v>
          </cell>
          <cell r="L356">
            <v>113.32</v>
          </cell>
          <cell r="M356">
            <v>7225</v>
          </cell>
        </row>
        <row r="357">
          <cell r="A357">
            <v>351</v>
          </cell>
          <cell r="B357" t="str">
            <v>Wycombe</v>
          </cell>
          <cell r="C357" t="str">
            <v>E0435</v>
          </cell>
          <cell r="D357">
            <v>15618100</v>
          </cell>
          <cell r="E357">
            <v>1417842</v>
          </cell>
          <cell r="F357">
            <v>6893156</v>
          </cell>
          <cell r="G357">
            <v>2225998.9968215479</v>
          </cell>
          <cell r="H357">
            <v>0</v>
          </cell>
          <cell r="I357">
            <v>0</v>
          </cell>
          <cell r="J357">
            <v>0</v>
          </cell>
          <cell r="K357">
            <v>65531.5</v>
          </cell>
          <cell r="L357">
            <v>124.84</v>
          </cell>
          <cell r="M357">
            <v>30522</v>
          </cell>
        </row>
        <row r="358">
          <cell r="A358">
            <v>352</v>
          </cell>
          <cell r="B358" t="str">
            <v>Wyre</v>
          </cell>
          <cell r="C358" t="str">
            <v>E2344</v>
          </cell>
          <cell r="D358">
            <v>11121270</v>
          </cell>
          <cell r="E358">
            <v>61650</v>
          </cell>
          <cell r="F358">
            <v>4465457</v>
          </cell>
          <cell r="G358">
            <v>2554748.5656622737</v>
          </cell>
          <cell r="H358">
            <v>0</v>
          </cell>
          <cell r="I358">
            <v>-3</v>
          </cell>
          <cell r="J358">
            <v>-11</v>
          </cell>
          <cell r="K358">
            <v>37938.300000000003</v>
          </cell>
          <cell r="L358">
            <v>117.25</v>
          </cell>
          <cell r="M358">
            <v>1618</v>
          </cell>
        </row>
        <row r="359">
          <cell r="A359">
            <v>353</v>
          </cell>
          <cell r="B359" t="str">
            <v>Wyre Forest</v>
          </cell>
          <cell r="C359" t="str">
            <v>E1839</v>
          </cell>
          <cell r="D359">
            <v>10417000</v>
          </cell>
          <cell r="E359">
            <v>281061</v>
          </cell>
          <cell r="F359">
            <v>4037057</v>
          </cell>
          <cell r="G359">
            <v>1766722.2897811143</v>
          </cell>
          <cell r="H359">
            <v>0</v>
          </cell>
          <cell r="I359">
            <v>0</v>
          </cell>
          <cell r="J359">
            <v>-87</v>
          </cell>
          <cell r="K359">
            <v>33109.1</v>
          </cell>
          <cell r="L359">
            <v>152.59</v>
          </cell>
          <cell r="M359">
            <v>845</v>
          </cell>
        </row>
        <row r="360">
          <cell r="A360">
            <v>354</v>
          </cell>
          <cell r="B360" t="str">
            <v>York</v>
          </cell>
          <cell r="C360" t="str">
            <v>E2701</v>
          </cell>
          <cell r="D360">
            <v>135747000</v>
          </cell>
          <cell r="E360">
            <v>366508</v>
          </cell>
          <cell r="F360">
            <v>55159985</v>
          </cell>
          <cell r="G360">
            <v>35889634.987773031</v>
          </cell>
          <cell r="H360">
            <v>0</v>
          </cell>
          <cell r="I360">
            <v>-9</v>
          </cell>
          <cell r="J360">
            <v>-820</v>
          </cell>
          <cell r="K360">
            <v>63382.5</v>
          </cell>
          <cell r="L360">
            <v>734.03</v>
          </cell>
          <cell r="M360">
            <v>5983</v>
          </cell>
        </row>
        <row r="361">
          <cell r="A361">
            <v>355</v>
          </cell>
          <cell r="B361" t="str">
            <v>ZZZZ</v>
          </cell>
          <cell r="C361" t="str">
            <v>EZZZZ</v>
          </cell>
        </row>
      </sheetData>
      <sheetData sheetId="1"/>
      <sheetData sheetId="2"/>
      <sheetData sheetId="3"/>
      <sheetData sheetId="4"/>
      <sheetData sheetId="5"/>
      <sheetData sheetId="6"/>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G"/>
      <sheetName val="Detail"/>
      <sheetName val="Sheet3"/>
    </sheetNames>
    <sheetDataSet>
      <sheetData sheetId="0"/>
      <sheetData sheetId="1">
        <row r="1">
          <cell r="G1" t="str">
            <v>Black Country</v>
          </cell>
          <cell r="I1" t="str">
            <v>Buckinghamshire Thames Valley</v>
          </cell>
          <cell r="K1" t="str">
            <v>Cheshire and Warrington</v>
          </cell>
          <cell r="M1" t="str">
            <v>Coast to Capital</v>
          </cell>
          <cell r="O1" t="str">
            <v>Cornwall and Isles of Scilly</v>
          </cell>
          <cell r="Q1" t="str">
            <v>Coventry and Warwickshire</v>
          </cell>
          <cell r="S1" t="str">
            <v>Cumbria</v>
          </cell>
          <cell r="U1" t="str">
            <v>D2N2</v>
          </cell>
          <cell r="W1" t="str">
            <v>Dorset</v>
          </cell>
          <cell r="Y1" t="str">
            <v>EM3</v>
          </cell>
          <cell r="AA1" t="str">
            <v>GCGP</v>
          </cell>
          <cell r="AC1" t="str">
            <v>Gfirst</v>
          </cell>
          <cell r="AE1" t="str">
            <v>Greater Birmingham</v>
          </cell>
          <cell r="AG1" t="str">
            <v>Greater Lincolnshire</v>
          </cell>
          <cell r="AI1" t="str">
            <v>Greater Manchester</v>
          </cell>
          <cell r="AK1" t="str">
            <v>Heart of the South West</v>
          </cell>
          <cell r="AM1" t="str">
            <v>Hertfordshire</v>
          </cell>
          <cell r="AO1" t="str">
            <v>Humber</v>
          </cell>
          <cell r="AQ1" t="str">
            <v>Lancashire</v>
          </cell>
          <cell r="AS1" t="str">
            <v>Leeds City Region</v>
          </cell>
          <cell r="AU1" t="str">
            <v>Liverpool City Region</v>
          </cell>
          <cell r="AW1" t="str">
            <v>LLEP</v>
          </cell>
          <cell r="AY1" t="str">
            <v>London</v>
          </cell>
          <cell r="BA1" t="str">
            <v>NEP</v>
          </cell>
          <cell r="BC1" t="str">
            <v>SEMLEP</v>
          </cell>
          <cell r="BE1" t="str">
            <v>New Anglia</v>
          </cell>
          <cell r="BG1" t="str">
            <v>North East</v>
          </cell>
          <cell r="BI1" t="str">
            <v>Oxfordshire</v>
          </cell>
          <cell r="BK1" t="str">
            <v>Sheffield City Region</v>
          </cell>
          <cell r="BM1" t="str">
            <v>Solent</v>
          </cell>
          <cell r="BO1" t="str">
            <v>South East</v>
          </cell>
          <cell r="BQ1" t="str">
            <v>Stoke and Staffordshire</v>
          </cell>
          <cell r="BS1" t="str">
            <v>Swindon and Wiltshire</v>
          </cell>
          <cell r="BU1" t="str">
            <v>Tees Valley</v>
          </cell>
          <cell r="BW1" t="str">
            <v>Thames Valley Berkshire</v>
          </cell>
          <cell r="BY1" t="str">
            <v>The Marches</v>
          </cell>
          <cell r="CA1" t="str">
            <v>West of England</v>
          </cell>
          <cell r="CC1" t="str">
            <v>Worcester</v>
          </cell>
          <cell r="CE1" t="str">
            <v>YNYER</v>
          </cell>
          <cell r="CG1" t="str">
            <v>SEMLEP / NEP</v>
          </cell>
        </row>
        <row r="2">
          <cell r="G2" t="str">
            <v>Alice</v>
          </cell>
          <cell r="I2" t="str">
            <v>Alice</v>
          </cell>
          <cell r="K2" t="str">
            <v>Tom</v>
          </cell>
          <cell r="M2" t="str">
            <v>Tom</v>
          </cell>
          <cell r="O2" t="str">
            <v>Tom</v>
          </cell>
          <cell r="Q2" t="str">
            <v>Tom</v>
          </cell>
          <cell r="S2" t="str">
            <v>Tom</v>
          </cell>
          <cell r="U2" t="str">
            <v>Tom</v>
          </cell>
          <cell r="W2" t="str">
            <v>Kerr</v>
          </cell>
          <cell r="Y2" t="str">
            <v>Kerr</v>
          </cell>
          <cell r="AA2" t="str">
            <v>Kerr</v>
          </cell>
          <cell r="AC2" t="str">
            <v>Ben</v>
          </cell>
          <cell r="AE2" t="str">
            <v>Ben</v>
          </cell>
          <cell r="AG2" t="str">
            <v>Ben</v>
          </cell>
          <cell r="AI2" t="str">
            <v>Ben</v>
          </cell>
          <cell r="AK2" t="str">
            <v>Ben</v>
          </cell>
          <cell r="AM2" t="str">
            <v>Alice</v>
          </cell>
          <cell r="AO2" t="str">
            <v>Douglas</v>
          </cell>
          <cell r="AQ2" t="str">
            <v>Louis</v>
          </cell>
          <cell r="AS2" t="str">
            <v>Ben</v>
          </cell>
          <cell r="AU2" t="str">
            <v>Ben</v>
          </cell>
          <cell r="AW2" t="str">
            <v>Ben</v>
          </cell>
          <cell r="AY2" t="str">
            <v>Ben</v>
          </cell>
          <cell r="BA2" t="str">
            <v>Ben</v>
          </cell>
          <cell r="BC2" t="str">
            <v>Ben</v>
          </cell>
          <cell r="BE2" t="str">
            <v>Ben</v>
          </cell>
          <cell r="BG2" t="str">
            <v>Louis</v>
          </cell>
          <cell r="BI2" t="str">
            <v>Louis</v>
          </cell>
          <cell r="BK2" t="str">
            <v>Louis</v>
          </cell>
          <cell r="BM2" t="str">
            <v>Murryam</v>
          </cell>
          <cell r="BO2" t="str">
            <v>Murryam</v>
          </cell>
          <cell r="BQ2" t="str">
            <v>Murryam</v>
          </cell>
          <cell r="BS2" t="str">
            <v>Ben</v>
          </cell>
          <cell r="BU2" t="str">
            <v>Ben</v>
          </cell>
          <cell r="BW2" t="str">
            <v>Ben</v>
          </cell>
          <cell r="BY2" t="str">
            <v>Douglas</v>
          </cell>
          <cell r="CA2" t="str">
            <v>Douglas</v>
          </cell>
          <cell r="CC2" t="str">
            <v>Douglas</v>
          </cell>
          <cell r="CE2" t="str">
            <v>Ben</v>
          </cell>
        </row>
        <row r="3">
          <cell r="G3" t="str">
            <v>Score</v>
          </cell>
          <cell r="H3" t="str">
            <v>Comments</v>
          </cell>
          <cell r="I3" t="str">
            <v>Score</v>
          </cell>
          <cell r="J3" t="str">
            <v>Comments</v>
          </cell>
          <cell r="K3" t="str">
            <v>Score</v>
          </cell>
          <cell r="L3" t="str">
            <v>Comments</v>
          </cell>
          <cell r="M3" t="str">
            <v>Score</v>
          </cell>
          <cell r="N3" t="str">
            <v>Comments</v>
          </cell>
          <cell r="O3" t="str">
            <v>Score</v>
          </cell>
          <cell r="P3" t="str">
            <v>Comments</v>
          </cell>
          <cell r="Q3" t="str">
            <v>Score</v>
          </cell>
          <cell r="R3" t="str">
            <v>Comments</v>
          </cell>
          <cell r="S3" t="str">
            <v>Score</v>
          </cell>
          <cell r="T3" t="str">
            <v>Comments</v>
          </cell>
          <cell r="U3" t="str">
            <v>Score</v>
          </cell>
          <cell r="V3" t="str">
            <v>Comments</v>
          </cell>
          <cell r="W3" t="str">
            <v>Score</v>
          </cell>
          <cell r="X3" t="str">
            <v>Comments</v>
          </cell>
          <cell r="Y3" t="str">
            <v>Score</v>
          </cell>
          <cell r="Z3" t="str">
            <v>Comments</v>
          </cell>
          <cell r="AA3" t="str">
            <v>Score</v>
          </cell>
          <cell r="AB3" t="str">
            <v>Comments</v>
          </cell>
          <cell r="AC3" t="str">
            <v>Score</v>
          </cell>
          <cell r="AD3" t="str">
            <v>Comments</v>
          </cell>
          <cell r="AE3" t="str">
            <v>Score</v>
          </cell>
          <cell r="AF3" t="str">
            <v>Comments</v>
          </cell>
          <cell r="AG3" t="str">
            <v>Score</v>
          </cell>
          <cell r="AH3" t="str">
            <v>Comments</v>
          </cell>
          <cell r="AI3" t="str">
            <v>Score</v>
          </cell>
          <cell r="AJ3" t="str">
            <v>Comments</v>
          </cell>
          <cell r="AK3" t="str">
            <v>Score</v>
          </cell>
          <cell r="AL3" t="str">
            <v>Comments</v>
          </cell>
          <cell r="AM3" t="str">
            <v>Score</v>
          </cell>
          <cell r="AN3" t="str">
            <v>Comments</v>
          </cell>
          <cell r="AO3" t="str">
            <v>Score</v>
          </cell>
          <cell r="AP3" t="str">
            <v>Comments</v>
          </cell>
          <cell r="AQ3" t="str">
            <v>Score</v>
          </cell>
          <cell r="AR3" t="str">
            <v>Comments</v>
          </cell>
          <cell r="AS3" t="str">
            <v>Score</v>
          </cell>
          <cell r="AT3" t="str">
            <v>Comments</v>
          </cell>
          <cell r="AU3" t="str">
            <v>Score</v>
          </cell>
          <cell r="AV3" t="str">
            <v>Comments</v>
          </cell>
          <cell r="AW3" t="str">
            <v>Score</v>
          </cell>
          <cell r="AX3" t="str">
            <v>Comments</v>
          </cell>
          <cell r="AY3" t="str">
            <v>Score</v>
          </cell>
          <cell r="AZ3" t="str">
            <v>Comments</v>
          </cell>
          <cell r="BA3" t="str">
            <v>Score</v>
          </cell>
          <cell r="BB3" t="str">
            <v>Comments</v>
          </cell>
          <cell r="BC3" t="str">
            <v>Score</v>
          </cell>
          <cell r="BD3" t="str">
            <v>Comments</v>
          </cell>
          <cell r="BE3" t="str">
            <v>Score</v>
          </cell>
          <cell r="BF3" t="str">
            <v>Comments</v>
          </cell>
          <cell r="BG3" t="str">
            <v>Score</v>
          </cell>
          <cell r="BH3" t="str">
            <v>Comments</v>
          </cell>
          <cell r="BI3" t="str">
            <v>Score</v>
          </cell>
          <cell r="BJ3" t="str">
            <v>Comments</v>
          </cell>
          <cell r="BK3" t="str">
            <v>Score</v>
          </cell>
          <cell r="BL3" t="str">
            <v>Comments</v>
          </cell>
          <cell r="BM3" t="str">
            <v>Score</v>
          </cell>
          <cell r="BN3" t="str">
            <v>Comments</v>
          </cell>
          <cell r="BO3" t="str">
            <v>Score</v>
          </cell>
          <cell r="BP3" t="str">
            <v>Comments</v>
          </cell>
          <cell r="BQ3" t="str">
            <v>Score</v>
          </cell>
          <cell r="BR3" t="str">
            <v>Comments</v>
          </cell>
          <cell r="BS3" t="str">
            <v>Score</v>
          </cell>
          <cell r="BT3" t="str">
            <v>Comments</v>
          </cell>
          <cell r="BU3" t="str">
            <v>Score</v>
          </cell>
          <cell r="BV3" t="str">
            <v>Comments</v>
          </cell>
          <cell r="BW3" t="str">
            <v>Score</v>
          </cell>
          <cell r="BX3" t="str">
            <v>Comments</v>
          </cell>
          <cell r="BY3" t="str">
            <v>Score</v>
          </cell>
          <cell r="BZ3" t="str">
            <v>Comments</v>
          </cell>
          <cell r="CA3" t="str">
            <v>Score</v>
          </cell>
          <cell r="CB3" t="str">
            <v>Comments</v>
          </cell>
          <cell r="CC3" t="str">
            <v>Score</v>
          </cell>
          <cell r="CD3" t="str">
            <v>Comments</v>
          </cell>
          <cell r="CE3" t="str">
            <v>Score</v>
          </cell>
          <cell r="CF3" t="str">
            <v>Comments</v>
          </cell>
        </row>
        <row r="5">
          <cell r="G5">
            <v>4</v>
          </cell>
          <cell r="H5" t="str">
            <v>clear boad, and sub-groups laid out with relations in decision making. Happy with content</v>
          </cell>
          <cell r="I5">
            <v>3</v>
          </cell>
          <cell r="J5" t="str">
            <v>clear board and 3 sub-boards with roles and responsibilities</v>
          </cell>
          <cell r="K5">
            <v>2</v>
          </cell>
          <cell r="L5" t="str">
            <v xml:space="preserve">Assurance Framework clearly  sets out the operation of the board and associated subgroups, and includes terms of reference and full membership lists for each sub-group. Assurance Framework talks about investment committee taking decisions up to a financial limit, although not clear what this limit is. </v>
          </cell>
          <cell r="M5">
            <v>3</v>
          </cell>
          <cell r="N5" t="str">
            <v>Website and board terms of reference set out board and sub groups including membership. Board is only decision making group, with all other groups advisory.</v>
          </cell>
          <cell r="O5">
            <v>2</v>
          </cell>
          <cell r="P5" t="str">
            <v>Structure of governance groups is clear but division of responsibility of decision-making not clearly defined.</v>
          </cell>
          <cell r="Q5">
            <v>3</v>
          </cell>
          <cell r="R5" t="str">
            <v>Clear where decision making falls and clear structure set out, however terms of reference for sub-groups (especially Growth Deals subcommittee) could be more detailed.</v>
          </cell>
          <cell r="W5">
            <v>3</v>
          </cell>
          <cell r="X5" t="str">
            <v>good terms of reference and lays out sub groups. Not very clear what each member does on the main board.</v>
          </cell>
          <cell r="Y5">
            <v>3</v>
          </cell>
          <cell r="Z5" t="str">
            <v xml:space="preserve">Board members clear and action groups but TOR has no clear/detailed reporting arrangements (how). </v>
          </cell>
          <cell r="AA5">
            <v>3</v>
          </cell>
          <cell r="AB5" t="str">
            <v xml:space="preserve">very detailed description of the roles and responsibilities in appendix C although in format does appear overly complex. Annexes and Appendices could be more clearly set out. Sub committees could also be more clearly explained and set out (investment not on drop down). Links for sub committees and reference groups not present. </v>
          </cell>
          <cell r="AC5">
            <v>4</v>
          </cell>
          <cell r="AD5" t="str">
            <v>Annex C to the AF gives the ToR for the Board and its sub-boards.</v>
          </cell>
          <cell r="AE5">
            <v>2</v>
          </cell>
          <cell r="AF5" t="str">
            <v>GBS LEP has formal governance arrangements, as set out in paras 4 to 45 of the AF, but detailed ToR are only available on request. For that reason lines of accountability are not as clear as they could be.</v>
          </cell>
          <cell r="AG5">
            <v>4</v>
          </cell>
          <cell r="AH5" t="str">
            <v>Part 1 of the AF describes the governance arrangements for the LEP in detail.</v>
          </cell>
          <cell r="AI5">
            <v>2</v>
          </cell>
          <cell r="AJ5" t="str">
            <v>The AF has some detail and refers to a ToR, which is not easily findable and does not appear to be referenced anywhere.</v>
          </cell>
          <cell r="AK5">
            <v>3</v>
          </cell>
          <cell r="AL5" t="str">
            <v>The AF describes governance at a high level and there is a clear scheme of delegation. Needs clear ToR for each board and sub-board.</v>
          </cell>
          <cell r="AM5">
            <v>4</v>
          </cell>
          <cell r="AN5" t="str">
            <v>detailed role descriptors, four board responsibilities and structure of decisions to LEP board</v>
          </cell>
          <cell r="AO5">
            <v>3</v>
          </cell>
          <cell r="AP5" t="str">
            <v>The roles and responsibilities are set out in detail, including definitions of the sub-boards, panels, sub-groups and committees. AF sets out clearly which funding decisions are taken by the Board, and which are delgated.</v>
          </cell>
          <cell r="AQ5">
            <v>4</v>
          </cell>
          <cell r="AR5" t="str">
            <v>Very detailed descriptions on role and members of LEP Board including sub boards &amp; committees contained within AF. Further details about function,  remit and lines of reporting contained in a separate Annex including Terms of reference's for each board</v>
          </cell>
          <cell r="AS5">
            <v>4</v>
          </cell>
          <cell r="AT5" t="str">
            <v>The LEP publishes very detailed governance arrangements and ToR.</v>
          </cell>
          <cell r="AU5">
            <v>2</v>
          </cell>
          <cell r="AV5" t="str">
            <v>The LEP Board has clear ToR but it is not clear how sub-boards or advisory committees are constituted or what they do.</v>
          </cell>
          <cell r="AW5">
            <v>3</v>
          </cell>
          <cell r="AX5" t="str">
            <v>Section 4 of the AF goes into detail about governance.</v>
          </cell>
          <cell r="AY5">
            <v>4</v>
          </cell>
          <cell r="AZ5" t="str">
            <v>The London LEP has published a formal constitution. There is a clear scheme of delegation.</v>
          </cell>
          <cell r="BA5">
            <v>4</v>
          </cell>
          <cell r="BB5" t="str">
            <v>LEP website has detailed ToR for each Board and sub-board.</v>
          </cell>
          <cell r="BC5">
            <v>4</v>
          </cell>
          <cell r="BD5" t="str">
            <v>The AF sets out high level principles, with detailed membership and ToR on the LEP website.</v>
          </cell>
          <cell r="BE5">
            <v>2</v>
          </cell>
          <cell r="BF5" t="str">
            <v>The AF sets out the governance structure at a very high level. Detail on membership or exact ToR is patchy.</v>
          </cell>
          <cell r="BG5">
            <v>4</v>
          </cell>
          <cell r="BH5" t="str">
            <v>Really good clear descriptions on role and members of LEP Board including sub boards. Further details about function,  remit and lines of reporting contained in a separate Annex</v>
          </cell>
          <cell r="BI5">
            <v>3</v>
          </cell>
          <cell r="BJ5" t="str">
            <v>Clear reference to formal LEP governance structures within the AF.  Also  fairly clear who takes decisions</v>
          </cell>
          <cell r="BK5">
            <v>3</v>
          </cell>
          <cell r="BL5" t="str">
            <v xml:space="preserve">Good clear reference to the governance structures in the AF. Diagram of decision making structure including sub boards. </v>
          </cell>
          <cell r="BM5">
            <v>4</v>
          </cell>
          <cell r="BN5" t="str">
            <v>Really clear details on LEP Board, sub groups and exec but the detailed terms of reference is on pgs 8-19 of Solent LEP assurance framework - however they need to link the assurance framework to their Board / Governance webpages to make the connection between the two - quick win</v>
          </cell>
          <cell r="BO5">
            <v>3</v>
          </cell>
          <cell r="BP5" t="str">
            <v xml:space="preserve">There's reference to this in the A/F pgs 2-7,  but needs to be more clearly reflected on their website in terms of where decisions have been signed off (they have this in their board papers) but they don’t have terms of reference for the sub groups </v>
          </cell>
          <cell r="BQ5">
            <v>4</v>
          </cell>
          <cell r="BR5" t="str">
            <v xml:space="preserve">Very detailed information within the LEP assurance framework gudiance - clearly  signposted in the governance section of the website (http://www.stokestaffslep.org.uk/wp-content/uploads/2015/11/SSLEP-Accountable-Body-Agreement-web.pdf) </v>
          </cell>
          <cell r="BS5">
            <v>3</v>
          </cell>
          <cell r="BT5" t="str">
            <v>The AF details the governance structure of the LEP, including membership of the Board and sub-boards. The ToR of sub-boards is not detailed.</v>
          </cell>
          <cell r="BU5">
            <v>3</v>
          </cell>
          <cell r="BV5" t="str">
            <v>Roles of the Board and sub-boards are set out in Section 5 of the AF.</v>
          </cell>
          <cell r="BW5">
            <v>2</v>
          </cell>
          <cell r="BX5" t="str">
            <v>The ToR of the Board are less ToR and more dos and don'ts. Section 1 of the AF provides some detail about the Board and its relationship to the Forum.</v>
          </cell>
          <cell r="BY5">
            <v>4</v>
          </cell>
          <cell r="BZ5" t="str">
            <v>Exemplary.  Roles and responsibilities set out in the AF in great detail, with clear diagrams showing the relationships and management structures in visual form, and reporting lines back to the Board clearly descibed.</v>
          </cell>
          <cell r="CA5">
            <v>3</v>
          </cell>
          <cell r="CB5" t="str">
            <v>Main and sub-boards all clearly described in AF, and ToR available on website, but interaction between the different boards and clear lines of responsibilty could be drawn out better.</v>
          </cell>
          <cell r="CC5">
            <v>3</v>
          </cell>
          <cell r="CD5" t="str">
            <v>Website links to a "governance structure" diagram which sets out roles and responsibilites of the main and sub-boards, and these are also in the AF itself.  Decision making structures clear, but description doesn't qualify as "very detailed terms of reference".</v>
          </cell>
          <cell r="CE5">
            <v>4</v>
          </cell>
          <cell r="CF5" t="str">
            <v>Section 4 and Annex A of the AF set out roles and responsibilities in detail.</v>
          </cell>
        </row>
        <row r="6">
          <cell r="G6">
            <v>3</v>
          </cell>
          <cell r="H6" t="str">
            <v xml:space="preserve">great detial about arrangements, if general, clear fit into organisation </v>
          </cell>
          <cell r="I6">
            <v>3</v>
          </cell>
          <cell r="J6" t="str">
            <v>annex on risk and finance, programme manegment not shown in organogram</v>
          </cell>
          <cell r="K6">
            <v>2</v>
          </cell>
          <cell r="L6" t="str">
            <v>Mentions ongoing programme management, which sits under a designated subcommittee, but lack of detailed information about how this operates.</v>
          </cell>
          <cell r="M6">
            <v>3</v>
          </cell>
          <cell r="N6" t="str">
            <v>Detailed programme management approach followed and regularly presented to LEP Board. 'Programme management book' example provided which gives detail on progress, and can be downloaded from the website.</v>
          </cell>
          <cell r="O6">
            <v>1</v>
          </cell>
          <cell r="P6" t="str">
            <v>No mention of programme management arrangements.</v>
          </cell>
          <cell r="Q6">
            <v>3</v>
          </cell>
          <cell r="R6" t="str">
            <v>Goes into detail on programme and risk management arrangements, including where sponsors can be 'called in' by the LEP to update on progress.</v>
          </cell>
          <cell r="W6">
            <v>4</v>
          </cell>
          <cell r="X6" t="str">
            <v>detailed description of programme management process and monitoring. Quarterly return for each grant agreement required.</v>
          </cell>
          <cell r="Y6">
            <v>4</v>
          </cell>
          <cell r="Z6" t="str">
            <v>Annex C sets out a mou type understanding and uses the template system. Names those responsible for oversight by theme.</v>
          </cell>
          <cell r="AA6">
            <v>3</v>
          </cell>
          <cell r="AB6" t="str">
            <v xml:space="preserve">Covered in part 2 (2.3) and 3 of the AF. But not clear whether there is a MOU type arrangement with delivery partners. Also appendices on website relevant to certain projects not clearly labelled or that detailed. </v>
          </cell>
          <cell r="AC6">
            <v>4</v>
          </cell>
          <cell r="AD6" t="str">
            <v>The LEP publishes its funding agreement template as Annex F of the AF.</v>
          </cell>
          <cell r="AE6">
            <v>3</v>
          </cell>
          <cell r="AF6" t="str">
            <v>Paras 151 to 170 of the AF include detail on the performance management of projects and delivery bodies.</v>
          </cell>
          <cell r="AG6">
            <v>3</v>
          </cell>
          <cell r="AH6" t="str">
            <v>Part 3 of the AF gives detail of the contract management of projects.</v>
          </cell>
          <cell r="AI6">
            <v>2</v>
          </cell>
          <cell r="AJ6" t="str">
            <v>Section 2.4 of the AF has some detail on the relationship between the LEP and the GM owned delivery organisations, but detail on general programme management is brief.</v>
          </cell>
          <cell r="AK6">
            <v>2</v>
          </cell>
          <cell r="AL6" t="str">
            <v>Section 6 of the AF contains a short amount of detail.</v>
          </cell>
          <cell r="AM6">
            <v>3</v>
          </cell>
          <cell r="AN6" t="str">
            <v xml:space="preserve">programme management committee, spend, risk and project sponsorship laid out well </v>
          </cell>
          <cell r="AO6">
            <v>2</v>
          </cell>
          <cell r="AP6" t="str">
            <v>Relationship with LTB and other LEPs sketched briefly, but no mention of working with any other delivery bodies.</v>
          </cell>
          <cell r="AQ6">
            <v>3</v>
          </cell>
          <cell r="AR6" t="str">
            <v xml:space="preserve">Details or programme management approach contained within separate  GD Implementation Plan. Each scheme provides details of programme and risk mangement as well.  </v>
          </cell>
          <cell r="AS6">
            <v>2</v>
          </cell>
          <cell r="AT6" t="str">
            <v>Section 3.16 of the AF contains some high level detail of delivery arrangements with delivery bodies.</v>
          </cell>
          <cell r="AU6">
            <v>1</v>
          </cell>
          <cell r="AV6" t="str">
            <v>This is not clear in the AF and the Board ToR do not state it as one of their responsibilities.</v>
          </cell>
          <cell r="AW6">
            <v>3</v>
          </cell>
          <cell r="AX6" t="str">
            <v>Section 23 of the AF includes detail of delivery.</v>
          </cell>
          <cell r="AY6">
            <v>3</v>
          </cell>
          <cell r="AZ6" t="str">
            <v>The Grant Funding Toolkit (whilst not publicly available) provides detail on contract management and protecting the GLA from financial risk.</v>
          </cell>
          <cell r="BA6">
            <v>2</v>
          </cell>
          <cell r="BB6" t="str">
            <v>The AF refers to a Growth Implementation Board, but there is no further detail on it.</v>
          </cell>
          <cell r="BC6">
            <v>4</v>
          </cell>
          <cell r="BD6" t="str">
            <v>The LEP has a Programme Management Board, and includes delivery bodies as members. Delivery bodies are required to provide updates to an agreed template.</v>
          </cell>
          <cell r="BE6">
            <v>2</v>
          </cell>
          <cell r="BF6" t="str">
            <v>Page 22 mentions programme management arrangements but there is no detail on the relationship between the LEP and delivery bodies.</v>
          </cell>
          <cell r="BG6">
            <v>3</v>
          </cell>
          <cell r="BH6" t="str">
            <v>Clear programme management approach including details of Programme Delivery team etc. Seperate appendix sets out how key functions will be fulfilled. No Mou arrangements detailed as such</v>
          </cell>
          <cell r="BI6">
            <v>2</v>
          </cell>
          <cell r="BJ6" t="str">
            <v>provides at a fairly high level details of a programme/project management approach (using Prince 2) . Not enough detail to provide sufficent reassurance though.</v>
          </cell>
          <cell r="BK6">
            <v>4</v>
          </cell>
          <cell r="BL6" t="str">
            <v>Detailed info on programme manangement approaches including details of relationships with delivery bodies or scheme promoters</v>
          </cell>
          <cell r="BM6">
            <v>3</v>
          </cell>
          <cell r="BN6" t="str">
            <v>Couldn’t see MOU type arrangements with partners but is clear on decision making for projects (pgs 20-19 assurance framework)</v>
          </cell>
          <cell r="BO6">
            <v>3</v>
          </cell>
          <cell r="BP6" t="str">
            <v>pgs 14-17 in their A/F with an independent technical evaluator to scrutinse decisions - no MOU type arrangements with partners</v>
          </cell>
          <cell r="BQ6">
            <v>4</v>
          </cell>
          <cell r="BR6" t="str">
            <v xml:space="preserve">Clear gudiance of how the LEP works with the accountable body, its sub groups and programme mgt arrangements </v>
          </cell>
          <cell r="BS6">
            <v>2</v>
          </cell>
          <cell r="BT6" t="str">
            <v>Part Five of the AF sets out high level principles.</v>
          </cell>
          <cell r="BU6">
            <v>4</v>
          </cell>
          <cell r="BV6" t="str">
            <v>Annexes to the AF provide detailed templates of the level of detail the LEP seeks from delivery bodies.</v>
          </cell>
          <cell r="BW6">
            <v>1</v>
          </cell>
          <cell r="BX6" t="str">
            <v>The AF does not contain any detail on this issue.</v>
          </cell>
          <cell r="BY6">
            <v>2</v>
          </cell>
          <cell r="BZ6" t="str">
            <v>Relationships with delivery bodies not explicitly mentioned.  Some coverage of programme management arrangements, but sketchy.</v>
          </cell>
          <cell r="CA6">
            <v>2</v>
          </cell>
          <cell r="CB6" t="str">
            <v>Brief set of bullet points gives some high level principles, but no supporting detail.</v>
          </cell>
          <cell r="CC6">
            <v>3</v>
          </cell>
          <cell r="CD6" t="str">
            <v>Programme Delivery Group mentioned in AF which oversees programme management, Audit Finance &amp; Risk Sub-Committee oversees risk etc.  Not clear on working with delivery bodies though.</v>
          </cell>
          <cell r="CE6">
            <v>2</v>
          </cell>
          <cell r="CF6" t="str">
            <v>Section 1.3 gives brief detail of the relationship between the Accountable Body and delivery bodies.</v>
          </cell>
        </row>
        <row r="8">
          <cell r="G8">
            <v>2</v>
          </cell>
          <cell r="H8" t="str">
            <v xml:space="preserve">local authority heads of regeneration working group, represented on board. </v>
          </cell>
          <cell r="I8">
            <v>2</v>
          </cell>
          <cell r="J8" t="str">
            <v>description of local authority partnership working section 2. not  detailed but there.</v>
          </cell>
          <cell r="K8">
            <v>4</v>
          </cell>
          <cell r="L8" t="str">
            <v>Leaders of all three unitary authorities are members of the LEP Board and a number of subcommittees.</v>
          </cell>
          <cell r="M8">
            <v>4</v>
          </cell>
          <cell r="N8" t="str">
            <v>Two joint committees of leaders feeding into decisions making. Local authority leaders on LEP board, and LA officers seconded into LEP. A number of  local area sub-partnerships also exist, bringing together LA views from economic sub areas within the overall LEP geography.</v>
          </cell>
          <cell r="O8">
            <v>4</v>
          </cell>
          <cell r="P8" t="str">
            <v>Three members from Cornwall Council and one from Isles of Scilly Council sit on the Board.</v>
          </cell>
          <cell r="Q8">
            <v>4</v>
          </cell>
          <cell r="R8" t="str">
            <v>Local Authorities sit on the Board and their staff are involved in project development from an early stage. The LEP has also established a Joint Committee for all local authorities to work collaboratively and come to a joint agreement on priorities.</v>
          </cell>
          <cell r="W8">
            <v>3</v>
          </cell>
          <cell r="X8" t="str">
            <v>There is a leaders board in addition to four LA leaders having a seat on the main board. Not clear if leaders board has decision making function.</v>
          </cell>
          <cell r="Y8">
            <v>3</v>
          </cell>
          <cell r="Z8" t="str">
            <v>Leaders board advises and has solid reporting arrangements. Frequency same as board sitting.</v>
          </cell>
          <cell r="AA8">
            <v>2</v>
          </cell>
          <cell r="AB8" t="str">
            <v xml:space="preserve">Leaders board exists although stated, the terms of reference appendix F cannot be found. LEP board comprised of 5 public sector members. </v>
          </cell>
          <cell r="AC8">
            <v>4</v>
          </cell>
          <cell r="AD8" t="str">
            <v>The Gloucestershire Economic Growth Joint Committee brings together all local authority leaders and the chair of the LEP.</v>
          </cell>
          <cell r="AE8">
            <v>4</v>
          </cell>
          <cell r="AF8" t="str">
            <v>All nine local authorities have delegated economic development to the Supervisory Board, as described in para 5 of the AF.</v>
          </cell>
          <cell r="AG8">
            <v>4</v>
          </cell>
          <cell r="AH8" t="str">
            <v>The Gtr Lins area is covered by a leaders board, the terms for which are described in detail in Part 1 of the AF.</v>
          </cell>
          <cell r="AI8">
            <v>4</v>
          </cell>
          <cell r="AJ8" t="str">
            <v>The GMCA brings together all 10 local authority leaders and provides the strategic direction for the area.</v>
          </cell>
          <cell r="AK8">
            <v>1</v>
          </cell>
          <cell r="AL8" t="str">
            <v>Section 3.4.1 of the AF makes passing reference to this but there is no detail as to what it means in practice.</v>
          </cell>
          <cell r="AM8">
            <v>4</v>
          </cell>
          <cell r="AN8" t="str">
            <v>leaders group, scheduled individual meetings</v>
          </cell>
          <cell r="AO8">
            <v>4</v>
          </cell>
          <cell r="AP8" t="str">
            <v>Leadership Board - role and operating practices clearly set out in AF.</v>
          </cell>
          <cell r="AQ8">
            <v>3</v>
          </cell>
          <cell r="AR8" t="str">
            <v>Details of Local Authority Partnership working are contained within the AF</v>
          </cell>
          <cell r="AS8">
            <v>4</v>
          </cell>
          <cell r="AT8" t="str">
            <v>There is a leaders' board which brings together all 11 local authority leaders.</v>
          </cell>
          <cell r="AU8">
            <v>4</v>
          </cell>
          <cell r="AV8" t="str">
            <v>The Liverpool City Region Combined Authority brings all local authorities in the LEP area together with the LEP.</v>
          </cell>
          <cell r="AW8">
            <v>4</v>
          </cell>
          <cell r="AX8" t="str">
            <v>LLEP has an Economic Growth Board, a City Deal commitment.</v>
          </cell>
          <cell r="AY8">
            <v>3</v>
          </cell>
          <cell r="AZ8" t="str">
            <v>The LEP uses London Councils as the umbrella organisation for consultation but the exact nature of collaboration is not clear.</v>
          </cell>
          <cell r="BA8">
            <v>4</v>
          </cell>
          <cell r="BB8" t="str">
            <v>The Prosperity Board brings together the eight local authority leaders.</v>
          </cell>
          <cell r="BC8">
            <v>4</v>
          </cell>
          <cell r="BD8" t="str">
            <v>SEMLEP has a leaders board, compromising all 11 local authority leaders. It meets before each LEP Board meeting.</v>
          </cell>
          <cell r="BE8">
            <v>4</v>
          </cell>
          <cell r="BF8" t="str">
            <v>The LEP has created a Leaders Board, comprised of each of the 16 local authorities.</v>
          </cell>
          <cell r="BG8">
            <v>4</v>
          </cell>
          <cell r="BH8" t="str">
            <v xml:space="preserve">Part of NE Combined Authority - all local authorities members of Board at Exec level. Further details about how the Board operates including decision making included in a separate annex </v>
          </cell>
          <cell r="BI8">
            <v>3</v>
          </cell>
          <cell r="BJ8" t="str">
            <v>Reference to Local Growth Fund Steering Group in AF which provides details of process transparent Decision Making for Growth Deals</v>
          </cell>
          <cell r="BK8">
            <v>4</v>
          </cell>
          <cell r="BL8" t="str">
            <v>Really good detail provided on relative roles of the LEP and Combined Authority including details of decision making boards for the City Region’s LGF allocation.</v>
          </cell>
          <cell r="BM8">
            <v>4</v>
          </cell>
          <cell r="BN8" t="str">
            <v>All 12 LAs of Solent form part of a 'PUSH' group with 5 elected memberson the LEP Board who are designated to represent all LA areas</v>
          </cell>
          <cell r="BO8">
            <v>2</v>
          </cell>
          <cell r="BP8" t="str">
            <v>Some mention in the A/F but little follow through on the website above listing the board members</v>
          </cell>
          <cell r="BQ8">
            <v>3</v>
          </cell>
          <cell r="BR8" t="str">
            <v>Clear detail on process for engaging with LA leaders and the executive on priorities</v>
          </cell>
          <cell r="BS8">
            <v>4</v>
          </cell>
          <cell r="BT8" t="str">
            <v>The area has esatblished a Joint Strategic Economic Committee, to bring together the two local authorities and the LEP.</v>
          </cell>
          <cell r="BU8">
            <v>4</v>
          </cell>
          <cell r="BV8" t="str">
            <v>The Tees Valley has developed a Combined Authority.</v>
          </cell>
          <cell r="BW8">
            <v>2</v>
          </cell>
          <cell r="BX8" t="str">
            <v>Section 2 of the AF provides some detail about a liaison group, but it appears more of a conductor of messages rather than a strategic board setting direction.</v>
          </cell>
          <cell r="BY8">
            <v>3</v>
          </cell>
          <cell r="BZ8" t="str">
            <v>Borderline 2 I think.  Lots of different forums for collaborative input from local authority leaders, but arguably not much on what this means in practice.</v>
          </cell>
          <cell r="CA8">
            <v>4</v>
          </cell>
          <cell r="CB8" t="str">
            <v>Long standing and well organised partnership working described clearly in the AF.  Strategic Leaders Board including three Council leaders and Bristol Mayor meets regularly and details are published on the LEP website.</v>
          </cell>
          <cell r="CC8">
            <v>2</v>
          </cell>
          <cell r="CD8" t="str">
            <v>Local Authority Leader's Panel mentioned in AF, meets bi-monthly, but no details about its discussions or how it links to the LEP, beyond the LEP Executive Director attending.</v>
          </cell>
          <cell r="CE8">
            <v>2</v>
          </cell>
          <cell r="CF8" t="str">
            <v>Part Two of the AF goes into a limited amount of detail on this, with no evidence of what it means in reality.</v>
          </cell>
        </row>
        <row r="10">
          <cell r="G10">
            <v>4</v>
          </cell>
          <cell r="H10" t="str">
            <v>all minutes, supporting papers and agendas present and easy to find.</v>
          </cell>
          <cell r="I10">
            <v>2</v>
          </cell>
          <cell r="J10" t="str">
            <v>all minutes available, can't find papers or business cases</v>
          </cell>
          <cell r="K10">
            <v>3</v>
          </cell>
          <cell r="L10" t="str">
            <v xml:space="preserve">Minutes, agendas and papers published but lack of detailed info on business cases. </v>
          </cell>
          <cell r="M10">
            <v>4</v>
          </cell>
          <cell r="N10" t="str">
            <v xml:space="preserve">Minutes, agendas and papers published. Business cases for all non-transport projects available for download </v>
          </cell>
          <cell r="O10">
            <v>3</v>
          </cell>
          <cell r="P10" t="str">
            <v xml:space="preserve">Minutes, agendas and papers published but lack of detailed info on business cases. </v>
          </cell>
          <cell r="Q10">
            <v>3</v>
          </cell>
          <cell r="R10" t="str">
            <v xml:space="preserve">Minutes, agendas and papers published but lack of detailed info on business cases. </v>
          </cell>
          <cell r="W10">
            <v>3</v>
          </cell>
          <cell r="X10" t="str">
            <v>lacking details on project business cases</v>
          </cell>
          <cell r="Y10">
            <v>3</v>
          </cell>
          <cell r="Z10" t="str">
            <v>meeting papers etc published but not clear on the website where business cases are. AF refers to being on website but not clear.</v>
          </cell>
          <cell r="AA10">
            <v>3</v>
          </cell>
          <cell r="AB10" t="str">
            <v xml:space="preserve">Meeting minutes and agendas online. Papers also present but lacking details on projects BCs 1.19 </v>
          </cell>
          <cell r="AC10">
            <v>2</v>
          </cell>
          <cell r="AD10" t="str">
            <v>The Lep publishes agendas and minutes of meetings. It does not appear that it publishes old papers, other than from the most recent meeting.</v>
          </cell>
          <cell r="AE10">
            <v>2</v>
          </cell>
          <cell r="AF10" t="str">
            <v>The LEP publishes all agendas and minutes of Board meetings but the AF states it does not intend to publish any papers.</v>
          </cell>
          <cell r="AG10">
            <v>3</v>
          </cell>
          <cell r="AH10" t="str">
            <v>The LEP publishes all Board agenda, papers and minutes. Project level information is not provided and the AF makes no reference to this particular aspect of transparency.</v>
          </cell>
          <cell r="AI10">
            <v>3</v>
          </cell>
          <cell r="AJ10" t="str">
            <v>The LEP publishes all agendas, papers and minutes to Board meetings, although it appears some papers (that were not available before the meeting) are not uploaded afterwards. No detail is given on business cases.</v>
          </cell>
          <cell r="AK10">
            <v>2</v>
          </cell>
          <cell r="AL10" t="str">
            <v>The LEP publishes agendas and minutes of Board meetings but there is little detail on actual papers and nothing available on business cases. There is a list of funding decisions published.</v>
          </cell>
          <cell r="AM10">
            <v>3</v>
          </cell>
          <cell r="AN10" t="str">
            <v>available agenda minutes and papers, can't find business cases</v>
          </cell>
          <cell r="AO10">
            <v>3</v>
          </cell>
          <cell r="AP10" t="str">
            <v>AF states clearly that the LEP is aiming for a high level of transparency, in line with the LA rules and regs, with all papers, decisions, minutes, agendas and future meeting dates published. These are all clearly available on the website, though no business cases.</v>
          </cell>
          <cell r="AQ10">
            <v>4</v>
          </cell>
          <cell r="AR10" t="str">
            <v>Board agendas and minutes of meeting easily accesible on website. Details of buisiness cases for current GD projects can be accessed on website.</v>
          </cell>
          <cell r="AS10">
            <v>4</v>
          </cell>
          <cell r="AT10" t="str">
            <v>The WYCA publishes all business cases for projects on its website and the LEP publishes all agendas, papers and minutes in full.</v>
          </cell>
          <cell r="AU10">
            <v>3</v>
          </cell>
          <cell r="AV10" t="str">
            <v>Board agendas, papers and minutes are published. Most business cases seem exempted, which the AF makes clear why.</v>
          </cell>
          <cell r="AW10">
            <v>2</v>
          </cell>
          <cell r="AX10" t="str">
            <v>Board agendas and minutes are available, but out of date. The AF commits to publishing business cases and funding decision letters, but none could be found.</v>
          </cell>
          <cell r="AY10">
            <v>3</v>
          </cell>
          <cell r="AZ10" t="str">
            <v>The LEP publishes all agendas, papers and minutes for Board meetings, including some project level detail.</v>
          </cell>
          <cell r="BA10">
            <v>3</v>
          </cell>
          <cell r="BB10" t="str">
            <v>LEP publishes all agendas, papers and minutes of Board meetings. Business cases are not provided and the AF does not state why.</v>
          </cell>
          <cell r="BC10">
            <v>3</v>
          </cell>
          <cell r="BD10" t="str">
            <v>LEP website publishes all agendas, papers and minutes of Board minutes, although older papers seem unavailable. It is not clear whether business cases are made available.</v>
          </cell>
          <cell r="BE10">
            <v>3</v>
          </cell>
          <cell r="BF10" t="str">
            <v>LEP publishes agendas, papers and minutes of Board meetings. Funding decisions are redacted.</v>
          </cell>
          <cell r="BG10">
            <v>3</v>
          </cell>
          <cell r="BH10" t="str">
            <v>Papers for Board meetings fully published including decision making(they do exclude various items where they site them as commecially sensitive) but very easy to find and very recent meetings included. Business cases not published though - but a lot of detail about them included in the AF</v>
          </cell>
          <cell r="BI10">
            <v>2</v>
          </cell>
          <cell r="BJ10" t="str">
            <v>Notes of Board meetings are published on the website but the latest one is from Nov 2015.</v>
          </cell>
          <cell r="BK10">
            <v>3</v>
          </cell>
          <cell r="BL10" t="str">
            <v>Upto date papers for board meetings provided on a separate portal for the LEP - last one May. No evidence of project BCs though</v>
          </cell>
          <cell r="BM10">
            <v>4</v>
          </cell>
          <cell r="BN10" t="str">
            <v>Found it but was annoying! They have loads of detail on this but  its  on their 'Blog' page which doesnt make sense!! You could easily miss all the very helpful information: needs to be better signposted on their Board page again to link to this. It actually signpost you to the Portsmouth website but has v clear minutes and agenda</v>
          </cell>
          <cell r="BO10">
            <v>3</v>
          </cell>
          <cell r="BP10" t="str">
            <v>Although I swayed with giving 2 here: evidence is there but I couldn’t accessit from their 'meetings, agendas and minutes' page, got to it via resources webpage</v>
          </cell>
          <cell r="BQ10">
            <v>4</v>
          </cell>
          <cell r="BR10" t="str">
            <v>Very good - give access to decisions reached; clear guidance in the assurance framework on criteria for this and where they do not publish due to commerical information using the categories of confidential and exempt information in the LG Act 2000</v>
          </cell>
          <cell r="BS10">
            <v>1</v>
          </cell>
          <cell r="BT10" t="str">
            <v>The AF commits to transparency but papers on the website are over a year old.</v>
          </cell>
          <cell r="BU10">
            <v>1</v>
          </cell>
          <cell r="BV10" t="str">
            <v>The AF and the website both say minutes of Board meetings will be made available, but they do not appear to have been uploaded.</v>
          </cell>
          <cell r="BW10">
            <v>1</v>
          </cell>
          <cell r="BX10" t="str">
            <v>The LEP does not appear to publish any detail on its Board meetings, and the AF is vague about the issue.</v>
          </cell>
          <cell r="BY10">
            <v>2</v>
          </cell>
          <cell r="BZ10" t="str">
            <v>Not really mentioned in the AF, though they do publish agendas and minutes etc on their website.  AF refers to the FOI regs, though no detail on how they would respond to an FOI request.</v>
          </cell>
          <cell r="CA10">
            <v>2</v>
          </cell>
          <cell r="CB10" t="str">
            <v>Only minutes published.  Little supporting evidence that's easy to find.</v>
          </cell>
          <cell r="CC10">
            <v>2</v>
          </cell>
          <cell r="CD10" t="str">
            <v>Minutes and agendas published, but no papers or business cases. AF states that the LEP does not intend to make papers available to the public, but no reason given as to why.</v>
          </cell>
          <cell r="CE10">
            <v>2</v>
          </cell>
          <cell r="CF10" t="str">
            <v>The LEP publishes minutes of Board meetings (although note that most of the links don't work), but papers do not seem to be available.</v>
          </cell>
        </row>
        <row r="11">
          <cell r="G11">
            <v>4</v>
          </cell>
          <cell r="H11" t="str">
            <v>declaration of interest given, complaints policy present, recuse delared at beginning of meeting minute</v>
          </cell>
          <cell r="I11">
            <v>4</v>
          </cell>
          <cell r="J11" t="str">
            <v>published policy, and register of interests, conflicts declared at the beginning of each meeting</v>
          </cell>
          <cell r="K11">
            <v>4</v>
          </cell>
          <cell r="L11" t="str">
            <v>Have a clearly published complaints policy, with complaints finally escalated for consideration at LEP Board meetings. Also have a clear conflicts of interest policy, publish a register of all Board members' interests and evidence (e.g. November 2015 board minutes) that members are recusing.</v>
          </cell>
          <cell r="M11">
            <v>1</v>
          </cell>
          <cell r="N11" t="str">
            <v>No clear complaints policy. Conflicts of interest policy exists and individual members interests available although format is inconsistent. Board members are recusing from meetings.</v>
          </cell>
          <cell r="O11">
            <v>4</v>
          </cell>
          <cell r="P11" t="str">
            <v>AF links  directly to the County Council's complaints policy, which they have adopted.  Have a register of interests for all board members and board papers (e.g. Sept 2015) indicate recusal.</v>
          </cell>
          <cell r="Q11">
            <v>2</v>
          </cell>
          <cell r="R11" t="str">
            <v>Assurance framework sets out that there is a complaints procedure through which complaints can be escalated to the Local Government Ombudsman, although not entirely clear how to register a complaint. Assurance Framework also states that the LEP holds a member of Directors' interests, although this does not appear to be published on the LEP website.</v>
          </cell>
          <cell r="W11">
            <v>4</v>
          </cell>
          <cell r="X11" t="str">
            <v>Evidence of declaration of interest in minutes.</v>
          </cell>
          <cell r="Y11">
            <v>4</v>
          </cell>
          <cell r="Z11" t="str">
            <v xml:space="preserve"> register of interests and complaints procedure. Evidence of interest declared in minutes.</v>
          </cell>
          <cell r="AA11">
            <v>4</v>
          </cell>
          <cell r="AB11" t="str">
            <v>complaints policy present and conflicts of interest outlined in 1.23 AF. This refers to members framework agreement 3.0. Also evidence of excusing.</v>
          </cell>
          <cell r="AC11">
            <v>2</v>
          </cell>
          <cell r="AD11" t="str">
            <v>The LEP has a complaints policy and a conflicts policy but it does not publish members' interests in a register (interests are declared on a meeting by meeting basis).</v>
          </cell>
          <cell r="AE11">
            <v>2</v>
          </cell>
          <cell r="AF11" t="str">
            <v>The LEP has a complaints policy and a conflicts policy. However, it is not clear as to whether a register of interests is published.</v>
          </cell>
          <cell r="AG11">
            <v>1</v>
          </cell>
          <cell r="AH11" t="str">
            <v>The LEP appears to have no complaints policy.</v>
          </cell>
          <cell r="AI11">
            <v>1</v>
          </cell>
          <cell r="AJ11" t="str">
            <v>The LEP does not have a complaints or conflicts policy specific to its members. It relies on the GMCA equivalents for those members on both.</v>
          </cell>
          <cell r="AK11">
            <v>4</v>
          </cell>
          <cell r="AL11" t="str">
            <v>The LEP publishes all Board members' interests and each member declares interests at each meeting. There is a clear conflicts policy and complaints policy.</v>
          </cell>
          <cell r="AM11">
            <v>2</v>
          </cell>
          <cell r="AN11" t="str">
            <v xml:space="preserve">interests register there but incomplete, complaints present </v>
          </cell>
          <cell r="AO11">
            <v>4</v>
          </cell>
          <cell r="AP11" t="str">
            <v>Explained clearly in the AF.  Complaints policy has been worked up with specific reference to different individuals and groups within the LEP, e.g. Chief Exec, Board etc.</v>
          </cell>
          <cell r="AQ11">
            <v>4</v>
          </cell>
          <cell r="AR11" t="str">
            <v xml:space="preserve">Complaints and conflicts of interest policy contained within annexes. Register of interest of mentioned within AF and published on website </v>
          </cell>
          <cell r="AS11">
            <v>1</v>
          </cell>
          <cell r="AT11" t="str">
            <v>The AF states that members of the LEP Board will obide by the Nolan Principles. The LEP website seems to not contain either a complaints or a conflicts policy.</v>
          </cell>
          <cell r="AU11">
            <v>1</v>
          </cell>
          <cell r="AV11" t="str">
            <v>The LEP does not appear to have a formal conflicts policy and does not publish members' interests.</v>
          </cell>
          <cell r="AW11">
            <v>4</v>
          </cell>
          <cell r="AX11" t="str">
            <v>The LEP operates a complaints policy and each Board member publishes a Declaration of Interests. Declarations of interest are a standing item at Boards and members recuse themselves accordingly.</v>
          </cell>
          <cell r="AY11">
            <v>2</v>
          </cell>
          <cell r="AZ11" t="str">
            <v>Section 10 of the LEP constitution states the principles of the conflicts policy, but there is no published detail on members' interests.</v>
          </cell>
          <cell r="BA11">
            <v>2</v>
          </cell>
          <cell r="BB11" t="str">
            <v>There is a complaints policy, but detail on conflicts is less clear. There appears to be a register being maintained, which the AF says is published alongside the annual accounts, but a detailed search did not find them.</v>
          </cell>
          <cell r="BC11">
            <v>4</v>
          </cell>
          <cell r="BD11" t="str">
            <v>The LEP has a complaints policy. It publishes a register of interests on its website and also publishes a summary of interests declared in each Board meeting.</v>
          </cell>
          <cell r="BE11">
            <v>4</v>
          </cell>
          <cell r="BF11" t="str">
            <v>There is a complaints policy and a conflicts policy. The LEP publishes an annual register of interests and all interests are declared in Board meetings.</v>
          </cell>
          <cell r="BG11">
            <v>4</v>
          </cell>
          <cell r="BH11" t="str">
            <v>Conflict of interest policy published within AF which includes decision makers. Complaints policy published on NECA website</v>
          </cell>
          <cell r="BI11">
            <v>2</v>
          </cell>
          <cell r="BJ11" t="str">
            <v>Conflict of Interest management mentioned briefly within the AF but not in any detail.</v>
          </cell>
          <cell r="BK11">
            <v>2</v>
          </cell>
          <cell r="BL11" t="str">
            <v>Link to conflicts of interest policy takes you to a Register of Declarations which was last updated in 2014. Some details provided in AF. Complaints policy clearly laid out in AF though.</v>
          </cell>
          <cell r="BM11">
            <v>4</v>
          </cell>
          <cell r="BN11" t="str">
            <v xml:space="preserve">Very clear - they publish the complaints policy, register of interest and the latest declerations from Board members June 2016 - evidence that board members have left the room where conflicts have been delcared eg section 5 in June 2016 Board meeting http://solentlep.org.uk/uploads/documents/Solent_LEP_Board_Pack_-_10_June_2016.pdf </v>
          </cell>
          <cell r="BO11">
            <v>1</v>
          </cell>
          <cell r="BP11" t="str">
            <v xml:space="preserve">Cant find the complaints policy; conflict policy in terms of reference but couldn’t see evidence in Board papers of members leaving or raising declarations - plus links in their A/F document online to where the terms of reference are - needs to be updated </v>
          </cell>
          <cell r="BQ11">
            <v>4</v>
          </cell>
          <cell r="BR11" t="str">
            <v>Very good - clear guidance on complaints policy and register of interest in the assurance framework; very clear conflicts interest published on website; and records minutes have declarations as agenda items and recorded</v>
          </cell>
          <cell r="BS11">
            <v>2</v>
          </cell>
          <cell r="BT11" t="str">
            <v>Complaints are dealt with by the Accountable Body. There is a conflicts policy, but the register referred to does not appear available on the website.</v>
          </cell>
          <cell r="BU11">
            <v>2</v>
          </cell>
          <cell r="BV11" t="str">
            <v>The LEP has a complaints policy and conflicts policy, however, the AF states that a register of interests will be available on the LEP website, which it does not appear to be.</v>
          </cell>
          <cell r="BW11">
            <v>1</v>
          </cell>
          <cell r="BX11" t="str">
            <v>Paras 3.5 to 3.7 of the AF are extremely vague on both issues. Para 3.5 says a register of interests will be kept on the LEP website, but this could not be found.</v>
          </cell>
          <cell r="BY11">
            <v>4</v>
          </cell>
          <cell r="BZ11" t="str">
            <v>Policy published as an annex to the AF (including a compliments policy!), register of interests clearly available on website.</v>
          </cell>
          <cell r="CA11">
            <v>2</v>
          </cell>
          <cell r="CB11" t="str">
            <v>Complaints policy in AF refers via URL to AB's policy.  Register of interests on website.</v>
          </cell>
          <cell r="CC11">
            <v>3</v>
          </cell>
          <cell r="CD11" t="str">
            <v>Complaints policy and register of interests on website, but no evidence of members recusing themselves (interests in specific items declared and recorded in the minutes, but no evidence that those declarations led to the member leaving the room).</v>
          </cell>
          <cell r="CE11">
            <v>2</v>
          </cell>
          <cell r="CF11" t="str">
            <v>Local authority members are bound by the rules of their authority. Private sector members must declare interests, but these are only available on request.</v>
          </cell>
        </row>
        <row r="12">
          <cell r="G12">
            <v>4</v>
          </cell>
          <cell r="H12" t="str">
            <v>clear bi-monthly reporting calendar of events and social media. Annual reporting and consultations</v>
          </cell>
          <cell r="I12">
            <v>3</v>
          </cell>
          <cell r="J12" t="str">
            <v>annual reports, mentions of engagemnt but evidence missing</v>
          </cell>
          <cell r="K12">
            <v>3</v>
          </cell>
          <cell r="L12" t="str">
            <v>Stakeholder engagement plan in place, including consultation with business, social media presence, regular newsletter etc. Publish an annual report detailing key invesments and progress. Part of Board meetings held in public.</v>
          </cell>
          <cell r="M12">
            <v>3</v>
          </cell>
          <cell r="N12" t="str">
            <v>Publish annual reports. Undertake twice yearly 'forums' with business and others, which include over 100 stakeholders. Six monthly meetings with BROs and MPs.</v>
          </cell>
          <cell r="O12">
            <v>3</v>
          </cell>
          <cell r="P12" t="str">
            <v>Business Consultative Group established. Annual business engagement event takes place. No annual report, but regular quarterly progres reporting newsletters available from LEP website.</v>
          </cell>
          <cell r="W12">
            <v>3</v>
          </cell>
          <cell r="X12" t="str">
            <v xml:space="preserve">Annual report present and throughout website mentions consulting but no obvious evidence. </v>
          </cell>
          <cell r="Y12">
            <v>3</v>
          </cell>
          <cell r="Z12" t="str">
            <v>Annual report and quarterly update of growth deals outlining engagement. Not very detailed on the latter other than the board set-up.</v>
          </cell>
          <cell r="AA12">
            <v>3</v>
          </cell>
          <cell r="AB12" t="str">
            <v xml:space="preserve"> Webpage showcasing different electronic platforms advertising how stakeholders can engage and subgroups. Little evidence of annual progress reporting on each project and spend against. Map not clear. Also no mention of staff costs.</v>
          </cell>
          <cell r="AC12">
            <v>3</v>
          </cell>
          <cell r="AD12" t="str">
            <v>Section 1.5 of the AF sets out clear consultation and engagement mechanisms. The LEP produces an Annual Report.</v>
          </cell>
          <cell r="AE12">
            <v>3</v>
          </cell>
          <cell r="AF12" t="str">
            <v>Paras 72 to 76 of the AF detail consultation. The LEP has an annual meeting and Annual Report. Progress in between those reports is not published.</v>
          </cell>
          <cell r="AG12">
            <v>2</v>
          </cell>
          <cell r="AH12" t="str">
            <v>The LEP publishes detailed case studies of all investments but it is very difficult to ascertain progress. The AF commits to regular updates to the public, but these can't be found.</v>
          </cell>
          <cell r="AI12">
            <v>2</v>
          </cell>
          <cell r="AJ12" t="str">
            <v>The Greater Manchester SEP was subject to full statutory consultation. It is not clear via what mechanism the LEP updates the public on progress and achievements as neither the AF nor the website make this apparaent.</v>
          </cell>
          <cell r="AK12">
            <v>4</v>
          </cell>
          <cell r="AL12" t="str">
            <v>The LEP holds an AGM, at which it publishes an annual review. It also provides monthly programme highlight reporting.</v>
          </cell>
          <cell r="AM12">
            <v>2</v>
          </cell>
          <cell r="AN12" t="str">
            <v>growth Area forum annual reporting Can't find regular progress reporting</v>
          </cell>
          <cell r="AO12">
            <v>4</v>
          </cell>
          <cell r="AP12" t="str">
            <v>LEP engages widely and in many diffferent ways, as clearly set out in para 4.5 of the AF.  Newsletter, social media, annual survey etc.</v>
          </cell>
          <cell r="AQ12">
            <v>3</v>
          </cell>
          <cell r="AR12" t="str">
            <v>There appears to be clear evidence of engagement with local partners. Regular newsletter circulated. Notes of the Growth Deal Board show that they provide regular progress reports at these meetings but details are witheld from being published on the website. This also includes details of spend against projects which some of the info is also witheld. Details of progress found on the LEP - Performance Committee meeting notes</v>
          </cell>
          <cell r="AS12">
            <v>3</v>
          </cell>
          <cell r="AT12" t="str">
            <v>Section 2.7 of the AF sets out how local engagement works and the LEP published its first impact report in December 2015. The AF states that monthly performance dashboards will be published, but it is not clear the LEP has done so.</v>
          </cell>
          <cell r="AU12">
            <v>2</v>
          </cell>
          <cell r="AV12" t="str">
            <v>Updates on delivery are provided within Board papers, but the AF does not go into detail on the general engagement strategy.</v>
          </cell>
          <cell r="AW12">
            <v>2</v>
          </cell>
          <cell r="AX12" t="str">
            <v>There is evidence of engagement but progress reporting is sporadic.</v>
          </cell>
          <cell r="AY12">
            <v>2</v>
          </cell>
          <cell r="AZ12" t="str">
            <v>Section 3.10 of the AF covers engagement but there is very little progress reporting on the LEP website.</v>
          </cell>
          <cell r="BA12">
            <v>4</v>
          </cell>
          <cell r="BB12" t="str">
            <v>LEP publishes progress updates quarterly, as part of Board meetings. Good engagement, including an AGM.</v>
          </cell>
          <cell r="BC12">
            <v>4</v>
          </cell>
          <cell r="BD12" t="str">
            <v>The LEP has four Showcase sector engagement groups, other advisory groups and is launching a stakeholder communications strategy. A projecct-by-project progress section is on the LEP website.</v>
          </cell>
          <cell r="BE12">
            <v>2</v>
          </cell>
          <cell r="BF12" t="str">
            <v>Page 19 of the AF outlines strong outreach activity. The LEP does not appear to have established regular reporting mechanisms.</v>
          </cell>
          <cell r="BG12">
            <v>3</v>
          </cell>
          <cell r="BH12" t="str">
            <v>Key local delivery partners (including Private Sector) part of LEP Board.  Evidence of AGM (met in 2013) Annual report published May 15- April 16 providing progress against the SEP</v>
          </cell>
          <cell r="BI12">
            <v>2</v>
          </cell>
          <cell r="BJ12" t="str">
            <v>Some evidence of engagement but not much.</v>
          </cell>
          <cell r="BK12">
            <v>2</v>
          </cell>
          <cell r="BL12" t="str">
            <v>Section on Transparency and Local Engagement in the AF - seems fairly good on transparency in terms of minutes and papers being pubically available. Some evidence of engagment with local partners in board minutes etc. Also links to regular enewsletters that are circualated. No evidence of regular progress reporting.</v>
          </cell>
          <cell r="BM12">
            <v>4</v>
          </cell>
          <cell r="BN12" t="str">
            <v>Seem to be very active with AGM events, SME / business support events, and offer opportunities for the public to feedback on business cases</v>
          </cell>
          <cell r="BO12">
            <v>2</v>
          </cell>
          <cell r="BP12" t="str">
            <v>Couldn’t easily find any detail on AGM meetings etc</v>
          </cell>
          <cell r="BQ12">
            <v>4</v>
          </cell>
          <cell r="BR12" t="str">
            <v xml:space="preserve">Have an open AGM meeting; evidence of quarterly updates and seem to give regular updates on progress </v>
          </cell>
          <cell r="BS12">
            <v>2</v>
          </cell>
          <cell r="BT12" t="str">
            <v>Paras 55 to 59 of the AF give very high level detail.</v>
          </cell>
          <cell r="BU12">
            <v>2</v>
          </cell>
          <cell r="BV12" t="str">
            <v>The LEP has developed a clear strategic communications plan. Progress reporting does not seem to happen in any formal way.</v>
          </cell>
          <cell r="BW12">
            <v>1</v>
          </cell>
          <cell r="BX12" t="str">
            <v>The AF does not include detail on this issue.</v>
          </cell>
          <cell r="BY12">
            <v>3</v>
          </cell>
          <cell r="BZ12" t="str">
            <v>Borderline 4, at least in terms of what's described in the AF.  Regular newsletter, media events, separate EU newsletter, annual stakeholder conference etc.</v>
          </cell>
          <cell r="CA12">
            <v>2</v>
          </cell>
          <cell r="CB12" t="str">
            <v>Monthly newsletter (sign up via email), and some brief text in the AF about local engagement.  Little detail evident either in AF on on website however.</v>
          </cell>
          <cell r="CC12">
            <v>3</v>
          </cell>
          <cell r="CD12" t="str">
            <v>AF very self-congratulatory on the LEP's engagement, and there is a monthly newsletter on the website you can sign up for by email.  Otherwise few details however, though they do publish a somewhat hard to find annual report under the "Documents" section of their website.</v>
          </cell>
          <cell r="CE12">
            <v>2</v>
          </cell>
          <cell r="CF12" t="str">
            <v>The LEP publishes an Annual Report on progress. The AF makes little mention of engagement.</v>
          </cell>
        </row>
        <row r="14">
          <cell r="G14">
            <v>3</v>
          </cell>
          <cell r="H14" t="str">
            <v>pie chart in annual report, direct link to Accountable Body accounts. Good but could be clearer.</v>
          </cell>
          <cell r="I14">
            <v>3</v>
          </cell>
          <cell r="J14" t="str">
            <v>simple income and expenditure shown in annual report, including staff costs</v>
          </cell>
          <cell r="K14">
            <v>2</v>
          </cell>
          <cell r="L14" t="str">
            <v>Publishes annual accounts including staff costs, as well as details of all expenditure over £500, however no easily identifiable breakdown of capital spend.</v>
          </cell>
          <cell r="M14">
            <v>1</v>
          </cell>
          <cell r="N14" t="str">
            <v>Cannot find any published accounts or reference in the assurance framework to publishing accounts.</v>
          </cell>
          <cell r="O14">
            <v>3</v>
          </cell>
          <cell r="P14" t="str">
            <v>Publishes clear accounts including details of cap and rev spend. Does not break down spend on individual projects.</v>
          </cell>
          <cell r="W14">
            <v>3</v>
          </cell>
          <cell r="X14" t="str">
            <v>Has dashboard of staff and project costs under full deal allocation contained within board achievements.</v>
          </cell>
          <cell r="Y14">
            <v>2</v>
          </cell>
          <cell r="Z14" t="str">
            <v>good accounts in annual return where office costs include staff and project. For latter not overly detailed.</v>
          </cell>
          <cell r="AA14">
            <v>2</v>
          </cell>
          <cell r="AB14" t="str">
            <v>Evidence of 2014/15 annual reports only. Light on individual project costs.</v>
          </cell>
          <cell r="AC14">
            <v>1</v>
          </cell>
          <cell r="AD14" t="str">
            <v>The AF makes no mention of LEP accounts.</v>
          </cell>
          <cell r="AE14">
            <v>1</v>
          </cell>
          <cell r="AF14" t="str">
            <v>The AF does not set out how the LEP will report financial performance. The annual report includes some financial information but seems to exclude LGF expenditure.</v>
          </cell>
          <cell r="AG14">
            <v>2</v>
          </cell>
          <cell r="AH14" t="str">
            <v>The LEP publishes financial summaries, which are not too detailed but do provide some detail of where money is being spent.</v>
          </cell>
          <cell r="AI14">
            <v>1</v>
          </cell>
          <cell r="AJ14" t="str">
            <v>GMCA publishes all spend above £500, but it is not clear what expenditure relates to the LEP.</v>
          </cell>
          <cell r="AK14">
            <v>3</v>
          </cell>
          <cell r="AL14" t="str">
            <v>The LEP publishes the name of all projects it is funding and who is sponsoring them. It also publishes staff costs. The name of delivery bodies is not given.</v>
          </cell>
          <cell r="AM14">
            <v>1</v>
          </cell>
          <cell r="AN14" t="str">
            <v>can't find accounts, no mention in Assurance framework</v>
          </cell>
          <cell r="AO14">
            <v>2</v>
          </cell>
          <cell r="AP14" t="str">
            <v>Annual summary of funding held by AB published on website as part of its Annual Review, but it's just the amount of its Growth Deal spent on each project.  No supporting detail, nothing on revenue spend.</v>
          </cell>
          <cell r="AQ14">
            <v>1</v>
          </cell>
          <cell r="AR14" t="str">
            <v>Financial reports provided at every Growth Deal  Board meeting however details of Accounts not provided on LEP or AB website or as part of AB financial accounts</v>
          </cell>
          <cell r="AS14">
            <v>4</v>
          </cell>
          <cell r="AT14" t="str">
            <v>Full accounts are available through the AB website with itemised expenditure by project.</v>
          </cell>
          <cell r="AU14">
            <v>3</v>
          </cell>
          <cell r="AV14" t="str">
            <v>The LEP publishes annual accounts.</v>
          </cell>
          <cell r="AW14">
            <v>1</v>
          </cell>
          <cell r="AX14" t="str">
            <v>LEP does not appear to publish accounts and Accountable Body website does not go into project detail.</v>
          </cell>
          <cell r="AY14">
            <v>1</v>
          </cell>
          <cell r="AZ14" t="str">
            <v>No mention of accounts in the AF. The GLA publishes accounts, but no specific references to Local Growth Fund.</v>
          </cell>
          <cell r="BA14">
            <v>3</v>
          </cell>
          <cell r="BB14" t="str">
            <v>LEP publishes an annual report, with clear expenditure details, including project delivery costs.</v>
          </cell>
          <cell r="BC14">
            <v>1</v>
          </cell>
          <cell r="BD14" t="str">
            <v>The LEP (as a Ltd company) publishes formal accounts but there is no detail on project level spend or running costs.</v>
          </cell>
          <cell r="BE14">
            <v>3</v>
          </cell>
          <cell r="BF14" t="str">
            <v>Full annual accounts are published.</v>
          </cell>
          <cell r="BG14">
            <v>4</v>
          </cell>
          <cell r="BH14" t="str">
            <v>Annual Progress report published. LEP Accounts published on NECA website</v>
          </cell>
          <cell r="BI14">
            <v>1</v>
          </cell>
          <cell r="BJ14" t="str">
            <v>Unable to easily find evidence of this</v>
          </cell>
          <cell r="BK14">
            <v>1</v>
          </cell>
          <cell r="BL14" t="str">
            <v>No evidence of accounts on the LEP website. Some top level details can be found in the CA accounts.</v>
          </cell>
          <cell r="BM14">
            <v>2</v>
          </cell>
          <cell r="BN14" t="str">
            <v xml:space="preserve">There's some details on spend, and I know that as theyre a Ltd Company Portsmouth will hold their acoounts but no clear signposting - easy to rectify and needs to be fed back to them </v>
          </cell>
          <cell r="BO14">
            <v>2</v>
          </cell>
          <cell r="BP14" t="str">
            <v xml:space="preserve">I cant find this on their website but they do give some evidence of spend - this needs to be updated and fedback to them </v>
          </cell>
          <cell r="BQ14">
            <v>4</v>
          </cell>
          <cell r="BR14" t="str">
            <v>LEP publishes its annual accounts, and in a clear format to evidence to an ordinary member of the public what a LEP does and how their LEP performs against others - good eg here</v>
          </cell>
          <cell r="BS14">
            <v>1</v>
          </cell>
          <cell r="BT14" t="str">
            <v>The AF does not set out any expectations.</v>
          </cell>
          <cell r="BU14">
            <v>1</v>
          </cell>
          <cell r="BV14" t="str">
            <v>The AF does not set out any expectations.</v>
          </cell>
          <cell r="BW14">
            <v>1</v>
          </cell>
          <cell r="BX14" t="str">
            <v>The AF does not include detail on this issue.</v>
          </cell>
          <cell r="BY14">
            <v>3</v>
          </cell>
          <cell r="BZ14" t="str">
            <v>Full accounts published in a standalone document, but doesn't name individual delivery bodies and contractors.</v>
          </cell>
          <cell r="CA14">
            <v>1</v>
          </cell>
          <cell r="CB14" t="str">
            <v>Obscure footnote in the Accountable Body's annual report and accounts (itself an obscure link from the LEP's website which is very hard to find) is the only reference to what the LEP has spent its money on.</v>
          </cell>
          <cell r="CC14">
            <v>2</v>
          </cell>
          <cell r="CD14" t="str">
            <v>Revenue income and spending detailed to some extent in the annual report, but nothing systematic on capital LGF spend.</v>
          </cell>
          <cell r="CE14">
            <v>1</v>
          </cell>
          <cell r="CF14" t="str">
            <v>Part Four of the AF covers financial arrangements but there is no specific mention of accounts in the AF.</v>
          </cell>
        </row>
        <row r="15">
          <cell r="G15">
            <v>4</v>
          </cell>
          <cell r="H15" t="str">
            <v>accountbale body audit and scruitiny laid out. Independent audit and joint committee.</v>
          </cell>
          <cell r="I15">
            <v>3</v>
          </cell>
          <cell r="J15" t="str">
            <v>clear referewnce to audit, and dispute policy</v>
          </cell>
          <cell r="K15">
            <v>2</v>
          </cell>
          <cell r="L15" t="str">
            <v>Sets out how the LEP and AB work together, although little additional detail above the points made here.</v>
          </cell>
          <cell r="M15">
            <v>2</v>
          </cell>
          <cell r="N15" t="str">
            <v>Limited detail on the role of the AB, not even clearly articulated to the level of detail put forward here.</v>
          </cell>
          <cell r="O15">
            <v>3</v>
          </cell>
          <cell r="P15" t="str">
            <v>Clear and detailed arrangements for the role of the AB,  and has an FOI policy and publication scheme.</v>
          </cell>
          <cell r="W15">
            <v>4</v>
          </cell>
          <cell r="X15" t="str">
            <v>clear service level agreement that outlines both what the acc body does and audit.</v>
          </cell>
          <cell r="Y15">
            <v>4</v>
          </cell>
          <cell r="Z15" t="str">
            <v>Annex B outlines how the AB and Lep will work together and who is accountable for what</v>
          </cell>
          <cell r="AA15">
            <v>4</v>
          </cell>
          <cell r="AB15" t="str">
            <v>CCC is the accountable body. For financial decisions investment sub group has input with final decision by directors of board. CC has various scrutiny committees and LEP as a company has audit procedure under AF1.16</v>
          </cell>
          <cell r="AC15">
            <v>3</v>
          </cell>
          <cell r="AD15" t="str">
            <v>The AF confirms the responsibilities of the Accountable Body and states that a first independent audit of the LEP was scheduled for July 2016.</v>
          </cell>
          <cell r="AE15">
            <v>2</v>
          </cell>
          <cell r="AF15" t="str">
            <v>The AF sets out broad principles and commits the LEP to publishing the results of independent audit, but it is not clear if the LEP has ever done so.</v>
          </cell>
          <cell r="AG15">
            <v>3</v>
          </cell>
          <cell r="AH15" t="str">
            <v>Part 3 of the AF sets out the relationship and confirms that the Accountable Body will provide independent audit of the LEP's activities.</v>
          </cell>
          <cell r="AI15">
            <v>4</v>
          </cell>
          <cell r="AJ15" t="str">
            <v>This is achieved through the responsibilities of the Accountable Body and described in Section 4, with detail on independent scrutiny.</v>
          </cell>
          <cell r="AK15">
            <v>2</v>
          </cell>
          <cell r="AL15" t="str">
            <v>Section 4.1 of the AF provides high level detail. Section 4.3.1 of the AF commites to publishing a SLA between the LEP and its Accountable Body, but this was not easily findable.</v>
          </cell>
          <cell r="AM15">
            <v>2</v>
          </cell>
          <cell r="AN15" t="str">
            <v>Limited reference to Accountable body, unconvincing</v>
          </cell>
          <cell r="AO15">
            <v>3</v>
          </cell>
          <cell r="AP15" t="str">
            <v>Accountable body's responsibilities are set out clearly and in reasonable detail, though arguably with room to go into more depth on precisely how some of the responsibilities are to be discharged.  Nothing on independent scrutiny.</v>
          </cell>
          <cell r="AQ15">
            <v>3</v>
          </cell>
          <cell r="AR15" t="str">
            <v xml:space="preserve">Clearly lays out responsibilities of the AB and LEP in the AF in some detail and how these will work in practice. Details of project approval found on notes of Growth Deal Management Board meeting  </v>
          </cell>
          <cell r="AS15">
            <v>4</v>
          </cell>
          <cell r="AT15" t="str">
            <v>The Accountable Body has established an overview and scrutiny committee and undergoes an annual external audit.</v>
          </cell>
          <cell r="AU15">
            <v>4</v>
          </cell>
          <cell r="AV15" t="str">
            <v>The Combined Authority has a clear written constitutuion and subjects itself to scrutiny via a Scrutiny Committee.</v>
          </cell>
          <cell r="AW15">
            <v>3</v>
          </cell>
          <cell r="AX15" t="str">
            <v>Section 5 of the AF details the AB role but there does not appear to be independent scrutiny.</v>
          </cell>
          <cell r="AY15">
            <v>4</v>
          </cell>
          <cell r="AZ15" t="str">
            <v>The AF describes the accountable body's duties at length.</v>
          </cell>
          <cell r="BA15">
            <v>2</v>
          </cell>
          <cell r="BB15" t="str">
            <v>The AF is quite brief about the role of the Accountable Body, with not much specific detail.</v>
          </cell>
          <cell r="BC15">
            <v>2</v>
          </cell>
          <cell r="BD15" t="str">
            <v>The AF is quite vague as to the exact working arrangements and states a review will take place in 2016.</v>
          </cell>
          <cell r="BE15">
            <v>1</v>
          </cell>
          <cell r="BF15" t="str">
            <v>There is no mention of the accountable body in the AF.</v>
          </cell>
          <cell r="BG15">
            <v>4</v>
          </cell>
          <cell r="BH15" t="str">
            <v>Set out clearly in separate Appendex and Transport Assurance Framework of AF</v>
          </cell>
          <cell r="BI15">
            <v>2</v>
          </cell>
          <cell r="BJ15" t="str">
            <v xml:space="preserve">Some evidence in AF of what the responsibilities are for the AB but not in any great detail </v>
          </cell>
          <cell r="BK15">
            <v>3</v>
          </cell>
          <cell r="BL15" t="str">
            <v>AF quite clearly lays out responsibilities of the AB LEP etc and how it all fits together. Also details on Local Audit and Scrutiny and how this will work.</v>
          </cell>
          <cell r="BM15">
            <v>4</v>
          </cell>
          <cell r="BN15" t="str">
            <v>Very clear pgs 22-25 in LEP A/F</v>
          </cell>
          <cell r="BO15">
            <v>2</v>
          </cell>
          <cell r="BP15" t="str">
            <v>Again needs more detail as there is some reference in the A/F but not reflect on the website</v>
          </cell>
          <cell r="BQ15">
            <v>3</v>
          </cell>
          <cell r="BR15" t="str">
            <v xml:space="preserve">Clear responsibilities for accountable LA - wasn’t as sure about independent scrutiny of Board; however, very clear statements on numbers members to make the Board meeting quorate etc </v>
          </cell>
          <cell r="BS15">
            <v>3</v>
          </cell>
          <cell r="BT15" t="str">
            <v>Part Four of the AF details the responsibilities of the Accountable Body and audit arrangements for the LEP.</v>
          </cell>
          <cell r="BU15">
            <v>2</v>
          </cell>
          <cell r="BV15" t="str">
            <v>Section 5 of the AF covers this in extremely high level detail.</v>
          </cell>
          <cell r="BW15">
            <v>2</v>
          </cell>
          <cell r="BX15" t="str">
            <v>Section 4 of the AF sets out brief, high level principles.</v>
          </cell>
          <cell r="BY15">
            <v>3</v>
          </cell>
          <cell r="BZ15" t="str">
            <v>All clearly mentioned in the AF, if not in enormous detail (1 and a half sides covers all these issues).</v>
          </cell>
          <cell r="CA15">
            <v>2</v>
          </cell>
          <cell r="CB15" t="str">
            <v>Could be borderline 3, in that the AF does set out the AB's role fairly clearly, and specifies the S 151 officer and his responsibilties by name.  However there is no mention of audit, or anything on independent scrutiny.</v>
          </cell>
          <cell r="CC15">
            <v>3</v>
          </cell>
          <cell r="CD15" t="str">
            <v>MOU between LEP and AB sets out the working relationship in detail, including audit.  Nothing on independent scrutiny.</v>
          </cell>
          <cell r="CE15">
            <v>3</v>
          </cell>
          <cell r="CF15" t="str">
            <v>Parts Three and Four of the AF include detail, with specific reference to annual external audit of the LEP.</v>
          </cell>
        </row>
        <row r="17">
          <cell r="G17">
            <v>3</v>
          </cell>
          <cell r="H17" t="str">
            <v>clear appraisal and prioritisation, separate approach for skills and transport VFM. Forms available on website for proposals</v>
          </cell>
          <cell r="I17">
            <v>2</v>
          </cell>
          <cell r="J17" t="str">
            <v>no search function on website makes this tricky. Calls on website. Vague on how projects are prioiritsed 'range of sources'</v>
          </cell>
          <cell r="K17">
            <v>3</v>
          </cell>
          <cell r="L17" t="str">
            <v>Very thorough information on project selection and prioritisation, however detail is lacking on monitoring and evaluation once delivery begins.</v>
          </cell>
          <cell r="M17">
            <v>2</v>
          </cell>
          <cell r="N17" t="str">
            <v xml:space="preserve">Some information on prioritisation criteria, however not fully clear how criteria are weighted. </v>
          </cell>
          <cell r="O17">
            <v>3</v>
          </cell>
          <cell r="P17" t="str">
            <v>Annexes of assurances framework clearly outline basis on which projects will be prioritised and selected, as well as approach to monitoring and evaluation.</v>
          </cell>
          <cell r="W17">
            <v>4</v>
          </cell>
          <cell r="X17" t="str">
            <v xml:space="preserve">application route clear and reference made to SEP as priority with other elements also clear. </v>
          </cell>
          <cell r="Y17">
            <v>4</v>
          </cell>
          <cell r="Z17" t="str">
            <v>Annex C of AF sets out clearly. Similar to Dorset.</v>
          </cell>
          <cell r="AA17">
            <v>4</v>
          </cell>
          <cell r="AB17" t="str">
            <v>Part 2 of Assurance Framework is clear in this respect and goes into detail.</v>
          </cell>
          <cell r="AC17">
            <v>2</v>
          </cell>
          <cell r="AD17" t="str">
            <v>The AF sets out the process by which projects are identified and prioritised but lacks sufficient detail as to what criteria are applied and how (Section 3.2.5 has some detail).</v>
          </cell>
          <cell r="AE17">
            <v>2</v>
          </cell>
          <cell r="AF17" t="str">
            <v>The AF includes detail on identification and prioritisation. Much of the detail is only available on request.</v>
          </cell>
          <cell r="AG17">
            <v>3</v>
          </cell>
          <cell r="AH17" t="str">
            <v>Part 3 of the AF sets out the detail on prioritisation, appraisal and monitoring.</v>
          </cell>
          <cell r="AI17">
            <v>4</v>
          </cell>
          <cell r="AJ17" t="str">
            <v>GM has a long-standing and robust evidence base for intervention, with good appraisal and prioritisation methods.</v>
          </cell>
          <cell r="AK17">
            <v>2</v>
          </cell>
          <cell r="AL17" t="str">
            <v>The AF has detail on project appraisal, but references to identification are brief and prioritisation is not mentioned.</v>
          </cell>
          <cell r="AM17">
            <v>2</v>
          </cell>
          <cell r="AN17" t="str">
            <v xml:space="preserve">References 'strategic economic plan evidence base' and acompanying technical documents in AF but can't find them. Simple bullets in AF. </v>
          </cell>
          <cell r="AO17">
            <v>3</v>
          </cell>
          <cell r="AP17" t="str">
            <v>Process clearly described and illustrated, but details on how the LEP goes about project prioritisation is minimal.</v>
          </cell>
          <cell r="AQ17">
            <v>3</v>
          </cell>
          <cell r="AR17" t="str">
            <v>Project idenfication, appraisal and prioritisation clearly laid out in AF in some detail.</v>
          </cell>
          <cell r="AS17">
            <v>4</v>
          </cell>
          <cell r="AT17" t="str">
            <v>There is a clear identification, appraisal and prioritisation framework, which is described in detail.</v>
          </cell>
          <cell r="AU17">
            <v>3</v>
          </cell>
          <cell r="AV17" t="str">
            <v>The AF describes the process adequately for different types of intervention.</v>
          </cell>
          <cell r="AW17">
            <v>3</v>
          </cell>
          <cell r="AX17" t="str">
            <v>Section 14 has detailed methodology but no prioritisation detail.</v>
          </cell>
          <cell r="AY17">
            <v>2</v>
          </cell>
          <cell r="AZ17" t="str">
            <v>The AF confirms the principles but there is little specific detail.</v>
          </cell>
          <cell r="BA17">
            <v>2</v>
          </cell>
          <cell r="BB17" t="str">
            <v>The appendices to the AF contain a two-pager, which set out broad principles, with very little detail.</v>
          </cell>
          <cell r="BC17">
            <v>4</v>
          </cell>
          <cell r="BD17" t="str">
            <v>The AF refers to two independent reports, which go into huge detail on project prioritisation and appraisal.</v>
          </cell>
          <cell r="BE17">
            <v>2</v>
          </cell>
          <cell r="BF17" t="str">
            <v>There is detail on how each theme of project is assessed but the detail is very light (with the exception of transport projects).</v>
          </cell>
          <cell r="BG17">
            <v>4</v>
          </cell>
          <cell r="BH17" t="str">
            <v>Clearly laid out in Project Appraisal Methodology section AF</v>
          </cell>
          <cell r="BI17">
            <v>2</v>
          </cell>
          <cell r="BJ17" t="str">
            <v>Provides fairly clear detail about project priorisation. Some mention to the appraisial process but not much</v>
          </cell>
          <cell r="BK17">
            <v>4</v>
          </cell>
          <cell r="BL17" t="str">
            <v>Very detailed section on project identifcation and prioritisation</v>
          </cell>
          <cell r="BM17">
            <v>4</v>
          </cell>
          <cell r="BN17" t="str">
            <v xml:space="preserve">Pgs 26-29 in LEP A/F and signposting to project commissioning on website - although I'm not sure how they then feedback what has been commissioned etc eg this page http://solentlep.org.uk/blog/local_growth_deal_business_cases_open_for_consultation says that business cases open for consultation, that they are now closed, but not who has won the contract - but that could be me being very picky... </v>
          </cell>
          <cell r="BO17">
            <v>2</v>
          </cell>
          <cell r="BP17" t="str">
            <v xml:space="preserve">A/F signposts to this but very little information on their website - they reference different sectors eg housing, transport, skills -  but no real detail within those pages or what projects have been funded etc! </v>
          </cell>
          <cell r="BQ17">
            <v>4</v>
          </cell>
          <cell r="BR17" t="str">
            <v>Very clear in the assurance framework - only thing I'd say ti sthat as it's in a pdf document and 100 pages long, it's hard to search through so some better signposing to the pages / sections at the start would be helpful in any refresh, or allowing a key work search on the A/F</v>
          </cell>
          <cell r="BS17">
            <v>2</v>
          </cell>
          <cell r="BT17" t="str">
            <v>Part Five of the AF sets out principles. Detail on prioritisation is vague.</v>
          </cell>
          <cell r="BU17">
            <v>4</v>
          </cell>
          <cell r="BV17" t="str">
            <v>Annexes to the AF give a detailed description of arrangements, including publishing the LEP's assessment framework.</v>
          </cell>
          <cell r="BW17">
            <v>2</v>
          </cell>
          <cell r="BX17" t="str">
            <v>Annexes to the AF include some detail on transport and skills projects. The AF itself is very high level.</v>
          </cell>
          <cell r="BY17">
            <v>3</v>
          </cell>
          <cell r="BZ17" t="str">
            <v>Process clearly set out in the AF.  Not so obvious on website how it all works from an external point of view.</v>
          </cell>
          <cell r="CA17">
            <v>2</v>
          </cell>
          <cell r="CB17" t="str">
            <v>Some distinction between approaches to different types of schemes (transport, skills etc), but virtually nothing on prioritisation.</v>
          </cell>
          <cell r="CC17">
            <v>3</v>
          </cell>
          <cell r="CD17" t="str">
            <v>Clear and detailed description of the whole lifetime process.</v>
          </cell>
          <cell r="CE17">
            <v>4</v>
          </cell>
          <cell r="CF17" t="str">
            <v>Part Five and Annex B of the AF are very clear.</v>
          </cell>
        </row>
        <row r="18">
          <cell r="G18">
            <v>3</v>
          </cell>
          <cell r="H18" t="str">
            <v>Approaisal criteria laid out, separate VFM process for transport projects. Looks good, multiple streams, can't find mention of green book.  Proposal template available online</v>
          </cell>
          <cell r="I18">
            <v>3</v>
          </cell>
          <cell r="J18" t="str">
            <v>green book, separation between transport and skills. Clear bulleted methodolgy</v>
          </cell>
          <cell r="K18">
            <v>4</v>
          </cell>
          <cell r="L18" t="str">
            <v>Very thorough approach to VfM, which is proportionate and varies dependent on the type of scheme, with WebTAG used for transport schemes. Clear expectation around BCRs being above 2 or other substitue criteria indicating strong vfm.  R</v>
          </cell>
          <cell r="M18">
            <v>3</v>
          </cell>
          <cell r="N18" t="str">
            <v>References that projects must use HMT 5 case model in order to provide assurances on value for money.</v>
          </cell>
          <cell r="O18">
            <v>2</v>
          </cell>
          <cell r="P18" t="str">
            <v>Rigorous methodology on transport projects, but more cursory information on assessing vfm on other projects.</v>
          </cell>
          <cell r="Q18">
            <v>4</v>
          </cell>
          <cell r="R18" t="str">
            <v>Clearly sets out vfm approach, including using WebTAG etc on trnasport projects and outcomes of projects achieving different BCR ratings.</v>
          </cell>
          <cell r="W18">
            <v>4</v>
          </cell>
          <cell r="X18" t="str">
            <v xml:space="preserve">again mention of all the expectations and the green book. </v>
          </cell>
          <cell r="Y18">
            <v>4</v>
          </cell>
          <cell r="Z18" t="str">
            <v>Annex C Green book reference and also action group scrutiny relevant to theme.</v>
          </cell>
          <cell r="AA18">
            <v>4</v>
          </cell>
          <cell r="AB18" t="str">
            <v>Part 2 and 3 very clear on which each process should be followed by sector. Links to these also online. Mentions green book too.</v>
          </cell>
          <cell r="AC18">
            <v>2</v>
          </cell>
          <cell r="AD18" t="str">
            <v>Annex K of the AF sets out the five cases methodology, but detail as to its application is vague.</v>
          </cell>
          <cell r="AE18">
            <v>2</v>
          </cell>
          <cell r="AF18" t="str">
            <v>The AF states that HMT Green Book principles will be applied but it is very vague as to the specifics of how that will be achieved. Additionally, business case templates are only available on request.</v>
          </cell>
          <cell r="AG18">
            <v>2</v>
          </cell>
          <cell r="AH18" t="str">
            <v>The LEP has a scrutiny committee, responsible for guaranteeing value for money. The specific detail below that is vague, with references to the HMT Green Book at a national level but little detail as to how that translates to a local VfM assessment.</v>
          </cell>
          <cell r="AI18">
            <v>2</v>
          </cell>
          <cell r="AJ18" t="str">
            <v>The AF does not go into sufficient detail on value for money. Whilst links to the wider investment strategt of GM are mentioned, the specific methodology for assessing VfM is vague.</v>
          </cell>
          <cell r="AK18">
            <v>4</v>
          </cell>
          <cell r="AL18" t="str">
            <v>Appraisal is bespoke to project types and follow HMT Green Book principles.</v>
          </cell>
          <cell r="AM18">
            <v>3</v>
          </cell>
          <cell r="AN18" t="str">
            <v xml:space="preserve">Green Book, differentiation between skills and transport projects. Doesn't hit explicit, but v clear. </v>
          </cell>
          <cell r="AO18">
            <v>3</v>
          </cell>
          <cell r="AP18" t="str">
            <v>References Green Book, WebTAG, Defra guidance etc, but doesn’t go into suffucient detail to qualify as "above and beyond".</v>
          </cell>
          <cell r="AQ18">
            <v>4</v>
          </cell>
          <cell r="AR18" t="str">
            <v>Ensuring Value for Money section in AF. Further details regarding project appraisal is detailed for each type of project. HMT Green Book is also referenced</v>
          </cell>
          <cell r="AS18">
            <v>4</v>
          </cell>
          <cell r="AT18" t="str">
            <v>The LEP and AB have established a HMT Green Book compliant Single Appraisal Framework as part of its City Deal.</v>
          </cell>
          <cell r="AU18">
            <v>2</v>
          </cell>
          <cell r="AV18" t="str">
            <v>Detail on VfM is included but is quite vague as to its application.</v>
          </cell>
          <cell r="AW18">
            <v>4</v>
          </cell>
          <cell r="AX18" t="str">
            <v>LEP applies Green Book methodology and has a named officer overseeing VfM.</v>
          </cell>
          <cell r="AY18">
            <v>2</v>
          </cell>
          <cell r="AZ18" t="str">
            <v>The AF confirms the principles but there is little specific detail.</v>
          </cell>
          <cell r="BA18">
            <v>1</v>
          </cell>
          <cell r="BB18" t="str">
            <v>The LEP provides no detail on this.</v>
          </cell>
          <cell r="BC18">
            <v>4</v>
          </cell>
          <cell r="BD18" t="str">
            <v>The AF refers to two independent reports, which go into huge detail on project prioritisation and appraisal, including application of HMT Green Book principles.</v>
          </cell>
          <cell r="BE18">
            <v>1</v>
          </cell>
          <cell r="BF18" t="str">
            <v>There is no mention of assessing Value for Money in the AF.</v>
          </cell>
          <cell r="BG18">
            <v>4</v>
          </cell>
          <cell r="BH18" t="str">
            <v>Links to Green Book are clear. Methodology also detailed on Transport Assurance Frameork section</v>
          </cell>
          <cell r="BI18">
            <v>2</v>
          </cell>
          <cell r="BJ18" t="str">
            <v xml:space="preserve">There is some mention regarding VfM in the AF but does not provide sufficent assurance </v>
          </cell>
          <cell r="BK18">
            <v>4</v>
          </cell>
          <cell r="BL18" t="str">
            <v xml:space="preserve">Details of project appriasal and references to HM Treasury Green Book guidance </v>
          </cell>
          <cell r="BM18">
            <v>3</v>
          </cell>
          <cell r="BN18" t="str">
            <v xml:space="preserve">pgs 26-29 in LEP A/F - not sure that they go above and beyond here </v>
          </cell>
          <cell r="BO18">
            <v>3</v>
          </cell>
          <cell r="BP18" t="str">
            <v>I was really torn on this between giving them 2 or 3 - I've gone with 3 as they do reference the independent technical evaluator to scrutinise theire projects, and that pgs 14 -17 of A/F does go into detail  of this - very little reflection of this though on their website</v>
          </cell>
          <cell r="BQ18">
            <v>4</v>
          </cell>
          <cell r="BR18" t="str">
            <v xml:space="preserve">They mention Green Book and DfT Webtag </v>
          </cell>
          <cell r="BS18">
            <v>3</v>
          </cell>
          <cell r="BT18" t="str">
            <v>Part Five of the AF (paras 118 to 122) sets out detail and a high bar is set for VfM.</v>
          </cell>
          <cell r="BU18">
            <v>2</v>
          </cell>
          <cell r="BV18" t="str">
            <v>Annexes to the AF give some detail on assessment, but the specific principles (and application of them) of Value for Money are not referenced.</v>
          </cell>
          <cell r="BW18">
            <v>1</v>
          </cell>
          <cell r="BX18" t="str">
            <v>The AF does not set out how Value for Money is measured and neither the transport AF or the skills prioritisation document includes that detail.</v>
          </cell>
          <cell r="BY18">
            <v>3</v>
          </cell>
          <cell r="BZ18" t="str">
            <v>Clear and detailed description of a bespoke approach to assessing different project types. No explicit reference to HMT Green Book.</v>
          </cell>
          <cell r="CA18">
            <v>2</v>
          </cell>
          <cell r="CB18" t="str">
            <v>AF simply not detailed enough. Value for money lines are cursory and barely go beyond the language of the national assurance framework.</v>
          </cell>
          <cell r="CC18">
            <v>3</v>
          </cell>
          <cell r="CD18" t="str">
            <v>Rigorous process set out clearly in AF.</v>
          </cell>
          <cell r="CE18">
            <v>4</v>
          </cell>
          <cell r="CF18" t="str">
            <v>Part Five and Annex B of the AF are very clear. Links to HMT Green Book methodology are clear and projects are assessed differently according to theme.</v>
          </cell>
        </row>
        <row r="19">
          <cell r="G19">
            <v>96</v>
          </cell>
          <cell r="I19">
            <v>81</v>
          </cell>
          <cell r="K19">
            <v>89</v>
          </cell>
          <cell r="M19">
            <v>82</v>
          </cell>
          <cell r="O19">
            <v>86</v>
          </cell>
          <cell r="Q19">
            <v>64</v>
          </cell>
          <cell r="S19">
            <v>0</v>
          </cell>
          <cell r="U19">
            <v>0</v>
          </cell>
          <cell r="W19">
            <v>104</v>
          </cell>
          <cell r="Y19">
            <v>101</v>
          </cell>
          <cell r="AA19">
            <v>92</v>
          </cell>
          <cell r="AC19">
            <v>86</v>
          </cell>
          <cell r="AE19">
            <v>74</v>
          </cell>
          <cell r="AG19">
            <v>87</v>
          </cell>
          <cell r="AI19">
            <v>81</v>
          </cell>
          <cell r="AK19">
            <v>74</v>
          </cell>
          <cell r="AM19">
            <v>83</v>
          </cell>
          <cell r="AO19">
            <v>94</v>
          </cell>
          <cell r="AQ19">
            <v>94</v>
          </cell>
          <cell r="AS19">
            <v>106</v>
          </cell>
          <cell r="AU19">
            <v>81</v>
          </cell>
          <cell r="AW19">
            <v>91</v>
          </cell>
          <cell r="AY19">
            <v>80</v>
          </cell>
          <cell r="BA19">
            <v>84</v>
          </cell>
          <cell r="BC19">
            <v>103</v>
          </cell>
          <cell r="BE19">
            <v>75</v>
          </cell>
          <cell r="BG19">
            <v>113</v>
          </cell>
          <cell r="BI19">
            <v>66</v>
          </cell>
          <cell r="BK19">
            <v>95</v>
          </cell>
          <cell r="BM19">
            <v>108</v>
          </cell>
          <cell r="BO19">
            <v>69</v>
          </cell>
          <cell r="BQ19">
            <v>111</v>
          </cell>
          <cell r="BS19">
            <v>76</v>
          </cell>
          <cell r="BU19">
            <v>82</v>
          </cell>
          <cell r="BW19">
            <v>45</v>
          </cell>
          <cell r="BY19">
            <v>90</v>
          </cell>
          <cell r="CA19">
            <v>72</v>
          </cell>
          <cell r="CC19">
            <v>79</v>
          </cell>
          <cell r="CE19">
            <v>78</v>
          </cell>
        </row>
        <row r="20">
          <cell r="G20">
            <v>0.8</v>
          </cell>
          <cell r="I20">
            <v>0.67500000000000004</v>
          </cell>
          <cell r="K20">
            <v>0.7416666666666667</v>
          </cell>
          <cell r="M20">
            <v>0.68333333333333335</v>
          </cell>
          <cell r="O20">
            <v>0.71666666666666667</v>
          </cell>
          <cell r="Q20">
            <v>0.53333333333333333</v>
          </cell>
          <cell r="S20">
            <v>0</v>
          </cell>
          <cell r="U20">
            <v>0</v>
          </cell>
          <cell r="W20">
            <v>0.8666666666666667</v>
          </cell>
          <cell r="Y20">
            <v>0.84166666666666667</v>
          </cell>
          <cell r="AA20">
            <v>0.76666666666666672</v>
          </cell>
          <cell r="AC20">
            <v>0.71666666666666667</v>
          </cell>
          <cell r="AE20">
            <v>0.6166666666666667</v>
          </cell>
          <cell r="AG20">
            <v>0.72499999999999998</v>
          </cell>
          <cell r="AI20">
            <v>0.67500000000000004</v>
          </cell>
          <cell r="AK20">
            <v>0.6166666666666667</v>
          </cell>
          <cell r="AM20">
            <v>0.69166666666666665</v>
          </cell>
          <cell r="AO20">
            <v>0.78333333333333333</v>
          </cell>
          <cell r="AQ20">
            <v>0.78333333333333333</v>
          </cell>
          <cell r="AS20">
            <v>0.8833333333333333</v>
          </cell>
          <cell r="AU20">
            <v>0.67500000000000004</v>
          </cell>
          <cell r="AW20">
            <v>0.7583333333333333</v>
          </cell>
          <cell r="AY20">
            <v>0.66666666666666663</v>
          </cell>
          <cell r="BA20">
            <v>0.7</v>
          </cell>
          <cell r="BC20">
            <v>0.85833333333333328</v>
          </cell>
          <cell r="BE20">
            <v>0.625</v>
          </cell>
          <cell r="BG20">
            <v>0.94166666666666665</v>
          </cell>
          <cell r="BI20">
            <v>0.55000000000000004</v>
          </cell>
          <cell r="BK20">
            <v>0.79166666666666663</v>
          </cell>
          <cell r="BM20">
            <v>0.9</v>
          </cell>
          <cell r="BO20">
            <v>0.57499999999999996</v>
          </cell>
          <cell r="BQ20">
            <v>0.92500000000000004</v>
          </cell>
          <cell r="BS20">
            <v>0.6333333333333333</v>
          </cell>
          <cell r="BU20">
            <v>0.68333333333333335</v>
          </cell>
          <cell r="BW20">
            <v>0.375</v>
          </cell>
          <cell r="BY20">
            <v>0.75</v>
          </cell>
          <cell r="CA20">
            <v>0.6</v>
          </cell>
          <cell r="CC20">
            <v>0.65833333333333333</v>
          </cell>
          <cell r="CE20">
            <v>0.65</v>
          </cell>
          <cell r="CG20">
            <v>0.77916666666666656</v>
          </cell>
        </row>
      </sheetData>
      <sheetData sheetId="2"/>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629 - Clawback States"/>
      <sheetName val="624 - Clawback Types"/>
      <sheetName val="648 - Irregularity States"/>
      <sheetName val="631 Irregularity Types"/>
      <sheetName val="630 - Detection Sources"/>
      <sheetName val="Irregularity Summary  (4)"/>
      <sheetName val="Clawback Summary (2)"/>
      <sheetName val="Irregularity Summary  (2)"/>
      <sheetName val="Clawback Summary"/>
      <sheetName val="Irregularity Summary "/>
      <sheetName val="Irregularity Summary  (3)"/>
      <sheetName val="Details of Irregularity (2)"/>
      <sheetName val="Financial aspects (2)"/>
      <sheetName val="Concluding irregularity (2)"/>
      <sheetName val="Details of Irregularity"/>
      <sheetName val="Financial aspects"/>
      <sheetName val="Concluding irregularity"/>
      <sheetName val="Follow up"/>
      <sheetName val="Guidanc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D_Totals"/>
      <sheetName val="PCT_Totals"/>
      <sheetName val="LAs to PCTs"/>
      <sheetName val="PCTs to LAs"/>
      <sheetName val="ADS2010_Map"/>
      <sheetName val="LAs_to_PCTs"/>
      <sheetName val="PCTs_to_LAs"/>
    </sheetNames>
    <sheetDataSet>
      <sheetData sheetId="0"/>
      <sheetData sheetId="1"/>
      <sheetData sheetId="2"/>
      <sheetData sheetId="3">
        <row r="5">
          <cell r="L5" t="str">
            <v>OK</v>
          </cell>
        </row>
      </sheetData>
      <sheetData sheetId="4">
        <row r="7">
          <cell r="G7">
            <v>12911.28</v>
          </cell>
        </row>
        <row r="8">
          <cell r="G8">
            <v>175396.54000000056</v>
          </cell>
        </row>
        <row r="9">
          <cell r="G9">
            <v>349332.2300000008</v>
          </cell>
        </row>
        <row r="10">
          <cell r="G10">
            <v>228979.37000000032</v>
          </cell>
        </row>
        <row r="11">
          <cell r="G11">
            <v>251984.88000000041</v>
          </cell>
        </row>
        <row r="12">
          <cell r="G12">
            <v>315198.41999999702</v>
          </cell>
        </row>
        <row r="13">
          <cell r="G13">
            <v>237725.82999999847</v>
          </cell>
        </row>
        <row r="14">
          <cell r="G14">
            <v>346629.23000000184</v>
          </cell>
        </row>
        <row r="15">
          <cell r="G15">
            <v>316782.47000000038</v>
          </cell>
        </row>
        <row r="16">
          <cell r="G16">
            <v>294656.37000000052</v>
          </cell>
        </row>
        <row r="17">
          <cell r="G17">
            <v>227042.69000000108</v>
          </cell>
        </row>
        <row r="18">
          <cell r="G18">
            <v>215422.7599999978</v>
          </cell>
        </row>
        <row r="19">
          <cell r="G19">
            <v>168284.71000000072</v>
          </cell>
        </row>
        <row r="20">
          <cell r="G20">
            <v>227244.51999999801</v>
          </cell>
        </row>
        <row r="21">
          <cell r="G21">
            <v>232616.68000000008</v>
          </cell>
        </row>
        <row r="22">
          <cell r="G22">
            <v>237424.72999999992</v>
          </cell>
        </row>
        <row r="23">
          <cell r="G23">
            <v>264558.72000000387</v>
          </cell>
        </row>
        <row r="24">
          <cell r="G24">
            <v>237859.46000000034</v>
          </cell>
        </row>
        <row r="25">
          <cell r="G25">
            <v>192413.44999999832</v>
          </cell>
        </row>
        <row r="26">
          <cell r="G26">
            <v>175370.45000000013</v>
          </cell>
        </row>
        <row r="27">
          <cell r="G27">
            <v>172768.6000000005</v>
          </cell>
        </row>
        <row r="28">
          <cell r="G28">
            <v>286604.84000000049</v>
          </cell>
        </row>
        <row r="29">
          <cell r="G29">
            <v>269419.00999999943</v>
          </cell>
        </row>
        <row r="30">
          <cell r="G30">
            <v>210503.73999999961</v>
          </cell>
        </row>
        <row r="31">
          <cell r="G31">
            <v>238724.03999999983</v>
          </cell>
        </row>
        <row r="32">
          <cell r="G32">
            <v>273363.09999999864</v>
          </cell>
        </row>
        <row r="33">
          <cell r="G33">
            <v>194658.94000000096</v>
          </cell>
        </row>
        <row r="34">
          <cell r="G34">
            <v>296523.77</v>
          </cell>
        </row>
        <row r="35">
          <cell r="G35">
            <v>194639.67000000048</v>
          </cell>
        </row>
        <row r="36">
          <cell r="G36">
            <v>237079.97999999917</v>
          </cell>
        </row>
        <row r="37">
          <cell r="G37">
            <v>223055.57000000271</v>
          </cell>
        </row>
        <row r="38">
          <cell r="G38">
            <v>288796.60999999772</v>
          </cell>
        </row>
        <row r="39">
          <cell r="G39">
            <v>261459.48999999886</v>
          </cell>
        </row>
        <row r="40">
          <cell r="G40">
            <v>265325.06000000477</v>
          </cell>
        </row>
        <row r="41">
          <cell r="G41">
            <v>182640.97999999943</v>
          </cell>
        </row>
        <row r="42">
          <cell r="G42">
            <v>494956.58999999554</v>
          </cell>
        </row>
        <row r="43">
          <cell r="G43">
            <v>219772.75999999954</v>
          </cell>
        </row>
        <row r="44">
          <cell r="G44">
            <v>204043.31999999861</v>
          </cell>
        </row>
        <row r="45">
          <cell r="G45">
            <v>227863.00000000067</v>
          </cell>
        </row>
        <row r="46">
          <cell r="G46">
            <v>283608.13000000507</v>
          </cell>
        </row>
        <row r="47">
          <cell r="G47">
            <v>216320.50000000015</v>
          </cell>
        </row>
        <row r="48">
          <cell r="G48">
            <v>216845.7499999979</v>
          </cell>
        </row>
        <row r="49">
          <cell r="G49">
            <v>307626.93999999703</v>
          </cell>
        </row>
        <row r="50">
          <cell r="G50">
            <v>149969.31999999989</v>
          </cell>
        </row>
        <row r="51">
          <cell r="G51">
            <v>443629.01999999397</v>
          </cell>
        </row>
        <row r="52">
          <cell r="G52">
            <v>177266.71999999904</v>
          </cell>
        </row>
        <row r="53">
          <cell r="G53">
            <v>270870.25999999669</v>
          </cell>
        </row>
        <row r="54">
          <cell r="G54">
            <v>306589.36999999947</v>
          </cell>
        </row>
        <row r="55">
          <cell r="G55">
            <v>229392.70999999825</v>
          </cell>
        </row>
        <row r="56">
          <cell r="G56">
            <v>289047.90000000148</v>
          </cell>
        </row>
        <row r="57">
          <cell r="G57">
            <v>255484.24000000017</v>
          </cell>
        </row>
        <row r="58">
          <cell r="G58">
            <v>556984.77000000561</v>
          </cell>
        </row>
        <row r="59">
          <cell r="G59">
            <v>190852.23000000126</v>
          </cell>
        </row>
        <row r="60">
          <cell r="G60">
            <v>285393.1900000014</v>
          </cell>
        </row>
        <row r="61">
          <cell r="G61">
            <v>199673.53000000012</v>
          </cell>
        </row>
        <row r="62">
          <cell r="G62">
            <v>152468.29000000062</v>
          </cell>
        </row>
        <row r="63">
          <cell r="G63">
            <v>281253.38000000088</v>
          </cell>
        </row>
        <row r="64">
          <cell r="G64">
            <v>337535.4002340252</v>
          </cell>
        </row>
        <row r="65">
          <cell r="G65">
            <v>295727.12644938694</v>
          </cell>
        </row>
        <row r="66">
          <cell r="G66">
            <v>407943.01331659715</v>
          </cell>
        </row>
        <row r="67">
          <cell r="G67">
            <v>317263.20999999874</v>
          </cell>
        </row>
        <row r="68">
          <cell r="G68">
            <v>308244.07000000111</v>
          </cell>
        </row>
        <row r="69">
          <cell r="G69">
            <v>292157.34000000084</v>
          </cell>
        </row>
        <row r="70">
          <cell r="G70">
            <v>206704.16000000088</v>
          </cell>
        </row>
        <row r="71">
          <cell r="G71">
            <v>256880.9300000002</v>
          </cell>
        </row>
        <row r="72">
          <cell r="G72">
            <v>239848.56000000061</v>
          </cell>
        </row>
        <row r="73">
          <cell r="G73">
            <v>518610.83000000485</v>
          </cell>
        </row>
        <row r="74">
          <cell r="G74">
            <v>204474.06000000096</v>
          </cell>
        </row>
        <row r="75">
          <cell r="G75">
            <v>412375.58999999904</v>
          </cell>
        </row>
        <row r="76">
          <cell r="G76">
            <v>810930.35</v>
          </cell>
        </row>
        <row r="77">
          <cell r="G77">
            <v>326271.86000000057</v>
          </cell>
        </row>
        <row r="78">
          <cell r="G78">
            <v>91622.88999999981</v>
          </cell>
        </row>
        <row r="79">
          <cell r="G79">
            <v>141022.32</v>
          </cell>
        </row>
        <row r="80">
          <cell r="G80">
            <v>137493.2699999997</v>
          </cell>
        </row>
        <row r="81">
          <cell r="G81">
            <v>191951.06999999989</v>
          </cell>
        </row>
        <row r="82">
          <cell r="G82">
            <v>101423.20000000007</v>
          </cell>
        </row>
        <row r="83">
          <cell r="G83">
            <v>119223.11999999973</v>
          </cell>
        </row>
        <row r="84">
          <cell r="G84">
            <v>198173.97999999925</v>
          </cell>
        </row>
        <row r="85">
          <cell r="G85">
            <v>140104.73999999859</v>
          </cell>
        </row>
        <row r="86">
          <cell r="G86">
            <v>140176.09999999995</v>
          </cell>
        </row>
        <row r="87">
          <cell r="G87">
            <v>268105.0199999999</v>
          </cell>
        </row>
        <row r="88">
          <cell r="G88">
            <v>343256.85000000236</v>
          </cell>
        </row>
        <row r="89">
          <cell r="G89">
            <v>157593.23000000077</v>
          </cell>
        </row>
        <row r="90">
          <cell r="G90">
            <v>160208.79672936487</v>
          </cell>
        </row>
        <row r="91">
          <cell r="G91">
            <v>2410.0284151135993</v>
          </cell>
        </row>
        <row r="92">
          <cell r="G92">
            <v>1373.4548555211666</v>
          </cell>
        </row>
        <row r="93">
          <cell r="G93">
            <v>201930.90000000043</v>
          </cell>
        </row>
        <row r="94">
          <cell r="G94">
            <v>249259.38000000032</v>
          </cell>
        </row>
        <row r="95">
          <cell r="G95">
            <v>315074.74999999342</v>
          </cell>
        </row>
        <row r="96">
          <cell r="G96">
            <v>36411.330000000031</v>
          </cell>
        </row>
        <row r="97">
          <cell r="G97">
            <v>309973.02999999915</v>
          </cell>
        </row>
        <row r="98">
          <cell r="G98">
            <v>180137.03000000014</v>
          </cell>
        </row>
        <row r="99">
          <cell r="G99">
            <v>163142.09999999969</v>
          </cell>
        </row>
        <row r="100">
          <cell r="G100">
            <v>241085.98999999888</v>
          </cell>
        </row>
        <row r="101">
          <cell r="G101">
            <v>181841.07000000024</v>
          </cell>
        </row>
        <row r="102">
          <cell r="G102">
            <v>450236.85000000137</v>
          </cell>
        </row>
        <row r="103">
          <cell r="G103">
            <v>216566.19000000088</v>
          </cell>
        </row>
        <row r="104">
          <cell r="G104">
            <v>267823.90999999951</v>
          </cell>
        </row>
        <row r="105">
          <cell r="G105">
            <v>256291.77000000057</v>
          </cell>
        </row>
        <row r="106">
          <cell r="G106">
            <v>135898.47999999963</v>
          </cell>
        </row>
        <row r="107">
          <cell r="G107">
            <v>165983.55999999971</v>
          </cell>
        </row>
        <row r="108">
          <cell r="G108">
            <v>141992.41999999978</v>
          </cell>
        </row>
        <row r="109">
          <cell r="G109">
            <v>203646.08000000045</v>
          </cell>
        </row>
        <row r="110">
          <cell r="G110">
            <v>173212.58000000016</v>
          </cell>
        </row>
        <row r="111">
          <cell r="G111">
            <v>196221.67999999967</v>
          </cell>
        </row>
        <row r="112">
          <cell r="G112">
            <v>165968.95999999894</v>
          </cell>
        </row>
        <row r="113">
          <cell r="G113">
            <v>162145.37000000023</v>
          </cell>
        </row>
        <row r="114">
          <cell r="G114">
            <v>255002.35999999967</v>
          </cell>
        </row>
        <row r="115">
          <cell r="G115">
            <v>115301.56999999985</v>
          </cell>
        </row>
        <row r="116">
          <cell r="G116">
            <v>154828.6800000002</v>
          </cell>
        </row>
        <row r="117">
          <cell r="G117">
            <v>154547.89000000019</v>
          </cell>
        </row>
        <row r="118">
          <cell r="G118">
            <v>129640.50000000042</v>
          </cell>
        </row>
        <row r="119">
          <cell r="G119">
            <v>144709.46999999983</v>
          </cell>
        </row>
        <row r="120">
          <cell r="G120">
            <v>164971.30000000016</v>
          </cell>
        </row>
        <row r="121">
          <cell r="G121">
            <v>242561.709999999</v>
          </cell>
        </row>
        <row r="122">
          <cell r="G122">
            <v>258758.80999999921</v>
          </cell>
        </row>
        <row r="123">
          <cell r="G123">
            <v>203102.03000000081</v>
          </cell>
        </row>
        <row r="124">
          <cell r="G124">
            <v>242920.08000000173</v>
          </cell>
        </row>
        <row r="125">
          <cell r="G125">
            <v>142047.50999999978</v>
          </cell>
        </row>
        <row r="126">
          <cell r="G126">
            <v>137587.70000000016</v>
          </cell>
        </row>
        <row r="127">
          <cell r="G127">
            <v>159847.38999999966</v>
          </cell>
        </row>
        <row r="128">
          <cell r="G128">
            <v>119939.25000000016</v>
          </cell>
        </row>
        <row r="129">
          <cell r="G129">
            <v>5677.4631394139378</v>
          </cell>
        </row>
        <row r="130">
          <cell r="G130">
            <v>166979.10686058542</v>
          </cell>
        </row>
        <row r="131">
          <cell r="G131">
            <v>92591.969999999841</v>
          </cell>
        </row>
        <row r="132">
          <cell r="G132">
            <v>67717.459999999934</v>
          </cell>
        </row>
        <row r="133">
          <cell r="G133">
            <v>163019.97999999954</v>
          </cell>
        </row>
        <row r="134">
          <cell r="G134">
            <v>121819.67999999979</v>
          </cell>
        </row>
        <row r="135">
          <cell r="G135">
            <v>84889.740000000034</v>
          </cell>
        </row>
        <row r="136">
          <cell r="G136">
            <v>94484.059999999954</v>
          </cell>
        </row>
        <row r="137">
          <cell r="G137">
            <v>163842.38000000006</v>
          </cell>
        </row>
        <row r="138">
          <cell r="G138">
            <v>146540.37000000005</v>
          </cell>
        </row>
        <row r="139">
          <cell r="G139">
            <v>118335.45999999972</v>
          </cell>
        </row>
        <row r="140">
          <cell r="G140">
            <v>92947.220000000118</v>
          </cell>
        </row>
        <row r="141">
          <cell r="G141">
            <v>10114.848049223276</v>
          </cell>
        </row>
        <row r="142">
          <cell r="G142">
            <v>111105.40195077677</v>
          </cell>
        </row>
        <row r="143">
          <cell r="G143">
            <v>80244.160000000091</v>
          </cell>
        </row>
        <row r="144">
          <cell r="G144">
            <v>152743.4899999999</v>
          </cell>
        </row>
        <row r="145">
          <cell r="G145">
            <v>24795.312641321078</v>
          </cell>
        </row>
        <row r="146">
          <cell r="G146">
            <v>104191.31735867892</v>
          </cell>
        </row>
        <row r="147">
          <cell r="G147">
            <v>84043.050000000105</v>
          </cell>
        </row>
        <row r="148">
          <cell r="G148">
            <v>94939.709999999963</v>
          </cell>
        </row>
        <row r="149">
          <cell r="G149">
            <v>100387.75999999997</v>
          </cell>
        </row>
        <row r="150">
          <cell r="G150">
            <v>88738.08</v>
          </cell>
        </row>
        <row r="151">
          <cell r="G151">
            <v>64833.24000000002</v>
          </cell>
        </row>
        <row r="152">
          <cell r="G152">
            <v>104532.23000000029</v>
          </cell>
        </row>
        <row r="153">
          <cell r="G153">
            <v>2425.94</v>
          </cell>
        </row>
        <row r="154">
          <cell r="G154">
            <v>94519.05</v>
          </cell>
        </row>
        <row r="155">
          <cell r="G155">
            <v>70604.98000000004</v>
          </cell>
        </row>
        <row r="156">
          <cell r="G156">
            <v>107184.7000000001</v>
          </cell>
        </row>
        <row r="157">
          <cell r="G157">
            <v>70200.529999999955</v>
          </cell>
        </row>
        <row r="158">
          <cell r="G158">
            <v>52091.54000000003</v>
          </cell>
        </row>
        <row r="159">
          <cell r="G159">
            <v>104337.1</v>
          </cell>
        </row>
        <row r="160">
          <cell r="G160">
            <v>122749.42000000009</v>
          </cell>
        </row>
        <row r="161">
          <cell r="G161">
            <v>75217.430000000008</v>
          </cell>
        </row>
        <row r="162">
          <cell r="G162">
            <v>101696.19</v>
          </cell>
        </row>
        <row r="163">
          <cell r="G163">
            <v>69838.090000000069</v>
          </cell>
        </row>
        <row r="164">
          <cell r="G164">
            <v>111178.7399999997</v>
          </cell>
        </row>
        <row r="165">
          <cell r="G165">
            <v>34389.881510800114</v>
          </cell>
        </row>
        <row r="166">
          <cell r="G166">
            <v>59102.408489199821</v>
          </cell>
        </row>
        <row r="167">
          <cell r="G167">
            <v>98672.899999999805</v>
          </cell>
        </row>
        <row r="168">
          <cell r="G168">
            <v>94883.18000000008</v>
          </cell>
        </row>
        <row r="169">
          <cell r="G169">
            <v>134702.19000000026</v>
          </cell>
        </row>
        <row r="170">
          <cell r="G170">
            <v>121211.74000000033</v>
          </cell>
        </row>
        <row r="171">
          <cell r="G171">
            <v>77733.540000000037</v>
          </cell>
        </row>
        <row r="172">
          <cell r="G172">
            <v>92071.629999999917</v>
          </cell>
        </row>
        <row r="173">
          <cell r="G173">
            <v>83085.729999999967</v>
          </cell>
        </row>
        <row r="174">
          <cell r="G174">
            <v>128209.1499999997</v>
          </cell>
        </row>
        <row r="175">
          <cell r="G175">
            <v>67640.589999999982</v>
          </cell>
        </row>
        <row r="176">
          <cell r="G176">
            <v>53383.239999999962</v>
          </cell>
        </row>
        <row r="177">
          <cell r="G177">
            <v>47597.369999999981</v>
          </cell>
        </row>
        <row r="178">
          <cell r="G178">
            <v>88752.31000000007</v>
          </cell>
        </row>
        <row r="179">
          <cell r="G179">
            <v>63744.379999999932</v>
          </cell>
        </row>
        <row r="180">
          <cell r="G180">
            <v>45424.450000000026</v>
          </cell>
        </row>
        <row r="181">
          <cell r="G181">
            <v>96768.349999999933</v>
          </cell>
        </row>
        <row r="182">
          <cell r="G182">
            <v>62309.620000000075</v>
          </cell>
        </row>
        <row r="183">
          <cell r="G183">
            <v>53051.209999999875</v>
          </cell>
        </row>
        <row r="184">
          <cell r="G184">
            <v>90143.379999999932</v>
          </cell>
        </row>
        <row r="185">
          <cell r="G185">
            <v>95457.970000000147</v>
          </cell>
        </row>
        <row r="186">
          <cell r="G186">
            <v>97012.299999999785</v>
          </cell>
        </row>
        <row r="187">
          <cell r="G187">
            <v>87257.100000000108</v>
          </cell>
        </row>
        <row r="188">
          <cell r="G188">
            <v>24213.780000000006</v>
          </cell>
        </row>
        <row r="189">
          <cell r="G189">
            <v>64292.190000000024</v>
          </cell>
        </row>
        <row r="190">
          <cell r="G190">
            <v>99648.21999999987</v>
          </cell>
        </row>
        <row r="191">
          <cell r="G191">
            <v>87164.749999999884</v>
          </cell>
        </row>
        <row r="192">
          <cell r="G192">
            <v>97366.819999999992</v>
          </cell>
        </row>
        <row r="193">
          <cell r="G193">
            <v>91459.309999999794</v>
          </cell>
        </row>
        <row r="194">
          <cell r="G194">
            <v>142406.15472517884</v>
          </cell>
        </row>
        <row r="195">
          <cell r="G195">
            <v>2331.8652748207446</v>
          </cell>
        </row>
        <row r="196">
          <cell r="G196">
            <v>178527.54000000042</v>
          </cell>
        </row>
        <row r="197">
          <cell r="G197">
            <v>2550.0037969970394</v>
          </cell>
        </row>
        <row r="198">
          <cell r="G198">
            <v>144310.11620300307</v>
          </cell>
        </row>
        <row r="199">
          <cell r="G199">
            <v>74997.419999999925</v>
          </cell>
        </row>
        <row r="200">
          <cell r="G200">
            <v>89918.94000000009</v>
          </cell>
        </row>
        <row r="201">
          <cell r="G201">
            <v>171021.5500000008</v>
          </cell>
        </row>
        <row r="202">
          <cell r="G202">
            <v>181408.04000000088</v>
          </cell>
        </row>
        <row r="203">
          <cell r="G203">
            <v>124994.53999999985</v>
          </cell>
        </row>
        <row r="204">
          <cell r="G204">
            <v>81110.360000000015</v>
          </cell>
        </row>
        <row r="205">
          <cell r="G205">
            <v>64353.319999999956</v>
          </cell>
        </row>
        <row r="206">
          <cell r="G206">
            <v>85008.429999999484</v>
          </cell>
        </row>
        <row r="207">
          <cell r="G207">
            <v>152356.28000000026</v>
          </cell>
        </row>
        <row r="208">
          <cell r="G208">
            <v>76121.930000000022</v>
          </cell>
        </row>
        <row r="209">
          <cell r="G209">
            <v>115158.20000000029</v>
          </cell>
        </row>
        <row r="210">
          <cell r="G210">
            <v>84150.790000000139</v>
          </cell>
        </row>
        <row r="211">
          <cell r="G211">
            <v>83759.979999999981</v>
          </cell>
        </row>
        <row r="212">
          <cell r="G212">
            <v>119403.75999999988</v>
          </cell>
        </row>
        <row r="213">
          <cell r="G213">
            <v>111671.31999999993</v>
          </cell>
        </row>
        <row r="214">
          <cell r="G214">
            <v>80906.130000000034</v>
          </cell>
        </row>
        <row r="215">
          <cell r="G215">
            <v>165707.85000000033</v>
          </cell>
        </row>
        <row r="216">
          <cell r="G216">
            <v>110634.70999999985</v>
          </cell>
        </row>
        <row r="217">
          <cell r="G217">
            <v>122484.09999999999</v>
          </cell>
        </row>
        <row r="218">
          <cell r="G218">
            <v>109953.34000000014</v>
          </cell>
        </row>
        <row r="219">
          <cell r="G219">
            <v>78833.720000000161</v>
          </cell>
        </row>
        <row r="220">
          <cell r="G220">
            <v>91331.440000000162</v>
          </cell>
        </row>
        <row r="221">
          <cell r="G221">
            <v>116452.25999999975</v>
          </cell>
        </row>
        <row r="222">
          <cell r="G222">
            <v>178207.18999999992</v>
          </cell>
        </row>
        <row r="223">
          <cell r="G223">
            <v>88216.839999999909</v>
          </cell>
        </row>
        <row r="224">
          <cell r="G224">
            <v>114059.05</v>
          </cell>
        </row>
        <row r="225">
          <cell r="G225">
            <v>113082.25000000017</v>
          </cell>
        </row>
        <row r="226">
          <cell r="G226">
            <v>91073.340000000113</v>
          </cell>
        </row>
        <row r="227">
          <cell r="G227">
            <v>140809.14000000001</v>
          </cell>
        </row>
        <row r="228">
          <cell r="G228">
            <v>138111.76999999981</v>
          </cell>
        </row>
        <row r="229">
          <cell r="G229">
            <v>100117.81000000001</v>
          </cell>
        </row>
        <row r="230">
          <cell r="G230">
            <v>126515.00000000012</v>
          </cell>
        </row>
        <row r="231">
          <cell r="G231">
            <v>138684.83000000037</v>
          </cell>
        </row>
        <row r="232">
          <cell r="G232">
            <v>81063.920000000056</v>
          </cell>
        </row>
        <row r="233">
          <cell r="G233">
            <v>88563.330000000307</v>
          </cell>
        </row>
        <row r="234">
          <cell r="G234">
            <v>84957.830000000045</v>
          </cell>
        </row>
        <row r="235">
          <cell r="G235">
            <v>118176.42000000006</v>
          </cell>
        </row>
        <row r="236">
          <cell r="G236">
            <v>117606.02000000012</v>
          </cell>
        </row>
        <row r="237">
          <cell r="G237">
            <v>152214.7600000001</v>
          </cell>
        </row>
        <row r="238">
          <cell r="G238">
            <v>96693.549999999639</v>
          </cell>
        </row>
        <row r="239">
          <cell r="G239">
            <v>106695.4200000002</v>
          </cell>
        </row>
        <row r="240">
          <cell r="G240">
            <v>100873.66000000012</v>
          </cell>
        </row>
        <row r="241">
          <cell r="G241">
            <v>149709.26999999981</v>
          </cell>
        </row>
        <row r="242">
          <cell r="G242">
            <v>115065.68000000005</v>
          </cell>
        </row>
        <row r="243">
          <cell r="G243">
            <v>101142.39000000049</v>
          </cell>
        </row>
        <row r="244">
          <cell r="G244">
            <v>132779.94000000047</v>
          </cell>
        </row>
        <row r="245">
          <cell r="G245">
            <v>132265.95000000013</v>
          </cell>
        </row>
        <row r="246">
          <cell r="G246">
            <v>119221.85999999997</v>
          </cell>
        </row>
        <row r="247">
          <cell r="G247">
            <v>108298.58999999988</v>
          </cell>
        </row>
        <row r="248">
          <cell r="G248">
            <v>85152.769999999844</v>
          </cell>
        </row>
        <row r="249">
          <cell r="G249">
            <v>104518.62999999984</v>
          </cell>
        </row>
        <row r="250">
          <cell r="G250">
            <v>75338.820000000094</v>
          </cell>
        </row>
        <row r="251">
          <cell r="G251">
            <v>81178.949999999837</v>
          </cell>
        </row>
        <row r="252">
          <cell r="G252">
            <v>142304.49000000063</v>
          </cell>
        </row>
        <row r="253">
          <cell r="G253">
            <v>89615.070000000109</v>
          </cell>
        </row>
        <row r="254">
          <cell r="G254">
            <v>137222.81000000008</v>
          </cell>
        </row>
        <row r="255">
          <cell r="G255">
            <v>58505.489999999932</v>
          </cell>
        </row>
        <row r="256">
          <cell r="G256">
            <v>67262.100000000006</v>
          </cell>
        </row>
        <row r="257">
          <cell r="G257">
            <v>108942.02000000064</v>
          </cell>
        </row>
        <row r="258">
          <cell r="G258">
            <v>111260.12000000059</v>
          </cell>
        </row>
        <row r="259">
          <cell r="G259">
            <v>112453.94999999982</v>
          </cell>
        </row>
        <row r="260">
          <cell r="G260">
            <v>94574.00999999982</v>
          </cell>
        </row>
        <row r="261">
          <cell r="G261">
            <v>168019.36999999962</v>
          </cell>
        </row>
        <row r="262">
          <cell r="G262">
            <v>84031.579999999813</v>
          </cell>
        </row>
        <row r="263">
          <cell r="G263">
            <v>106437.53999999985</v>
          </cell>
        </row>
        <row r="264">
          <cell r="G264">
            <v>48908.429999999978</v>
          </cell>
        </row>
        <row r="265">
          <cell r="G265">
            <v>92268.490000000107</v>
          </cell>
        </row>
        <row r="266">
          <cell r="G266">
            <v>60229.910000000069</v>
          </cell>
        </row>
        <row r="267">
          <cell r="G267">
            <v>59871.770000000019</v>
          </cell>
        </row>
        <row r="268">
          <cell r="G268">
            <v>143212.93999999986</v>
          </cell>
        </row>
        <row r="269">
          <cell r="G269">
            <v>88342.089999999967</v>
          </cell>
        </row>
        <row r="270">
          <cell r="G270">
            <v>103890.00000000016</v>
          </cell>
        </row>
        <row r="271">
          <cell r="G271">
            <v>86256.46</v>
          </cell>
        </row>
        <row r="272">
          <cell r="G272">
            <v>131857.25999999992</v>
          </cell>
        </row>
        <row r="273">
          <cell r="G273">
            <v>90938.089999999807</v>
          </cell>
        </row>
        <row r="274">
          <cell r="G274">
            <v>128802.3199999998</v>
          </cell>
        </row>
        <row r="275">
          <cell r="G275">
            <v>124975.35000000005</v>
          </cell>
        </row>
        <row r="276">
          <cell r="G276">
            <v>98618.199999999822</v>
          </cell>
        </row>
        <row r="277">
          <cell r="G277">
            <v>143115.15000000008</v>
          </cell>
        </row>
        <row r="278">
          <cell r="G278">
            <v>102898.02</v>
          </cell>
        </row>
        <row r="279">
          <cell r="G279">
            <v>145127.50000000003</v>
          </cell>
        </row>
        <row r="280">
          <cell r="G280">
            <v>120991.98999999993</v>
          </cell>
        </row>
        <row r="281">
          <cell r="G281">
            <v>55619.829999999936</v>
          </cell>
        </row>
        <row r="282">
          <cell r="G282">
            <v>78957.95</v>
          </cell>
        </row>
        <row r="283">
          <cell r="G283">
            <v>86810.120000000097</v>
          </cell>
        </row>
        <row r="284">
          <cell r="G284">
            <v>92362.819999999847</v>
          </cell>
        </row>
        <row r="285">
          <cell r="G285">
            <v>217666.93999999992</v>
          </cell>
        </row>
        <row r="286">
          <cell r="G286">
            <v>91103.890000000072</v>
          </cell>
        </row>
        <row r="287">
          <cell r="G287">
            <v>76697.620000000155</v>
          </cell>
        </row>
        <row r="288">
          <cell r="G288">
            <v>32458.610000000015</v>
          </cell>
        </row>
        <row r="289">
          <cell r="G289">
            <v>26451.51</v>
          </cell>
        </row>
        <row r="290">
          <cell r="G290">
            <v>80992.390000000029</v>
          </cell>
        </row>
        <row r="291">
          <cell r="G291">
            <v>49353.010000000053</v>
          </cell>
        </row>
        <row r="292">
          <cell r="G292">
            <v>59406.170000000056</v>
          </cell>
        </row>
        <row r="293">
          <cell r="G293">
            <v>62446.760000000097</v>
          </cell>
        </row>
        <row r="294">
          <cell r="G294">
            <v>56475.000000000022</v>
          </cell>
        </row>
        <row r="295">
          <cell r="G295">
            <v>85427.950000000012</v>
          </cell>
        </row>
        <row r="296">
          <cell r="G296">
            <v>155256.23999999993</v>
          </cell>
        </row>
        <row r="297">
          <cell r="G297">
            <v>47339.600000000049</v>
          </cell>
        </row>
        <row r="298">
          <cell r="G298">
            <v>53919.620000000032</v>
          </cell>
        </row>
        <row r="299">
          <cell r="G299">
            <v>109572.27999999972</v>
          </cell>
        </row>
        <row r="300">
          <cell r="G300">
            <v>83830.070000000007</v>
          </cell>
        </row>
        <row r="301">
          <cell r="G301">
            <v>118080.96000000038</v>
          </cell>
        </row>
        <row r="302">
          <cell r="G302">
            <v>111725.77</v>
          </cell>
        </row>
        <row r="303">
          <cell r="G303">
            <v>112973.94000000013</v>
          </cell>
        </row>
        <row r="304">
          <cell r="G304">
            <v>113739.98000000007</v>
          </cell>
        </row>
        <row r="305">
          <cell r="G305">
            <v>100804.53000000023</v>
          </cell>
        </row>
        <row r="306">
          <cell r="G306">
            <v>114280.32000000001</v>
          </cell>
        </row>
        <row r="307">
          <cell r="G307">
            <v>112652.66999999963</v>
          </cell>
        </row>
        <row r="308">
          <cell r="G308">
            <v>140036.40000000014</v>
          </cell>
        </row>
        <row r="309">
          <cell r="G309">
            <v>150270.87000000037</v>
          </cell>
        </row>
        <row r="310">
          <cell r="G310">
            <v>19294.000276658669</v>
          </cell>
        </row>
        <row r="311">
          <cell r="G311">
            <v>110734.31972334131</v>
          </cell>
        </row>
        <row r="312">
          <cell r="G312">
            <v>4613.7348738315677</v>
          </cell>
        </row>
        <row r="313">
          <cell r="G313">
            <v>112765.47512616862</v>
          </cell>
        </row>
        <row r="314">
          <cell r="G314">
            <v>102315.42000000007</v>
          </cell>
        </row>
        <row r="315">
          <cell r="G315">
            <v>50350.93</v>
          </cell>
        </row>
        <row r="316">
          <cell r="G316">
            <v>60730.97999999996</v>
          </cell>
        </row>
        <row r="317">
          <cell r="G317">
            <v>41565.630000000041</v>
          </cell>
        </row>
        <row r="318">
          <cell r="G318">
            <v>95602.089999999938</v>
          </cell>
        </row>
        <row r="319">
          <cell r="G319">
            <v>43408.590000000026</v>
          </cell>
        </row>
        <row r="320">
          <cell r="G320">
            <v>109811.86000000004</v>
          </cell>
        </row>
        <row r="321">
          <cell r="G321">
            <v>114783.73999999989</v>
          </cell>
        </row>
        <row r="322">
          <cell r="G322">
            <v>159726.19999999981</v>
          </cell>
        </row>
        <row r="323">
          <cell r="G323">
            <v>109847.13000000022</v>
          </cell>
        </row>
        <row r="324">
          <cell r="G324">
            <v>35735.919999999976</v>
          </cell>
        </row>
        <row r="325">
          <cell r="G325">
            <v>95110.449999999677</v>
          </cell>
        </row>
        <row r="326">
          <cell r="G326">
            <v>109184.23999999985</v>
          </cell>
        </row>
        <row r="327">
          <cell r="G327">
            <v>99535.879999999874</v>
          </cell>
        </row>
        <row r="328">
          <cell r="G328">
            <v>125446.79000000001</v>
          </cell>
        </row>
        <row r="329">
          <cell r="G329">
            <v>105881.71000000008</v>
          </cell>
        </row>
        <row r="330">
          <cell r="G330">
            <v>126292.9200000001</v>
          </cell>
        </row>
        <row r="331">
          <cell r="G331">
            <v>87680.861573174989</v>
          </cell>
        </row>
        <row r="332">
          <cell r="G332">
            <v>8163.6884268250096</v>
          </cell>
        </row>
        <row r="333">
          <cell r="G333">
            <v>75862.709999999803</v>
          </cell>
        </row>
        <row r="334">
          <cell r="G334">
            <v>86801.049999999886</v>
          </cell>
        </row>
        <row r="335">
          <cell r="G335">
            <v>53673.709999999985</v>
          </cell>
        </row>
        <row r="336">
          <cell r="G336">
            <v>131010.62999999993</v>
          </cell>
        </row>
        <row r="337">
          <cell r="G337">
            <v>95658.14</v>
          </cell>
        </row>
        <row r="338">
          <cell r="G338">
            <v>102125.52000000022</v>
          </cell>
        </row>
        <row r="339">
          <cell r="G339">
            <v>128018.9799999997</v>
          </cell>
        </row>
        <row r="340">
          <cell r="G340">
            <v>120314.63</v>
          </cell>
        </row>
        <row r="341">
          <cell r="G341">
            <v>132289.96999999983</v>
          </cell>
        </row>
        <row r="342">
          <cell r="G342">
            <v>74296.150000000067</v>
          </cell>
        </row>
        <row r="343">
          <cell r="G343">
            <v>134371.18000000002</v>
          </cell>
        </row>
        <row r="344">
          <cell r="G344">
            <v>84252.889999999752</v>
          </cell>
        </row>
        <row r="345">
          <cell r="G345">
            <v>137561.06000000038</v>
          </cell>
        </row>
        <row r="346">
          <cell r="G346">
            <v>73393.23204089592</v>
          </cell>
        </row>
        <row r="347">
          <cell r="G347">
            <v>11417.467959104144</v>
          </cell>
        </row>
        <row r="348">
          <cell r="G348">
            <v>93232.09</v>
          </cell>
        </row>
        <row r="349">
          <cell r="G349">
            <v>82900.840000000215</v>
          </cell>
        </row>
        <row r="350">
          <cell r="G350">
            <v>82434.599999999889</v>
          </cell>
        </row>
        <row r="351">
          <cell r="G351">
            <v>119557.37000000034</v>
          </cell>
        </row>
        <row r="352">
          <cell r="G352">
            <v>93181.469999999943</v>
          </cell>
        </row>
        <row r="353">
          <cell r="G353">
            <v>62014.389999999919</v>
          </cell>
        </row>
        <row r="354">
          <cell r="G354">
            <v>123120.28000000038</v>
          </cell>
        </row>
        <row r="355">
          <cell r="G355">
            <v>94331.780000000072</v>
          </cell>
        </row>
        <row r="356">
          <cell r="G356">
            <v>121804.60000000033</v>
          </cell>
        </row>
        <row r="357">
          <cell r="G357">
            <v>143016.45000000086</v>
          </cell>
        </row>
        <row r="358">
          <cell r="G358">
            <v>61682.29999999993</v>
          </cell>
        </row>
        <row r="359">
          <cell r="G359">
            <v>152668.92999999973</v>
          </cell>
        </row>
        <row r="360">
          <cell r="G360">
            <v>114441.19000000016</v>
          </cell>
        </row>
        <row r="361">
          <cell r="G361">
            <v>107593.21000000006</v>
          </cell>
        </row>
        <row r="362">
          <cell r="G362">
            <v>131516.22000000018</v>
          </cell>
        </row>
        <row r="363">
          <cell r="G363">
            <v>132758.51000000015</v>
          </cell>
        </row>
        <row r="364">
          <cell r="G364">
            <v>104300.81999999995</v>
          </cell>
        </row>
        <row r="365">
          <cell r="G365">
            <v>75130.560000000056</v>
          </cell>
        </row>
        <row r="366">
          <cell r="G366">
            <v>131671.80000000037</v>
          </cell>
        </row>
        <row r="367">
          <cell r="G367">
            <v>112145.48000000001</v>
          </cell>
        </row>
        <row r="368">
          <cell r="G368">
            <v>128123.02999999996</v>
          </cell>
        </row>
        <row r="369">
          <cell r="G369">
            <v>93823.299999999901</v>
          </cell>
        </row>
        <row r="370">
          <cell r="G370">
            <v>75239.470000000161</v>
          </cell>
        </row>
        <row r="371">
          <cell r="G371">
            <v>79199.560000000114</v>
          </cell>
        </row>
        <row r="372">
          <cell r="G372">
            <v>94736.780000000013</v>
          </cell>
        </row>
        <row r="373">
          <cell r="G373">
            <v>117367.78999999992</v>
          </cell>
        </row>
        <row r="374">
          <cell r="G374">
            <v>99016.28000000013</v>
          </cell>
        </row>
        <row r="377">
          <cell r="G377">
            <v>91073.340000000113</v>
          </cell>
        </row>
        <row r="378">
          <cell r="G378">
            <v>140809.14000000001</v>
          </cell>
        </row>
        <row r="379">
          <cell r="G379">
            <v>138111.76999999981</v>
          </cell>
        </row>
        <row r="380">
          <cell r="G380">
            <v>100117.81000000001</v>
          </cell>
        </row>
        <row r="381">
          <cell r="G381">
            <v>126515.00000000012</v>
          </cell>
        </row>
        <row r="382">
          <cell r="G382">
            <v>138684.83000000037</v>
          </cell>
        </row>
        <row r="383">
          <cell r="G383">
            <v>81063.920000000056</v>
          </cell>
        </row>
        <row r="384">
          <cell r="G384">
            <v>88563.330000000307</v>
          </cell>
        </row>
        <row r="385">
          <cell r="G385">
            <v>84957.830000000045</v>
          </cell>
        </row>
        <row r="386">
          <cell r="G386">
            <v>118176.42000000006</v>
          </cell>
        </row>
        <row r="388">
          <cell r="G388">
            <v>140104.73999999859</v>
          </cell>
        </row>
      </sheetData>
      <sheetData sheetId="5"/>
      <sheetData sheetId="6">
        <row r="5">
          <cell r="L5" t="str">
            <v>OK</v>
          </cell>
        </row>
      </sheetData>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ators (Option 1)"/>
      <sheetName val="Indicators (Option 2)"/>
      <sheetName val="Ref_LEP"/>
      <sheetName val="Ref_Indicators"/>
    </sheetNames>
    <sheetDataSet>
      <sheetData sheetId="0"/>
      <sheetData sheetId="1" refreshError="1"/>
      <sheetData sheetId="2" refreshError="1"/>
      <sheetData sheetId="3"/>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s rcvd"/>
      <sheetName val="Application data"/>
      <sheetName val="Summary Charts"/>
      <sheetName val="DONT TOUCH"/>
      <sheetName val="Sheet3"/>
      <sheetName val="PAs FA"/>
      <sheetName val="Sheet2"/>
      <sheetName val="Sheet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Full dataset"/>
      <sheetName val="Subset dataset"/>
      <sheetName val="UK Reconciliation"/>
      <sheetName val="England Reconciliation"/>
      <sheetName val="Scotland Reconciliation"/>
      <sheetName val="Wales Reconciliation"/>
      <sheetName val="NI Reconciliation"/>
      <sheetName val="Pollution Inventory"/>
    </sheetNames>
    <sheetDataSet>
      <sheetData sheetId="0">
        <row r="1">
          <cell r="A1" t="str">
            <v>UK local authority and regional carbon dioxide emissions national statistics: 2005-2017</v>
          </cell>
        </row>
      </sheetData>
      <sheetData sheetId="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TB Form"/>
      <sheetName val="CTB Supplementary Form"/>
      <sheetName val="Data"/>
      <sheetName val="Sheet2"/>
      <sheetName val="Output"/>
      <sheetName val="CTB_Form"/>
      <sheetName val="CTB_Supplementary_Form"/>
    </sheetNames>
    <sheetDataSet>
      <sheetData sheetId="0"/>
      <sheetData sheetId="1"/>
      <sheetData sheetId="2"/>
      <sheetData sheetId="3">
        <row r="1">
          <cell r="A1" t="str">
            <v>England</v>
          </cell>
        </row>
        <row r="2">
          <cell r="A2" t="str">
            <v>Inner London Boroughs</v>
          </cell>
        </row>
        <row r="3">
          <cell r="A3" t="str">
            <v>Outer London Boroughs</v>
          </cell>
        </row>
        <row r="4">
          <cell r="A4" t="str">
            <v>Metropolitan Districts</v>
          </cell>
        </row>
        <row r="5">
          <cell r="A5" t="str">
            <v>Unitary Authorities</v>
          </cell>
        </row>
        <row r="6">
          <cell r="A6" t="str">
            <v>Shire Districts</v>
          </cell>
        </row>
        <row r="7">
          <cell r="A7" t="str">
            <v>Adur</v>
          </cell>
        </row>
        <row r="8">
          <cell r="A8" t="str">
            <v>Allerdale</v>
          </cell>
        </row>
        <row r="9">
          <cell r="A9" t="str">
            <v>Amber Valley</v>
          </cell>
        </row>
        <row r="10">
          <cell r="A10" t="str">
            <v>Arun</v>
          </cell>
        </row>
        <row r="11">
          <cell r="A11" t="str">
            <v>Ashfield</v>
          </cell>
        </row>
        <row r="12">
          <cell r="A12" t="str">
            <v>Ashford</v>
          </cell>
        </row>
        <row r="13">
          <cell r="A13" t="str">
            <v>Aylesbury Vale</v>
          </cell>
        </row>
        <row r="14">
          <cell r="A14" t="str">
            <v>Babergh</v>
          </cell>
        </row>
        <row r="15">
          <cell r="A15" t="str">
            <v>Barking &amp; Dagenham</v>
          </cell>
        </row>
        <row r="16">
          <cell r="A16" t="str">
            <v>Barnet</v>
          </cell>
        </row>
        <row r="17">
          <cell r="A17" t="str">
            <v>Barnsley</v>
          </cell>
        </row>
        <row r="18">
          <cell r="A18" t="str">
            <v>Barrow-in-Furness</v>
          </cell>
        </row>
        <row r="19">
          <cell r="A19" t="str">
            <v>Basildon</v>
          </cell>
        </row>
        <row r="20">
          <cell r="A20" t="str">
            <v>Basingstoke &amp; Deane</v>
          </cell>
        </row>
        <row r="21">
          <cell r="A21" t="str">
            <v>Bassetlaw</v>
          </cell>
        </row>
        <row r="22">
          <cell r="A22" t="str">
            <v>Bath &amp; North East Somerset</v>
          </cell>
        </row>
        <row r="23">
          <cell r="A23" t="str">
            <v>Bedford UA</v>
          </cell>
        </row>
        <row r="24">
          <cell r="A24" t="str">
            <v>Bexley</v>
          </cell>
        </row>
        <row r="25">
          <cell r="A25" t="str">
            <v>Birmingham</v>
          </cell>
        </row>
        <row r="26">
          <cell r="A26" t="str">
            <v>Blaby</v>
          </cell>
        </row>
        <row r="27">
          <cell r="A27" t="str">
            <v>Blackburn with Darwen UA</v>
          </cell>
        </row>
        <row r="28">
          <cell r="A28" t="str">
            <v>Blackpool UA</v>
          </cell>
        </row>
        <row r="29">
          <cell r="A29" t="str">
            <v>Bolsover</v>
          </cell>
        </row>
        <row r="30">
          <cell r="A30" t="str">
            <v>Bolton</v>
          </cell>
        </row>
        <row r="31">
          <cell r="A31" t="str">
            <v>Boston</v>
          </cell>
        </row>
        <row r="32">
          <cell r="A32" t="str">
            <v>Bournemouth UA</v>
          </cell>
        </row>
        <row r="33">
          <cell r="A33" t="str">
            <v>Bracknell Forest UA</v>
          </cell>
        </row>
        <row r="34">
          <cell r="A34" t="str">
            <v>Bradford</v>
          </cell>
        </row>
        <row r="35">
          <cell r="A35" t="str">
            <v>Braintree</v>
          </cell>
        </row>
        <row r="36">
          <cell r="A36" t="str">
            <v>Breckland</v>
          </cell>
        </row>
        <row r="37">
          <cell r="A37" t="str">
            <v>Brent</v>
          </cell>
        </row>
        <row r="38">
          <cell r="A38" t="str">
            <v>Brentwood</v>
          </cell>
        </row>
        <row r="39">
          <cell r="A39" t="str">
            <v>Brighton and Hove</v>
          </cell>
        </row>
        <row r="40">
          <cell r="A40" t="str">
            <v>Bristol</v>
          </cell>
        </row>
        <row r="41">
          <cell r="A41" t="str">
            <v>Broadland</v>
          </cell>
        </row>
        <row r="42">
          <cell r="A42" t="str">
            <v>Bromley</v>
          </cell>
        </row>
        <row r="43">
          <cell r="A43" t="str">
            <v>Bromsgrove</v>
          </cell>
        </row>
        <row r="44">
          <cell r="A44" t="str">
            <v>Broxbourne</v>
          </cell>
        </row>
        <row r="45">
          <cell r="A45" t="str">
            <v>Broxtowe</v>
          </cell>
        </row>
        <row r="46">
          <cell r="A46" t="str">
            <v>Burnley</v>
          </cell>
        </row>
        <row r="47">
          <cell r="A47" t="str">
            <v>Bury</v>
          </cell>
        </row>
        <row r="48">
          <cell r="A48" t="str">
            <v>Calderdale</v>
          </cell>
        </row>
        <row r="49">
          <cell r="A49" t="str">
            <v>Cambridge</v>
          </cell>
        </row>
        <row r="50">
          <cell r="A50" t="str">
            <v>Camden</v>
          </cell>
        </row>
        <row r="51">
          <cell r="A51" t="str">
            <v>Cannock Chase</v>
          </cell>
        </row>
        <row r="52">
          <cell r="A52" t="str">
            <v>Canterbury</v>
          </cell>
        </row>
        <row r="53">
          <cell r="A53" t="str">
            <v>Carlisle</v>
          </cell>
        </row>
        <row r="54">
          <cell r="A54" t="str">
            <v>Castle Point</v>
          </cell>
        </row>
        <row r="55">
          <cell r="A55" t="str">
            <v>Central Bedfordshire UA</v>
          </cell>
        </row>
        <row r="56">
          <cell r="A56" t="str">
            <v>Charnwood</v>
          </cell>
        </row>
        <row r="57">
          <cell r="A57" t="str">
            <v>Chelmsford</v>
          </cell>
        </row>
        <row r="58">
          <cell r="A58" t="str">
            <v>Cheltenham</v>
          </cell>
        </row>
        <row r="59">
          <cell r="A59" t="str">
            <v>Cherwell</v>
          </cell>
        </row>
        <row r="60">
          <cell r="A60" t="str">
            <v>Cheshire East UA</v>
          </cell>
        </row>
        <row r="61">
          <cell r="A61" t="str">
            <v>Cheshire West and Chester UA</v>
          </cell>
        </row>
        <row r="62">
          <cell r="A62" t="str">
            <v>Chesterfield</v>
          </cell>
        </row>
        <row r="63">
          <cell r="A63" t="str">
            <v>Chichester</v>
          </cell>
        </row>
        <row r="64">
          <cell r="A64" t="str">
            <v>Chiltern</v>
          </cell>
        </row>
        <row r="65">
          <cell r="A65" t="str">
            <v>Chorley</v>
          </cell>
        </row>
        <row r="66">
          <cell r="A66" t="str">
            <v>Christchurch</v>
          </cell>
        </row>
        <row r="67">
          <cell r="A67" t="str">
            <v>City of London</v>
          </cell>
        </row>
        <row r="68">
          <cell r="A68" t="str">
            <v>Colchester</v>
          </cell>
        </row>
        <row r="69">
          <cell r="A69" t="str">
            <v>Copeland</v>
          </cell>
        </row>
        <row r="70">
          <cell r="A70" t="str">
            <v>Corby</v>
          </cell>
        </row>
        <row r="71">
          <cell r="A71" t="str">
            <v>Cornwall UA</v>
          </cell>
        </row>
        <row r="72">
          <cell r="A72" t="str">
            <v>Cotswold</v>
          </cell>
        </row>
        <row r="73">
          <cell r="A73" t="str">
            <v>Coventry</v>
          </cell>
        </row>
        <row r="74">
          <cell r="A74" t="str">
            <v>Craven</v>
          </cell>
        </row>
        <row r="75">
          <cell r="A75" t="str">
            <v>Crawley</v>
          </cell>
        </row>
        <row r="76">
          <cell r="A76" t="str">
            <v>Croydon</v>
          </cell>
        </row>
        <row r="77">
          <cell r="A77" t="str">
            <v>Dacorum</v>
          </cell>
        </row>
        <row r="78">
          <cell r="A78" t="str">
            <v>Darlington UA</v>
          </cell>
        </row>
        <row r="79">
          <cell r="A79" t="str">
            <v>Dartford</v>
          </cell>
        </row>
        <row r="80">
          <cell r="A80" t="str">
            <v>Daventry</v>
          </cell>
        </row>
        <row r="81">
          <cell r="A81" t="str">
            <v>Derby UA</v>
          </cell>
        </row>
        <row r="82">
          <cell r="A82" t="str">
            <v>Derbyshire Dales</v>
          </cell>
        </row>
        <row r="83">
          <cell r="A83" t="str">
            <v>Doncaster</v>
          </cell>
        </row>
        <row r="84">
          <cell r="A84" t="str">
            <v>Dover</v>
          </cell>
        </row>
        <row r="85">
          <cell r="A85" t="str">
            <v>Dudley</v>
          </cell>
        </row>
        <row r="86">
          <cell r="A86" t="str">
            <v>Durham UA</v>
          </cell>
        </row>
        <row r="87">
          <cell r="A87" t="str">
            <v>Ealing</v>
          </cell>
        </row>
        <row r="88">
          <cell r="A88" t="str">
            <v>East Cambridgeshire</v>
          </cell>
        </row>
        <row r="89">
          <cell r="A89" t="str">
            <v>East Devon</v>
          </cell>
        </row>
        <row r="90">
          <cell r="A90" t="str">
            <v>East Dorset</v>
          </cell>
        </row>
        <row r="91">
          <cell r="A91" t="str">
            <v>East Hampshire</v>
          </cell>
        </row>
        <row r="92">
          <cell r="A92" t="str">
            <v>East Hertfordshire</v>
          </cell>
        </row>
        <row r="93">
          <cell r="A93" t="str">
            <v>East Lindsey</v>
          </cell>
        </row>
        <row r="94">
          <cell r="A94" t="str">
            <v>East Northamptonshire</v>
          </cell>
        </row>
        <row r="95">
          <cell r="A95" t="str">
            <v>East Riding of Yorkshire UA</v>
          </cell>
        </row>
        <row r="96">
          <cell r="A96" t="str">
            <v>East Staffordshire</v>
          </cell>
        </row>
        <row r="97">
          <cell r="A97" t="str">
            <v>Eastbourne</v>
          </cell>
        </row>
        <row r="98">
          <cell r="A98" t="str">
            <v>Eastleigh</v>
          </cell>
        </row>
        <row r="99">
          <cell r="A99" t="str">
            <v>Eden</v>
          </cell>
        </row>
        <row r="100">
          <cell r="A100" t="str">
            <v>Elmbridge</v>
          </cell>
        </row>
        <row r="101">
          <cell r="A101" t="str">
            <v>Enfield</v>
          </cell>
        </row>
        <row r="102">
          <cell r="A102" t="str">
            <v>Epping Forest</v>
          </cell>
        </row>
        <row r="103">
          <cell r="A103" t="str">
            <v>Epsom and Ewell</v>
          </cell>
        </row>
        <row r="104">
          <cell r="A104" t="str">
            <v>Erewash</v>
          </cell>
        </row>
        <row r="105">
          <cell r="A105" t="str">
            <v>Exeter</v>
          </cell>
        </row>
        <row r="106">
          <cell r="A106" t="str">
            <v>Fareham</v>
          </cell>
        </row>
        <row r="107">
          <cell r="A107" t="str">
            <v>Fenland</v>
          </cell>
        </row>
        <row r="108">
          <cell r="A108" t="str">
            <v>Forest Heath</v>
          </cell>
        </row>
        <row r="109">
          <cell r="A109" t="str">
            <v>Forest of Dean</v>
          </cell>
        </row>
        <row r="110">
          <cell r="A110" t="str">
            <v>Fylde</v>
          </cell>
        </row>
        <row r="111">
          <cell r="A111" t="str">
            <v>Gateshead</v>
          </cell>
        </row>
        <row r="112">
          <cell r="A112" t="str">
            <v>Gedling</v>
          </cell>
        </row>
        <row r="113">
          <cell r="A113" t="str">
            <v>Gloucester</v>
          </cell>
        </row>
        <row r="114">
          <cell r="A114" t="str">
            <v>Gosport</v>
          </cell>
        </row>
        <row r="115">
          <cell r="A115" t="str">
            <v>Gravesham</v>
          </cell>
        </row>
        <row r="116">
          <cell r="A116" t="str">
            <v>Great Yarmouth</v>
          </cell>
        </row>
        <row r="117">
          <cell r="A117" t="str">
            <v>Greenwich</v>
          </cell>
        </row>
        <row r="118">
          <cell r="A118" t="str">
            <v>Guildford</v>
          </cell>
        </row>
        <row r="119">
          <cell r="A119" t="str">
            <v>Hackney</v>
          </cell>
        </row>
        <row r="120">
          <cell r="A120" t="str">
            <v>Halton UA</v>
          </cell>
        </row>
        <row r="121">
          <cell r="A121" t="str">
            <v>Hambleton</v>
          </cell>
        </row>
        <row r="122">
          <cell r="A122" t="str">
            <v>Hammersmith &amp; Fulham</v>
          </cell>
        </row>
        <row r="123">
          <cell r="A123" t="str">
            <v>Harborough</v>
          </cell>
        </row>
        <row r="124">
          <cell r="A124" t="str">
            <v>Haringey</v>
          </cell>
        </row>
        <row r="125">
          <cell r="A125" t="str">
            <v>Harlow</v>
          </cell>
        </row>
        <row r="126">
          <cell r="A126" t="str">
            <v>Harrogate</v>
          </cell>
        </row>
        <row r="127">
          <cell r="A127" t="str">
            <v>Harrow</v>
          </cell>
        </row>
        <row r="128">
          <cell r="A128" t="str">
            <v>Hart</v>
          </cell>
        </row>
        <row r="129">
          <cell r="A129" t="str">
            <v>Hartlepool UA</v>
          </cell>
        </row>
        <row r="130">
          <cell r="A130" t="str">
            <v>Hastings</v>
          </cell>
        </row>
        <row r="131">
          <cell r="A131" t="str">
            <v>Havant</v>
          </cell>
        </row>
        <row r="132">
          <cell r="A132" t="str">
            <v>Havering</v>
          </cell>
        </row>
        <row r="133">
          <cell r="A133" t="str">
            <v>Herefordshire UA</v>
          </cell>
        </row>
        <row r="134">
          <cell r="A134" t="str">
            <v>Hertsmere</v>
          </cell>
        </row>
        <row r="135">
          <cell r="A135" t="str">
            <v>High Peak</v>
          </cell>
        </row>
        <row r="136">
          <cell r="A136" t="str">
            <v>Hillingdon</v>
          </cell>
        </row>
        <row r="137">
          <cell r="A137" t="str">
            <v>Hinckley &amp; Bosworth</v>
          </cell>
        </row>
        <row r="138">
          <cell r="A138" t="str">
            <v>Horsham</v>
          </cell>
        </row>
        <row r="139">
          <cell r="A139" t="str">
            <v>Hounslow</v>
          </cell>
        </row>
        <row r="140">
          <cell r="A140" t="str">
            <v>Huntingdonshire</v>
          </cell>
        </row>
        <row r="141">
          <cell r="A141" t="str">
            <v>Hyndburn</v>
          </cell>
        </row>
        <row r="142">
          <cell r="A142" t="str">
            <v>Ipswich</v>
          </cell>
        </row>
        <row r="143">
          <cell r="A143" t="str">
            <v>Isle of Wight UA</v>
          </cell>
        </row>
        <row r="144">
          <cell r="A144" t="str">
            <v>Isles of Scilly</v>
          </cell>
        </row>
        <row r="145">
          <cell r="A145" t="str">
            <v>Islington</v>
          </cell>
        </row>
        <row r="146">
          <cell r="A146" t="str">
            <v>Kensington &amp; Chelsea</v>
          </cell>
        </row>
        <row r="147">
          <cell r="A147" t="str">
            <v>Kettering</v>
          </cell>
        </row>
        <row r="148">
          <cell r="A148" t="str">
            <v>Kings Lynn &amp; West Norfolk</v>
          </cell>
        </row>
        <row r="149">
          <cell r="A149" t="str">
            <v>Kingston upon Hull UA</v>
          </cell>
        </row>
        <row r="150">
          <cell r="A150" t="str">
            <v>Kingston upon Thames</v>
          </cell>
        </row>
        <row r="151">
          <cell r="A151" t="str">
            <v>Kirklees</v>
          </cell>
        </row>
        <row r="152">
          <cell r="A152" t="str">
            <v>Knowsley</v>
          </cell>
        </row>
        <row r="153">
          <cell r="A153" t="str">
            <v>Lambeth</v>
          </cell>
        </row>
        <row r="154">
          <cell r="A154" t="str">
            <v>Lancaster</v>
          </cell>
        </row>
        <row r="155">
          <cell r="A155" t="str">
            <v>Leeds</v>
          </cell>
        </row>
        <row r="156">
          <cell r="A156" t="str">
            <v>Leicester UA</v>
          </cell>
        </row>
        <row r="157">
          <cell r="A157" t="str">
            <v>Lewes</v>
          </cell>
        </row>
        <row r="158">
          <cell r="A158" t="str">
            <v>Lewisham</v>
          </cell>
        </row>
        <row r="159">
          <cell r="A159" t="str">
            <v>Lichfield</v>
          </cell>
        </row>
        <row r="160">
          <cell r="A160" t="str">
            <v>Lincoln</v>
          </cell>
        </row>
        <row r="161">
          <cell r="A161" t="str">
            <v>Liverpool</v>
          </cell>
        </row>
        <row r="162">
          <cell r="A162" t="str">
            <v>Luton UA</v>
          </cell>
        </row>
        <row r="163">
          <cell r="A163" t="str">
            <v>Maidstone</v>
          </cell>
        </row>
        <row r="164">
          <cell r="A164" t="str">
            <v>Maldon</v>
          </cell>
        </row>
        <row r="165">
          <cell r="A165" t="str">
            <v>Malvern Hills</v>
          </cell>
        </row>
        <row r="166">
          <cell r="A166" t="str">
            <v>Manchester</v>
          </cell>
        </row>
        <row r="167">
          <cell r="A167" t="str">
            <v>Mansfield</v>
          </cell>
        </row>
        <row r="168">
          <cell r="A168" t="str">
            <v>Medway UA</v>
          </cell>
        </row>
        <row r="169">
          <cell r="A169" t="str">
            <v>Melton</v>
          </cell>
        </row>
        <row r="170">
          <cell r="A170" t="str">
            <v>Mendip</v>
          </cell>
        </row>
        <row r="171">
          <cell r="A171" t="str">
            <v>Merton</v>
          </cell>
        </row>
        <row r="172">
          <cell r="A172" t="str">
            <v>Mid Devon</v>
          </cell>
        </row>
        <row r="173">
          <cell r="A173" t="str">
            <v>Mid Suffolk</v>
          </cell>
        </row>
        <row r="174">
          <cell r="A174" t="str">
            <v>Mid Sussex</v>
          </cell>
        </row>
        <row r="175">
          <cell r="A175" t="str">
            <v>Middlesbrough UA</v>
          </cell>
        </row>
        <row r="176">
          <cell r="A176" t="str">
            <v>Milton Keynes UA</v>
          </cell>
        </row>
        <row r="177">
          <cell r="A177" t="str">
            <v>Mole Valley</v>
          </cell>
        </row>
        <row r="178">
          <cell r="A178" t="str">
            <v>New Forest</v>
          </cell>
        </row>
        <row r="179">
          <cell r="A179" t="str">
            <v>Newark &amp; Sherwood</v>
          </cell>
        </row>
        <row r="180">
          <cell r="A180" t="str">
            <v>Newcastle upon Tyne</v>
          </cell>
        </row>
        <row r="181">
          <cell r="A181" t="str">
            <v>Newcastle-under-Lyme</v>
          </cell>
        </row>
        <row r="182">
          <cell r="A182" t="str">
            <v>Newham</v>
          </cell>
        </row>
        <row r="183">
          <cell r="A183" t="str">
            <v>North Devon</v>
          </cell>
        </row>
        <row r="184">
          <cell r="A184" t="str">
            <v>North Dorset</v>
          </cell>
        </row>
        <row r="185">
          <cell r="A185" t="str">
            <v>North East Derbyshire</v>
          </cell>
        </row>
        <row r="186">
          <cell r="A186" t="str">
            <v>North East Lincolnshire UA</v>
          </cell>
        </row>
        <row r="187">
          <cell r="A187" t="str">
            <v>North Hertfordshire</v>
          </cell>
        </row>
        <row r="188">
          <cell r="A188" t="str">
            <v>North Kesteven</v>
          </cell>
        </row>
        <row r="189">
          <cell r="A189" t="str">
            <v>North Lincolnshire UA</v>
          </cell>
        </row>
        <row r="190">
          <cell r="A190" t="str">
            <v>North Norfolk</v>
          </cell>
        </row>
        <row r="191">
          <cell r="A191" t="str">
            <v>North Somerset UA</v>
          </cell>
        </row>
        <row r="192">
          <cell r="A192" t="str">
            <v>North Tyneside</v>
          </cell>
        </row>
        <row r="193">
          <cell r="A193" t="str">
            <v>North Warwickshire</v>
          </cell>
        </row>
        <row r="194">
          <cell r="A194" t="str">
            <v>North West Leicestershire</v>
          </cell>
        </row>
        <row r="195">
          <cell r="A195" t="str">
            <v>Northampton</v>
          </cell>
        </row>
        <row r="196">
          <cell r="A196" t="str">
            <v>Northumberland UA</v>
          </cell>
        </row>
        <row r="197">
          <cell r="A197" t="str">
            <v>Norwich</v>
          </cell>
        </row>
        <row r="198">
          <cell r="A198" t="str">
            <v>Nottingham UA</v>
          </cell>
        </row>
        <row r="199">
          <cell r="A199" t="str">
            <v>Nuneaton &amp; Bedworth</v>
          </cell>
        </row>
        <row r="200">
          <cell r="A200" t="str">
            <v>Oadby &amp; Wigston</v>
          </cell>
        </row>
        <row r="201">
          <cell r="A201" t="str">
            <v>Oldham</v>
          </cell>
        </row>
        <row r="202">
          <cell r="A202" t="str">
            <v>Oxford</v>
          </cell>
        </row>
        <row r="203">
          <cell r="A203" t="str">
            <v>Pendle</v>
          </cell>
        </row>
        <row r="204">
          <cell r="A204" t="str">
            <v>Peterborough UA</v>
          </cell>
        </row>
        <row r="205">
          <cell r="A205" t="str">
            <v>Plymouth UA</v>
          </cell>
        </row>
        <row r="206">
          <cell r="A206" t="str">
            <v>Poole UA</v>
          </cell>
        </row>
        <row r="207">
          <cell r="A207" t="str">
            <v>Portsmouth UA</v>
          </cell>
        </row>
        <row r="208">
          <cell r="A208" t="str">
            <v>Preston</v>
          </cell>
        </row>
        <row r="209">
          <cell r="A209" t="str">
            <v>Purbeck</v>
          </cell>
        </row>
        <row r="210">
          <cell r="A210" t="str">
            <v>Reading UA</v>
          </cell>
        </row>
        <row r="211">
          <cell r="A211" t="str">
            <v>Redbridge</v>
          </cell>
        </row>
        <row r="212">
          <cell r="A212" t="str">
            <v>Redcar &amp; Cleveland UA</v>
          </cell>
        </row>
        <row r="213">
          <cell r="A213" t="str">
            <v>Redditch</v>
          </cell>
        </row>
        <row r="214">
          <cell r="A214" t="str">
            <v>Reigate &amp; Banstead</v>
          </cell>
        </row>
        <row r="215">
          <cell r="A215" t="str">
            <v>Ribble Valley</v>
          </cell>
        </row>
        <row r="216">
          <cell r="A216" t="str">
            <v>Richmond upon Thames</v>
          </cell>
        </row>
        <row r="217">
          <cell r="A217" t="str">
            <v>Richmondshire</v>
          </cell>
        </row>
        <row r="218">
          <cell r="A218" t="str">
            <v>Rochdale</v>
          </cell>
        </row>
        <row r="219">
          <cell r="A219" t="str">
            <v>Rochford</v>
          </cell>
        </row>
        <row r="220">
          <cell r="A220" t="str">
            <v>Rossendale</v>
          </cell>
        </row>
        <row r="221">
          <cell r="A221" t="str">
            <v>Rother</v>
          </cell>
        </row>
        <row r="222">
          <cell r="A222" t="str">
            <v>Rotherham</v>
          </cell>
        </row>
        <row r="223">
          <cell r="A223" t="str">
            <v>Rugby</v>
          </cell>
        </row>
        <row r="224">
          <cell r="A224" t="str">
            <v>Runnymede</v>
          </cell>
        </row>
        <row r="225">
          <cell r="A225" t="str">
            <v>Rushcliffe</v>
          </cell>
        </row>
        <row r="226">
          <cell r="A226" t="str">
            <v>Rushmoor</v>
          </cell>
        </row>
        <row r="227">
          <cell r="A227" t="str">
            <v>Rutland UA</v>
          </cell>
        </row>
        <row r="228">
          <cell r="A228" t="str">
            <v>Ryedale</v>
          </cell>
        </row>
        <row r="229">
          <cell r="A229" t="str">
            <v>Salford</v>
          </cell>
        </row>
        <row r="230">
          <cell r="A230" t="str">
            <v>Sandwell</v>
          </cell>
        </row>
        <row r="231">
          <cell r="A231" t="str">
            <v>Scarborough</v>
          </cell>
        </row>
        <row r="232">
          <cell r="A232" t="str">
            <v>Sedgemoor</v>
          </cell>
        </row>
        <row r="233">
          <cell r="A233" t="str">
            <v>Sefton</v>
          </cell>
        </row>
        <row r="234">
          <cell r="A234" t="str">
            <v>Selby</v>
          </cell>
        </row>
        <row r="235">
          <cell r="A235" t="str">
            <v>Sevenoaks</v>
          </cell>
        </row>
        <row r="236">
          <cell r="A236" t="str">
            <v>Sheffield</v>
          </cell>
        </row>
        <row r="237">
          <cell r="A237" t="str">
            <v>Shepway</v>
          </cell>
        </row>
        <row r="238">
          <cell r="A238" t="str">
            <v>Shropshire UA</v>
          </cell>
        </row>
        <row r="239">
          <cell r="A239" t="str">
            <v>Slough UA</v>
          </cell>
        </row>
        <row r="240">
          <cell r="A240" t="str">
            <v>Solihull</v>
          </cell>
        </row>
        <row r="241">
          <cell r="A241" t="str">
            <v>South Bucks</v>
          </cell>
        </row>
        <row r="242">
          <cell r="A242" t="str">
            <v>South Cambridgeshire</v>
          </cell>
        </row>
        <row r="243">
          <cell r="A243" t="str">
            <v>South Derbyshire</v>
          </cell>
        </row>
        <row r="244">
          <cell r="A244" t="str">
            <v>South Gloucestershire UA</v>
          </cell>
        </row>
        <row r="245">
          <cell r="A245" t="str">
            <v>South Hams</v>
          </cell>
        </row>
        <row r="246">
          <cell r="A246" t="str">
            <v>South Holland</v>
          </cell>
        </row>
        <row r="247">
          <cell r="A247" t="str">
            <v>South Kesteven</v>
          </cell>
        </row>
        <row r="248">
          <cell r="A248" t="str">
            <v>South Lakeland</v>
          </cell>
        </row>
        <row r="249">
          <cell r="A249" t="str">
            <v>South Norfolk</v>
          </cell>
        </row>
        <row r="250">
          <cell r="A250" t="str">
            <v>South Northamptonshire</v>
          </cell>
        </row>
        <row r="251">
          <cell r="A251" t="str">
            <v>South Oxfordshire</v>
          </cell>
        </row>
        <row r="252">
          <cell r="A252" t="str">
            <v>South Ribble</v>
          </cell>
        </row>
        <row r="253">
          <cell r="A253" t="str">
            <v>South Somerset</v>
          </cell>
        </row>
        <row r="254">
          <cell r="A254" t="str">
            <v>South Staffordshire</v>
          </cell>
        </row>
        <row r="255">
          <cell r="A255" t="str">
            <v>South Tyneside</v>
          </cell>
        </row>
        <row r="256">
          <cell r="A256" t="str">
            <v>Southampton UA</v>
          </cell>
        </row>
        <row r="257">
          <cell r="A257" t="str">
            <v>Southend-on-Sea UA</v>
          </cell>
        </row>
        <row r="258">
          <cell r="A258" t="str">
            <v>Southwark</v>
          </cell>
        </row>
        <row r="259">
          <cell r="A259" t="str">
            <v>Spelthorne</v>
          </cell>
        </row>
        <row r="260">
          <cell r="A260" t="str">
            <v>St Albans</v>
          </cell>
        </row>
        <row r="261">
          <cell r="A261" t="str">
            <v>St Edmundsbury</v>
          </cell>
        </row>
        <row r="262">
          <cell r="A262" t="str">
            <v>St Helens</v>
          </cell>
        </row>
        <row r="263">
          <cell r="A263" t="str">
            <v>Stafford</v>
          </cell>
        </row>
        <row r="264">
          <cell r="A264" t="str">
            <v>Staffordshire Moorlands</v>
          </cell>
        </row>
        <row r="265">
          <cell r="A265" t="str">
            <v>Stevenage</v>
          </cell>
        </row>
        <row r="266">
          <cell r="A266" t="str">
            <v>Stockport</v>
          </cell>
        </row>
        <row r="267">
          <cell r="A267" t="str">
            <v>Stockton-on-Tees UA</v>
          </cell>
        </row>
        <row r="268">
          <cell r="A268" t="str">
            <v>Stoke-on-Trent UA</v>
          </cell>
        </row>
        <row r="269">
          <cell r="A269" t="str">
            <v>Stratford-on-Avon</v>
          </cell>
        </row>
        <row r="270">
          <cell r="A270" t="str">
            <v>Stroud</v>
          </cell>
        </row>
        <row r="271">
          <cell r="A271" t="str">
            <v>Suffolk Coastal</v>
          </cell>
        </row>
        <row r="272">
          <cell r="A272" t="str">
            <v>Sunderland</v>
          </cell>
        </row>
        <row r="273">
          <cell r="A273" t="str">
            <v>Surrey Heath</v>
          </cell>
        </row>
        <row r="274">
          <cell r="A274" t="str">
            <v>Sutton</v>
          </cell>
        </row>
        <row r="275">
          <cell r="A275" t="str">
            <v>Swale</v>
          </cell>
        </row>
        <row r="276">
          <cell r="A276" t="str">
            <v>Swindon UA</v>
          </cell>
        </row>
        <row r="277">
          <cell r="A277" t="str">
            <v>Tameside</v>
          </cell>
        </row>
        <row r="278">
          <cell r="A278" t="str">
            <v>Tamworth</v>
          </cell>
        </row>
        <row r="279">
          <cell r="A279" t="str">
            <v>Tandridge</v>
          </cell>
        </row>
        <row r="280">
          <cell r="A280" t="str">
            <v>Taunton Deane</v>
          </cell>
        </row>
        <row r="281">
          <cell r="A281" t="str">
            <v>Teignbridge</v>
          </cell>
        </row>
        <row r="282">
          <cell r="A282" t="str">
            <v>Telford &amp; Wrekin UA</v>
          </cell>
        </row>
        <row r="283">
          <cell r="A283" t="str">
            <v>Tendring</v>
          </cell>
        </row>
        <row r="284">
          <cell r="A284" t="str">
            <v>Test Valley</v>
          </cell>
        </row>
        <row r="285">
          <cell r="A285" t="str">
            <v>Tewkesbury</v>
          </cell>
        </row>
        <row r="286">
          <cell r="A286" t="str">
            <v>Thanet</v>
          </cell>
        </row>
        <row r="287">
          <cell r="A287" t="str">
            <v>Three Rivers</v>
          </cell>
        </row>
        <row r="288">
          <cell r="A288" t="str">
            <v>Thurrock UA</v>
          </cell>
        </row>
        <row r="289">
          <cell r="A289" t="str">
            <v>Tonbridge &amp; Malling</v>
          </cell>
        </row>
        <row r="290">
          <cell r="A290" t="str">
            <v>Torbay UA</v>
          </cell>
        </row>
        <row r="291">
          <cell r="A291" t="str">
            <v>Torridge</v>
          </cell>
        </row>
        <row r="292">
          <cell r="A292" t="str">
            <v>Tower Hamlets</v>
          </cell>
        </row>
        <row r="293">
          <cell r="A293" t="str">
            <v>Trafford</v>
          </cell>
        </row>
        <row r="294">
          <cell r="A294" t="str">
            <v>Tunbridge Wells</v>
          </cell>
        </row>
        <row r="295">
          <cell r="A295" t="str">
            <v>Uttlesford</v>
          </cell>
        </row>
        <row r="296">
          <cell r="A296" t="str">
            <v>Vale of White Horse</v>
          </cell>
        </row>
        <row r="297">
          <cell r="A297" t="str">
            <v>Wakefield</v>
          </cell>
        </row>
        <row r="298">
          <cell r="A298" t="str">
            <v>Walsall</v>
          </cell>
        </row>
        <row r="299">
          <cell r="A299" t="str">
            <v>Waltham Forest</v>
          </cell>
        </row>
        <row r="300">
          <cell r="A300" t="str">
            <v>Wandsworth</v>
          </cell>
        </row>
        <row r="301">
          <cell r="A301" t="str">
            <v>Warrington UA</v>
          </cell>
        </row>
        <row r="302">
          <cell r="A302" t="str">
            <v>Warwick</v>
          </cell>
        </row>
        <row r="303">
          <cell r="A303" t="str">
            <v>Watford</v>
          </cell>
        </row>
        <row r="304">
          <cell r="A304" t="str">
            <v>Waveney</v>
          </cell>
        </row>
        <row r="305">
          <cell r="A305" t="str">
            <v>Waverley</v>
          </cell>
        </row>
        <row r="306">
          <cell r="A306" t="str">
            <v>Wealden</v>
          </cell>
        </row>
        <row r="307">
          <cell r="A307" t="str">
            <v>Wellingborough</v>
          </cell>
        </row>
        <row r="308">
          <cell r="A308" t="str">
            <v>Welwyn Hatfield</v>
          </cell>
        </row>
        <row r="309">
          <cell r="A309" t="str">
            <v>West Berkshire UA</v>
          </cell>
        </row>
        <row r="310">
          <cell r="A310" t="str">
            <v>West Devon</v>
          </cell>
        </row>
        <row r="311">
          <cell r="A311" t="str">
            <v>West Dorset</v>
          </cell>
        </row>
        <row r="312">
          <cell r="A312" t="str">
            <v>West Lancashire</v>
          </cell>
        </row>
        <row r="313">
          <cell r="A313" t="str">
            <v>West Lindsey</v>
          </cell>
        </row>
        <row r="314">
          <cell r="A314" t="str">
            <v>West Oxfordshire</v>
          </cell>
        </row>
        <row r="315">
          <cell r="A315" t="str">
            <v>West Somerset</v>
          </cell>
        </row>
        <row r="316">
          <cell r="A316" t="str">
            <v>Westminster</v>
          </cell>
        </row>
        <row r="317">
          <cell r="A317" t="str">
            <v>Weymouth &amp; Portland</v>
          </cell>
        </row>
        <row r="318">
          <cell r="A318" t="str">
            <v>Wigan</v>
          </cell>
        </row>
        <row r="319">
          <cell r="A319" t="str">
            <v>Wiltshire UA</v>
          </cell>
        </row>
        <row r="320">
          <cell r="A320" t="str">
            <v>Winchester</v>
          </cell>
        </row>
        <row r="321">
          <cell r="A321" t="str">
            <v>Windsor &amp; Maidenhead UA</v>
          </cell>
        </row>
        <row r="322">
          <cell r="A322" t="str">
            <v>Wirral</v>
          </cell>
        </row>
        <row r="323">
          <cell r="A323" t="str">
            <v>Woking</v>
          </cell>
        </row>
        <row r="324">
          <cell r="A324" t="str">
            <v>Wokingham UA</v>
          </cell>
        </row>
        <row r="325">
          <cell r="A325" t="str">
            <v>Wolverhampton</v>
          </cell>
        </row>
        <row r="326">
          <cell r="A326" t="str">
            <v>Worcester</v>
          </cell>
        </row>
        <row r="327">
          <cell r="A327" t="str">
            <v>Worthing</v>
          </cell>
        </row>
        <row r="328">
          <cell r="A328" t="str">
            <v>Wychavon</v>
          </cell>
        </row>
        <row r="329">
          <cell r="A329" t="str">
            <v>Wycombe</v>
          </cell>
        </row>
        <row r="330">
          <cell r="A330" t="str">
            <v>Wyre</v>
          </cell>
        </row>
        <row r="331">
          <cell r="A331" t="str">
            <v>Wyre Forest</v>
          </cell>
        </row>
        <row r="332">
          <cell r="A332" t="str">
            <v>York UA</v>
          </cell>
        </row>
      </sheetData>
      <sheetData sheetId="4"/>
      <sheetData sheetId="5"/>
      <sheetData sheetId="6"/>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Page"/>
      <sheetName val="LA drop-down"/>
      <sheetName val="RA LA Data 2016-17"/>
      <sheetName val="Sheet1"/>
      <sheetName val="Front_Page"/>
      <sheetName val="LA_drop-down"/>
      <sheetName val="RA_LA_Data_2016-17"/>
    </sheetNames>
    <sheetDataSet>
      <sheetData sheetId="0"/>
      <sheetData sheetId="1">
        <row r="414">
          <cell r="AD414" t="str">
            <v>ENGLAND</v>
          </cell>
        </row>
        <row r="415">
          <cell r="AD415" t="str">
            <v>=======================================</v>
          </cell>
        </row>
        <row r="416">
          <cell r="AD416" t="str">
            <v>Adur</v>
          </cell>
        </row>
        <row r="417">
          <cell r="AD417" t="str">
            <v>Allerdale</v>
          </cell>
        </row>
        <row r="418">
          <cell r="AD418" t="str">
            <v>Amber Valley</v>
          </cell>
        </row>
        <row r="419">
          <cell r="AD419" t="str">
            <v>Arun</v>
          </cell>
        </row>
        <row r="420">
          <cell r="AD420" t="str">
            <v>Ashfield</v>
          </cell>
        </row>
        <row r="421">
          <cell r="AD421" t="str">
            <v>Ashford</v>
          </cell>
        </row>
        <row r="422">
          <cell r="AD422" t="str">
            <v>Avon &amp; Somerset Police and Crime Commissioner and Chief Constable</v>
          </cell>
        </row>
        <row r="423">
          <cell r="AD423" t="str">
            <v>Avon Combined Fire and Rescue Authority</v>
          </cell>
        </row>
        <row r="424">
          <cell r="AD424" t="str">
            <v>Aylesbury Vale</v>
          </cell>
        </row>
        <row r="425">
          <cell r="AD425" t="str">
            <v>Babergh</v>
          </cell>
        </row>
        <row r="426">
          <cell r="AD426" t="str">
            <v>Barking &amp; Dagenham</v>
          </cell>
        </row>
        <row r="427">
          <cell r="AD427" t="str">
            <v>Barnet</v>
          </cell>
        </row>
        <row r="428">
          <cell r="AD428" t="str">
            <v>Barnsley</v>
          </cell>
        </row>
        <row r="429">
          <cell r="AD429" t="str">
            <v>Barrow-in-Furness</v>
          </cell>
        </row>
        <row r="430">
          <cell r="AD430" t="str">
            <v>Basildon</v>
          </cell>
        </row>
        <row r="431">
          <cell r="AD431" t="str">
            <v>Basingstoke &amp; Deane</v>
          </cell>
        </row>
        <row r="432">
          <cell r="AD432" t="str">
            <v>Bassetlaw</v>
          </cell>
        </row>
        <row r="433">
          <cell r="AD433" t="str">
            <v>Bath &amp; North East Somerset UA</v>
          </cell>
        </row>
        <row r="434">
          <cell r="AD434" t="str">
            <v>Bedford UA</v>
          </cell>
        </row>
        <row r="435">
          <cell r="AD435" t="str">
            <v>Bedfordshire Combined Fire and Rescue Authority</v>
          </cell>
        </row>
        <row r="436">
          <cell r="AD436" t="str">
            <v>Bedfordshire Police and Crime Commissioner and Chief Constable</v>
          </cell>
        </row>
        <row r="437">
          <cell r="AD437" t="str">
            <v>Berkshire Combined Fire and Rescue Authority</v>
          </cell>
        </row>
        <row r="438">
          <cell r="AD438" t="str">
            <v>Bexley</v>
          </cell>
        </row>
        <row r="439">
          <cell r="AD439" t="str">
            <v>Birmingham</v>
          </cell>
        </row>
        <row r="440">
          <cell r="AD440" t="str">
            <v>Blaby</v>
          </cell>
        </row>
        <row r="441">
          <cell r="AD441" t="str">
            <v>Blackburn with Darwen UA</v>
          </cell>
        </row>
        <row r="442">
          <cell r="AD442" t="str">
            <v>Blackpool UA</v>
          </cell>
        </row>
        <row r="443">
          <cell r="AD443" t="str">
            <v>Bolsover</v>
          </cell>
        </row>
        <row r="444">
          <cell r="AD444" t="str">
            <v>Bolton</v>
          </cell>
        </row>
        <row r="445">
          <cell r="AD445" t="str">
            <v>Boston</v>
          </cell>
        </row>
        <row r="446">
          <cell r="AD446" t="str">
            <v>Bournemouth UA</v>
          </cell>
        </row>
        <row r="447">
          <cell r="AD447" t="str">
            <v>Bracknell Forest UA</v>
          </cell>
        </row>
        <row r="448">
          <cell r="AD448" t="str">
            <v>Bradford</v>
          </cell>
        </row>
        <row r="449">
          <cell r="AD449" t="str">
            <v>Braintree</v>
          </cell>
        </row>
        <row r="450">
          <cell r="AD450" t="str">
            <v>Breckland</v>
          </cell>
        </row>
        <row r="451">
          <cell r="AD451" t="str">
            <v>Brent</v>
          </cell>
        </row>
        <row r="452">
          <cell r="AD452" t="str">
            <v>Brentwood</v>
          </cell>
        </row>
        <row r="453">
          <cell r="AD453" t="str">
            <v>Brighton &amp; Hove UA</v>
          </cell>
        </row>
        <row r="454">
          <cell r="AD454" t="str">
            <v>Bristol UA</v>
          </cell>
        </row>
        <row r="455">
          <cell r="AD455" t="str">
            <v>Broadland</v>
          </cell>
        </row>
        <row r="456">
          <cell r="AD456" t="str">
            <v>Bromley</v>
          </cell>
        </row>
        <row r="457">
          <cell r="AD457" t="str">
            <v>Bromsgrove</v>
          </cell>
        </row>
        <row r="458">
          <cell r="AD458" t="str">
            <v>Broxbourne</v>
          </cell>
        </row>
        <row r="459">
          <cell r="AD459" t="str">
            <v>Broxtowe</v>
          </cell>
        </row>
        <row r="460">
          <cell r="AD460" t="str">
            <v>Buckinghamshire</v>
          </cell>
        </row>
        <row r="461">
          <cell r="AD461" t="str">
            <v>Buckinghamshire Combined Fire and Rescue Authority</v>
          </cell>
        </row>
        <row r="462">
          <cell r="AD462" t="str">
            <v>Burnley</v>
          </cell>
        </row>
        <row r="463">
          <cell r="AD463" t="str">
            <v>Bury</v>
          </cell>
        </row>
        <row r="464">
          <cell r="AD464" t="str">
            <v>Calderdale</v>
          </cell>
        </row>
        <row r="465">
          <cell r="AD465" t="str">
            <v>Cambridge</v>
          </cell>
        </row>
        <row r="466">
          <cell r="AD466" t="str">
            <v>Cambridgeshire</v>
          </cell>
        </row>
        <row r="467">
          <cell r="AD467" t="str">
            <v>Cambridgeshire Combined Fire and Rescue Authority</v>
          </cell>
        </row>
        <row r="468">
          <cell r="AD468" t="str">
            <v>Cambridgeshire Police and Crime Commissioner and Chief Constable</v>
          </cell>
        </row>
        <row r="469">
          <cell r="AD469" t="str">
            <v>Camden</v>
          </cell>
        </row>
        <row r="470">
          <cell r="AD470" t="str">
            <v>Cannock Chase</v>
          </cell>
        </row>
        <row r="471">
          <cell r="AD471" t="str">
            <v>Canterbury</v>
          </cell>
        </row>
        <row r="472">
          <cell r="AD472" t="str">
            <v>Carlisle</v>
          </cell>
        </row>
        <row r="473">
          <cell r="AD473" t="str">
            <v>Castle Point</v>
          </cell>
        </row>
        <row r="474">
          <cell r="AD474" t="str">
            <v>Central Bedfordshire UA</v>
          </cell>
        </row>
        <row r="475">
          <cell r="AD475" t="str">
            <v>Charnwood</v>
          </cell>
        </row>
        <row r="476">
          <cell r="AD476" t="str">
            <v>Chelmsford</v>
          </cell>
        </row>
        <row r="477">
          <cell r="AD477" t="str">
            <v>Cheltenham</v>
          </cell>
        </row>
        <row r="478">
          <cell r="AD478" t="str">
            <v>Cherwell</v>
          </cell>
        </row>
        <row r="479">
          <cell r="AD479" t="str">
            <v>Cheshire Combined Fire and Rescue Authority</v>
          </cell>
        </row>
        <row r="480">
          <cell r="AD480" t="str">
            <v>Cheshire East UA</v>
          </cell>
        </row>
        <row r="481">
          <cell r="AD481" t="str">
            <v>Cheshire Police and Crime Commissioner and Chief Constable</v>
          </cell>
        </row>
        <row r="482">
          <cell r="AD482" t="str">
            <v>Cheshire West and Chester UA</v>
          </cell>
        </row>
        <row r="483">
          <cell r="AD483" t="str">
            <v>Chesterfield</v>
          </cell>
        </row>
        <row r="484">
          <cell r="AD484" t="str">
            <v>Chichester</v>
          </cell>
        </row>
        <row r="485">
          <cell r="AD485" t="str">
            <v>Chiltern</v>
          </cell>
        </row>
        <row r="486">
          <cell r="AD486" t="str">
            <v>Chorley</v>
          </cell>
        </row>
        <row r="487">
          <cell r="AD487" t="str">
            <v>Christchurch</v>
          </cell>
        </row>
        <row r="488">
          <cell r="AD488" t="str">
            <v>City of London</v>
          </cell>
        </row>
        <row r="489">
          <cell r="AD489" t="str">
            <v>City of Nottingham UA</v>
          </cell>
        </row>
        <row r="490">
          <cell r="AD490" t="str">
            <v>Cleveland Combined Fire and Rescue Authority</v>
          </cell>
        </row>
        <row r="491">
          <cell r="AD491" t="str">
            <v>Cleveland Police and Crime Commissioner and Chief Constable</v>
          </cell>
        </row>
        <row r="492">
          <cell r="AD492" t="str">
            <v>Colchester</v>
          </cell>
        </row>
        <row r="493">
          <cell r="AD493" t="str">
            <v>Copeland</v>
          </cell>
        </row>
        <row r="494">
          <cell r="AD494" t="str">
            <v>Corby</v>
          </cell>
        </row>
        <row r="495">
          <cell r="AD495" t="str">
            <v>Cornwall UA</v>
          </cell>
        </row>
        <row r="496">
          <cell r="AD496" t="str">
            <v>Cotswold</v>
          </cell>
        </row>
        <row r="497">
          <cell r="AD497" t="str">
            <v>Coventry</v>
          </cell>
        </row>
        <row r="498">
          <cell r="AD498" t="str">
            <v>Craven</v>
          </cell>
        </row>
        <row r="499">
          <cell r="AD499" t="str">
            <v>Crawley</v>
          </cell>
        </row>
        <row r="500">
          <cell r="AD500" t="str">
            <v>Croydon</v>
          </cell>
        </row>
        <row r="501">
          <cell r="AD501" t="str">
            <v>Cumbria</v>
          </cell>
        </row>
        <row r="502">
          <cell r="AD502" t="str">
            <v>Cumbria Police and Crime Commissioner and Chief Constable</v>
          </cell>
        </row>
        <row r="503">
          <cell r="AD503" t="str">
            <v>Dacorum</v>
          </cell>
        </row>
        <row r="504">
          <cell r="AD504" t="str">
            <v>Darlington UA</v>
          </cell>
        </row>
        <row r="505">
          <cell r="AD505" t="str">
            <v>Dartford</v>
          </cell>
        </row>
        <row r="506">
          <cell r="AD506" t="str">
            <v>Dartmoor National Park Authority</v>
          </cell>
        </row>
        <row r="507">
          <cell r="AD507" t="str">
            <v>Daventry</v>
          </cell>
        </row>
        <row r="508">
          <cell r="AD508" t="str">
            <v>Derby City UA</v>
          </cell>
        </row>
        <row r="509">
          <cell r="AD509" t="str">
            <v>Derbyshire</v>
          </cell>
        </row>
        <row r="510">
          <cell r="AD510" t="str">
            <v>Derbyshire Combined Fire and Rescue Authority</v>
          </cell>
        </row>
        <row r="511">
          <cell r="AD511" t="str">
            <v>Derbyshire Dales</v>
          </cell>
        </row>
        <row r="512">
          <cell r="AD512" t="str">
            <v>Derbyshire Police and Crime Commissioner and Chief Constable</v>
          </cell>
        </row>
        <row r="513">
          <cell r="AD513" t="str">
            <v>Devon</v>
          </cell>
        </row>
        <row r="514">
          <cell r="AD514" t="str">
            <v>Devon &amp; Cornwall Police and Crime Commissioner and Chief Constable</v>
          </cell>
        </row>
        <row r="515">
          <cell r="AD515" t="str">
            <v>Devon and Somerset Combined Fire and Rescue Authority</v>
          </cell>
        </row>
        <row r="516">
          <cell r="AD516" t="str">
            <v>Doncaster</v>
          </cell>
        </row>
        <row r="517">
          <cell r="AD517" t="str">
            <v>Dorset</v>
          </cell>
        </row>
        <row r="518">
          <cell r="AD518" t="str">
            <v>Dorset and Wiltshire Fire and Rescue Authority</v>
          </cell>
        </row>
        <row r="519">
          <cell r="AD519" t="str">
            <v>Dorset Police and Crime Commissioner and Chief Constable</v>
          </cell>
        </row>
        <row r="520">
          <cell r="AD520" t="str">
            <v>Dover</v>
          </cell>
        </row>
        <row r="521">
          <cell r="AD521" t="str">
            <v>Dudley</v>
          </cell>
        </row>
        <row r="522">
          <cell r="AD522" t="str">
            <v>Durham Combined Fire and Rescue Authority</v>
          </cell>
        </row>
        <row r="523">
          <cell r="AD523" t="str">
            <v>Durham Police and Crime Commissioner and Chief Constable</v>
          </cell>
        </row>
        <row r="524">
          <cell r="AD524" t="str">
            <v>Durham UA</v>
          </cell>
        </row>
        <row r="525">
          <cell r="AD525" t="str">
            <v>Ealing</v>
          </cell>
        </row>
        <row r="526">
          <cell r="AD526" t="str">
            <v>East Cambridgeshire</v>
          </cell>
        </row>
        <row r="527">
          <cell r="AD527" t="str">
            <v>East Devon</v>
          </cell>
        </row>
        <row r="528">
          <cell r="AD528" t="str">
            <v>East Dorset</v>
          </cell>
        </row>
        <row r="529">
          <cell r="AD529" t="str">
            <v>East Hampshire</v>
          </cell>
        </row>
        <row r="530">
          <cell r="AD530" t="str">
            <v>East Hertfordshire</v>
          </cell>
        </row>
        <row r="531">
          <cell r="AD531" t="str">
            <v>East Lindsey</v>
          </cell>
        </row>
        <row r="532">
          <cell r="AD532" t="str">
            <v>East London Waste Authority</v>
          </cell>
        </row>
        <row r="533">
          <cell r="AD533" t="str">
            <v>East Northamptonshire</v>
          </cell>
        </row>
        <row r="534">
          <cell r="AD534" t="str">
            <v>East Riding of Yorkshire UA</v>
          </cell>
        </row>
        <row r="535">
          <cell r="AD535" t="str">
            <v>East Staffordshire</v>
          </cell>
        </row>
        <row r="536">
          <cell r="AD536" t="str">
            <v>East Sussex</v>
          </cell>
        </row>
        <row r="537">
          <cell r="AD537" t="str">
            <v>East Sussex Combined Fire and Rescue Authority</v>
          </cell>
        </row>
        <row r="538">
          <cell r="AD538" t="str">
            <v>Eastbourne</v>
          </cell>
        </row>
        <row r="539">
          <cell r="AD539" t="str">
            <v>Eastleigh</v>
          </cell>
        </row>
        <row r="540">
          <cell r="AD540" t="str">
            <v>Eden</v>
          </cell>
        </row>
        <row r="541">
          <cell r="AD541" t="str">
            <v>Elmbridge</v>
          </cell>
        </row>
        <row r="542">
          <cell r="AD542" t="str">
            <v>Enfield</v>
          </cell>
        </row>
        <row r="543">
          <cell r="AD543" t="str">
            <v>Epping Forest</v>
          </cell>
        </row>
        <row r="544">
          <cell r="AD544" t="str">
            <v>Epsom &amp; Ewell</v>
          </cell>
        </row>
        <row r="545">
          <cell r="AD545" t="str">
            <v>Erewash</v>
          </cell>
        </row>
        <row r="546">
          <cell r="AD546" t="str">
            <v>Essex</v>
          </cell>
        </row>
        <row r="547">
          <cell r="AD547" t="str">
            <v>Essex Combined Fire and Rescue Authority</v>
          </cell>
        </row>
        <row r="548">
          <cell r="AD548" t="str">
            <v>Essex Police and Crime Commissioner and Chief Constable</v>
          </cell>
        </row>
        <row r="549">
          <cell r="AD549" t="str">
            <v>Exeter</v>
          </cell>
        </row>
        <row r="550">
          <cell r="AD550" t="str">
            <v>Exmoor National Park Authority</v>
          </cell>
        </row>
        <row r="551">
          <cell r="AD551" t="str">
            <v>Fareham</v>
          </cell>
        </row>
        <row r="552">
          <cell r="AD552" t="str">
            <v>Fenland</v>
          </cell>
        </row>
        <row r="553">
          <cell r="AD553" t="str">
            <v>Forest Heath</v>
          </cell>
        </row>
        <row r="554">
          <cell r="AD554" t="str">
            <v>Forest of Dean</v>
          </cell>
        </row>
        <row r="555">
          <cell r="AD555" t="str">
            <v>Fylde</v>
          </cell>
        </row>
        <row r="556">
          <cell r="AD556" t="str">
            <v>Gateshead</v>
          </cell>
        </row>
        <row r="557">
          <cell r="AD557" t="str">
            <v>Gedling</v>
          </cell>
        </row>
        <row r="558">
          <cell r="AD558" t="str">
            <v>Gloucester</v>
          </cell>
        </row>
        <row r="559">
          <cell r="AD559" t="str">
            <v>Gloucestershire</v>
          </cell>
        </row>
        <row r="560">
          <cell r="AD560" t="str">
            <v>Gloucestershire Police and Crime Commissioner and Chief Constable</v>
          </cell>
        </row>
        <row r="561">
          <cell r="AD561" t="str">
            <v>Gosport</v>
          </cell>
        </row>
        <row r="562">
          <cell r="AD562" t="str">
            <v>Gravesham</v>
          </cell>
        </row>
        <row r="563">
          <cell r="AD563" t="str">
            <v>Great Yarmouth</v>
          </cell>
        </row>
        <row r="564">
          <cell r="AD564" t="str">
            <v>Greater London Authority</v>
          </cell>
        </row>
        <row r="565">
          <cell r="AD565" t="str">
            <v>Greater Manchester Combined Authority</v>
          </cell>
        </row>
        <row r="566">
          <cell r="AD566" t="str">
            <v>Greater Manchester Fire and Rescue Authority</v>
          </cell>
        </row>
        <row r="567">
          <cell r="AD567" t="str">
            <v>Greater Manchester Police and Crime Commissioner and Chief Constable</v>
          </cell>
        </row>
        <row r="568">
          <cell r="AD568" t="str">
            <v>Greater Manchester Waste Disposal Authority</v>
          </cell>
        </row>
        <row r="569">
          <cell r="AD569" t="str">
            <v>Greenwich</v>
          </cell>
        </row>
        <row r="570">
          <cell r="AD570" t="str">
            <v>Guildford</v>
          </cell>
        </row>
        <row r="571">
          <cell r="AD571" t="str">
            <v>Hackney</v>
          </cell>
        </row>
        <row r="572">
          <cell r="AD572" t="str">
            <v>Halton UA</v>
          </cell>
        </row>
        <row r="573">
          <cell r="AD573" t="str">
            <v>Hambleton</v>
          </cell>
        </row>
        <row r="574">
          <cell r="AD574" t="str">
            <v>Hammersmith &amp; Fulham</v>
          </cell>
        </row>
        <row r="575">
          <cell r="AD575" t="str">
            <v>Hampshire</v>
          </cell>
        </row>
        <row r="576">
          <cell r="AD576" t="str">
            <v>Hampshire Combined Fire and Rescue Authority</v>
          </cell>
        </row>
        <row r="577">
          <cell r="AD577" t="str">
            <v>Hampshire Police and Crime Commissioner and Chief Constable</v>
          </cell>
        </row>
        <row r="578">
          <cell r="AD578" t="str">
            <v>Harborough</v>
          </cell>
        </row>
        <row r="579">
          <cell r="AD579" t="str">
            <v>Haringey</v>
          </cell>
        </row>
        <row r="580">
          <cell r="AD580" t="str">
            <v>Harlow</v>
          </cell>
        </row>
        <row r="581">
          <cell r="AD581" t="str">
            <v>Harrogate</v>
          </cell>
        </row>
        <row r="582">
          <cell r="AD582" t="str">
            <v>Harrow</v>
          </cell>
        </row>
        <row r="583">
          <cell r="AD583" t="str">
            <v>Hart</v>
          </cell>
        </row>
        <row r="584">
          <cell r="AD584" t="str">
            <v>Hartlepool UA</v>
          </cell>
        </row>
        <row r="585">
          <cell r="AD585" t="str">
            <v>Hastings</v>
          </cell>
        </row>
        <row r="586">
          <cell r="AD586" t="str">
            <v>Havant</v>
          </cell>
        </row>
        <row r="587">
          <cell r="AD587" t="str">
            <v>Havering</v>
          </cell>
        </row>
        <row r="588">
          <cell r="AD588" t="str">
            <v>Hereford &amp; Worcester Combined Fire and Rescue Authority</v>
          </cell>
        </row>
        <row r="589">
          <cell r="AD589" t="str">
            <v>Herefordshire UA</v>
          </cell>
        </row>
        <row r="590">
          <cell r="AD590" t="str">
            <v>Hertfordshire</v>
          </cell>
        </row>
        <row r="591">
          <cell r="AD591" t="str">
            <v>Hertfordshire Police and Crime Commissioner and Chief Constable</v>
          </cell>
        </row>
        <row r="592">
          <cell r="AD592" t="str">
            <v>Hertsmere</v>
          </cell>
        </row>
        <row r="593">
          <cell r="AD593" t="str">
            <v>High Peak</v>
          </cell>
        </row>
        <row r="594">
          <cell r="AD594" t="str">
            <v>Hillingdon</v>
          </cell>
        </row>
        <row r="595">
          <cell r="AD595" t="str">
            <v>Hinckley &amp; Bosworth</v>
          </cell>
        </row>
        <row r="596">
          <cell r="AD596" t="str">
            <v>Horsham</v>
          </cell>
        </row>
        <row r="597">
          <cell r="AD597" t="str">
            <v>Hounslow</v>
          </cell>
        </row>
        <row r="598">
          <cell r="AD598" t="str">
            <v>Humberside Combined Fire and Rescue Authority</v>
          </cell>
        </row>
        <row r="599">
          <cell r="AD599" t="str">
            <v>Humberside Police and Crime Commissioner and Chief Constable</v>
          </cell>
        </row>
        <row r="600">
          <cell r="AD600" t="str">
            <v>Huntingdonshire</v>
          </cell>
        </row>
        <row r="601">
          <cell r="AD601" t="str">
            <v>Hyndburn</v>
          </cell>
        </row>
        <row r="602">
          <cell r="AD602" t="str">
            <v>Ipswich</v>
          </cell>
        </row>
        <row r="603">
          <cell r="AD603" t="str">
            <v>Isle of Wight UA</v>
          </cell>
        </row>
        <row r="604">
          <cell r="AD604" t="str">
            <v>Isles of Scilly</v>
          </cell>
        </row>
        <row r="605">
          <cell r="AD605" t="str">
            <v>Islington</v>
          </cell>
        </row>
        <row r="606">
          <cell r="AD606" t="str">
            <v>Kensington &amp; Chelsea</v>
          </cell>
        </row>
        <row r="607">
          <cell r="AD607" t="str">
            <v>Kent</v>
          </cell>
        </row>
        <row r="608">
          <cell r="AD608" t="str">
            <v>Kent Combined Fire and Rescue Authority</v>
          </cell>
        </row>
        <row r="609">
          <cell r="AD609" t="str">
            <v>Kent Police and Crime Commissioner and Chief Constable</v>
          </cell>
        </row>
        <row r="610">
          <cell r="AD610" t="str">
            <v>Kettering</v>
          </cell>
        </row>
        <row r="611">
          <cell r="AD611" t="str">
            <v>King's Lynn &amp; West Norfolk</v>
          </cell>
        </row>
        <row r="612">
          <cell r="AD612" t="str">
            <v>Kingston upon Hull UA</v>
          </cell>
        </row>
        <row r="613">
          <cell r="AD613" t="str">
            <v>Kingston upon Thames</v>
          </cell>
        </row>
        <row r="614">
          <cell r="AD614" t="str">
            <v>Kirklees</v>
          </cell>
        </row>
        <row r="615">
          <cell r="AD615" t="str">
            <v>Knowsley</v>
          </cell>
        </row>
        <row r="616">
          <cell r="AD616" t="str">
            <v>Lake District National Park Authority</v>
          </cell>
        </row>
        <row r="617">
          <cell r="AD617" t="str">
            <v>Lambeth</v>
          </cell>
        </row>
        <row r="618">
          <cell r="AD618" t="str">
            <v>Lancashire</v>
          </cell>
        </row>
        <row r="619">
          <cell r="AD619" t="str">
            <v>Lancashire Combined Fire and Rescue Authority</v>
          </cell>
        </row>
        <row r="620">
          <cell r="AD620" t="str">
            <v>Lancashire Police and Crime Commissioner and Chief Constable</v>
          </cell>
        </row>
        <row r="621">
          <cell r="AD621" t="str">
            <v>Lancaster</v>
          </cell>
        </row>
        <row r="622">
          <cell r="AD622" t="str">
            <v>Lee Valley Regional Park Authority</v>
          </cell>
        </row>
        <row r="623">
          <cell r="AD623" t="str">
            <v>Leeds</v>
          </cell>
        </row>
        <row r="624">
          <cell r="AD624" t="str">
            <v>Leicester City UA</v>
          </cell>
        </row>
        <row r="625">
          <cell r="AD625" t="str">
            <v>Leicestershire</v>
          </cell>
        </row>
        <row r="626">
          <cell r="AD626" t="str">
            <v>Leicestershire Combined Fire and Rescue Authority</v>
          </cell>
        </row>
        <row r="627">
          <cell r="AD627" t="str">
            <v>Leicestershire Police and Crime Commissioner and Chief Constable</v>
          </cell>
        </row>
        <row r="628">
          <cell r="AD628" t="str">
            <v>Lewes</v>
          </cell>
        </row>
        <row r="629">
          <cell r="AD629" t="str">
            <v>Lewisham</v>
          </cell>
        </row>
        <row r="630">
          <cell r="AD630" t="str">
            <v>Lichfield</v>
          </cell>
        </row>
        <row r="631">
          <cell r="AD631" t="str">
            <v>Lincoln</v>
          </cell>
        </row>
        <row r="632">
          <cell r="AD632" t="str">
            <v>Lincolnshire</v>
          </cell>
        </row>
        <row r="633">
          <cell r="AD633" t="str">
            <v>Lincolnshire Police and Crime Commissioner and Chief Constable</v>
          </cell>
        </row>
        <row r="634">
          <cell r="AD634" t="str">
            <v>Liverpool</v>
          </cell>
        </row>
        <row r="635">
          <cell r="AD635" t="str">
            <v>Luton UA</v>
          </cell>
        </row>
        <row r="636">
          <cell r="AD636" t="str">
            <v>Maidstone</v>
          </cell>
        </row>
        <row r="637">
          <cell r="AD637" t="str">
            <v>Maldon</v>
          </cell>
        </row>
        <row r="638">
          <cell r="AD638" t="str">
            <v>Malvern Hills</v>
          </cell>
        </row>
        <row r="639">
          <cell r="AD639" t="str">
            <v>Manchester</v>
          </cell>
        </row>
        <row r="640">
          <cell r="AD640" t="str">
            <v>Mansfield</v>
          </cell>
        </row>
        <row r="641">
          <cell r="AD641" t="str">
            <v>Melton</v>
          </cell>
        </row>
        <row r="642">
          <cell r="AD642" t="str">
            <v>Mendip</v>
          </cell>
        </row>
        <row r="643">
          <cell r="AD643" t="str">
            <v>Merseyside Fire and Rescue Authority</v>
          </cell>
        </row>
        <row r="644">
          <cell r="AD644" t="str">
            <v>Merseyside Police and Crime Commissioner and Chief Constable</v>
          </cell>
        </row>
        <row r="645">
          <cell r="AD645" t="str">
            <v>Merseyside Waste Disposal Authority</v>
          </cell>
        </row>
        <row r="646">
          <cell r="AD646" t="str">
            <v>Merton</v>
          </cell>
        </row>
        <row r="647">
          <cell r="AD647" t="str">
            <v>Mid Devon</v>
          </cell>
        </row>
        <row r="648">
          <cell r="AD648" t="str">
            <v>Mid Suffolk</v>
          </cell>
        </row>
        <row r="649">
          <cell r="AD649" t="str">
            <v>Mid Sussex</v>
          </cell>
        </row>
        <row r="650">
          <cell r="AD650" t="str">
            <v>Middlesbrough UA</v>
          </cell>
        </row>
        <row r="651">
          <cell r="AD651" t="str">
            <v>Milton Keynes UA</v>
          </cell>
        </row>
        <row r="652">
          <cell r="AD652" t="str">
            <v>Mole Valley</v>
          </cell>
        </row>
        <row r="653">
          <cell r="AD653" t="str">
            <v>New Forest</v>
          </cell>
        </row>
        <row r="654">
          <cell r="AD654" t="str">
            <v>New Forest National Park Authority</v>
          </cell>
        </row>
        <row r="655">
          <cell r="AD655" t="str">
            <v>Newark &amp; Sherwood</v>
          </cell>
        </row>
        <row r="656">
          <cell r="AD656" t="str">
            <v>Newcastle upon Tyne</v>
          </cell>
        </row>
        <row r="657">
          <cell r="AD657" t="str">
            <v>Newcastle-under-Lyme</v>
          </cell>
        </row>
        <row r="658">
          <cell r="AD658" t="str">
            <v>Newham</v>
          </cell>
        </row>
        <row r="659">
          <cell r="AD659" t="str">
            <v>Norfolk</v>
          </cell>
        </row>
        <row r="660">
          <cell r="AD660" t="str">
            <v>Norfolk Police and Crime Commissioner and Chief Constable</v>
          </cell>
        </row>
        <row r="661">
          <cell r="AD661" t="str">
            <v>North Devon</v>
          </cell>
        </row>
        <row r="662">
          <cell r="AD662" t="str">
            <v>North Dorset</v>
          </cell>
        </row>
        <row r="663">
          <cell r="AD663" t="str">
            <v>North East Derbyshire</v>
          </cell>
        </row>
        <row r="664">
          <cell r="AD664" t="str">
            <v>North East Lincolnshire UA</v>
          </cell>
        </row>
        <row r="665">
          <cell r="AD665" t="str">
            <v>North Hertfordshire</v>
          </cell>
        </row>
        <row r="666">
          <cell r="AD666" t="str">
            <v>North Kesteven</v>
          </cell>
        </row>
        <row r="667">
          <cell r="AD667" t="str">
            <v>North Lincolnshire UA</v>
          </cell>
        </row>
        <row r="668">
          <cell r="AD668" t="str">
            <v>North London Waste Authority</v>
          </cell>
        </row>
        <row r="669">
          <cell r="AD669" t="str">
            <v>North Norfolk</v>
          </cell>
        </row>
        <row r="670">
          <cell r="AD670" t="str">
            <v>North Somerset UA</v>
          </cell>
        </row>
        <row r="671">
          <cell r="AD671" t="str">
            <v>North Tyneside</v>
          </cell>
        </row>
        <row r="672">
          <cell r="AD672" t="str">
            <v>North Warwickshire</v>
          </cell>
        </row>
        <row r="673">
          <cell r="AD673" t="str">
            <v>North West Leicestershire</v>
          </cell>
        </row>
        <row r="674">
          <cell r="AD674" t="str">
            <v>North York Moors National Park Authority</v>
          </cell>
        </row>
        <row r="675">
          <cell r="AD675" t="str">
            <v>North Yorkshire</v>
          </cell>
        </row>
        <row r="676">
          <cell r="AD676" t="str">
            <v>North Yorkshire Combined Fire and Rescue Authority</v>
          </cell>
        </row>
        <row r="677">
          <cell r="AD677" t="str">
            <v>North Yorkshire Police and Crime Commissioner and Chief Constable</v>
          </cell>
        </row>
        <row r="678">
          <cell r="AD678" t="str">
            <v>Northampton</v>
          </cell>
        </row>
        <row r="679">
          <cell r="AD679" t="str">
            <v>Northamptonshire</v>
          </cell>
        </row>
        <row r="680">
          <cell r="AD680" t="str">
            <v>Northamptonshire Police and Crime Commissioner and Chief Constable</v>
          </cell>
        </row>
        <row r="681">
          <cell r="AD681" t="str">
            <v>Northumberland National Park Authority</v>
          </cell>
        </row>
        <row r="682">
          <cell r="AD682" t="str">
            <v>Northumberland UA</v>
          </cell>
        </row>
        <row r="683">
          <cell r="AD683" t="str">
            <v>Northumbria Police and Crime Commissioner and Chief Constable</v>
          </cell>
        </row>
        <row r="684">
          <cell r="AD684" t="str">
            <v>Norwich</v>
          </cell>
        </row>
        <row r="685">
          <cell r="AD685" t="str">
            <v>Nottinghamshire</v>
          </cell>
        </row>
        <row r="686">
          <cell r="AD686" t="str">
            <v>Nottinghamshire Combined Fire and Rescue Authority</v>
          </cell>
        </row>
        <row r="687">
          <cell r="AD687" t="str">
            <v>Nottinghamshire Police and Crime Commissioner and Chief Constable</v>
          </cell>
        </row>
        <row r="688">
          <cell r="AD688" t="str">
            <v>Nuneaton &amp; Bedworth</v>
          </cell>
        </row>
        <row r="689">
          <cell r="AD689" t="str">
            <v>Oadby &amp; Wigston</v>
          </cell>
        </row>
        <row r="690">
          <cell r="AD690" t="str">
            <v>Oldham</v>
          </cell>
        </row>
        <row r="691">
          <cell r="AD691" t="str">
            <v>Oxford</v>
          </cell>
        </row>
        <row r="692">
          <cell r="AD692" t="str">
            <v>Oxfordshire</v>
          </cell>
        </row>
        <row r="693">
          <cell r="AD693" t="str">
            <v>Peak District National Park Authority</v>
          </cell>
        </row>
        <row r="694">
          <cell r="AD694" t="str">
            <v>Pendle</v>
          </cell>
        </row>
        <row r="695">
          <cell r="AD695" t="str">
            <v>Peterborough UA</v>
          </cell>
        </row>
        <row r="696">
          <cell r="AD696" t="str">
            <v>Plymouth UA</v>
          </cell>
        </row>
        <row r="697">
          <cell r="AD697" t="str">
            <v>Poole UA</v>
          </cell>
        </row>
        <row r="698">
          <cell r="AD698" t="str">
            <v>Portsmouth UA</v>
          </cell>
        </row>
        <row r="699">
          <cell r="AD699" t="str">
            <v>Preston</v>
          </cell>
        </row>
        <row r="700">
          <cell r="AD700" t="str">
            <v>Purbeck</v>
          </cell>
        </row>
        <row r="701">
          <cell r="AD701" t="str">
            <v>Reading UA</v>
          </cell>
        </row>
        <row r="702">
          <cell r="AD702" t="str">
            <v>Redbridge</v>
          </cell>
        </row>
        <row r="703">
          <cell r="AD703" t="str">
            <v>Redcar &amp; Cleveland UA</v>
          </cell>
        </row>
        <row r="704">
          <cell r="AD704" t="str">
            <v>Redditch</v>
          </cell>
        </row>
        <row r="705">
          <cell r="AD705" t="str">
            <v>Reigate &amp; Banstead</v>
          </cell>
        </row>
        <row r="706">
          <cell r="AD706" t="str">
            <v>Ribble Valley</v>
          </cell>
        </row>
        <row r="707">
          <cell r="AD707" t="str">
            <v>Richmond upon Thames</v>
          </cell>
        </row>
        <row r="708">
          <cell r="AD708" t="str">
            <v>Richmondshire</v>
          </cell>
        </row>
        <row r="709">
          <cell r="AD709" t="str">
            <v>Rochdale</v>
          </cell>
        </row>
        <row r="710">
          <cell r="AD710" t="str">
            <v>Rochford</v>
          </cell>
        </row>
        <row r="711">
          <cell r="AD711" t="str">
            <v>Rossendale</v>
          </cell>
        </row>
        <row r="712">
          <cell r="AD712" t="str">
            <v>Rother</v>
          </cell>
        </row>
        <row r="713">
          <cell r="AD713" t="str">
            <v>Rotherham</v>
          </cell>
        </row>
        <row r="714">
          <cell r="AD714" t="str">
            <v>Rugby</v>
          </cell>
        </row>
        <row r="715">
          <cell r="AD715" t="str">
            <v>Runnymede</v>
          </cell>
        </row>
        <row r="716">
          <cell r="AD716" t="str">
            <v>Rushcliffe</v>
          </cell>
        </row>
        <row r="717">
          <cell r="AD717" t="str">
            <v>Rushmoor</v>
          </cell>
        </row>
        <row r="718">
          <cell r="AD718" t="str">
            <v>Rutland UA</v>
          </cell>
        </row>
        <row r="719">
          <cell r="AD719" t="str">
            <v>Ryedale</v>
          </cell>
        </row>
        <row r="720">
          <cell r="AD720" t="str">
            <v>Salford</v>
          </cell>
        </row>
        <row r="721">
          <cell r="AD721" t="str">
            <v>Sandwell</v>
          </cell>
        </row>
        <row r="722">
          <cell r="AD722" t="str">
            <v>Scarborough</v>
          </cell>
        </row>
        <row r="723">
          <cell r="AD723" t="str">
            <v>Sedgemoor</v>
          </cell>
        </row>
        <row r="724">
          <cell r="AD724" t="str">
            <v>Sefton</v>
          </cell>
        </row>
        <row r="725">
          <cell r="AD725" t="str">
            <v>Selby</v>
          </cell>
        </row>
        <row r="726">
          <cell r="AD726" t="str">
            <v>Sevenoaks</v>
          </cell>
        </row>
        <row r="727">
          <cell r="AD727" t="str">
            <v>Sheffield</v>
          </cell>
        </row>
        <row r="728">
          <cell r="AD728" t="str">
            <v>Shepway</v>
          </cell>
        </row>
        <row r="729">
          <cell r="AD729" t="str">
            <v>Shropshire Combined Fire and Rescue Authority</v>
          </cell>
        </row>
        <row r="730">
          <cell r="AD730" t="str">
            <v>Shropshire UA</v>
          </cell>
        </row>
        <row r="731">
          <cell r="AD731" t="str">
            <v>Slough UA</v>
          </cell>
        </row>
        <row r="732">
          <cell r="AD732" t="str">
            <v>Solihull</v>
          </cell>
        </row>
        <row r="733">
          <cell r="AD733" t="str">
            <v>Somerset</v>
          </cell>
        </row>
        <row r="734">
          <cell r="AD734" t="str">
            <v>South Bucks</v>
          </cell>
        </row>
        <row r="735">
          <cell r="AD735" t="str">
            <v>South Cambridgeshire</v>
          </cell>
        </row>
        <row r="736">
          <cell r="AD736" t="str">
            <v>South Derbyshire</v>
          </cell>
        </row>
        <row r="737">
          <cell r="AD737" t="str">
            <v>South Downs National Park Authority</v>
          </cell>
        </row>
        <row r="738">
          <cell r="AD738" t="str">
            <v>South Gloucestershire UA</v>
          </cell>
        </row>
        <row r="739">
          <cell r="AD739" t="str">
            <v>South Hams</v>
          </cell>
        </row>
        <row r="740">
          <cell r="AD740" t="str">
            <v>South Holland</v>
          </cell>
        </row>
        <row r="741">
          <cell r="AD741" t="str">
            <v>South Kesteven</v>
          </cell>
        </row>
        <row r="742">
          <cell r="AD742" t="str">
            <v>South Lakeland</v>
          </cell>
        </row>
        <row r="743">
          <cell r="AD743" t="str">
            <v>South Norfolk</v>
          </cell>
        </row>
        <row r="744">
          <cell r="AD744" t="str">
            <v>South Northamptonshire</v>
          </cell>
        </row>
        <row r="745">
          <cell r="AD745" t="str">
            <v>South Oxfordshire</v>
          </cell>
        </row>
        <row r="746">
          <cell r="AD746" t="str">
            <v>South Ribble</v>
          </cell>
        </row>
        <row r="747">
          <cell r="AD747" t="str">
            <v>South Somerset</v>
          </cell>
        </row>
        <row r="748">
          <cell r="AD748" t="str">
            <v>South Staffordshire</v>
          </cell>
        </row>
        <row r="749">
          <cell r="AD749" t="str">
            <v>South Tyneside</v>
          </cell>
        </row>
        <row r="750">
          <cell r="AD750" t="str">
            <v>South Yorkshire Fire and Rescue Authority</v>
          </cell>
        </row>
        <row r="751">
          <cell r="AD751" t="str">
            <v>South Yorkshire Police and Crime Commissioner and Chief Constable</v>
          </cell>
        </row>
        <row r="752">
          <cell r="AD752" t="str">
            <v>Southampton UA</v>
          </cell>
        </row>
        <row r="753">
          <cell r="AD753" t="str">
            <v>Southend-on-Sea UA</v>
          </cell>
        </row>
        <row r="754">
          <cell r="AD754" t="str">
            <v>Southwark</v>
          </cell>
        </row>
        <row r="755">
          <cell r="AD755" t="str">
            <v>Spelthorne</v>
          </cell>
        </row>
        <row r="756">
          <cell r="AD756" t="str">
            <v>St Albans</v>
          </cell>
        </row>
        <row r="757">
          <cell r="AD757" t="str">
            <v>St Edmundsbury</v>
          </cell>
        </row>
        <row r="758">
          <cell r="AD758" t="str">
            <v>St Helens</v>
          </cell>
        </row>
        <row r="759">
          <cell r="AD759" t="str">
            <v>Stafford</v>
          </cell>
        </row>
        <row r="760">
          <cell r="AD760" t="str">
            <v>Staffordshire</v>
          </cell>
        </row>
        <row r="761">
          <cell r="AD761" t="str">
            <v>Staffordshire Combined Fire and Rescue Authority</v>
          </cell>
        </row>
        <row r="762">
          <cell r="AD762" t="str">
            <v>Staffordshire Moorlands</v>
          </cell>
        </row>
        <row r="763">
          <cell r="AD763" t="str">
            <v>Staffordshire Police and Crime Commissioner and Chief Constable</v>
          </cell>
        </row>
        <row r="764">
          <cell r="AD764" t="str">
            <v>Stevenage</v>
          </cell>
        </row>
        <row r="765">
          <cell r="AD765" t="str">
            <v>Stockport</v>
          </cell>
        </row>
        <row r="766">
          <cell r="AD766" t="str">
            <v>Stockton-on-Tees UA</v>
          </cell>
        </row>
        <row r="767">
          <cell r="AD767" t="str">
            <v>Stoke-on-Trent UA</v>
          </cell>
        </row>
        <row r="768">
          <cell r="AD768" t="str">
            <v>Stratford-on-Avon</v>
          </cell>
        </row>
        <row r="769">
          <cell r="AD769" t="str">
            <v>Stroud</v>
          </cell>
        </row>
        <row r="770">
          <cell r="AD770" t="str">
            <v>Suffolk</v>
          </cell>
        </row>
        <row r="771">
          <cell r="AD771" t="str">
            <v>Suffolk Coastal</v>
          </cell>
        </row>
        <row r="772">
          <cell r="AD772" t="str">
            <v>Suffolk Police and Crime Commissioner and Chief Constable</v>
          </cell>
        </row>
        <row r="773">
          <cell r="AD773" t="str">
            <v>Sunderland</v>
          </cell>
        </row>
        <row r="774">
          <cell r="AD774" t="str">
            <v>Surrey</v>
          </cell>
        </row>
        <row r="775">
          <cell r="AD775" t="str">
            <v>Surrey Heath</v>
          </cell>
        </row>
        <row r="776">
          <cell r="AD776" t="str">
            <v>Surrey Police and Crime Commissioner and Chief Constable</v>
          </cell>
        </row>
        <row r="777">
          <cell r="AD777" t="str">
            <v>Sussex Police and Crime Commissioner and Chief Constable</v>
          </cell>
        </row>
        <row r="778">
          <cell r="AD778" t="str">
            <v>Sutton</v>
          </cell>
        </row>
        <row r="779">
          <cell r="AD779" t="str">
            <v>Swale</v>
          </cell>
        </row>
        <row r="780">
          <cell r="AD780" t="str">
            <v>Swindon UA</v>
          </cell>
        </row>
        <row r="781">
          <cell r="AD781" t="str">
            <v>Tameside</v>
          </cell>
        </row>
        <row r="782">
          <cell r="AD782" t="str">
            <v>Tamworth</v>
          </cell>
        </row>
        <row r="783">
          <cell r="AD783" t="str">
            <v>Tandridge</v>
          </cell>
        </row>
        <row r="784">
          <cell r="AD784" t="str">
            <v>Taunton Deane</v>
          </cell>
        </row>
        <row r="785">
          <cell r="AD785" t="str">
            <v>Teignbridge</v>
          </cell>
        </row>
        <row r="786">
          <cell r="AD786" t="str">
            <v>Telford and the Wrekin UA</v>
          </cell>
        </row>
        <row r="787">
          <cell r="AD787" t="str">
            <v>Tendring</v>
          </cell>
        </row>
        <row r="788">
          <cell r="AD788" t="str">
            <v>Test Valley</v>
          </cell>
        </row>
        <row r="789">
          <cell r="AD789" t="str">
            <v>Tewkesbury</v>
          </cell>
        </row>
        <row r="790">
          <cell r="AD790" t="str">
            <v>Thames Valley Police and Crime Commissioner and Chief Constable</v>
          </cell>
        </row>
        <row r="791">
          <cell r="AD791" t="str">
            <v>Thanet</v>
          </cell>
        </row>
        <row r="792">
          <cell r="AD792" t="str">
            <v>The Barnsley, Doncaster, Rotherham and Sheffield Combined Authority</v>
          </cell>
        </row>
        <row r="793">
          <cell r="AD793" t="str">
            <v>The Broads Authority</v>
          </cell>
        </row>
        <row r="794">
          <cell r="AD794" t="str">
            <v>The Durham, Gateshead, Newcastle, North Tyneside, Northumberland, South Tyneside and Sunderland Combined Authority</v>
          </cell>
        </row>
        <row r="795">
          <cell r="AD795" t="str">
            <v>The Halton, Knowsley, Liverpool, St Helens, Sefton and Wirral Combined Authority</v>
          </cell>
        </row>
        <row r="796">
          <cell r="AD796" t="str">
            <v>The Medway Towns UA</v>
          </cell>
        </row>
        <row r="797">
          <cell r="AD797" t="str">
            <v>The West Yorkshire Combined Authority</v>
          </cell>
        </row>
        <row r="798">
          <cell r="AD798" t="str">
            <v>Three Rivers</v>
          </cell>
        </row>
        <row r="799">
          <cell r="AD799" t="str">
            <v>Thurrock UA</v>
          </cell>
        </row>
        <row r="800">
          <cell r="AD800" t="str">
            <v>Tonbridge &amp; Malling</v>
          </cell>
        </row>
        <row r="801">
          <cell r="AD801" t="str">
            <v>Torbay UA</v>
          </cell>
        </row>
        <row r="802">
          <cell r="AD802" t="str">
            <v>Torridge</v>
          </cell>
        </row>
        <row r="803">
          <cell r="AD803" t="str">
            <v>Tower Hamlets</v>
          </cell>
        </row>
        <row r="804">
          <cell r="AD804" t="str">
            <v>Trafford</v>
          </cell>
        </row>
        <row r="805">
          <cell r="AD805" t="str">
            <v>Tunbridge Wells</v>
          </cell>
        </row>
        <row r="806">
          <cell r="AD806" t="str">
            <v>Tyne and Wear Fire and Rescue Authority</v>
          </cell>
        </row>
        <row r="807">
          <cell r="AD807" t="str">
            <v>Uttlesford</v>
          </cell>
        </row>
        <row r="808">
          <cell r="AD808" t="str">
            <v>Vale of White Horse</v>
          </cell>
        </row>
        <row r="809">
          <cell r="AD809" t="str">
            <v>Wakefield</v>
          </cell>
        </row>
        <row r="810">
          <cell r="AD810" t="str">
            <v>Walsall</v>
          </cell>
        </row>
        <row r="811">
          <cell r="AD811" t="str">
            <v>Waltham Forest</v>
          </cell>
        </row>
        <row r="812">
          <cell r="AD812" t="str">
            <v>Wandsworth</v>
          </cell>
        </row>
        <row r="813">
          <cell r="AD813" t="str">
            <v>Warrington UA</v>
          </cell>
        </row>
        <row r="814">
          <cell r="AD814" t="str">
            <v>Warwick</v>
          </cell>
        </row>
        <row r="815">
          <cell r="AD815" t="str">
            <v>Warwickshire</v>
          </cell>
        </row>
        <row r="816">
          <cell r="AD816" t="str">
            <v>Warwickshire Police and Crime Commissioner and Chief Constable</v>
          </cell>
        </row>
        <row r="817">
          <cell r="AD817" t="str">
            <v>Watford</v>
          </cell>
        </row>
        <row r="818">
          <cell r="AD818" t="str">
            <v>Waveney</v>
          </cell>
        </row>
        <row r="819">
          <cell r="AD819" t="str">
            <v>Waverley</v>
          </cell>
        </row>
        <row r="820">
          <cell r="AD820" t="str">
            <v>Wealden</v>
          </cell>
        </row>
        <row r="821">
          <cell r="AD821" t="str">
            <v>Wellingborough</v>
          </cell>
        </row>
        <row r="822">
          <cell r="AD822" t="str">
            <v>Welwyn Hatfield</v>
          </cell>
        </row>
        <row r="823">
          <cell r="AD823" t="str">
            <v>West Berkshire UA</v>
          </cell>
        </row>
        <row r="824">
          <cell r="AD824" t="str">
            <v>West Devon</v>
          </cell>
        </row>
        <row r="825">
          <cell r="AD825" t="str">
            <v>West Dorset</v>
          </cell>
        </row>
        <row r="826">
          <cell r="AD826" t="str">
            <v>West Lancashire</v>
          </cell>
        </row>
        <row r="827">
          <cell r="AD827" t="str">
            <v>West Lindsey</v>
          </cell>
        </row>
        <row r="828">
          <cell r="AD828" t="str">
            <v>West London Waste Authority</v>
          </cell>
        </row>
        <row r="829">
          <cell r="AD829" t="str">
            <v>West Mercia Police and Crime Commissioner and Chief Constable</v>
          </cell>
        </row>
        <row r="830">
          <cell r="AD830" t="str">
            <v>West Midlands Fire and Rescue Authority</v>
          </cell>
        </row>
        <row r="831">
          <cell r="AD831" t="str">
            <v>West Midlands Combined Authority</v>
          </cell>
        </row>
        <row r="832">
          <cell r="AD832" t="str">
            <v>West Midlands Police and Crime Commissioner and Chief Constable</v>
          </cell>
        </row>
        <row r="833">
          <cell r="AD833" t="str">
            <v>West Oxfordshire</v>
          </cell>
        </row>
        <row r="834">
          <cell r="AD834" t="str">
            <v>West Somerset</v>
          </cell>
        </row>
        <row r="835">
          <cell r="AD835" t="str">
            <v>West Sussex</v>
          </cell>
        </row>
        <row r="836">
          <cell r="AD836" t="str">
            <v>West Yorkshire Fire and Rescue Authority</v>
          </cell>
        </row>
        <row r="837">
          <cell r="AD837" t="str">
            <v>West Yorkshire Police and Crime Commissioner and Chief Constable</v>
          </cell>
        </row>
        <row r="838">
          <cell r="AD838" t="str">
            <v>Western Riverside Waste Authority</v>
          </cell>
        </row>
        <row r="839">
          <cell r="AD839" t="str">
            <v>Westminster</v>
          </cell>
        </row>
        <row r="840">
          <cell r="AD840" t="str">
            <v>Weymouth &amp; Portland</v>
          </cell>
        </row>
        <row r="841">
          <cell r="AD841" t="str">
            <v>Wigan</v>
          </cell>
        </row>
        <row r="842">
          <cell r="AD842" t="str">
            <v>Wiltshire Police and Crime Commissioner and Chief Constable</v>
          </cell>
        </row>
        <row r="843">
          <cell r="AD843" t="str">
            <v>Wiltshire UA</v>
          </cell>
        </row>
        <row r="844">
          <cell r="AD844" t="str">
            <v>Winchester</v>
          </cell>
        </row>
        <row r="845">
          <cell r="AD845" t="str">
            <v>Windsor &amp; Maidenhead UA</v>
          </cell>
        </row>
        <row r="846">
          <cell r="AD846" t="str">
            <v>Wirral</v>
          </cell>
        </row>
        <row r="847">
          <cell r="AD847" t="str">
            <v>Woking</v>
          </cell>
        </row>
        <row r="848">
          <cell r="AD848" t="str">
            <v>Wokingham UA</v>
          </cell>
        </row>
        <row r="849">
          <cell r="AD849" t="str">
            <v>Wolverhampton</v>
          </cell>
        </row>
        <row r="850">
          <cell r="AD850" t="str">
            <v>Worcester</v>
          </cell>
        </row>
        <row r="851">
          <cell r="AD851" t="str">
            <v>Worcestershire</v>
          </cell>
        </row>
        <row r="852">
          <cell r="AD852" t="str">
            <v>Worthing</v>
          </cell>
        </row>
        <row r="853">
          <cell r="AD853" t="str">
            <v>Wychavon</v>
          </cell>
        </row>
        <row r="854">
          <cell r="AD854" t="str">
            <v>Wycombe</v>
          </cell>
        </row>
        <row r="855">
          <cell r="AD855" t="str">
            <v>Wyre</v>
          </cell>
        </row>
        <row r="856">
          <cell r="AD856" t="str">
            <v>Wyre Forest</v>
          </cell>
        </row>
        <row r="857">
          <cell r="AD857" t="str">
            <v>York UA</v>
          </cell>
        </row>
        <row r="858">
          <cell r="AD858" t="str">
            <v>Yorkshire Dales National Park Authority</v>
          </cell>
        </row>
        <row r="859">
          <cell r="AD859" t="str">
            <v>=======================================</v>
          </cell>
        </row>
        <row r="860">
          <cell r="AD860" t="str">
            <v>LONDON BOROUGHS</v>
          </cell>
        </row>
        <row r="861">
          <cell r="AD861" t="str">
            <v>METROPOLITAN DISTRICTS</v>
          </cell>
        </row>
        <row r="862">
          <cell r="AD862" t="str">
            <v>UNITARY AUTHORITIES</v>
          </cell>
        </row>
        <row r="863">
          <cell r="AD863" t="str">
            <v>SHIRE COUNTIES</v>
          </cell>
        </row>
        <row r="864">
          <cell r="AD864" t="str">
            <v>SHIRE DISTRICTS</v>
          </cell>
        </row>
        <row r="865">
          <cell r="AD865" t="str">
            <v>OTHER AUTHORITIES</v>
          </cell>
        </row>
        <row r="866">
          <cell r="AD866" t="str">
            <v>=======================================</v>
          </cell>
        </row>
      </sheetData>
      <sheetData sheetId="2"/>
      <sheetData sheetId="3" refreshError="1"/>
      <sheetData sheetId="4" refreshError="1"/>
      <sheetData sheetId="5" refreshError="1"/>
      <sheetData sheetId="6"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uncils"/>
      <sheetName val="Extracts"/>
      <sheetName val="OrgHistory"/>
      <sheetName val="DataProcessing"/>
      <sheetName val="DH macros"/>
      <sheetName val="Cover"/>
      <sheetName val="Activity data"/>
      <sheetName val="Grants"/>
      <sheetName val="XSSM"/>
      <sheetName val="X2"/>
      <sheetName val="SSMSS"/>
      <sheetName val="Incl SSMSS"/>
      <sheetName val="Unit costs"/>
      <sheetName val="Unit costs summary"/>
      <sheetName val="Cost Data for PAF"/>
      <sheetName val="2004-05RAPdata"/>
      <sheetName val="HH1data"/>
      <sheetName val="2004-05PSSEX1Exp"/>
      <sheetName val="2004-05PSSEX1UCs"/>
      <sheetName val="Efficiency calcs"/>
      <sheetName val="Comments"/>
      <sheetName val="ActivityData_Extract"/>
      <sheetName val="GrantsData_Extract"/>
      <sheetName val="XSSMData_Part1_Extract"/>
      <sheetName val="XSSMData_Part2_Extract"/>
      <sheetName val="XSSMData_Part3_Extract"/>
      <sheetName val="XSSMData_Part4_Extract"/>
      <sheetName val="XSSMData_Part5_Extract"/>
      <sheetName val="XSSMData_Part6_Extract"/>
      <sheetName val="EfficiencyCalcsData_Extract"/>
      <sheetName val="DH_macros"/>
      <sheetName val="Activity_data"/>
      <sheetName val="Incl_SSMSS"/>
      <sheetName val="Unit_costs"/>
      <sheetName val="Unit_costs_summary"/>
      <sheetName val="Cost_Data_for_PAF"/>
      <sheetName val="Efficiency_calcs"/>
    </sheetNames>
    <sheetDataSet>
      <sheetData sheetId="0" refreshError="1"/>
      <sheetData sheetId="1" refreshError="1"/>
      <sheetData sheetId="2" refreshError="1"/>
      <sheetData sheetId="3" refreshError="1"/>
      <sheetData sheetId="4" refreshError="1"/>
      <sheetData sheetId="5" refreshError="1">
        <row r="8">
          <cell r="E8" t="str">
            <v>Herefordshire UA</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sheetData sheetId="31"/>
      <sheetData sheetId="32"/>
      <sheetData sheetId="33"/>
      <sheetData sheetId="34"/>
      <sheetData sheetId="35"/>
      <sheetData sheetId="36"/>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working-chart"/>
      <sheetName val="Charts"/>
      <sheetName val="Arc-Sterling CoR"/>
      <sheetName val="A112 (2)"/>
      <sheetName val="A112"/>
      <sheetName val="Sterling-CoR"/>
      <sheetName val="Sterling"/>
      <sheetName val="Euro"/>
      <sheetName val="GSE"/>
      <sheetName val="London"/>
      <sheetName val="Midlands"/>
      <sheetName val="NEYH"/>
      <sheetName val="NW"/>
      <sheetName val="SW"/>
      <sheetName val="National"/>
      <sheetName val="Working"/>
      <sheetName val="temp"/>
      <sheetName val="Forecast Discrepancy"/>
      <sheetName val="N+3 Targets"/>
      <sheetName val="Forecasts_By_LEP_CoR"/>
      <sheetName val="Cashflow_Forecasts"/>
      <sheetName val="Forecast Check"/>
      <sheetName val="Claims_By_LEP"/>
      <sheetName val="OTSV"/>
      <sheetName val="Cash_Forecasts"/>
      <sheetName val="FI Drawdown (Total)"/>
      <sheetName val="Config"/>
    </sheetNames>
    <sheetDataSet>
      <sheetData sheetId="0"/>
      <sheetData sheetId="1"/>
      <sheetData sheetId="2"/>
      <sheetData sheetId="3"/>
      <sheetData sheetId="4"/>
      <sheetData sheetId="5"/>
      <sheetData sheetId="6"/>
      <sheetData sheetId="7"/>
      <sheetData sheetId="8">
        <row r="4">
          <cell r="U4">
            <v>0.90329999999999999</v>
          </cell>
        </row>
      </sheetData>
      <sheetData sheetId="9"/>
      <sheetData sheetId="10"/>
      <sheetData sheetId="11"/>
      <sheetData sheetId="12"/>
      <sheetData sheetId="13"/>
      <sheetData sheetId="14"/>
      <sheetData sheetId="15"/>
      <sheetData sheetId="16"/>
      <sheetData sheetId="17"/>
      <sheetData sheetId="18"/>
      <sheetData sheetId="19">
        <row r="4">
          <cell r="A4" t="str">
            <v>SW</v>
          </cell>
          <cell r="D4" t="str">
            <v>Less Developed</v>
          </cell>
          <cell r="F4">
            <v>1</v>
          </cell>
          <cell r="G4">
            <v>14466806.836139156</v>
          </cell>
          <cell r="H4">
            <v>24035453.43739482</v>
          </cell>
          <cell r="I4">
            <v>33775033.082730047</v>
          </cell>
          <cell r="J4">
            <v>46486418.780139819</v>
          </cell>
          <cell r="K4">
            <v>56559372.208647333</v>
          </cell>
          <cell r="L4">
            <v>94761121.694004446</v>
          </cell>
        </row>
        <row r="5">
          <cell r="A5" t="str">
            <v>SW</v>
          </cell>
          <cell r="D5" t="str">
            <v>Less Developed</v>
          </cell>
          <cell r="F5">
            <v>1</v>
          </cell>
          <cell r="G5">
            <v>3023191.6870239647</v>
          </cell>
          <cell r="H5">
            <v>5022793.4781201389</v>
          </cell>
          <cell r="I5">
            <v>7058115.8925544312</v>
          </cell>
          <cell r="J5">
            <v>9714469.5721353441</v>
          </cell>
          <cell r="K5">
            <v>11819458.559253838</v>
          </cell>
          <cell r="L5">
            <v>19802644.675031513</v>
          </cell>
        </row>
        <row r="6">
          <cell r="A6" t="str">
            <v>SW</v>
          </cell>
          <cell r="D6" t="str">
            <v>Less Developed</v>
          </cell>
          <cell r="F6">
            <v>1</v>
          </cell>
          <cell r="G6">
            <v>27336915.247212071</v>
          </cell>
          <cell r="H6">
            <v>45418118.938659064</v>
          </cell>
          <cell r="I6">
            <v>63822322.874173604</v>
          </cell>
          <cell r="J6">
            <v>87842141.305471003</v>
          </cell>
          <cell r="K6">
            <v>106876298.41306064</v>
          </cell>
          <cell r="L6">
            <v>179063478.33500797</v>
          </cell>
        </row>
        <row r="7">
          <cell r="A7" t="str">
            <v>SW</v>
          </cell>
          <cell r="D7" t="str">
            <v>Less Developed</v>
          </cell>
          <cell r="F7">
            <v>1</v>
          </cell>
          <cell r="G7">
            <v>11955666.517319735</v>
          </cell>
          <cell r="H7">
            <v>19863392.740698833</v>
          </cell>
          <cell r="I7">
            <v>27912381.54502983</v>
          </cell>
          <cell r="J7">
            <v>38417331.952718891</v>
          </cell>
          <cell r="K7">
            <v>46741827.703563377</v>
          </cell>
          <cell r="L7">
            <v>78312538.669592291</v>
          </cell>
        </row>
        <row r="8">
          <cell r="A8" t="str">
            <v>SW</v>
          </cell>
          <cell r="D8" t="str">
            <v>Less Developed</v>
          </cell>
          <cell r="F8">
            <v>1</v>
          </cell>
          <cell r="G8">
            <v>2106632.975591375</v>
          </cell>
          <cell r="H8">
            <v>3500003.792683525</v>
          </cell>
          <cell r="I8">
            <v>4918265.6027470259</v>
          </cell>
          <cell r="J8">
            <v>6769276.9958576327</v>
          </cell>
          <cell r="K8">
            <v>8236084.1561689852</v>
          </cell>
          <cell r="L8">
            <v>13798961.030289989</v>
          </cell>
        </row>
        <row r="9">
          <cell r="A9" t="str">
            <v>SW</v>
          </cell>
          <cell r="D9" t="str">
            <v>Less Developed</v>
          </cell>
          <cell r="F9">
            <v>1</v>
          </cell>
          <cell r="G9">
            <v>2040190.7850252525</v>
          </cell>
          <cell r="H9">
            <v>3389615.3568857093</v>
          </cell>
          <cell r="I9">
            <v>4763145.8717740551</v>
          </cell>
          <cell r="J9">
            <v>6555777.2560525136</v>
          </cell>
          <cell r="K9">
            <v>7976322.0241966676</v>
          </cell>
          <cell r="L9">
            <v>13363748.437962817</v>
          </cell>
        </row>
        <row r="10">
          <cell r="A10" t="str">
            <v>SW</v>
          </cell>
          <cell r="D10" t="str">
            <v>Less Developed</v>
          </cell>
          <cell r="F10">
            <v>1</v>
          </cell>
          <cell r="G10">
            <v>9198636.3074980825</v>
          </cell>
          <cell r="H10">
            <v>15282805.470526634</v>
          </cell>
          <cell r="I10">
            <v>21475661.431079406</v>
          </cell>
          <cell r="J10">
            <v>29558123.256913148</v>
          </cell>
          <cell r="K10">
            <v>35962953.029005036</v>
          </cell>
          <cell r="L10">
            <v>60253316.742725119</v>
          </cell>
        </row>
        <row r="11">
          <cell r="A11" t="str">
            <v>SW</v>
          </cell>
          <cell r="D11" t="str">
            <v>Less Developed</v>
          </cell>
          <cell r="F11">
            <v>1</v>
          </cell>
          <cell r="G11">
            <v>1903576.6441903634</v>
          </cell>
          <cell r="H11">
            <v>3162641.785031273</v>
          </cell>
          <cell r="I11">
            <v>4444198.6999115925</v>
          </cell>
          <cell r="J11">
            <v>6116792.8807116374</v>
          </cell>
          <cell r="K11">
            <v>7442215.9061041167</v>
          </cell>
          <cell r="L11">
            <v>12468892.415385848</v>
          </cell>
        </row>
        <row r="12">
          <cell r="A12" t="str">
            <v>NW</v>
          </cell>
          <cell r="D12" t="str">
            <v>Transition</v>
          </cell>
          <cell r="F12">
            <v>4.5602731551203188E-2</v>
          </cell>
          <cell r="G12">
            <v>1628352.1161035898</v>
          </cell>
          <cell r="H12">
            <v>2707270.9580526897</v>
          </cell>
          <cell r="I12">
            <v>3845736.427673344</v>
          </cell>
          <cell r="J12">
            <v>4993778.245177838</v>
          </cell>
          <cell r="K12">
            <v>6171210.8959931144</v>
          </cell>
          <cell r="L12">
            <v>10593508.41487986</v>
          </cell>
        </row>
        <row r="13">
          <cell r="A13" t="str">
            <v>NW</v>
          </cell>
          <cell r="D13" t="str">
            <v>Transition</v>
          </cell>
          <cell r="F13">
            <v>3.0474633011534503E-2</v>
          </cell>
          <cell r="G13">
            <v>103989.2519834773</v>
          </cell>
          <cell r="H13">
            <v>172890.78882898166</v>
          </cell>
          <cell r="I13">
            <v>245595.07153544921</v>
          </cell>
          <cell r="J13">
            <v>318910.91561327229</v>
          </cell>
          <cell r="K13">
            <v>394103.70678437682</v>
          </cell>
          <cell r="L13">
            <v>676518.92060055421</v>
          </cell>
        </row>
        <row r="14">
          <cell r="A14" t="str">
            <v>NW</v>
          </cell>
          <cell r="D14" t="str">
            <v>Transition</v>
          </cell>
          <cell r="F14">
            <v>4.4746713490183818E-2</v>
          </cell>
          <cell r="G14">
            <v>3761641.7393898251</v>
          </cell>
          <cell r="H14">
            <v>6254042.5593066411</v>
          </cell>
          <cell r="I14">
            <v>8884001.5141465142</v>
          </cell>
          <cell r="J14">
            <v>11536082.705052234</v>
          </cell>
          <cell r="K14">
            <v>14256059.39856082</v>
          </cell>
          <cell r="L14">
            <v>24471969.561069053</v>
          </cell>
        </row>
        <row r="15">
          <cell r="A15" t="str">
            <v>NW</v>
          </cell>
          <cell r="D15" t="str">
            <v>Transition</v>
          </cell>
          <cell r="F15">
            <v>6.1121400262551584E-2</v>
          </cell>
          <cell r="G15">
            <v>1970669.6125299148</v>
          </cell>
          <cell r="H15">
            <v>3276402.2947846153</v>
          </cell>
          <cell r="I15">
            <v>4654199.6911269277</v>
          </cell>
          <cell r="J15">
            <v>6043586.606460291</v>
          </cell>
          <cell r="K15">
            <v>7468542.9920081692</v>
          </cell>
          <cell r="L15">
            <v>12820510.328710508</v>
          </cell>
        </row>
        <row r="16">
          <cell r="A16" t="str">
            <v>NW</v>
          </cell>
          <cell r="D16" t="str">
            <v>Transition</v>
          </cell>
          <cell r="F16">
            <v>0.13263220474232296</v>
          </cell>
          <cell r="G16">
            <v>1008213.861952648</v>
          </cell>
          <cell r="H16">
            <v>1676239.4822207524</v>
          </cell>
          <cell r="I16">
            <v>2381134.1155587393</v>
          </cell>
          <cell r="J16">
            <v>3091958.0602464546</v>
          </cell>
          <cell r="K16">
            <v>3820979.6940366821</v>
          </cell>
          <cell r="L16">
            <v>6559098.5665623937</v>
          </cell>
        </row>
        <row r="17">
          <cell r="A17" t="str">
            <v>NW</v>
          </cell>
          <cell r="D17" t="str">
            <v>Transition</v>
          </cell>
          <cell r="F17">
            <v>7.912585758652986E-2</v>
          </cell>
          <cell r="G17">
            <v>270360.89623638877</v>
          </cell>
          <cell r="H17">
            <v>449497.49832075567</v>
          </cell>
          <cell r="I17">
            <v>638520.83157703793</v>
          </cell>
          <cell r="J17">
            <v>829134.15877316997</v>
          </cell>
          <cell r="K17">
            <v>1024627.3469996372</v>
          </cell>
          <cell r="L17">
            <v>1758876.5973958692</v>
          </cell>
        </row>
        <row r="18">
          <cell r="A18" t="str">
            <v>M</v>
          </cell>
          <cell r="D18" t="str">
            <v>Transition</v>
          </cell>
          <cell r="F18">
            <v>1.1433560894744009E-2</v>
          </cell>
          <cell r="G18">
            <v>408262.01510870777</v>
          </cell>
          <cell r="H18">
            <v>678769.5891135867</v>
          </cell>
          <cell r="I18">
            <v>964206.75111463456</v>
          </cell>
          <cell r="J18">
            <v>1252044.9043053484</v>
          </cell>
          <cell r="K18">
            <v>1547251.9556075446</v>
          </cell>
          <cell r="L18">
            <v>2656014.6603173437</v>
          </cell>
        </row>
        <row r="19">
          <cell r="A19" t="str">
            <v>M</v>
          </cell>
          <cell r="D19" t="str">
            <v>Transition</v>
          </cell>
          <cell r="F19">
            <v>1.6969853691486635E-2</v>
          </cell>
          <cell r="G19">
            <v>1426574.266090808</v>
          </cell>
          <cell r="H19">
            <v>2371798.483815942</v>
          </cell>
          <cell r="I19">
            <v>3369190.5869932696</v>
          </cell>
          <cell r="J19">
            <v>4374972.3813922405</v>
          </cell>
          <cell r="K19">
            <v>5406503.0332069257</v>
          </cell>
          <cell r="L19">
            <v>9280809.932219008</v>
          </cell>
        </row>
        <row r="20">
          <cell r="A20" t="str">
            <v>M</v>
          </cell>
          <cell r="D20" t="str">
            <v>Transition</v>
          </cell>
          <cell r="F20">
            <v>2.2304819970739016E-3</v>
          </cell>
          <cell r="G20">
            <v>71914.960620129597</v>
          </cell>
          <cell r="H20">
            <v>119564.60915975134</v>
          </cell>
          <cell r="I20">
            <v>169844.09024094167</v>
          </cell>
          <cell r="J20">
            <v>220546.50360694944</v>
          </cell>
          <cell r="K20">
            <v>272546.94127570774</v>
          </cell>
          <cell r="L20">
            <v>467854.42346956837</v>
          </cell>
        </row>
        <row r="21">
          <cell r="A21" t="str">
            <v>M</v>
          </cell>
          <cell r="D21" t="str">
            <v>Transition</v>
          </cell>
          <cell r="F21">
            <v>5.3432935536988545E-2</v>
          </cell>
          <cell r="G21">
            <v>182572.12978100704</v>
          </cell>
          <cell r="H21">
            <v>303541.3654195806</v>
          </cell>
          <cell r="I21">
            <v>431187.0161453812</v>
          </cell>
          <cell r="J21">
            <v>559906.3745854937</v>
          </cell>
          <cell r="K21">
            <v>691921.05654962885</v>
          </cell>
          <cell r="L21">
            <v>1187752.5591857904</v>
          </cell>
        </row>
        <row r="22">
          <cell r="A22" t="str">
            <v>M</v>
          </cell>
          <cell r="D22" t="str">
            <v>Transition</v>
          </cell>
          <cell r="F22">
            <v>8.5248724591697328E-2</v>
          </cell>
          <cell r="G22">
            <v>3044004.9611536916</v>
          </cell>
          <cell r="H22">
            <v>5060911.6701485198</v>
          </cell>
          <cell r="I22">
            <v>7189133.5107169244</v>
          </cell>
          <cell r="J22">
            <v>9335257.1614527125</v>
          </cell>
          <cell r="K22">
            <v>11536323.377451681</v>
          </cell>
          <cell r="L22">
            <v>19803267.273714315</v>
          </cell>
        </row>
        <row r="23">
          <cell r="A23" t="str">
            <v>M</v>
          </cell>
          <cell r="D23" t="str">
            <v>Transition</v>
          </cell>
          <cell r="F23">
            <v>0.12271712210007081</v>
          </cell>
          <cell r="G23">
            <v>418750.30055066908</v>
          </cell>
          <cell r="H23">
            <v>696207.23684099154</v>
          </cell>
          <cell r="I23">
            <v>988977.3034964517</v>
          </cell>
          <cell r="J23">
            <v>1284210.0430068045</v>
          </cell>
          <cell r="K23">
            <v>1587000.988239747</v>
          </cell>
          <cell r="L23">
            <v>2724247.8999147741</v>
          </cell>
        </row>
        <row r="24">
          <cell r="A24" t="str">
            <v>M</v>
          </cell>
          <cell r="D24" t="str">
            <v>Transition</v>
          </cell>
          <cell r="F24">
            <v>7.6606238564783366E-2</v>
          </cell>
          <cell r="G24">
            <v>6439919.3148823995</v>
          </cell>
          <cell r="H24">
            <v>10706902.002929306</v>
          </cell>
          <cell r="I24">
            <v>15209383.803168081</v>
          </cell>
          <cell r="J24">
            <v>19749738.804843623</v>
          </cell>
          <cell r="K24">
            <v>24406330.702241387</v>
          </cell>
          <cell r="L24">
            <v>41895938.09513253</v>
          </cell>
        </row>
        <row r="25">
          <cell r="A25" t="str">
            <v>M</v>
          </cell>
          <cell r="D25" t="str">
            <v>Transition</v>
          </cell>
          <cell r="F25">
            <v>5.1043575557414705E-2</v>
          </cell>
          <cell r="G25">
            <v>1645741.472443037</v>
          </cell>
          <cell r="H25">
            <v>2736182.2106813076</v>
          </cell>
          <cell r="I25">
            <v>3886805.4817600152</v>
          </cell>
          <cell r="J25">
            <v>5047107.3676242586</v>
          </cell>
          <cell r="K25">
            <v>6237113.9548309585</v>
          </cell>
          <cell r="L25">
            <v>10706637.688879929</v>
          </cell>
        </row>
        <row r="26">
          <cell r="A26" t="str">
            <v>M</v>
          </cell>
          <cell r="D26" t="str">
            <v>Transition</v>
          </cell>
          <cell r="F26">
            <v>0.11256888528632027</v>
          </cell>
          <cell r="G26">
            <v>855701.00256359356</v>
          </cell>
          <cell r="H26">
            <v>1422674.1563491251</v>
          </cell>
          <cell r="I26">
            <v>2020939.1348535977</v>
          </cell>
          <cell r="J26">
            <v>2624236.4957304448</v>
          </cell>
          <cell r="K26">
            <v>3242978.7749891933</v>
          </cell>
          <cell r="L26">
            <v>5566901.4592307545</v>
          </cell>
        </row>
        <row r="27">
          <cell r="A27" t="str">
            <v>M</v>
          </cell>
          <cell r="D27" t="str">
            <v>Transition</v>
          </cell>
          <cell r="F27">
            <v>0.18414350261755932</v>
          </cell>
          <cell r="G27">
            <v>629190.05142342264</v>
          </cell>
          <cell r="H27">
            <v>1046080.8423857802</v>
          </cell>
          <cell r="I27">
            <v>1485980.2598953291</v>
          </cell>
          <cell r="J27">
            <v>1929579.9476092728</v>
          </cell>
          <cell r="K27">
            <v>2384536.1593448385</v>
          </cell>
          <cell r="L27">
            <v>4093297.7814785466</v>
          </cell>
        </row>
        <row r="28">
          <cell r="A28" t="str">
            <v>SW</v>
          </cell>
          <cell r="D28" t="str">
            <v>Transition</v>
          </cell>
          <cell r="F28">
            <v>7.1657868189224316E-2</v>
          </cell>
          <cell r="G28">
            <v>2558711.6677513351</v>
          </cell>
          <cell r="H28">
            <v>4254071.1677946895</v>
          </cell>
          <cell r="I28">
            <v>6042999.2820779616</v>
          </cell>
          <cell r="J28">
            <v>7846975.1939613372</v>
          </cell>
          <cell r="K28">
            <v>9697134.4020578079</v>
          </cell>
          <cell r="L28">
            <v>16646113.156677151</v>
          </cell>
        </row>
        <row r="29">
          <cell r="A29" t="str">
            <v>SW</v>
          </cell>
          <cell r="D29" t="str">
            <v>Transition</v>
          </cell>
          <cell r="F29">
            <v>0.21524920803001196</v>
          </cell>
          <cell r="G29">
            <v>734499.54670839687</v>
          </cell>
          <cell r="H29">
            <v>1221166.6456175796</v>
          </cell>
          <cell r="I29">
            <v>1734693.3964412548</v>
          </cell>
          <cell r="J29">
            <v>2252539.7431989061</v>
          </cell>
          <cell r="K29">
            <v>2783643.3907151963</v>
          </cell>
          <cell r="L29">
            <v>4778405.7587000737</v>
          </cell>
        </row>
        <row r="30">
          <cell r="A30" t="str">
            <v>SW</v>
          </cell>
          <cell r="D30" t="str">
            <v>Transition</v>
          </cell>
          <cell r="F30">
            <v>4.2909597667846196E-2</v>
          </cell>
          <cell r="G30">
            <v>3607204.2172036506</v>
          </cell>
          <cell r="H30">
            <v>5997277.3213010486</v>
          </cell>
          <cell r="I30">
            <v>8519260.9896632954</v>
          </cell>
          <cell r="J30">
            <v>11062458.646161385</v>
          </cell>
          <cell r="K30">
            <v>13670764.295468468</v>
          </cell>
          <cell r="L30">
            <v>23467251.248197492</v>
          </cell>
        </row>
        <row r="31">
          <cell r="A31" t="str">
            <v>SW</v>
          </cell>
          <cell r="D31" t="str">
            <v>Transition</v>
          </cell>
          <cell r="F31">
            <v>4.1358468255269322E-2</v>
          </cell>
          <cell r="G31">
            <v>1333475.2846194021</v>
          </cell>
          <cell r="H31">
            <v>2217013.6763598449</v>
          </cell>
          <cell r="I31">
            <v>3149315.45010912</v>
          </cell>
          <cell r="J31">
            <v>4089459.3994503519</v>
          </cell>
          <cell r="K31">
            <v>5053671.8223279323</v>
          </cell>
          <cell r="L31">
            <v>8675139.430193916</v>
          </cell>
        </row>
        <row r="32">
          <cell r="A32" t="str">
            <v>NEYH</v>
          </cell>
          <cell r="D32" t="str">
            <v>Transition</v>
          </cell>
          <cell r="F32">
            <v>2.5290574775859522E-2</v>
          </cell>
          <cell r="G32">
            <v>903059.08336888591</v>
          </cell>
          <cell r="H32">
            <v>1501410.9083853315</v>
          </cell>
          <cell r="I32">
            <v>2132786.3788842149</v>
          </cell>
          <cell r="J32">
            <v>2769472.7448930298</v>
          </cell>
          <cell r="K32">
            <v>3422458.8158161556</v>
          </cell>
          <cell r="L32">
            <v>5874997.1238981066</v>
          </cell>
        </row>
        <row r="33">
          <cell r="A33" t="str">
            <v>NEYH</v>
          </cell>
          <cell r="D33" t="str">
            <v>Transition</v>
          </cell>
          <cell r="F33">
            <v>0.12145865618222937</v>
          </cell>
          <cell r="G33">
            <v>414456.00997156679</v>
          </cell>
          <cell r="H33">
            <v>689067.62124110421</v>
          </cell>
          <cell r="I33">
            <v>978835.32649544196</v>
          </cell>
          <cell r="J33">
            <v>1271040.4498578073</v>
          </cell>
          <cell r="K33">
            <v>1570726.269430323</v>
          </cell>
          <cell r="L33">
            <v>2696310.6970605697</v>
          </cell>
        </row>
        <row r="34">
          <cell r="A34" t="str">
            <v>NEYH</v>
          </cell>
          <cell r="D34" t="str">
            <v>Transition</v>
          </cell>
          <cell r="F34">
            <v>3.4039649989034498E-2</v>
          </cell>
          <cell r="G34">
            <v>2861550.2280645054</v>
          </cell>
          <cell r="H34">
            <v>4757565.4865027061</v>
          </cell>
          <cell r="I34">
            <v>6758223.7544650016</v>
          </cell>
          <cell r="J34">
            <v>8775710.815290967</v>
          </cell>
          <cell r="K34">
            <v>10844847.236799881</v>
          </cell>
          <cell r="L34">
            <v>18616278.457720421</v>
          </cell>
        </row>
        <row r="35">
          <cell r="A35" t="str">
            <v>NEYH</v>
          </cell>
          <cell r="D35" t="str">
            <v>Transition</v>
          </cell>
          <cell r="F35">
            <v>7.8585188163695918E-2</v>
          </cell>
          <cell r="G35">
            <v>2533735.1834857333</v>
          </cell>
          <cell r="H35">
            <v>4212545.6833384633</v>
          </cell>
          <cell r="I35">
            <v>5984011.4412875585</v>
          </cell>
          <cell r="J35">
            <v>7770378.1099933796</v>
          </cell>
          <cell r="K35">
            <v>9602477.2635193057</v>
          </cell>
          <cell r="L35">
            <v>16483624.59316247</v>
          </cell>
        </row>
        <row r="36">
          <cell r="A36" t="str">
            <v>NEYH</v>
          </cell>
          <cell r="D36" t="str">
            <v>Transition</v>
          </cell>
          <cell r="F36">
            <v>0.27807521162278515</v>
          </cell>
          <cell r="G36">
            <v>2113810.0174704054</v>
          </cell>
          <cell r="H36">
            <v>3514385.1348515232</v>
          </cell>
          <cell r="I36">
            <v>4992259.4167277878</v>
          </cell>
          <cell r="J36">
            <v>6482565.0271155285</v>
          </cell>
          <cell r="K36">
            <v>8011023.7109446544</v>
          </cell>
          <cell r="L36">
            <v>13751733.415689277</v>
          </cell>
        </row>
        <row r="37">
          <cell r="A37" t="str">
            <v>NEYH</v>
          </cell>
          <cell r="D37" t="str">
            <v>Transition</v>
          </cell>
          <cell r="F37">
            <v>0.16271178789963772</v>
          </cell>
          <cell r="G37">
            <v>555961.17560765787</v>
          </cell>
          <cell r="H37">
            <v>924331.73982603929</v>
          </cell>
          <cell r="I37">
            <v>1313033.0499539513</v>
          </cell>
          <cell r="J37">
            <v>1705003.9708588412</v>
          </cell>
          <cell r="K37">
            <v>2107009.6760575925</v>
          </cell>
          <cell r="L37">
            <v>3616895.4699055706</v>
          </cell>
        </row>
        <row r="38">
          <cell r="A38" t="str">
            <v>NEYH</v>
          </cell>
          <cell r="D38" t="str">
            <v>Transition</v>
          </cell>
          <cell r="F38">
            <v>0.43601657421670958</v>
          </cell>
          <cell r="G38">
            <v>482647.02111771121</v>
          </cell>
          <cell r="H38">
            <v>802440.85437077435</v>
          </cell>
          <cell r="I38">
            <v>1139884.4343702917</v>
          </cell>
          <cell r="J38">
            <v>1480166.4641950112</v>
          </cell>
          <cell r="K38">
            <v>1829159.9993540684</v>
          </cell>
          <cell r="L38">
            <v>3139938.3641061978</v>
          </cell>
        </row>
        <row r="39">
          <cell r="A39" t="str">
            <v>NW</v>
          </cell>
          <cell r="D39" t="str">
            <v>Transition</v>
          </cell>
          <cell r="F39">
            <v>0.14423207337011915</v>
          </cell>
          <cell r="G39">
            <v>5150143.2895206725</v>
          </cell>
          <cell r="H39">
            <v>8562541.9831752591</v>
          </cell>
          <cell r="I39">
            <v>12163274.429636374</v>
          </cell>
          <cell r="J39">
            <v>15794294.897529911</v>
          </cell>
          <cell r="K39">
            <v>19518272.534485348</v>
          </cell>
          <cell r="L39">
            <v>33505091.273454946</v>
          </cell>
        </row>
        <row r="40">
          <cell r="A40" t="str">
            <v>NW</v>
          </cell>
          <cell r="D40" t="str">
            <v>Transition</v>
          </cell>
          <cell r="F40">
            <v>7.2203106128768166E-2</v>
          </cell>
          <cell r="G40">
            <v>246380.22693734666</v>
          </cell>
          <cell r="H40">
            <v>409627.63915091474</v>
          </cell>
          <cell r="I40">
            <v>581884.84199513402</v>
          </cell>
          <cell r="J40">
            <v>755591.00832920149</v>
          </cell>
          <cell r="K40">
            <v>933744.19819667761</v>
          </cell>
          <cell r="L40">
            <v>1602866.4694256771</v>
          </cell>
        </row>
        <row r="41">
          <cell r="A41" t="str">
            <v>NW</v>
          </cell>
          <cell r="D41" t="str">
            <v>Transition</v>
          </cell>
          <cell r="F41">
            <v>0.16864221861142323</v>
          </cell>
          <cell r="G41">
            <v>14176943.043899676</v>
          </cell>
          <cell r="H41">
            <v>23570348.082057606</v>
          </cell>
          <cell r="I41">
            <v>33482184.693219505</v>
          </cell>
          <cell r="J41">
            <v>43477395.985554554</v>
          </cell>
          <cell r="K41">
            <v>53728493.069260545</v>
          </cell>
          <cell r="L41">
            <v>92230399.031992659</v>
          </cell>
        </row>
        <row r="42">
          <cell r="A42" t="str">
            <v>NW</v>
          </cell>
          <cell r="D42" t="str">
            <v>Transition</v>
          </cell>
          <cell r="F42">
            <v>0.11916883682698184</v>
          </cell>
          <cell r="G42">
            <v>3842228.8181665619</v>
          </cell>
          <cell r="H42">
            <v>6388025.2868807083</v>
          </cell>
          <cell r="I42">
            <v>9074326.8506548498</v>
          </cell>
          <cell r="J42">
            <v>11783224.583554942</v>
          </cell>
          <cell r="K42">
            <v>14561472.370181028</v>
          </cell>
          <cell r="L42">
            <v>24996241.853719566</v>
          </cell>
        </row>
        <row r="43">
          <cell r="A43" t="str">
            <v>NW</v>
          </cell>
          <cell r="D43" t="str">
            <v>Transition</v>
          </cell>
          <cell r="F43">
            <v>0.2724079643492196</v>
          </cell>
          <cell r="G43">
            <v>2070730.0032956968</v>
          </cell>
          <cell r="H43">
            <v>3442761.0247501014</v>
          </cell>
          <cell r="I43">
            <v>4890515.8330287067</v>
          </cell>
          <cell r="J43">
            <v>6350448.6160149658</v>
          </cell>
          <cell r="K43">
            <v>7847756.9025895586</v>
          </cell>
          <cell r="L43">
            <v>13471469.406351455</v>
          </cell>
        </row>
        <row r="44">
          <cell r="A44" t="str">
            <v>NW</v>
          </cell>
          <cell r="D44" t="str">
            <v>Transition</v>
          </cell>
          <cell r="F44">
            <v>0.14997213449575236</v>
          </cell>
          <cell r="G44">
            <v>512431.7376075855</v>
          </cell>
          <cell r="H44">
            <v>851960.42519911483</v>
          </cell>
          <cell r="I44">
            <v>1210228.0462096769</v>
          </cell>
          <cell r="J44">
            <v>1571509.2811293686</v>
          </cell>
          <cell r="K44">
            <v>1942039.6186443996</v>
          </cell>
          <cell r="L44">
            <v>3333707.6610843595</v>
          </cell>
        </row>
        <row r="45">
          <cell r="A45" t="str">
            <v>NW</v>
          </cell>
          <cell r="D45" t="str">
            <v>Transition</v>
          </cell>
          <cell r="F45">
            <v>0.10671670605895328</v>
          </cell>
          <cell r="G45">
            <v>3810569.4159918483</v>
          </cell>
          <cell r="H45">
            <v>6335388.895028308</v>
          </cell>
          <cell r="I45">
            <v>8999555.7277401108</v>
          </cell>
          <cell r="J45">
            <v>11686132.54045696</v>
          </cell>
          <cell r="K45">
            <v>14441487.97262411</v>
          </cell>
          <cell r="L45">
            <v>24790276.485399585</v>
          </cell>
        </row>
        <row r="46">
          <cell r="A46" t="str">
            <v>NW</v>
          </cell>
          <cell r="D46" t="str">
            <v>Transition</v>
          </cell>
          <cell r="F46">
            <v>0.11792436275653743</v>
          </cell>
          <cell r="G46">
            <v>9913335.9846248664</v>
          </cell>
          <cell r="H46">
            <v>16481746.388375271</v>
          </cell>
          <cell r="I46">
            <v>23412674.039483689</v>
          </cell>
          <cell r="J46">
            <v>30401902.07485133</v>
          </cell>
          <cell r="K46">
            <v>37570060.209302872</v>
          </cell>
          <cell r="L46">
            <v>64492812.785446741</v>
          </cell>
        </row>
        <row r="47">
          <cell r="A47" t="str">
            <v>NW</v>
          </cell>
          <cell r="D47" t="str">
            <v>Transition</v>
          </cell>
          <cell r="F47">
            <v>0.17992466746088673</v>
          </cell>
          <cell r="G47">
            <v>5801111.7740534144</v>
          </cell>
          <cell r="H47">
            <v>9644831.2837229241</v>
          </cell>
          <cell r="I47">
            <v>13700689.580497772</v>
          </cell>
          <cell r="J47">
            <v>17790664.247996114</v>
          </cell>
          <cell r="K47">
            <v>21985345.696959142</v>
          </cell>
          <cell r="L47">
            <v>37740072.178703137</v>
          </cell>
        </row>
        <row r="48">
          <cell r="A48" t="str">
            <v>NW</v>
          </cell>
          <cell r="D48" t="str">
            <v>Transition</v>
          </cell>
          <cell r="F48">
            <v>3.3275139334544977E-2</v>
          </cell>
          <cell r="G48">
            <v>113696.03777172578</v>
          </cell>
          <cell r="H48">
            <v>189029.12831997906</v>
          </cell>
          <cell r="I48">
            <v>268519.92871610232</v>
          </cell>
          <cell r="J48">
            <v>348679.37614498258</v>
          </cell>
          <cell r="K48">
            <v>430890.9726521846</v>
          </cell>
          <cell r="L48">
            <v>739667.98763115518</v>
          </cell>
        </row>
        <row r="49">
          <cell r="A49" t="str">
            <v>NEYH</v>
          </cell>
          <cell r="D49" t="str">
            <v>Transition</v>
          </cell>
          <cell r="F49">
            <v>9.0520668836927803E-2</v>
          </cell>
          <cell r="G49">
            <v>3232252.0524065988</v>
          </cell>
          <cell r="H49">
            <v>5373888.1314721154</v>
          </cell>
          <cell r="I49">
            <v>7633723.282840142</v>
          </cell>
          <cell r="J49">
            <v>9912567.3265699558</v>
          </cell>
          <cell r="K49">
            <v>12249751.688926943</v>
          </cell>
          <cell r="L49">
            <v>21027939.213857185</v>
          </cell>
        </row>
        <row r="50">
          <cell r="A50" t="str">
            <v>NEYH</v>
          </cell>
          <cell r="D50" t="str">
            <v>Transition</v>
          </cell>
          <cell r="F50">
            <v>8.8660527009524898E-2</v>
          </cell>
          <cell r="G50">
            <v>7453265.5701851808</v>
          </cell>
          <cell r="H50">
            <v>12391674.516381267</v>
          </cell>
          <cell r="I50">
            <v>17602639.272500712</v>
          </cell>
          <cell r="J50">
            <v>22857436.725040589</v>
          </cell>
          <cell r="K50">
            <v>28246761.399197914</v>
          </cell>
          <cell r="L50">
            <v>48488426.277862959</v>
          </cell>
        </row>
        <row r="51">
          <cell r="A51" t="str">
            <v>NEYH</v>
          </cell>
          <cell r="D51" t="str">
            <v>Transition</v>
          </cell>
          <cell r="F51">
            <v>0.11333819205913358</v>
          </cell>
          <cell r="G51">
            <v>3654237.7967551122</v>
          </cell>
          <cell r="H51">
            <v>6075474.562987092</v>
          </cell>
          <cell r="I51">
            <v>8630341.8476768211</v>
          </cell>
          <cell r="J51">
            <v>11206699.725246264</v>
          </cell>
          <cell r="K51">
            <v>13849014.525093295</v>
          </cell>
          <cell r="L51">
            <v>23773235.817402687</v>
          </cell>
        </row>
        <row r="52">
          <cell r="A52" t="str">
            <v>NEYH</v>
          </cell>
          <cell r="D52" t="str">
            <v>Transition</v>
          </cell>
          <cell r="F52">
            <v>7.5433399368186146E-2</v>
          </cell>
          <cell r="G52">
            <v>573412.7623450933</v>
          </cell>
          <cell r="H52">
            <v>953346.45567217306</v>
          </cell>
          <cell r="I52">
            <v>1354249.0757588926</v>
          </cell>
          <cell r="J52">
            <v>1758523.9395016029</v>
          </cell>
          <cell r="K52">
            <v>2173148.5787932822</v>
          </cell>
          <cell r="L52">
            <v>3730429.5938384226</v>
          </cell>
        </row>
        <row r="53">
          <cell r="A53" t="str">
            <v>NEYH</v>
          </cell>
          <cell r="D53" t="str">
            <v>Transition</v>
          </cell>
          <cell r="F53">
            <v>0.32070354855783562</v>
          </cell>
          <cell r="G53">
            <v>355001.67086856277</v>
          </cell>
          <cell r="H53">
            <v>590219.83273640973</v>
          </cell>
          <cell r="I53">
            <v>838419.92407082254</v>
          </cell>
          <cell r="J53">
            <v>1088707.7822131396</v>
          </cell>
          <cell r="K53">
            <v>1345403.2194228843</v>
          </cell>
          <cell r="L53">
            <v>2309520.8649597061</v>
          </cell>
        </row>
        <row r="54">
          <cell r="A54" t="str">
            <v>NEYH</v>
          </cell>
          <cell r="D54" t="str">
            <v>Transition</v>
          </cell>
          <cell r="F54">
            <v>0.10482682262312312</v>
          </cell>
          <cell r="G54">
            <v>3743086.7107405667</v>
          </cell>
          <cell r="H54">
            <v>6223193.2794173649</v>
          </cell>
          <cell r="I54">
            <v>8840179.4507934563</v>
          </cell>
          <cell r="J54">
            <v>11479178.73600834</v>
          </cell>
          <cell r="K54">
            <v>14185738.61606952</v>
          </cell>
          <cell r="L54">
            <v>24351256.81706832</v>
          </cell>
        </row>
        <row r="55">
          <cell r="A55" t="str">
            <v>NEYH</v>
          </cell>
          <cell r="D55" t="str">
            <v>Transition</v>
          </cell>
          <cell r="F55">
            <v>0.16990164944928701</v>
          </cell>
          <cell r="G55">
            <v>579759.08783882984</v>
          </cell>
          <cell r="H55">
            <v>963897.75015549059</v>
          </cell>
          <cell r="I55">
            <v>1369237.415744924</v>
          </cell>
          <cell r="J55">
            <v>1777986.6477660008</v>
          </cell>
          <cell r="K55">
            <v>2197200.202916313</v>
          </cell>
          <cell r="L55">
            <v>3771716.6421718849</v>
          </cell>
        </row>
        <row r="56">
          <cell r="A56" t="str">
            <v>NEYH</v>
          </cell>
          <cell r="D56" t="str">
            <v>Transition</v>
          </cell>
          <cell r="F56">
            <v>0.11002977667449848</v>
          </cell>
          <cell r="G56">
            <v>9249675.9701766912</v>
          </cell>
          <cell r="H56">
            <v>15378356.36273657</v>
          </cell>
          <cell r="I56">
            <v>21845284.85632547</v>
          </cell>
          <cell r="J56">
            <v>28366610.745924246</v>
          </cell>
          <cell r="K56">
            <v>35054888.047278315</v>
          </cell>
          <cell r="L56">
            <v>60175265.076847352</v>
          </cell>
        </row>
        <row r="57">
          <cell r="A57" t="str">
            <v>NEYH</v>
          </cell>
          <cell r="D57" t="str">
            <v>Transition</v>
          </cell>
          <cell r="F57">
            <v>0.11807348230942057</v>
          </cell>
          <cell r="G57">
            <v>3806912.5156369563</v>
          </cell>
          <cell r="H57">
            <v>6329308.9937407542</v>
          </cell>
          <cell r="I57">
            <v>8990919.0976352952</v>
          </cell>
          <cell r="J57">
            <v>11674917.675283486</v>
          </cell>
          <cell r="K57">
            <v>14427628.867402034</v>
          </cell>
          <cell r="L57">
            <v>24766485.927879002</v>
          </cell>
        </row>
        <row r="58">
          <cell r="A58" t="str">
            <v>NEYH</v>
          </cell>
          <cell r="D58" t="str">
            <v>Transition</v>
          </cell>
          <cell r="F58">
            <v>4.3731071404419522E-2</v>
          </cell>
          <cell r="G58">
            <v>332425.08841374633</v>
          </cell>
          <cell r="H58">
            <v>552684.3848393911</v>
          </cell>
          <cell r="I58">
            <v>785100.01574128098</v>
          </cell>
          <cell r="J58">
            <v>1019470.6404436416</v>
          </cell>
          <cell r="K58">
            <v>1259841.3496886929</v>
          </cell>
          <cell r="L58">
            <v>2162645.2513567861</v>
          </cell>
        </row>
        <row r="59">
          <cell r="A59" t="str">
            <v>NW</v>
          </cell>
          <cell r="D59" t="str">
            <v>Transition</v>
          </cell>
          <cell r="F59">
            <v>0.12486303090141154</v>
          </cell>
          <cell r="G59">
            <v>4458526.3574207313</v>
          </cell>
          <cell r="H59">
            <v>7412671.2544461209</v>
          </cell>
          <cell r="I59">
            <v>10529858.411400169</v>
          </cell>
          <cell r="J59">
            <v>13673266.186748534</v>
          </cell>
          <cell r="K59">
            <v>16897147.83730286</v>
          </cell>
          <cell r="L59">
            <v>29005665.309244134</v>
          </cell>
        </row>
        <row r="60">
          <cell r="A60" t="str">
            <v>NW</v>
          </cell>
          <cell r="D60" t="str">
            <v>Transition</v>
          </cell>
          <cell r="F60">
            <v>2.4235267221248302E-2</v>
          </cell>
          <cell r="G60">
            <v>82698.528609135697</v>
          </cell>
          <cell r="H60">
            <v>137493.18870474555</v>
          </cell>
          <cell r="I60">
            <v>195312.02179302296</v>
          </cell>
          <cell r="J60">
            <v>253617.20538965217</v>
          </cell>
          <cell r="K60">
            <v>313415.05058284942</v>
          </cell>
          <cell r="L60">
            <v>538008.67149997281</v>
          </cell>
        </row>
        <row r="61">
          <cell r="A61" t="str">
            <v>NW</v>
          </cell>
          <cell r="D61" t="str">
            <v>Transition</v>
          </cell>
          <cell r="F61">
            <v>9.7913328757080878E-2</v>
          </cell>
          <cell r="G61">
            <v>8231104.2659262903</v>
          </cell>
          <cell r="H61">
            <v>13684896.105375428</v>
          </cell>
          <cell r="I61">
            <v>19439688.260543548</v>
          </cell>
          <cell r="J61">
            <v>25242887.585843444</v>
          </cell>
          <cell r="K61">
            <v>31194653.680609874</v>
          </cell>
          <cell r="L61">
            <v>53548781.889688388</v>
          </cell>
        </row>
        <row r="62">
          <cell r="A62" t="str">
            <v>NW</v>
          </cell>
          <cell r="D62" t="str">
            <v>Transition</v>
          </cell>
          <cell r="F62">
            <v>8.0212688303888599E-2</v>
          </cell>
          <cell r="G62">
            <v>2586208.867938132</v>
          </cell>
          <cell r="H62">
            <v>4299787.5523268059</v>
          </cell>
          <cell r="I62">
            <v>6107940.386260286</v>
          </cell>
          <cell r="J62">
            <v>7931302.7289816504</v>
          </cell>
          <cell r="K62">
            <v>9801344.6768036112</v>
          </cell>
          <cell r="L62">
            <v>16825000.645865601</v>
          </cell>
        </row>
        <row r="63">
          <cell r="A63" t="str">
            <v>NW</v>
          </cell>
          <cell r="D63" t="str">
            <v>Transition</v>
          </cell>
          <cell r="F63">
            <v>2.330057984147468E-2</v>
          </cell>
          <cell r="G63">
            <v>177121.14213398818</v>
          </cell>
          <cell r="H63">
            <v>294478.64464590035</v>
          </cell>
          <cell r="I63">
            <v>418313.22702224035</v>
          </cell>
          <cell r="J63">
            <v>543189.45982411399</v>
          </cell>
          <cell r="K63">
            <v>671262.62891070975</v>
          </cell>
          <cell r="L63">
            <v>1152290.2762206807</v>
          </cell>
        </row>
        <row r="64">
          <cell r="A64" t="str">
            <v>NW</v>
          </cell>
          <cell r="D64" t="str">
            <v>Transition</v>
          </cell>
          <cell r="F64">
            <v>0.16864174139220012</v>
          </cell>
          <cell r="G64">
            <v>576222.91544581414</v>
          </cell>
          <cell r="H64">
            <v>958018.56915550737</v>
          </cell>
          <cell r="I64">
            <v>1360885.9131111486</v>
          </cell>
          <cell r="J64">
            <v>1767142.027248852</v>
          </cell>
          <cell r="K64">
            <v>2183798.6386071723</v>
          </cell>
          <cell r="L64">
            <v>3748711.4999600677</v>
          </cell>
        </row>
        <row r="65">
          <cell r="A65" t="str">
            <v>NEYH</v>
          </cell>
          <cell r="D65" t="str">
            <v>Transition</v>
          </cell>
          <cell r="F65">
            <v>0.12256634560221287</v>
          </cell>
          <cell r="G65">
            <v>4376517.8408305561</v>
          </cell>
          <cell r="H65">
            <v>7276325.2681683963</v>
          </cell>
          <cell r="I65">
            <v>10336176.015245609</v>
          </cell>
          <cell r="J65">
            <v>13421765.088173322</v>
          </cell>
          <cell r="K65">
            <v>16586347.829036511</v>
          </cell>
          <cell r="L65">
            <v>28472145.622686014</v>
          </cell>
        </row>
        <row r="66">
          <cell r="A66" t="str">
            <v>NEYH</v>
          </cell>
          <cell r="D66" t="str">
            <v>Transition</v>
          </cell>
          <cell r="F66">
            <v>0.14212351857951644</v>
          </cell>
          <cell r="G66">
            <v>484971.16866837582</v>
          </cell>
          <cell r="H66">
            <v>806304.94316577015</v>
          </cell>
          <cell r="I66">
            <v>1145373.4553323339</v>
          </cell>
          <cell r="J66">
            <v>1487294.0856488182</v>
          </cell>
          <cell r="K66">
            <v>1837968.1708464094</v>
          </cell>
          <cell r="L66">
            <v>3155058.4824097878</v>
          </cell>
        </row>
        <row r="67">
          <cell r="A67" t="str">
            <v>NEYH</v>
          </cell>
          <cell r="D67" t="str">
            <v>Transition</v>
          </cell>
          <cell r="F67">
            <v>0.14005683518117421</v>
          </cell>
          <cell r="G67">
            <v>11773906.864018539</v>
          </cell>
          <cell r="H67">
            <v>19575100.373282429</v>
          </cell>
          <cell r="I67">
            <v>27806849.68269407</v>
          </cell>
          <cell r="J67">
            <v>36107841.404091865</v>
          </cell>
          <cell r="K67">
            <v>44621345.475020714</v>
          </cell>
          <cell r="L67">
            <v>76597057.974442109</v>
          </cell>
        </row>
        <row r="68">
          <cell r="A68" t="str">
            <v>NEYH</v>
          </cell>
          <cell r="D68" t="str">
            <v>Transition</v>
          </cell>
          <cell r="F68">
            <v>9.742796443327742E-2</v>
          </cell>
          <cell r="G68">
            <v>3141261.9490810395</v>
          </cell>
          <cell r="H68">
            <v>5222609.5095037026</v>
          </cell>
          <cell r="I68">
            <v>7418828.7575981552</v>
          </cell>
          <cell r="J68">
            <v>9633521.7847488541</v>
          </cell>
          <cell r="K68">
            <v>11904912.810703313</v>
          </cell>
          <cell r="L68">
            <v>20435988.360158179</v>
          </cell>
        </row>
        <row r="69">
          <cell r="A69" t="str">
            <v>M</v>
          </cell>
          <cell r="D69" t="str">
            <v>Transition</v>
          </cell>
          <cell r="F69">
            <v>5.2247123226490916E-2</v>
          </cell>
          <cell r="G69">
            <v>1865605.650632058</v>
          </cell>
          <cell r="H69">
            <v>3101724.7112502637</v>
          </cell>
          <cell r="I69">
            <v>4406066.439411629</v>
          </cell>
          <cell r="J69">
            <v>5721379.8048176821</v>
          </cell>
          <cell r="K69">
            <v>7070366.2954397891</v>
          </cell>
          <cell r="L69">
            <v>12136999.708704805</v>
          </cell>
        </row>
        <row r="70">
          <cell r="A70" t="str">
            <v>M</v>
          </cell>
          <cell r="D70" t="str">
            <v>Transition</v>
          </cell>
          <cell r="F70">
            <v>0.10163683929733343</v>
          </cell>
          <cell r="G70">
            <v>346817.59378346655</v>
          </cell>
          <cell r="H70">
            <v>576613.12323431345</v>
          </cell>
          <cell r="I70">
            <v>819091.30155620724</v>
          </cell>
          <cell r="J70">
            <v>1063609.1160829866</v>
          </cell>
          <cell r="K70">
            <v>1314386.7917217026</v>
          </cell>
          <cell r="L70">
            <v>2256278.0260113045</v>
          </cell>
        </row>
        <row r="71">
          <cell r="A71" t="str">
            <v>M</v>
          </cell>
          <cell r="D71" t="str">
            <v>Transition</v>
          </cell>
          <cell r="F71">
            <v>5.1998533892754724E-2</v>
          </cell>
          <cell r="G71">
            <v>4371267.5238366239</v>
          </cell>
          <cell r="H71">
            <v>7267596.1790618859</v>
          </cell>
          <cell r="I71">
            <v>10323776.157057252</v>
          </cell>
          <cell r="J71">
            <v>13405663.583759569</v>
          </cell>
          <cell r="K71">
            <v>16566449.913149679</v>
          </cell>
          <cell r="L71">
            <v>28437988.835154645</v>
          </cell>
        </row>
        <row r="72">
          <cell r="A72" t="str">
            <v>M</v>
          </cell>
          <cell r="D72" t="str">
            <v>Transition</v>
          </cell>
          <cell r="F72">
            <v>4.3133203471071233E-2</v>
          </cell>
          <cell r="G72">
            <v>1390696.1065417426</v>
          </cell>
          <cell r="H72">
            <v>2312148.0566049106</v>
          </cell>
          <cell r="I72">
            <v>3284455.8765021022</v>
          </cell>
          <cell r="J72">
            <v>4264942.3879643669</v>
          </cell>
          <cell r="K72">
            <v>5270530.1763857743</v>
          </cell>
          <cell r="L72">
            <v>9047398.7545414828</v>
          </cell>
        </row>
        <row r="73">
          <cell r="A73" t="str">
            <v>M</v>
          </cell>
          <cell r="D73" t="str">
            <v>Transition</v>
          </cell>
          <cell r="F73">
            <v>7.9168515080009258E-2</v>
          </cell>
          <cell r="G73">
            <v>270506.65033650299</v>
          </cell>
          <cell r="H73">
            <v>449739.82664664654</v>
          </cell>
          <cell r="I73">
            <v>638865.06415839947</v>
          </cell>
          <cell r="J73">
            <v>829581.15279067855</v>
          </cell>
          <cell r="K73">
            <v>1025179.7332322369</v>
          </cell>
          <cell r="L73">
            <v>1759824.8243001075</v>
          </cell>
        </row>
        <row r="74">
          <cell r="A74" t="str">
            <v>NEYH</v>
          </cell>
          <cell r="D74" t="str">
            <v>Transition</v>
          </cell>
          <cell r="F74">
            <v>1.4793769378032973E-2</v>
          </cell>
          <cell r="G74">
            <v>528246.11273165944</v>
          </cell>
          <cell r="H74">
            <v>878253.14043542568</v>
          </cell>
          <cell r="I74">
            <v>1247577.4118008674</v>
          </cell>
          <cell r="J74">
            <v>1620008.3015038155</v>
          </cell>
          <cell r="K74">
            <v>2001973.7343149921</v>
          </cell>
          <cell r="L74">
            <v>3436590.6397080598</v>
          </cell>
        </row>
        <row r="75">
          <cell r="A75" t="str">
            <v>NEYH</v>
          </cell>
          <cell r="D75" t="str">
            <v>Transition</v>
          </cell>
          <cell r="F75">
            <v>9.5023637136716459E-3</v>
          </cell>
          <cell r="G75">
            <v>798818.17412248417</v>
          </cell>
          <cell r="H75">
            <v>1328101.718405542</v>
          </cell>
          <cell r="I75">
            <v>1886596.959545397</v>
          </cell>
          <cell r="J75">
            <v>2449790.0548260598</v>
          </cell>
          <cell r="K75">
            <v>3027401.3656567088</v>
          </cell>
          <cell r="L75">
            <v>5196841.0062158583</v>
          </cell>
        </row>
        <row r="76">
          <cell r="A76" t="str">
            <v>NEYH</v>
          </cell>
          <cell r="D76" t="str">
            <v>Transition</v>
          </cell>
          <cell r="F76">
            <v>1.43818508993346E-2</v>
          </cell>
          <cell r="G76">
            <v>463698.08966270497</v>
          </cell>
          <cell r="H76">
            <v>770936.67827339389</v>
          </cell>
          <cell r="I76">
            <v>1095132.0769155805</v>
          </cell>
          <cell r="J76">
            <v>1422054.4866113148</v>
          </cell>
          <cell r="K76">
            <v>1757346.3841623021</v>
          </cell>
          <cell r="L76">
            <v>3016663.021607229</v>
          </cell>
        </row>
        <row r="77">
          <cell r="A77" t="str">
            <v>NEYH</v>
          </cell>
          <cell r="D77" t="str">
            <v>Transition</v>
          </cell>
          <cell r="F77">
            <v>6.1850683385271679E-2</v>
          </cell>
          <cell r="G77">
            <v>470162.70657209819</v>
          </cell>
          <cell r="H77">
            <v>781684.64208334382</v>
          </cell>
          <cell r="I77">
            <v>1110399.7898958027</v>
          </cell>
          <cell r="J77">
            <v>1441879.9672099366</v>
          </cell>
          <cell r="K77">
            <v>1781846.3150526374</v>
          </cell>
          <cell r="L77">
            <v>3058719.633903408</v>
          </cell>
        </row>
        <row r="78">
          <cell r="A78" t="str">
            <v>NEYH</v>
          </cell>
          <cell r="D78" t="str">
            <v>Transition</v>
          </cell>
          <cell r="F78">
            <v>8.952838605677782E-2</v>
          </cell>
          <cell r="G78">
            <v>305904.73748026014</v>
          </cell>
          <cell r="H78">
            <v>508592.09351643425</v>
          </cell>
          <cell r="I78">
            <v>722465.97077584884</v>
          </cell>
          <cell r="J78">
            <v>938138.87550386484</v>
          </cell>
          <cell r="K78">
            <v>1159333.1874627536</v>
          </cell>
          <cell r="L78">
            <v>1990112.8131936514</v>
          </cell>
        </row>
        <row r="79">
          <cell r="A79" t="str">
            <v>NEYH</v>
          </cell>
          <cell r="D79" t="str">
            <v>Transition</v>
          </cell>
          <cell r="F79">
            <v>0.24327987722545485</v>
          </cell>
          <cell r="G79">
            <v>269297.80880849931</v>
          </cell>
          <cell r="H79">
            <v>447730.02696678153</v>
          </cell>
          <cell r="I79">
            <v>636010.10063205101</v>
          </cell>
          <cell r="J79">
            <v>825873.91621407296</v>
          </cell>
          <cell r="K79">
            <v>1020598.4047005456</v>
          </cell>
          <cell r="L79">
            <v>1751960.5099589282</v>
          </cell>
        </row>
        <row r="80">
          <cell r="A80" t="str">
            <v>M</v>
          </cell>
          <cell r="D80" t="str">
            <v>More Developed</v>
          </cell>
          <cell r="F80">
            <v>4.7999082119513287E-2</v>
          </cell>
          <cell r="G80">
            <v>3818183.8070608932</v>
          </cell>
          <cell r="H80">
            <v>6343148.9390456257</v>
          </cell>
          <cell r="I80">
            <v>8903408.8794501536</v>
          </cell>
          <cell r="J80">
            <v>11320068.594327949</v>
          </cell>
          <cell r="K80">
            <v>13967963.162641486</v>
          </cell>
          <cell r="L80">
            <v>23956345.99592026</v>
          </cell>
        </row>
        <row r="81">
          <cell r="A81" t="str">
            <v>M</v>
          </cell>
          <cell r="D81" t="str">
            <v>More Developed</v>
          </cell>
          <cell r="F81">
            <v>3.20105277690554E-2</v>
          </cell>
          <cell r="G81">
            <v>374657.74806282524</v>
          </cell>
          <cell r="H81">
            <v>622418.93455603148</v>
          </cell>
          <cell r="I81">
            <v>873643.40990830597</v>
          </cell>
          <cell r="J81">
            <v>1110777.1709744676</v>
          </cell>
          <cell r="K81">
            <v>1370600.7588901541</v>
          </cell>
          <cell r="L81">
            <v>2350706.8009788515</v>
          </cell>
        </row>
        <row r="82">
          <cell r="A82" t="str">
            <v>M</v>
          </cell>
          <cell r="D82" t="str">
            <v>More Developed</v>
          </cell>
          <cell r="F82">
            <v>3.8542370708857569E-2</v>
          </cell>
          <cell r="G82">
            <v>5541216.5739398021</v>
          </cell>
          <cell r="H82">
            <v>9205623.3560595904</v>
          </cell>
          <cell r="I82">
            <v>12921252.443671359</v>
          </cell>
          <cell r="J82">
            <v>16428478.795867741</v>
          </cell>
          <cell r="K82">
            <v>20271289.411964972</v>
          </cell>
          <cell r="L82">
            <v>34767132.278478242</v>
          </cell>
        </row>
        <row r="83">
          <cell r="A83" t="str">
            <v>M</v>
          </cell>
          <cell r="D83" t="str">
            <v>More Developed</v>
          </cell>
          <cell r="F83">
            <v>4.0190434256640761E-2</v>
          </cell>
          <cell r="G83">
            <v>3247543.1438406096</v>
          </cell>
          <cell r="H83">
            <v>5395143.5782800522</v>
          </cell>
          <cell r="I83">
            <v>7572763.8909885567</v>
          </cell>
          <cell r="J83">
            <v>9628245.5243069027</v>
          </cell>
          <cell r="K83">
            <v>11880403.169268146</v>
          </cell>
          <cell r="L83">
            <v>20375987.936110254</v>
          </cell>
        </row>
        <row r="84">
          <cell r="A84" t="str">
            <v>M</v>
          </cell>
          <cell r="D84" t="str">
            <v>More Developed</v>
          </cell>
          <cell r="F84">
            <v>0.22352132901775362</v>
          </cell>
          <cell r="G84">
            <v>2087627.1418491895</v>
          </cell>
          <cell r="H84">
            <v>3468175.0693759494</v>
          </cell>
          <cell r="I84">
            <v>4868020.758285298</v>
          </cell>
          <cell r="J84">
            <v>6189351.7020870708</v>
          </cell>
          <cell r="K84">
            <v>7637112.4304584758</v>
          </cell>
          <cell r="L84">
            <v>13098352.684888355</v>
          </cell>
        </row>
        <row r="85">
          <cell r="A85" t="str">
            <v>GSE</v>
          </cell>
          <cell r="D85" t="str">
            <v>More Developed</v>
          </cell>
          <cell r="F85">
            <v>4.8919581765462742E-3</v>
          </cell>
          <cell r="G85">
            <v>389140.68081553385</v>
          </cell>
          <cell r="H85">
            <v>646479.43142229668</v>
          </cell>
          <cell r="I85">
            <v>907415.34928756941</v>
          </cell>
          <cell r="J85">
            <v>1153715.8560908085</v>
          </cell>
          <cell r="K85">
            <v>1423583.2975523169</v>
          </cell>
          <cell r="L85">
            <v>2441576.7448034286</v>
          </cell>
        </row>
        <row r="86">
          <cell r="A86" t="str">
            <v>GSE</v>
          </cell>
          <cell r="D86" t="str">
            <v>More Developed</v>
          </cell>
          <cell r="F86">
            <v>1.3803968899123352E-2</v>
          </cell>
          <cell r="G86">
            <v>161564.4683957501</v>
          </cell>
          <cell r="H86">
            <v>268407.05897834967</v>
          </cell>
          <cell r="I86">
            <v>376743.13108190912</v>
          </cell>
          <cell r="J86">
            <v>479002.83408667584</v>
          </cell>
          <cell r="K86">
            <v>591047.12003918493</v>
          </cell>
          <cell r="L86">
            <v>1013700.3615116389</v>
          </cell>
        </row>
        <row r="87">
          <cell r="A87" t="str">
            <v>GSE</v>
          </cell>
          <cell r="D87" t="str">
            <v>More Developed</v>
          </cell>
          <cell r="F87">
            <v>5.1849146720282027E-3</v>
          </cell>
          <cell r="G87">
            <v>745432.4834383789</v>
          </cell>
          <cell r="H87">
            <v>1238387.0199512604</v>
          </cell>
          <cell r="I87">
            <v>1738232.240103886</v>
          </cell>
          <cell r="J87">
            <v>2210042.0700956848</v>
          </cell>
          <cell r="K87">
            <v>2726996.3928003157</v>
          </cell>
          <cell r="L87">
            <v>4677050.5015561972</v>
          </cell>
        </row>
        <row r="88">
          <cell r="A88" t="str">
            <v>GSE</v>
          </cell>
          <cell r="D88" t="str">
            <v>More Developed</v>
          </cell>
          <cell r="F88">
            <v>4.2691015491160703E-3</v>
          </cell>
          <cell r="G88">
            <v>344959.98171257437</v>
          </cell>
          <cell r="H88">
            <v>573082.0339154033</v>
          </cell>
          <cell r="I88">
            <v>804392.85257953405</v>
          </cell>
          <cell r="J88">
            <v>1022729.8769805345</v>
          </cell>
          <cell r="K88">
            <v>1261958.1876168891</v>
          </cell>
          <cell r="L88">
            <v>2164374.7640881869</v>
          </cell>
        </row>
        <row r="89">
          <cell r="A89" t="str">
            <v>NW</v>
          </cell>
          <cell r="D89" t="str">
            <v>More Developed</v>
          </cell>
          <cell r="F89">
            <v>5.2507614614962041E-2</v>
          </cell>
          <cell r="G89">
            <v>4176824.1186582688</v>
          </cell>
          <cell r="H89">
            <v>6938958.1056449246</v>
          </cell>
          <cell r="I89">
            <v>9739702.1267526709</v>
          </cell>
          <cell r="J89">
            <v>12383357.61683799</v>
          </cell>
          <cell r="K89">
            <v>15279967.747587472</v>
          </cell>
          <cell r="L89">
            <v>26206554.950455897</v>
          </cell>
        </row>
        <row r="90">
          <cell r="A90" t="str">
            <v>NW</v>
          </cell>
          <cell r="D90" t="str">
            <v>More Developed</v>
          </cell>
          <cell r="F90">
            <v>5.6197266974353281E-2</v>
          </cell>
          <cell r="G90">
            <v>657744.27850109409</v>
          </cell>
          <cell r="H90">
            <v>1092710.6009464585</v>
          </cell>
          <cell r="I90">
            <v>1533757.0283506205</v>
          </cell>
          <cell r="J90">
            <v>1950065.9806869235</v>
          </cell>
          <cell r="K90">
            <v>2406208.8984693456</v>
          </cell>
          <cell r="L90">
            <v>4126870.3417236633</v>
          </cell>
        </row>
        <row r="91">
          <cell r="A91" t="str">
            <v>NW</v>
          </cell>
          <cell r="D91" t="str">
            <v>More Developed</v>
          </cell>
          <cell r="F91">
            <v>3.5399538899745113E-2</v>
          </cell>
          <cell r="G91">
            <v>5089373.2807155754</v>
          </cell>
          <cell r="H91">
            <v>8454976.0716805905</v>
          </cell>
          <cell r="I91">
            <v>11867624.385856798</v>
          </cell>
          <cell r="J91">
            <v>15088863.593549196</v>
          </cell>
          <cell r="K91">
            <v>18618322.767621875</v>
          </cell>
          <cell r="L91">
            <v>31932141.923011847</v>
          </cell>
        </row>
        <row r="92">
          <cell r="A92" t="str">
            <v>NW</v>
          </cell>
          <cell r="D92" t="str">
            <v>More Developed</v>
          </cell>
          <cell r="F92">
            <v>3.7184607821902513E-2</v>
          </cell>
          <cell r="G92">
            <v>3004660.6965553793</v>
          </cell>
          <cell r="H92">
            <v>4991642.9571310552</v>
          </cell>
          <cell r="I92">
            <v>7006399.9213381512</v>
          </cell>
          <cell r="J92">
            <v>8908152.9089271631</v>
          </cell>
          <cell r="K92">
            <v>10991872.588247271</v>
          </cell>
          <cell r="L92">
            <v>18852075.982803904</v>
          </cell>
        </row>
        <row r="93">
          <cell r="A93" t="str">
            <v>GSE</v>
          </cell>
          <cell r="D93" t="str">
            <v>More Developed</v>
          </cell>
          <cell r="F93">
            <v>2.771078881760344E-2</v>
          </cell>
          <cell r="G93">
            <v>2204310.5924570207</v>
          </cell>
          <cell r="H93">
            <v>3662021.2913829987</v>
          </cell>
          <cell r="I93">
            <v>5140108.3587579289</v>
          </cell>
          <cell r="J93">
            <v>6535292.267405292</v>
          </cell>
          <cell r="K93">
            <v>8063972.4828127045</v>
          </cell>
          <cell r="L93">
            <v>13830457.071688635</v>
          </cell>
        </row>
        <row r="94">
          <cell r="A94" t="str">
            <v>GSE</v>
          </cell>
          <cell r="D94" t="str">
            <v>More Developed</v>
          </cell>
          <cell r="F94">
            <v>1.5227358331872524E-2</v>
          </cell>
          <cell r="G94">
            <v>2189229.3809135389</v>
          </cell>
          <cell r="H94">
            <v>3636966.8739333577</v>
          </cell>
          <cell r="I94">
            <v>5104941.3265891792</v>
          </cell>
          <cell r="J94">
            <v>6490579.8182973992</v>
          </cell>
          <cell r="K94">
            <v>8008801.2763092853</v>
          </cell>
          <cell r="L94">
            <v>13735833.360513389</v>
          </cell>
        </row>
        <row r="95">
          <cell r="A95" t="str">
            <v>GSE</v>
          </cell>
          <cell r="D95" t="str">
            <v>More Developed</v>
          </cell>
          <cell r="F95">
            <v>1.6264049679902852E-2</v>
          </cell>
          <cell r="G95">
            <v>1314198.3660035792</v>
          </cell>
          <cell r="H95">
            <v>2183277.8075259784</v>
          </cell>
          <cell r="I95">
            <v>3064505.5326034864</v>
          </cell>
          <cell r="J95">
            <v>3896306.8310652873</v>
          </cell>
          <cell r="K95">
            <v>4807697.9245459549</v>
          </cell>
          <cell r="L95">
            <v>8245645.666673556</v>
          </cell>
        </row>
        <row r="96">
          <cell r="A96" t="str">
            <v>M</v>
          </cell>
          <cell r="D96" t="str">
            <v>More Developed</v>
          </cell>
          <cell r="F96">
            <v>4.2483017804216712E-2</v>
          </cell>
          <cell r="G96">
            <v>3379397.3445420684</v>
          </cell>
          <cell r="H96">
            <v>5614192.9681343287</v>
          </cell>
          <cell r="I96">
            <v>7880227.3135580001</v>
          </cell>
          <cell r="J96">
            <v>10019164.000685792</v>
          </cell>
          <cell r="K96">
            <v>12362761.984690189</v>
          </cell>
          <cell r="L96">
            <v>21203277.82382552</v>
          </cell>
        </row>
        <row r="97">
          <cell r="A97" t="str">
            <v>M</v>
          </cell>
          <cell r="D97" t="str">
            <v>More Developed</v>
          </cell>
          <cell r="F97">
            <v>0.11395645951052884</v>
          </cell>
          <cell r="G97">
            <v>1333769.6524547848</v>
          </cell>
          <cell r="H97">
            <v>2215791.586631936</v>
          </cell>
          <cell r="I97">
            <v>3110142.7188619599</v>
          </cell>
          <cell r="J97">
            <v>3954331.3569399156</v>
          </cell>
          <cell r="K97">
            <v>4879295.0560644539</v>
          </cell>
          <cell r="L97">
            <v>8368441.3552790387</v>
          </cell>
        </row>
        <row r="98">
          <cell r="A98" t="str">
            <v>M</v>
          </cell>
          <cell r="D98" t="str">
            <v>More Developed</v>
          </cell>
          <cell r="F98">
            <v>3.0525266926451102E-2</v>
          </cell>
          <cell r="G98">
            <v>4388601.7363720434</v>
          </cell>
          <cell r="H98">
            <v>7290784.2719574329</v>
          </cell>
          <cell r="I98">
            <v>10233534.487189252</v>
          </cell>
          <cell r="J98">
            <v>13011231.307682818</v>
          </cell>
          <cell r="K98">
            <v>16054708.334310301</v>
          </cell>
          <cell r="L98">
            <v>27535306.561303109</v>
          </cell>
        </row>
        <row r="99">
          <cell r="A99" t="str">
            <v>M</v>
          </cell>
          <cell r="D99" t="str">
            <v>More Developed</v>
          </cell>
          <cell r="F99">
            <v>2.655831905669663E-2</v>
          </cell>
          <cell r="G99">
            <v>2146015.3033866603</v>
          </cell>
          <cell r="H99">
            <v>3565175.324896473</v>
          </cell>
          <cell r="I99">
            <v>5004172.8405727288</v>
          </cell>
          <cell r="J99">
            <v>6362459.657884947</v>
          </cell>
          <cell r="K99">
            <v>7850712.3331089299</v>
          </cell>
          <cell r="L99">
            <v>13464696.232119009</v>
          </cell>
        </row>
        <row r="100">
          <cell r="A100" t="str">
            <v>M</v>
          </cell>
          <cell r="D100" t="str">
            <v>More Developed</v>
          </cell>
          <cell r="F100">
            <v>4.8877936506538322E-2</v>
          </cell>
          <cell r="G100">
            <v>3888094.0520307492</v>
          </cell>
          <cell r="H100">
            <v>6459290.8323166873</v>
          </cell>
          <cell r="I100">
            <v>9066428.6624889076</v>
          </cell>
          <cell r="J100">
            <v>11527336.973351907</v>
          </cell>
          <cell r="K100">
            <v>14223714.005391477</v>
          </cell>
          <cell r="L100">
            <v>24394982.295739103</v>
          </cell>
        </row>
        <row r="101">
          <cell r="A101" t="str">
            <v>M</v>
          </cell>
          <cell r="D101" t="str">
            <v>More Developed</v>
          </cell>
          <cell r="F101">
            <v>8.6088449095137715E-2</v>
          </cell>
          <cell r="G101">
            <v>1007596.7726900505</v>
          </cell>
          <cell r="H101">
            <v>1673920.5660700032</v>
          </cell>
          <cell r="I101">
            <v>2349558.4566368782</v>
          </cell>
          <cell r="J101">
            <v>2987301.0726151592</v>
          </cell>
          <cell r="K101">
            <v>3686065.2380600846</v>
          </cell>
          <cell r="L101">
            <v>6321942.0883554397</v>
          </cell>
        </row>
        <row r="102">
          <cell r="A102" t="str">
            <v>M</v>
          </cell>
          <cell r="D102" t="str">
            <v>More Developed</v>
          </cell>
          <cell r="F102">
            <v>6.4318191433308719E-2</v>
          </cell>
          <cell r="G102">
            <v>9246992.9021303654</v>
          </cell>
          <cell r="H102">
            <v>15362029.745147681</v>
          </cell>
          <cell r="I102">
            <v>21562544.621552579</v>
          </cell>
          <cell r="J102">
            <v>27415284.133205686</v>
          </cell>
          <cell r="K102">
            <v>33828035.199171938</v>
          </cell>
          <cell r="L102">
            <v>58018202.522255078</v>
          </cell>
        </row>
        <row r="103">
          <cell r="A103" t="str">
            <v>M</v>
          </cell>
          <cell r="D103" t="str">
            <v>More Developed</v>
          </cell>
          <cell r="F103">
            <v>5.6903680844422141E-2</v>
          </cell>
          <cell r="G103">
            <v>4598038.3641926656</v>
          </cell>
          <cell r="H103">
            <v>7638721.351649859</v>
          </cell>
          <cell r="I103">
            <v>10721908.024464194</v>
          </cell>
          <cell r="J103">
            <v>13632164.482431984</v>
          </cell>
          <cell r="K103">
            <v>16820884.938196268</v>
          </cell>
          <cell r="L103">
            <v>28849370.151173022</v>
          </cell>
        </row>
        <row r="104">
          <cell r="A104" t="str">
            <v>M</v>
          </cell>
          <cell r="D104" t="str">
            <v>More Developed</v>
          </cell>
          <cell r="F104">
            <v>0.24499243805545406</v>
          </cell>
          <cell r="G104">
            <v>1053111.4748943402</v>
          </cell>
          <cell r="H104">
            <v>1749534.1429921563</v>
          </cell>
          <cell r="I104">
            <v>2455691.6404301273</v>
          </cell>
          <cell r="J104">
            <v>3122242.0752065391</v>
          </cell>
          <cell r="K104">
            <v>3852570.4970715651</v>
          </cell>
          <cell r="L104">
            <v>6607513.9751490625</v>
          </cell>
        </row>
        <row r="105">
          <cell r="A105" t="str">
            <v>M</v>
          </cell>
          <cell r="D105" t="str">
            <v>More Developed</v>
          </cell>
          <cell r="F105">
            <v>0.1090163050630957</v>
          </cell>
          <cell r="G105">
            <v>1018182.0158010665</v>
          </cell>
          <cell r="H105">
            <v>1691505.8309503933</v>
          </cell>
          <cell r="I105">
            <v>2374241.5919357799</v>
          </cell>
          <cell r="J105">
            <v>3018683.9719618978</v>
          </cell>
          <cell r="K105">
            <v>3724788.9594191387</v>
          </cell>
          <cell r="L105">
            <v>6388356.8444888368</v>
          </cell>
        </row>
        <row r="106">
          <cell r="A106" t="str">
            <v>SW</v>
          </cell>
          <cell r="D106" t="str">
            <v>More Developed</v>
          </cell>
          <cell r="F106">
            <v>7.6894501733425638E-3</v>
          </cell>
          <cell r="G106">
            <v>611672.82457516843</v>
          </cell>
          <cell r="H106">
            <v>1016172.0923628502</v>
          </cell>
          <cell r="I106">
            <v>1426325.586413566</v>
          </cell>
          <cell r="J106">
            <v>1813474.3326584969</v>
          </cell>
          <cell r="K106">
            <v>2237666.8890206106</v>
          </cell>
          <cell r="L106">
            <v>3837805.239948438</v>
          </cell>
        </row>
        <row r="107">
          <cell r="A107" t="str">
            <v>SW</v>
          </cell>
          <cell r="D107" t="str">
            <v>More Developed</v>
          </cell>
          <cell r="F107">
            <v>1.5073266254318375E-2</v>
          </cell>
          <cell r="G107">
            <v>2167075.6431347765</v>
          </cell>
          <cell r="H107">
            <v>3600162.8683149326</v>
          </cell>
          <cell r="I107">
            <v>5053282.2667797273</v>
          </cell>
          <cell r="J107">
            <v>6424898.8966999175</v>
          </cell>
          <cell r="K107">
            <v>7927756.8298276048</v>
          </cell>
          <cell r="L107">
            <v>13596834.654806908</v>
          </cell>
        </row>
        <row r="108">
          <cell r="A108" t="str">
            <v>SW</v>
          </cell>
          <cell r="D108" t="str">
            <v>More Developed</v>
          </cell>
          <cell r="F108">
            <v>1.8802032011928919E-2</v>
          </cell>
          <cell r="G108">
            <v>1519277.1931923644</v>
          </cell>
          <cell r="H108">
            <v>2523975.2728228648</v>
          </cell>
          <cell r="I108">
            <v>3542717.3587610563</v>
          </cell>
          <cell r="J108">
            <v>4504320.0929538999</v>
          </cell>
          <cell r="K108">
            <v>5557932.4989824556</v>
          </cell>
          <cell r="L108">
            <v>9532367.2046693619</v>
          </cell>
        </row>
        <row r="109">
          <cell r="A109" t="str">
            <v>GSE</v>
          </cell>
          <cell r="D109" t="str">
            <v>More Developed</v>
          </cell>
          <cell r="F109">
            <v>1.5771813947787559E-2</v>
          </cell>
          <cell r="G109">
            <v>1254600.7541035502</v>
          </cell>
          <cell r="H109">
            <v>2084268.2920610004</v>
          </cell>
          <cell r="I109">
            <v>2925533.2007834534</v>
          </cell>
          <cell r="J109">
            <v>3719613.1230466086</v>
          </cell>
          <cell r="K109">
            <v>4589673.5208853548</v>
          </cell>
          <cell r="L109">
            <v>7871713.6918515526</v>
          </cell>
        </row>
        <row r="110">
          <cell r="A110" t="str">
            <v>GSE</v>
          </cell>
          <cell r="D110" t="str">
            <v>More Developed</v>
          </cell>
          <cell r="F110">
            <v>2.3793629277970362E-2</v>
          </cell>
          <cell r="G110">
            <v>278485.49164327444</v>
          </cell>
          <cell r="H110">
            <v>462647.96042294457</v>
          </cell>
          <cell r="I110">
            <v>649384.71388138388</v>
          </cell>
          <cell r="J110">
            <v>825647.74961781548</v>
          </cell>
          <cell r="K110">
            <v>1018776.2782425222</v>
          </cell>
          <cell r="L110">
            <v>1747295.3450571911</v>
          </cell>
        </row>
        <row r="111">
          <cell r="A111" t="str">
            <v>GSE</v>
          </cell>
          <cell r="D111" t="str">
            <v>More Developed</v>
          </cell>
          <cell r="F111">
            <v>1.2140680635362668E-2</v>
          </cell>
          <cell r="G111">
            <v>1745459.3352276871</v>
          </cell>
          <cell r="H111">
            <v>2899731.6760712489</v>
          </cell>
          <cell r="I111">
            <v>4070138.8223496559</v>
          </cell>
          <cell r="J111">
            <v>5174900.0052978229</v>
          </cell>
          <cell r="K111">
            <v>6385368.7848297451</v>
          </cell>
          <cell r="L111">
            <v>10951496.803060159</v>
          </cell>
        </row>
        <row r="112">
          <cell r="A112" t="str">
            <v>GSE</v>
          </cell>
          <cell r="D112" t="str">
            <v>More Developed</v>
          </cell>
          <cell r="F112">
            <v>1.0837818587000531E-2</v>
          </cell>
          <cell r="G112">
            <v>875737.82412132889</v>
          </cell>
          <cell r="H112">
            <v>1454863.2885836186</v>
          </cell>
          <cell r="I112">
            <v>2042083.9627817965</v>
          </cell>
          <cell r="J112">
            <v>2596368.5198623142</v>
          </cell>
          <cell r="K112">
            <v>3203689.0536379162</v>
          </cell>
          <cell r="L112">
            <v>5494622.411201885</v>
          </cell>
        </row>
        <row r="113">
          <cell r="A113" t="str">
            <v>SW</v>
          </cell>
          <cell r="D113" t="str">
            <v>More Developed</v>
          </cell>
          <cell r="F113">
            <v>3.988764212403538E-3</v>
          </cell>
          <cell r="G113">
            <v>317294.29508802487</v>
          </cell>
          <cell r="H113">
            <v>527121.02741908061</v>
          </cell>
          <cell r="I113">
            <v>739880.78810176149</v>
          </cell>
          <cell r="J113">
            <v>940707.24891325063</v>
          </cell>
          <cell r="K113">
            <v>1160749.5210968892</v>
          </cell>
          <cell r="L113">
            <v>1990792.5599609877</v>
          </cell>
        </row>
        <row r="114">
          <cell r="A114" t="str">
            <v>SW</v>
          </cell>
          <cell r="D114" t="str">
            <v>More Developed</v>
          </cell>
          <cell r="F114">
            <v>5.1575795439243767E-3</v>
          </cell>
          <cell r="G114">
            <v>60365.363274315721</v>
          </cell>
          <cell r="H114">
            <v>100284.98085934941</v>
          </cell>
          <cell r="I114">
            <v>140762.60823113515</v>
          </cell>
          <cell r="J114">
            <v>178969.92065261281</v>
          </cell>
          <cell r="K114">
            <v>220833.04867508856</v>
          </cell>
          <cell r="L114">
            <v>378749.06024550693</v>
          </cell>
        </row>
        <row r="115">
          <cell r="A115" t="str">
            <v>SW</v>
          </cell>
          <cell r="D115" t="str">
            <v>More Developed</v>
          </cell>
          <cell r="F115">
            <v>1.0501463478801413E-2</v>
          </cell>
          <cell r="G115">
            <v>1509789.9379081225</v>
          </cell>
          <cell r="H115">
            <v>2508214.095170965</v>
          </cell>
          <cell r="I115">
            <v>3520594.5597530245</v>
          </cell>
          <cell r="J115">
            <v>4476192.4841177538</v>
          </cell>
          <cell r="K115">
            <v>5523225.5181189869</v>
          </cell>
          <cell r="L115">
            <v>9472841.5292106215</v>
          </cell>
        </row>
        <row r="116">
          <cell r="A116" t="str">
            <v>SW</v>
          </cell>
          <cell r="D116" t="str">
            <v>More Developed</v>
          </cell>
          <cell r="F116">
            <v>8.9034291452552514E-3</v>
          </cell>
          <cell r="G116">
            <v>719431.64616507664</v>
          </cell>
          <cell r="H116">
            <v>1195191.8277608145</v>
          </cell>
          <cell r="I116">
            <v>1677602.3445435532</v>
          </cell>
          <cell r="J116">
            <v>2132955.3513003672</v>
          </cell>
          <cell r="K116">
            <v>2631878.2016436462</v>
          </cell>
          <cell r="L116">
            <v>4513914.0247970223</v>
          </cell>
        </row>
        <row r="117">
          <cell r="A117" t="str">
            <v>SW</v>
          </cell>
          <cell r="D117" t="str">
            <v>More Developed</v>
          </cell>
          <cell r="F117">
            <v>6.9032462136599373E-2</v>
          </cell>
          <cell r="G117">
            <v>644744.02625619143</v>
          </cell>
          <cell r="H117">
            <v>1071113.2812778552</v>
          </cell>
          <cell r="I117">
            <v>1503442.4685700489</v>
          </cell>
          <cell r="J117">
            <v>1911523.1146039139</v>
          </cell>
          <cell r="K117">
            <v>2358650.4115976449</v>
          </cell>
          <cell r="L117">
            <v>4045303.1473321337</v>
          </cell>
        </row>
        <row r="118">
          <cell r="A118" t="str">
            <v>M</v>
          </cell>
          <cell r="D118" t="str">
            <v>More Developed</v>
          </cell>
          <cell r="F118">
            <v>7.0012009712569864E-2</v>
          </cell>
          <cell r="G118">
            <v>5569246.5351467608</v>
          </cell>
          <cell r="H118">
            <v>9252189.5319368821</v>
          </cell>
          <cell r="I118">
            <v>12986613.939636845</v>
          </cell>
          <cell r="J118">
            <v>16511581.417321524</v>
          </cell>
          <cell r="K118">
            <v>20373830.694777254</v>
          </cell>
          <cell r="L118">
            <v>34943000.042540409</v>
          </cell>
        </row>
        <row r="119">
          <cell r="A119" t="str">
            <v>M</v>
          </cell>
          <cell r="D119" t="str">
            <v>More Developed</v>
          </cell>
          <cell r="F119">
            <v>5.5068682626125832E-2</v>
          </cell>
          <cell r="G119">
            <v>7917195.8356674761</v>
          </cell>
          <cell r="H119">
            <v>13152837.815811751</v>
          </cell>
          <cell r="I119">
            <v>18461665.353373434</v>
          </cell>
          <cell r="J119">
            <v>23472730.613111123</v>
          </cell>
          <cell r="K119">
            <v>28963272.951793279</v>
          </cell>
          <cell r="L119">
            <v>49674686.275176547</v>
          </cell>
        </row>
        <row r="120">
          <cell r="A120" t="str">
            <v>M</v>
          </cell>
          <cell r="D120" t="str">
            <v>More Developed</v>
          </cell>
          <cell r="F120">
            <v>3.5577678060533642E-2</v>
          </cell>
          <cell r="G120">
            <v>2874814.5322705377</v>
          </cell>
          <cell r="H120">
            <v>4775929.5182705661</v>
          </cell>
          <cell r="I120">
            <v>6703618.9263744466</v>
          </cell>
          <cell r="J120">
            <v>8523187.8153932728</v>
          </cell>
          <cell r="K120">
            <v>10516859.720562132</v>
          </cell>
          <cell r="L120">
            <v>18037385.073451053</v>
          </cell>
        </row>
        <row r="121">
          <cell r="A121" t="str">
            <v>M</v>
          </cell>
          <cell r="D121" t="str">
            <v>More Developed</v>
          </cell>
          <cell r="F121">
            <v>0.30505195018661785</v>
          </cell>
          <cell r="G121">
            <v>2849100.5027669128</v>
          </cell>
          <cell r="H121">
            <v>4733210.7998414338</v>
          </cell>
          <cell r="I121">
            <v>6643657.821781829</v>
          </cell>
          <cell r="J121">
            <v>8446951.4180571083</v>
          </cell>
          <cell r="K121">
            <v>10422790.750858396</v>
          </cell>
          <cell r="L121">
            <v>17876048.108321466</v>
          </cell>
        </row>
        <row r="122">
          <cell r="A122" t="str">
            <v>GSE</v>
          </cell>
          <cell r="D122" t="str">
            <v>More Developed</v>
          </cell>
          <cell r="F122">
            <v>1.9572908103070712E-2</v>
          </cell>
          <cell r="G122">
            <v>1556966.4559450815</v>
          </cell>
          <cell r="H122">
            <v>2586588.4468144379</v>
          </cell>
          <cell r="I122">
            <v>3630602.8387717153</v>
          </cell>
          <cell r="J122">
            <v>4616060.402270969</v>
          </cell>
          <cell r="K122">
            <v>5695810.155051169</v>
          </cell>
          <cell r="L122">
            <v>9768840.1102339216</v>
          </cell>
        </row>
        <row r="123">
          <cell r="A123" t="str">
            <v>GSE</v>
          </cell>
          <cell r="D123" t="str">
            <v>More Developed</v>
          </cell>
          <cell r="F123">
            <v>5.2307018214731812E-2</v>
          </cell>
          <cell r="G123">
            <v>612212.01329761453</v>
          </cell>
          <cell r="H123">
            <v>1017067.8466129218</v>
          </cell>
          <cell r="I123">
            <v>1427582.8903836492</v>
          </cell>
          <cell r="J123">
            <v>1815072.9076962129</v>
          </cell>
          <cell r="K123">
            <v>2239639.3891917421</v>
          </cell>
          <cell r="L123">
            <v>3841188.2597936662</v>
          </cell>
        </row>
        <row r="124">
          <cell r="A124" t="str">
            <v>GSE</v>
          </cell>
          <cell r="D124" t="str">
            <v>More Developed</v>
          </cell>
          <cell r="F124">
            <v>1.7299776585691436E-2</v>
          </cell>
          <cell r="G124">
            <v>2487179.874487034</v>
          </cell>
          <cell r="H124">
            <v>4131952.0429825266</v>
          </cell>
          <cell r="I124">
            <v>5799715.3878098791</v>
          </cell>
          <cell r="J124">
            <v>7373936.9837456793</v>
          </cell>
          <cell r="K124">
            <v>9098785.868153492</v>
          </cell>
          <cell r="L124">
            <v>15605257.53556281</v>
          </cell>
        </row>
        <row r="125">
          <cell r="A125" t="str">
            <v>GSE</v>
          </cell>
          <cell r="D125" t="str">
            <v>More Developed</v>
          </cell>
          <cell r="F125">
            <v>2.1738118717777349E-2</v>
          </cell>
          <cell r="G125">
            <v>1756524.3995900939</v>
          </cell>
          <cell r="H125">
            <v>2918114.0680192416</v>
          </cell>
          <cell r="I125">
            <v>4095940.8259393615</v>
          </cell>
          <cell r="J125">
            <v>5207705.4682908468</v>
          </cell>
          <cell r="K125">
            <v>6425847.8238745751</v>
          </cell>
          <cell r="L125">
            <v>11020922.091031561</v>
          </cell>
        </row>
        <row r="126">
          <cell r="A126" t="str">
            <v>NW</v>
          </cell>
          <cell r="D126" t="str">
            <v>More Developed</v>
          </cell>
          <cell r="F126">
            <v>0.16411815435754287</v>
          </cell>
          <cell r="G126">
            <v>13055109.63423074</v>
          </cell>
          <cell r="H126">
            <v>21688454.25208582</v>
          </cell>
          <cell r="I126">
            <v>30442478.652980015</v>
          </cell>
          <cell r="J126">
            <v>38705506.081888512</v>
          </cell>
          <cell r="K126">
            <v>47759170.241610304</v>
          </cell>
          <cell r="L126">
            <v>81911384.892978713</v>
          </cell>
        </row>
        <row r="127">
          <cell r="A127" t="str">
            <v>NW</v>
          </cell>
          <cell r="D127" t="str">
            <v>More Developed</v>
          </cell>
          <cell r="F127">
            <v>9.4943027932250595E-2</v>
          </cell>
          <cell r="G127">
            <v>13649909.704109393</v>
          </cell>
          <cell r="H127">
            <v>22676595.636274256</v>
          </cell>
          <cell r="I127">
            <v>31829459.6081299</v>
          </cell>
          <cell r="J127">
            <v>40468956.437129617</v>
          </cell>
          <cell r="K127">
            <v>49935111.968102738</v>
          </cell>
          <cell r="L127">
            <v>85643325.782272637</v>
          </cell>
        </row>
        <row r="128">
          <cell r="A128" t="str">
            <v>NW</v>
          </cell>
          <cell r="D128" t="str">
            <v>More Developed</v>
          </cell>
          <cell r="F128">
            <v>0.13529366427152509</v>
          </cell>
          <cell r="G128">
            <v>10932253.406479828</v>
          </cell>
          <cell r="H128">
            <v>18161753.100637075</v>
          </cell>
          <cell r="I128">
            <v>25492309.163234416</v>
          </cell>
          <cell r="J128">
            <v>32411707.94948934</v>
          </cell>
          <cell r="K128">
            <v>39993180.156488158</v>
          </cell>
          <cell r="L128">
            <v>68591995.135589823</v>
          </cell>
        </row>
        <row r="129">
          <cell r="A129" t="str">
            <v>SW</v>
          </cell>
          <cell r="D129" t="str">
            <v>More Developed</v>
          </cell>
          <cell r="F129">
            <v>8.614412632513101E-3</v>
          </cell>
          <cell r="G129">
            <v>685250.82914931048</v>
          </cell>
          <cell r="H129">
            <v>1138407.2348377814</v>
          </cell>
          <cell r="I129">
            <v>1597898.0125618791</v>
          </cell>
          <cell r="J129">
            <v>2031616.8058607515</v>
          </cell>
          <cell r="K129">
            <v>2506835.4019590691</v>
          </cell>
          <cell r="L129">
            <v>4299454.08252325</v>
          </cell>
        </row>
        <row r="130">
          <cell r="A130" t="str">
            <v>SW</v>
          </cell>
          <cell r="D130" t="str">
            <v>More Developed</v>
          </cell>
          <cell r="F130">
            <v>1.991721492293811E-2</v>
          </cell>
          <cell r="G130">
            <v>233115.1471337172</v>
          </cell>
          <cell r="H130">
            <v>387274.20494587021</v>
          </cell>
          <cell r="I130">
            <v>543588.14970783982</v>
          </cell>
          <cell r="J130">
            <v>691134.73559091182</v>
          </cell>
          <cell r="K130">
            <v>852799.119255597</v>
          </cell>
          <cell r="L130">
            <v>1462629.1985466282</v>
          </cell>
        </row>
        <row r="131">
          <cell r="A131" t="str">
            <v>SW</v>
          </cell>
          <cell r="D131" t="str">
            <v>More Developed</v>
          </cell>
          <cell r="F131">
            <v>1.1986565619434845E-2</v>
          </cell>
          <cell r="G131">
            <v>1723302.2996108825</v>
          </cell>
          <cell r="H131">
            <v>2862922.1917543276</v>
          </cell>
          <cell r="I131">
            <v>4018472.0724964561</v>
          </cell>
          <cell r="J131">
            <v>5109209.3063415913</v>
          </cell>
          <cell r="K131">
            <v>6304312.2739523659</v>
          </cell>
          <cell r="L131">
            <v>10812477.405801572</v>
          </cell>
        </row>
        <row r="132">
          <cell r="A132" t="str">
            <v>SW</v>
          </cell>
          <cell r="D132" t="str">
            <v>More Developed</v>
          </cell>
          <cell r="F132">
            <v>2.7097470672699741E-3</v>
          </cell>
          <cell r="G132">
            <v>218958.08474377843</v>
          </cell>
          <cell r="H132">
            <v>363755.0765286691</v>
          </cell>
          <cell r="I132">
            <v>510576.08916837181</v>
          </cell>
          <cell r="J132">
            <v>649162.18386306567</v>
          </cell>
          <cell r="K132">
            <v>801008.70372133283</v>
          </cell>
          <cell r="L132">
            <v>1373803.8559133017</v>
          </cell>
        </row>
        <row r="133">
          <cell r="A133" t="str">
            <v>GSE</v>
          </cell>
          <cell r="D133" t="str">
            <v>More Developed</v>
          </cell>
          <cell r="F133">
            <v>2.6504403153665045E-2</v>
          </cell>
          <cell r="G133">
            <v>2108346.2113955044</v>
          </cell>
          <cell r="H133">
            <v>3502595.6605920349</v>
          </cell>
          <cell r="I133">
            <v>4916334.395630748</v>
          </cell>
          <cell r="J133">
            <v>6250779.1504045669</v>
          </cell>
          <cell r="K133">
            <v>7712908.4672160428</v>
          </cell>
          <cell r="L133">
            <v>13228349.883516446</v>
          </cell>
        </row>
        <row r="134">
          <cell r="A134" t="str">
            <v>GSE</v>
          </cell>
          <cell r="D134" t="str">
            <v>More Developed</v>
          </cell>
          <cell r="F134">
            <v>1.6984074168415027E-2</v>
          </cell>
          <cell r="G134">
            <v>2441791.502291162</v>
          </cell>
          <cell r="H134">
            <v>4056548.3381093261</v>
          </cell>
          <cell r="I134">
            <v>5693876.7858847445</v>
          </cell>
          <cell r="J134">
            <v>7239370.5216251295</v>
          </cell>
          <cell r="K134">
            <v>8932742.7589475438</v>
          </cell>
          <cell r="L134">
            <v>15320478.278339751</v>
          </cell>
        </row>
        <row r="135">
          <cell r="A135" t="str">
            <v>GSE</v>
          </cell>
          <cell r="D135" t="str">
            <v>More Developed</v>
          </cell>
          <cell r="F135">
            <v>1.6732618164674709E-2</v>
          </cell>
          <cell r="G135">
            <v>1352060.5189831578</v>
          </cell>
          <cell r="H135">
            <v>2246178.2040596036</v>
          </cell>
          <cell r="I135">
            <v>3152794.1656467891</v>
          </cell>
          <cell r="J135">
            <v>4008559.721579663</v>
          </cell>
          <cell r="K135">
            <v>4946208.0604642527</v>
          </cell>
          <cell r="L135">
            <v>8483203.3335548304</v>
          </cell>
        </row>
        <row r="136">
          <cell r="A136" t="str">
            <v>NEYH</v>
          </cell>
          <cell r="D136" t="str">
            <v>More Developed</v>
          </cell>
          <cell r="F136">
            <v>6.4066562146396513E-2</v>
          </cell>
          <cell r="G136">
            <v>5096303.9158197967</v>
          </cell>
          <cell r="H136">
            <v>8466489.9361066464</v>
          </cell>
          <cell r="I136">
            <v>11883785.545519423</v>
          </cell>
          <cell r="J136">
            <v>15109411.390288828</v>
          </cell>
          <cell r="K136">
            <v>18643676.930941738</v>
          </cell>
          <cell r="L136">
            <v>31975626.653165791</v>
          </cell>
        </row>
        <row r="137">
          <cell r="A137" t="str">
            <v>NEYH</v>
          </cell>
          <cell r="D137" t="str">
            <v>More Developed</v>
          </cell>
          <cell r="F137">
            <v>0.3453758112459378</v>
          </cell>
          <cell r="G137">
            <v>4042348.9612646541</v>
          </cell>
          <cell r="H137">
            <v>6715554.5203141514</v>
          </cell>
          <cell r="I137">
            <v>9426127.0421300679</v>
          </cell>
          <cell r="J137">
            <v>11984668.584865861</v>
          </cell>
          <cell r="K137">
            <v>14788020.754021879</v>
          </cell>
          <cell r="L137">
            <v>25362820.45228434</v>
          </cell>
        </row>
        <row r="138">
          <cell r="A138" t="str">
            <v>NEYH</v>
          </cell>
          <cell r="D138" t="str">
            <v>More Developed</v>
          </cell>
          <cell r="F138">
            <v>9.2806807173402145E-2</v>
          </cell>
          <cell r="G138">
            <v>13342786.357599601</v>
          </cell>
          <cell r="H138">
            <v>22166371.606208682</v>
          </cell>
          <cell r="I138">
            <v>31113295.88511977</v>
          </cell>
          <cell r="J138">
            <v>39558403.796111897</v>
          </cell>
          <cell r="K138">
            <v>48811570.565380655</v>
          </cell>
          <cell r="L138">
            <v>83716348.579444617</v>
          </cell>
        </row>
        <row r="139">
          <cell r="A139" t="str">
            <v>NEYH</v>
          </cell>
          <cell r="D139" t="str">
            <v>More Developed</v>
          </cell>
          <cell r="F139">
            <v>7.6287492201888615E-2</v>
          </cell>
          <cell r="G139">
            <v>6164325.587502243</v>
          </cell>
          <cell r="H139">
            <v>10240794.389727259</v>
          </cell>
          <cell r="I139">
            <v>14374245.438392526</v>
          </cell>
          <cell r="J139">
            <v>18275858.893763162</v>
          </cell>
          <cell r="K139">
            <v>22550793.015656009</v>
          </cell>
          <cell r="L139">
            <v>38676691.345402539</v>
          </cell>
        </row>
        <row r="140">
          <cell r="A140" t="str">
            <v>NEYH</v>
          </cell>
          <cell r="D140" t="str">
            <v>More Developed</v>
          </cell>
          <cell r="F140">
            <v>0.30468482033031474</v>
          </cell>
          <cell r="G140">
            <v>1309701.9771824407</v>
          </cell>
          <cell r="H140">
            <v>2175807.9565650057</v>
          </cell>
          <cell r="I140">
            <v>3054020.6554528489</v>
          </cell>
          <cell r="J140">
            <v>3882976.0349449096</v>
          </cell>
          <cell r="K140">
            <v>4791248.9015045725</v>
          </cell>
          <cell r="L140">
            <v>8217434.0739963809</v>
          </cell>
        </row>
        <row r="141">
          <cell r="A141" t="str">
            <v>NEYH</v>
          </cell>
          <cell r="D141" t="str">
            <v>More Developed</v>
          </cell>
          <cell r="F141">
            <v>0.18198984469496482</v>
          </cell>
          <cell r="G141">
            <v>1699734.6114381365</v>
          </cell>
          <cell r="H141">
            <v>2823769.1902795807</v>
          </cell>
          <cell r="I141">
            <v>3963515.9009896526</v>
          </cell>
          <cell r="J141">
            <v>5039336.3352625547</v>
          </cell>
          <cell r="K141">
            <v>6218095.2092796909</v>
          </cell>
          <cell r="L141">
            <v>10664607.18249117</v>
          </cell>
        </row>
        <row r="142">
          <cell r="A142" t="str">
            <v>NEYH</v>
          </cell>
          <cell r="D142" t="str">
            <v>More Developed</v>
          </cell>
          <cell r="F142">
            <v>0.4175302700757787</v>
          </cell>
          <cell r="G142">
            <v>1347824.5882244264</v>
          </cell>
          <cell r="H142">
            <v>2239141.0520900125</v>
          </cell>
          <cell r="I142">
            <v>3142916.6360579091</v>
          </cell>
          <cell r="J142">
            <v>3996001.1258774376</v>
          </cell>
          <cell r="K142">
            <v>4930711.8644225523</v>
          </cell>
          <cell r="L142">
            <v>8456625.9271231983</v>
          </cell>
        </row>
        <row r="143">
          <cell r="A143" t="str">
            <v>M</v>
          </cell>
          <cell r="D143" t="str">
            <v>More Developed</v>
          </cell>
          <cell r="F143">
            <v>2.3439359755910581E-2</v>
          </cell>
          <cell r="G143">
            <v>1864531.1517636171</v>
          </cell>
          <cell r="H143">
            <v>3097545.6905074785</v>
          </cell>
          <cell r="I143">
            <v>4347795.7195052495</v>
          </cell>
          <cell r="J143">
            <v>5527921.5461532725</v>
          </cell>
          <cell r="K143">
            <v>6820966.1345453281</v>
          </cell>
          <cell r="L143">
            <v>11698586.461243289</v>
          </cell>
        </row>
        <row r="144">
          <cell r="A144" t="str">
            <v>M</v>
          </cell>
          <cell r="D144" t="str">
            <v>More Developed</v>
          </cell>
          <cell r="F144">
            <v>8.5909041698598129E-2</v>
          </cell>
          <cell r="G144">
            <v>1005496.9519167637</v>
          </cell>
          <cell r="H144">
            <v>1670432.1337201439</v>
          </cell>
          <cell r="I144">
            <v>2344662.0022326764</v>
          </cell>
          <cell r="J144">
            <v>2981075.5694988756</v>
          </cell>
          <cell r="K144">
            <v>3678383.5179828117</v>
          </cell>
          <cell r="L144">
            <v>6308767.2294392055</v>
          </cell>
        </row>
        <row r="145">
          <cell r="A145" t="str">
            <v>M</v>
          </cell>
          <cell r="D145" t="str">
            <v>More Developed</v>
          </cell>
          <cell r="F145">
            <v>3.6987056381748568E-2</v>
          </cell>
          <cell r="G145">
            <v>5317609.8427357497</v>
          </cell>
          <cell r="H145">
            <v>8834145.4829468634</v>
          </cell>
          <cell r="I145">
            <v>12399836.436294941</v>
          </cell>
          <cell r="J145">
            <v>15765534.405735884</v>
          </cell>
          <cell r="K145">
            <v>19453274.685015224</v>
          </cell>
          <cell r="L145">
            <v>33364161.523158722</v>
          </cell>
        </row>
        <row r="146">
          <cell r="A146" t="str">
            <v>M</v>
          </cell>
          <cell r="D146" t="str">
            <v>More Developed</v>
          </cell>
          <cell r="F146">
            <v>3.1373674449318753E-2</v>
          </cell>
          <cell r="G146">
            <v>2535114.7167099179</v>
          </cell>
          <cell r="H146">
            <v>4211586.1986319013</v>
          </cell>
          <cell r="I146">
            <v>5911491.9605073566</v>
          </cell>
          <cell r="J146">
            <v>7516053.1650091037</v>
          </cell>
          <cell r="K146">
            <v>9274144.6628605705</v>
          </cell>
          <cell r="L146">
            <v>15906014.053210719</v>
          </cell>
        </row>
        <row r="147">
          <cell r="A147" t="str">
            <v>NW</v>
          </cell>
          <cell r="D147" t="str">
            <v>More Developed</v>
          </cell>
          <cell r="F147">
            <v>4.317896164880727E-3</v>
          </cell>
          <cell r="G147">
            <v>343475.76014616294</v>
          </cell>
          <cell r="H147">
            <v>570616.29655700771</v>
          </cell>
          <cell r="I147">
            <v>800931.87947262882</v>
          </cell>
          <cell r="J147">
            <v>1018329.4890500511</v>
          </cell>
          <cell r="K147">
            <v>1256528.498211551</v>
          </cell>
          <cell r="L147">
            <v>2155062.3456253032</v>
          </cell>
        </row>
        <row r="148">
          <cell r="A148" t="str">
            <v>NW</v>
          </cell>
          <cell r="D148" t="str">
            <v>More Developed</v>
          </cell>
          <cell r="F148">
            <v>5.2147975551375889E-3</v>
          </cell>
          <cell r="G148">
            <v>749728.72998775844</v>
          </cell>
          <cell r="H148">
            <v>1245524.3745467043</v>
          </cell>
          <cell r="I148">
            <v>1748250.4167053674</v>
          </cell>
          <cell r="J148">
            <v>2222779.4887467157</v>
          </cell>
          <cell r="K148">
            <v>2742713.2405404337</v>
          </cell>
          <cell r="L148">
            <v>4704006.3460156443</v>
          </cell>
        </row>
        <row r="149">
          <cell r="A149" t="str">
            <v>NW</v>
          </cell>
          <cell r="D149" t="str">
            <v>More Developed</v>
          </cell>
          <cell r="F149">
            <v>7.1210429678340934E-3</v>
          </cell>
          <cell r="G149">
            <v>575407.92218145414</v>
          </cell>
          <cell r="H149">
            <v>955925.20830297726</v>
          </cell>
          <cell r="I149">
            <v>1341761.4925143956</v>
          </cell>
          <cell r="J149">
            <v>1705956.9360616426</v>
          </cell>
          <cell r="K149">
            <v>2104999.9336489378</v>
          </cell>
          <cell r="L149">
            <v>3610269.167000486</v>
          </cell>
        </row>
        <row r="150">
          <cell r="A150" t="str">
            <v>NW</v>
          </cell>
          <cell r="D150" t="str">
            <v>More Developed</v>
          </cell>
          <cell r="F150">
            <v>1.6104016599902803E-3</v>
          </cell>
          <cell r="G150">
            <v>15040.704300785865</v>
          </cell>
          <cell r="H150">
            <v>24987.122765435608</v>
          </cell>
          <cell r="I150">
            <v>35072.575599204327</v>
          </cell>
          <cell r="J150">
            <v>44592.354112716508</v>
          </cell>
          <cell r="K150">
            <v>55023.019904135748</v>
          </cell>
          <cell r="L150">
            <v>94369.557480606032</v>
          </cell>
        </row>
        <row r="151">
          <cell r="A151" t="str">
            <v>London</v>
          </cell>
          <cell r="D151" t="str">
            <v>More Developed</v>
          </cell>
          <cell r="F151">
            <v>7.1258737869514505E-2</v>
          </cell>
          <cell r="G151">
            <v>5668420.041190071</v>
          </cell>
          <cell r="H151">
            <v>9416946.4822117034</v>
          </cell>
          <cell r="I151">
            <v>13217871.081495581</v>
          </cell>
          <cell r="J151">
            <v>16805608.878512412</v>
          </cell>
          <cell r="K151">
            <v>20736634.569373664</v>
          </cell>
          <cell r="L151">
            <v>35565242.17242647</v>
          </cell>
        </row>
        <row r="152">
          <cell r="A152" t="str">
            <v>London</v>
          </cell>
          <cell r="D152" t="str">
            <v>More Developed</v>
          </cell>
          <cell r="F152">
            <v>4.2202028563575897E-2</v>
          </cell>
          <cell r="G152">
            <v>493941.15271655051</v>
          </cell>
          <cell r="H152">
            <v>820584.4603423496</v>
          </cell>
          <cell r="I152">
            <v>1151793.6975400941</v>
          </cell>
          <cell r="J152">
            <v>1464426.0236955101</v>
          </cell>
          <cell r="K152">
            <v>1806972.1559498031</v>
          </cell>
          <cell r="L152">
            <v>3099124.0217976901</v>
          </cell>
        </row>
        <row r="153">
          <cell r="A153" t="str">
            <v>London</v>
          </cell>
          <cell r="D153" t="str">
            <v>More Developed</v>
          </cell>
          <cell r="F153">
            <v>0.10868612475844068</v>
          </cell>
          <cell r="G153">
            <v>15625747.58096949</v>
          </cell>
          <cell r="H153">
            <v>25959055.194442775</v>
          </cell>
          <cell r="I153">
            <v>36436805.24315621</v>
          </cell>
          <cell r="J153">
            <v>46326877.749342367</v>
          </cell>
          <cell r="K153">
            <v>57163268.618994288</v>
          </cell>
          <cell r="L153">
            <v>98040281.560664296</v>
          </cell>
        </row>
        <row r="154">
          <cell r="A154" t="str">
            <v>London</v>
          </cell>
          <cell r="D154" t="str">
            <v>More Developed</v>
          </cell>
          <cell r="F154">
            <v>0.14946663841289343</v>
          </cell>
          <cell r="G154">
            <v>12077484.749508319</v>
          </cell>
          <cell r="H154">
            <v>20064325.984912347</v>
          </cell>
          <cell r="I154">
            <v>28162809.962511912</v>
          </cell>
          <cell r="J154">
            <v>35807065.01309707</v>
          </cell>
          <cell r="K154">
            <v>44182750.386853263</v>
          </cell>
          <cell r="L154">
            <v>75777494.756699458</v>
          </cell>
        </row>
        <row r="155">
          <cell r="A155" t="str">
            <v>GSE</v>
          </cell>
          <cell r="D155" t="str">
            <v>More Developed</v>
          </cell>
          <cell r="F155">
            <v>2.5531442981528464E-2</v>
          </cell>
          <cell r="G155">
            <v>2030950.1319263761</v>
          </cell>
          <cell r="H155">
            <v>3374017.5501136924</v>
          </cell>
          <cell r="I155">
            <v>4735858.8145689489</v>
          </cell>
          <cell r="J155">
            <v>6021316.9315081425</v>
          </cell>
          <cell r="K155">
            <v>7429772.3895451706</v>
          </cell>
          <cell r="L155">
            <v>12742745.378290327</v>
          </cell>
        </row>
        <row r="156">
          <cell r="A156" t="str">
            <v>GSE</v>
          </cell>
          <cell r="D156" t="str">
            <v>More Developed</v>
          </cell>
          <cell r="F156">
            <v>2.9618218519045867E-2</v>
          </cell>
          <cell r="G156">
            <v>4258195.8589950064</v>
          </cell>
          <cell r="H156">
            <v>7074140.9817104386</v>
          </cell>
          <cell r="I156">
            <v>9929448.3286276665</v>
          </cell>
          <cell r="J156">
            <v>12624606.788904632</v>
          </cell>
          <cell r="K156">
            <v>15577647.882682506</v>
          </cell>
          <cell r="L156">
            <v>26717103.856507018</v>
          </cell>
        </row>
        <row r="157">
          <cell r="A157" t="str">
            <v>GSE</v>
          </cell>
          <cell r="D157" t="str">
            <v>More Developed</v>
          </cell>
          <cell r="F157">
            <v>2.1495867298771891E-2</v>
          </cell>
          <cell r="G157">
            <v>1736949.5442936039</v>
          </cell>
          <cell r="H157">
            <v>2885594.3599904445</v>
          </cell>
          <cell r="I157">
            <v>4050295.3176905382</v>
          </cell>
          <cell r="J157">
            <v>5149670.3615810731</v>
          </cell>
          <cell r="K157">
            <v>6354237.6365415882</v>
          </cell>
          <cell r="L157">
            <v>10898104.010499246</v>
          </cell>
        </row>
        <row r="158">
          <cell r="A158" t="str">
            <v>NEYH</v>
          </cell>
          <cell r="D158" t="str">
            <v>More Developed</v>
          </cell>
          <cell r="F158">
            <v>7.9412057238708755E-2</v>
          </cell>
          <cell r="G158">
            <v>6316992.2766286666</v>
          </cell>
          <cell r="H158">
            <v>10494419.567585133</v>
          </cell>
          <cell r="I158">
            <v>14730240.336556101</v>
          </cell>
          <cell r="J158">
            <v>18728481.784726173</v>
          </cell>
          <cell r="K158">
            <v>23109289.619705517</v>
          </cell>
          <cell r="L158">
            <v>39634564.567744732</v>
          </cell>
        </row>
        <row r="159">
          <cell r="A159" t="str">
            <v>NEYH</v>
          </cell>
          <cell r="D159" t="str">
            <v>More Developed</v>
          </cell>
          <cell r="F159">
            <v>0.10502956814499813</v>
          </cell>
          <cell r="G159">
            <v>15100046.340041397</v>
          </cell>
          <cell r="H159">
            <v>25085707.698054206</v>
          </cell>
          <cell r="I159">
            <v>35210951.975494884</v>
          </cell>
          <cell r="J159">
            <v>44768290.104498155</v>
          </cell>
          <cell r="K159">
            <v>55240109.352994755</v>
          </cell>
          <cell r="L159">
            <v>94741885.921651736</v>
          </cell>
        </row>
        <row r="160">
          <cell r="A160" t="str">
            <v>NEYH</v>
          </cell>
          <cell r="D160" t="str">
            <v>More Developed</v>
          </cell>
          <cell r="F160">
            <v>0.11343765596466458</v>
          </cell>
          <cell r="G160">
            <v>9166203.0703369603</v>
          </cell>
          <cell r="H160">
            <v>15227813.593772694</v>
          </cell>
          <cell r="I160">
            <v>21374155.339604322</v>
          </cell>
          <cell r="J160">
            <v>27175760.190975796</v>
          </cell>
          <cell r="K160">
            <v>33532483.845064938</v>
          </cell>
          <cell r="L160">
            <v>57511304.672074102</v>
          </cell>
        </row>
        <row r="161">
          <cell r="A161" t="str">
            <v>NEYH</v>
          </cell>
          <cell r="D161" t="str">
            <v>More Developed</v>
          </cell>
          <cell r="F161">
            <v>0.3166078352300461</v>
          </cell>
          <cell r="G161">
            <v>1360953.6154203571</v>
          </cell>
          <cell r="H161">
            <v>2260952.3055908424</v>
          </cell>
          <cell r="I161">
            <v>3173531.4789312729</v>
          </cell>
          <cell r="J161">
            <v>4034925.7811441347</v>
          </cell>
          <cell r="K161">
            <v>4978741.445370161</v>
          </cell>
          <cell r="L161">
            <v>8539001.0913344976</v>
          </cell>
        </row>
        <row r="162">
          <cell r="A162" t="str">
            <v>NEYH</v>
          </cell>
          <cell r="D162" t="str">
            <v>More Developed</v>
          </cell>
          <cell r="F162">
            <v>0.17774398959416515</v>
          </cell>
          <cell r="G162">
            <v>573773.29682143184</v>
          </cell>
          <cell r="H162">
            <v>953209.60511515057</v>
          </cell>
          <cell r="I162">
            <v>1337949.8012285852</v>
          </cell>
          <cell r="J162">
            <v>1701110.6342237738</v>
          </cell>
          <cell r="K162">
            <v>2099020.0259317434</v>
          </cell>
          <cell r="L162">
            <v>3600013.0733504156</v>
          </cell>
        </row>
        <row r="163">
          <cell r="A163" t="str">
            <v>GSE</v>
          </cell>
          <cell r="D163" t="str">
            <v>More Developed</v>
          </cell>
          <cell r="F163">
            <v>8.470710046794238E-3</v>
          </cell>
          <cell r="G163">
            <v>673819.71710307652</v>
          </cell>
          <cell r="H163">
            <v>1119416.7278553541</v>
          </cell>
          <cell r="I163">
            <v>1571242.442888618</v>
          </cell>
          <cell r="J163">
            <v>1997726.0926285812</v>
          </cell>
          <cell r="K163">
            <v>2465017.2601308655</v>
          </cell>
          <cell r="L163">
            <v>4227732.1096859835</v>
          </cell>
        </row>
        <row r="164">
          <cell r="A164" t="str">
            <v>GSE</v>
          </cell>
          <cell r="D164" t="str">
            <v>More Developed</v>
          </cell>
          <cell r="F164">
            <v>4.0373918646949437E-3</v>
          </cell>
          <cell r="G164">
            <v>580453.72676040232</v>
          </cell>
          <cell r="H164">
            <v>964307.80368835316</v>
          </cell>
          <cell r="I164">
            <v>1353527.5214858395</v>
          </cell>
          <cell r="J164">
            <v>1720916.6281125168</v>
          </cell>
          <cell r="K164">
            <v>2123458.870160663</v>
          </cell>
          <cell r="L164">
            <v>3641927.946784094</v>
          </cell>
        </row>
        <row r="165">
          <cell r="A165" t="str">
            <v>GSE</v>
          </cell>
          <cell r="D165" t="str">
            <v>More Developed</v>
          </cell>
          <cell r="F165">
            <v>4.8518227965385855E-3</v>
          </cell>
          <cell r="G165">
            <v>392046.12115941424</v>
          </cell>
          <cell r="H165">
            <v>651306.23960284144</v>
          </cell>
          <cell r="I165">
            <v>914190.38282801327</v>
          </cell>
          <cell r="J165">
            <v>1162329.8426486666</v>
          </cell>
          <cell r="K165">
            <v>1434212.1948881454</v>
          </cell>
          <cell r="L165">
            <v>2459806.2847275641</v>
          </cell>
        </row>
        <row r="166">
          <cell r="A166" t="str">
            <v>NEYH</v>
          </cell>
          <cell r="D166" t="str">
            <v>More Developed</v>
          </cell>
          <cell r="F166">
            <v>2.3163860993890787E-3</v>
          </cell>
          <cell r="G166">
            <v>184261.6047024944</v>
          </cell>
          <cell r="H166">
            <v>306113.81259698264</v>
          </cell>
          <cell r="I166">
            <v>429669.311471091</v>
          </cell>
          <cell r="J166">
            <v>546294.81186208187</v>
          </cell>
          <cell r="K166">
            <v>674079.46731481235</v>
          </cell>
          <cell r="L166">
            <v>1156108.5005528769</v>
          </cell>
        </row>
        <row r="167">
          <cell r="A167" t="str">
            <v>NEYH</v>
          </cell>
          <cell r="D167" t="str">
            <v>More Developed</v>
          </cell>
          <cell r="F167">
            <v>1.1426409410119433E-2</v>
          </cell>
          <cell r="G167">
            <v>133737.02704700988</v>
          </cell>
          <cell r="H167">
            <v>222177.32935108739</v>
          </cell>
          <cell r="I167">
            <v>311853.87982622674</v>
          </cell>
          <cell r="J167">
            <v>396500.63911904796</v>
          </cell>
          <cell r="K167">
            <v>489246.71039128682</v>
          </cell>
          <cell r="L167">
            <v>839103.26330521225</v>
          </cell>
        </row>
        <row r="168">
          <cell r="A168" t="str">
            <v>NEYH</v>
          </cell>
          <cell r="D168" t="str">
            <v>More Developed</v>
          </cell>
          <cell r="F168">
            <v>1.0503331014628414E-2</v>
          </cell>
          <cell r="G168">
            <v>1510058.4325618423</v>
          </cell>
          <cell r="H168">
            <v>2508660.1453518732</v>
          </cell>
          <cell r="I168">
            <v>3521220.6473917575</v>
          </cell>
          <cell r="J168">
            <v>4476988.5112476405</v>
          </cell>
          <cell r="K168">
            <v>5524207.7451730091</v>
          </cell>
          <cell r="L168">
            <v>9474526.1392628327</v>
          </cell>
        </row>
        <row r="169">
          <cell r="A169" t="str">
            <v>NEYH</v>
          </cell>
          <cell r="D169" t="str">
            <v>More Developed</v>
          </cell>
          <cell r="F169">
            <v>8.7317793261454564E-3</v>
          </cell>
          <cell r="G169">
            <v>705561.67427992867</v>
          </cell>
          <cell r="H169">
            <v>1172149.6428127848</v>
          </cell>
          <cell r="I169">
            <v>1645259.7342659696</v>
          </cell>
          <cell r="J169">
            <v>2091833.9592786101</v>
          </cell>
          <cell r="K169">
            <v>2581138.0418848754</v>
          </cell>
          <cell r="L169">
            <v>4426889.9677519361</v>
          </cell>
        </row>
        <row r="170">
          <cell r="A170" t="str">
            <v>GSE</v>
          </cell>
          <cell r="D170" t="str">
            <v>More Developed</v>
          </cell>
          <cell r="F170">
            <v>1.0185715864734945E-2</v>
          </cell>
          <cell r="G170">
            <v>810243.31426212203</v>
          </cell>
          <cell r="H170">
            <v>1346057.2562604831</v>
          </cell>
          <cell r="I170">
            <v>1889360.9850253733</v>
          </cell>
          <cell r="J170">
            <v>2402191.8165859953</v>
          </cell>
          <cell r="K170">
            <v>2964092.1805442506</v>
          </cell>
          <cell r="L170">
            <v>5083691.660272914</v>
          </cell>
        </row>
        <row r="171">
          <cell r="A171" t="str">
            <v>GSE</v>
          </cell>
          <cell r="D171" t="str">
            <v>More Developed</v>
          </cell>
          <cell r="F171">
            <v>1.3867234254037696E-2</v>
          </cell>
          <cell r="G171">
            <v>1993685.0502431658</v>
          </cell>
          <cell r="H171">
            <v>3312109.0681529297</v>
          </cell>
          <cell r="I171">
            <v>4648962.4586265851</v>
          </cell>
          <cell r="J171">
            <v>5910834.2250320762</v>
          </cell>
          <cell r="K171">
            <v>7293446.5041225431</v>
          </cell>
          <cell r="L171">
            <v>12508933.902604347</v>
          </cell>
        </row>
        <row r="172">
          <cell r="A172" t="str">
            <v>GSE</v>
          </cell>
          <cell r="D172" t="str">
            <v>More Developed</v>
          </cell>
          <cell r="F172">
            <v>1.0426695856842225E-2</v>
          </cell>
          <cell r="G172">
            <v>842517.51117131312</v>
          </cell>
          <cell r="H172">
            <v>1399674.381110392</v>
          </cell>
          <cell r="I172">
            <v>1964619.3764121428</v>
          </cell>
          <cell r="J172">
            <v>2497877.6560584852</v>
          </cell>
          <cell r="K172">
            <v>3082160.0411584391</v>
          </cell>
          <cell r="L172">
            <v>5286188.9382895539</v>
          </cell>
        </row>
        <row r="173">
          <cell r="A173" t="str">
            <v>GSE</v>
          </cell>
          <cell r="D173" t="str">
            <v>More Developed</v>
          </cell>
          <cell r="F173">
            <v>3.8314881945295927E-2</v>
          </cell>
          <cell r="G173">
            <v>3047834.5700178589</v>
          </cell>
          <cell r="H173">
            <v>5063367.7151538553</v>
          </cell>
          <cell r="I173">
            <v>7107074.657749543</v>
          </cell>
          <cell r="J173">
            <v>9036153.873200886</v>
          </cell>
          <cell r="K173">
            <v>11149814.453957681</v>
          </cell>
          <cell r="L173">
            <v>19122960.859728519</v>
          </cell>
        </row>
        <row r="174">
          <cell r="A174" t="str">
            <v>GSE</v>
          </cell>
          <cell r="D174" t="str">
            <v>More Developed</v>
          </cell>
          <cell r="F174">
            <v>5.6796742284824613E-2</v>
          </cell>
          <cell r="G174">
            <v>8165638.0732732145</v>
          </cell>
          <cell r="H174">
            <v>13565574.916882858</v>
          </cell>
          <cell r="I174">
            <v>19040993.886546411</v>
          </cell>
          <cell r="J174">
            <v>24209306.774327982</v>
          </cell>
          <cell r="K174">
            <v>29872142.77008326</v>
          </cell>
          <cell r="L174">
            <v>51233481.89760761</v>
          </cell>
        </row>
        <row r="175">
          <cell r="A175" t="str">
            <v>GSE</v>
          </cell>
          <cell r="D175" t="str">
            <v>More Developed</v>
          </cell>
          <cell r="F175">
            <v>4.4355733703471636E-2</v>
          </cell>
          <cell r="G175">
            <v>3584115.5126341516</v>
          </cell>
          <cell r="H175">
            <v>5954291.2704568263</v>
          </cell>
          <cell r="I175">
            <v>8357598.1389763979</v>
          </cell>
          <cell r="J175">
            <v>10626107.988301573</v>
          </cell>
          <cell r="K175">
            <v>13111677.169272358</v>
          </cell>
          <cell r="L175">
            <v>22487736.486448172</v>
          </cell>
        </row>
        <row r="176">
          <cell r="A176" t="str">
            <v>GSE</v>
          </cell>
          <cell r="D176" t="str">
            <v>More Developed</v>
          </cell>
          <cell r="F176">
            <v>0.30956666133808497</v>
          </cell>
          <cell r="G176">
            <v>999308.52383538208</v>
          </cell>
          <cell r="H176">
            <v>1660151.2978561963</v>
          </cell>
          <cell r="I176">
            <v>2330231.5535393162</v>
          </cell>
          <cell r="J176">
            <v>2962728.2520536659</v>
          </cell>
          <cell r="K176">
            <v>3655744.5514365854</v>
          </cell>
          <cell r="L176">
            <v>6269939.3123509064</v>
          </cell>
        </row>
        <row r="177">
          <cell r="A177" t="str">
            <v>M</v>
          </cell>
          <cell r="D177" t="str">
            <v>More Developed</v>
          </cell>
          <cell r="F177">
            <v>3.3224722603967527E-2</v>
          </cell>
          <cell r="G177">
            <v>2642927.5777543806</v>
          </cell>
          <cell r="H177">
            <v>4390695.7097782698</v>
          </cell>
          <cell r="I177">
            <v>6162894.7302134838</v>
          </cell>
          <cell r="J177">
            <v>7835694.3986545634</v>
          </cell>
          <cell r="K177">
            <v>9668553.666623868</v>
          </cell>
          <cell r="L177">
            <v>16582461.896610737</v>
          </cell>
        </row>
        <row r="178">
          <cell r="A178" t="str">
            <v>M</v>
          </cell>
          <cell r="D178" t="str">
            <v>More Developed</v>
          </cell>
          <cell r="F178">
            <v>5.7671546262177999E-2</v>
          </cell>
          <cell r="G178">
            <v>674999.54408050235</v>
          </cell>
          <cell r="H178">
            <v>1121376.7744686881</v>
          </cell>
          <cell r="I178">
            <v>1573993.6153092862</v>
          </cell>
          <cell r="J178">
            <v>2001224.018079211</v>
          </cell>
          <cell r="K178">
            <v>2469333.3906766237</v>
          </cell>
          <cell r="L178">
            <v>4235134.6719288658</v>
          </cell>
        </row>
        <row r="179">
          <cell r="A179" t="str">
            <v>M</v>
          </cell>
          <cell r="D179" t="str">
            <v>More Developed</v>
          </cell>
          <cell r="F179">
            <v>4.4789833575682392E-2</v>
          </cell>
          <cell r="G179">
            <v>6439411.0582445087</v>
          </cell>
          <cell r="H179">
            <v>10697793.895266734</v>
          </cell>
          <cell r="I179">
            <v>15015701.834044602</v>
          </cell>
          <cell r="J179">
            <v>19091426.335107081</v>
          </cell>
          <cell r="K179">
            <v>23557131.085290112</v>
          </cell>
          <cell r="L179">
            <v>40402654.01471287</v>
          </cell>
        </row>
        <row r="180">
          <cell r="A180" t="str">
            <v>M</v>
          </cell>
          <cell r="D180" t="str">
            <v>More Developed</v>
          </cell>
          <cell r="F180">
            <v>2.7187815274850778E-2</v>
          </cell>
          <cell r="G180">
            <v>2196881.0420916933</v>
          </cell>
          <cell r="H180">
            <v>3649678.5790100996</v>
          </cell>
          <cell r="I180">
            <v>5122783.8065531198</v>
          </cell>
          <cell r="J180">
            <v>6513265.2975132214</v>
          </cell>
          <cell r="K180">
            <v>8036793.1506846976</v>
          </cell>
          <cell r="L180">
            <v>13783842.008574922</v>
          </cell>
        </row>
        <row r="181">
          <cell r="A181" t="str">
            <v>M</v>
          </cell>
          <cell r="D181" t="str">
            <v>More Developed</v>
          </cell>
          <cell r="F181">
            <v>2.2826059243694845E-2</v>
          </cell>
          <cell r="G181">
            <v>213189.05461057843</v>
          </cell>
          <cell r="H181">
            <v>354170.98649584834</v>
          </cell>
          <cell r="I181">
            <v>497123.61105069658</v>
          </cell>
          <cell r="J181">
            <v>632058.28836442577</v>
          </cell>
          <cell r="K181">
            <v>779904.00985204137</v>
          </cell>
          <cell r="L181">
            <v>1337607.3580715139</v>
          </cell>
        </row>
        <row r="182">
          <cell r="A182" t="str">
            <v>SW</v>
          </cell>
          <cell r="D182" t="str">
            <v>More Developed</v>
          </cell>
          <cell r="F182">
            <v>1.802687242324533E-2</v>
          </cell>
          <cell r="G182">
            <v>1433983.9292553086</v>
          </cell>
          <cell r="H182">
            <v>2382277.5694148829</v>
          </cell>
          <cell r="I182">
            <v>3343826.7757330411</v>
          </cell>
          <cell r="J182">
            <v>4251444.4727137061</v>
          </cell>
          <cell r="K182">
            <v>5245906.3554293169</v>
          </cell>
          <cell r="L182">
            <v>8997213.570048945</v>
          </cell>
        </row>
        <row r="183">
          <cell r="A183" t="str">
            <v>SW</v>
          </cell>
          <cell r="D183" t="str">
            <v>More Developed</v>
          </cell>
          <cell r="F183">
            <v>7.0900668514650919E-3</v>
          </cell>
          <cell r="G183">
            <v>1019335.2205667702</v>
          </cell>
          <cell r="H183">
            <v>1693421.6500821351</v>
          </cell>
          <cell r="I183">
            <v>2376930.685512627</v>
          </cell>
          <cell r="J183">
            <v>3022102.9684562329</v>
          </cell>
          <cell r="K183">
            <v>3729007.6986156488</v>
          </cell>
          <cell r="L183">
            <v>6395592.3715790324</v>
          </cell>
        </row>
        <row r="184">
          <cell r="A184" t="str">
            <v>SW</v>
          </cell>
          <cell r="D184" t="str">
            <v>More Developed</v>
          </cell>
          <cell r="F184">
            <v>1.430177255489694E-2</v>
          </cell>
          <cell r="G184">
            <v>1155638.7549544587</v>
          </cell>
          <cell r="H184">
            <v>1919862.7181995369</v>
          </cell>
          <cell r="I184">
            <v>2694769.2600002047</v>
          </cell>
          <cell r="J184">
            <v>3426212.7329114163</v>
          </cell>
          <cell r="K184">
            <v>4227643.3964949017</v>
          </cell>
          <cell r="L184">
            <v>7250798.6149819205</v>
          </cell>
        </row>
        <row r="185">
          <cell r="A185" t="str">
            <v>GSE</v>
          </cell>
          <cell r="D185" t="str">
            <v>More Developed</v>
          </cell>
          <cell r="F185">
            <v>1.4826924557264995E-2</v>
          </cell>
          <cell r="G185">
            <v>1179437.6215800177</v>
          </cell>
          <cell r="H185">
            <v>1959399.7764488638</v>
          </cell>
          <cell r="I185">
            <v>2750264.5035877465</v>
          </cell>
          <cell r="J185">
            <v>3496771.0968566998</v>
          </cell>
          <cell r="K185">
            <v>4314706.1753280442</v>
          </cell>
          <cell r="L185">
            <v>7400119.3161326386</v>
          </cell>
        </row>
        <row r="186">
          <cell r="A186" t="str">
            <v>GSE</v>
          </cell>
          <cell r="D186" t="str">
            <v>More Developed</v>
          </cell>
          <cell r="F186">
            <v>4.5872777987365143E-3</v>
          </cell>
          <cell r="G186">
            <v>659510.54125954956</v>
          </cell>
          <cell r="H186">
            <v>1095644.8933505206</v>
          </cell>
          <cell r="I186">
            <v>1537875.6775099388</v>
          </cell>
          <cell r="J186">
            <v>1955302.5582305046</v>
          </cell>
          <cell r="K186">
            <v>2412670.3718798258</v>
          </cell>
          <cell r="L186">
            <v>4137952.364983784</v>
          </cell>
        </row>
        <row r="187">
          <cell r="A187" t="str">
            <v>GSE</v>
          </cell>
          <cell r="D187" t="str">
            <v>More Developed</v>
          </cell>
          <cell r="F187">
            <v>6.7355609000997454E-3</v>
          </cell>
          <cell r="G187">
            <v>544259.47431572014</v>
          </cell>
          <cell r="H187">
            <v>904178.29039214517</v>
          </cell>
          <cell r="I187">
            <v>1269128.1722441642</v>
          </cell>
          <cell r="J187">
            <v>1613608.6929532581</v>
          </cell>
          <cell r="K187">
            <v>1991050.3716719989</v>
          </cell>
          <cell r="L187">
            <v>3414835.1512447572</v>
          </cell>
        </row>
        <row r="188">
          <cell r="A188" t="str">
            <v>GSE</v>
          </cell>
          <cell r="D188" t="str">
            <v>More Developed</v>
          </cell>
          <cell r="F188">
            <v>5.5199654909351744E-3</v>
          </cell>
          <cell r="G188">
            <v>51554.94480811659</v>
          </cell>
          <cell r="H188">
            <v>85648.232245238571</v>
          </cell>
          <cell r="I188">
            <v>120218.08707461927</v>
          </cell>
          <cell r="J188">
            <v>152848.98294456676</v>
          </cell>
          <cell r="K188">
            <v>188602.12245415949</v>
          </cell>
          <cell r="L188">
            <v>323470.04702597775</v>
          </cell>
        </row>
        <row r="189">
          <cell r="A189" t="str">
            <v>M</v>
          </cell>
          <cell r="D189" t="str">
            <v>More Developed</v>
          </cell>
          <cell r="F189">
            <v>5.8676608362454117E-3</v>
          </cell>
          <cell r="G189">
            <v>466754.91698974982</v>
          </cell>
          <cell r="H189">
            <v>775419.96564510686</v>
          </cell>
          <cell r="I189">
            <v>1088399.6377462195</v>
          </cell>
          <cell r="J189">
            <v>1383824.8612580609</v>
          </cell>
          <cell r="K189">
            <v>1707517.4522604209</v>
          </cell>
          <cell r="L189">
            <v>2928550.0258068531</v>
          </cell>
        </row>
        <row r="190">
          <cell r="A190" t="str">
            <v>M</v>
          </cell>
          <cell r="D190" t="str">
            <v>More Developed</v>
          </cell>
          <cell r="F190">
            <v>1.3441209527094647E-2</v>
          </cell>
          <cell r="G190">
            <v>157318.65869234546</v>
          </cell>
          <cell r="H190">
            <v>261353.49511750662</v>
          </cell>
          <cell r="I190">
            <v>366842.5653354823</v>
          </cell>
          <cell r="J190">
            <v>466414.94950340298</v>
          </cell>
          <cell r="K190">
            <v>575514.78410945053</v>
          </cell>
          <cell r="L190">
            <v>987060.9718365008</v>
          </cell>
        </row>
        <row r="191">
          <cell r="A191" t="str">
            <v>M</v>
          </cell>
          <cell r="D191" t="str">
            <v>More Developed</v>
          </cell>
          <cell r="F191">
            <v>8.9544647101057803E-3</v>
          </cell>
          <cell r="G191">
            <v>1287378.7302085746</v>
          </cell>
          <cell r="H191">
            <v>2138722.3453127462</v>
          </cell>
          <cell r="I191">
            <v>3001966.3266492616</v>
          </cell>
          <cell r="J191">
            <v>3816792.5561597925</v>
          </cell>
          <cell r="K191">
            <v>4709584.3439144194</v>
          </cell>
          <cell r="L191">
            <v>8077371.8205057671</v>
          </cell>
        </row>
        <row r="192">
          <cell r="A192" t="str">
            <v>M</v>
          </cell>
          <cell r="D192" t="str">
            <v>More Developed</v>
          </cell>
          <cell r="F192">
            <v>5.4773420956228929E-3</v>
          </cell>
          <cell r="G192">
            <v>442590.50936157885</v>
          </cell>
          <cell r="H192">
            <v>735275.63411087217</v>
          </cell>
          <cell r="I192">
            <v>1032052.0095766574</v>
          </cell>
          <cell r="J192">
            <v>1312182.7492711158</v>
          </cell>
          <cell r="K192">
            <v>1619117.4242227024</v>
          </cell>
          <cell r="L192">
            <v>2776935.8188489829</v>
          </cell>
        </row>
        <row r="193">
          <cell r="A193" t="str">
            <v>M</v>
          </cell>
          <cell r="D193" t="str">
            <v>More Developed</v>
          </cell>
          <cell r="F193">
            <v>1.3166871867506157E-2</v>
          </cell>
          <cell r="G193">
            <v>122974.92684321472</v>
          </cell>
          <cell r="H193">
            <v>204298.25177410862</v>
          </cell>
          <cell r="I193">
            <v>286758.34138231922</v>
          </cell>
          <cell r="J193">
            <v>364593.39769690949</v>
          </cell>
          <cell r="K193">
            <v>449875.99729956128</v>
          </cell>
          <cell r="L193">
            <v>771578.85663623584</v>
          </cell>
        </row>
        <row r="194">
          <cell r="A194" t="str">
            <v>SW</v>
          </cell>
          <cell r="D194" t="str">
            <v>More Developed</v>
          </cell>
          <cell r="F194">
            <v>2.7059211314005349E-2</v>
          </cell>
          <cell r="G194">
            <v>2152479.545623898</v>
          </cell>
          <cell r="H194">
            <v>3575914.3708305745</v>
          </cell>
          <cell r="I194">
            <v>5019246.4448417285</v>
          </cell>
          <cell r="J194">
            <v>6381624.7031613337</v>
          </cell>
          <cell r="K194">
            <v>7874360.3034547148</v>
          </cell>
          <cell r="L194">
            <v>13505254.683849471</v>
          </cell>
        </row>
        <row r="195">
          <cell r="A195" t="str">
            <v>SW</v>
          </cell>
          <cell r="D195" t="str">
            <v>More Developed</v>
          </cell>
          <cell r="F195">
            <v>1.531091567426319E-2</v>
          </cell>
          <cell r="G195">
            <v>2201242.3765340471</v>
          </cell>
          <cell r="H195">
            <v>3656924.0641252161</v>
          </cell>
          <cell r="I195">
            <v>5132953.7579652267</v>
          </cell>
          <cell r="J195">
            <v>6526195.6873386009</v>
          </cell>
          <cell r="K195">
            <v>8052748.1077818647</v>
          </cell>
          <cell r="L195">
            <v>13811206.232557992</v>
          </cell>
        </row>
        <row r="196">
          <cell r="A196" t="str">
            <v>SW</v>
          </cell>
          <cell r="D196" t="str">
            <v>More Developed</v>
          </cell>
          <cell r="F196">
            <v>1.8220624091753408E-2</v>
          </cell>
          <cell r="G196">
            <v>1472297.175686616</v>
          </cell>
          <cell r="H196">
            <v>2445927.3675211756</v>
          </cell>
          <cell r="I196">
            <v>3433167.2883207905</v>
          </cell>
          <cell r="J196">
            <v>4365034.7553165862</v>
          </cell>
          <cell r="K196">
            <v>5386066.7148661911</v>
          </cell>
          <cell r="L196">
            <v>9237601.5225718189</v>
          </cell>
        </row>
        <row r="197">
          <cell r="A197" t="str">
            <v>M</v>
          </cell>
          <cell r="D197" t="str">
            <v>More Developed</v>
          </cell>
          <cell r="F197">
            <v>1.1976750461353507E-2</v>
          </cell>
          <cell r="G197">
            <v>952714.7739801975</v>
          </cell>
          <cell r="H197">
            <v>1582745.0990206362</v>
          </cell>
          <cell r="I197">
            <v>2221582.1989900754</v>
          </cell>
          <cell r="J197">
            <v>2824588.1123746238</v>
          </cell>
          <cell r="K197">
            <v>3485291.8402855396</v>
          </cell>
          <cell r="L197">
            <v>5977597.1808081651</v>
          </cell>
        </row>
        <row r="198">
          <cell r="A198" t="str">
            <v>M</v>
          </cell>
          <cell r="D198" t="str">
            <v>More Developed</v>
          </cell>
          <cell r="F198">
            <v>2.2550632856611574E-2</v>
          </cell>
          <cell r="G198">
            <v>263937.20792123524</v>
          </cell>
          <cell r="H198">
            <v>438478.89598824322</v>
          </cell>
          <cell r="I198">
            <v>615460.38623847975</v>
          </cell>
          <cell r="J198">
            <v>782515.31336404593</v>
          </cell>
          <cell r="K198">
            <v>965554.66781787237</v>
          </cell>
          <cell r="L198">
            <v>1656015.3710948406</v>
          </cell>
        </row>
        <row r="199">
          <cell r="A199" t="str">
            <v>M</v>
          </cell>
          <cell r="D199" t="str">
            <v>More Developed</v>
          </cell>
          <cell r="F199">
            <v>2.0127135810322518E-2</v>
          </cell>
          <cell r="G199">
            <v>2893667.8384566931</v>
          </cell>
          <cell r="H199">
            <v>4807250.5167282773</v>
          </cell>
          <cell r="I199">
            <v>6747581.8946826737</v>
          </cell>
          <cell r="J199">
            <v>8579083.6889398694</v>
          </cell>
          <cell r="K199">
            <v>10585830.283429015</v>
          </cell>
          <cell r="L199">
            <v>18155675.954400081</v>
          </cell>
        </row>
        <row r="200">
          <cell r="A200" t="str">
            <v>M</v>
          </cell>
          <cell r="D200" t="str">
            <v>More Developed</v>
          </cell>
          <cell r="F200">
            <v>1.6947860188015969E-2</v>
          </cell>
          <cell r="G200">
            <v>1369452.9102348844</v>
          </cell>
          <cell r="H200">
            <v>2275072.1844677334</v>
          </cell>
          <cell r="I200">
            <v>3193350.5082773166</v>
          </cell>
          <cell r="J200">
            <v>4060124.3061931231</v>
          </cell>
          <cell r="K200">
            <v>5009834.1959753586</v>
          </cell>
          <cell r="L200">
            <v>8592328.0283252243</v>
          </cell>
        </row>
        <row r="201">
          <cell r="A201" t="str">
            <v>M</v>
          </cell>
          <cell r="D201" t="str">
            <v>More Developed</v>
          </cell>
          <cell r="F201">
            <v>3.2250656766129725E-2</v>
          </cell>
          <cell r="G201">
            <v>301212.17828875303</v>
          </cell>
          <cell r="H201">
            <v>500403.80602071271</v>
          </cell>
          <cell r="I201">
            <v>702379.80104969721</v>
          </cell>
          <cell r="J201">
            <v>893027.33759701496</v>
          </cell>
          <cell r="K201">
            <v>1101916.7287587847</v>
          </cell>
          <cell r="L201">
            <v>1889888.8911334977</v>
          </cell>
        </row>
        <row r="202">
          <cell r="A202" t="str">
            <v>NEYH</v>
          </cell>
          <cell r="D202" t="str">
            <v>More Developed</v>
          </cell>
          <cell r="F202">
            <v>2.0671627511727197E-2</v>
          </cell>
          <cell r="G202">
            <v>1644366.3075545407</v>
          </cell>
          <cell r="H202">
            <v>2731785.824422101</v>
          </cell>
          <cell r="I202">
            <v>3834405.6555568203</v>
          </cell>
          <cell r="J202">
            <v>4875181.5879832795</v>
          </cell>
          <cell r="K202">
            <v>6015542.7738537686</v>
          </cell>
          <cell r="L202">
            <v>10317211.061175652</v>
          </cell>
        </row>
        <row r="203">
          <cell r="A203" t="str">
            <v>NEYH</v>
          </cell>
          <cell r="D203" t="str">
            <v>More Developed</v>
          </cell>
          <cell r="F203">
            <v>1.8191206228121246E-2</v>
          </cell>
          <cell r="G203">
            <v>212913.58921494801</v>
          </cell>
          <cell r="H203">
            <v>353713.35582107428</v>
          </cell>
          <cell r="I203">
            <v>496481.26872948569</v>
          </cell>
          <cell r="J203">
            <v>631241.59453000803</v>
          </cell>
          <cell r="K203">
            <v>778896.28191300575</v>
          </cell>
          <cell r="L203">
            <v>1335879.0116479022</v>
          </cell>
        </row>
        <row r="204">
          <cell r="A204" t="str">
            <v>NEYH</v>
          </cell>
          <cell r="D204" t="str">
            <v>More Developed</v>
          </cell>
          <cell r="F204">
            <v>1.2485954170072547E-2</v>
          </cell>
          <cell r="G204">
            <v>1795099.1315839989</v>
          </cell>
          <cell r="H204">
            <v>2982198.2721030302</v>
          </cell>
          <cell r="I204">
            <v>4185891.0820589885</v>
          </cell>
          <cell r="J204">
            <v>5322070.9976221733</v>
          </cell>
          <cell r="K204">
            <v>6566964.7691885279</v>
          </cell>
          <cell r="L204">
            <v>11262950.676621636</v>
          </cell>
        </row>
        <row r="205">
          <cell r="A205" t="str">
            <v>NEYH</v>
          </cell>
          <cell r="D205" t="str">
            <v>More Developed</v>
          </cell>
          <cell r="F205">
            <v>1.1615322681744551E-2</v>
          </cell>
          <cell r="G205">
            <v>938563.17395632679</v>
          </cell>
          <cell r="H205">
            <v>1559235.045232442</v>
          </cell>
          <cell r="I205">
            <v>2188582.8758359742</v>
          </cell>
          <cell r="J205">
            <v>2782631.7553513027</v>
          </cell>
          <cell r="K205">
            <v>3433521.4075839189</v>
          </cell>
          <cell r="L205">
            <v>5888806.1105771353</v>
          </cell>
        </row>
        <row r="206">
          <cell r="A206" t="str">
            <v>NEYH</v>
          </cell>
          <cell r="D206" t="str">
            <v>More Developed</v>
          </cell>
          <cell r="F206">
            <v>0.13371490638418509</v>
          </cell>
          <cell r="G206">
            <v>574779.79073678143</v>
          </cell>
          <cell r="H206">
            <v>954881.69350426889</v>
          </cell>
          <cell r="I206">
            <v>1340296.787993985</v>
          </cell>
          <cell r="J206">
            <v>1704094.6655688498</v>
          </cell>
          <cell r="K206">
            <v>2102702.0566152921</v>
          </cell>
          <cell r="L206">
            <v>3606328.0958054145</v>
          </cell>
        </row>
        <row r="207">
          <cell r="A207" t="str">
            <v>NEYH</v>
          </cell>
          <cell r="D207" t="str">
            <v>More Developed</v>
          </cell>
          <cell r="F207">
            <v>3.601415387271243E-2</v>
          </cell>
          <cell r="G207">
            <v>336362.19615281513</v>
          </cell>
          <cell r="H207">
            <v>558798.53235880611</v>
          </cell>
          <cell r="I207">
            <v>784344.15818331158</v>
          </cell>
          <cell r="J207">
            <v>997239.34870481084</v>
          </cell>
          <cell r="K207">
            <v>1230505.1308633299</v>
          </cell>
          <cell r="L207">
            <v>2110429.8687985945</v>
          </cell>
        </row>
        <row r="208">
          <cell r="A208" t="str">
            <v>NEYH</v>
          </cell>
          <cell r="D208" t="str">
            <v>More Developed</v>
          </cell>
          <cell r="F208">
            <v>9.5159078991971194E-2</v>
          </cell>
          <cell r="G208">
            <v>307181.91146929632</v>
          </cell>
          <cell r="H208">
            <v>510321.3240355663</v>
          </cell>
          <cell r="I208">
            <v>716300.28735769179</v>
          </cell>
          <cell r="J208">
            <v>910726.27314030007</v>
          </cell>
          <cell r="K208">
            <v>1123755.6494001704</v>
          </cell>
          <cell r="L208">
            <v>1927344.6556548257</v>
          </cell>
        </row>
        <row r="209">
          <cell r="A209"/>
          <cell r="D209"/>
          <cell r="F209"/>
          <cell r="G209"/>
          <cell r="H209"/>
          <cell r="I209"/>
          <cell r="J209"/>
          <cell r="K209"/>
          <cell r="L209"/>
        </row>
        <row r="210">
          <cell r="A210"/>
          <cell r="D210"/>
          <cell r="F210"/>
          <cell r="G210"/>
          <cell r="H210"/>
          <cell r="I210"/>
          <cell r="J210"/>
          <cell r="K210"/>
          <cell r="L210"/>
        </row>
        <row r="211">
          <cell r="A211"/>
          <cell r="D211"/>
          <cell r="F211"/>
          <cell r="G211"/>
          <cell r="H211"/>
          <cell r="I211"/>
          <cell r="J211"/>
          <cell r="K211"/>
          <cell r="L211"/>
        </row>
      </sheetData>
      <sheetData sheetId="20"/>
      <sheetData sheetId="21"/>
      <sheetData sheetId="22"/>
      <sheetData sheetId="23"/>
      <sheetData sheetId="24"/>
      <sheetData sheetId="25"/>
      <sheetData sheetId="26"/>
      <sheetData sheetId="27">
        <row r="2">
          <cell r="C2">
            <v>43556</v>
          </cell>
        </row>
        <row r="11">
          <cell r="C11">
            <v>0.5</v>
          </cell>
        </row>
        <row r="12">
          <cell r="C12">
            <v>0.6</v>
          </cell>
        </row>
        <row r="13">
          <cell r="C13">
            <v>0.8</v>
          </cell>
        </row>
      </sheetData>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vers in Period"/>
      <sheetName val="Employment Liabillity"/>
      <sheetName val="Dir Table"/>
      <sheetName val="Loc Table"/>
      <sheetName val="Loc Chart"/>
      <sheetName val="Guidance"/>
      <sheetName val="VLOOKUP"/>
    </sheetNames>
    <sheetDataSet>
      <sheetData sheetId="0" refreshError="1"/>
      <sheetData sheetId="1" refreshError="1"/>
      <sheetData sheetId="2" refreshError="1"/>
      <sheetData sheetId="3" refreshError="1"/>
      <sheetData sheetId="4" refreshError="1"/>
      <sheetData sheetId="5" refreshError="1"/>
      <sheetData sheetId="6">
        <row r="1">
          <cell r="A1" t="str">
            <v>PIMS Leaving Reason</v>
          </cell>
          <cell r="B1" t="str">
            <v>Leavers (not including managed exits)</v>
          </cell>
          <cell r="C1" t="str">
            <v>Leavers (only those who have left the Civil Service)</v>
          </cell>
          <cell r="D1" t="str">
            <v>Leavers (transfers out excluding transfer of function)</v>
          </cell>
          <cell r="E1" t="str">
            <v>Leaving Reason Graph</v>
          </cell>
        </row>
        <row r="2">
          <cell r="A2" t="str">
            <v>Actuarially Reduced Retirement</v>
          </cell>
          <cell r="B2" t="str">
            <v>No</v>
          </cell>
          <cell r="C2" t="str">
            <v>No</v>
          </cell>
          <cell r="D2" t="str">
            <v>No</v>
          </cell>
          <cell r="E2" t="str">
            <v>Early Exit</v>
          </cell>
        </row>
        <row r="3">
          <cell r="A3" t="str">
            <v>Approved Early Retirement</v>
          </cell>
          <cell r="B3" t="str">
            <v>No</v>
          </cell>
          <cell r="C3" t="str">
            <v>No</v>
          </cell>
          <cell r="D3" t="str">
            <v>No</v>
          </cell>
          <cell r="E3" t="str">
            <v>Early Exit</v>
          </cell>
        </row>
        <row r="4">
          <cell r="A4" t="str">
            <v>Compens Dismissal Inefficiency</v>
          </cell>
          <cell r="B4" t="str">
            <v>No</v>
          </cell>
          <cell r="C4" t="str">
            <v>No</v>
          </cell>
          <cell r="D4" t="str">
            <v>No</v>
          </cell>
          <cell r="E4" t="str">
            <v>Other</v>
          </cell>
        </row>
        <row r="5">
          <cell r="A5" t="str">
            <v>Compul Early Ret Redundancy</v>
          </cell>
          <cell r="B5" t="str">
            <v>No</v>
          </cell>
          <cell r="C5" t="str">
            <v>No</v>
          </cell>
          <cell r="D5" t="str">
            <v>No</v>
          </cell>
          <cell r="E5" t="str">
            <v>Early Exit</v>
          </cell>
        </row>
        <row r="6">
          <cell r="A6" t="str">
            <v>Compuls Early Ret on Ltd Effic</v>
          </cell>
          <cell r="B6" t="str">
            <v>No</v>
          </cell>
          <cell r="C6" t="str">
            <v>No</v>
          </cell>
          <cell r="D6" t="str">
            <v>No</v>
          </cell>
          <cell r="E6" t="str">
            <v>Early Exit</v>
          </cell>
        </row>
        <row r="7">
          <cell r="A7" t="str">
            <v>Compuls Early Ret Structural</v>
          </cell>
          <cell r="B7" t="str">
            <v>No</v>
          </cell>
          <cell r="C7" t="str">
            <v>No</v>
          </cell>
          <cell r="D7" t="str">
            <v>No</v>
          </cell>
          <cell r="E7" t="str">
            <v>Early Exit</v>
          </cell>
        </row>
        <row r="8">
          <cell r="A8" t="str">
            <v>Compulsory Early Severance</v>
          </cell>
          <cell r="B8" t="str">
            <v>No</v>
          </cell>
          <cell r="C8" t="str">
            <v>No</v>
          </cell>
          <cell r="D8" t="str">
            <v>No</v>
          </cell>
          <cell r="E8" t="str">
            <v>Early Exit</v>
          </cell>
        </row>
        <row r="9">
          <cell r="A9" t="str">
            <v>Compulsory Redundancy</v>
          </cell>
          <cell r="B9" t="str">
            <v>No</v>
          </cell>
          <cell r="C9" t="str">
            <v>No</v>
          </cell>
          <cell r="D9" t="str">
            <v>No</v>
          </cell>
          <cell r="E9" t="str">
            <v>Early Exit</v>
          </cell>
        </row>
        <row r="10">
          <cell r="A10" t="str">
            <v>Death</v>
          </cell>
          <cell r="B10" t="str">
            <v>Yes</v>
          </cell>
          <cell r="C10" t="str">
            <v>Yes</v>
          </cell>
          <cell r="D10" t="str">
            <v>No</v>
          </cell>
          <cell r="E10" t="str">
            <v>Other</v>
          </cell>
        </row>
        <row r="11">
          <cell r="A11" t="str">
            <v>Dismissal - Disciplinary</v>
          </cell>
          <cell r="B11" t="str">
            <v>No</v>
          </cell>
          <cell r="C11" t="str">
            <v>No</v>
          </cell>
          <cell r="D11" t="str">
            <v>No</v>
          </cell>
          <cell r="E11" t="str">
            <v>Other</v>
          </cell>
        </row>
        <row r="12">
          <cell r="A12" t="str">
            <v>Dismissal Inefficiency Compens</v>
          </cell>
          <cell r="B12" t="str">
            <v>No</v>
          </cell>
          <cell r="C12" t="str">
            <v>No</v>
          </cell>
          <cell r="D12" t="str">
            <v>No</v>
          </cell>
          <cell r="E12" t="str">
            <v>Other</v>
          </cell>
        </row>
        <row r="13">
          <cell r="A13" t="str">
            <v>Dismissal Inefficiency No Comp</v>
          </cell>
          <cell r="B13" t="str">
            <v>No</v>
          </cell>
          <cell r="C13" t="str">
            <v>No</v>
          </cell>
          <cell r="D13" t="str">
            <v>No</v>
          </cell>
          <cell r="E13" t="str">
            <v>Other</v>
          </cell>
        </row>
        <row r="14">
          <cell r="A14" t="str">
            <v>End Cas/Provis/Period Appt</v>
          </cell>
          <cell r="B14" t="str">
            <v>No</v>
          </cell>
          <cell r="C14" t="str">
            <v>No</v>
          </cell>
          <cell r="D14" t="str">
            <v>No</v>
          </cell>
          <cell r="E14" t="str">
            <v>End of Contract</v>
          </cell>
        </row>
        <row r="15">
          <cell r="A15" t="str">
            <v>End of Fixed-Term Contract</v>
          </cell>
          <cell r="B15" t="str">
            <v>No</v>
          </cell>
          <cell r="C15" t="str">
            <v>No</v>
          </cell>
          <cell r="D15" t="str">
            <v>No</v>
          </cell>
          <cell r="E15" t="str">
            <v>End of Contract</v>
          </cell>
        </row>
        <row r="16">
          <cell r="A16" t="str">
            <v>End Of Loan Period</v>
          </cell>
          <cell r="B16" t="str">
            <v>No</v>
          </cell>
          <cell r="C16" t="str">
            <v>No</v>
          </cell>
          <cell r="D16" t="str">
            <v>No</v>
          </cell>
          <cell r="E16" t="str">
            <v>End of Contract</v>
          </cell>
        </row>
        <row r="17">
          <cell r="A17" t="str">
            <v>Flex Early Ret Ltd Efficiency</v>
          </cell>
          <cell r="B17" t="str">
            <v>No</v>
          </cell>
          <cell r="C17" t="str">
            <v>No</v>
          </cell>
          <cell r="D17" t="str">
            <v>No</v>
          </cell>
          <cell r="E17" t="str">
            <v>Early Exit</v>
          </cell>
        </row>
        <row r="18">
          <cell r="A18" t="str">
            <v>Flex Early Ret Ltd Postability</v>
          </cell>
          <cell r="B18" t="str">
            <v>No</v>
          </cell>
          <cell r="C18" t="str">
            <v>No</v>
          </cell>
          <cell r="D18" t="str">
            <v>No</v>
          </cell>
          <cell r="E18" t="str">
            <v>Early Exit</v>
          </cell>
        </row>
        <row r="19">
          <cell r="A19" t="str">
            <v>Flex Early Sever Structural</v>
          </cell>
          <cell r="B19" t="str">
            <v>No</v>
          </cell>
          <cell r="C19" t="str">
            <v>No</v>
          </cell>
          <cell r="D19" t="str">
            <v>No</v>
          </cell>
          <cell r="E19" t="str">
            <v>Early Exit</v>
          </cell>
        </row>
        <row r="20">
          <cell r="A20" t="str">
            <v>Flexible Early Ret Structural</v>
          </cell>
          <cell r="B20" t="str">
            <v>No</v>
          </cell>
          <cell r="C20" t="str">
            <v>No</v>
          </cell>
          <cell r="D20" t="str">
            <v>No</v>
          </cell>
          <cell r="E20" t="str">
            <v>Early Exit</v>
          </cell>
        </row>
        <row r="21">
          <cell r="A21" t="str">
            <v>Machinery of Govt Change</v>
          </cell>
          <cell r="B21" t="str">
            <v>No</v>
          </cell>
          <cell r="C21" t="str">
            <v>No</v>
          </cell>
          <cell r="D21" t="str">
            <v>No</v>
          </cell>
          <cell r="E21" t="str">
            <v>Other</v>
          </cell>
        </row>
        <row r="22">
          <cell r="A22" t="str">
            <v>New Position</v>
          </cell>
          <cell r="B22" t="str">
            <v>Yes</v>
          </cell>
          <cell r="C22" t="str">
            <v>Yes</v>
          </cell>
          <cell r="D22" t="str">
            <v>No</v>
          </cell>
          <cell r="E22" t="str">
            <v>Other</v>
          </cell>
        </row>
        <row r="23">
          <cell r="A23" t="str">
            <v>No Comp Dismissal Inefficiency</v>
          </cell>
          <cell r="B23" t="str">
            <v>No</v>
          </cell>
          <cell r="C23" t="str">
            <v>No</v>
          </cell>
          <cell r="D23" t="str">
            <v>No</v>
          </cell>
          <cell r="E23" t="str">
            <v>Other</v>
          </cell>
        </row>
        <row r="24">
          <cell r="A24" t="str">
            <v>Non-Employee Termination</v>
          </cell>
          <cell r="B24" t="str">
            <v>Yes</v>
          </cell>
          <cell r="C24" t="str">
            <v>Yes</v>
          </cell>
          <cell r="D24" t="str">
            <v>No</v>
          </cell>
          <cell r="E24" t="str">
            <v>Other</v>
          </cell>
        </row>
        <row r="25">
          <cell r="A25" t="str">
            <v>Prem Retire - Structural</v>
          </cell>
          <cell r="B25" t="str">
            <v>No</v>
          </cell>
          <cell r="C25" t="str">
            <v>No</v>
          </cell>
          <cell r="D25" t="str">
            <v>No</v>
          </cell>
          <cell r="E25" t="str">
            <v>Early Exit</v>
          </cell>
        </row>
        <row r="26">
          <cell r="A26" t="str">
            <v>Premature Retire Ltd Efficienc</v>
          </cell>
          <cell r="B26" t="str">
            <v>No</v>
          </cell>
          <cell r="C26" t="str">
            <v>No</v>
          </cell>
          <cell r="D26" t="str">
            <v>No</v>
          </cell>
          <cell r="E26" t="str">
            <v>Early Exit</v>
          </cell>
        </row>
        <row r="27">
          <cell r="A27" t="str">
            <v>Premature Retire-Redundancy</v>
          </cell>
          <cell r="B27" t="str">
            <v>No</v>
          </cell>
          <cell r="C27" t="str">
            <v>No</v>
          </cell>
          <cell r="D27" t="str">
            <v>No</v>
          </cell>
          <cell r="E27" t="str">
            <v>Early Exit</v>
          </cell>
        </row>
        <row r="28">
          <cell r="A28" t="str">
            <v>Privatisation of Function &lt;2yr</v>
          </cell>
          <cell r="B28" t="str">
            <v>No</v>
          </cell>
          <cell r="C28" t="str">
            <v>No</v>
          </cell>
          <cell r="D28" t="str">
            <v>No</v>
          </cell>
          <cell r="E28" t="str">
            <v>Other</v>
          </cell>
        </row>
        <row r="29">
          <cell r="A29" t="str">
            <v>Privatisation Of Function &gt;2yr</v>
          </cell>
          <cell r="B29" t="str">
            <v>No</v>
          </cell>
          <cell r="C29" t="str">
            <v>No</v>
          </cell>
          <cell r="D29" t="str">
            <v>No</v>
          </cell>
          <cell r="E29" t="str">
            <v>Other</v>
          </cell>
        </row>
        <row r="30">
          <cell r="A30" t="str">
            <v>Resignation &lt; 2 years service</v>
          </cell>
          <cell r="B30" t="str">
            <v>Yes</v>
          </cell>
          <cell r="C30" t="str">
            <v>Yes</v>
          </cell>
          <cell r="D30" t="str">
            <v>No</v>
          </cell>
          <cell r="E30" t="str">
            <v>Resignation</v>
          </cell>
        </row>
        <row r="31">
          <cell r="A31" t="str">
            <v>Resignation &gt; 2 years service</v>
          </cell>
          <cell r="B31" t="str">
            <v>Yes</v>
          </cell>
          <cell r="C31" t="str">
            <v>Yes</v>
          </cell>
          <cell r="D31" t="str">
            <v>No</v>
          </cell>
          <cell r="E31" t="str">
            <v>Resignation</v>
          </cell>
        </row>
        <row r="32">
          <cell r="A32" t="str">
            <v>Retirement  - Above Min Age</v>
          </cell>
          <cell r="B32" t="str">
            <v>Yes</v>
          </cell>
          <cell r="C32" t="str">
            <v>Yes</v>
          </cell>
          <cell r="D32" t="str">
            <v>No</v>
          </cell>
          <cell r="E32" t="str">
            <v>Retirement</v>
          </cell>
        </row>
        <row r="33">
          <cell r="A33" t="str">
            <v>Retirement - Ill Health</v>
          </cell>
          <cell r="B33" t="str">
            <v>Yes</v>
          </cell>
          <cell r="C33" t="str">
            <v>Yes</v>
          </cell>
          <cell r="D33" t="str">
            <v>No</v>
          </cell>
          <cell r="E33" t="str">
            <v>Retirement</v>
          </cell>
        </row>
        <row r="34">
          <cell r="A34" t="str">
            <v>Retirement - Minimum Age</v>
          </cell>
          <cell r="B34" t="str">
            <v>Yes</v>
          </cell>
          <cell r="C34" t="str">
            <v>Yes</v>
          </cell>
          <cell r="D34" t="str">
            <v>No</v>
          </cell>
          <cell r="E34" t="str">
            <v>Retirement</v>
          </cell>
        </row>
        <row r="35">
          <cell r="A35" t="str">
            <v>Termination - Reason Unknown</v>
          </cell>
          <cell r="B35" t="str">
            <v>Yes</v>
          </cell>
          <cell r="C35" t="str">
            <v>Yes</v>
          </cell>
          <cell r="D35" t="str">
            <v>No</v>
          </cell>
          <cell r="E35" t="str">
            <v>Other</v>
          </cell>
        </row>
        <row r="36">
          <cell r="A36" t="str">
            <v>Transfer of Function in CS</v>
          </cell>
          <cell r="B36" t="str">
            <v>Yes</v>
          </cell>
          <cell r="C36" t="str">
            <v>No</v>
          </cell>
          <cell r="D36" t="str">
            <v>No</v>
          </cell>
          <cell r="E36" t="str">
            <v>Transfer</v>
          </cell>
        </row>
        <row r="37">
          <cell r="A37" t="str">
            <v>Transfer of Function with CS</v>
          </cell>
          <cell r="B37" t="str">
            <v>Yes</v>
          </cell>
          <cell r="C37" t="str">
            <v>No</v>
          </cell>
          <cell r="D37" t="str">
            <v>No</v>
          </cell>
          <cell r="E37" t="str">
            <v>Transfer</v>
          </cell>
        </row>
        <row r="38">
          <cell r="A38" t="str">
            <v>Transfer to DfT</v>
          </cell>
          <cell r="B38" t="str">
            <v>Yes</v>
          </cell>
          <cell r="C38" t="str">
            <v>No</v>
          </cell>
          <cell r="D38" t="str">
            <v>Yes</v>
          </cell>
          <cell r="E38" t="str">
            <v>Transfer</v>
          </cell>
        </row>
        <row r="39">
          <cell r="A39" t="str">
            <v>Transfer to HA</v>
          </cell>
          <cell r="B39" t="str">
            <v>Yes</v>
          </cell>
          <cell r="C39" t="str">
            <v>No</v>
          </cell>
          <cell r="D39" t="str">
            <v>Yes</v>
          </cell>
          <cell r="E39" t="str">
            <v>Transfer</v>
          </cell>
        </row>
        <row r="40">
          <cell r="A40" t="str">
            <v>Transfer to Non CS Public Sect</v>
          </cell>
          <cell r="B40" t="str">
            <v>Yes</v>
          </cell>
          <cell r="C40" t="str">
            <v>No</v>
          </cell>
          <cell r="D40" t="str">
            <v>Yes</v>
          </cell>
          <cell r="E40" t="str">
            <v>Transfer</v>
          </cell>
        </row>
        <row r="41">
          <cell r="A41" t="str">
            <v>Transfer to OGD</v>
          </cell>
          <cell r="B41" t="str">
            <v>Yes</v>
          </cell>
          <cell r="C41" t="str">
            <v>No</v>
          </cell>
          <cell r="D41" t="str">
            <v>Yes</v>
          </cell>
          <cell r="E41" t="str">
            <v>Transfer</v>
          </cell>
        </row>
        <row r="42">
          <cell r="A42" t="str">
            <v>Transfer to Other Govt Dept</v>
          </cell>
          <cell r="B42" t="str">
            <v>Yes</v>
          </cell>
          <cell r="C42" t="str">
            <v>No</v>
          </cell>
          <cell r="D42" t="str">
            <v>Yes</v>
          </cell>
          <cell r="E42" t="str">
            <v>Transfer</v>
          </cell>
        </row>
        <row r="43">
          <cell r="A43" t="str">
            <v>Transfer to VOSA</v>
          </cell>
          <cell r="B43" t="str">
            <v>Yes</v>
          </cell>
          <cell r="C43" t="str">
            <v>No</v>
          </cell>
          <cell r="D43" t="str">
            <v>Yes</v>
          </cell>
          <cell r="E43" t="str">
            <v>Transfer</v>
          </cell>
        </row>
        <row r="44">
          <cell r="A44" t="str">
            <v>Vol Redundancy Comp Early Sev</v>
          </cell>
          <cell r="B44" t="str">
            <v>No</v>
          </cell>
          <cell r="C44" t="str">
            <v>No</v>
          </cell>
          <cell r="D44" t="str">
            <v>No</v>
          </cell>
          <cell r="E44" t="str">
            <v>Early Exit</v>
          </cell>
        </row>
        <row r="45">
          <cell r="A45" t="str">
            <v>Voluntary Early Retirement</v>
          </cell>
          <cell r="B45" t="str">
            <v>No</v>
          </cell>
          <cell r="C45" t="str">
            <v>No</v>
          </cell>
          <cell r="D45" t="str">
            <v>No</v>
          </cell>
          <cell r="E45" t="str">
            <v>Early Exit</v>
          </cell>
        </row>
        <row r="46">
          <cell r="A46" t="str">
            <v>Voluntary Early Severance</v>
          </cell>
          <cell r="B46" t="str">
            <v>No</v>
          </cell>
          <cell r="C46" t="str">
            <v>No</v>
          </cell>
          <cell r="D46" t="str">
            <v>No</v>
          </cell>
          <cell r="E46" t="str">
            <v>Early Exit</v>
          </cell>
        </row>
        <row r="47">
          <cell r="A47" t="str">
            <v>Voluntary Redundancy</v>
          </cell>
          <cell r="B47" t="str">
            <v>No</v>
          </cell>
          <cell r="C47" t="str">
            <v>No</v>
          </cell>
          <cell r="D47" t="str">
            <v>No</v>
          </cell>
          <cell r="E47" t="str">
            <v>Early Exit</v>
          </cell>
        </row>
      </sheetData>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ls"/>
      <sheetName val="Ref"/>
      <sheetName val="Ref_LEP"/>
      <sheetName val="Sheet1"/>
    </sheetNames>
    <sheetDataSet>
      <sheetData sheetId="0"/>
      <sheetData sheetId="1"/>
      <sheetData sheetId="2">
        <row r="2">
          <cell r="C2" t="str">
            <v>01 - Black Country</v>
          </cell>
        </row>
        <row r="3">
          <cell r="C3" t="str">
            <v>02 - Buckinghamshire Thames Valley</v>
          </cell>
        </row>
        <row r="4">
          <cell r="C4" t="str">
            <v>03 - Cheshire and Warrington</v>
          </cell>
        </row>
        <row r="5">
          <cell r="C5" t="str">
            <v>04 - Coast to Capital</v>
          </cell>
        </row>
        <row r="6">
          <cell r="C6" t="str">
            <v>05 - Cornwall and the Isles of Scilly</v>
          </cell>
        </row>
        <row r="7">
          <cell r="C7" t="str">
            <v>06 - Coventry and Warwickshire</v>
          </cell>
        </row>
        <row r="8">
          <cell r="C8" t="str">
            <v>07 - Cumbria</v>
          </cell>
        </row>
        <row r="9">
          <cell r="C9" t="str">
            <v>08 - Derby, Derbyshire, Nottingham and Nottinghamshire</v>
          </cell>
        </row>
        <row r="10">
          <cell r="C10" t="str">
            <v>09 - Dorset</v>
          </cell>
        </row>
        <row r="11">
          <cell r="C11" t="str">
            <v>10 - Enterprise M3</v>
          </cell>
        </row>
        <row r="12">
          <cell r="C12" t="str">
            <v>11 - Gloucestershire</v>
          </cell>
        </row>
        <row r="13">
          <cell r="C13" t="str">
            <v>12 - Greater Birmingham and Solihull</v>
          </cell>
        </row>
        <row r="14">
          <cell r="C14" t="str">
            <v>13 - Greater Cambridge &amp; Greater Peterborough</v>
          </cell>
        </row>
        <row r="15">
          <cell r="C15" t="str">
            <v>14 - Greater Lincolnshire</v>
          </cell>
        </row>
        <row r="16">
          <cell r="C16" t="str">
            <v>15 - Greater Manchester</v>
          </cell>
        </row>
        <row r="17">
          <cell r="C17" t="str">
            <v>16 - Heart of the South West</v>
          </cell>
        </row>
        <row r="18">
          <cell r="C18" t="str">
            <v>17 - Hertfordshire</v>
          </cell>
        </row>
        <row r="19">
          <cell r="C19" t="str">
            <v>18 - Humber</v>
          </cell>
        </row>
        <row r="20">
          <cell r="C20" t="str">
            <v>19 - Lancashire</v>
          </cell>
        </row>
        <row r="21">
          <cell r="C21" t="str">
            <v>20 - Leeds City Region</v>
          </cell>
        </row>
        <row r="22">
          <cell r="C22" t="str">
            <v>21 - Leicester and Leicestershire</v>
          </cell>
        </row>
        <row r="23">
          <cell r="C23" t="str">
            <v>22 - Liverpool City Region</v>
          </cell>
        </row>
        <row r="24">
          <cell r="C24" t="str">
            <v>23 - London</v>
          </cell>
        </row>
        <row r="25">
          <cell r="C25" t="str">
            <v>24 - New Anglia</v>
          </cell>
        </row>
        <row r="26">
          <cell r="C26" t="str">
            <v>25 - North Eastern</v>
          </cell>
        </row>
        <row r="27">
          <cell r="C27" t="str">
            <v>26 - Northamptonshire</v>
          </cell>
        </row>
        <row r="28">
          <cell r="C28" t="str">
            <v>27 - Oxfordshire</v>
          </cell>
        </row>
        <row r="29">
          <cell r="C29" t="str">
            <v>28 - Sheffield City Region</v>
          </cell>
        </row>
        <row r="30">
          <cell r="C30" t="str">
            <v>29 - Solent</v>
          </cell>
        </row>
        <row r="31">
          <cell r="C31" t="str">
            <v>30 - South East</v>
          </cell>
        </row>
        <row r="32">
          <cell r="C32" t="str">
            <v>31 - South East Midlands</v>
          </cell>
        </row>
        <row r="33">
          <cell r="C33" t="str">
            <v>32 - Stoke-on-Trent and Staffordshire</v>
          </cell>
        </row>
        <row r="34">
          <cell r="C34" t="str">
            <v>33 - Swindon and Wiltshire</v>
          </cell>
        </row>
        <row r="35">
          <cell r="C35" t="str">
            <v>34 - Tees Valley</v>
          </cell>
        </row>
        <row r="36">
          <cell r="C36" t="str">
            <v>35 - Thames Valley Berkshire</v>
          </cell>
        </row>
        <row r="37">
          <cell r="C37" t="str">
            <v>36 - The Marches</v>
          </cell>
        </row>
        <row r="38">
          <cell r="C38" t="str">
            <v>37 - West of England</v>
          </cell>
        </row>
        <row r="39">
          <cell r="C39" t="str">
            <v>38 - Worcestershire</v>
          </cell>
        </row>
        <row r="40">
          <cell r="C40" t="str">
            <v>39 - York and North Yorkshire</v>
          </cell>
        </row>
        <row r="41">
          <cell r="C41" t="str">
            <v>50 - Multiple LEP Areas</v>
          </cell>
        </row>
        <row r="42">
          <cell r="C42" t="str">
            <v>00 - National</v>
          </cell>
        </row>
      </sheetData>
      <sheetData sheetId="3"/>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thod"/>
      <sheetName val="Accrual Pivot"/>
      <sheetName val="Master Data Accrual GBP"/>
      <sheetName val="Accrual Default Data"/>
      <sheetName val="Hedging Summary"/>
      <sheetName val="Master Data Hedging Euro"/>
      <sheetName val="Default Data Hedging Euro"/>
      <sheetName val="Transfer Journal"/>
      <sheetName val="Trf Summary"/>
      <sheetName val="Master Data Transfer GBP"/>
      <sheetName val="Trf Default Data"/>
      <sheetName val="Master Coding"/>
      <sheetName val="DB Lookup"/>
      <sheetName val="Macro text"/>
      <sheetName val="Transfer Accrual Hedging Worki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sheetData sheetId="12"/>
      <sheetData sheetId="13" refreshError="1"/>
      <sheetData sheetId="14"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Activities"/>
      <sheetName val="Sheet3"/>
      <sheetName val="Scenarios"/>
      <sheetName val="Config"/>
      <sheetName val="Working"/>
      <sheetName val="Working - FTE Grade"/>
      <sheetName val="Working - FTE"/>
      <sheetName val="Working - Projects"/>
      <sheetName val="Modifications"/>
      <sheetName val="Cost"/>
      <sheetName val="Scenario Overview"/>
      <sheetName val="Scenario AWP"/>
      <sheetName val="UKSPF"/>
      <sheetName val="Required FTE"/>
      <sheetName val="Chart7"/>
      <sheetName val="Chart8"/>
      <sheetName val="Chart9"/>
      <sheetName val="Chart10"/>
      <sheetName val="Chart11"/>
      <sheetName val="Chart12"/>
      <sheetName val="Non-GDT-Comp Staff"/>
      <sheetName val="EPLGD Staff"/>
      <sheetName val="1.Inception"/>
      <sheetName val="2.Relationship Man."/>
      <sheetName val="3.Programme Man."/>
      <sheetName val="4.Programme and Org. Dev."/>
      <sheetName val="6.Contract Man."/>
      <sheetName val="7.Compliance"/>
      <sheetName val="8.Closure"/>
      <sheetName val="5.9.10.11.12"/>
      <sheetName val="EPLGD Staff Salary"/>
      <sheetName val="IMPORT-LEP Allocations"/>
      <sheetName val="IMPORT-Calls"/>
      <sheetName val="IMPORT(HMT)-Commit (£)"/>
      <sheetName val="Sheet2"/>
      <sheetName val="IMPORT(PAT)-Tracker"/>
      <sheetName val="IMPORT(PAT)-Financials"/>
      <sheetName val="IMPORT-OJEU Contracts"/>
    </sheetNames>
    <sheetDataSet>
      <sheetData sheetId="0"/>
      <sheetData sheetId="1"/>
      <sheetData sheetId="2"/>
      <sheetData sheetId="3"/>
      <sheetData sheetId="4">
        <row r="1">
          <cell r="G1">
            <v>43282</v>
          </cell>
          <cell r="H1">
            <v>43374</v>
          </cell>
          <cell r="I1">
            <v>43466</v>
          </cell>
          <cell r="J1">
            <v>43556</v>
          </cell>
          <cell r="K1">
            <v>43647</v>
          </cell>
          <cell r="L1">
            <v>43739</v>
          </cell>
          <cell r="M1">
            <v>43831</v>
          </cell>
          <cell r="N1">
            <v>43922</v>
          </cell>
          <cell r="O1">
            <v>44013</v>
          </cell>
          <cell r="P1">
            <v>44105</v>
          </cell>
          <cell r="Q1">
            <v>44197</v>
          </cell>
          <cell r="R1">
            <v>44287</v>
          </cell>
          <cell r="S1">
            <v>44378</v>
          </cell>
          <cell r="T1">
            <v>44470</v>
          </cell>
          <cell r="U1">
            <v>44562</v>
          </cell>
          <cell r="V1">
            <v>44652</v>
          </cell>
          <cell r="W1">
            <v>44743</v>
          </cell>
          <cell r="X1">
            <v>44835</v>
          </cell>
          <cell r="Y1">
            <v>44927</v>
          </cell>
          <cell r="Z1">
            <v>45017</v>
          </cell>
          <cell r="AA1">
            <v>45108</v>
          </cell>
          <cell r="AB1">
            <v>45200</v>
          </cell>
          <cell r="AC1">
            <v>45292</v>
          </cell>
          <cell r="AD1">
            <v>45383</v>
          </cell>
          <cell r="AE1">
            <v>45474</v>
          </cell>
          <cell r="AF1">
            <v>45566</v>
          </cell>
          <cell r="AG1">
            <v>45658</v>
          </cell>
          <cell r="AH1">
            <v>45748</v>
          </cell>
          <cell r="AI1">
            <v>45839</v>
          </cell>
          <cell r="AJ1">
            <v>45931</v>
          </cell>
          <cell r="AK1">
            <v>46023</v>
          </cell>
          <cell r="AL1">
            <v>46113</v>
          </cell>
          <cell r="AM1">
            <v>46204</v>
          </cell>
          <cell r="AN1">
            <v>46296</v>
          </cell>
          <cell r="AO1">
            <v>46388</v>
          </cell>
        </row>
        <row r="4">
          <cell r="F4">
            <v>7.4</v>
          </cell>
        </row>
        <row r="6">
          <cell r="F6">
            <v>1500</v>
          </cell>
        </row>
        <row r="7">
          <cell r="F7">
            <v>181.45</v>
          </cell>
        </row>
        <row r="8">
          <cell r="F8">
            <v>1095</v>
          </cell>
          <cell r="G8">
            <v>1095</v>
          </cell>
          <cell r="H8">
            <v>1095</v>
          </cell>
          <cell r="I8">
            <v>1095</v>
          </cell>
          <cell r="J8">
            <v>1095</v>
          </cell>
          <cell r="K8">
            <v>1095</v>
          </cell>
          <cell r="L8">
            <v>1095</v>
          </cell>
          <cell r="M8">
            <v>1095</v>
          </cell>
          <cell r="N8">
            <v>1095</v>
          </cell>
          <cell r="O8">
            <v>1095</v>
          </cell>
          <cell r="P8">
            <v>1095</v>
          </cell>
          <cell r="Q8">
            <v>1095</v>
          </cell>
          <cell r="R8">
            <v>1095</v>
          </cell>
          <cell r="S8">
            <v>1095</v>
          </cell>
          <cell r="T8">
            <v>1095</v>
          </cell>
          <cell r="U8">
            <v>1095</v>
          </cell>
          <cell r="V8">
            <v>1095</v>
          </cell>
          <cell r="W8">
            <v>1095</v>
          </cell>
          <cell r="X8">
            <v>1095</v>
          </cell>
          <cell r="Y8">
            <v>1095</v>
          </cell>
          <cell r="Z8">
            <v>1095</v>
          </cell>
          <cell r="AA8">
            <v>1095</v>
          </cell>
          <cell r="AB8">
            <v>1095</v>
          </cell>
          <cell r="AC8">
            <v>1095</v>
          </cell>
          <cell r="AD8">
            <v>1095</v>
          </cell>
          <cell r="AE8">
            <v>1095</v>
          </cell>
          <cell r="AF8">
            <v>1095</v>
          </cell>
          <cell r="AG8">
            <v>1095</v>
          </cell>
          <cell r="AH8">
            <v>1095</v>
          </cell>
          <cell r="AI8">
            <v>1095</v>
          </cell>
          <cell r="AJ8">
            <v>1095</v>
          </cell>
          <cell r="AK8">
            <v>1095</v>
          </cell>
          <cell r="AL8">
            <v>1095</v>
          </cell>
          <cell r="AM8">
            <v>1095</v>
          </cell>
          <cell r="AN8">
            <v>1095</v>
          </cell>
          <cell r="AO8">
            <v>1095</v>
          </cell>
        </row>
        <row r="9">
          <cell r="F9">
            <v>2000000</v>
          </cell>
        </row>
        <row r="10">
          <cell r="F10">
            <v>0</v>
          </cell>
        </row>
        <row r="11">
          <cell r="G11">
            <v>1</v>
          </cell>
          <cell r="H11">
            <v>1</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row>
        <row r="12">
          <cell r="D12" t="str">
            <v>Call Development</v>
          </cell>
          <cell r="F12">
            <v>3.4365781710914498</v>
          </cell>
          <cell r="G12">
            <v>3.4365781710914498</v>
          </cell>
          <cell r="H12">
            <v>3.4365781710914498</v>
          </cell>
          <cell r="I12">
            <v>3.4365781710914498</v>
          </cell>
          <cell r="J12">
            <v>3.4365781710914498</v>
          </cell>
          <cell r="K12">
            <v>3.4365781710914498</v>
          </cell>
          <cell r="L12">
            <v>3.4365781710914498</v>
          </cell>
          <cell r="M12">
            <v>3.4365781710914498</v>
          </cell>
          <cell r="N12">
            <v>3.4365781710914498</v>
          </cell>
          <cell r="O12">
            <v>3.4365781710914498</v>
          </cell>
          <cell r="P12">
            <v>3.4365781710914498</v>
          </cell>
          <cell r="Q12">
            <v>3.4365781710914498</v>
          </cell>
          <cell r="R12">
            <v>3.4365781710914498</v>
          </cell>
          <cell r="S12">
            <v>3.4365781710914498</v>
          </cell>
          <cell r="T12">
            <v>3.4365781710914498</v>
          </cell>
          <cell r="U12">
            <v>3.4365781710914498</v>
          </cell>
          <cell r="V12">
            <v>3.4365781710914498</v>
          </cell>
          <cell r="W12">
            <v>3.4365781710914498</v>
          </cell>
          <cell r="X12">
            <v>3.4365781710914498</v>
          </cell>
          <cell r="Y12">
            <v>3.4365781710914498</v>
          </cell>
          <cell r="Z12">
            <v>3.4365781710914498</v>
          </cell>
          <cell r="AA12">
            <v>3.4365781710914498</v>
          </cell>
          <cell r="AB12">
            <v>3.4365781710914498</v>
          </cell>
          <cell r="AC12">
            <v>3.4365781710914498</v>
          </cell>
          <cell r="AD12">
            <v>3.4365781710914498</v>
          </cell>
          <cell r="AE12">
            <v>3.4365781710914498</v>
          </cell>
          <cell r="AF12">
            <v>3.4365781710914498</v>
          </cell>
          <cell r="AG12">
            <v>3.4365781710914498</v>
          </cell>
          <cell r="AH12">
            <v>3.4365781710914498</v>
          </cell>
          <cell r="AI12">
            <v>3.4365781710914498</v>
          </cell>
          <cell r="AJ12">
            <v>3.4365781710914498</v>
          </cell>
          <cell r="AK12">
            <v>3.4365781710914498</v>
          </cell>
          <cell r="AL12">
            <v>3.4365781710914498</v>
          </cell>
          <cell r="AM12">
            <v>3.4365781710914498</v>
          </cell>
          <cell r="AN12">
            <v>3.4365781710914498</v>
          </cell>
          <cell r="AO12">
            <v>3.4365781710914498</v>
          </cell>
        </row>
        <row r="13">
          <cell r="D13" t="str">
            <v>Call</v>
          </cell>
          <cell r="F13">
            <v>0.75</v>
          </cell>
          <cell r="G13">
            <v>0.75</v>
          </cell>
          <cell r="H13">
            <v>0.75</v>
          </cell>
          <cell r="I13">
            <v>0.75</v>
          </cell>
          <cell r="J13">
            <v>0.75</v>
          </cell>
          <cell r="K13">
            <v>0.75</v>
          </cell>
          <cell r="L13">
            <v>0.75</v>
          </cell>
          <cell r="M13">
            <v>0.75</v>
          </cell>
          <cell r="N13">
            <v>0.75</v>
          </cell>
          <cell r="O13">
            <v>0.75</v>
          </cell>
          <cell r="P13">
            <v>0.75</v>
          </cell>
          <cell r="Q13">
            <v>0.75</v>
          </cell>
          <cell r="R13">
            <v>0.75</v>
          </cell>
          <cell r="S13">
            <v>0.75</v>
          </cell>
          <cell r="T13">
            <v>0.75</v>
          </cell>
          <cell r="U13">
            <v>0.75</v>
          </cell>
          <cell r="V13">
            <v>0.75</v>
          </cell>
          <cell r="W13">
            <v>0.75</v>
          </cell>
          <cell r="X13">
            <v>0.75</v>
          </cell>
          <cell r="Y13">
            <v>0.75</v>
          </cell>
          <cell r="Z13">
            <v>0.75</v>
          </cell>
          <cell r="AA13">
            <v>0.75</v>
          </cell>
          <cell r="AB13">
            <v>0.75</v>
          </cell>
          <cell r="AC13">
            <v>0.75</v>
          </cell>
          <cell r="AD13">
            <v>0.75</v>
          </cell>
          <cell r="AE13">
            <v>0.75</v>
          </cell>
          <cell r="AF13">
            <v>0.75</v>
          </cell>
          <cell r="AG13">
            <v>0.75</v>
          </cell>
          <cell r="AH13">
            <v>0.75</v>
          </cell>
          <cell r="AI13">
            <v>0.75</v>
          </cell>
          <cell r="AJ13">
            <v>0.75</v>
          </cell>
          <cell r="AK13">
            <v>0.75</v>
          </cell>
          <cell r="AL13">
            <v>0.75</v>
          </cell>
          <cell r="AM13">
            <v>0.75</v>
          </cell>
          <cell r="AN13">
            <v>0.75</v>
          </cell>
          <cell r="AO13">
            <v>0.75</v>
          </cell>
        </row>
        <row r="14">
          <cell r="D14" t="str">
            <v>Outline</v>
          </cell>
          <cell r="F14">
            <v>0.67579999999999996</v>
          </cell>
          <cell r="G14">
            <v>0.67579999999999996</v>
          </cell>
          <cell r="H14">
            <v>0.67579999999999996</v>
          </cell>
          <cell r="I14">
            <v>0.67579999999999996</v>
          </cell>
          <cell r="J14">
            <v>0.67579999999999996</v>
          </cell>
          <cell r="K14">
            <v>0.67579999999999996</v>
          </cell>
          <cell r="L14">
            <v>0.67579999999999996</v>
          </cell>
          <cell r="M14">
            <v>0.67579999999999996</v>
          </cell>
          <cell r="N14">
            <v>0.67579999999999996</v>
          </cell>
          <cell r="O14">
            <v>0.67579999999999996</v>
          </cell>
          <cell r="P14">
            <v>0.67579999999999996</v>
          </cell>
          <cell r="Q14">
            <v>0.67579999999999996</v>
          </cell>
          <cell r="R14">
            <v>0.67579999999999996</v>
          </cell>
          <cell r="S14">
            <v>0.67579999999999996</v>
          </cell>
          <cell r="T14">
            <v>0.67579999999999996</v>
          </cell>
          <cell r="U14">
            <v>0.67579999999999996</v>
          </cell>
          <cell r="V14">
            <v>0.67579999999999996</v>
          </cell>
          <cell r="W14">
            <v>0.67579999999999996</v>
          </cell>
          <cell r="X14">
            <v>0.67579999999999996</v>
          </cell>
          <cell r="Y14">
            <v>0.67579999999999996</v>
          </cell>
          <cell r="Z14">
            <v>0.67579999999999996</v>
          </cell>
          <cell r="AA14">
            <v>0.67579999999999996</v>
          </cell>
          <cell r="AB14">
            <v>0.67579999999999996</v>
          </cell>
          <cell r="AC14">
            <v>0.67579999999999996</v>
          </cell>
          <cell r="AD14">
            <v>0.67579999999999996</v>
          </cell>
          <cell r="AE14">
            <v>0.67579999999999996</v>
          </cell>
          <cell r="AF14">
            <v>0.67579999999999996</v>
          </cell>
          <cell r="AG14">
            <v>0.67579999999999996</v>
          </cell>
          <cell r="AH14">
            <v>0.67579999999999996</v>
          </cell>
          <cell r="AI14">
            <v>0.67579999999999996</v>
          </cell>
          <cell r="AJ14">
            <v>0.67579999999999996</v>
          </cell>
          <cell r="AK14">
            <v>0.67579999999999996</v>
          </cell>
          <cell r="AL14">
            <v>0.67579999999999996</v>
          </cell>
          <cell r="AM14">
            <v>0.67579999999999996</v>
          </cell>
          <cell r="AN14">
            <v>0.67579999999999996</v>
          </cell>
          <cell r="AO14">
            <v>0.67579999999999996</v>
          </cell>
        </row>
        <row r="15">
          <cell r="D15" t="str">
            <v>Full Application</v>
          </cell>
          <cell r="F15">
            <v>0.85</v>
          </cell>
          <cell r="G15">
            <v>0.85</v>
          </cell>
          <cell r="H15">
            <v>0.85</v>
          </cell>
          <cell r="I15">
            <v>0.85</v>
          </cell>
          <cell r="J15">
            <v>0.85</v>
          </cell>
          <cell r="K15">
            <v>0.85</v>
          </cell>
          <cell r="L15">
            <v>0.85</v>
          </cell>
          <cell r="M15">
            <v>0.85</v>
          </cell>
          <cell r="N15">
            <v>0.85</v>
          </cell>
          <cell r="O15">
            <v>0.85</v>
          </cell>
          <cell r="P15">
            <v>0.85</v>
          </cell>
          <cell r="Q15">
            <v>0.85</v>
          </cell>
          <cell r="R15">
            <v>0.85</v>
          </cell>
          <cell r="S15">
            <v>0.85</v>
          </cell>
          <cell r="T15">
            <v>0.85</v>
          </cell>
          <cell r="U15">
            <v>0.85</v>
          </cell>
          <cell r="V15">
            <v>0.85</v>
          </cell>
          <cell r="W15">
            <v>0.85</v>
          </cell>
          <cell r="X15">
            <v>0.85</v>
          </cell>
          <cell r="Y15">
            <v>0.85</v>
          </cell>
          <cell r="Z15">
            <v>0.85</v>
          </cell>
          <cell r="AA15">
            <v>0.85</v>
          </cell>
          <cell r="AB15">
            <v>0.85</v>
          </cell>
          <cell r="AC15">
            <v>0.85</v>
          </cell>
          <cell r="AD15">
            <v>0.85</v>
          </cell>
          <cell r="AE15">
            <v>0.85</v>
          </cell>
          <cell r="AF15">
            <v>0.85</v>
          </cell>
          <cell r="AG15">
            <v>0.85</v>
          </cell>
          <cell r="AH15">
            <v>0.85</v>
          </cell>
          <cell r="AI15">
            <v>0.85</v>
          </cell>
          <cell r="AJ15">
            <v>0.85</v>
          </cell>
          <cell r="AK15">
            <v>0.85</v>
          </cell>
          <cell r="AL15">
            <v>0.85</v>
          </cell>
          <cell r="AM15">
            <v>0.85</v>
          </cell>
          <cell r="AN15">
            <v>0.85</v>
          </cell>
          <cell r="AO15">
            <v>0.85</v>
          </cell>
        </row>
        <row r="16">
          <cell r="D16" t="str">
            <v>GFA</v>
          </cell>
          <cell r="F16">
            <v>1</v>
          </cell>
          <cell r="G16">
            <v>1</v>
          </cell>
          <cell r="H16">
            <v>1</v>
          </cell>
          <cell r="I16">
            <v>1</v>
          </cell>
          <cell r="J16">
            <v>1</v>
          </cell>
          <cell r="K16">
            <v>1</v>
          </cell>
          <cell r="L16">
            <v>1</v>
          </cell>
          <cell r="M16">
            <v>1</v>
          </cell>
          <cell r="N16">
            <v>1</v>
          </cell>
          <cell r="O16">
            <v>1</v>
          </cell>
          <cell r="P16">
            <v>1</v>
          </cell>
          <cell r="Q16">
            <v>1</v>
          </cell>
          <cell r="R16">
            <v>1</v>
          </cell>
          <cell r="S16">
            <v>1</v>
          </cell>
          <cell r="T16">
            <v>1</v>
          </cell>
          <cell r="U16">
            <v>1</v>
          </cell>
          <cell r="V16">
            <v>1</v>
          </cell>
          <cell r="W16">
            <v>1</v>
          </cell>
          <cell r="X16">
            <v>1</v>
          </cell>
          <cell r="Y16">
            <v>1</v>
          </cell>
          <cell r="Z16">
            <v>1</v>
          </cell>
          <cell r="AA16">
            <v>1</v>
          </cell>
          <cell r="AB16">
            <v>1</v>
          </cell>
          <cell r="AC16">
            <v>1</v>
          </cell>
          <cell r="AD16">
            <v>1</v>
          </cell>
          <cell r="AE16">
            <v>1</v>
          </cell>
          <cell r="AF16">
            <v>1</v>
          </cell>
          <cell r="AG16">
            <v>1</v>
          </cell>
          <cell r="AH16">
            <v>1</v>
          </cell>
          <cell r="AI16">
            <v>1</v>
          </cell>
          <cell r="AJ16">
            <v>1</v>
          </cell>
          <cell r="AK16">
            <v>1</v>
          </cell>
          <cell r="AL16">
            <v>1</v>
          </cell>
          <cell r="AM16">
            <v>1</v>
          </cell>
          <cell r="AN16">
            <v>1</v>
          </cell>
          <cell r="AO16">
            <v>1</v>
          </cell>
        </row>
        <row r="17">
          <cell r="D17" t="str">
            <v>Contracted</v>
          </cell>
          <cell r="F17">
            <v>1</v>
          </cell>
          <cell r="G17">
            <v>1</v>
          </cell>
          <cell r="H17">
            <v>1</v>
          </cell>
          <cell r="I17">
            <v>1</v>
          </cell>
          <cell r="J17">
            <v>1</v>
          </cell>
          <cell r="K17">
            <v>1</v>
          </cell>
          <cell r="L17">
            <v>1</v>
          </cell>
          <cell r="M17">
            <v>1</v>
          </cell>
          <cell r="N17">
            <v>1</v>
          </cell>
          <cell r="O17">
            <v>1</v>
          </cell>
          <cell r="P17">
            <v>1</v>
          </cell>
          <cell r="Q17">
            <v>1</v>
          </cell>
          <cell r="R17">
            <v>1</v>
          </cell>
          <cell r="S17">
            <v>1</v>
          </cell>
          <cell r="T17">
            <v>1</v>
          </cell>
          <cell r="U17">
            <v>1</v>
          </cell>
          <cell r="V17">
            <v>1</v>
          </cell>
          <cell r="W17">
            <v>1</v>
          </cell>
          <cell r="X17">
            <v>1</v>
          </cell>
          <cell r="Y17">
            <v>1</v>
          </cell>
          <cell r="Z17">
            <v>1</v>
          </cell>
          <cell r="AA17">
            <v>1</v>
          </cell>
          <cell r="AB17">
            <v>1</v>
          </cell>
          <cell r="AC17">
            <v>1</v>
          </cell>
          <cell r="AD17">
            <v>1</v>
          </cell>
          <cell r="AE17">
            <v>1</v>
          </cell>
          <cell r="AF17">
            <v>1</v>
          </cell>
          <cell r="AG17">
            <v>1</v>
          </cell>
          <cell r="AH17">
            <v>1</v>
          </cell>
          <cell r="AI17">
            <v>1</v>
          </cell>
          <cell r="AJ17">
            <v>1</v>
          </cell>
          <cell r="AK17">
            <v>1</v>
          </cell>
          <cell r="AL17">
            <v>1</v>
          </cell>
          <cell r="AM17">
            <v>1</v>
          </cell>
          <cell r="AN17">
            <v>1</v>
          </cell>
          <cell r="AO17">
            <v>1</v>
          </cell>
        </row>
        <row r="18">
          <cell r="F18">
            <v>3.4365781710914498</v>
          </cell>
          <cell r="G18">
            <v>3.4365781710914498</v>
          </cell>
          <cell r="H18">
            <v>3.4365781710914498</v>
          </cell>
          <cell r="I18">
            <v>3.4365781710914498</v>
          </cell>
          <cell r="J18">
            <v>3.4365781710914498</v>
          </cell>
          <cell r="K18">
            <v>3.4365781710914498</v>
          </cell>
          <cell r="L18">
            <v>3.4365781710914498</v>
          </cell>
          <cell r="M18">
            <v>3.4365781710914498</v>
          </cell>
          <cell r="N18">
            <v>3.4365781710914498</v>
          </cell>
          <cell r="O18">
            <v>3.4365781710914498</v>
          </cell>
          <cell r="P18">
            <v>3.4365781710914498</v>
          </cell>
          <cell r="Q18">
            <v>3.4365781710914498</v>
          </cell>
          <cell r="R18">
            <v>3.4365781710914498</v>
          </cell>
          <cell r="S18">
            <v>3.4365781710914498</v>
          </cell>
          <cell r="T18">
            <v>3.4365781710914498</v>
          </cell>
          <cell r="U18">
            <v>3.4365781710914498</v>
          </cell>
          <cell r="V18">
            <v>3.4365781710914498</v>
          </cell>
          <cell r="W18">
            <v>3.4365781710914498</v>
          </cell>
          <cell r="X18">
            <v>3.4365781710914498</v>
          </cell>
          <cell r="Y18">
            <v>3.4365781710914498</v>
          </cell>
          <cell r="Z18">
            <v>3.4365781710914498</v>
          </cell>
          <cell r="AA18">
            <v>3.4365781710914498</v>
          </cell>
          <cell r="AB18">
            <v>3.4365781710914498</v>
          </cell>
          <cell r="AC18">
            <v>3.4365781710914498</v>
          </cell>
          <cell r="AD18">
            <v>3.4365781710914498</v>
          </cell>
          <cell r="AE18">
            <v>3.4365781710914498</v>
          </cell>
          <cell r="AF18">
            <v>3.4365781710914498</v>
          </cell>
          <cell r="AG18">
            <v>3.4365781710914498</v>
          </cell>
          <cell r="AH18">
            <v>3.4365781710914498</v>
          </cell>
          <cell r="AI18">
            <v>3.4365781710914498</v>
          </cell>
          <cell r="AJ18">
            <v>3.4365781710914498</v>
          </cell>
          <cell r="AK18">
            <v>3.4365781710914498</v>
          </cell>
          <cell r="AL18">
            <v>3.4365781710914498</v>
          </cell>
          <cell r="AM18">
            <v>3.4365781710914498</v>
          </cell>
          <cell r="AN18">
            <v>3.4365781710914498</v>
          </cell>
          <cell r="AO18">
            <v>3.4365781710914498</v>
          </cell>
        </row>
        <row r="19">
          <cell r="F19">
            <v>0.75</v>
          </cell>
          <cell r="G19">
            <v>0.75</v>
          </cell>
          <cell r="H19">
            <v>0.75</v>
          </cell>
          <cell r="I19">
            <v>0.75</v>
          </cell>
          <cell r="J19">
            <v>0.75</v>
          </cell>
          <cell r="K19">
            <v>0.75</v>
          </cell>
          <cell r="L19">
            <v>0.75</v>
          </cell>
          <cell r="M19">
            <v>0.75</v>
          </cell>
          <cell r="N19">
            <v>0.75</v>
          </cell>
          <cell r="O19">
            <v>0.75</v>
          </cell>
          <cell r="P19">
            <v>0.75</v>
          </cell>
          <cell r="Q19">
            <v>0.75</v>
          </cell>
          <cell r="R19">
            <v>0.75</v>
          </cell>
          <cell r="S19">
            <v>0.75</v>
          </cell>
          <cell r="T19">
            <v>0.75</v>
          </cell>
          <cell r="U19">
            <v>0.75</v>
          </cell>
          <cell r="V19">
            <v>0.75</v>
          </cell>
          <cell r="W19">
            <v>0.75</v>
          </cell>
          <cell r="X19">
            <v>0.75</v>
          </cell>
          <cell r="Y19">
            <v>0.75</v>
          </cell>
          <cell r="Z19">
            <v>0.75</v>
          </cell>
          <cell r="AA19">
            <v>0.75</v>
          </cell>
          <cell r="AB19">
            <v>0.75</v>
          </cell>
          <cell r="AC19">
            <v>0.75</v>
          </cell>
          <cell r="AD19">
            <v>0.75</v>
          </cell>
          <cell r="AE19">
            <v>0.75</v>
          </cell>
          <cell r="AF19">
            <v>0.75</v>
          </cell>
          <cell r="AG19">
            <v>0.75</v>
          </cell>
          <cell r="AH19">
            <v>0.75</v>
          </cell>
          <cell r="AI19">
            <v>0.75</v>
          </cell>
          <cell r="AJ19">
            <v>0.75</v>
          </cell>
          <cell r="AK19">
            <v>0.75</v>
          </cell>
          <cell r="AL19">
            <v>0.75</v>
          </cell>
          <cell r="AM19">
            <v>0.75</v>
          </cell>
          <cell r="AN19">
            <v>0.75</v>
          </cell>
          <cell r="AO19">
            <v>0.75</v>
          </cell>
        </row>
        <row r="20">
          <cell r="F20">
            <v>0.50685000000000002</v>
          </cell>
          <cell r="G20">
            <v>0.50685000000000002</v>
          </cell>
          <cell r="H20">
            <v>0.50685000000000002</v>
          </cell>
          <cell r="I20">
            <v>0.50685000000000002</v>
          </cell>
          <cell r="J20">
            <v>0.50685000000000002</v>
          </cell>
          <cell r="K20">
            <v>0.50685000000000002</v>
          </cell>
          <cell r="L20">
            <v>0.50685000000000002</v>
          </cell>
          <cell r="M20">
            <v>0.50685000000000002</v>
          </cell>
          <cell r="N20">
            <v>0.50685000000000002</v>
          </cell>
          <cell r="O20">
            <v>0.50685000000000002</v>
          </cell>
          <cell r="P20">
            <v>0.50685000000000002</v>
          </cell>
          <cell r="Q20">
            <v>0.50685000000000002</v>
          </cell>
          <cell r="R20">
            <v>0.50685000000000002</v>
          </cell>
          <cell r="S20">
            <v>0.50685000000000002</v>
          </cell>
          <cell r="T20">
            <v>0.50685000000000002</v>
          </cell>
          <cell r="U20">
            <v>0.50685000000000002</v>
          </cell>
          <cell r="V20">
            <v>0.50685000000000002</v>
          </cell>
          <cell r="W20">
            <v>0.50685000000000002</v>
          </cell>
          <cell r="X20">
            <v>0.50685000000000002</v>
          </cell>
          <cell r="Y20">
            <v>0.50685000000000002</v>
          </cell>
          <cell r="Z20">
            <v>0.50685000000000002</v>
          </cell>
          <cell r="AA20">
            <v>0.50685000000000002</v>
          </cell>
          <cell r="AB20">
            <v>0.50685000000000002</v>
          </cell>
          <cell r="AC20">
            <v>0.50685000000000002</v>
          </cell>
          <cell r="AD20">
            <v>0.50685000000000002</v>
          </cell>
          <cell r="AE20">
            <v>0.50685000000000002</v>
          </cell>
          <cell r="AF20">
            <v>0.50685000000000002</v>
          </cell>
          <cell r="AG20">
            <v>0.50685000000000002</v>
          </cell>
          <cell r="AH20">
            <v>0.50685000000000002</v>
          </cell>
          <cell r="AI20">
            <v>0.50685000000000002</v>
          </cell>
          <cell r="AJ20">
            <v>0.50685000000000002</v>
          </cell>
          <cell r="AK20">
            <v>0.50685000000000002</v>
          </cell>
          <cell r="AL20">
            <v>0.50685000000000002</v>
          </cell>
          <cell r="AM20">
            <v>0.50685000000000002</v>
          </cell>
          <cell r="AN20">
            <v>0.50685000000000002</v>
          </cell>
          <cell r="AO20">
            <v>0.50685000000000002</v>
          </cell>
        </row>
        <row r="21">
          <cell r="F21">
            <v>0.4308225</v>
          </cell>
          <cell r="G21">
            <v>0.4308225</v>
          </cell>
          <cell r="H21">
            <v>0.4308225</v>
          </cell>
          <cell r="I21">
            <v>0.4308225</v>
          </cell>
          <cell r="J21">
            <v>0.4308225</v>
          </cell>
          <cell r="K21">
            <v>0.4308225</v>
          </cell>
          <cell r="L21">
            <v>0.4308225</v>
          </cell>
          <cell r="M21">
            <v>0.4308225</v>
          </cell>
          <cell r="N21">
            <v>0.4308225</v>
          </cell>
          <cell r="O21">
            <v>0.4308225</v>
          </cell>
          <cell r="P21">
            <v>0.4308225</v>
          </cell>
          <cell r="Q21">
            <v>0.4308225</v>
          </cell>
          <cell r="R21">
            <v>0.4308225</v>
          </cell>
          <cell r="S21">
            <v>0.4308225</v>
          </cell>
          <cell r="T21">
            <v>0.4308225</v>
          </cell>
          <cell r="U21">
            <v>0.4308225</v>
          </cell>
          <cell r="V21">
            <v>0.4308225</v>
          </cell>
          <cell r="W21">
            <v>0.4308225</v>
          </cell>
          <cell r="X21">
            <v>0.4308225</v>
          </cell>
          <cell r="Y21">
            <v>0.4308225</v>
          </cell>
          <cell r="Z21">
            <v>0.4308225</v>
          </cell>
          <cell r="AA21">
            <v>0.4308225</v>
          </cell>
          <cell r="AB21">
            <v>0.4308225</v>
          </cell>
          <cell r="AC21">
            <v>0.4308225</v>
          </cell>
          <cell r="AD21">
            <v>0.4308225</v>
          </cell>
          <cell r="AE21">
            <v>0.4308225</v>
          </cell>
          <cell r="AF21">
            <v>0.4308225</v>
          </cell>
          <cell r="AG21">
            <v>0.4308225</v>
          </cell>
          <cell r="AH21">
            <v>0.4308225</v>
          </cell>
          <cell r="AI21">
            <v>0.4308225</v>
          </cell>
          <cell r="AJ21">
            <v>0.4308225</v>
          </cell>
          <cell r="AK21">
            <v>0.4308225</v>
          </cell>
          <cell r="AL21">
            <v>0.4308225</v>
          </cell>
          <cell r="AM21">
            <v>0.4308225</v>
          </cell>
          <cell r="AN21">
            <v>0.4308225</v>
          </cell>
          <cell r="AO21">
            <v>0.4308225</v>
          </cell>
        </row>
        <row r="22">
          <cell r="F22">
            <v>0.4308225</v>
          </cell>
          <cell r="G22">
            <v>0.4308225</v>
          </cell>
          <cell r="H22">
            <v>0.4308225</v>
          </cell>
          <cell r="I22">
            <v>0.4308225</v>
          </cell>
          <cell r="J22">
            <v>0.4308225</v>
          </cell>
          <cell r="K22">
            <v>0.4308225</v>
          </cell>
          <cell r="L22">
            <v>0.4308225</v>
          </cell>
          <cell r="M22">
            <v>0.4308225</v>
          </cell>
          <cell r="N22">
            <v>0.4308225</v>
          </cell>
          <cell r="O22">
            <v>0.4308225</v>
          </cell>
          <cell r="P22">
            <v>0.4308225</v>
          </cell>
          <cell r="Q22">
            <v>0.4308225</v>
          </cell>
          <cell r="R22">
            <v>0.4308225</v>
          </cell>
          <cell r="S22">
            <v>0.4308225</v>
          </cell>
          <cell r="T22">
            <v>0.4308225</v>
          </cell>
          <cell r="U22">
            <v>0.4308225</v>
          </cell>
          <cell r="V22">
            <v>0.4308225</v>
          </cell>
          <cell r="W22">
            <v>0.4308225</v>
          </cell>
          <cell r="X22">
            <v>0.4308225</v>
          </cell>
          <cell r="Y22">
            <v>0.4308225</v>
          </cell>
          <cell r="Z22">
            <v>0.4308225</v>
          </cell>
          <cell r="AA22">
            <v>0.4308225</v>
          </cell>
          <cell r="AB22">
            <v>0.4308225</v>
          </cell>
          <cell r="AC22">
            <v>0.4308225</v>
          </cell>
          <cell r="AD22">
            <v>0.4308225</v>
          </cell>
          <cell r="AE22">
            <v>0.4308225</v>
          </cell>
          <cell r="AF22">
            <v>0.4308225</v>
          </cell>
          <cell r="AG22">
            <v>0.4308225</v>
          </cell>
          <cell r="AH22">
            <v>0.4308225</v>
          </cell>
          <cell r="AI22">
            <v>0.4308225</v>
          </cell>
          <cell r="AJ22">
            <v>0.4308225</v>
          </cell>
          <cell r="AK22">
            <v>0.4308225</v>
          </cell>
          <cell r="AL22">
            <v>0.4308225</v>
          </cell>
          <cell r="AM22">
            <v>0.4308225</v>
          </cell>
          <cell r="AN22">
            <v>0.4308225</v>
          </cell>
          <cell r="AO22">
            <v>0.4308225</v>
          </cell>
        </row>
        <row r="23">
          <cell r="F23">
            <v>0.4308225</v>
          </cell>
          <cell r="G23">
            <v>0.4308225</v>
          </cell>
          <cell r="H23">
            <v>0.4308225</v>
          </cell>
          <cell r="I23">
            <v>0.4308225</v>
          </cell>
          <cell r="J23">
            <v>0.4308225</v>
          </cell>
          <cell r="K23">
            <v>0.4308225</v>
          </cell>
          <cell r="L23">
            <v>0.4308225</v>
          </cell>
          <cell r="M23">
            <v>0.4308225</v>
          </cell>
          <cell r="N23">
            <v>0.4308225</v>
          </cell>
          <cell r="O23">
            <v>0.4308225</v>
          </cell>
          <cell r="P23">
            <v>0.4308225</v>
          </cell>
          <cell r="Q23">
            <v>0.4308225</v>
          </cell>
          <cell r="R23">
            <v>0.4308225</v>
          </cell>
          <cell r="S23">
            <v>0.4308225</v>
          </cell>
          <cell r="T23">
            <v>0.4308225</v>
          </cell>
          <cell r="U23">
            <v>0.4308225</v>
          </cell>
          <cell r="V23">
            <v>0.4308225</v>
          </cell>
          <cell r="W23">
            <v>0.4308225</v>
          </cell>
          <cell r="X23">
            <v>0.4308225</v>
          </cell>
          <cell r="Y23">
            <v>0.4308225</v>
          </cell>
          <cell r="Z23">
            <v>0.4308225</v>
          </cell>
          <cell r="AA23">
            <v>0.4308225</v>
          </cell>
          <cell r="AB23">
            <v>0.4308225</v>
          </cell>
          <cell r="AC23">
            <v>0.4308225</v>
          </cell>
          <cell r="AD23">
            <v>0.4308225</v>
          </cell>
          <cell r="AE23">
            <v>0.4308225</v>
          </cell>
          <cell r="AF23">
            <v>0.4308225</v>
          </cell>
          <cell r="AG23">
            <v>0.4308225</v>
          </cell>
          <cell r="AH23">
            <v>0.4308225</v>
          </cell>
          <cell r="AI23">
            <v>0.4308225</v>
          </cell>
          <cell r="AJ23">
            <v>0.4308225</v>
          </cell>
          <cell r="AK23">
            <v>0.4308225</v>
          </cell>
          <cell r="AL23">
            <v>0.4308225</v>
          </cell>
          <cell r="AM23">
            <v>0.4308225</v>
          </cell>
          <cell r="AN23">
            <v>0.4308225</v>
          </cell>
          <cell r="AO23">
            <v>0.4308225</v>
          </cell>
        </row>
        <row r="24">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row>
        <row r="25">
          <cell r="F25">
            <v>91.25</v>
          </cell>
          <cell r="G25">
            <v>91.25</v>
          </cell>
          <cell r="H25">
            <v>91.25</v>
          </cell>
          <cell r="I25">
            <v>91.25</v>
          </cell>
          <cell r="J25">
            <v>91.25</v>
          </cell>
          <cell r="K25">
            <v>91.25</v>
          </cell>
          <cell r="L25">
            <v>91.25</v>
          </cell>
          <cell r="M25">
            <v>91.25</v>
          </cell>
          <cell r="N25">
            <v>91.25</v>
          </cell>
          <cell r="O25">
            <v>91.25</v>
          </cell>
          <cell r="P25">
            <v>91.25</v>
          </cell>
          <cell r="Q25">
            <v>91.25</v>
          </cell>
          <cell r="R25">
            <v>91.25</v>
          </cell>
          <cell r="S25">
            <v>91.25</v>
          </cell>
          <cell r="T25">
            <v>91.25</v>
          </cell>
          <cell r="U25">
            <v>91.25</v>
          </cell>
          <cell r="V25">
            <v>91.25</v>
          </cell>
          <cell r="W25">
            <v>91.25</v>
          </cell>
          <cell r="X25">
            <v>91.25</v>
          </cell>
          <cell r="Y25">
            <v>91.25</v>
          </cell>
          <cell r="Z25">
            <v>91.25</v>
          </cell>
          <cell r="AA25">
            <v>91.25</v>
          </cell>
          <cell r="AB25">
            <v>91.25</v>
          </cell>
          <cell r="AC25">
            <v>91.25</v>
          </cell>
          <cell r="AD25">
            <v>91.25</v>
          </cell>
          <cell r="AE25">
            <v>91.25</v>
          </cell>
          <cell r="AF25">
            <v>91.25</v>
          </cell>
          <cell r="AG25">
            <v>91.25</v>
          </cell>
          <cell r="AH25">
            <v>91.25</v>
          </cell>
          <cell r="AI25">
            <v>91.25</v>
          </cell>
          <cell r="AJ25">
            <v>91.25</v>
          </cell>
          <cell r="AK25">
            <v>91.25</v>
          </cell>
          <cell r="AL25">
            <v>91.25</v>
          </cell>
          <cell r="AM25">
            <v>91.25</v>
          </cell>
          <cell r="AN25">
            <v>91.25</v>
          </cell>
          <cell r="AO25">
            <v>91.25</v>
          </cell>
        </row>
        <row r="26">
          <cell r="F26">
            <v>91.25</v>
          </cell>
          <cell r="G26">
            <v>91.25</v>
          </cell>
          <cell r="H26">
            <v>91.25</v>
          </cell>
          <cell r="I26">
            <v>91.25</v>
          </cell>
          <cell r="J26">
            <v>91.25</v>
          </cell>
          <cell r="K26">
            <v>91.25</v>
          </cell>
          <cell r="L26">
            <v>91.25</v>
          </cell>
          <cell r="M26">
            <v>91.25</v>
          </cell>
          <cell r="N26">
            <v>91.25</v>
          </cell>
          <cell r="O26">
            <v>91.25</v>
          </cell>
          <cell r="P26">
            <v>91.25</v>
          </cell>
          <cell r="Q26">
            <v>91.25</v>
          </cell>
          <cell r="R26">
            <v>91.25</v>
          </cell>
          <cell r="S26">
            <v>91.25</v>
          </cell>
          <cell r="T26">
            <v>91.25</v>
          </cell>
          <cell r="U26">
            <v>91.25</v>
          </cell>
          <cell r="V26">
            <v>91.25</v>
          </cell>
          <cell r="W26">
            <v>91.25</v>
          </cell>
          <cell r="X26">
            <v>91.25</v>
          </cell>
          <cell r="Y26">
            <v>91.25</v>
          </cell>
          <cell r="Z26">
            <v>91.25</v>
          </cell>
          <cell r="AA26">
            <v>91.25</v>
          </cell>
          <cell r="AB26">
            <v>91.25</v>
          </cell>
          <cell r="AC26">
            <v>91.25</v>
          </cell>
          <cell r="AD26">
            <v>91.25</v>
          </cell>
          <cell r="AE26">
            <v>91.25</v>
          </cell>
          <cell r="AF26">
            <v>91.25</v>
          </cell>
          <cell r="AG26">
            <v>91.25</v>
          </cell>
          <cell r="AH26">
            <v>91.25</v>
          </cell>
          <cell r="AI26">
            <v>91.25</v>
          </cell>
          <cell r="AJ26">
            <v>91.25</v>
          </cell>
          <cell r="AK26">
            <v>91.25</v>
          </cell>
          <cell r="AL26">
            <v>91.25</v>
          </cell>
          <cell r="AM26">
            <v>91.25</v>
          </cell>
          <cell r="AN26">
            <v>91.25</v>
          </cell>
          <cell r="AO26">
            <v>91.25</v>
          </cell>
        </row>
        <row r="27">
          <cell r="F27">
            <v>182.5</v>
          </cell>
          <cell r="G27">
            <v>182.5</v>
          </cell>
          <cell r="H27">
            <v>182.5</v>
          </cell>
          <cell r="I27">
            <v>182.5</v>
          </cell>
          <cell r="J27">
            <v>182.5</v>
          </cell>
          <cell r="K27">
            <v>182.5</v>
          </cell>
          <cell r="L27">
            <v>182.5</v>
          </cell>
          <cell r="M27">
            <v>182.5</v>
          </cell>
          <cell r="N27">
            <v>182.5</v>
          </cell>
          <cell r="O27">
            <v>182.5</v>
          </cell>
          <cell r="P27">
            <v>182.5</v>
          </cell>
          <cell r="Q27">
            <v>182.5</v>
          </cell>
          <cell r="R27">
            <v>182.5</v>
          </cell>
          <cell r="S27">
            <v>182.5</v>
          </cell>
          <cell r="T27">
            <v>182.5</v>
          </cell>
          <cell r="U27">
            <v>182.5</v>
          </cell>
          <cell r="V27">
            <v>182.5</v>
          </cell>
          <cell r="W27">
            <v>182.5</v>
          </cell>
          <cell r="X27">
            <v>182.5</v>
          </cell>
          <cell r="Y27">
            <v>182.5</v>
          </cell>
          <cell r="Z27">
            <v>182.5</v>
          </cell>
          <cell r="AA27">
            <v>182.5</v>
          </cell>
          <cell r="AB27">
            <v>182.5</v>
          </cell>
          <cell r="AC27">
            <v>182.5</v>
          </cell>
          <cell r="AD27">
            <v>182.5</v>
          </cell>
          <cell r="AE27">
            <v>182.5</v>
          </cell>
          <cell r="AF27">
            <v>182.5</v>
          </cell>
          <cell r="AG27">
            <v>182.5</v>
          </cell>
          <cell r="AH27">
            <v>182.5</v>
          </cell>
          <cell r="AI27">
            <v>182.5</v>
          </cell>
          <cell r="AJ27">
            <v>182.5</v>
          </cell>
          <cell r="AK27">
            <v>182.5</v>
          </cell>
          <cell r="AL27">
            <v>182.5</v>
          </cell>
          <cell r="AM27">
            <v>182.5</v>
          </cell>
          <cell r="AN27">
            <v>182.5</v>
          </cell>
          <cell r="AO27">
            <v>182.5</v>
          </cell>
        </row>
        <row r="28">
          <cell r="F28">
            <v>91.25</v>
          </cell>
          <cell r="G28">
            <v>91.25</v>
          </cell>
          <cell r="H28">
            <v>91.25</v>
          </cell>
          <cell r="I28">
            <v>91.25</v>
          </cell>
          <cell r="J28">
            <v>91.25</v>
          </cell>
          <cell r="K28">
            <v>91.25</v>
          </cell>
          <cell r="L28">
            <v>91.25</v>
          </cell>
          <cell r="M28">
            <v>91.25</v>
          </cell>
          <cell r="N28">
            <v>91.25</v>
          </cell>
          <cell r="O28">
            <v>91.25</v>
          </cell>
          <cell r="P28">
            <v>91.25</v>
          </cell>
          <cell r="Q28">
            <v>91.25</v>
          </cell>
          <cell r="R28">
            <v>91.25</v>
          </cell>
          <cell r="S28">
            <v>91.25</v>
          </cell>
          <cell r="T28">
            <v>91.25</v>
          </cell>
          <cell r="U28">
            <v>91.25</v>
          </cell>
          <cell r="V28">
            <v>91.25</v>
          </cell>
          <cell r="W28">
            <v>91.25</v>
          </cell>
          <cell r="X28">
            <v>91.25</v>
          </cell>
          <cell r="Y28">
            <v>91.25</v>
          </cell>
          <cell r="Z28">
            <v>91.25</v>
          </cell>
          <cell r="AA28">
            <v>91.25</v>
          </cell>
          <cell r="AB28">
            <v>91.25</v>
          </cell>
          <cell r="AC28">
            <v>91.25</v>
          </cell>
          <cell r="AD28">
            <v>91.25</v>
          </cell>
          <cell r="AE28">
            <v>91.25</v>
          </cell>
          <cell r="AF28">
            <v>91.25</v>
          </cell>
          <cell r="AG28">
            <v>91.25</v>
          </cell>
          <cell r="AH28">
            <v>91.25</v>
          </cell>
          <cell r="AI28">
            <v>91.25</v>
          </cell>
          <cell r="AJ28">
            <v>91.25</v>
          </cell>
          <cell r="AK28">
            <v>91.25</v>
          </cell>
          <cell r="AL28">
            <v>91.25</v>
          </cell>
          <cell r="AM28">
            <v>91.25</v>
          </cell>
          <cell r="AN28">
            <v>91.25</v>
          </cell>
          <cell r="AO28">
            <v>91.25</v>
          </cell>
        </row>
        <row r="30">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row>
        <row r="31">
          <cell r="F31">
            <v>91.25</v>
          </cell>
          <cell r="G31">
            <v>91.25</v>
          </cell>
          <cell r="H31">
            <v>91.25</v>
          </cell>
          <cell r="I31">
            <v>91.25</v>
          </cell>
          <cell r="J31">
            <v>91.25</v>
          </cell>
          <cell r="K31">
            <v>91.25</v>
          </cell>
          <cell r="L31">
            <v>91.25</v>
          </cell>
          <cell r="M31">
            <v>91.25</v>
          </cell>
          <cell r="N31">
            <v>91.25</v>
          </cell>
          <cell r="O31">
            <v>91.25</v>
          </cell>
          <cell r="P31">
            <v>91.25</v>
          </cell>
          <cell r="Q31">
            <v>91.25</v>
          </cell>
          <cell r="R31">
            <v>91.25</v>
          </cell>
          <cell r="S31">
            <v>91.25</v>
          </cell>
          <cell r="T31">
            <v>91.25</v>
          </cell>
          <cell r="U31">
            <v>91.25</v>
          </cell>
          <cell r="V31">
            <v>91.25</v>
          </cell>
          <cell r="W31">
            <v>91.25</v>
          </cell>
          <cell r="X31">
            <v>91.25</v>
          </cell>
          <cell r="Y31">
            <v>91.25</v>
          </cell>
          <cell r="Z31">
            <v>91.25</v>
          </cell>
          <cell r="AA31">
            <v>91.25</v>
          </cell>
          <cell r="AB31">
            <v>91.25</v>
          </cell>
          <cell r="AC31">
            <v>91.25</v>
          </cell>
          <cell r="AD31">
            <v>91.25</v>
          </cell>
          <cell r="AE31">
            <v>91.25</v>
          </cell>
          <cell r="AF31">
            <v>91.25</v>
          </cell>
          <cell r="AG31">
            <v>91.25</v>
          </cell>
          <cell r="AH31">
            <v>91.25</v>
          </cell>
          <cell r="AI31">
            <v>91.25</v>
          </cell>
          <cell r="AJ31">
            <v>91.25</v>
          </cell>
          <cell r="AK31">
            <v>91.25</v>
          </cell>
          <cell r="AL31">
            <v>91.25</v>
          </cell>
          <cell r="AM31">
            <v>91.25</v>
          </cell>
          <cell r="AN31">
            <v>91.25</v>
          </cell>
          <cell r="AO31">
            <v>91.25</v>
          </cell>
        </row>
        <row r="32">
          <cell r="F32">
            <v>182.5</v>
          </cell>
          <cell r="G32">
            <v>182.5</v>
          </cell>
          <cell r="H32">
            <v>182.5</v>
          </cell>
          <cell r="I32">
            <v>182.5</v>
          </cell>
          <cell r="J32">
            <v>182.5</v>
          </cell>
          <cell r="K32">
            <v>182.5</v>
          </cell>
          <cell r="L32">
            <v>182.5</v>
          </cell>
          <cell r="M32">
            <v>182.5</v>
          </cell>
          <cell r="N32">
            <v>182.5</v>
          </cell>
          <cell r="O32">
            <v>182.5</v>
          </cell>
          <cell r="P32">
            <v>182.5</v>
          </cell>
          <cell r="Q32">
            <v>182.5</v>
          </cell>
          <cell r="R32">
            <v>182.5</v>
          </cell>
          <cell r="S32">
            <v>182.5</v>
          </cell>
          <cell r="T32">
            <v>182.5</v>
          </cell>
          <cell r="U32">
            <v>182.5</v>
          </cell>
          <cell r="V32">
            <v>182.5</v>
          </cell>
          <cell r="W32">
            <v>182.5</v>
          </cell>
          <cell r="X32">
            <v>182.5</v>
          </cell>
          <cell r="Y32">
            <v>182.5</v>
          </cell>
          <cell r="Z32">
            <v>182.5</v>
          </cell>
          <cell r="AA32">
            <v>182.5</v>
          </cell>
          <cell r="AB32">
            <v>182.5</v>
          </cell>
          <cell r="AC32">
            <v>182.5</v>
          </cell>
          <cell r="AD32">
            <v>182.5</v>
          </cell>
          <cell r="AE32">
            <v>182.5</v>
          </cell>
          <cell r="AF32">
            <v>182.5</v>
          </cell>
          <cell r="AG32">
            <v>182.5</v>
          </cell>
          <cell r="AH32">
            <v>182.5</v>
          </cell>
          <cell r="AI32">
            <v>182.5</v>
          </cell>
          <cell r="AJ32">
            <v>182.5</v>
          </cell>
          <cell r="AK32">
            <v>182.5</v>
          </cell>
          <cell r="AL32">
            <v>182.5</v>
          </cell>
          <cell r="AM32">
            <v>182.5</v>
          </cell>
          <cell r="AN32">
            <v>182.5</v>
          </cell>
          <cell r="AO32">
            <v>182.5</v>
          </cell>
        </row>
        <row r="33">
          <cell r="F33">
            <v>273.75</v>
          </cell>
          <cell r="G33">
            <v>273.75</v>
          </cell>
          <cell r="H33">
            <v>273.75</v>
          </cell>
          <cell r="I33">
            <v>273.75</v>
          </cell>
          <cell r="J33">
            <v>273.75</v>
          </cell>
          <cell r="K33">
            <v>273.75</v>
          </cell>
          <cell r="L33">
            <v>273.75</v>
          </cell>
          <cell r="M33">
            <v>273.75</v>
          </cell>
          <cell r="N33">
            <v>273.75</v>
          </cell>
          <cell r="O33">
            <v>273.75</v>
          </cell>
          <cell r="P33">
            <v>273.75</v>
          </cell>
          <cell r="Q33">
            <v>273.75</v>
          </cell>
          <cell r="R33">
            <v>273.75</v>
          </cell>
          <cell r="S33">
            <v>273.75</v>
          </cell>
          <cell r="T33">
            <v>273.75</v>
          </cell>
          <cell r="U33">
            <v>273.75</v>
          </cell>
          <cell r="V33">
            <v>273.75</v>
          </cell>
          <cell r="W33">
            <v>273.75</v>
          </cell>
          <cell r="X33">
            <v>273.75</v>
          </cell>
          <cell r="Y33">
            <v>273.75</v>
          </cell>
          <cell r="Z33">
            <v>273.75</v>
          </cell>
          <cell r="AA33">
            <v>273.75</v>
          </cell>
          <cell r="AB33">
            <v>273.75</v>
          </cell>
          <cell r="AC33">
            <v>273.75</v>
          </cell>
          <cell r="AD33">
            <v>273.75</v>
          </cell>
          <cell r="AE33">
            <v>273.75</v>
          </cell>
          <cell r="AF33">
            <v>273.75</v>
          </cell>
          <cell r="AG33">
            <v>273.75</v>
          </cell>
          <cell r="AH33">
            <v>273.75</v>
          </cell>
          <cell r="AI33">
            <v>273.75</v>
          </cell>
          <cell r="AJ33">
            <v>273.75</v>
          </cell>
          <cell r="AK33">
            <v>273.75</v>
          </cell>
          <cell r="AL33">
            <v>273.75</v>
          </cell>
          <cell r="AM33">
            <v>273.75</v>
          </cell>
          <cell r="AN33">
            <v>273.75</v>
          </cell>
          <cell r="AO33">
            <v>273.75</v>
          </cell>
        </row>
        <row r="34">
          <cell r="F34">
            <v>365</v>
          </cell>
          <cell r="G34">
            <v>365</v>
          </cell>
          <cell r="H34">
            <v>365</v>
          </cell>
          <cell r="I34">
            <v>365</v>
          </cell>
          <cell r="J34">
            <v>365</v>
          </cell>
          <cell r="K34">
            <v>365</v>
          </cell>
          <cell r="L34">
            <v>365</v>
          </cell>
          <cell r="M34">
            <v>365</v>
          </cell>
          <cell r="N34">
            <v>365</v>
          </cell>
          <cell r="O34">
            <v>365</v>
          </cell>
          <cell r="P34">
            <v>365</v>
          </cell>
          <cell r="Q34">
            <v>365</v>
          </cell>
          <cell r="R34">
            <v>365</v>
          </cell>
          <cell r="S34">
            <v>365</v>
          </cell>
          <cell r="T34">
            <v>365</v>
          </cell>
          <cell r="U34">
            <v>365</v>
          </cell>
          <cell r="V34">
            <v>365</v>
          </cell>
          <cell r="W34">
            <v>365</v>
          </cell>
          <cell r="X34">
            <v>365</v>
          </cell>
          <cell r="Y34">
            <v>365</v>
          </cell>
          <cell r="Z34">
            <v>365</v>
          </cell>
          <cell r="AA34">
            <v>365</v>
          </cell>
          <cell r="AB34">
            <v>365</v>
          </cell>
          <cell r="AC34">
            <v>365</v>
          </cell>
          <cell r="AD34">
            <v>365</v>
          </cell>
          <cell r="AE34">
            <v>365</v>
          </cell>
          <cell r="AF34">
            <v>365</v>
          </cell>
          <cell r="AG34">
            <v>365</v>
          </cell>
          <cell r="AH34">
            <v>365</v>
          </cell>
          <cell r="AI34">
            <v>365</v>
          </cell>
          <cell r="AJ34">
            <v>365</v>
          </cell>
          <cell r="AK34">
            <v>365</v>
          </cell>
          <cell r="AL34">
            <v>365</v>
          </cell>
          <cell r="AM34">
            <v>365</v>
          </cell>
          <cell r="AN34">
            <v>365</v>
          </cell>
          <cell r="AO34">
            <v>365</v>
          </cell>
        </row>
        <row r="35">
          <cell r="F35">
            <v>365</v>
          </cell>
          <cell r="G35">
            <v>365</v>
          </cell>
          <cell r="H35">
            <v>365</v>
          </cell>
          <cell r="I35">
            <v>365</v>
          </cell>
          <cell r="J35">
            <v>365</v>
          </cell>
          <cell r="K35">
            <v>365</v>
          </cell>
          <cell r="L35">
            <v>365</v>
          </cell>
          <cell r="M35">
            <v>365</v>
          </cell>
          <cell r="N35">
            <v>365</v>
          </cell>
          <cell r="O35">
            <v>365</v>
          </cell>
          <cell r="P35">
            <v>365</v>
          </cell>
          <cell r="Q35">
            <v>365</v>
          </cell>
          <cell r="R35">
            <v>365</v>
          </cell>
          <cell r="S35">
            <v>365</v>
          </cell>
          <cell r="T35">
            <v>365</v>
          </cell>
          <cell r="U35">
            <v>365</v>
          </cell>
          <cell r="V35">
            <v>365</v>
          </cell>
          <cell r="W35">
            <v>365</v>
          </cell>
          <cell r="X35">
            <v>365</v>
          </cell>
          <cell r="Y35">
            <v>365</v>
          </cell>
          <cell r="Z35">
            <v>365</v>
          </cell>
          <cell r="AA35">
            <v>365</v>
          </cell>
          <cell r="AB35">
            <v>365</v>
          </cell>
          <cell r="AC35">
            <v>365</v>
          </cell>
          <cell r="AD35">
            <v>365</v>
          </cell>
          <cell r="AE35">
            <v>365</v>
          </cell>
          <cell r="AF35">
            <v>365</v>
          </cell>
          <cell r="AG35">
            <v>365</v>
          </cell>
          <cell r="AH35">
            <v>365</v>
          </cell>
          <cell r="AI35">
            <v>365</v>
          </cell>
          <cell r="AJ35">
            <v>365</v>
          </cell>
          <cell r="AK35">
            <v>365</v>
          </cell>
          <cell r="AL35">
            <v>365</v>
          </cell>
          <cell r="AM35">
            <v>365</v>
          </cell>
          <cell r="AN35">
            <v>365</v>
          </cell>
          <cell r="AO35">
            <v>365</v>
          </cell>
        </row>
        <row r="36">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row>
        <row r="37">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row>
        <row r="38">
          <cell r="F38">
            <v>91.25</v>
          </cell>
          <cell r="G38">
            <v>91.25</v>
          </cell>
          <cell r="H38">
            <v>91.25</v>
          </cell>
          <cell r="I38">
            <v>91.25</v>
          </cell>
          <cell r="J38">
            <v>91.25</v>
          </cell>
          <cell r="K38">
            <v>91.25</v>
          </cell>
          <cell r="L38">
            <v>91.25</v>
          </cell>
          <cell r="M38">
            <v>91.25</v>
          </cell>
          <cell r="N38">
            <v>91.25</v>
          </cell>
          <cell r="O38">
            <v>91.25</v>
          </cell>
          <cell r="P38">
            <v>91.25</v>
          </cell>
          <cell r="Q38">
            <v>91.25</v>
          </cell>
          <cell r="R38">
            <v>91.25</v>
          </cell>
          <cell r="S38">
            <v>91.25</v>
          </cell>
          <cell r="T38">
            <v>91.25</v>
          </cell>
          <cell r="U38">
            <v>91.25</v>
          </cell>
          <cell r="V38">
            <v>91.25</v>
          </cell>
          <cell r="W38">
            <v>91.25</v>
          </cell>
          <cell r="X38">
            <v>91.25</v>
          </cell>
          <cell r="Y38">
            <v>91.25</v>
          </cell>
          <cell r="Z38">
            <v>91.25</v>
          </cell>
          <cell r="AA38">
            <v>91.25</v>
          </cell>
          <cell r="AB38">
            <v>91.25</v>
          </cell>
          <cell r="AC38">
            <v>91.25</v>
          </cell>
          <cell r="AD38">
            <v>91.25</v>
          </cell>
          <cell r="AE38">
            <v>91.25</v>
          </cell>
          <cell r="AF38">
            <v>91.25</v>
          </cell>
          <cell r="AG38">
            <v>91.25</v>
          </cell>
          <cell r="AH38">
            <v>91.25</v>
          </cell>
          <cell r="AI38">
            <v>91.25</v>
          </cell>
          <cell r="AJ38">
            <v>91.25</v>
          </cell>
          <cell r="AK38">
            <v>91.25</v>
          </cell>
          <cell r="AL38">
            <v>91.25</v>
          </cell>
          <cell r="AM38">
            <v>91.25</v>
          </cell>
          <cell r="AN38">
            <v>91.25</v>
          </cell>
          <cell r="AO38">
            <v>91.25</v>
          </cell>
        </row>
        <row r="39">
          <cell r="F39">
            <v>182.5</v>
          </cell>
          <cell r="G39">
            <v>182.5</v>
          </cell>
          <cell r="H39">
            <v>182.5</v>
          </cell>
          <cell r="I39">
            <v>182.5</v>
          </cell>
          <cell r="J39">
            <v>182.5</v>
          </cell>
          <cell r="K39">
            <v>182.5</v>
          </cell>
          <cell r="L39">
            <v>182.5</v>
          </cell>
          <cell r="M39">
            <v>182.5</v>
          </cell>
          <cell r="N39">
            <v>182.5</v>
          </cell>
          <cell r="O39">
            <v>182.5</v>
          </cell>
          <cell r="P39">
            <v>182.5</v>
          </cell>
          <cell r="Q39">
            <v>182.5</v>
          </cell>
          <cell r="R39">
            <v>182.5</v>
          </cell>
          <cell r="S39">
            <v>182.5</v>
          </cell>
          <cell r="T39">
            <v>182.5</v>
          </cell>
          <cell r="U39">
            <v>182.5</v>
          </cell>
          <cell r="V39">
            <v>182.5</v>
          </cell>
          <cell r="W39">
            <v>182.5</v>
          </cell>
          <cell r="X39">
            <v>182.5</v>
          </cell>
          <cell r="Y39">
            <v>182.5</v>
          </cell>
          <cell r="Z39">
            <v>182.5</v>
          </cell>
          <cell r="AA39">
            <v>182.5</v>
          </cell>
          <cell r="AB39">
            <v>182.5</v>
          </cell>
          <cell r="AC39">
            <v>182.5</v>
          </cell>
          <cell r="AD39">
            <v>182.5</v>
          </cell>
          <cell r="AE39">
            <v>182.5</v>
          </cell>
          <cell r="AF39">
            <v>182.5</v>
          </cell>
          <cell r="AG39">
            <v>182.5</v>
          </cell>
          <cell r="AH39">
            <v>182.5</v>
          </cell>
          <cell r="AI39">
            <v>182.5</v>
          </cell>
          <cell r="AJ39">
            <v>182.5</v>
          </cell>
          <cell r="AK39">
            <v>182.5</v>
          </cell>
          <cell r="AL39">
            <v>182.5</v>
          </cell>
          <cell r="AM39">
            <v>182.5</v>
          </cell>
          <cell r="AN39">
            <v>182.5</v>
          </cell>
          <cell r="AO39">
            <v>182.5</v>
          </cell>
        </row>
        <row r="40">
          <cell r="F40">
            <v>273.75</v>
          </cell>
          <cell r="G40">
            <v>273.75</v>
          </cell>
          <cell r="H40">
            <v>273.75</v>
          </cell>
          <cell r="I40">
            <v>273.75</v>
          </cell>
          <cell r="J40">
            <v>273.75</v>
          </cell>
          <cell r="K40">
            <v>273.75</v>
          </cell>
          <cell r="L40">
            <v>273.75</v>
          </cell>
          <cell r="M40">
            <v>273.75</v>
          </cell>
          <cell r="N40">
            <v>273.75</v>
          </cell>
          <cell r="O40">
            <v>273.75</v>
          </cell>
          <cell r="P40">
            <v>273.75</v>
          </cell>
          <cell r="Q40">
            <v>273.75</v>
          </cell>
          <cell r="R40">
            <v>273.75</v>
          </cell>
          <cell r="S40">
            <v>273.75</v>
          </cell>
          <cell r="T40">
            <v>273.75</v>
          </cell>
          <cell r="U40">
            <v>273.75</v>
          </cell>
          <cell r="V40">
            <v>273.75</v>
          </cell>
          <cell r="W40">
            <v>273.75</v>
          </cell>
          <cell r="X40">
            <v>273.75</v>
          </cell>
          <cell r="Y40">
            <v>273.75</v>
          </cell>
          <cell r="Z40">
            <v>273.75</v>
          </cell>
          <cell r="AA40">
            <v>273.75</v>
          </cell>
          <cell r="AB40">
            <v>273.75</v>
          </cell>
          <cell r="AC40">
            <v>273.75</v>
          </cell>
          <cell r="AD40">
            <v>273.75</v>
          </cell>
          <cell r="AE40">
            <v>273.75</v>
          </cell>
          <cell r="AF40">
            <v>273.75</v>
          </cell>
          <cell r="AG40">
            <v>273.75</v>
          </cell>
          <cell r="AH40">
            <v>273.75</v>
          </cell>
          <cell r="AI40">
            <v>273.75</v>
          </cell>
          <cell r="AJ40">
            <v>273.75</v>
          </cell>
          <cell r="AK40">
            <v>273.75</v>
          </cell>
          <cell r="AL40">
            <v>273.75</v>
          </cell>
          <cell r="AM40">
            <v>273.75</v>
          </cell>
          <cell r="AN40">
            <v>273.75</v>
          </cell>
          <cell r="AO40">
            <v>273.75</v>
          </cell>
        </row>
        <row r="41">
          <cell r="F41">
            <v>273.75</v>
          </cell>
          <cell r="G41">
            <v>273.75</v>
          </cell>
          <cell r="H41">
            <v>273.75</v>
          </cell>
          <cell r="I41">
            <v>273.75</v>
          </cell>
          <cell r="J41">
            <v>273.75</v>
          </cell>
          <cell r="K41">
            <v>273.75</v>
          </cell>
          <cell r="L41">
            <v>273.75</v>
          </cell>
          <cell r="M41">
            <v>273.75</v>
          </cell>
          <cell r="N41">
            <v>273.75</v>
          </cell>
          <cell r="O41">
            <v>273.75</v>
          </cell>
          <cell r="P41">
            <v>273.75</v>
          </cell>
          <cell r="Q41">
            <v>273.75</v>
          </cell>
          <cell r="R41">
            <v>273.75</v>
          </cell>
          <cell r="S41">
            <v>273.75</v>
          </cell>
          <cell r="T41">
            <v>273.75</v>
          </cell>
          <cell r="U41">
            <v>273.75</v>
          </cell>
          <cell r="V41">
            <v>273.75</v>
          </cell>
          <cell r="W41">
            <v>273.75</v>
          </cell>
          <cell r="X41">
            <v>273.75</v>
          </cell>
          <cell r="Y41">
            <v>273.75</v>
          </cell>
          <cell r="Z41">
            <v>273.75</v>
          </cell>
          <cell r="AA41">
            <v>273.75</v>
          </cell>
          <cell r="AB41">
            <v>273.75</v>
          </cell>
          <cell r="AC41">
            <v>273.75</v>
          </cell>
          <cell r="AD41">
            <v>273.75</v>
          </cell>
          <cell r="AE41">
            <v>273.75</v>
          </cell>
          <cell r="AF41">
            <v>273.75</v>
          </cell>
          <cell r="AG41">
            <v>273.75</v>
          </cell>
          <cell r="AH41">
            <v>273.75</v>
          </cell>
          <cell r="AI41">
            <v>273.75</v>
          </cell>
          <cell r="AJ41">
            <v>273.75</v>
          </cell>
          <cell r="AK41">
            <v>273.75</v>
          </cell>
          <cell r="AL41">
            <v>273.75</v>
          </cell>
          <cell r="AM41">
            <v>273.75</v>
          </cell>
          <cell r="AN41">
            <v>273.75</v>
          </cell>
          <cell r="AO41">
            <v>273.75</v>
          </cell>
        </row>
        <row r="44">
          <cell r="F44">
            <v>3</v>
          </cell>
          <cell r="G44">
            <v>3</v>
          </cell>
          <cell r="H44">
            <v>3</v>
          </cell>
          <cell r="I44">
            <v>3</v>
          </cell>
          <cell r="J44">
            <v>3</v>
          </cell>
          <cell r="K44">
            <v>0</v>
          </cell>
          <cell r="L44">
            <v>3</v>
          </cell>
          <cell r="M44">
            <v>3</v>
          </cell>
          <cell r="N44">
            <v>3</v>
          </cell>
          <cell r="O44">
            <v>3</v>
          </cell>
          <cell r="P44">
            <v>3</v>
          </cell>
          <cell r="Q44">
            <v>3</v>
          </cell>
          <cell r="R44">
            <v>3</v>
          </cell>
          <cell r="S44">
            <v>3</v>
          </cell>
          <cell r="T44">
            <v>3</v>
          </cell>
          <cell r="U44">
            <v>3</v>
          </cell>
          <cell r="V44">
            <v>3</v>
          </cell>
          <cell r="W44">
            <v>3</v>
          </cell>
          <cell r="X44">
            <v>3</v>
          </cell>
          <cell r="Y44">
            <v>3</v>
          </cell>
          <cell r="Z44">
            <v>3</v>
          </cell>
          <cell r="AA44">
            <v>3</v>
          </cell>
          <cell r="AB44">
            <v>3</v>
          </cell>
          <cell r="AC44">
            <v>3</v>
          </cell>
          <cell r="AD44">
            <v>3</v>
          </cell>
          <cell r="AE44">
            <v>3</v>
          </cell>
          <cell r="AF44">
            <v>3</v>
          </cell>
          <cell r="AG44">
            <v>3</v>
          </cell>
          <cell r="AH44">
            <v>3</v>
          </cell>
          <cell r="AI44">
            <v>3</v>
          </cell>
          <cell r="AJ44">
            <v>3</v>
          </cell>
          <cell r="AK44">
            <v>3</v>
          </cell>
          <cell r="AL44">
            <v>3</v>
          </cell>
          <cell r="AM44">
            <v>3</v>
          </cell>
          <cell r="AN44">
            <v>3</v>
          </cell>
          <cell r="AO44">
            <v>3</v>
          </cell>
        </row>
        <row r="45">
          <cell r="F45">
            <v>0.5</v>
          </cell>
          <cell r="G45">
            <v>0.5</v>
          </cell>
          <cell r="H45">
            <v>0.5</v>
          </cell>
          <cell r="I45">
            <v>0.5</v>
          </cell>
          <cell r="J45">
            <v>0.5</v>
          </cell>
          <cell r="K45">
            <v>0</v>
          </cell>
          <cell r="L45">
            <v>0.5</v>
          </cell>
          <cell r="M45">
            <v>0.5</v>
          </cell>
          <cell r="N45">
            <v>0.5</v>
          </cell>
          <cell r="O45">
            <v>0.5</v>
          </cell>
          <cell r="P45">
            <v>0.5</v>
          </cell>
          <cell r="Q45">
            <v>0.5</v>
          </cell>
          <cell r="R45">
            <v>0.5</v>
          </cell>
          <cell r="S45">
            <v>0.5</v>
          </cell>
          <cell r="T45">
            <v>0.5</v>
          </cell>
          <cell r="U45">
            <v>0.5</v>
          </cell>
          <cell r="V45">
            <v>0.5</v>
          </cell>
          <cell r="W45">
            <v>0.5</v>
          </cell>
          <cell r="X45">
            <v>0.5</v>
          </cell>
          <cell r="Y45">
            <v>0.5</v>
          </cell>
          <cell r="Z45">
            <v>0.5</v>
          </cell>
          <cell r="AA45">
            <v>0.5</v>
          </cell>
          <cell r="AB45">
            <v>0.5</v>
          </cell>
          <cell r="AC45">
            <v>0.5</v>
          </cell>
          <cell r="AD45">
            <v>0.5</v>
          </cell>
          <cell r="AE45">
            <v>0.5</v>
          </cell>
          <cell r="AF45">
            <v>0.5</v>
          </cell>
          <cell r="AG45">
            <v>0.5</v>
          </cell>
          <cell r="AH45">
            <v>0.5</v>
          </cell>
          <cell r="AI45">
            <v>0.5</v>
          </cell>
          <cell r="AJ45">
            <v>0.5</v>
          </cell>
          <cell r="AK45">
            <v>0.5</v>
          </cell>
          <cell r="AL45">
            <v>0.5</v>
          </cell>
          <cell r="AM45">
            <v>0.5</v>
          </cell>
          <cell r="AN45">
            <v>0.5</v>
          </cell>
          <cell r="AO45">
            <v>0.5</v>
          </cell>
        </row>
        <row r="46">
          <cell r="F46">
            <v>1</v>
          </cell>
          <cell r="G46">
            <v>1</v>
          </cell>
          <cell r="H46">
            <v>1</v>
          </cell>
          <cell r="I46">
            <v>1</v>
          </cell>
          <cell r="J46">
            <v>1</v>
          </cell>
          <cell r="K46">
            <v>0</v>
          </cell>
          <cell r="L46">
            <v>1</v>
          </cell>
          <cell r="M46">
            <v>1</v>
          </cell>
          <cell r="N46">
            <v>1</v>
          </cell>
          <cell r="O46">
            <v>1</v>
          </cell>
          <cell r="P46">
            <v>1</v>
          </cell>
          <cell r="Q46">
            <v>1</v>
          </cell>
          <cell r="R46">
            <v>1</v>
          </cell>
          <cell r="S46">
            <v>1</v>
          </cell>
          <cell r="T46">
            <v>1</v>
          </cell>
          <cell r="U46">
            <v>1</v>
          </cell>
          <cell r="V46">
            <v>1</v>
          </cell>
          <cell r="W46">
            <v>1</v>
          </cell>
          <cell r="X46">
            <v>1</v>
          </cell>
          <cell r="Y46">
            <v>1</v>
          </cell>
          <cell r="Z46">
            <v>1</v>
          </cell>
          <cell r="AA46">
            <v>1</v>
          </cell>
          <cell r="AB46">
            <v>1</v>
          </cell>
          <cell r="AC46">
            <v>1</v>
          </cell>
          <cell r="AD46">
            <v>1</v>
          </cell>
          <cell r="AE46">
            <v>1</v>
          </cell>
          <cell r="AF46">
            <v>1</v>
          </cell>
          <cell r="AG46">
            <v>1</v>
          </cell>
          <cell r="AH46">
            <v>1</v>
          </cell>
          <cell r="AI46">
            <v>1</v>
          </cell>
          <cell r="AJ46">
            <v>1</v>
          </cell>
          <cell r="AK46">
            <v>1</v>
          </cell>
          <cell r="AL46">
            <v>1</v>
          </cell>
          <cell r="AM46">
            <v>1</v>
          </cell>
          <cell r="AN46">
            <v>1</v>
          </cell>
          <cell r="AO46">
            <v>1</v>
          </cell>
        </row>
        <row r="47">
          <cell r="F47">
            <v>0.5</v>
          </cell>
          <cell r="G47">
            <v>0.5</v>
          </cell>
          <cell r="H47">
            <v>0.5</v>
          </cell>
          <cell r="I47">
            <v>0.5</v>
          </cell>
          <cell r="J47">
            <v>0.5</v>
          </cell>
          <cell r="K47">
            <v>0</v>
          </cell>
          <cell r="L47">
            <v>0.5</v>
          </cell>
          <cell r="M47">
            <v>0.5</v>
          </cell>
          <cell r="N47">
            <v>0.5</v>
          </cell>
          <cell r="O47">
            <v>0.5</v>
          </cell>
          <cell r="P47">
            <v>0.5</v>
          </cell>
          <cell r="Q47">
            <v>0.5</v>
          </cell>
          <cell r="R47">
            <v>0.5</v>
          </cell>
          <cell r="S47">
            <v>0.5</v>
          </cell>
          <cell r="T47">
            <v>0.5</v>
          </cell>
          <cell r="U47">
            <v>0.5</v>
          </cell>
          <cell r="V47">
            <v>0.5</v>
          </cell>
          <cell r="W47">
            <v>0.5</v>
          </cell>
          <cell r="X47">
            <v>0.5</v>
          </cell>
          <cell r="Y47">
            <v>0.5</v>
          </cell>
          <cell r="Z47">
            <v>0.5</v>
          </cell>
          <cell r="AA47">
            <v>0.5</v>
          </cell>
          <cell r="AB47">
            <v>0.5</v>
          </cell>
          <cell r="AC47">
            <v>0.5</v>
          </cell>
          <cell r="AD47">
            <v>0.5</v>
          </cell>
          <cell r="AE47">
            <v>0.5</v>
          </cell>
          <cell r="AF47">
            <v>0.5</v>
          </cell>
          <cell r="AG47">
            <v>0.5</v>
          </cell>
          <cell r="AH47">
            <v>0.5</v>
          </cell>
          <cell r="AI47">
            <v>0.5</v>
          </cell>
          <cell r="AJ47">
            <v>0.5</v>
          </cell>
          <cell r="AK47">
            <v>0.5</v>
          </cell>
          <cell r="AL47">
            <v>0.5</v>
          </cell>
          <cell r="AM47">
            <v>0.5</v>
          </cell>
          <cell r="AN47">
            <v>0.5</v>
          </cell>
          <cell r="AO47">
            <v>0.5</v>
          </cell>
        </row>
        <row r="48">
          <cell r="F48">
            <v>0.33</v>
          </cell>
          <cell r="G48">
            <v>0.33</v>
          </cell>
          <cell r="H48">
            <v>0.33</v>
          </cell>
          <cell r="I48">
            <v>0.33</v>
          </cell>
          <cell r="J48">
            <v>0.33</v>
          </cell>
          <cell r="K48">
            <v>0</v>
          </cell>
          <cell r="L48">
            <v>0.33</v>
          </cell>
          <cell r="M48">
            <v>0.33</v>
          </cell>
          <cell r="N48">
            <v>0.33</v>
          </cell>
          <cell r="O48">
            <v>0.33</v>
          </cell>
          <cell r="P48">
            <v>0.33</v>
          </cell>
          <cell r="Q48">
            <v>0.33</v>
          </cell>
          <cell r="R48">
            <v>0.33</v>
          </cell>
          <cell r="S48">
            <v>0.33</v>
          </cell>
          <cell r="T48">
            <v>0.33</v>
          </cell>
          <cell r="U48">
            <v>0.33</v>
          </cell>
          <cell r="V48">
            <v>0.33</v>
          </cell>
          <cell r="W48">
            <v>0.33</v>
          </cell>
          <cell r="X48">
            <v>0.33</v>
          </cell>
          <cell r="Y48">
            <v>0.33</v>
          </cell>
          <cell r="Z48">
            <v>0.33</v>
          </cell>
          <cell r="AA48">
            <v>0.33</v>
          </cell>
          <cell r="AB48">
            <v>0.33</v>
          </cell>
          <cell r="AC48">
            <v>0.33</v>
          </cell>
          <cell r="AD48">
            <v>0.33</v>
          </cell>
          <cell r="AE48">
            <v>0.33</v>
          </cell>
          <cell r="AF48">
            <v>0.33</v>
          </cell>
          <cell r="AG48">
            <v>0.33</v>
          </cell>
          <cell r="AH48">
            <v>0.33</v>
          </cell>
          <cell r="AI48">
            <v>0.33</v>
          </cell>
          <cell r="AJ48">
            <v>0.33</v>
          </cell>
          <cell r="AK48">
            <v>0.33</v>
          </cell>
          <cell r="AL48">
            <v>0.33</v>
          </cell>
          <cell r="AM48">
            <v>0.33</v>
          </cell>
          <cell r="AN48">
            <v>0.33</v>
          </cell>
          <cell r="AO48">
            <v>0.33</v>
          </cell>
        </row>
        <row r="49">
          <cell r="F49">
            <v>0.5</v>
          </cell>
          <cell r="G49">
            <v>0.5</v>
          </cell>
          <cell r="H49">
            <v>0.5</v>
          </cell>
          <cell r="I49">
            <v>0.5</v>
          </cell>
          <cell r="J49">
            <v>0.5</v>
          </cell>
          <cell r="K49">
            <v>0.5</v>
          </cell>
          <cell r="L49">
            <v>0.5</v>
          </cell>
          <cell r="M49">
            <v>0.5</v>
          </cell>
          <cell r="N49">
            <v>0.5</v>
          </cell>
          <cell r="O49">
            <v>0.5</v>
          </cell>
          <cell r="P49">
            <v>0.5</v>
          </cell>
          <cell r="Q49">
            <v>0.5</v>
          </cell>
          <cell r="R49">
            <v>0.5</v>
          </cell>
          <cell r="S49">
            <v>0.5</v>
          </cell>
          <cell r="T49">
            <v>0.5</v>
          </cell>
          <cell r="U49">
            <v>0.5</v>
          </cell>
          <cell r="V49">
            <v>0.5</v>
          </cell>
          <cell r="W49">
            <v>0.5</v>
          </cell>
          <cell r="X49">
            <v>0.5</v>
          </cell>
          <cell r="Y49">
            <v>0.5</v>
          </cell>
          <cell r="Z49">
            <v>0.5</v>
          </cell>
          <cell r="AA49">
            <v>0.5</v>
          </cell>
          <cell r="AB49">
            <v>0.5</v>
          </cell>
          <cell r="AC49">
            <v>0.5</v>
          </cell>
          <cell r="AD49">
            <v>0.5</v>
          </cell>
          <cell r="AE49">
            <v>0.5</v>
          </cell>
          <cell r="AF49">
            <v>0.5</v>
          </cell>
          <cell r="AG49">
            <v>0.5</v>
          </cell>
          <cell r="AH49">
            <v>0.5</v>
          </cell>
          <cell r="AI49">
            <v>0.5</v>
          </cell>
          <cell r="AJ49">
            <v>0.5</v>
          </cell>
          <cell r="AK49">
            <v>0.5</v>
          </cell>
          <cell r="AL49">
            <v>0.5</v>
          </cell>
          <cell r="AM49">
            <v>0.5</v>
          </cell>
          <cell r="AN49">
            <v>0.5</v>
          </cell>
          <cell r="AO49">
            <v>0.5</v>
          </cell>
        </row>
        <row r="50">
          <cell r="F50">
            <v>0.5</v>
          </cell>
          <cell r="G50">
            <v>0.5</v>
          </cell>
          <cell r="H50">
            <v>0.5</v>
          </cell>
          <cell r="I50">
            <v>0.5</v>
          </cell>
          <cell r="J50">
            <v>0.5</v>
          </cell>
          <cell r="K50">
            <v>0.5</v>
          </cell>
          <cell r="L50">
            <v>0.5</v>
          </cell>
          <cell r="M50">
            <v>0.5</v>
          </cell>
          <cell r="N50">
            <v>0.5</v>
          </cell>
          <cell r="O50">
            <v>0.5</v>
          </cell>
          <cell r="P50">
            <v>0.5</v>
          </cell>
          <cell r="Q50">
            <v>0.5</v>
          </cell>
          <cell r="R50">
            <v>0.5</v>
          </cell>
          <cell r="S50">
            <v>0.5</v>
          </cell>
          <cell r="T50">
            <v>0.5</v>
          </cell>
          <cell r="U50">
            <v>0.5</v>
          </cell>
          <cell r="V50">
            <v>0.5</v>
          </cell>
          <cell r="W50">
            <v>0.5</v>
          </cell>
          <cell r="X50">
            <v>0.5</v>
          </cell>
          <cell r="Y50">
            <v>0.5</v>
          </cell>
          <cell r="Z50">
            <v>0.5</v>
          </cell>
          <cell r="AA50">
            <v>0.5</v>
          </cell>
          <cell r="AB50">
            <v>0.5</v>
          </cell>
          <cell r="AC50">
            <v>0.5</v>
          </cell>
          <cell r="AD50">
            <v>0.5</v>
          </cell>
          <cell r="AE50">
            <v>0.5</v>
          </cell>
          <cell r="AF50">
            <v>0.5</v>
          </cell>
          <cell r="AG50">
            <v>0.5</v>
          </cell>
          <cell r="AH50">
            <v>0.5</v>
          </cell>
          <cell r="AI50">
            <v>0.5</v>
          </cell>
          <cell r="AJ50">
            <v>0.5</v>
          </cell>
          <cell r="AK50">
            <v>0.5</v>
          </cell>
          <cell r="AL50">
            <v>0.5</v>
          </cell>
          <cell r="AM50">
            <v>0.5</v>
          </cell>
          <cell r="AN50">
            <v>0.5</v>
          </cell>
          <cell r="AO50">
            <v>0.5</v>
          </cell>
        </row>
        <row r="51">
          <cell r="F51">
            <v>2.5</v>
          </cell>
          <cell r="G51">
            <v>2.5</v>
          </cell>
          <cell r="H51">
            <v>2.5</v>
          </cell>
          <cell r="I51">
            <v>2.5</v>
          </cell>
          <cell r="J51">
            <v>2.5</v>
          </cell>
          <cell r="K51">
            <v>2.5</v>
          </cell>
          <cell r="L51">
            <v>2.5</v>
          </cell>
          <cell r="M51">
            <v>2.5</v>
          </cell>
          <cell r="N51">
            <v>2.5</v>
          </cell>
          <cell r="O51">
            <v>2.5</v>
          </cell>
          <cell r="P51">
            <v>2.5</v>
          </cell>
          <cell r="Q51">
            <v>2.5</v>
          </cell>
          <cell r="R51">
            <v>2.5</v>
          </cell>
          <cell r="S51">
            <v>2.5</v>
          </cell>
          <cell r="T51">
            <v>2.5</v>
          </cell>
          <cell r="U51">
            <v>2.5</v>
          </cell>
          <cell r="V51">
            <v>2.5</v>
          </cell>
          <cell r="W51">
            <v>2.5</v>
          </cell>
          <cell r="X51">
            <v>2.5</v>
          </cell>
          <cell r="Y51">
            <v>2.5</v>
          </cell>
          <cell r="Z51">
            <v>2.5</v>
          </cell>
          <cell r="AA51">
            <v>2.5</v>
          </cell>
          <cell r="AB51">
            <v>2.5</v>
          </cell>
          <cell r="AC51">
            <v>2.5</v>
          </cell>
          <cell r="AD51">
            <v>2.5</v>
          </cell>
          <cell r="AE51">
            <v>2.5</v>
          </cell>
          <cell r="AF51">
            <v>2.5</v>
          </cell>
          <cell r="AG51">
            <v>2.5</v>
          </cell>
          <cell r="AH51">
            <v>2.5</v>
          </cell>
          <cell r="AI51">
            <v>2.5</v>
          </cell>
          <cell r="AJ51">
            <v>2.5</v>
          </cell>
          <cell r="AK51">
            <v>2.5</v>
          </cell>
          <cell r="AL51">
            <v>2.5</v>
          </cell>
          <cell r="AM51">
            <v>2.5</v>
          </cell>
          <cell r="AN51">
            <v>2.5</v>
          </cell>
          <cell r="AO51">
            <v>2.5</v>
          </cell>
        </row>
        <row r="52">
          <cell r="F52">
            <v>0.5</v>
          </cell>
          <cell r="G52">
            <v>0.5</v>
          </cell>
          <cell r="H52">
            <v>0.5</v>
          </cell>
          <cell r="I52">
            <v>0.5</v>
          </cell>
          <cell r="J52">
            <v>0.5</v>
          </cell>
          <cell r="K52">
            <v>0.5</v>
          </cell>
          <cell r="L52">
            <v>0.5</v>
          </cell>
          <cell r="M52">
            <v>0.5</v>
          </cell>
          <cell r="N52">
            <v>0.5</v>
          </cell>
          <cell r="O52">
            <v>0.5</v>
          </cell>
          <cell r="P52">
            <v>0.5</v>
          </cell>
          <cell r="Q52">
            <v>0.5</v>
          </cell>
          <cell r="R52">
            <v>0.5</v>
          </cell>
          <cell r="S52">
            <v>0.5</v>
          </cell>
          <cell r="T52">
            <v>0.5</v>
          </cell>
          <cell r="U52">
            <v>0.5</v>
          </cell>
          <cell r="V52">
            <v>0.5</v>
          </cell>
          <cell r="W52">
            <v>0.5</v>
          </cell>
          <cell r="X52">
            <v>0.5</v>
          </cell>
          <cell r="Y52">
            <v>0.5</v>
          </cell>
          <cell r="Z52">
            <v>0.5</v>
          </cell>
          <cell r="AA52">
            <v>0.5</v>
          </cell>
          <cell r="AB52">
            <v>0.5</v>
          </cell>
          <cell r="AC52">
            <v>0.5</v>
          </cell>
          <cell r="AD52">
            <v>0.5</v>
          </cell>
          <cell r="AE52">
            <v>0.5</v>
          </cell>
          <cell r="AF52">
            <v>0.5</v>
          </cell>
          <cell r="AG52">
            <v>0.5</v>
          </cell>
          <cell r="AH52">
            <v>0.5</v>
          </cell>
          <cell r="AI52">
            <v>0.5</v>
          </cell>
          <cell r="AJ52">
            <v>0.5</v>
          </cell>
          <cell r="AK52">
            <v>0.5</v>
          </cell>
          <cell r="AL52">
            <v>0.5</v>
          </cell>
          <cell r="AM52">
            <v>0.5</v>
          </cell>
          <cell r="AN52">
            <v>0.5</v>
          </cell>
          <cell r="AO52">
            <v>0.5</v>
          </cell>
        </row>
        <row r="53">
          <cell r="F53">
            <v>3</v>
          </cell>
          <cell r="G53">
            <v>3</v>
          </cell>
          <cell r="H53">
            <v>3</v>
          </cell>
          <cell r="I53">
            <v>3</v>
          </cell>
          <cell r="J53">
            <v>3</v>
          </cell>
          <cell r="K53">
            <v>3</v>
          </cell>
          <cell r="L53">
            <v>3</v>
          </cell>
          <cell r="M53">
            <v>3</v>
          </cell>
          <cell r="N53">
            <v>3</v>
          </cell>
          <cell r="O53">
            <v>3</v>
          </cell>
          <cell r="P53">
            <v>3</v>
          </cell>
          <cell r="Q53">
            <v>3</v>
          </cell>
          <cell r="R53">
            <v>3</v>
          </cell>
          <cell r="S53">
            <v>3</v>
          </cell>
          <cell r="T53">
            <v>3</v>
          </cell>
          <cell r="U53">
            <v>3</v>
          </cell>
          <cell r="V53">
            <v>3</v>
          </cell>
          <cell r="W53">
            <v>3</v>
          </cell>
          <cell r="X53">
            <v>3</v>
          </cell>
          <cell r="Y53">
            <v>3</v>
          </cell>
          <cell r="Z53">
            <v>3</v>
          </cell>
          <cell r="AA53">
            <v>3</v>
          </cell>
          <cell r="AB53">
            <v>3</v>
          </cell>
          <cell r="AC53">
            <v>3</v>
          </cell>
          <cell r="AD53">
            <v>3</v>
          </cell>
          <cell r="AE53">
            <v>3</v>
          </cell>
          <cell r="AF53">
            <v>3</v>
          </cell>
          <cell r="AG53">
            <v>3</v>
          </cell>
          <cell r="AH53">
            <v>3</v>
          </cell>
          <cell r="AI53">
            <v>3</v>
          </cell>
          <cell r="AJ53">
            <v>3</v>
          </cell>
          <cell r="AK53">
            <v>3</v>
          </cell>
          <cell r="AL53">
            <v>3</v>
          </cell>
          <cell r="AM53">
            <v>3</v>
          </cell>
          <cell r="AN53">
            <v>3</v>
          </cell>
          <cell r="AO53">
            <v>3</v>
          </cell>
        </row>
        <row r="54">
          <cell r="F54">
            <v>0.5</v>
          </cell>
          <cell r="G54">
            <v>0.5</v>
          </cell>
          <cell r="H54">
            <v>0.5</v>
          </cell>
          <cell r="I54">
            <v>0.5</v>
          </cell>
          <cell r="J54">
            <v>0.5</v>
          </cell>
          <cell r="K54">
            <v>0.5</v>
          </cell>
          <cell r="L54">
            <v>0.5</v>
          </cell>
          <cell r="M54">
            <v>0.5</v>
          </cell>
          <cell r="N54">
            <v>0.5</v>
          </cell>
          <cell r="O54">
            <v>0.5</v>
          </cell>
          <cell r="P54">
            <v>0.5</v>
          </cell>
          <cell r="Q54">
            <v>0.5</v>
          </cell>
          <cell r="R54">
            <v>0.5</v>
          </cell>
          <cell r="S54">
            <v>0.5</v>
          </cell>
          <cell r="T54">
            <v>0.5</v>
          </cell>
          <cell r="U54">
            <v>0.5</v>
          </cell>
          <cell r="V54">
            <v>0.5</v>
          </cell>
          <cell r="W54">
            <v>0.5</v>
          </cell>
          <cell r="X54">
            <v>0.5</v>
          </cell>
          <cell r="Y54">
            <v>0.5</v>
          </cell>
          <cell r="Z54">
            <v>0.5</v>
          </cell>
          <cell r="AA54">
            <v>0.5</v>
          </cell>
          <cell r="AB54">
            <v>0.5</v>
          </cell>
          <cell r="AC54">
            <v>0.5</v>
          </cell>
          <cell r="AD54">
            <v>0.5</v>
          </cell>
          <cell r="AE54">
            <v>0.5</v>
          </cell>
          <cell r="AF54">
            <v>0.5</v>
          </cell>
          <cell r="AG54">
            <v>0.5</v>
          </cell>
          <cell r="AH54">
            <v>0.5</v>
          </cell>
          <cell r="AI54">
            <v>0.5</v>
          </cell>
          <cell r="AJ54">
            <v>0.5</v>
          </cell>
          <cell r="AK54">
            <v>0.5</v>
          </cell>
          <cell r="AL54">
            <v>0.5</v>
          </cell>
          <cell r="AM54">
            <v>0.5</v>
          </cell>
          <cell r="AN54">
            <v>0.5</v>
          </cell>
          <cell r="AO54">
            <v>0.5</v>
          </cell>
        </row>
        <row r="55">
          <cell r="F55">
            <v>1</v>
          </cell>
          <cell r="G55">
            <v>1</v>
          </cell>
          <cell r="H55">
            <v>1</v>
          </cell>
          <cell r="I55">
            <v>1</v>
          </cell>
          <cell r="J55">
            <v>1</v>
          </cell>
          <cell r="K55">
            <v>1</v>
          </cell>
          <cell r="L55">
            <v>1</v>
          </cell>
          <cell r="M55">
            <v>1</v>
          </cell>
          <cell r="N55">
            <v>1</v>
          </cell>
          <cell r="O55">
            <v>1</v>
          </cell>
          <cell r="P55">
            <v>1</v>
          </cell>
          <cell r="Q55">
            <v>1</v>
          </cell>
          <cell r="R55">
            <v>1</v>
          </cell>
          <cell r="S55">
            <v>1</v>
          </cell>
          <cell r="T55">
            <v>1</v>
          </cell>
          <cell r="U55">
            <v>1</v>
          </cell>
          <cell r="V55">
            <v>1</v>
          </cell>
          <cell r="W55">
            <v>1</v>
          </cell>
          <cell r="X55">
            <v>1</v>
          </cell>
          <cell r="Y55">
            <v>1</v>
          </cell>
          <cell r="Z55">
            <v>1</v>
          </cell>
          <cell r="AA55">
            <v>1</v>
          </cell>
          <cell r="AB55">
            <v>1</v>
          </cell>
          <cell r="AC55">
            <v>1</v>
          </cell>
          <cell r="AD55">
            <v>1</v>
          </cell>
          <cell r="AE55">
            <v>1</v>
          </cell>
          <cell r="AF55">
            <v>1</v>
          </cell>
          <cell r="AG55">
            <v>1</v>
          </cell>
          <cell r="AH55">
            <v>1</v>
          </cell>
          <cell r="AI55">
            <v>1</v>
          </cell>
          <cell r="AJ55">
            <v>1</v>
          </cell>
          <cell r="AK55">
            <v>1</v>
          </cell>
          <cell r="AL55">
            <v>1</v>
          </cell>
          <cell r="AM55">
            <v>1</v>
          </cell>
          <cell r="AN55">
            <v>1</v>
          </cell>
          <cell r="AO55">
            <v>1</v>
          </cell>
        </row>
        <row r="56">
          <cell r="F56">
            <v>2</v>
          </cell>
          <cell r="G56">
            <v>2</v>
          </cell>
          <cell r="H56">
            <v>2</v>
          </cell>
          <cell r="I56">
            <v>2</v>
          </cell>
          <cell r="J56">
            <v>2</v>
          </cell>
          <cell r="K56">
            <v>2</v>
          </cell>
          <cell r="L56">
            <v>2</v>
          </cell>
          <cell r="M56">
            <v>2</v>
          </cell>
          <cell r="N56">
            <v>2</v>
          </cell>
          <cell r="O56">
            <v>2</v>
          </cell>
          <cell r="P56">
            <v>2</v>
          </cell>
          <cell r="Q56">
            <v>2</v>
          </cell>
          <cell r="R56">
            <v>2</v>
          </cell>
          <cell r="S56">
            <v>2</v>
          </cell>
          <cell r="T56">
            <v>2</v>
          </cell>
          <cell r="U56">
            <v>2</v>
          </cell>
          <cell r="V56">
            <v>2</v>
          </cell>
          <cell r="W56">
            <v>2</v>
          </cell>
          <cell r="X56">
            <v>2</v>
          </cell>
          <cell r="Y56">
            <v>2</v>
          </cell>
          <cell r="Z56">
            <v>2</v>
          </cell>
          <cell r="AA56">
            <v>2</v>
          </cell>
          <cell r="AB56">
            <v>2</v>
          </cell>
          <cell r="AC56">
            <v>2</v>
          </cell>
          <cell r="AD56">
            <v>2</v>
          </cell>
          <cell r="AE56">
            <v>2</v>
          </cell>
          <cell r="AF56">
            <v>2</v>
          </cell>
          <cell r="AG56">
            <v>2</v>
          </cell>
          <cell r="AH56">
            <v>2</v>
          </cell>
          <cell r="AI56">
            <v>2</v>
          </cell>
          <cell r="AJ56">
            <v>2</v>
          </cell>
          <cell r="AK56">
            <v>2</v>
          </cell>
          <cell r="AL56">
            <v>2</v>
          </cell>
          <cell r="AM56">
            <v>2</v>
          </cell>
          <cell r="AN56">
            <v>2</v>
          </cell>
          <cell r="AO56">
            <v>2</v>
          </cell>
        </row>
        <row r="57">
          <cell r="F57">
            <v>1</v>
          </cell>
          <cell r="G57">
            <v>1</v>
          </cell>
          <cell r="H57">
            <v>1</v>
          </cell>
          <cell r="I57">
            <v>1</v>
          </cell>
          <cell r="J57">
            <v>1</v>
          </cell>
          <cell r="K57">
            <v>1</v>
          </cell>
          <cell r="L57">
            <v>1</v>
          </cell>
          <cell r="M57">
            <v>1</v>
          </cell>
          <cell r="N57">
            <v>1</v>
          </cell>
          <cell r="O57">
            <v>1</v>
          </cell>
          <cell r="P57">
            <v>1</v>
          </cell>
          <cell r="Q57">
            <v>1</v>
          </cell>
          <cell r="R57">
            <v>1</v>
          </cell>
          <cell r="S57">
            <v>1</v>
          </cell>
          <cell r="T57">
            <v>1</v>
          </cell>
          <cell r="U57">
            <v>1</v>
          </cell>
          <cell r="V57">
            <v>1</v>
          </cell>
          <cell r="W57">
            <v>1</v>
          </cell>
          <cell r="X57">
            <v>1</v>
          </cell>
          <cell r="Y57">
            <v>1</v>
          </cell>
          <cell r="Z57">
            <v>1</v>
          </cell>
          <cell r="AA57">
            <v>1</v>
          </cell>
          <cell r="AB57">
            <v>1</v>
          </cell>
          <cell r="AC57">
            <v>1</v>
          </cell>
          <cell r="AD57">
            <v>1</v>
          </cell>
          <cell r="AE57">
            <v>1</v>
          </cell>
          <cell r="AF57">
            <v>1</v>
          </cell>
          <cell r="AG57">
            <v>1</v>
          </cell>
          <cell r="AH57">
            <v>1</v>
          </cell>
          <cell r="AI57">
            <v>1</v>
          </cell>
          <cell r="AJ57">
            <v>1</v>
          </cell>
          <cell r="AK57">
            <v>1</v>
          </cell>
          <cell r="AL57">
            <v>1</v>
          </cell>
          <cell r="AM57">
            <v>1</v>
          </cell>
          <cell r="AN57">
            <v>1</v>
          </cell>
          <cell r="AO57">
            <v>1</v>
          </cell>
        </row>
        <row r="58">
          <cell r="F58">
            <v>7.9</v>
          </cell>
          <cell r="G58">
            <v>7.9</v>
          </cell>
          <cell r="H58">
            <v>7.9</v>
          </cell>
          <cell r="I58">
            <v>7.9</v>
          </cell>
          <cell r="J58">
            <v>7.9</v>
          </cell>
          <cell r="K58">
            <v>7.9</v>
          </cell>
          <cell r="L58">
            <v>7.9</v>
          </cell>
          <cell r="M58">
            <v>7.9</v>
          </cell>
          <cell r="N58">
            <v>7.9</v>
          </cell>
          <cell r="O58">
            <v>7.9</v>
          </cell>
          <cell r="P58">
            <v>7.9</v>
          </cell>
          <cell r="Q58">
            <v>7.9</v>
          </cell>
          <cell r="R58">
            <v>7.9</v>
          </cell>
          <cell r="S58">
            <v>7.9</v>
          </cell>
          <cell r="T58">
            <v>7.9</v>
          </cell>
          <cell r="U58">
            <v>7.9</v>
          </cell>
          <cell r="V58">
            <v>7.9</v>
          </cell>
          <cell r="W58">
            <v>7.9</v>
          </cell>
          <cell r="X58">
            <v>7.9</v>
          </cell>
          <cell r="Y58">
            <v>7.9</v>
          </cell>
          <cell r="Z58">
            <v>7.9</v>
          </cell>
          <cell r="AA58">
            <v>7.9</v>
          </cell>
          <cell r="AB58">
            <v>7.9</v>
          </cell>
          <cell r="AC58">
            <v>7.9</v>
          </cell>
          <cell r="AD58">
            <v>7.9</v>
          </cell>
          <cell r="AE58">
            <v>7.9</v>
          </cell>
          <cell r="AF58">
            <v>7.9</v>
          </cell>
          <cell r="AG58">
            <v>7.9</v>
          </cell>
          <cell r="AH58">
            <v>7.9</v>
          </cell>
          <cell r="AI58">
            <v>7.9</v>
          </cell>
          <cell r="AJ58">
            <v>7.9</v>
          </cell>
          <cell r="AK58">
            <v>7.9</v>
          </cell>
          <cell r="AL58">
            <v>7.9</v>
          </cell>
          <cell r="AM58">
            <v>7.9</v>
          </cell>
          <cell r="AN58">
            <v>7.9</v>
          </cell>
          <cell r="AO58">
            <v>7.9</v>
          </cell>
        </row>
        <row r="59">
          <cell r="F59">
            <v>1.5</v>
          </cell>
          <cell r="G59">
            <v>1.5</v>
          </cell>
          <cell r="H59">
            <v>1.5</v>
          </cell>
          <cell r="I59">
            <v>1.5</v>
          </cell>
          <cell r="J59">
            <v>1.5</v>
          </cell>
          <cell r="K59">
            <v>1.5</v>
          </cell>
          <cell r="L59">
            <v>1.5</v>
          </cell>
          <cell r="M59">
            <v>1.5</v>
          </cell>
          <cell r="N59">
            <v>1.5</v>
          </cell>
          <cell r="O59">
            <v>1.5</v>
          </cell>
          <cell r="P59">
            <v>1.5</v>
          </cell>
          <cell r="Q59">
            <v>1.5</v>
          </cell>
          <cell r="R59">
            <v>1.5</v>
          </cell>
          <cell r="S59">
            <v>1.5</v>
          </cell>
          <cell r="T59">
            <v>1.5</v>
          </cell>
          <cell r="U59">
            <v>1.5</v>
          </cell>
          <cell r="V59">
            <v>1.5</v>
          </cell>
          <cell r="W59">
            <v>1.5</v>
          </cell>
          <cell r="X59">
            <v>1.5</v>
          </cell>
          <cell r="Y59">
            <v>1.5</v>
          </cell>
          <cell r="Z59">
            <v>1.5</v>
          </cell>
          <cell r="AA59">
            <v>1.5</v>
          </cell>
          <cell r="AB59">
            <v>1.5</v>
          </cell>
          <cell r="AC59">
            <v>1.5</v>
          </cell>
          <cell r="AD59">
            <v>1.5</v>
          </cell>
          <cell r="AE59">
            <v>1.5</v>
          </cell>
          <cell r="AF59">
            <v>1.5</v>
          </cell>
          <cell r="AG59">
            <v>1.5</v>
          </cell>
          <cell r="AH59">
            <v>1.5</v>
          </cell>
          <cell r="AI59">
            <v>1.5</v>
          </cell>
          <cell r="AJ59">
            <v>1.5</v>
          </cell>
          <cell r="AK59">
            <v>1.5</v>
          </cell>
          <cell r="AL59">
            <v>1.5</v>
          </cell>
          <cell r="AM59">
            <v>1.5</v>
          </cell>
          <cell r="AN59">
            <v>1.5</v>
          </cell>
          <cell r="AO59">
            <v>1.5</v>
          </cell>
        </row>
        <row r="60">
          <cell r="F60">
            <v>1</v>
          </cell>
          <cell r="G60">
            <v>1</v>
          </cell>
          <cell r="H60">
            <v>1</v>
          </cell>
          <cell r="I60">
            <v>1</v>
          </cell>
          <cell r="J60">
            <v>1</v>
          </cell>
          <cell r="K60">
            <v>1</v>
          </cell>
          <cell r="L60">
            <v>1</v>
          </cell>
          <cell r="M60">
            <v>1</v>
          </cell>
          <cell r="N60">
            <v>1</v>
          </cell>
          <cell r="O60">
            <v>1</v>
          </cell>
          <cell r="P60">
            <v>1</v>
          </cell>
          <cell r="Q60">
            <v>1</v>
          </cell>
          <cell r="R60">
            <v>1</v>
          </cell>
          <cell r="S60">
            <v>1</v>
          </cell>
          <cell r="T60">
            <v>1</v>
          </cell>
          <cell r="U60">
            <v>1</v>
          </cell>
          <cell r="V60">
            <v>1</v>
          </cell>
          <cell r="W60">
            <v>1</v>
          </cell>
          <cell r="X60">
            <v>1</v>
          </cell>
          <cell r="Y60">
            <v>1</v>
          </cell>
          <cell r="Z60">
            <v>1</v>
          </cell>
          <cell r="AA60">
            <v>1</v>
          </cell>
          <cell r="AB60">
            <v>1</v>
          </cell>
          <cell r="AC60">
            <v>1</v>
          </cell>
          <cell r="AD60">
            <v>1</v>
          </cell>
          <cell r="AE60">
            <v>1</v>
          </cell>
          <cell r="AF60">
            <v>1</v>
          </cell>
          <cell r="AG60">
            <v>1</v>
          </cell>
          <cell r="AH60">
            <v>1</v>
          </cell>
          <cell r="AI60">
            <v>1</v>
          </cell>
          <cell r="AJ60">
            <v>1</v>
          </cell>
          <cell r="AK60">
            <v>1</v>
          </cell>
          <cell r="AL60">
            <v>1</v>
          </cell>
          <cell r="AM60">
            <v>1</v>
          </cell>
          <cell r="AN60">
            <v>1</v>
          </cell>
          <cell r="AO60">
            <v>1</v>
          </cell>
        </row>
        <row r="61">
          <cell r="F61">
            <v>1</v>
          </cell>
          <cell r="G61">
            <v>1</v>
          </cell>
          <cell r="H61">
            <v>1</v>
          </cell>
          <cell r="I61">
            <v>1</v>
          </cell>
          <cell r="J61">
            <v>1</v>
          </cell>
          <cell r="K61">
            <v>1</v>
          </cell>
          <cell r="L61">
            <v>1</v>
          </cell>
          <cell r="M61">
            <v>1</v>
          </cell>
          <cell r="N61">
            <v>1</v>
          </cell>
          <cell r="O61">
            <v>1</v>
          </cell>
          <cell r="P61">
            <v>1</v>
          </cell>
          <cell r="Q61">
            <v>1</v>
          </cell>
          <cell r="R61">
            <v>1</v>
          </cell>
          <cell r="S61">
            <v>1</v>
          </cell>
          <cell r="T61">
            <v>1</v>
          </cell>
          <cell r="U61">
            <v>1</v>
          </cell>
          <cell r="V61">
            <v>1</v>
          </cell>
          <cell r="W61">
            <v>1</v>
          </cell>
          <cell r="X61">
            <v>1</v>
          </cell>
          <cell r="Y61">
            <v>1</v>
          </cell>
          <cell r="Z61">
            <v>1</v>
          </cell>
          <cell r="AA61">
            <v>1</v>
          </cell>
          <cell r="AB61">
            <v>1</v>
          </cell>
          <cell r="AC61">
            <v>1</v>
          </cell>
          <cell r="AD61">
            <v>1</v>
          </cell>
          <cell r="AE61">
            <v>1</v>
          </cell>
          <cell r="AF61">
            <v>1</v>
          </cell>
          <cell r="AG61">
            <v>1</v>
          </cell>
          <cell r="AH61">
            <v>1</v>
          </cell>
          <cell r="AI61">
            <v>1</v>
          </cell>
          <cell r="AJ61">
            <v>1</v>
          </cell>
          <cell r="AK61">
            <v>1</v>
          </cell>
          <cell r="AL61">
            <v>1</v>
          </cell>
          <cell r="AM61">
            <v>1</v>
          </cell>
          <cell r="AN61">
            <v>1</v>
          </cell>
          <cell r="AO61">
            <v>1</v>
          </cell>
        </row>
        <row r="62">
          <cell r="F62">
            <v>1</v>
          </cell>
          <cell r="G62">
            <v>1</v>
          </cell>
          <cell r="H62">
            <v>1</v>
          </cell>
          <cell r="I62">
            <v>1</v>
          </cell>
          <cell r="J62">
            <v>1</v>
          </cell>
          <cell r="K62">
            <v>1</v>
          </cell>
          <cell r="L62">
            <v>1</v>
          </cell>
          <cell r="M62">
            <v>1</v>
          </cell>
          <cell r="N62">
            <v>1</v>
          </cell>
          <cell r="O62">
            <v>1</v>
          </cell>
          <cell r="P62">
            <v>1</v>
          </cell>
          <cell r="Q62">
            <v>1</v>
          </cell>
          <cell r="R62">
            <v>1</v>
          </cell>
          <cell r="S62">
            <v>1</v>
          </cell>
          <cell r="T62">
            <v>1</v>
          </cell>
          <cell r="U62">
            <v>1</v>
          </cell>
          <cell r="V62">
            <v>1</v>
          </cell>
          <cell r="W62">
            <v>1</v>
          </cell>
          <cell r="X62">
            <v>1</v>
          </cell>
          <cell r="Y62">
            <v>1</v>
          </cell>
          <cell r="Z62">
            <v>1</v>
          </cell>
          <cell r="AA62">
            <v>1</v>
          </cell>
          <cell r="AB62">
            <v>1</v>
          </cell>
          <cell r="AC62">
            <v>1</v>
          </cell>
          <cell r="AD62">
            <v>1</v>
          </cell>
          <cell r="AE62">
            <v>1</v>
          </cell>
          <cell r="AF62">
            <v>1</v>
          </cell>
          <cell r="AG62">
            <v>1</v>
          </cell>
          <cell r="AH62">
            <v>1</v>
          </cell>
          <cell r="AI62">
            <v>1</v>
          </cell>
          <cell r="AJ62">
            <v>1</v>
          </cell>
          <cell r="AK62">
            <v>1</v>
          </cell>
          <cell r="AL62">
            <v>1</v>
          </cell>
          <cell r="AM62">
            <v>1</v>
          </cell>
          <cell r="AN62">
            <v>1</v>
          </cell>
          <cell r="AO62">
            <v>1</v>
          </cell>
        </row>
        <row r="63">
          <cell r="F63">
            <v>0.5</v>
          </cell>
          <cell r="G63">
            <v>0.5</v>
          </cell>
          <cell r="H63">
            <v>0.5</v>
          </cell>
          <cell r="I63">
            <v>0.5</v>
          </cell>
          <cell r="J63">
            <v>0.5</v>
          </cell>
          <cell r="K63">
            <v>0.5</v>
          </cell>
          <cell r="L63">
            <v>0.5</v>
          </cell>
          <cell r="M63">
            <v>0.5</v>
          </cell>
          <cell r="N63">
            <v>0.5</v>
          </cell>
          <cell r="O63">
            <v>0.5</v>
          </cell>
          <cell r="P63">
            <v>0.5</v>
          </cell>
          <cell r="Q63">
            <v>0.5</v>
          </cell>
          <cell r="R63">
            <v>0.5</v>
          </cell>
          <cell r="S63">
            <v>0.5</v>
          </cell>
          <cell r="T63">
            <v>0.5</v>
          </cell>
          <cell r="U63">
            <v>0.5</v>
          </cell>
          <cell r="V63">
            <v>0.5</v>
          </cell>
          <cell r="W63">
            <v>0.5</v>
          </cell>
          <cell r="X63">
            <v>0.5</v>
          </cell>
          <cell r="Y63">
            <v>0.5</v>
          </cell>
          <cell r="Z63">
            <v>0.5</v>
          </cell>
          <cell r="AA63">
            <v>0.5</v>
          </cell>
          <cell r="AB63">
            <v>0.5</v>
          </cell>
          <cell r="AC63">
            <v>0.5</v>
          </cell>
          <cell r="AD63">
            <v>0.5</v>
          </cell>
          <cell r="AE63">
            <v>0.5</v>
          </cell>
          <cell r="AF63">
            <v>0.5</v>
          </cell>
          <cell r="AG63">
            <v>0.5</v>
          </cell>
          <cell r="AH63">
            <v>0.5</v>
          </cell>
          <cell r="AI63">
            <v>0.5</v>
          </cell>
          <cell r="AJ63">
            <v>0.5</v>
          </cell>
          <cell r="AK63">
            <v>0.5</v>
          </cell>
          <cell r="AL63">
            <v>0.5</v>
          </cell>
          <cell r="AM63">
            <v>0.5</v>
          </cell>
          <cell r="AN63">
            <v>0.5</v>
          </cell>
          <cell r="AO63">
            <v>0.5</v>
          </cell>
        </row>
        <row r="64">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row>
        <row r="65">
          <cell r="F65">
            <v>0.746</v>
          </cell>
          <cell r="G65">
            <v>0.746</v>
          </cell>
          <cell r="H65">
            <v>0.746</v>
          </cell>
          <cell r="I65">
            <v>0.746</v>
          </cell>
          <cell r="J65">
            <v>0.746</v>
          </cell>
          <cell r="K65">
            <v>0.746</v>
          </cell>
          <cell r="L65">
            <v>0.746</v>
          </cell>
          <cell r="M65">
            <v>0.746</v>
          </cell>
          <cell r="N65">
            <v>0.746</v>
          </cell>
          <cell r="O65">
            <v>0.746</v>
          </cell>
          <cell r="P65">
            <v>0.746</v>
          </cell>
          <cell r="Q65">
            <v>0.746</v>
          </cell>
          <cell r="R65">
            <v>0.746</v>
          </cell>
          <cell r="S65">
            <v>0.746</v>
          </cell>
          <cell r="T65">
            <v>0.746</v>
          </cell>
          <cell r="U65">
            <v>0.746</v>
          </cell>
          <cell r="V65">
            <v>0.746</v>
          </cell>
          <cell r="W65">
            <v>0.746</v>
          </cell>
          <cell r="X65">
            <v>0.746</v>
          </cell>
          <cell r="Y65">
            <v>0.746</v>
          </cell>
          <cell r="Z65">
            <v>0.746</v>
          </cell>
          <cell r="AA65">
            <v>0.746</v>
          </cell>
          <cell r="AB65">
            <v>0.746</v>
          </cell>
          <cell r="AC65">
            <v>0.746</v>
          </cell>
          <cell r="AD65">
            <v>0.746</v>
          </cell>
          <cell r="AE65">
            <v>0.746</v>
          </cell>
          <cell r="AF65">
            <v>0.746</v>
          </cell>
          <cell r="AG65">
            <v>0.746</v>
          </cell>
          <cell r="AH65">
            <v>0.746</v>
          </cell>
          <cell r="AI65">
            <v>0.746</v>
          </cell>
          <cell r="AJ65">
            <v>0.746</v>
          </cell>
          <cell r="AK65">
            <v>0.746</v>
          </cell>
          <cell r="AL65">
            <v>0.746</v>
          </cell>
          <cell r="AM65">
            <v>0.746</v>
          </cell>
          <cell r="AN65">
            <v>0.746</v>
          </cell>
          <cell r="AO65">
            <v>0.746</v>
          </cell>
        </row>
        <row r="66">
          <cell r="F66">
            <v>0.5</v>
          </cell>
          <cell r="G66">
            <v>0.5</v>
          </cell>
          <cell r="H66">
            <v>0.5</v>
          </cell>
          <cell r="I66">
            <v>0.5</v>
          </cell>
          <cell r="J66">
            <v>0.5</v>
          </cell>
          <cell r="K66">
            <v>0.5</v>
          </cell>
          <cell r="L66">
            <v>0.5</v>
          </cell>
          <cell r="M66">
            <v>0.5</v>
          </cell>
          <cell r="N66">
            <v>0.5</v>
          </cell>
          <cell r="O66">
            <v>0.5</v>
          </cell>
          <cell r="P66">
            <v>0.5</v>
          </cell>
          <cell r="Q66">
            <v>0.5</v>
          </cell>
          <cell r="R66">
            <v>0.5</v>
          </cell>
          <cell r="S66">
            <v>0.5</v>
          </cell>
          <cell r="T66">
            <v>0.5</v>
          </cell>
          <cell r="U66">
            <v>0.5</v>
          </cell>
          <cell r="V66">
            <v>0.5</v>
          </cell>
          <cell r="W66">
            <v>0.5</v>
          </cell>
          <cell r="X66">
            <v>0.5</v>
          </cell>
          <cell r="Y66">
            <v>0.5</v>
          </cell>
          <cell r="Z66">
            <v>0.5</v>
          </cell>
          <cell r="AA66">
            <v>0.5</v>
          </cell>
          <cell r="AB66">
            <v>0.5</v>
          </cell>
          <cell r="AC66">
            <v>0.5</v>
          </cell>
          <cell r="AD66">
            <v>0.5</v>
          </cell>
          <cell r="AE66">
            <v>0.5</v>
          </cell>
          <cell r="AF66">
            <v>0.5</v>
          </cell>
          <cell r="AG66">
            <v>0.5</v>
          </cell>
          <cell r="AH66">
            <v>0.5</v>
          </cell>
          <cell r="AI66">
            <v>0.5</v>
          </cell>
          <cell r="AJ66">
            <v>0.5</v>
          </cell>
          <cell r="AK66">
            <v>0.5</v>
          </cell>
          <cell r="AL66">
            <v>0.5</v>
          </cell>
          <cell r="AM66">
            <v>0.5</v>
          </cell>
          <cell r="AN66">
            <v>0.5</v>
          </cell>
          <cell r="AO66">
            <v>0.5</v>
          </cell>
        </row>
        <row r="67">
          <cell r="F67">
            <v>0.4</v>
          </cell>
          <cell r="G67">
            <v>0.4</v>
          </cell>
          <cell r="H67">
            <v>0.4</v>
          </cell>
          <cell r="I67">
            <v>0.4</v>
          </cell>
          <cell r="J67">
            <v>0.4</v>
          </cell>
          <cell r="K67">
            <v>0.4</v>
          </cell>
          <cell r="L67">
            <v>0.4</v>
          </cell>
          <cell r="M67">
            <v>0.4</v>
          </cell>
          <cell r="N67">
            <v>0.4</v>
          </cell>
          <cell r="O67">
            <v>0.4</v>
          </cell>
          <cell r="P67">
            <v>0.4</v>
          </cell>
          <cell r="Q67">
            <v>0.4</v>
          </cell>
          <cell r="R67">
            <v>0.4</v>
          </cell>
          <cell r="S67">
            <v>0.4</v>
          </cell>
          <cell r="T67">
            <v>0.4</v>
          </cell>
          <cell r="U67">
            <v>0.4</v>
          </cell>
          <cell r="V67">
            <v>0.4</v>
          </cell>
          <cell r="W67">
            <v>0.4</v>
          </cell>
          <cell r="X67">
            <v>0.4</v>
          </cell>
          <cell r="Y67">
            <v>0.4</v>
          </cell>
          <cell r="Z67">
            <v>0.4</v>
          </cell>
          <cell r="AA67">
            <v>0.4</v>
          </cell>
          <cell r="AB67">
            <v>0.4</v>
          </cell>
          <cell r="AC67">
            <v>0.4</v>
          </cell>
          <cell r="AD67">
            <v>0.4</v>
          </cell>
          <cell r="AE67">
            <v>0.4</v>
          </cell>
          <cell r="AF67">
            <v>0.4</v>
          </cell>
          <cell r="AG67">
            <v>0.4</v>
          </cell>
          <cell r="AH67">
            <v>0.4</v>
          </cell>
          <cell r="AI67">
            <v>0.4</v>
          </cell>
          <cell r="AJ67">
            <v>0.4</v>
          </cell>
          <cell r="AK67">
            <v>0.4</v>
          </cell>
          <cell r="AL67">
            <v>0.4</v>
          </cell>
          <cell r="AM67">
            <v>0.4</v>
          </cell>
          <cell r="AN67">
            <v>0.4</v>
          </cell>
          <cell r="AO67">
            <v>0.4</v>
          </cell>
        </row>
        <row r="68">
          <cell r="F68">
            <v>0.5</v>
          </cell>
          <cell r="G68">
            <v>0.5</v>
          </cell>
          <cell r="H68">
            <v>0.5</v>
          </cell>
          <cell r="I68">
            <v>0.5</v>
          </cell>
          <cell r="J68">
            <v>0.5</v>
          </cell>
          <cell r="K68">
            <v>0.5</v>
          </cell>
          <cell r="L68">
            <v>0.5</v>
          </cell>
          <cell r="M68">
            <v>0.5</v>
          </cell>
          <cell r="N68">
            <v>0.5</v>
          </cell>
          <cell r="O68">
            <v>0.5</v>
          </cell>
          <cell r="P68">
            <v>0.5</v>
          </cell>
          <cell r="Q68">
            <v>0.5</v>
          </cell>
          <cell r="R68">
            <v>0.5</v>
          </cell>
          <cell r="S68">
            <v>0.5</v>
          </cell>
          <cell r="T68">
            <v>0.5</v>
          </cell>
          <cell r="U68">
            <v>0.5</v>
          </cell>
          <cell r="V68">
            <v>0.5</v>
          </cell>
          <cell r="W68">
            <v>0.5</v>
          </cell>
          <cell r="X68">
            <v>0.5</v>
          </cell>
          <cell r="Y68">
            <v>0.5</v>
          </cell>
          <cell r="Z68">
            <v>0.5</v>
          </cell>
          <cell r="AA68">
            <v>0.5</v>
          </cell>
          <cell r="AB68">
            <v>0.5</v>
          </cell>
          <cell r="AC68">
            <v>0.5</v>
          </cell>
          <cell r="AD68">
            <v>0.5</v>
          </cell>
          <cell r="AE68">
            <v>0.5</v>
          </cell>
          <cell r="AF68">
            <v>0.5</v>
          </cell>
          <cell r="AG68">
            <v>0.5</v>
          </cell>
          <cell r="AH68">
            <v>0.5</v>
          </cell>
          <cell r="AI68">
            <v>0.5</v>
          </cell>
          <cell r="AJ68">
            <v>0.5</v>
          </cell>
          <cell r="AK68">
            <v>0.5</v>
          </cell>
          <cell r="AL68">
            <v>0.5</v>
          </cell>
          <cell r="AM68">
            <v>0.5</v>
          </cell>
          <cell r="AN68">
            <v>0.5</v>
          </cell>
          <cell r="AO68">
            <v>0.5</v>
          </cell>
        </row>
        <row r="69">
          <cell r="F69">
            <v>1</v>
          </cell>
          <cell r="G69">
            <v>1</v>
          </cell>
          <cell r="H69">
            <v>1</v>
          </cell>
          <cell r="I69">
            <v>1</v>
          </cell>
          <cell r="J69">
            <v>1</v>
          </cell>
          <cell r="K69">
            <v>1</v>
          </cell>
          <cell r="L69">
            <v>1</v>
          </cell>
          <cell r="M69">
            <v>1</v>
          </cell>
          <cell r="N69">
            <v>1</v>
          </cell>
          <cell r="O69">
            <v>1</v>
          </cell>
          <cell r="P69">
            <v>1</v>
          </cell>
          <cell r="Q69">
            <v>1</v>
          </cell>
          <cell r="R69">
            <v>1</v>
          </cell>
          <cell r="S69">
            <v>1</v>
          </cell>
          <cell r="T69">
            <v>1</v>
          </cell>
          <cell r="U69">
            <v>1</v>
          </cell>
          <cell r="V69">
            <v>1</v>
          </cell>
          <cell r="W69">
            <v>1</v>
          </cell>
          <cell r="X69">
            <v>1</v>
          </cell>
          <cell r="Y69">
            <v>1</v>
          </cell>
          <cell r="Z69">
            <v>1</v>
          </cell>
          <cell r="AA69">
            <v>1</v>
          </cell>
          <cell r="AB69">
            <v>1</v>
          </cell>
          <cell r="AC69">
            <v>1</v>
          </cell>
          <cell r="AD69">
            <v>1</v>
          </cell>
          <cell r="AE69">
            <v>1</v>
          </cell>
          <cell r="AF69">
            <v>1</v>
          </cell>
          <cell r="AG69">
            <v>1</v>
          </cell>
          <cell r="AH69">
            <v>1</v>
          </cell>
          <cell r="AI69">
            <v>1</v>
          </cell>
          <cell r="AJ69">
            <v>1</v>
          </cell>
          <cell r="AK69">
            <v>1</v>
          </cell>
          <cell r="AL69">
            <v>1</v>
          </cell>
          <cell r="AM69">
            <v>1</v>
          </cell>
          <cell r="AN69">
            <v>1</v>
          </cell>
          <cell r="AO69">
            <v>1</v>
          </cell>
        </row>
        <row r="70">
          <cell r="F70">
            <v>1</v>
          </cell>
          <cell r="G70">
            <v>1</v>
          </cell>
          <cell r="H70">
            <v>1</v>
          </cell>
          <cell r="I70">
            <v>1</v>
          </cell>
          <cell r="J70">
            <v>1</v>
          </cell>
          <cell r="K70">
            <v>1</v>
          </cell>
          <cell r="L70">
            <v>1</v>
          </cell>
          <cell r="M70">
            <v>1</v>
          </cell>
          <cell r="N70">
            <v>1</v>
          </cell>
          <cell r="O70">
            <v>1</v>
          </cell>
          <cell r="P70">
            <v>1</v>
          </cell>
          <cell r="Q70">
            <v>1</v>
          </cell>
          <cell r="R70">
            <v>1</v>
          </cell>
          <cell r="S70">
            <v>1</v>
          </cell>
          <cell r="T70">
            <v>1</v>
          </cell>
          <cell r="U70">
            <v>1</v>
          </cell>
          <cell r="V70">
            <v>1</v>
          </cell>
          <cell r="W70">
            <v>1</v>
          </cell>
          <cell r="X70">
            <v>1</v>
          </cell>
          <cell r="Y70">
            <v>1</v>
          </cell>
          <cell r="Z70">
            <v>1</v>
          </cell>
          <cell r="AA70">
            <v>1</v>
          </cell>
          <cell r="AB70">
            <v>1</v>
          </cell>
          <cell r="AC70">
            <v>1</v>
          </cell>
          <cell r="AD70">
            <v>1</v>
          </cell>
          <cell r="AE70">
            <v>1</v>
          </cell>
          <cell r="AF70">
            <v>1</v>
          </cell>
          <cell r="AG70">
            <v>1</v>
          </cell>
          <cell r="AH70">
            <v>1</v>
          </cell>
          <cell r="AI70">
            <v>1</v>
          </cell>
          <cell r="AJ70">
            <v>1</v>
          </cell>
          <cell r="AK70">
            <v>1</v>
          </cell>
          <cell r="AL70">
            <v>1</v>
          </cell>
          <cell r="AM70">
            <v>1</v>
          </cell>
          <cell r="AN70">
            <v>1</v>
          </cell>
          <cell r="AO70">
            <v>1</v>
          </cell>
        </row>
        <row r="71">
          <cell r="F71">
            <v>1</v>
          </cell>
          <cell r="G71">
            <v>1</v>
          </cell>
          <cell r="H71">
            <v>1</v>
          </cell>
          <cell r="I71">
            <v>1</v>
          </cell>
          <cell r="J71">
            <v>1</v>
          </cell>
          <cell r="K71">
            <v>1</v>
          </cell>
          <cell r="L71">
            <v>1</v>
          </cell>
          <cell r="M71">
            <v>1</v>
          </cell>
          <cell r="N71">
            <v>1</v>
          </cell>
          <cell r="O71">
            <v>1</v>
          </cell>
          <cell r="P71">
            <v>1</v>
          </cell>
          <cell r="Q71">
            <v>1</v>
          </cell>
          <cell r="R71">
            <v>1</v>
          </cell>
          <cell r="S71">
            <v>1</v>
          </cell>
          <cell r="T71">
            <v>1</v>
          </cell>
          <cell r="U71">
            <v>1</v>
          </cell>
          <cell r="V71">
            <v>1</v>
          </cell>
          <cell r="W71">
            <v>1</v>
          </cell>
          <cell r="X71">
            <v>1</v>
          </cell>
          <cell r="Y71">
            <v>1</v>
          </cell>
          <cell r="Z71">
            <v>1</v>
          </cell>
          <cell r="AA71">
            <v>1</v>
          </cell>
          <cell r="AB71">
            <v>1</v>
          </cell>
          <cell r="AC71">
            <v>1</v>
          </cell>
          <cell r="AD71">
            <v>1</v>
          </cell>
          <cell r="AE71">
            <v>1</v>
          </cell>
          <cell r="AF71">
            <v>1</v>
          </cell>
          <cell r="AG71">
            <v>1</v>
          </cell>
          <cell r="AH71">
            <v>1</v>
          </cell>
          <cell r="AI71">
            <v>1</v>
          </cell>
          <cell r="AJ71">
            <v>1</v>
          </cell>
          <cell r="AK71">
            <v>1</v>
          </cell>
          <cell r="AL71">
            <v>1</v>
          </cell>
          <cell r="AM71">
            <v>1</v>
          </cell>
          <cell r="AN71">
            <v>1</v>
          </cell>
          <cell r="AO71">
            <v>1</v>
          </cell>
        </row>
        <row r="72">
          <cell r="F72">
            <v>0.25</v>
          </cell>
          <cell r="G72">
            <v>0.25</v>
          </cell>
          <cell r="H72">
            <v>0.25</v>
          </cell>
          <cell r="I72">
            <v>0.25</v>
          </cell>
          <cell r="J72">
            <v>0.25</v>
          </cell>
          <cell r="K72">
            <v>0.25</v>
          </cell>
          <cell r="L72">
            <v>0.25</v>
          </cell>
          <cell r="M72">
            <v>0.25</v>
          </cell>
          <cell r="N72">
            <v>0.25</v>
          </cell>
          <cell r="O72">
            <v>0.25</v>
          </cell>
          <cell r="P72">
            <v>0.25</v>
          </cell>
          <cell r="Q72">
            <v>0.25</v>
          </cell>
          <cell r="R72">
            <v>0.25</v>
          </cell>
          <cell r="S72">
            <v>0.25</v>
          </cell>
          <cell r="T72">
            <v>0.25</v>
          </cell>
          <cell r="U72">
            <v>0.25</v>
          </cell>
          <cell r="V72">
            <v>0.25</v>
          </cell>
          <cell r="W72">
            <v>0.25</v>
          </cell>
          <cell r="X72">
            <v>0.25</v>
          </cell>
          <cell r="Y72">
            <v>0.25</v>
          </cell>
          <cell r="Z72">
            <v>0.25</v>
          </cell>
          <cell r="AA72">
            <v>0.25</v>
          </cell>
          <cell r="AB72">
            <v>0.25</v>
          </cell>
          <cell r="AC72">
            <v>0.25</v>
          </cell>
          <cell r="AD72">
            <v>0.25</v>
          </cell>
          <cell r="AE72">
            <v>0.25</v>
          </cell>
          <cell r="AF72">
            <v>0.25</v>
          </cell>
          <cell r="AG72">
            <v>0.25</v>
          </cell>
          <cell r="AH72">
            <v>0.25</v>
          </cell>
          <cell r="AI72">
            <v>0.25</v>
          </cell>
          <cell r="AJ72">
            <v>0.25</v>
          </cell>
          <cell r="AK72">
            <v>0.25</v>
          </cell>
          <cell r="AL72">
            <v>0.25</v>
          </cell>
          <cell r="AM72">
            <v>0.25</v>
          </cell>
          <cell r="AN72">
            <v>0.25</v>
          </cell>
          <cell r="AO72">
            <v>0.25</v>
          </cell>
        </row>
        <row r="73">
          <cell r="F73">
            <v>0.25</v>
          </cell>
          <cell r="G73">
            <v>0.25</v>
          </cell>
          <cell r="H73">
            <v>0.25</v>
          </cell>
          <cell r="I73">
            <v>0.25</v>
          </cell>
          <cell r="J73">
            <v>0.25</v>
          </cell>
          <cell r="K73">
            <v>0.25</v>
          </cell>
          <cell r="L73">
            <v>0.25</v>
          </cell>
          <cell r="M73">
            <v>0.25</v>
          </cell>
          <cell r="N73">
            <v>0.25</v>
          </cell>
          <cell r="O73">
            <v>0.25</v>
          </cell>
          <cell r="P73">
            <v>0.25</v>
          </cell>
          <cell r="Q73">
            <v>0.25</v>
          </cell>
          <cell r="R73">
            <v>0.25</v>
          </cell>
          <cell r="S73">
            <v>0.25</v>
          </cell>
          <cell r="T73">
            <v>0.25</v>
          </cell>
          <cell r="U73">
            <v>0.25</v>
          </cell>
          <cell r="V73">
            <v>0.25</v>
          </cell>
          <cell r="W73">
            <v>0.25</v>
          </cell>
          <cell r="X73">
            <v>0.25</v>
          </cell>
          <cell r="Y73">
            <v>0.25</v>
          </cell>
          <cell r="Z73">
            <v>0.25</v>
          </cell>
          <cell r="AA73">
            <v>0.25</v>
          </cell>
          <cell r="AB73">
            <v>0.25</v>
          </cell>
          <cell r="AC73">
            <v>0.25</v>
          </cell>
          <cell r="AD73">
            <v>0.25</v>
          </cell>
          <cell r="AE73">
            <v>0.25</v>
          </cell>
          <cell r="AF73">
            <v>0.25</v>
          </cell>
          <cell r="AG73">
            <v>0.25</v>
          </cell>
          <cell r="AH73">
            <v>0.25</v>
          </cell>
          <cell r="AI73">
            <v>0.25</v>
          </cell>
          <cell r="AJ73">
            <v>0.25</v>
          </cell>
          <cell r="AK73">
            <v>0.25</v>
          </cell>
          <cell r="AL73">
            <v>0.25</v>
          </cell>
          <cell r="AM73">
            <v>0.25</v>
          </cell>
          <cell r="AN73">
            <v>0.25</v>
          </cell>
          <cell r="AO73">
            <v>0.25</v>
          </cell>
        </row>
        <row r="74">
          <cell r="F74">
            <v>1</v>
          </cell>
          <cell r="G74">
            <v>1</v>
          </cell>
          <cell r="H74">
            <v>1</v>
          </cell>
          <cell r="I74">
            <v>1</v>
          </cell>
          <cell r="J74">
            <v>1</v>
          </cell>
          <cell r="K74">
            <v>1</v>
          </cell>
          <cell r="L74">
            <v>1</v>
          </cell>
          <cell r="M74">
            <v>1</v>
          </cell>
          <cell r="N74">
            <v>1</v>
          </cell>
          <cell r="O74">
            <v>1</v>
          </cell>
          <cell r="P74">
            <v>1</v>
          </cell>
          <cell r="Q74">
            <v>1</v>
          </cell>
          <cell r="R74">
            <v>1</v>
          </cell>
          <cell r="S74">
            <v>1</v>
          </cell>
          <cell r="T74">
            <v>1</v>
          </cell>
          <cell r="U74">
            <v>1</v>
          </cell>
          <cell r="V74">
            <v>1</v>
          </cell>
          <cell r="W74">
            <v>1</v>
          </cell>
          <cell r="X74">
            <v>1</v>
          </cell>
          <cell r="Y74">
            <v>1</v>
          </cell>
          <cell r="Z74">
            <v>1</v>
          </cell>
          <cell r="AA74">
            <v>1</v>
          </cell>
          <cell r="AB74">
            <v>1</v>
          </cell>
          <cell r="AC74">
            <v>1</v>
          </cell>
          <cell r="AD74">
            <v>1</v>
          </cell>
          <cell r="AE74">
            <v>1</v>
          </cell>
          <cell r="AF74">
            <v>1</v>
          </cell>
          <cell r="AG74">
            <v>1</v>
          </cell>
          <cell r="AH74">
            <v>1</v>
          </cell>
          <cell r="AI74">
            <v>1</v>
          </cell>
          <cell r="AJ74">
            <v>1</v>
          </cell>
          <cell r="AK74">
            <v>1</v>
          </cell>
          <cell r="AL74">
            <v>1</v>
          </cell>
          <cell r="AM74">
            <v>1</v>
          </cell>
          <cell r="AN74">
            <v>1</v>
          </cell>
          <cell r="AO74">
            <v>1</v>
          </cell>
        </row>
        <row r="75">
          <cell r="F75">
            <v>1</v>
          </cell>
          <cell r="G75">
            <v>1</v>
          </cell>
          <cell r="H75">
            <v>1</v>
          </cell>
          <cell r="I75">
            <v>1</v>
          </cell>
          <cell r="J75">
            <v>1</v>
          </cell>
          <cell r="K75">
            <v>1</v>
          </cell>
          <cell r="L75">
            <v>1</v>
          </cell>
          <cell r="M75">
            <v>1</v>
          </cell>
          <cell r="N75">
            <v>1</v>
          </cell>
          <cell r="O75">
            <v>1</v>
          </cell>
          <cell r="P75">
            <v>1</v>
          </cell>
          <cell r="Q75">
            <v>1</v>
          </cell>
          <cell r="R75">
            <v>1</v>
          </cell>
          <cell r="S75">
            <v>1</v>
          </cell>
          <cell r="T75">
            <v>1</v>
          </cell>
          <cell r="U75">
            <v>1</v>
          </cell>
          <cell r="V75">
            <v>1</v>
          </cell>
          <cell r="W75">
            <v>1</v>
          </cell>
          <cell r="X75">
            <v>1</v>
          </cell>
          <cell r="Y75">
            <v>1</v>
          </cell>
          <cell r="Z75">
            <v>1</v>
          </cell>
          <cell r="AA75">
            <v>1</v>
          </cell>
          <cell r="AB75">
            <v>1</v>
          </cell>
          <cell r="AC75">
            <v>1</v>
          </cell>
          <cell r="AD75">
            <v>1</v>
          </cell>
          <cell r="AE75">
            <v>1</v>
          </cell>
          <cell r="AF75">
            <v>1</v>
          </cell>
          <cell r="AG75">
            <v>1</v>
          </cell>
          <cell r="AH75">
            <v>1</v>
          </cell>
          <cell r="AI75">
            <v>1</v>
          </cell>
          <cell r="AJ75">
            <v>1</v>
          </cell>
          <cell r="AK75">
            <v>1</v>
          </cell>
          <cell r="AL75">
            <v>1</v>
          </cell>
          <cell r="AM75">
            <v>1</v>
          </cell>
          <cell r="AN75">
            <v>1</v>
          </cell>
          <cell r="AO75">
            <v>1</v>
          </cell>
        </row>
        <row r="76">
          <cell r="F76">
            <v>1</v>
          </cell>
          <cell r="G76">
            <v>1</v>
          </cell>
          <cell r="H76">
            <v>1</v>
          </cell>
          <cell r="I76">
            <v>1</v>
          </cell>
          <cell r="J76">
            <v>1</v>
          </cell>
          <cell r="K76">
            <v>1</v>
          </cell>
          <cell r="L76">
            <v>1</v>
          </cell>
          <cell r="M76">
            <v>1</v>
          </cell>
          <cell r="N76">
            <v>1</v>
          </cell>
          <cell r="O76">
            <v>1</v>
          </cell>
          <cell r="P76">
            <v>1</v>
          </cell>
          <cell r="Q76">
            <v>1</v>
          </cell>
          <cell r="R76">
            <v>1</v>
          </cell>
          <cell r="S76">
            <v>1</v>
          </cell>
          <cell r="T76">
            <v>1</v>
          </cell>
          <cell r="U76">
            <v>1</v>
          </cell>
          <cell r="V76">
            <v>1</v>
          </cell>
          <cell r="W76">
            <v>1</v>
          </cell>
          <cell r="X76">
            <v>1</v>
          </cell>
          <cell r="Y76">
            <v>1</v>
          </cell>
          <cell r="Z76">
            <v>1</v>
          </cell>
          <cell r="AA76">
            <v>1</v>
          </cell>
          <cell r="AB76">
            <v>1</v>
          </cell>
          <cell r="AC76">
            <v>1</v>
          </cell>
          <cell r="AD76">
            <v>1</v>
          </cell>
          <cell r="AE76">
            <v>1</v>
          </cell>
          <cell r="AF76">
            <v>1</v>
          </cell>
          <cell r="AG76">
            <v>1</v>
          </cell>
          <cell r="AH76">
            <v>1</v>
          </cell>
          <cell r="AI76">
            <v>1</v>
          </cell>
          <cell r="AJ76">
            <v>1</v>
          </cell>
          <cell r="AK76">
            <v>1</v>
          </cell>
          <cell r="AL76">
            <v>1</v>
          </cell>
          <cell r="AM76">
            <v>1</v>
          </cell>
          <cell r="AN76">
            <v>1</v>
          </cell>
          <cell r="AO76">
            <v>1</v>
          </cell>
        </row>
        <row r="77">
          <cell r="F77">
            <v>1</v>
          </cell>
          <cell r="G77">
            <v>1</v>
          </cell>
          <cell r="H77">
            <v>1</v>
          </cell>
          <cell r="I77">
            <v>1</v>
          </cell>
          <cell r="J77">
            <v>1</v>
          </cell>
          <cell r="K77">
            <v>1</v>
          </cell>
          <cell r="L77">
            <v>1</v>
          </cell>
          <cell r="M77">
            <v>1</v>
          </cell>
          <cell r="N77">
            <v>1</v>
          </cell>
          <cell r="O77">
            <v>1</v>
          </cell>
          <cell r="P77">
            <v>1</v>
          </cell>
          <cell r="Q77">
            <v>1</v>
          </cell>
          <cell r="R77">
            <v>1</v>
          </cell>
          <cell r="S77">
            <v>1</v>
          </cell>
          <cell r="T77">
            <v>1</v>
          </cell>
          <cell r="U77">
            <v>1</v>
          </cell>
          <cell r="V77">
            <v>1</v>
          </cell>
          <cell r="W77">
            <v>1</v>
          </cell>
          <cell r="X77">
            <v>1</v>
          </cell>
          <cell r="Y77">
            <v>1</v>
          </cell>
          <cell r="Z77">
            <v>1</v>
          </cell>
          <cell r="AA77">
            <v>1</v>
          </cell>
          <cell r="AB77">
            <v>1</v>
          </cell>
          <cell r="AC77">
            <v>1</v>
          </cell>
          <cell r="AD77">
            <v>1</v>
          </cell>
          <cell r="AE77">
            <v>1</v>
          </cell>
          <cell r="AF77">
            <v>1</v>
          </cell>
          <cell r="AG77">
            <v>1</v>
          </cell>
          <cell r="AH77">
            <v>1</v>
          </cell>
          <cell r="AI77">
            <v>1</v>
          </cell>
          <cell r="AJ77">
            <v>1</v>
          </cell>
          <cell r="AK77">
            <v>1</v>
          </cell>
          <cell r="AL77">
            <v>1</v>
          </cell>
          <cell r="AM77">
            <v>1</v>
          </cell>
          <cell r="AN77">
            <v>1</v>
          </cell>
          <cell r="AO77">
            <v>1</v>
          </cell>
        </row>
        <row r="78">
          <cell r="F78">
            <v>1</v>
          </cell>
          <cell r="G78">
            <v>1</v>
          </cell>
          <cell r="H78">
            <v>1</v>
          </cell>
          <cell r="I78">
            <v>1</v>
          </cell>
          <cell r="J78">
            <v>1</v>
          </cell>
          <cell r="K78">
            <v>1</v>
          </cell>
          <cell r="L78">
            <v>1</v>
          </cell>
          <cell r="M78">
            <v>1</v>
          </cell>
          <cell r="N78">
            <v>1</v>
          </cell>
          <cell r="O78">
            <v>1</v>
          </cell>
          <cell r="P78">
            <v>1</v>
          </cell>
          <cell r="Q78">
            <v>1</v>
          </cell>
          <cell r="R78">
            <v>1</v>
          </cell>
          <cell r="S78">
            <v>1</v>
          </cell>
          <cell r="T78">
            <v>1</v>
          </cell>
          <cell r="U78">
            <v>1</v>
          </cell>
          <cell r="V78">
            <v>1</v>
          </cell>
          <cell r="W78">
            <v>1</v>
          </cell>
          <cell r="X78">
            <v>1</v>
          </cell>
          <cell r="Y78">
            <v>1</v>
          </cell>
          <cell r="Z78">
            <v>1</v>
          </cell>
          <cell r="AA78">
            <v>1</v>
          </cell>
          <cell r="AB78">
            <v>1</v>
          </cell>
          <cell r="AC78">
            <v>1</v>
          </cell>
          <cell r="AD78">
            <v>1</v>
          </cell>
          <cell r="AE78">
            <v>1</v>
          </cell>
          <cell r="AF78">
            <v>1</v>
          </cell>
          <cell r="AG78">
            <v>1</v>
          </cell>
          <cell r="AH78">
            <v>1</v>
          </cell>
          <cell r="AI78">
            <v>1</v>
          </cell>
          <cell r="AJ78">
            <v>1</v>
          </cell>
          <cell r="AK78">
            <v>1</v>
          </cell>
          <cell r="AL78">
            <v>1</v>
          </cell>
          <cell r="AM78">
            <v>1</v>
          </cell>
          <cell r="AN78">
            <v>1</v>
          </cell>
          <cell r="AO78">
            <v>1</v>
          </cell>
        </row>
        <row r="79">
          <cell r="F79">
            <v>1</v>
          </cell>
          <cell r="G79">
            <v>1</v>
          </cell>
          <cell r="H79">
            <v>1</v>
          </cell>
          <cell r="I79">
            <v>1</v>
          </cell>
          <cell r="J79">
            <v>1</v>
          </cell>
          <cell r="K79">
            <v>1</v>
          </cell>
          <cell r="L79">
            <v>1</v>
          </cell>
          <cell r="M79">
            <v>1</v>
          </cell>
          <cell r="N79">
            <v>1</v>
          </cell>
          <cell r="O79">
            <v>1</v>
          </cell>
          <cell r="P79">
            <v>1</v>
          </cell>
          <cell r="Q79">
            <v>1</v>
          </cell>
          <cell r="R79">
            <v>1</v>
          </cell>
          <cell r="S79">
            <v>1</v>
          </cell>
          <cell r="T79">
            <v>1</v>
          </cell>
          <cell r="U79">
            <v>1</v>
          </cell>
          <cell r="V79">
            <v>1</v>
          </cell>
          <cell r="W79">
            <v>1</v>
          </cell>
          <cell r="X79">
            <v>1</v>
          </cell>
          <cell r="Y79">
            <v>1</v>
          </cell>
          <cell r="Z79">
            <v>1</v>
          </cell>
          <cell r="AA79">
            <v>1</v>
          </cell>
          <cell r="AB79">
            <v>1</v>
          </cell>
          <cell r="AC79">
            <v>1</v>
          </cell>
          <cell r="AD79">
            <v>1</v>
          </cell>
          <cell r="AE79">
            <v>1</v>
          </cell>
          <cell r="AF79">
            <v>1</v>
          </cell>
          <cell r="AG79">
            <v>1</v>
          </cell>
          <cell r="AH79">
            <v>1</v>
          </cell>
          <cell r="AI79">
            <v>1</v>
          </cell>
          <cell r="AJ79">
            <v>1</v>
          </cell>
          <cell r="AK79">
            <v>1</v>
          </cell>
          <cell r="AL79">
            <v>1</v>
          </cell>
          <cell r="AM79">
            <v>1</v>
          </cell>
          <cell r="AN79">
            <v>1</v>
          </cell>
          <cell r="AO79">
            <v>1</v>
          </cell>
        </row>
        <row r="80">
          <cell r="F80">
            <v>3.74</v>
          </cell>
          <cell r="G80">
            <v>3.74</v>
          </cell>
          <cell r="H80">
            <v>3.74</v>
          </cell>
          <cell r="I80">
            <v>3.74</v>
          </cell>
          <cell r="J80">
            <v>3.74</v>
          </cell>
          <cell r="K80">
            <v>3.74</v>
          </cell>
          <cell r="L80">
            <v>3.74</v>
          </cell>
          <cell r="M80">
            <v>3.74</v>
          </cell>
          <cell r="N80">
            <v>3.74</v>
          </cell>
          <cell r="O80">
            <v>3.74</v>
          </cell>
          <cell r="P80">
            <v>3.74</v>
          </cell>
          <cell r="Q80">
            <v>3.74</v>
          </cell>
          <cell r="R80">
            <v>3.74</v>
          </cell>
          <cell r="S80">
            <v>3.74</v>
          </cell>
          <cell r="T80">
            <v>3.74</v>
          </cell>
          <cell r="U80">
            <v>3.74</v>
          </cell>
          <cell r="V80">
            <v>3.74</v>
          </cell>
          <cell r="W80">
            <v>3.74</v>
          </cell>
          <cell r="X80">
            <v>3.74</v>
          </cell>
          <cell r="Y80">
            <v>3.74</v>
          </cell>
          <cell r="Z80">
            <v>3.74</v>
          </cell>
          <cell r="AA80">
            <v>3.74</v>
          </cell>
          <cell r="AB80">
            <v>3.74</v>
          </cell>
          <cell r="AC80">
            <v>3.74</v>
          </cell>
          <cell r="AD80">
            <v>3.74</v>
          </cell>
          <cell r="AE80">
            <v>3.74</v>
          </cell>
          <cell r="AF80">
            <v>3.74</v>
          </cell>
          <cell r="AG80">
            <v>3.74</v>
          </cell>
          <cell r="AH80">
            <v>3.74</v>
          </cell>
          <cell r="AI80">
            <v>3.74</v>
          </cell>
          <cell r="AJ80">
            <v>3.74</v>
          </cell>
          <cell r="AK80">
            <v>3.74</v>
          </cell>
          <cell r="AL80">
            <v>3.74</v>
          </cell>
          <cell r="AM80">
            <v>3.74</v>
          </cell>
          <cell r="AN80">
            <v>3.74</v>
          </cell>
          <cell r="AO80">
            <v>3.74</v>
          </cell>
        </row>
        <row r="81">
          <cell r="F81">
            <v>4</v>
          </cell>
          <cell r="G81">
            <v>4</v>
          </cell>
          <cell r="H81">
            <v>4</v>
          </cell>
          <cell r="I81">
            <v>4</v>
          </cell>
          <cell r="J81">
            <v>4</v>
          </cell>
          <cell r="K81">
            <v>4</v>
          </cell>
          <cell r="L81">
            <v>4</v>
          </cell>
          <cell r="M81">
            <v>4</v>
          </cell>
          <cell r="N81">
            <v>4</v>
          </cell>
          <cell r="O81">
            <v>4</v>
          </cell>
          <cell r="P81">
            <v>4</v>
          </cell>
          <cell r="Q81">
            <v>4</v>
          </cell>
          <cell r="R81">
            <v>4</v>
          </cell>
          <cell r="S81">
            <v>4</v>
          </cell>
          <cell r="T81">
            <v>4</v>
          </cell>
          <cell r="U81">
            <v>4</v>
          </cell>
          <cell r="V81">
            <v>4</v>
          </cell>
          <cell r="W81">
            <v>4</v>
          </cell>
          <cell r="X81">
            <v>4</v>
          </cell>
          <cell r="Y81">
            <v>4</v>
          </cell>
          <cell r="Z81">
            <v>4</v>
          </cell>
          <cell r="AA81">
            <v>4</v>
          </cell>
          <cell r="AB81">
            <v>4</v>
          </cell>
          <cell r="AC81">
            <v>4</v>
          </cell>
          <cell r="AD81">
            <v>4</v>
          </cell>
          <cell r="AE81">
            <v>4</v>
          </cell>
          <cell r="AF81">
            <v>4</v>
          </cell>
          <cell r="AG81">
            <v>4</v>
          </cell>
          <cell r="AH81">
            <v>4</v>
          </cell>
          <cell r="AI81">
            <v>4</v>
          </cell>
          <cell r="AJ81">
            <v>4</v>
          </cell>
          <cell r="AK81">
            <v>4</v>
          </cell>
          <cell r="AL81">
            <v>4</v>
          </cell>
          <cell r="AM81">
            <v>4</v>
          </cell>
          <cell r="AN81">
            <v>4</v>
          </cell>
          <cell r="AO81">
            <v>4</v>
          </cell>
        </row>
        <row r="82">
          <cell r="F82">
            <v>3.5</v>
          </cell>
          <cell r="G82">
            <v>3.5</v>
          </cell>
          <cell r="H82">
            <v>3.5</v>
          </cell>
          <cell r="I82">
            <v>3.5</v>
          </cell>
          <cell r="J82">
            <v>3.5</v>
          </cell>
          <cell r="K82">
            <v>3.5</v>
          </cell>
          <cell r="L82">
            <v>3.5</v>
          </cell>
          <cell r="M82">
            <v>3.5</v>
          </cell>
          <cell r="N82">
            <v>3.5</v>
          </cell>
          <cell r="O82">
            <v>3.5</v>
          </cell>
          <cell r="P82">
            <v>3.5</v>
          </cell>
          <cell r="Q82">
            <v>3.5</v>
          </cell>
          <cell r="R82">
            <v>3.5</v>
          </cell>
          <cell r="S82">
            <v>3.5</v>
          </cell>
          <cell r="T82">
            <v>3.5</v>
          </cell>
          <cell r="U82">
            <v>3.5</v>
          </cell>
          <cell r="V82">
            <v>3.5</v>
          </cell>
          <cell r="W82">
            <v>3.5</v>
          </cell>
          <cell r="X82">
            <v>3.5</v>
          </cell>
          <cell r="Y82">
            <v>3.5</v>
          </cell>
          <cell r="Z82">
            <v>3.5</v>
          </cell>
          <cell r="AA82">
            <v>3.5</v>
          </cell>
          <cell r="AB82">
            <v>3.5</v>
          </cell>
          <cell r="AC82">
            <v>3.5</v>
          </cell>
          <cell r="AD82">
            <v>3.5</v>
          </cell>
          <cell r="AE82">
            <v>3.5</v>
          </cell>
          <cell r="AF82">
            <v>3.5</v>
          </cell>
          <cell r="AG82">
            <v>3.5</v>
          </cell>
          <cell r="AH82">
            <v>3.5</v>
          </cell>
          <cell r="AI82">
            <v>3.5</v>
          </cell>
          <cell r="AJ82">
            <v>3.5</v>
          </cell>
          <cell r="AK82">
            <v>3.5</v>
          </cell>
          <cell r="AL82">
            <v>3.5</v>
          </cell>
          <cell r="AM82">
            <v>3.5</v>
          </cell>
          <cell r="AN82">
            <v>3.5</v>
          </cell>
          <cell r="AO82">
            <v>3.5</v>
          </cell>
        </row>
        <row r="83">
          <cell r="F83">
            <v>3</v>
          </cell>
          <cell r="G83">
            <v>3</v>
          </cell>
          <cell r="H83">
            <v>3</v>
          </cell>
          <cell r="I83">
            <v>3</v>
          </cell>
          <cell r="J83">
            <v>3</v>
          </cell>
          <cell r="K83">
            <v>3</v>
          </cell>
          <cell r="L83">
            <v>3</v>
          </cell>
          <cell r="M83">
            <v>3</v>
          </cell>
          <cell r="N83">
            <v>3</v>
          </cell>
          <cell r="O83">
            <v>3</v>
          </cell>
          <cell r="P83">
            <v>3</v>
          </cell>
          <cell r="Q83">
            <v>3</v>
          </cell>
          <cell r="R83">
            <v>3</v>
          </cell>
          <cell r="S83">
            <v>3</v>
          </cell>
          <cell r="T83">
            <v>3</v>
          </cell>
          <cell r="U83">
            <v>3</v>
          </cell>
          <cell r="V83">
            <v>3</v>
          </cell>
          <cell r="W83">
            <v>3</v>
          </cell>
          <cell r="X83">
            <v>3</v>
          </cell>
          <cell r="Y83">
            <v>3</v>
          </cell>
          <cell r="Z83">
            <v>3</v>
          </cell>
          <cell r="AA83">
            <v>3</v>
          </cell>
          <cell r="AB83">
            <v>3</v>
          </cell>
          <cell r="AC83">
            <v>3</v>
          </cell>
          <cell r="AD83">
            <v>3</v>
          </cell>
          <cell r="AE83">
            <v>3</v>
          </cell>
          <cell r="AF83">
            <v>3</v>
          </cell>
          <cell r="AG83">
            <v>3</v>
          </cell>
          <cell r="AH83">
            <v>3</v>
          </cell>
          <cell r="AI83">
            <v>3</v>
          </cell>
          <cell r="AJ83">
            <v>3</v>
          </cell>
          <cell r="AK83">
            <v>3</v>
          </cell>
          <cell r="AL83">
            <v>3</v>
          </cell>
          <cell r="AM83">
            <v>3</v>
          </cell>
          <cell r="AN83">
            <v>3</v>
          </cell>
          <cell r="AO83">
            <v>3</v>
          </cell>
        </row>
        <row r="84">
          <cell r="F84">
            <v>2</v>
          </cell>
          <cell r="G84">
            <v>2</v>
          </cell>
          <cell r="H84">
            <v>2</v>
          </cell>
          <cell r="I84">
            <v>2</v>
          </cell>
          <cell r="J84">
            <v>2</v>
          </cell>
          <cell r="K84">
            <v>2</v>
          </cell>
          <cell r="L84">
            <v>2</v>
          </cell>
          <cell r="M84">
            <v>2</v>
          </cell>
          <cell r="N84">
            <v>2</v>
          </cell>
          <cell r="O84">
            <v>2</v>
          </cell>
          <cell r="P84">
            <v>2</v>
          </cell>
          <cell r="Q84">
            <v>2</v>
          </cell>
          <cell r="R84">
            <v>2</v>
          </cell>
          <cell r="S84">
            <v>2</v>
          </cell>
          <cell r="T84">
            <v>2</v>
          </cell>
          <cell r="U84">
            <v>2</v>
          </cell>
          <cell r="V84">
            <v>2</v>
          </cell>
          <cell r="W84">
            <v>2</v>
          </cell>
          <cell r="X84">
            <v>2</v>
          </cell>
          <cell r="Y84">
            <v>2</v>
          </cell>
          <cell r="Z84">
            <v>2</v>
          </cell>
          <cell r="AA84">
            <v>2</v>
          </cell>
          <cell r="AB84">
            <v>2</v>
          </cell>
          <cell r="AC84">
            <v>2</v>
          </cell>
          <cell r="AD84">
            <v>2</v>
          </cell>
          <cell r="AE84">
            <v>2</v>
          </cell>
          <cell r="AF84">
            <v>2</v>
          </cell>
          <cell r="AG84">
            <v>2</v>
          </cell>
          <cell r="AH84">
            <v>2</v>
          </cell>
          <cell r="AI84">
            <v>2</v>
          </cell>
          <cell r="AJ84">
            <v>2</v>
          </cell>
          <cell r="AK84">
            <v>2</v>
          </cell>
          <cell r="AL84">
            <v>2</v>
          </cell>
          <cell r="AM84">
            <v>2</v>
          </cell>
          <cell r="AN84">
            <v>2</v>
          </cell>
          <cell r="AO84">
            <v>2</v>
          </cell>
        </row>
        <row r="85">
          <cell r="F85">
            <v>2</v>
          </cell>
          <cell r="G85">
            <v>2</v>
          </cell>
          <cell r="H85">
            <v>2</v>
          </cell>
          <cell r="I85">
            <v>2</v>
          </cell>
          <cell r="J85">
            <v>2</v>
          </cell>
          <cell r="K85">
            <v>2</v>
          </cell>
          <cell r="L85">
            <v>2</v>
          </cell>
          <cell r="M85">
            <v>2</v>
          </cell>
          <cell r="N85">
            <v>2</v>
          </cell>
          <cell r="O85">
            <v>2</v>
          </cell>
          <cell r="P85">
            <v>2</v>
          </cell>
          <cell r="Q85">
            <v>2</v>
          </cell>
          <cell r="R85">
            <v>2</v>
          </cell>
          <cell r="S85">
            <v>2</v>
          </cell>
          <cell r="T85">
            <v>2</v>
          </cell>
          <cell r="U85">
            <v>2</v>
          </cell>
          <cell r="V85">
            <v>2</v>
          </cell>
          <cell r="W85">
            <v>2</v>
          </cell>
          <cell r="X85">
            <v>2</v>
          </cell>
          <cell r="Y85">
            <v>2</v>
          </cell>
          <cell r="Z85">
            <v>2</v>
          </cell>
          <cell r="AA85">
            <v>2</v>
          </cell>
          <cell r="AB85">
            <v>2</v>
          </cell>
          <cell r="AC85">
            <v>2</v>
          </cell>
          <cell r="AD85">
            <v>2</v>
          </cell>
          <cell r="AE85">
            <v>2</v>
          </cell>
          <cell r="AF85">
            <v>2</v>
          </cell>
          <cell r="AG85">
            <v>2</v>
          </cell>
          <cell r="AH85">
            <v>2</v>
          </cell>
          <cell r="AI85">
            <v>2</v>
          </cell>
          <cell r="AJ85">
            <v>2</v>
          </cell>
          <cell r="AK85">
            <v>2</v>
          </cell>
          <cell r="AL85">
            <v>2</v>
          </cell>
          <cell r="AM85">
            <v>2</v>
          </cell>
          <cell r="AN85">
            <v>2</v>
          </cell>
          <cell r="AO85">
            <v>2</v>
          </cell>
        </row>
        <row r="86">
          <cell r="F86">
            <v>2</v>
          </cell>
          <cell r="G86">
            <v>2</v>
          </cell>
          <cell r="H86">
            <v>2</v>
          </cell>
          <cell r="I86">
            <v>2</v>
          </cell>
          <cell r="J86">
            <v>2</v>
          </cell>
          <cell r="K86">
            <v>2</v>
          </cell>
          <cell r="L86">
            <v>2</v>
          </cell>
          <cell r="M86">
            <v>2</v>
          </cell>
          <cell r="N86">
            <v>2</v>
          </cell>
          <cell r="O86">
            <v>2</v>
          </cell>
          <cell r="P86">
            <v>2</v>
          </cell>
          <cell r="Q86">
            <v>2</v>
          </cell>
          <cell r="R86">
            <v>2</v>
          </cell>
          <cell r="S86">
            <v>2</v>
          </cell>
          <cell r="T86">
            <v>2</v>
          </cell>
          <cell r="U86">
            <v>2</v>
          </cell>
          <cell r="V86">
            <v>2</v>
          </cell>
          <cell r="W86">
            <v>2</v>
          </cell>
          <cell r="X86">
            <v>2</v>
          </cell>
          <cell r="Y86">
            <v>2</v>
          </cell>
          <cell r="Z86">
            <v>2</v>
          </cell>
          <cell r="AA86">
            <v>2</v>
          </cell>
          <cell r="AB86">
            <v>2</v>
          </cell>
          <cell r="AC86">
            <v>2</v>
          </cell>
          <cell r="AD86">
            <v>2</v>
          </cell>
          <cell r="AE86">
            <v>2</v>
          </cell>
          <cell r="AF86">
            <v>2</v>
          </cell>
          <cell r="AG86">
            <v>2</v>
          </cell>
          <cell r="AH86">
            <v>2</v>
          </cell>
          <cell r="AI86">
            <v>2</v>
          </cell>
          <cell r="AJ86">
            <v>2</v>
          </cell>
          <cell r="AK86">
            <v>2</v>
          </cell>
          <cell r="AL86">
            <v>2</v>
          </cell>
          <cell r="AM86">
            <v>2</v>
          </cell>
          <cell r="AN86">
            <v>2</v>
          </cell>
          <cell r="AO86">
            <v>2</v>
          </cell>
        </row>
        <row r="87">
          <cell r="F87">
            <v>18</v>
          </cell>
          <cell r="G87">
            <v>18</v>
          </cell>
          <cell r="H87">
            <v>18</v>
          </cell>
          <cell r="I87">
            <v>18</v>
          </cell>
          <cell r="J87">
            <v>18</v>
          </cell>
          <cell r="K87">
            <v>18</v>
          </cell>
          <cell r="L87">
            <v>18</v>
          </cell>
          <cell r="M87">
            <v>18</v>
          </cell>
          <cell r="N87">
            <v>18</v>
          </cell>
          <cell r="O87">
            <v>18</v>
          </cell>
          <cell r="P87">
            <v>18</v>
          </cell>
          <cell r="Q87">
            <v>18</v>
          </cell>
          <cell r="R87">
            <v>18</v>
          </cell>
          <cell r="S87">
            <v>18</v>
          </cell>
          <cell r="T87">
            <v>18</v>
          </cell>
          <cell r="U87">
            <v>18</v>
          </cell>
          <cell r="V87">
            <v>18</v>
          </cell>
          <cell r="W87">
            <v>18</v>
          </cell>
          <cell r="X87">
            <v>18</v>
          </cell>
          <cell r="Y87">
            <v>18</v>
          </cell>
          <cell r="Z87">
            <v>18</v>
          </cell>
          <cell r="AA87">
            <v>18</v>
          </cell>
          <cell r="AB87">
            <v>18</v>
          </cell>
          <cell r="AC87">
            <v>18</v>
          </cell>
          <cell r="AD87">
            <v>18</v>
          </cell>
          <cell r="AE87">
            <v>18</v>
          </cell>
          <cell r="AF87">
            <v>18</v>
          </cell>
          <cell r="AG87">
            <v>18</v>
          </cell>
          <cell r="AH87">
            <v>18</v>
          </cell>
          <cell r="AI87">
            <v>18</v>
          </cell>
          <cell r="AJ87">
            <v>18</v>
          </cell>
          <cell r="AK87">
            <v>18</v>
          </cell>
          <cell r="AL87">
            <v>18</v>
          </cell>
          <cell r="AM87">
            <v>18</v>
          </cell>
          <cell r="AN87">
            <v>18</v>
          </cell>
          <cell r="AO87">
            <v>18</v>
          </cell>
        </row>
        <row r="88">
          <cell r="F88">
            <v>3</v>
          </cell>
          <cell r="G88">
            <v>3</v>
          </cell>
          <cell r="H88">
            <v>3</v>
          </cell>
          <cell r="I88">
            <v>3</v>
          </cell>
          <cell r="J88">
            <v>3</v>
          </cell>
          <cell r="K88">
            <v>3</v>
          </cell>
          <cell r="L88">
            <v>3</v>
          </cell>
          <cell r="M88">
            <v>3</v>
          </cell>
          <cell r="N88">
            <v>3</v>
          </cell>
          <cell r="O88">
            <v>3</v>
          </cell>
          <cell r="P88">
            <v>3</v>
          </cell>
          <cell r="Q88">
            <v>3</v>
          </cell>
          <cell r="R88">
            <v>3</v>
          </cell>
          <cell r="S88">
            <v>3</v>
          </cell>
          <cell r="T88">
            <v>3</v>
          </cell>
          <cell r="U88">
            <v>3</v>
          </cell>
          <cell r="V88">
            <v>3</v>
          </cell>
          <cell r="W88">
            <v>3</v>
          </cell>
          <cell r="X88">
            <v>3</v>
          </cell>
          <cell r="Y88">
            <v>3</v>
          </cell>
          <cell r="Z88">
            <v>3</v>
          </cell>
          <cell r="AA88">
            <v>3</v>
          </cell>
          <cell r="AB88">
            <v>3</v>
          </cell>
          <cell r="AC88">
            <v>3</v>
          </cell>
          <cell r="AD88">
            <v>3</v>
          </cell>
          <cell r="AE88">
            <v>3</v>
          </cell>
          <cell r="AF88">
            <v>3</v>
          </cell>
          <cell r="AG88">
            <v>3</v>
          </cell>
          <cell r="AH88">
            <v>3</v>
          </cell>
          <cell r="AI88">
            <v>3</v>
          </cell>
          <cell r="AJ88">
            <v>3</v>
          </cell>
          <cell r="AK88">
            <v>3</v>
          </cell>
          <cell r="AL88">
            <v>3</v>
          </cell>
          <cell r="AM88">
            <v>3</v>
          </cell>
          <cell r="AN88">
            <v>3</v>
          </cell>
          <cell r="AO88">
            <v>3</v>
          </cell>
        </row>
        <row r="89">
          <cell r="F89">
            <v>1</v>
          </cell>
          <cell r="G89">
            <v>1</v>
          </cell>
          <cell r="H89">
            <v>1</v>
          </cell>
          <cell r="I89">
            <v>1</v>
          </cell>
          <cell r="J89">
            <v>1</v>
          </cell>
          <cell r="K89">
            <v>1</v>
          </cell>
          <cell r="L89">
            <v>1</v>
          </cell>
          <cell r="M89">
            <v>1</v>
          </cell>
          <cell r="N89">
            <v>1</v>
          </cell>
          <cell r="O89">
            <v>1</v>
          </cell>
          <cell r="P89">
            <v>1</v>
          </cell>
          <cell r="Q89">
            <v>1</v>
          </cell>
          <cell r="R89">
            <v>1</v>
          </cell>
          <cell r="S89">
            <v>1</v>
          </cell>
          <cell r="T89">
            <v>1</v>
          </cell>
          <cell r="U89">
            <v>1</v>
          </cell>
          <cell r="V89">
            <v>1</v>
          </cell>
          <cell r="W89">
            <v>1</v>
          </cell>
          <cell r="X89">
            <v>1</v>
          </cell>
          <cell r="Y89">
            <v>1</v>
          </cell>
          <cell r="Z89">
            <v>1</v>
          </cell>
          <cell r="AA89">
            <v>1</v>
          </cell>
          <cell r="AB89">
            <v>1</v>
          </cell>
          <cell r="AC89">
            <v>1</v>
          </cell>
          <cell r="AD89">
            <v>1</v>
          </cell>
          <cell r="AE89">
            <v>1</v>
          </cell>
          <cell r="AF89">
            <v>1</v>
          </cell>
          <cell r="AG89">
            <v>1</v>
          </cell>
          <cell r="AH89">
            <v>1</v>
          </cell>
          <cell r="AI89">
            <v>1</v>
          </cell>
          <cell r="AJ89">
            <v>1</v>
          </cell>
          <cell r="AK89">
            <v>1</v>
          </cell>
          <cell r="AL89">
            <v>1</v>
          </cell>
          <cell r="AM89">
            <v>1</v>
          </cell>
          <cell r="AN89">
            <v>1</v>
          </cell>
          <cell r="AO89">
            <v>1</v>
          </cell>
        </row>
        <row r="90">
          <cell r="F90">
            <v>1.6</v>
          </cell>
          <cell r="G90">
            <v>1.6</v>
          </cell>
          <cell r="H90">
            <v>1.6</v>
          </cell>
          <cell r="I90">
            <v>1.6</v>
          </cell>
          <cell r="J90">
            <v>1.6</v>
          </cell>
          <cell r="K90">
            <v>1.6</v>
          </cell>
          <cell r="L90">
            <v>1.6</v>
          </cell>
          <cell r="M90">
            <v>1.6</v>
          </cell>
          <cell r="N90">
            <v>1.6</v>
          </cell>
          <cell r="O90">
            <v>1.6</v>
          </cell>
          <cell r="P90">
            <v>1.6</v>
          </cell>
          <cell r="Q90">
            <v>1.6</v>
          </cell>
          <cell r="R90">
            <v>1.6</v>
          </cell>
          <cell r="S90">
            <v>1.6</v>
          </cell>
          <cell r="T90">
            <v>1.6</v>
          </cell>
          <cell r="U90">
            <v>1.6</v>
          </cell>
          <cell r="V90">
            <v>1.6</v>
          </cell>
          <cell r="W90">
            <v>1.6</v>
          </cell>
          <cell r="X90">
            <v>1.6</v>
          </cell>
          <cell r="Y90">
            <v>1.6</v>
          </cell>
          <cell r="Z90">
            <v>1.6</v>
          </cell>
          <cell r="AA90">
            <v>1.6</v>
          </cell>
          <cell r="AB90">
            <v>1.6</v>
          </cell>
          <cell r="AC90">
            <v>1.6</v>
          </cell>
          <cell r="AD90">
            <v>1.6</v>
          </cell>
          <cell r="AE90">
            <v>1.6</v>
          </cell>
          <cell r="AF90">
            <v>1.6</v>
          </cell>
          <cell r="AG90">
            <v>1.6</v>
          </cell>
          <cell r="AH90">
            <v>1.6</v>
          </cell>
          <cell r="AI90">
            <v>1.6</v>
          </cell>
          <cell r="AJ90">
            <v>1.6</v>
          </cell>
          <cell r="AK90">
            <v>1.6</v>
          </cell>
          <cell r="AL90">
            <v>1.6</v>
          </cell>
          <cell r="AM90">
            <v>1.6</v>
          </cell>
          <cell r="AN90">
            <v>1.6</v>
          </cell>
          <cell r="AO90">
            <v>1.6</v>
          </cell>
        </row>
        <row r="91">
          <cell r="F91">
            <v>13</v>
          </cell>
          <cell r="G91">
            <v>13</v>
          </cell>
          <cell r="H91">
            <v>13</v>
          </cell>
          <cell r="I91">
            <v>13</v>
          </cell>
          <cell r="J91">
            <v>13</v>
          </cell>
          <cell r="K91">
            <v>13</v>
          </cell>
          <cell r="L91">
            <v>13</v>
          </cell>
          <cell r="M91">
            <v>13</v>
          </cell>
          <cell r="N91">
            <v>13</v>
          </cell>
          <cell r="O91">
            <v>13</v>
          </cell>
          <cell r="P91">
            <v>13</v>
          </cell>
          <cell r="Q91">
            <v>13</v>
          </cell>
          <cell r="R91">
            <v>13</v>
          </cell>
          <cell r="S91">
            <v>13</v>
          </cell>
          <cell r="T91">
            <v>13</v>
          </cell>
          <cell r="U91">
            <v>13</v>
          </cell>
          <cell r="V91">
            <v>13</v>
          </cell>
          <cell r="W91">
            <v>13</v>
          </cell>
          <cell r="X91">
            <v>13</v>
          </cell>
          <cell r="Y91">
            <v>13</v>
          </cell>
          <cell r="Z91">
            <v>13</v>
          </cell>
          <cell r="AA91">
            <v>13</v>
          </cell>
          <cell r="AB91">
            <v>13</v>
          </cell>
          <cell r="AC91">
            <v>13</v>
          </cell>
          <cell r="AD91">
            <v>13</v>
          </cell>
          <cell r="AE91">
            <v>13</v>
          </cell>
          <cell r="AF91">
            <v>13</v>
          </cell>
          <cell r="AG91">
            <v>13</v>
          </cell>
          <cell r="AH91">
            <v>13</v>
          </cell>
          <cell r="AI91">
            <v>13</v>
          </cell>
          <cell r="AJ91">
            <v>13</v>
          </cell>
          <cell r="AK91">
            <v>13</v>
          </cell>
          <cell r="AL91">
            <v>13</v>
          </cell>
          <cell r="AM91">
            <v>13</v>
          </cell>
          <cell r="AN91">
            <v>13</v>
          </cell>
          <cell r="AO91">
            <v>13</v>
          </cell>
        </row>
        <row r="92">
          <cell r="F92">
            <v>0.4</v>
          </cell>
          <cell r="G92">
            <v>0.4</v>
          </cell>
          <cell r="H92">
            <v>0.4</v>
          </cell>
          <cell r="I92">
            <v>0.4</v>
          </cell>
          <cell r="J92">
            <v>0.4</v>
          </cell>
          <cell r="K92">
            <v>0.4</v>
          </cell>
          <cell r="L92">
            <v>0.4</v>
          </cell>
          <cell r="M92">
            <v>0.4</v>
          </cell>
          <cell r="N92">
            <v>0.4</v>
          </cell>
          <cell r="O92">
            <v>0.4</v>
          </cell>
          <cell r="P92">
            <v>0.4</v>
          </cell>
          <cell r="Q92">
            <v>0.4</v>
          </cell>
          <cell r="R92">
            <v>0.4</v>
          </cell>
          <cell r="S92">
            <v>0.4</v>
          </cell>
          <cell r="T92">
            <v>0.4</v>
          </cell>
          <cell r="U92">
            <v>0.4</v>
          </cell>
          <cell r="V92">
            <v>0.4</v>
          </cell>
          <cell r="W92">
            <v>0.4</v>
          </cell>
          <cell r="X92">
            <v>0.4</v>
          </cell>
          <cell r="Y92">
            <v>0.4</v>
          </cell>
          <cell r="Z92">
            <v>0.4</v>
          </cell>
          <cell r="AA92">
            <v>0.4</v>
          </cell>
          <cell r="AB92">
            <v>0.4</v>
          </cell>
          <cell r="AC92">
            <v>0.4</v>
          </cell>
          <cell r="AD92">
            <v>0.4</v>
          </cell>
          <cell r="AE92">
            <v>0.4</v>
          </cell>
          <cell r="AF92">
            <v>0.4</v>
          </cell>
          <cell r="AG92">
            <v>0.4</v>
          </cell>
          <cell r="AH92">
            <v>0.4</v>
          </cell>
          <cell r="AI92">
            <v>0.4</v>
          </cell>
          <cell r="AJ92">
            <v>0.4</v>
          </cell>
          <cell r="AK92">
            <v>0.4</v>
          </cell>
          <cell r="AL92">
            <v>0.4</v>
          </cell>
          <cell r="AM92">
            <v>0.4</v>
          </cell>
          <cell r="AN92">
            <v>0.4</v>
          </cell>
          <cell r="AO92">
            <v>0.4</v>
          </cell>
        </row>
        <row r="93">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row>
        <row r="94">
          <cell r="F94">
            <v>1</v>
          </cell>
          <cell r="G94">
            <v>1</v>
          </cell>
          <cell r="H94">
            <v>1</v>
          </cell>
          <cell r="I94">
            <v>1</v>
          </cell>
          <cell r="J94">
            <v>1</v>
          </cell>
          <cell r="K94">
            <v>1</v>
          </cell>
          <cell r="L94">
            <v>1</v>
          </cell>
          <cell r="M94">
            <v>1</v>
          </cell>
          <cell r="N94">
            <v>1</v>
          </cell>
          <cell r="O94">
            <v>1</v>
          </cell>
          <cell r="P94">
            <v>1</v>
          </cell>
          <cell r="Q94">
            <v>1</v>
          </cell>
          <cell r="R94">
            <v>1</v>
          </cell>
          <cell r="S94">
            <v>1</v>
          </cell>
          <cell r="T94">
            <v>1</v>
          </cell>
          <cell r="U94">
            <v>1</v>
          </cell>
          <cell r="V94">
            <v>1</v>
          </cell>
          <cell r="W94">
            <v>1</v>
          </cell>
          <cell r="X94">
            <v>1</v>
          </cell>
          <cell r="Y94">
            <v>1</v>
          </cell>
          <cell r="Z94">
            <v>1</v>
          </cell>
          <cell r="AA94">
            <v>1</v>
          </cell>
          <cell r="AB94">
            <v>1</v>
          </cell>
          <cell r="AC94">
            <v>1</v>
          </cell>
          <cell r="AD94">
            <v>1</v>
          </cell>
          <cell r="AE94">
            <v>1</v>
          </cell>
          <cell r="AF94">
            <v>1</v>
          </cell>
          <cell r="AG94">
            <v>1</v>
          </cell>
          <cell r="AH94">
            <v>1</v>
          </cell>
          <cell r="AI94">
            <v>1</v>
          </cell>
          <cell r="AJ94">
            <v>1</v>
          </cell>
          <cell r="AK94">
            <v>1</v>
          </cell>
          <cell r="AL94">
            <v>1</v>
          </cell>
          <cell r="AM94">
            <v>1</v>
          </cell>
          <cell r="AN94">
            <v>1</v>
          </cell>
          <cell r="AO94">
            <v>1</v>
          </cell>
        </row>
        <row r="95">
          <cell r="F95">
            <v>4</v>
          </cell>
          <cell r="G95">
            <v>4</v>
          </cell>
          <cell r="H95">
            <v>4</v>
          </cell>
          <cell r="I95">
            <v>4</v>
          </cell>
          <cell r="J95">
            <v>4</v>
          </cell>
          <cell r="K95">
            <v>4</v>
          </cell>
          <cell r="L95">
            <v>4</v>
          </cell>
          <cell r="M95">
            <v>4</v>
          </cell>
          <cell r="N95">
            <v>4</v>
          </cell>
          <cell r="O95">
            <v>4</v>
          </cell>
          <cell r="P95">
            <v>4</v>
          </cell>
          <cell r="Q95">
            <v>4</v>
          </cell>
          <cell r="R95">
            <v>4</v>
          </cell>
          <cell r="S95">
            <v>4</v>
          </cell>
          <cell r="T95">
            <v>4</v>
          </cell>
          <cell r="U95">
            <v>4</v>
          </cell>
          <cell r="V95">
            <v>4</v>
          </cell>
          <cell r="W95">
            <v>4</v>
          </cell>
          <cell r="X95">
            <v>4</v>
          </cell>
          <cell r="Y95">
            <v>4</v>
          </cell>
          <cell r="Z95">
            <v>4</v>
          </cell>
          <cell r="AA95">
            <v>4</v>
          </cell>
          <cell r="AB95">
            <v>4</v>
          </cell>
          <cell r="AC95">
            <v>4</v>
          </cell>
          <cell r="AD95">
            <v>4</v>
          </cell>
          <cell r="AE95">
            <v>4</v>
          </cell>
          <cell r="AF95">
            <v>4</v>
          </cell>
          <cell r="AG95">
            <v>4</v>
          </cell>
          <cell r="AH95">
            <v>4</v>
          </cell>
          <cell r="AI95">
            <v>4</v>
          </cell>
          <cell r="AJ95">
            <v>4</v>
          </cell>
          <cell r="AK95">
            <v>4</v>
          </cell>
          <cell r="AL95">
            <v>4</v>
          </cell>
          <cell r="AM95">
            <v>4</v>
          </cell>
          <cell r="AN95">
            <v>4</v>
          </cell>
          <cell r="AO95">
            <v>4</v>
          </cell>
        </row>
        <row r="96">
          <cell r="F96">
            <v>2</v>
          </cell>
          <cell r="G96">
            <v>2</v>
          </cell>
          <cell r="H96">
            <v>2</v>
          </cell>
          <cell r="I96">
            <v>2</v>
          </cell>
          <cell r="J96">
            <v>2</v>
          </cell>
          <cell r="K96">
            <v>2</v>
          </cell>
          <cell r="L96">
            <v>2</v>
          </cell>
          <cell r="M96">
            <v>2</v>
          </cell>
          <cell r="N96">
            <v>2</v>
          </cell>
          <cell r="O96">
            <v>2</v>
          </cell>
          <cell r="P96">
            <v>2</v>
          </cell>
          <cell r="Q96">
            <v>2</v>
          </cell>
          <cell r="R96">
            <v>2</v>
          </cell>
          <cell r="S96">
            <v>2</v>
          </cell>
          <cell r="T96">
            <v>2</v>
          </cell>
          <cell r="U96">
            <v>2</v>
          </cell>
          <cell r="V96">
            <v>2</v>
          </cell>
          <cell r="W96">
            <v>2</v>
          </cell>
          <cell r="X96">
            <v>2</v>
          </cell>
          <cell r="Y96">
            <v>2</v>
          </cell>
          <cell r="Z96">
            <v>2</v>
          </cell>
          <cell r="AA96">
            <v>2</v>
          </cell>
          <cell r="AB96">
            <v>2</v>
          </cell>
          <cell r="AC96">
            <v>2</v>
          </cell>
          <cell r="AD96">
            <v>2</v>
          </cell>
          <cell r="AE96">
            <v>2</v>
          </cell>
          <cell r="AF96">
            <v>2</v>
          </cell>
          <cell r="AG96">
            <v>2</v>
          </cell>
          <cell r="AH96">
            <v>2</v>
          </cell>
          <cell r="AI96">
            <v>2</v>
          </cell>
          <cell r="AJ96">
            <v>2</v>
          </cell>
          <cell r="AK96">
            <v>2</v>
          </cell>
          <cell r="AL96">
            <v>2</v>
          </cell>
          <cell r="AM96">
            <v>2</v>
          </cell>
          <cell r="AN96">
            <v>2</v>
          </cell>
          <cell r="AO96">
            <v>2</v>
          </cell>
        </row>
        <row r="97">
          <cell r="F97">
            <v>16</v>
          </cell>
          <cell r="G97">
            <v>16</v>
          </cell>
          <cell r="H97">
            <v>16</v>
          </cell>
          <cell r="I97">
            <v>16</v>
          </cell>
          <cell r="J97">
            <v>16</v>
          </cell>
          <cell r="K97">
            <v>16</v>
          </cell>
          <cell r="L97">
            <v>16</v>
          </cell>
          <cell r="M97">
            <v>16</v>
          </cell>
          <cell r="N97">
            <v>16</v>
          </cell>
          <cell r="O97">
            <v>16</v>
          </cell>
          <cell r="P97">
            <v>16</v>
          </cell>
          <cell r="Q97">
            <v>16</v>
          </cell>
          <cell r="R97">
            <v>16</v>
          </cell>
          <cell r="S97">
            <v>16</v>
          </cell>
          <cell r="T97">
            <v>16</v>
          </cell>
          <cell r="U97">
            <v>16</v>
          </cell>
          <cell r="V97">
            <v>16</v>
          </cell>
          <cell r="W97">
            <v>16</v>
          </cell>
          <cell r="X97">
            <v>16</v>
          </cell>
          <cell r="Y97">
            <v>16</v>
          </cell>
          <cell r="Z97">
            <v>16</v>
          </cell>
          <cell r="AA97">
            <v>16</v>
          </cell>
          <cell r="AB97">
            <v>16</v>
          </cell>
          <cell r="AC97">
            <v>16</v>
          </cell>
          <cell r="AD97">
            <v>16</v>
          </cell>
          <cell r="AE97">
            <v>16</v>
          </cell>
          <cell r="AF97">
            <v>16</v>
          </cell>
          <cell r="AG97">
            <v>16</v>
          </cell>
          <cell r="AH97">
            <v>16</v>
          </cell>
          <cell r="AI97">
            <v>16</v>
          </cell>
          <cell r="AJ97">
            <v>16</v>
          </cell>
          <cell r="AK97">
            <v>16</v>
          </cell>
          <cell r="AL97">
            <v>16</v>
          </cell>
          <cell r="AM97">
            <v>16</v>
          </cell>
          <cell r="AN97">
            <v>16</v>
          </cell>
          <cell r="AO97">
            <v>16</v>
          </cell>
        </row>
        <row r="98">
          <cell r="F98">
            <v>14</v>
          </cell>
          <cell r="G98">
            <v>14</v>
          </cell>
          <cell r="H98">
            <v>14</v>
          </cell>
          <cell r="I98">
            <v>14</v>
          </cell>
          <cell r="J98">
            <v>14</v>
          </cell>
          <cell r="K98">
            <v>14</v>
          </cell>
          <cell r="L98">
            <v>14</v>
          </cell>
          <cell r="M98">
            <v>14</v>
          </cell>
          <cell r="N98">
            <v>14</v>
          </cell>
          <cell r="O98">
            <v>14</v>
          </cell>
          <cell r="P98">
            <v>14</v>
          </cell>
          <cell r="Q98">
            <v>14</v>
          </cell>
          <cell r="R98">
            <v>14</v>
          </cell>
          <cell r="S98">
            <v>14</v>
          </cell>
          <cell r="T98">
            <v>14</v>
          </cell>
          <cell r="U98">
            <v>14</v>
          </cell>
          <cell r="V98">
            <v>14</v>
          </cell>
          <cell r="W98">
            <v>14</v>
          </cell>
          <cell r="X98">
            <v>14</v>
          </cell>
          <cell r="Y98">
            <v>14</v>
          </cell>
          <cell r="Z98">
            <v>14</v>
          </cell>
          <cell r="AA98">
            <v>14</v>
          </cell>
          <cell r="AB98">
            <v>14</v>
          </cell>
          <cell r="AC98">
            <v>14</v>
          </cell>
          <cell r="AD98">
            <v>14</v>
          </cell>
          <cell r="AE98">
            <v>14</v>
          </cell>
          <cell r="AF98">
            <v>14</v>
          </cell>
          <cell r="AG98">
            <v>14</v>
          </cell>
          <cell r="AH98">
            <v>14</v>
          </cell>
          <cell r="AI98">
            <v>14</v>
          </cell>
          <cell r="AJ98">
            <v>14</v>
          </cell>
          <cell r="AK98">
            <v>14</v>
          </cell>
          <cell r="AL98">
            <v>14</v>
          </cell>
          <cell r="AM98">
            <v>14</v>
          </cell>
          <cell r="AN98">
            <v>14</v>
          </cell>
          <cell r="AO98">
            <v>14</v>
          </cell>
        </row>
        <row r="99">
          <cell r="F99">
            <v>20.6</v>
          </cell>
          <cell r="G99">
            <v>20.6</v>
          </cell>
          <cell r="H99">
            <v>20.6</v>
          </cell>
          <cell r="I99">
            <v>20.6</v>
          </cell>
          <cell r="J99">
            <v>20.6</v>
          </cell>
          <cell r="K99">
            <v>20.6</v>
          </cell>
          <cell r="L99">
            <v>20.6</v>
          </cell>
          <cell r="M99">
            <v>20.6</v>
          </cell>
          <cell r="N99">
            <v>20.6</v>
          </cell>
          <cell r="O99">
            <v>20.6</v>
          </cell>
          <cell r="P99">
            <v>20.6</v>
          </cell>
          <cell r="Q99">
            <v>20.6</v>
          </cell>
          <cell r="R99">
            <v>20.6</v>
          </cell>
          <cell r="S99">
            <v>20.6</v>
          </cell>
          <cell r="T99">
            <v>20.6</v>
          </cell>
          <cell r="U99">
            <v>20.6</v>
          </cell>
          <cell r="V99">
            <v>20.6</v>
          </cell>
          <cell r="W99">
            <v>20.6</v>
          </cell>
          <cell r="X99">
            <v>20.6</v>
          </cell>
          <cell r="Y99">
            <v>20.6</v>
          </cell>
          <cell r="Z99">
            <v>20.6</v>
          </cell>
          <cell r="AA99">
            <v>20.6</v>
          </cell>
          <cell r="AB99">
            <v>20.6</v>
          </cell>
          <cell r="AC99">
            <v>20.6</v>
          </cell>
          <cell r="AD99">
            <v>20.6</v>
          </cell>
          <cell r="AE99">
            <v>20.6</v>
          </cell>
          <cell r="AF99">
            <v>20.6</v>
          </cell>
          <cell r="AG99">
            <v>20.6</v>
          </cell>
          <cell r="AH99">
            <v>20.6</v>
          </cell>
          <cell r="AI99">
            <v>20.6</v>
          </cell>
          <cell r="AJ99">
            <v>20.6</v>
          </cell>
          <cell r="AK99">
            <v>20.6</v>
          </cell>
          <cell r="AL99">
            <v>20.6</v>
          </cell>
          <cell r="AM99">
            <v>20.6</v>
          </cell>
          <cell r="AN99">
            <v>20.6</v>
          </cell>
          <cell r="AO99">
            <v>20.6</v>
          </cell>
        </row>
        <row r="100">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row>
        <row r="101">
          <cell r="F101">
            <v>18.89</v>
          </cell>
          <cell r="G101">
            <v>18.89</v>
          </cell>
          <cell r="H101">
            <v>18.89</v>
          </cell>
          <cell r="I101">
            <v>18.89</v>
          </cell>
          <cell r="J101">
            <v>18.89</v>
          </cell>
          <cell r="K101">
            <v>18.89</v>
          </cell>
          <cell r="L101">
            <v>18.89</v>
          </cell>
          <cell r="M101">
            <v>18.89</v>
          </cell>
          <cell r="N101">
            <v>18.89</v>
          </cell>
          <cell r="O101">
            <v>18.89</v>
          </cell>
          <cell r="P101">
            <v>18.89</v>
          </cell>
          <cell r="Q101">
            <v>18.89</v>
          </cell>
          <cell r="R101">
            <v>18.89</v>
          </cell>
          <cell r="S101">
            <v>18.89</v>
          </cell>
          <cell r="T101">
            <v>18.89</v>
          </cell>
          <cell r="U101">
            <v>18.89</v>
          </cell>
          <cell r="V101">
            <v>18.89</v>
          </cell>
          <cell r="W101">
            <v>18.89</v>
          </cell>
          <cell r="X101">
            <v>18.89</v>
          </cell>
          <cell r="Y101">
            <v>18.89</v>
          </cell>
          <cell r="Z101">
            <v>18.89</v>
          </cell>
          <cell r="AA101">
            <v>18.89</v>
          </cell>
          <cell r="AB101">
            <v>18.89</v>
          </cell>
          <cell r="AC101">
            <v>18.89</v>
          </cell>
          <cell r="AD101">
            <v>18.89</v>
          </cell>
          <cell r="AE101">
            <v>18.89</v>
          </cell>
          <cell r="AF101">
            <v>18.89</v>
          </cell>
          <cell r="AG101">
            <v>18.89</v>
          </cell>
          <cell r="AH101">
            <v>18.89</v>
          </cell>
          <cell r="AI101">
            <v>18.89</v>
          </cell>
          <cell r="AJ101">
            <v>18.89</v>
          </cell>
          <cell r="AK101">
            <v>18.89</v>
          </cell>
          <cell r="AL101">
            <v>18.89</v>
          </cell>
          <cell r="AM101">
            <v>18.89</v>
          </cell>
          <cell r="AN101">
            <v>18.89</v>
          </cell>
          <cell r="AO101">
            <v>18.89</v>
          </cell>
        </row>
        <row r="102">
          <cell r="F102">
            <v>5</v>
          </cell>
          <cell r="G102">
            <v>5</v>
          </cell>
          <cell r="H102">
            <v>5</v>
          </cell>
          <cell r="I102">
            <v>5</v>
          </cell>
          <cell r="J102">
            <v>5</v>
          </cell>
          <cell r="K102">
            <v>5</v>
          </cell>
          <cell r="L102">
            <v>5</v>
          </cell>
          <cell r="M102">
            <v>5</v>
          </cell>
          <cell r="N102">
            <v>5</v>
          </cell>
          <cell r="O102">
            <v>5</v>
          </cell>
          <cell r="P102">
            <v>5</v>
          </cell>
          <cell r="Q102">
            <v>5</v>
          </cell>
          <cell r="R102">
            <v>5</v>
          </cell>
          <cell r="S102">
            <v>5</v>
          </cell>
          <cell r="T102">
            <v>5</v>
          </cell>
          <cell r="U102">
            <v>5</v>
          </cell>
          <cell r="V102">
            <v>5</v>
          </cell>
          <cell r="W102">
            <v>5</v>
          </cell>
          <cell r="X102">
            <v>5</v>
          </cell>
          <cell r="Y102">
            <v>5</v>
          </cell>
          <cell r="Z102">
            <v>5</v>
          </cell>
          <cell r="AA102">
            <v>5</v>
          </cell>
          <cell r="AB102">
            <v>5</v>
          </cell>
          <cell r="AC102">
            <v>5</v>
          </cell>
          <cell r="AD102">
            <v>5</v>
          </cell>
          <cell r="AE102">
            <v>5</v>
          </cell>
          <cell r="AF102">
            <v>5</v>
          </cell>
          <cell r="AG102">
            <v>5</v>
          </cell>
          <cell r="AH102">
            <v>5</v>
          </cell>
          <cell r="AI102">
            <v>5</v>
          </cell>
          <cell r="AJ102">
            <v>5</v>
          </cell>
          <cell r="AK102">
            <v>5</v>
          </cell>
          <cell r="AL102">
            <v>5</v>
          </cell>
          <cell r="AM102">
            <v>5</v>
          </cell>
          <cell r="AN102">
            <v>5</v>
          </cell>
          <cell r="AO102">
            <v>5</v>
          </cell>
        </row>
        <row r="103">
          <cell r="F103">
            <v>0.1</v>
          </cell>
        </row>
        <row r="104">
          <cell r="F104">
            <v>0.1</v>
          </cell>
        </row>
        <row r="105">
          <cell r="F105">
            <v>0.1</v>
          </cell>
        </row>
        <row r="106">
          <cell r="F106">
            <v>0.1</v>
          </cell>
        </row>
        <row r="107">
          <cell r="F107">
            <v>0.1</v>
          </cell>
        </row>
        <row r="108">
          <cell r="F108">
            <v>0.1</v>
          </cell>
        </row>
        <row r="109">
          <cell r="F109">
            <v>0.1</v>
          </cell>
        </row>
        <row r="110">
          <cell r="F110">
            <v>0.1</v>
          </cell>
        </row>
        <row r="111">
          <cell r="F111">
            <v>0.1</v>
          </cell>
        </row>
        <row r="112">
          <cell r="F112">
            <v>0.1</v>
          </cell>
        </row>
        <row r="113">
          <cell r="F113">
            <v>0.2</v>
          </cell>
        </row>
        <row r="114">
          <cell r="F114">
            <v>0.1</v>
          </cell>
        </row>
        <row r="117">
          <cell r="F117">
            <v>0.1</v>
          </cell>
        </row>
        <row r="118">
          <cell r="F118">
            <v>0.1</v>
          </cell>
        </row>
        <row r="119">
          <cell r="F119">
            <v>0.1</v>
          </cell>
        </row>
        <row r="120">
          <cell r="F120">
            <v>1</v>
          </cell>
          <cell r="G120">
            <v>1</v>
          </cell>
          <cell r="H120">
            <v>1</v>
          </cell>
          <cell r="I120">
            <v>1</v>
          </cell>
          <cell r="J120">
            <v>1</v>
          </cell>
          <cell r="K120">
            <v>1</v>
          </cell>
          <cell r="L120">
            <v>1</v>
          </cell>
          <cell r="M120">
            <v>1</v>
          </cell>
          <cell r="N120">
            <v>1</v>
          </cell>
          <cell r="O120">
            <v>1</v>
          </cell>
          <cell r="P120">
            <v>1</v>
          </cell>
          <cell r="Q120">
            <v>1</v>
          </cell>
          <cell r="R120">
            <v>1</v>
          </cell>
          <cell r="S120">
            <v>1</v>
          </cell>
          <cell r="T120">
            <v>1</v>
          </cell>
          <cell r="U120">
            <v>1</v>
          </cell>
          <cell r="V120">
            <v>1</v>
          </cell>
          <cell r="W120">
            <v>1</v>
          </cell>
          <cell r="X120">
            <v>1</v>
          </cell>
          <cell r="Y120">
            <v>1</v>
          </cell>
          <cell r="Z120">
            <v>1</v>
          </cell>
          <cell r="AA120">
            <v>1</v>
          </cell>
          <cell r="AB120">
            <v>1</v>
          </cell>
          <cell r="AC120">
            <v>1</v>
          </cell>
          <cell r="AD120">
            <v>1</v>
          </cell>
          <cell r="AE120">
            <v>1</v>
          </cell>
          <cell r="AF120">
            <v>1</v>
          </cell>
          <cell r="AG120">
            <v>1</v>
          </cell>
          <cell r="AH120">
            <v>1</v>
          </cell>
          <cell r="AI120">
            <v>1</v>
          </cell>
          <cell r="AJ120">
            <v>1</v>
          </cell>
          <cell r="AK120">
            <v>1</v>
          </cell>
          <cell r="AL120">
            <v>1</v>
          </cell>
          <cell r="AM120">
            <v>1</v>
          </cell>
          <cell r="AN120">
            <v>1</v>
          </cell>
          <cell r="AO120">
            <v>1</v>
          </cell>
        </row>
        <row r="121">
          <cell r="F121">
            <v>1</v>
          </cell>
          <cell r="G121">
            <v>1</v>
          </cell>
          <cell r="H121">
            <v>1</v>
          </cell>
          <cell r="I121">
            <v>1</v>
          </cell>
          <cell r="J121">
            <v>1</v>
          </cell>
          <cell r="K121">
            <v>1</v>
          </cell>
          <cell r="L121">
            <v>1</v>
          </cell>
          <cell r="M121">
            <v>1</v>
          </cell>
          <cell r="N121">
            <v>1</v>
          </cell>
          <cell r="O121">
            <v>1</v>
          </cell>
          <cell r="P121">
            <v>1</v>
          </cell>
          <cell r="Q121">
            <v>1</v>
          </cell>
          <cell r="R121">
            <v>1</v>
          </cell>
          <cell r="S121">
            <v>1</v>
          </cell>
          <cell r="T121">
            <v>1</v>
          </cell>
          <cell r="U121">
            <v>1</v>
          </cell>
          <cell r="V121">
            <v>1</v>
          </cell>
          <cell r="W121">
            <v>1</v>
          </cell>
          <cell r="X121">
            <v>1</v>
          </cell>
          <cell r="Y121">
            <v>1</v>
          </cell>
          <cell r="Z121">
            <v>1</v>
          </cell>
          <cell r="AA121">
            <v>1</v>
          </cell>
          <cell r="AB121">
            <v>1</v>
          </cell>
          <cell r="AC121">
            <v>1</v>
          </cell>
          <cell r="AD121">
            <v>1</v>
          </cell>
          <cell r="AE121">
            <v>1</v>
          </cell>
          <cell r="AF121">
            <v>1</v>
          </cell>
          <cell r="AG121">
            <v>1</v>
          </cell>
          <cell r="AH121">
            <v>1</v>
          </cell>
          <cell r="AI121">
            <v>1</v>
          </cell>
          <cell r="AJ121">
            <v>1</v>
          </cell>
          <cell r="AK121">
            <v>1</v>
          </cell>
          <cell r="AL121">
            <v>1</v>
          </cell>
          <cell r="AM121">
            <v>1</v>
          </cell>
          <cell r="AN121">
            <v>1</v>
          </cell>
          <cell r="AO121">
            <v>1</v>
          </cell>
        </row>
        <row r="122">
          <cell r="F122">
            <v>1</v>
          </cell>
          <cell r="G122">
            <v>1</v>
          </cell>
          <cell r="H122">
            <v>1</v>
          </cell>
          <cell r="I122">
            <v>1</v>
          </cell>
          <cell r="J122">
            <v>1</v>
          </cell>
          <cell r="K122">
            <v>1</v>
          </cell>
          <cell r="L122">
            <v>1</v>
          </cell>
          <cell r="M122">
            <v>1</v>
          </cell>
          <cell r="N122">
            <v>1</v>
          </cell>
          <cell r="O122">
            <v>1</v>
          </cell>
          <cell r="P122">
            <v>1</v>
          </cell>
          <cell r="Q122">
            <v>1</v>
          </cell>
          <cell r="R122">
            <v>1</v>
          </cell>
          <cell r="S122">
            <v>1</v>
          </cell>
          <cell r="T122">
            <v>1</v>
          </cell>
          <cell r="U122">
            <v>1</v>
          </cell>
          <cell r="V122">
            <v>1</v>
          </cell>
          <cell r="W122">
            <v>1</v>
          </cell>
          <cell r="X122">
            <v>1</v>
          </cell>
          <cell r="Y122">
            <v>1</v>
          </cell>
          <cell r="Z122">
            <v>1</v>
          </cell>
          <cell r="AA122">
            <v>1</v>
          </cell>
          <cell r="AB122">
            <v>1</v>
          </cell>
          <cell r="AC122">
            <v>1</v>
          </cell>
          <cell r="AD122">
            <v>1</v>
          </cell>
          <cell r="AE122">
            <v>1</v>
          </cell>
          <cell r="AF122">
            <v>1</v>
          </cell>
          <cell r="AG122">
            <v>1</v>
          </cell>
          <cell r="AH122">
            <v>1</v>
          </cell>
          <cell r="AI122">
            <v>1</v>
          </cell>
          <cell r="AJ122">
            <v>1</v>
          </cell>
          <cell r="AK122">
            <v>1</v>
          </cell>
          <cell r="AL122">
            <v>1</v>
          </cell>
          <cell r="AM122">
            <v>1</v>
          </cell>
          <cell r="AN122">
            <v>1</v>
          </cell>
          <cell r="AO122">
            <v>1</v>
          </cell>
        </row>
      </sheetData>
      <sheetData sheetId="5">
        <row r="2">
          <cell r="A2" t="str">
            <v xml:space="preserve">Inception to Grant </v>
          </cell>
          <cell r="B2">
            <v>1</v>
          </cell>
          <cell r="D2" t="str">
            <v>Midlands</v>
          </cell>
          <cell r="M2" t="str">
            <v>BAU</v>
          </cell>
          <cell r="O2">
            <v>5.3435526159228797</v>
          </cell>
        </row>
        <row r="3">
          <cell r="A3" t="str">
            <v>Relationship Management</v>
          </cell>
          <cell r="B3">
            <v>2</v>
          </cell>
          <cell r="D3" t="str">
            <v>GSE</v>
          </cell>
          <cell r="M3" t="str">
            <v>A2</v>
          </cell>
        </row>
        <row r="4">
          <cell r="A4" t="str">
            <v>Programme Management</v>
          </cell>
          <cell r="B4">
            <v>3</v>
          </cell>
          <cell r="D4" t="str">
            <v>NW</v>
          </cell>
          <cell r="M4" t="str">
            <v>B1</v>
          </cell>
        </row>
        <row r="5">
          <cell r="A5" t="str">
            <v>Programme + Organisational Development</v>
          </cell>
          <cell r="B5">
            <v>4</v>
          </cell>
          <cell r="D5" t="str">
            <v>GSE</v>
          </cell>
          <cell r="M5" t="str">
            <v>B2</v>
          </cell>
        </row>
        <row r="6">
          <cell r="A6" t="str">
            <v>Directorate Support</v>
          </cell>
          <cell r="B6">
            <v>5</v>
          </cell>
          <cell r="D6" t="str">
            <v>SW</v>
          </cell>
          <cell r="M6"/>
        </row>
        <row r="7">
          <cell r="A7" t="str">
            <v>Contract Management</v>
          </cell>
          <cell r="B7">
            <v>6</v>
          </cell>
          <cell r="D7" t="str">
            <v>Midlands</v>
          </cell>
        </row>
        <row r="8">
          <cell r="A8" t="str">
            <v>Compliance</v>
          </cell>
          <cell r="B8">
            <v>7</v>
          </cell>
          <cell r="D8" t="str">
            <v>NW</v>
          </cell>
        </row>
        <row r="9">
          <cell r="A9" t="str">
            <v>Closure</v>
          </cell>
          <cell r="B9">
            <v>8</v>
          </cell>
          <cell r="D9" t="str">
            <v>Midlands</v>
          </cell>
        </row>
        <row r="10">
          <cell r="D10" t="str">
            <v>SW</v>
          </cell>
        </row>
        <row r="11">
          <cell r="D11" t="str">
            <v>GSE</v>
          </cell>
        </row>
        <row r="12">
          <cell r="D12" t="str">
            <v>SW</v>
          </cell>
        </row>
        <row r="13">
          <cell r="D13" t="str">
            <v>Midlands</v>
          </cell>
        </row>
        <row r="14">
          <cell r="D14" t="str">
            <v>GSE</v>
          </cell>
        </row>
        <row r="15">
          <cell r="D15" t="str">
            <v>Midlands</v>
          </cell>
        </row>
        <row r="16">
          <cell r="D16" t="str">
            <v>NW</v>
          </cell>
        </row>
        <row r="17">
          <cell r="D17" t="str">
            <v>SW</v>
          </cell>
        </row>
        <row r="18">
          <cell r="D18" t="str">
            <v>GSE</v>
          </cell>
        </row>
        <row r="19">
          <cell r="D19" t="str">
            <v>NEYH</v>
          </cell>
        </row>
        <row r="20">
          <cell r="D20" t="str">
            <v>NW</v>
          </cell>
        </row>
        <row r="21">
          <cell r="D21" t="str">
            <v>NEYH</v>
          </cell>
        </row>
        <row r="22">
          <cell r="D22" t="str">
            <v>Midlands</v>
          </cell>
        </row>
        <row r="23">
          <cell r="D23" t="str">
            <v>NW</v>
          </cell>
        </row>
        <row r="24">
          <cell r="D24" t="str">
            <v>Lon</v>
          </cell>
        </row>
        <row r="25">
          <cell r="D25" t="str">
            <v>GSE</v>
          </cell>
        </row>
        <row r="26">
          <cell r="D26" t="str">
            <v>NEYH</v>
          </cell>
        </row>
        <row r="27">
          <cell r="D27" t="str">
            <v>Midlands</v>
          </cell>
        </row>
        <row r="28">
          <cell r="D28" t="str">
            <v>GSE</v>
          </cell>
        </row>
        <row r="29">
          <cell r="D29" t="str">
            <v>NEYH</v>
          </cell>
        </row>
        <row r="30">
          <cell r="D30" t="str">
            <v>GSE</v>
          </cell>
        </row>
        <row r="31">
          <cell r="D31" t="str">
            <v>GSE</v>
          </cell>
        </row>
        <row r="32">
          <cell r="D32" t="str">
            <v>Midlands</v>
          </cell>
        </row>
        <row r="33">
          <cell r="D33" t="str">
            <v>Midlands</v>
          </cell>
        </row>
        <row r="34">
          <cell r="D34" t="str">
            <v>SW</v>
          </cell>
        </row>
        <row r="35">
          <cell r="D35" t="str">
            <v>NEYH</v>
          </cell>
        </row>
        <row r="36">
          <cell r="D36" t="str">
            <v>GSE</v>
          </cell>
        </row>
        <row r="37">
          <cell r="D37" t="str">
            <v>Midlands</v>
          </cell>
        </row>
        <row r="38">
          <cell r="D38" t="str">
            <v>SW</v>
          </cell>
        </row>
        <row r="39">
          <cell r="D39" t="str">
            <v>Midlands</v>
          </cell>
        </row>
        <row r="40">
          <cell r="D40" t="str">
            <v>NEYH</v>
          </cell>
        </row>
      </sheetData>
      <sheetData sheetId="6"/>
      <sheetData sheetId="7"/>
      <sheetData sheetId="8">
        <row r="2">
          <cell r="D2" t="str">
            <v>GSE</v>
          </cell>
          <cell r="E2" t="str">
            <v>Midlands</v>
          </cell>
          <cell r="F2" t="str">
            <v>NEYH</v>
          </cell>
          <cell r="G2" t="str">
            <v>NW</v>
          </cell>
          <cell r="H2" t="str">
            <v>SW</v>
          </cell>
        </row>
        <row r="4">
          <cell r="A4">
            <v>0</v>
          </cell>
          <cell r="D4">
            <v>0</v>
          </cell>
          <cell r="E4">
            <v>0</v>
          </cell>
          <cell r="F4">
            <v>0</v>
          </cell>
          <cell r="G4">
            <v>0</v>
          </cell>
          <cell r="H4">
            <v>0</v>
          </cell>
          <cell r="K4">
            <v>10</v>
          </cell>
          <cell r="L4">
            <v>6</v>
          </cell>
          <cell r="M4">
            <v>12</v>
          </cell>
          <cell r="N4">
            <v>5</v>
          </cell>
          <cell r="O4">
            <v>9</v>
          </cell>
        </row>
        <row r="5">
          <cell r="A5">
            <v>0</v>
          </cell>
          <cell r="D5">
            <v>0</v>
          </cell>
          <cell r="E5">
            <v>0</v>
          </cell>
          <cell r="F5">
            <v>0</v>
          </cell>
          <cell r="G5">
            <v>0</v>
          </cell>
          <cell r="H5">
            <v>0</v>
          </cell>
          <cell r="K5">
            <v>7</v>
          </cell>
          <cell r="L5">
            <v>13</v>
          </cell>
          <cell r="M5">
            <v>16</v>
          </cell>
          <cell r="N5">
            <v>6</v>
          </cell>
          <cell r="O5">
            <v>7</v>
          </cell>
        </row>
        <row r="6">
          <cell r="A6">
            <v>0</v>
          </cell>
          <cell r="D6">
            <v>0</v>
          </cell>
          <cell r="E6">
            <v>0</v>
          </cell>
          <cell r="F6">
            <v>0</v>
          </cell>
          <cell r="G6">
            <v>0</v>
          </cell>
          <cell r="H6">
            <v>0</v>
          </cell>
          <cell r="K6">
            <v>13</v>
          </cell>
          <cell r="L6">
            <v>36</v>
          </cell>
          <cell r="M6">
            <v>13</v>
          </cell>
          <cell r="N6">
            <v>12</v>
          </cell>
          <cell r="O6">
            <v>8</v>
          </cell>
        </row>
        <row r="7">
          <cell r="A7">
            <v>43160</v>
          </cell>
          <cell r="D7">
            <v>0</v>
          </cell>
          <cell r="E7">
            <v>0</v>
          </cell>
          <cell r="F7">
            <v>0</v>
          </cell>
          <cell r="G7">
            <v>0</v>
          </cell>
          <cell r="H7">
            <v>0</v>
          </cell>
          <cell r="K7">
            <v>14</v>
          </cell>
          <cell r="L7">
            <v>20</v>
          </cell>
          <cell r="M7">
            <v>18</v>
          </cell>
          <cell r="N7">
            <v>13</v>
          </cell>
          <cell r="O7">
            <v>0</v>
          </cell>
        </row>
        <row r="8">
          <cell r="A8">
            <v>43374</v>
          </cell>
          <cell r="D8">
            <v>0</v>
          </cell>
          <cell r="E8">
            <v>0</v>
          </cell>
          <cell r="F8">
            <v>0</v>
          </cell>
          <cell r="G8">
            <v>0</v>
          </cell>
          <cell r="H8">
            <v>0</v>
          </cell>
          <cell r="K8">
            <v>0</v>
          </cell>
          <cell r="L8">
            <v>0</v>
          </cell>
          <cell r="M8">
            <v>0</v>
          </cell>
          <cell r="N8">
            <v>0</v>
          </cell>
          <cell r="O8">
            <v>0</v>
          </cell>
        </row>
        <row r="9">
          <cell r="A9">
            <v>43374</v>
          </cell>
          <cell r="D9">
            <v>0</v>
          </cell>
          <cell r="E9">
            <v>0</v>
          </cell>
          <cell r="F9">
            <v>0</v>
          </cell>
          <cell r="G9">
            <v>0</v>
          </cell>
          <cell r="H9">
            <v>0</v>
          </cell>
          <cell r="K9">
            <v>0</v>
          </cell>
          <cell r="L9">
            <v>0</v>
          </cell>
          <cell r="M9">
            <v>0</v>
          </cell>
          <cell r="N9">
            <v>0</v>
          </cell>
          <cell r="O9">
            <v>0</v>
          </cell>
        </row>
        <row r="10">
          <cell r="A10">
            <v>43525</v>
          </cell>
          <cell r="D10">
            <v>99221729.208084553</v>
          </cell>
          <cell r="E10">
            <v>206033266.67832574</v>
          </cell>
          <cell r="F10">
            <v>254556616.88678056</v>
          </cell>
          <cell r="G10">
            <v>197289770.04444551</v>
          </cell>
          <cell r="H10">
            <v>118202122.70987467</v>
          </cell>
          <cell r="K10">
            <v>19.248163777705649</v>
          </cell>
          <cell r="L10">
            <v>39.968685209700901</v>
          </cell>
          <cell r="M10">
            <v>49.381798640697284</v>
          </cell>
          <cell r="N10">
            <v>38.272521914201398</v>
          </cell>
          <cell r="O10">
            <v>22.930197195220291</v>
          </cell>
        </row>
        <row r="11">
          <cell r="A11">
            <v>43525</v>
          </cell>
          <cell r="D11">
            <v>0</v>
          </cell>
          <cell r="E11">
            <v>0</v>
          </cell>
          <cell r="F11">
            <v>0</v>
          </cell>
          <cell r="G11">
            <v>0</v>
          </cell>
          <cell r="H11">
            <v>0</v>
          </cell>
          <cell r="K11">
            <v>0</v>
          </cell>
          <cell r="L11">
            <v>0</v>
          </cell>
          <cell r="M11">
            <v>0</v>
          </cell>
          <cell r="N11">
            <v>0</v>
          </cell>
          <cell r="O11">
            <v>0</v>
          </cell>
        </row>
        <row r="12">
          <cell r="A12">
            <v>43647</v>
          </cell>
          <cell r="D12">
            <v>0</v>
          </cell>
          <cell r="E12">
            <v>0</v>
          </cell>
          <cell r="F12">
            <v>0</v>
          </cell>
          <cell r="G12">
            <v>0</v>
          </cell>
          <cell r="H12">
            <v>0</v>
          </cell>
          <cell r="K12">
            <v>0</v>
          </cell>
          <cell r="L12">
            <v>0</v>
          </cell>
          <cell r="M12">
            <v>0</v>
          </cell>
          <cell r="N12">
            <v>0</v>
          </cell>
          <cell r="O12">
            <v>0</v>
          </cell>
        </row>
        <row r="13">
          <cell r="A13">
            <v>43739</v>
          </cell>
          <cell r="D13">
            <v>99221729.208084553</v>
          </cell>
          <cell r="E13">
            <v>206033266.67832574</v>
          </cell>
          <cell r="F13">
            <v>254556616.88678056</v>
          </cell>
          <cell r="G13">
            <v>197289770.04444551</v>
          </cell>
          <cell r="H13">
            <v>118202122.70987467</v>
          </cell>
          <cell r="K13">
            <v>19.248163777705649</v>
          </cell>
          <cell r="L13">
            <v>39.968685209700901</v>
          </cell>
          <cell r="M13">
            <v>49.381798640697284</v>
          </cell>
          <cell r="N13">
            <v>38.272521914201398</v>
          </cell>
          <cell r="O13">
            <v>22.930197195220291</v>
          </cell>
        </row>
        <row r="14">
          <cell r="A14">
            <v>44197</v>
          </cell>
          <cell r="D14">
            <v>0</v>
          </cell>
          <cell r="E14">
            <v>0</v>
          </cell>
          <cell r="F14">
            <v>0</v>
          </cell>
          <cell r="G14">
            <v>0</v>
          </cell>
          <cell r="H14">
            <v>0</v>
          </cell>
          <cell r="K14">
            <v>0</v>
          </cell>
          <cell r="L14">
            <v>0</v>
          </cell>
          <cell r="M14">
            <v>0</v>
          </cell>
          <cell r="N14">
            <v>0</v>
          </cell>
          <cell r="O14">
            <v>0</v>
          </cell>
        </row>
        <row r="15">
          <cell r="A15">
            <v>44287</v>
          </cell>
          <cell r="D15">
            <v>0</v>
          </cell>
          <cell r="E15">
            <v>0</v>
          </cell>
          <cell r="F15">
            <v>0</v>
          </cell>
          <cell r="G15">
            <v>0</v>
          </cell>
          <cell r="H15">
            <v>0</v>
          </cell>
          <cell r="K15">
            <v>0</v>
          </cell>
          <cell r="L15">
            <v>0</v>
          </cell>
          <cell r="M15">
            <v>0</v>
          </cell>
          <cell r="N15">
            <v>0</v>
          </cell>
          <cell r="O15">
            <v>0</v>
          </cell>
        </row>
        <row r="16">
          <cell r="A16">
            <v>44378</v>
          </cell>
          <cell r="D16">
            <v>0</v>
          </cell>
          <cell r="E16">
            <v>0</v>
          </cell>
          <cell r="F16">
            <v>0</v>
          </cell>
          <cell r="G16">
            <v>0</v>
          </cell>
          <cell r="H16">
            <v>0</v>
          </cell>
          <cell r="K16">
            <v>0</v>
          </cell>
          <cell r="L16">
            <v>0</v>
          </cell>
          <cell r="M16">
            <v>0</v>
          </cell>
          <cell r="N16">
            <v>0</v>
          </cell>
          <cell r="O16">
            <v>0</v>
          </cell>
        </row>
        <row r="17">
          <cell r="A17">
            <v>44470</v>
          </cell>
          <cell r="D17">
            <v>0</v>
          </cell>
          <cell r="E17">
            <v>0</v>
          </cell>
          <cell r="F17">
            <v>0</v>
          </cell>
          <cell r="G17">
            <v>0</v>
          </cell>
          <cell r="H17">
            <v>0</v>
          </cell>
          <cell r="K17">
            <v>0</v>
          </cell>
          <cell r="L17">
            <v>0</v>
          </cell>
          <cell r="M17">
            <v>0</v>
          </cell>
          <cell r="N17">
            <v>0</v>
          </cell>
          <cell r="O17">
            <v>0</v>
          </cell>
        </row>
        <row r="18">
          <cell r="A18">
            <v>44562</v>
          </cell>
          <cell r="D18">
            <v>0</v>
          </cell>
          <cell r="E18">
            <v>0</v>
          </cell>
          <cell r="F18">
            <v>0</v>
          </cell>
          <cell r="G18">
            <v>0</v>
          </cell>
          <cell r="H18">
            <v>0</v>
          </cell>
          <cell r="K18">
            <v>0</v>
          </cell>
          <cell r="L18">
            <v>0</v>
          </cell>
          <cell r="M18">
            <v>0</v>
          </cell>
          <cell r="N18">
            <v>0</v>
          </cell>
          <cell r="O18">
            <v>0</v>
          </cell>
        </row>
        <row r="19">
          <cell r="A19">
            <v>44652</v>
          </cell>
          <cell r="D19">
            <v>0</v>
          </cell>
          <cell r="E19">
            <v>0</v>
          </cell>
          <cell r="F19">
            <v>0</v>
          </cell>
          <cell r="G19">
            <v>0</v>
          </cell>
          <cell r="H19">
            <v>0</v>
          </cell>
          <cell r="K19">
            <v>0</v>
          </cell>
          <cell r="L19">
            <v>0</v>
          </cell>
          <cell r="M19">
            <v>0</v>
          </cell>
          <cell r="N19">
            <v>0</v>
          </cell>
          <cell r="O19">
            <v>0</v>
          </cell>
        </row>
        <row r="20">
          <cell r="A20">
            <v>44743</v>
          </cell>
          <cell r="D20">
            <v>0</v>
          </cell>
          <cell r="E20">
            <v>0</v>
          </cell>
          <cell r="F20">
            <v>0</v>
          </cell>
          <cell r="G20">
            <v>0</v>
          </cell>
          <cell r="H20">
            <v>0</v>
          </cell>
          <cell r="K20">
            <v>0</v>
          </cell>
          <cell r="L20">
            <v>0</v>
          </cell>
          <cell r="M20">
            <v>0</v>
          </cell>
          <cell r="N20">
            <v>0</v>
          </cell>
          <cell r="O20">
            <v>0</v>
          </cell>
        </row>
        <row r="21">
          <cell r="A21">
            <v>44835</v>
          </cell>
          <cell r="D21">
            <v>0</v>
          </cell>
          <cell r="E21">
            <v>0</v>
          </cell>
          <cell r="F21">
            <v>0</v>
          </cell>
          <cell r="G21">
            <v>0</v>
          </cell>
          <cell r="H21">
            <v>0</v>
          </cell>
          <cell r="K21">
            <v>0</v>
          </cell>
          <cell r="L21">
            <v>0</v>
          </cell>
          <cell r="M21">
            <v>0</v>
          </cell>
          <cell r="N21">
            <v>0</v>
          </cell>
          <cell r="O21">
            <v>0</v>
          </cell>
        </row>
        <row r="22">
          <cell r="A22">
            <v>44927</v>
          </cell>
          <cell r="D22">
            <v>0</v>
          </cell>
          <cell r="E22">
            <v>0</v>
          </cell>
          <cell r="F22">
            <v>0</v>
          </cell>
          <cell r="G22">
            <v>0</v>
          </cell>
          <cell r="H22">
            <v>0</v>
          </cell>
          <cell r="K22">
            <v>0</v>
          </cell>
          <cell r="L22">
            <v>0</v>
          </cell>
          <cell r="M22">
            <v>0</v>
          </cell>
          <cell r="N22">
            <v>0</v>
          </cell>
          <cell r="O22">
            <v>0</v>
          </cell>
        </row>
        <row r="23">
          <cell r="A23">
            <v>45017</v>
          </cell>
          <cell r="D23">
            <v>0</v>
          </cell>
          <cell r="E23">
            <v>0</v>
          </cell>
          <cell r="F23">
            <v>0</v>
          </cell>
          <cell r="G23">
            <v>0</v>
          </cell>
          <cell r="H23">
            <v>0</v>
          </cell>
          <cell r="K23">
            <v>0</v>
          </cell>
          <cell r="L23">
            <v>0</v>
          </cell>
          <cell r="M23">
            <v>0</v>
          </cell>
          <cell r="N23">
            <v>0</v>
          </cell>
          <cell r="O23">
            <v>0</v>
          </cell>
        </row>
        <row r="38">
          <cell r="D38">
            <v>43374</v>
          </cell>
          <cell r="E38">
            <v>43466</v>
          </cell>
          <cell r="F38">
            <v>43556</v>
          </cell>
          <cell r="G38">
            <v>43647</v>
          </cell>
          <cell r="H38">
            <v>43739</v>
          </cell>
          <cell r="I38">
            <v>43831</v>
          </cell>
          <cell r="J38">
            <v>43922</v>
          </cell>
          <cell r="K38">
            <v>44013</v>
          </cell>
          <cell r="L38">
            <v>44105</v>
          </cell>
          <cell r="M38">
            <v>44197</v>
          </cell>
          <cell r="N38">
            <v>44287</v>
          </cell>
          <cell r="O38">
            <v>44378</v>
          </cell>
          <cell r="P38">
            <v>44470</v>
          </cell>
          <cell r="Q38">
            <v>44562</v>
          </cell>
          <cell r="R38">
            <v>44652</v>
          </cell>
          <cell r="S38">
            <v>44743</v>
          </cell>
          <cell r="T38">
            <v>44835</v>
          </cell>
          <cell r="U38">
            <v>44927</v>
          </cell>
          <cell r="V38">
            <v>45017</v>
          </cell>
          <cell r="W38">
            <v>45108</v>
          </cell>
          <cell r="X38">
            <v>45200</v>
          </cell>
          <cell r="Y38">
            <v>45292</v>
          </cell>
          <cell r="Z38">
            <v>45383</v>
          </cell>
          <cell r="AA38">
            <v>45474</v>
          </cell>
          <cell r="AB38">
            <v>45566</v>
          </cell>
          <cell r="AC38">
            <v>45658</v>
          </cell>
          <cell r="AD38">
            <v>45748</v>
          </cell>
          <cell r="AE38">
            <v>45839</v>
          </cell>
          <cell r="AF38">
            <v>45931</v>
          </cell>
          <cell r="AG38">
            <v>46023</v>
          </cell>
          <cell r="AH38">
            <v>46113</v>
          </cell>
          <cell r="AI38">
            <v>46204</v>
          </cell>
          <cell r="AJ38">
            <v>46296</v>
          </cell>
          <cell r="AK38">
            <v>46388</v>
          </cell>
        </row>
        <row r="40">
          <cell r="B40" t="str">
            <v>GSE</v>
          </cell>
          <cell r="C40" t="str">
            <v>Call development</v>
          </cell>
        </row>
        <row r="41">
          <cell r="B41" t="str">
            <v>GSE</v>
          </cell>
          <cell r="C41" t="str">
            <v>Outline</v>
          </cell>
        </row>
        <row r="42">
          <cell r="B42" t="str">
            <v>GSE</v>
          </cell>
          <cell r="C42" t="str">
            <v>Full Application</v>
          </cell>
        </row>
        <row r="43">
          <cell r="B43" t="str">
            <v>GSE</v>
          </cell>
          <cell r="C43" t="str">
            <v>GFA</v>
          </cell>
        </row>
        <row r="44">
          <cell r="B44" t="str">
            <v>GSE</v>
          </cell>
          <cell r="C44" t="str">
            <v>Contracted</v>
          </cell>
          <cell r="D44">
            <v>0</v>
          </cell>
          <cell r="E44">
            <v>0</v>
          </cell>
          <cell r="F44">
            <v>0</v>
          </cell>
          <cell r="G44">
            <v>0</v>
          </cell>
          <cell r="H44">
            <v>0</v>
          </cell>
          <cell r="I44">
            <v>7.5539136886243163</v>
          </cell>
          <cell r="J44">
            <v>13.819563027250688</v>
          </cell>
          <cell r="K44">
            <v>5.8557470454452074E-2</v>
          </cell>
          <cell r="L44">
            <v>21.314919245420548</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row>
        <row r="45">
          <cell r="B45" t="str">
            <v>From Pipeline</v>
          </cell>
          <cell r="C45"/>
        </row>
        <row r="46">
          <cell r="B46" t="str">
            <v>GSE</v>
          </cell>
          <cell r="C46" t="str">
            <v>Outline</v>
          </cell>
        </row>
        <row r="47">
          <cell r="B47" t="str">
            <v>GSE</v>
          </cell>
          <cell r="C47" t="str">
            <v>Full Application</v>
          </cell>
        </row>
        <row r="48">
          <cell r="B48" t="str">
            <v>GSE</v>
          </cell>
          <cell r="C48" t="str">
            <v>GFA</v>
          </cell>
        </row>
        <row r="49">
          <cell r="B49" t="str">
            <v>GSE</v>
          </cell>
          <cell r="C49" t="str">
            <v>Contracted</v>
          </cell>
        </row>
        <row r="50">
          <cell r="C50"/>
        </row>
        <row r="51">
          <cell r="B51" t="str">
            <v>From Calls</v>
          </cell>
          <cell r="C51"/>
        </row>
        <row r="52">
          <cell r="B52" t="str">
            <v>Midlands</v>
          </cell>
          <cell r="C52" t="str">
            <v>Call development</v>
          </cell>
        </row>
        <row r="53">
          <cell r="B53" t="str">
            <v>Midlands</v>
          </cell>
          <cell r="C53" t="str">
            <v>Outline</v>
          </cell>
        </row>
        <row r="54">
          <cell r="B54" t="str">
            <v>Midlands</v>
          </cell>
          <cell r="C54" t="str">
            <v>Full Application</v>
          </cell>
        </row>
        <row r="55">
          <cell r="B55" t="str">
            <v>Midlands</v>
          </cell>
          <cell r="C55" t="str">
            <v>GFA</v>
          </cell>
        </row>
        <row r="56">
          <cell r="B56" t="str">
            <v>Midlands</v>
          </cell>
          <cell r="C56" t="str">
            <v>Contracted</v>
          </cell>
        </row>
        <row r="57">
          <cell r="B57" t="str">
            <v>From Pipeline</v>
          </cell>
          <cell r="C57"/>
        </row>
        <row r="58">
          <cell r="B58" t="str">
            <v>Midlands</v>
          </cell>
          <cell r="C58" t="str">
            <v>Outline</v>
          </cell>
        </row>
        <row r="59">
          <cell r="B59" t="str">
            <v>Midlands</v>
          </cell>
          <cell r="C59" t="str">
            <v>Full Application</v>
          </cell>
        </row>
        <row r="60">
          <cell r="B60" t="str">
            <v>Midlands</v>
          </cell>
          <cell r="C60" t="str">
            <v>GFA</v>
          </cell>
        </row>
        <row r="61">
          <cell r="B61" t="str">
            <v>Midlands</v>
          </cell>
          <cell r="C61" t="str">
            <v>Contracted</v>
          </cell>
        </row>
        <row r="62">
          <cell r="B62"/>
          <cell r="C62"/>
        </row>
        <row r="63">
          <cell r="B63" t="str">
            <v>From Calls</v>
          </cell>
          <cell r="C63"/>
        </row>
        <row r="64">
          <cell r="B64" t="str">
            <v>NEYH</v>
          </cell>
          <cell r="C64" t="str">
            <v>Call development</v>
          </cell>
        </row>
        <row r="65">
          <cell r="B65" t="str">
            <v>NEYH</v>
          </cell>
          <cell r="C65" t="str">
            <v>Outline</v>
          </cell>
        </row>
        <row r="66">
          <cell r="B66" t="str">
            <v>NEYH</v>
          </cell>
          <cell r="C66" t="str">
            <v>Full Application</v>
          </cell>
        </row>
        <row r="67">
          <cell r="B67" t="str">
            <v>NEYH</v>
          </cell>
          <cell r="C67" t="str">
            <v>GFA</v>
          </cell>
        </row>
        <row r="68">
          <cell r="B68" t="str">
            <v>NEYH</v>
          </cell>
          <cell r="C68" t="str">
            <v>Contracted</v>
          </cell>
        </row>
        <row r="69">
          <cell r="B69" t="str">
            <v>From Pipeline</v>
          </cell>
          <cell r="C69"/>
        </row>
        <row r="70">
          <cell r="B70" t="str">
            <v>NEYH</v>
          </cell>
          <cell r="C70" t="str">
            <v>Outline</v>
          </cell>
        </row>
        <row r="71">
          <cell r="B71" t="str">
            <v>NEYH</v>
          </cell>
          <cell r="C71" t="str">
            <v>Full Application</v>
          </cell>
        </row>
        <row r="72">
          <cell r="B72" t="str">
            <v>NEYH</v>
          </cell>
          <cell r="C72" t="str">
            <v>GFA</v>
          </cell>
        </row>
        <row r="73">
          <cell r="B73" t="str">
            <v>NEYH</v>
          </cell>
          <cell r="C73" t="str">
            <v>Contracted</v>
          </cell>
        </row>
        <row r="74">
          <cell r="B74"/>
          <cell r="C74"/>
        </row>
        <row r="75">
          <cell r="B75" t="str">
            <v>From Calls</v>
          </cell>
          <cell r="C75"/>
        </row>
        <row r="76">
          <cell r="B76" t="str">
            <v>NW</v>
          </cell>
          <cell r="C76" t="str">
            <v>Call development</v>
          </cell>
        </row>
        <row r="77">
          <cell r="B77" t="str">
            <v>NW</v>
          </cell>
          <cell r="C77" t="str">
            <v>Outline</v>
          </cell>
        </row>
        <row r="78">
          <cell r="B78" t="str">
            <v>NW</v>
          </cell>
          <cell r="C78" t="str">
            <v>Full Application</v>
          </cell>
        </row>
        <row r="79">
          <cell r="B79" t="str">
            <v>NW</v>
          </cell>
          <cell r="C79" t="str">
            <v>GFA</v>
          </cell>
        </row>
        <row r="80">
          <cell r="B80" t="str">
            <v>NW</v>
          </cell>
          <cell r="C80" t="str">
            <v>Contracted</v>
          </cell>
        </row>
        <row r="81">
          <cell r="B81" t="str">
            <v>From Pipeline</v>
          </cell>
          <cell r="C81"/>
        </row>
        <row r="82">
          <cell r="B82" t="str">
            <v>NW</v>
          </cell>
          <cell r="C82" t="str">
            <v>Outline</v>
          </cell>
        </row>
        <row r="83">
          <cell r="B83" t="str">
            <v>NW</v>
          </cell>
          <cell r="C83" t="str">
            <v>Full Application</v>
          </cell>
        </row>
        <row r="84">
          <cell r="B84" t="str">
            <v>NW</v>
          </cell>
          <cell r="C84" t="str">
            <v>GFA</v>
          </cell>
        </row>
        <row r="85">
          <cell r="B85" t="str">
            <v>NW</v>
          </cell>
          <cell r="C85" t="str">
            <v>Contracted</v>
          </cell>
        </row>
        <row r="86">
          <cell r="B86"/>
          <cell r="C86"/>
        </row>
        <row r="87">
          <cell r="B87" t="str">
            <v>From Calls</v>
          </cell>
          <cell r="C87"/>
        </row>
        <row r="88">
          <cell r="B88" t="str">
            <v>SW</v>
          </cell>
          <cell r="C88" t="str">
            <v>Call development</v>
          </cell>
        </row>
        <row r="89">
          <cell r="B89" t="str">
            <v>SW</v>
          </cell>
          <cell r="C89" t="str">
            <v>Outline</v>
          </cell>
        </row>
        <row r="90">
          <cell r="B90" t="str">
            <v>SW</v>
          </cell>
          <cell r="C90" t="str">
            <v>Full Application</v>
          </cell>
        </row>
        <row r="91">
          <cell r="B91" t="str">
            <v>SW</v>
          </cell>
          <cell r="C91" t="str">
            <v>GFA</v>
          </cell>
        </row>
        <row r="92">
          <cell r="B92" t="str">
            <v>SW</v>
          </cell>
          <cell r="C92" t="str">
            <v>Contracted</v>
          </cell>
        </row>
        <row r="93">
          <cell r="B93" t="str">
            <v>From Pipeline</v>
          </cell>
          <cell r="C93"/>
        </row>
        <row r="94">
          <cell r="B94" t="str">
            <v>SW</v>
          </cell>
          <cell r="C94" t="str">
            <v>Outline</v>
          </cell>
        </row>
        <row r="95">
          <cell r="B95" t="str">
            <v>SW</v>
          </cell>
          <cell r="C95" t="str">
            <v>Full Application</v>
          </cell>
        </row>
        <row r="96">
          <cell r="B96" t="str">
            <v>SW</v>
          </cell>
          <cell r="C96" t="str">
            <v>GFA</v>
          </cell>
        </row>
        <row r="97">
          <cell r="B97" t="str">
            <v>SW</v>
          </cell>
          <cell r="C97" t="str">
            <v>Contracted</v>
          </cell>
        </row>
        <row r="106">
          <cell r="B106" t="str">
            <v>GSE</v>
          </cell>
          <cell r="C106" t="str">
            <v>Outline</v>
          </cell>
        </row>
        <row r="107">
          <cell r="B107" t="str">
            <v>Midlands</v>
          </cell>
          <cell r="C107" t="str">
            <v>Outline</v>
          </cell>
        </row>
        <row r="108">
          <cell r="B108" t="str">
            <v>NEYH</v>
          </cell>
          <cell r="C108" t="str">
            <v>Outline</v>
          </cell>
        </row>
        <row r="109">
          <cell r="B109" t="str">
            <v>NW</v>
          </cell>
          <cell r="C109" t="str">
            <v>Outline</v>
          </cell>
        </row>
        <row r="110">
          <cell r="B110" t="str">
            <v>SW</v>
          </cell>
          <cell r="C110" t="str">
            <v>Outline</v>
          </cell>
        </row>
        <row r="111">
          <cell r="B111" t="str">
            <v>Critical Path exc. London</v>
          </cell>
          <cell r="C111" t="str">
            <v>Full Application</v>
          </cell>
        </row>
        <row r="112">
          <cell r="B112" t="str">
            <v>GSE</v>
          </cell>
          <cell r="C112" t="str">
            <v>Full Application</v>
          </cell>
        </row>
        <row r="113">
          <cell r="B113" t="str">
            <v>Midlands</v>
          </cell>
          <cell r="C113" t="str">
            <v>Full Application</v>
          </cell>
        </row>
        <row r="114">
          <cell r="B114" t="str">
            <v>NEYH</v>
          </cell>
          <cell r="C114" t="str">
            <v>Full Application</v>
          </cell>
        </row>
        <row r="115">
          <cell r="B115" t="str">
            <v>NW</v>
          </cell>
          <cell r="C115" t="str">
            <v>Full Application</v>
          </cell>
        </row>
        <row r="116">
          <cell r="B116" t="str">
            <v>SW</v>
          </cell>
          <cell r="C116" t="str">
            <v>Full Application</v>
          </cell>
        </row>
        <row r="117">
          <cell r="B117" t="str">
            <v>Critical Path exc. London</v>
          </cell>
          <cell r="C117" t="str">
            <v>GFA</v>
          </cell>
        </row>
        <row r="118">
          <cell r="B118" t="str">
            <v>GSE</v>
          </cell>
          <cell r="C118" t="str">
            <v>GFA</v>
          </cell>
        </row>
        <row r="119">
          <cell r="B119" t="str">
            <v>Midlands</v>
          </cell>
          <cell r="C119" t="str">
            <v>GFA</v>
          </cell>
        </row>
        <row r="120">
          <cell r="B120" t="str">
            <v>NEYH</v>
          </cell>
          <cell r="C120" t="str">
            <v>GFA</v>
          </cell>
        </row>
        <row r="121">
          <cell r="B121" t="str">
            <v>NW</v>
          </cell>
          <cell r="C121" t="str">
            <v>GFA</v>
          </cell>
        </row>
        <row r="122">
          <cell r="B122" t="str">
            <v>SW</v>
          </cell>
          <cell r="C122" t="str">
            <v>GFA</v>
          </cell>
        </row>
        <row r="135">
          <cell r="B135" t="str">
            <v>GSE</v>
          </cell>
          <cell r="C135">
            <v>0</v>
          </cell>
          <cell r="D135">
            <v>0</v>
          </cell>
          <cell r="E135">
            <v>2</v>
          </cell>
          <cell r="F135">
            <v>12</v>
          </cell>
          <cell r="G135">
            <v>21</v>
          </cell>
          <cell r="H135">
            <v>37</v>
          </cell>
          <cell r="I135">
            <v>41</v>
          </cell>
          <cell r="J135">
            <v>44</v>
          </cell>
          <cell r="K135">
            <v>46</v>
          </cell>
          <cell r="L135">
            <v>48</v>
          </cell>
          <cell r="M135">
            <v>51</v>
          </cell>
          <cell r="N135">
            <v>57</v>
          </cell>
          <cell r="O135">
            <v>60</v>
          </cell>
          <cell r="P135">
            <v>62</v>
          </cell>
          <cell r="Q135">
            <v>67</v>
          </cell>
          <cell r="R135">
            <v>67</v>
          </cell>
          <cell r="S135">
            <v>78.900000000000006</v>
          </cell>
          <cell r="T135">
            <v>106.19023368862432</v>
          </cell>
          <cell r="U135">
            <v>106.19023368862432</v>
          </cell>
          <cell r="V135">
            <v>132.07282671587501</v>
          </cell>
          <cell r="W135">
            <v>132.13138418632946</v>
          </cell>
          <cell r="X135">
            <v>153.44630343174998</v>
          </cell>
          <cell r="Y135">
            <v>153.44630343174998</v>
          </cell>
          <cell r="Z135">
            <v>153.44630343174998</v>
          </cell>
          <cell r="AA135">
            <v>153.44630343174998</v>
          </cell>
          <cell r="AB135">
            <v>153.44630343174998</v>
          </cell>
          <cell r="AC135">
            <v>153.44630343174998</v>
          </cell>
          <cell r="AD135">
            <v>153.44630343174998</v>
          </cell>
          <cell r="AE135">
            <v>153.44630343174998</v>
          </cell>
          <cell r="AF135">
            <v>153.44630343174998</v>
          </cell>
          <cell r="AG135">
            <v>153.44630343174998</v>
          </cell>
          <cell r="AH135">
            <v>153.44630343174998</v>
          </cell>
          <cell r="AI135">
            <v>153.44630343174998</v>
          </cell>
          <cell r="AJ135">
            <v>153.44630343174998</v>
          </cell>
        </row>
        <row r="136">
          <cell r="B136" t="str">
            <v>Midlands</v>
          </cell>
          <cell r="C136">
            <v>0</v>
          </cell>
          <cell r="D136">
            <v>0</v>
          </cell>
          <cell r="E136">
            <v>7</v>
          </cell>
          <cell r="F136">
            <v>34</v>
          </cell>
          <cell r="G136">
            <v>70</v>
          </cell>
          <cell r="H136">
            <v>107</v>
          </cell>
          <cell r="I136">
            <v>118</v>
          </cell>
          <cell r="J136">
            <v>128</v>
          </cell>
          <cell r="K136">
            <v>135</v>
          </cell>
          <cell r="L136">
            <v>140</v>
          </cell>
          <cell r="M136">
            <v>144</v>
          </cell>
          <cell r="N136">
            <v>146</v>
          </cell>
          <cell r="O136">
            <v>155</v>
          </cell>
          <cell r="P136">
            <v>171</v>
          </cell>
          <cell r="Q136">
            <v>184</v>
          </cell>
          <cell r="R136">
            <v>184</v>
          </cell>
          <cell r="S136">
            <v>209.5</v>
          </cell>
          <cell r="T136">
            <v>281.67767198263624</v>
          </cell>
          <cell r="U136">
            <v>281.67767198263624</v>
          </cell>
          <cell r="V136">
            <v>346.56299351676148</v>
          </cell>
          <cell r="W136">
            <v>346.68458771817728</v>
          </cell>
          <cell r="X136">
            <v>390.94487703352297</v>
          </cell>
          <cell r="Y136">
            <v>390.94487703352297</v>
          </cell>
          <cell r="Z136">
            <v>390.94487703352297</v>
          </cell>
          <cell r="AA136">
            <v>390.94487703352297</v>
          </cell>
          <cell r="AB136">
            <v>390.94487703352297</v>
          </cell>
          <cell r="AC136">
            <v>390.94487703352297</v>
          </cell>
          <cell r="AD136">
            <v>390.94487703352297</v>
          </cell>
          <cell r="AE136">
            <v>390.94487703352297</v>
          </cell>
          <cell r="AF136">
            <v>390.94487703352297</v>
          </cell>
          <cell r="AG136">
            <v>390.94487703352297</v>
          </cell>
          <cell r="AH136">
            <v>390.94487703352297</v>
          </cell>
          <cell r="AI136">
            <v>390.94487703352297</v>
          </cell>
          <cell r="AJ136">
            <v>390.94487703352297</v>
          </cell>
        </row>
        <row r="137">
          <cell r="B137" t="str">
            <v>NEYH</v>
          </cell>
          <cell r="C137">
            <v>0</v>
          </cell>
          <cell r="D137">
            <v>0</v>
          </cell>
          <cell r="E137">
            <v>14</v>
          </cell>
          <cell r="F137">
            <v>38</v>
          </cell>
          <cell r="G137">
            <v>67</v>
          </cell>
          <cell r="H137">
            <v>95</v>
          </cell>
          <cell r="I137">
            <v>98</v>
          </cell>
          <cell r="J137">
            <v>98</v>
          </cell>
          <cell r="K137">
            <v>103</v>
          </cell>
          <cell r="L137">
            <v>122</v>
          </cell>
          <cell r="M137">
            <v>129</v>
          </cell>
          <cell r="N137">
            <v>144</v>
          </cell>
          <cell r="O137">
            <v>149</v>
          </cell>
          <cell r="P137">
            <v>157</v>
          </cell>
          <cell r="Q137">
            <v>167</v>
          </cell>
          <cell r="R137">
            <v>167</v>
          </cell>
          <cell r="S137">
            <v>182.3</v>
          </cell>
          <cell r="T137">
            <v>238.41613456459308</v>
          </cell>
          <cell r="U137">
            <v>238.41613456459308</v>
          </cell>
          <cell r="V137">
            <v>317.52735903935252</v>
          </cell>
          <cell r="W137">
            <v>317.67759016000826</v>
          </cell>
          <cell r="X137">
            <v>372.36171807870505</v>
          </cell>
          <cell r="Y137">
            <v>372.36171807870505</v>
          </cell>
          <cell r="Z137">
            <v>372.36171807870505</v>
          </cell>
          <cell r="AA137">
            <v>372.36171807870505</v>
          </cell>
          <cell r="AB137">
            <v>372.36171807870505</v>
          </cell>
          <cell r="AC137">
            <v>372.36171807870505</v>
          </cell>
          <cell r="AD137">
            <v>372.36171807870505</v>
          </cell>
          <cell r="AE137">
            <v>372.36171807870505</v>
          </cell>
          <cell r="AF137">
            <v>372.36171807870505</v>
          </cell>
          <cell r="AG137">
            <v>372.36171807870505</v>
          </cell>
          <cell r="AH137">
            <v>372.36171807870505</v>
          </cell>
          <cell r="AI137">
            <v>372.36171807870505</v>
          </cell>
          <cell r="AJ137">
            <v>372.36171807870505</v>
          </cell>
        </row>
        <row r="138">
          <cell r="B138" t="str">
            <v>NW</v>
          </cell>
          <cell r="C138">
            <v>0</v>
          </cell>
          <cell r="D138">
            <v>0</v>
          </cell>
          <cell r="E138">
            <v>6</v>
          </cell>
          <cell r="F138">
            <v>21</v>
          </cell>
          <cell r="G138">
            <v>34</v>
          </cell>
          <cell r="H138">
            <v>60</v>
          </cell>
          <cell r="I138">
            <v>61</v>
          </cell>
          <cell r="J138">
            <v>61</v>
          </cell>
          <cell r="K138">
            <v>63</v>
          </cell>
          <cell r="L138">
            <v>69</v>
          </cell>
          <cell r="M138">
            <v>71</v>
          </cell>
          <cell r="N138">
            <v>72</v>
          </cell>
          <cell r="O138">
            <v>75</v>
          </cell>
          <cell r="P138">
            <v>79</v>
          </cell>
          <cell r="Q138">
            <v>89</v>
          </cell>
          <cell r="R138">
            <v>89</v>
          </cell>
          <cell r="S138">
            <v>93.25</v>
          </cell>
          <cell r="T138">
            <v>136.3898651810843</v>
          </cell>
          <cell r="U138">
            <v>136.3898651810843</v>
          </cell>
          <cell r="V138">
            <v>179.95234597748657</v>
          </cell>
          <cell r="W138">
            <v>180.06878004865774</v>
          </cell>
          <cell r="X138">
            <v>222.45078195497311</v>
          </cell>
          <cell r="Y138">
            <v>222.45078195497311</v>
          </cell>
          <cell r="Z138">
            <v>222.45078195497311</v>
          </cell>
          <cell r="AA138">
            <v>222.45078195497311</v>
          </cell>
          <cell r="AB138">
            <v>222.45078195497311</v>
          </cell>
          <cell r="AC138">
            <v>222.45078195497311</v>
          </cell>
          <cell r="AD138">
            <v>222.45078195497311</v>
          </cell>
          <cell r="AE138">
            <v>222.45078195497311</v>
          </cell>
          <cell r="AF138">
            <v>222.45078195497311</v>
          </cell>
          <cell r="AG138">
            <v>222.45078195497311</v>
          </cell>
          <cell r="AH138">
            <v>222.45078195497311</v>
          </cell>
          <cell r="AI138">
            <v>222.45078195497311</v>
          </cell>
          <cell r="AJ138">
            <v>222.45078195497311</v>
          </cell>
        </row>
        <row r="139">
          <cell r="B139" t="str">
            <v>SW</v>
          </cell>
          <cell r="C139">
            <v>0</v>
          </cell>
          <cell r="D139">
            <v>0</v>
          </cell>
          <cell r="E139">
            <v>10</v>
          </cell>
          <cell r="F139">
            <v>20</v>
          </cell>
          <cell r="G139">
            <v>27</v>
          </cell>
          <cell r="H139">
            <v>57</v>
          </cell>
          <cell r="I139">
            <v>70</v>
          </cell>
          <cell r="J139">
            <v>79</v>
          </cell>
          <cell r="K139">
            <v>84</v>
          </cell>
          <cell r="L139">
            <v>88</v>
          </cell>
          <cell r="M139">
            <v>95</v>
          </cell>
          <cell r="N139">
            <v>98</v>
          </cell>
          <cell r="O139">
            <v>108</v>
          </cell>
          <cell r="P139">
            <v>120</v>
          </cell>
          <cell r="Q139">
            <v>124</v>
          </cell>
          <cell r="R139">
            <v>124</v>
          </cell>
          <cell r="S139">
            <v>135.05000000000001</v>
          </cell>
          <cell r="T139">
            <v>167.16195231156379</v>
          </cell>
          <cell r="U139">
            <v>167.16195231156379</v>
          </cell>
          <cell r="V139">
            <v>208.32558700558749</v>
          </cell>
          <cell r="W139">
            <v>208.39534609327401</v>
          </cell>
          <cell r="X139">
            <v>233.78765401117496</v>
          </cell>
          <cell r="Y139">
            <v>233.78765401117496</v>
          </cell>
          <cell r="Z139">
            <v>233.78765401117496</v>
          </cell>
          <cell r="AA139">
            <v>233.78765401117496</v>
          </cell>
          <cell r="AB139">
            <v>233.78765401117496</v>
          </cell>
          <cell r="AC139">
            <v>233.78765401117496</v>
          </cell>
          <cell r="AD139">
            <v>233.78765401117496</v>
          </cell>
          <cell r="AE139">
            <v>233.78765401117496</v>
          </cell>
          <cell r="AF139">
            <v>233.78765401117496</v>
          </cell>
          <cell r="AG139">
            <v>233.78765401117496</v>
          </cell>
          <cell r="AH139">
            <v>233.78765401117496</v>
          </cell>
          <cell r="AI139">
            <v>233.78765401117496</v>
          </cell>
          <cell r="AJ139">
            <v>233.78765401117496</v>
          </cell>
        </row>
        <row r="151">
          <cell r="C151">
            <v>573</v>
          </cell>
          <cell r="D151">
            <v>589</v>
          </cell>
          <cell r="E151">
            <v>592</v>
          </cell>
          <cell r="F151">
            <v>506</v>
          </cell>
          <cell r="G151">
            <v>480.00000000000006</v>
          </cell>
          <cell r="H151">
            <v>573.83585772850188</v>
          </cell>
          <cell r="I151">
            <v>796.44111225506322</v>
          </cell>
          <cell r="J151">
            <v>774.95768820644673</v>
          </cell>
          <cell r="K151">
            <v>941.99133451012597</v>
          </cell>
          <cell r="L151">
            <v>905.99133451012597</v>
          </cell>
          <cell r="M151">
            <v>882.99133451012597</v>
          </cell>
          <cell r="N151">
            <v>855.99133451012597</v>
          </cell>
          <cell r="O151">
            <v>825.99133451012597</v>
          </cell>
          <cell r="P151">
            <v>783.99133451012597</v>
          </cell>
          <cell r="Q151">
            <v>741.99133451012608</v>
          </cell>
          <cell r="R151">
            <v>741.99133451012608</v>
          </cell>
          <cell r="S151">
            <v>673.99133451012608</v>
          </cell>
          <cell r="T151">
            <v>443.15547678162432</v>
          </cell>
          <cell r="U151">
            <v>443.15547678162432</v>
          </cell>
          <cell r="V151">
            <v>188.55022225506301</v>
          </cell>
          <cell r="W151">
            <v>188.03364630367932</v>
          </cell>
          <cell r="X151">
            <v>0</v>
          </cell>
          <cell r="Y151">
            <v>0</v>
          </cell>
          <cell r="Z151">
            <v>0</v>
          </cell>
          <cell r="AA151">
            <v>0</v>
          </cell>
          <cell r="AB151">
            <v>0</v>
          </cell>
          <cell r="AC151">
            <v>0</v>
          </cell>
          <cell r="AD151">
            <v>0</v>
          </cell>
          <cell r="AE151">
            <v>0</v>
          </cell>
          <cell r="AF151">
            <v>0</v>
          </cell>
          <cell r="AG151">
            <v>0</v>
          </cell>
          <cell r="AH151">
            <v>0</v>
          </cell>
          <cell r="AI151">
            <v>0</v>
          </cell>
          <cell r="AJ151">
            <v>0</v>
          </cell>
        </row>
      </sheetData>
      <sheetData sheetId="9">
        <row r="27">
          <cell r="C27">
            <v>1</v>
          </cell>
          <cell r="F27">
            <v>1</v>
          </cell>
        </row>
        <row r="29">
          <cell r="C29">
            <v>1</v>
          </cell>
        </row>
        <row r="31">
          <cell r="C31">
            <v>1</v>
          </cell>
        </row>
        <row r="33">
          <cell r="C33">
            <v>1</v>
          </cell>
        </row>
        <row r="37">
          <cell r="C37">
            <v>1</v>
          </cell>
        </row>
        <row r="39">
          <cell r="C39">
            <v>1</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3">
          <cell r="B3" t="str">
            <v>Midlands</v>
          </cell>
          <cell r="K3">
            <v>78300000</v>
          </cell>
          <cell r="N3">
            <v>0</v>
          </cell>
        </row>
        <row r="4">
          <cell r="B4" t="str">
            <v>GSE</v>
          </cell>
          <cell r="K4">
            <v>4330000</v>
          </cell>
          <cell r="N4">
            <v>0</v>
          </cell>
        </row>
        <row r="5">
          <cell r="B5" t="str">
            <v>NW</v>
          </cell>
          <cell r="K5">
            <v>60800000</v>
          </cell>
          <cell r="N5">
            <v>0</v>
          </cell>
        </row>
        <row r="6">
          <cell r="B6" t="str">
            <v>GSE</v>
          </cell>
          <cell r="K6">
            <v>24500000</v>
          </cell>
          <cell r="N6">
            <v>0</v>
          </cell>
        </row>
        <row r="7">
          <cell r="B7" t="str">
            <v>SW</v>
          </cell>
          <cell r="K7">
            <v>241550000</v>
          </cell>
          <cell r="N7">
            <v>0</v>
          </cell>
        </row>
        <row r="8">
          <cell r="B8" t="str">
            <v>Midlands</v>
          </cell>
          <cell r="K8">
            <v>64750000</v>
          </cell>
          <cell r="N8">
            <v>0</v>
          </cell>
        </row>
        <row r="9">
          <cell r="B9" t="str">
            <v>NW</v>
          </cell>
          <cell r="K9">
            <v>44500000</v>
          </cell>
          <cell r="N9">
            <v>0</v>
          </cell>
        </row>
        <row r="10">
          <cell r="B10" t="str">
            <v>Midlands</v>
          </cell>
          <cell r="K10">
            <v>110250000</v>
          </cell>
          <cell r="N10">
            <v>12100000</v>
          </cell>
        </row>
        <row r="11">
          <cell r="B11" t="str">
            <v>SW</v>
          </cell>
          <cell r="K11">
            <v>23550000</v>
          </cell>
          <cell r="N11">
            <v>0</v>
          </cell>
        </row>
        <row r="12">
          <cell r="B12" t="str">
            <v>GSE</v>
          </cell>
          <cell r="K12">
            <v>13750000</v>
          </cell>
          <cell r="N12">
            <v>0</v>
          </cell>
        </row>
        <row r="13">
          <cell r="B13" t="str">
            <v>Midlands</v>
          </cell>
          <cell r="K13">
            <v>112400000</v>
          </cell>
          <cell r="N13">
            <v>12700000</v>
          </cell>
        </row>
        <row r="14">
          <cell r="B14" t="str">
            <v>SW</v>
          </cell>
          <cell r="K14">
            <v>16050000</v>
          </cell>
          <cell r="N14">
            <v>0</v>
          </cell>
        </row>
        <row r="15">
          <cell r="B15" t="str">
            <v>NW</v>
          </cell>
          <cell r="K15">
            <v>174900000</v>
          </cell>
          <cell r="N15">
            <v>22100000</v>
          </cell>
        </row>
        <row r="16">
          <cell r="B16" t="str">
            <v>GSE</v>
          </cell>
          <cell r="K16">
            <v>37750000</v>
          </cell>
          <cell r="N16">
            <v>0</v>
          </cell>
        </row>
        <row r="17">
          <cell r="B17" t="str">
            <v>SW</v>
          </cell>
          <cell r="K17">
            <v>58900000</v>
          </cell>
          <cell r="N17">
            <v>0</v>
          </cell>
        </row>
        <row r="18">
          <cell r="B18" t="str">
            <v>GSE</v>
          </cell>
          <cell r="K18">
            <v>24600000</v>
          </cell>
          <cell r="N18">
            <v>0</v>
          </cell>
        </row>
        <row r="19">
          <cell r="B19" t="str">
            <v>NEYH</v>
          </cell>
          <cell r="K19">
            <v>41000000</v>
          </cell>
          <cell r="N19">
            <v>0</v>
          </cell>
        </row>
        <row r="20">
          <cell r="B20" t="str">
            <v>NW</v>
          </cell>
          <cell r="K20">
            <v>122600000</v>
          </cell>
          <cell r="N20">
            <v>0</v>
          </cell>
        </row>
        <row r="21">
          <cell r="B21" t="str">
            <v>NEYH</v>
          </cell>
          <cell r="K21">
            <v>175090000</v>
          </cell>
          <cell r="N21">
            <v>19800000</v>
          </cell>
        </row>
        <row r="22">
          <cell r="B22" t="str">
            <v>Midlands</v>
          </cell>
          <cell r="K22">
            <v>56850000</v>
          </cell>
          <cell r="N22">
            <v>0</v>
          </cell>
        </row>
        <row r="23">
          <cell r="B23" t="str">
            <v>Midlands</v>
          </cell>
          <cell r="K23">
            <v>61500000</v>
          </cell>
          <cell r="N23">
            <v>0</v>
          </cell>
        </row>
        <row r="24">
          <cell r="B24" t="str">
            <v>NW</v>
          </cell>
          <cell r="K24">
            <v>95450000</v>
          </cell>
          <cell r="N24">
            <v>12800000</v>
          </cell>
        </row>
        <row r="25">
          <cell r="B25" t="str">
            <v>Midlands</v>
          </cell>
          <cell r="K25">
            <v>53650000</v>
          </cell>
          <cell r="N25">
            <v>0</v>
          </cell>
        </row>
        <row r="26">
          <cell r="B26" t="str">
            <v>GSE</v>
          </cell>
          <cell r="K26">
            <v>44050000</v>
          </cell>
          <cell r="N26">
            <v>0</v>
          </cell>
        </row>
        <row r="27">
          <cell r="B27" t="str">
            <v>NEYH</v>
          </cell>
          <cell r="K27">
            <v>210200000</v>
          </cell>
          <cell r="N27">
            <v>15900000</v>
          </cell>
        </row>
        <row r="28">
          <cell r="B28" t="str">
            <v>Midlands</v>
          </cell>
          <cell r="K28">
            <v>23400000</v>
          </cell>
          <cell r="N28">
            <v>0</v>
          </cell>
        </row>
        <row r="29">
          <cell r="B29" t="str">
            <v>GSE</v>
          </cell>
          <cell r="K29">
            <v>6650000</v>
          </cell>
          <cell r="N29">
            <v>0</v>
          </cell>
        </row>
        <row r="30">
          <cell r="B30" t="str">
            <v>Midlands</v>
          </cell>
          <cell r="K30">
            <v>37250000</v>
          </cell>
          <cell r="N30">
            <v>0</v>
          </cell>
        </row>
        <row r="31">
          <cell r="B31" t="str">
            <v>NEYH</v>
          </cell>
          <cell r="K31">
            <v>84900000</v>
          </cell>
          <cell r="N31">
            <v>10500000</v>
          </cell>
        </row>
        <row r="32">
          <cell r="B32" t="str">
            <v>GSE</v>
          </cell>
          <cell r="K32">
            <v>19050000</v>
          </cell>
          <cell r="N32">
            <v>0</v>
          </cell>
        </row>
        <row r="33">
          <cell r="B33" t="str">
            <v>GSE</v>
          </cell>
          <cell r="K33">
            <v>92550000</v>
          </cell>
          <cell r="N33">
            <v>0</v>
          </cell>
        </row>
        <row r="34">
          <cell r="B34" t="str">
            <v>Midlands</v>
          </cell>
          <cell r="K34">
            <v>67450000</v>
          </cell>
          <cell r="N34">
            <v>0</v>
          </cell>
        </row>
        <row r="35">
          <cell r="B35" t="str">
            <v>SW</v>
          </cell>
          <cell r="K35">
            <v>21700000</v>
          </cell>
          <cell r="N35">
            <v>0</v>
          </cell>
        </row>
        <row r="36">
          <cell r="B36" t="str">
            <v>NEYH</v>
          </cell>
          <cell r="K36">
            <v>80850000</v>
          </cell>
          <cell r="N36">
            <v>0</v>
          </cell>
        </row>
        <row r="37">
          <cell r="B37" t="str">
            <v>GSE</v>
          </cell>
          <cell r="K37">
            <v>5250000</v>
          </cell>
          <cell r="N37">
            <v>0</v>
          </cell>
        </row>
        <row r="38">
          <cell r="B38" t="str">
            <v>SW</v>
          </cell>
          <cell r="K38">
            <v>33650000</v>
          </cell>
          <cell r="N38">
            <v>3300000</v>
          </cell>
        </row>
        <row r="39">
          <cell r="B39" t="str">
            <v>Midlands</v>
          </cell>
          <cell r="K39">
            <v>28300000</v>
          </cell>
          <cell r="N39">
            <v>0</v>
          </cell>
        </row>
        <row r="40">
          <cell r="B40" t="str">
            <v>NEYH</v>
          </cell>
          <cell r="K40">
            <v>40080000</v>
          </cell>
          <cell r="N40">
            <v>0</v>
          </cell>
        </row>
      </sheetData>
      <sheetData sheetId="33"/>
      <sheetData sheetId="34"/>
      <sheetData sheetId="35"/>
      <sheetData sheetId="36"/>
      <sheetData sheetId="37"/>
      <sheetData sheetId="38"/>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atted"/>
    </sheetNames>
    <sheetDataSet>
      <sheetData sheetId="0"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UTLINE Applications rcvd"/>
      <sheetName val="OUTLINE Application data"/>
      <sheetName val="Summary Charts"/>
      <sheetName val="DONT TOUCH"/>
      <sheetName val="Sheet3"/>
    </sheetNames>
    <sheetDataSet>
      <sheetData sheetId="0" refreshError="1"/>
      <sheetData sheetId="1" refreshError="1"/>
      <sheetData sheetId="2" refreshError="1"/>
      <sheetData sheetId="3" refreshError="1"/>
      <sheetData sheetId="4"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Region by sector 2011"/>
      <sheetName val="Region by sector 2012"/>
      <sheetName val="Region by sector 2013"/>
      <sheetName val="Region by sector 2014"/>
      <sheetName val="Services exports_prim&amp;utilities"/>
      <sheetName val="Services exports_manuf"/>
      <sheetName val="Services exports_transport"/>
      <sheetName val="Services exports_travel"/>
      <sheetName val="Services exports_construction"/>
      <sheetName val="Services exports_wholesale"/>
      <sheetName val="Services exports_retail"/>
      <sheetName val="Services exports_info&amp;comms"/>
      <sheetName val="Services exports_RE&amp;PST"/>
      <sheetName val="Services exports_insur&amp;pensions"/>
      <sheetName val="Services exports_financial"/>
      <sheetName val="Services exports_admin&amp;support"/>
      <sheetName val="Services exports_other services"/>
      <sheetName val="Services exports by region"/>
      <sheetName val="North East"/>
      <sheetName val="North West"/>
      <sheetName val="Yorks &amp; Humber"/>
      <sheetName val="East Midlands"/>
      <sheetName val="West Midlands"/>
      <sheetName val="East of England"/>
      <sheetName val="London"/>
      <sheetName val="South East"/>
      <sheetName val="South West"/>
      <sheetName val="Wales"/>
      <sheetName val="Scotland"/>
      <sheetName val="Northern Ireland"/>
      <sheetName val="Region_by_sector_2011"/>
      <sheetName val="Region_by_sector_2012"/>
      <sheetName val="Region_by_sector_2013"/>
      <sheetName val="Region_by_sector_2014"/>
      <sheetName val="Services_exports_prim&amp;utilities"/>
      <sheetName val="Services_exports_manuf"/>
      <sheetName val="Services_exports_transport"/>
      <sheetName val="Services_exports_travel"/>
      <sheetName val="Services_exports_construction"/>
      <sheetName val="Services_exports_wholesale"/>
      <sheetName val="Services_exports_retail"/>
      <sheetName val="Services_exports_info&amp;comms"/>
      <sheetName val="Services_exports_RE&amp;PST"/>
      <sheetName val="Services_exports_insur&amp;pensions"/>
      <sheetName val="Services_exports_financial"/>
      <sheetName val="Services_exports_admin&amp;support"/>
      <sheetName val="Services_exports_other_services"/>
      <sheetName val="Services_exports_by_region"/>
      <sheetName val="North_East"/>
      <sheetName val="North_West"/>
      <sheetName val="Yorks_&amp;_Humber"/>
      <sheetName val="East_Midlands"/>
      <sheetName val="West_Midlands"/>
      <sheetName val="East_of_England"/>
      <sheetName val="South_East"/>
      <sheetName val="South_West"/>
      <sheetName val="Northern_Ireland"/>
    </sheetNames>
    <sheetDataSet>
      <sheetData sheetId="0" refreshError="1"/>
      <sheetData sheetId="1" refreshError="1"/>
      <sheetData sheetId="2" refreshError="1"/>
      <sheetData sheetId="3" refreshError="1"/>
      <sheetData sheetId="4" refreshError="1"/>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row r="1">
          <cell r="A1" t="str">
            <v>NORTH EAST</v>
          </cell>
          <cell r="B1" t="str">
            <v>£ MILLION</v>
          </cell>
          <cell r="F1" t="str">
            <v>% OF TOTAL</v>
          </cell>
        </row>
        <row r="2">
          <cell r="B2">
            <v>2011</v>
          </cell>
          <cell r="C2">
            <v>2012</v>
          </cell>
          <cell r="D2">
            <v>2013</v>
          </cell>
          <cell r="E2">
            <v>2014</v>
          </cell>
          <cell r="F2">
            <v>2011</v>
          </cell>
          <cell r="G2">
            <v>2012</v>
          </cell>
          <cell r="H2">
            <v>2013</v>
          </cell>
          <cell r="I2">
            <v>2014</v>
          </cell>
        </row>
        <row r="3">
          <cell r="A3" t="str">
            <v>Primary &amp; utilities (agriculture, mining, utilities)</v>
          </cell>
          <cell r="B3">
            <v>5.0836300000000003</v>
          </cell>
          <cell r="C3">
            <v>5.4635199999999999</v>
          </cell>
          <cell r="D3">
            <v>7.7706200000000001</v>
          </cell>
          <cell r="E3">
            <v>6.6874299999999991</v>
          </cell>
          <cell r="F3">
            <v>0.18170460893250623</v>
          </cell>
          <cell r="G3">
            <v>0.1602992242047771</v>
          </cell>
          <cell r="H3">
            <v>0.20969212066739659</v>
          </cell>
          <cell r="I3">
            <v>0.19776218518042765</v>
          </cell>
        </row>
        <row r="4">
          <cell r="A4" t="str">
            <v>Manufacturing</v>
          </cell>
          <cell r="B4">
            <v>464.22755999999998</v>
          </cell>
          <cell r="C4">
            <v>500.00959999999998</v>
          </cell>
          <cell r="D4">
            <v>837.32942999999989</v>
          </cell>
          <cell r="E4">
            <v>721.24907999999994</v>
          </cell>
          <cell r="F4">
            <v>16.592924198946729</v>
          </cell>
          <cell r="G4">
            <v>14.670240243458595</v>
          </cell>
          <cell r="H4">
            <v>22.595543711302621</v>
          </cell>
          <cell r="I4">
            <v>21.328940133978687</v>
          </cell>
        </row>
        <row r="5">
          <cell r="A5" t="str">
            <v xml:space="preserve">   Transport</v>
          </cell>
          <cell r="B5">
            <v>430.2160731283513</v>
          </cell>
          <cell r="C5">
            <v>278.12619679762042</v>
          </cell>
          <cell r="D5">
            <v>413.71024564894719</v>
          </cell>
          <cell r="E5">
            <v>458.77812251208712</v>
          </cell>
          <cell r="F5">
            <v>15.377248801400881</v>
          </cell>
          <cell r="G5">
            <v>8.1601995742092495</v>
          </cell>
          <cell r="H5">
            <v>11.164074263309404</v>
          </cell>
          <cell r="I5">
            <v>13.567089901645971</v>
          </cell>
        </row>
        <row r="6">
          <cell r="A6" t="str">
            <v xml:space="preserve">   Travel</v>
          </cell>
          <cell r="B6">
            <v>273.48451832800407</v>
          </cell>
          <cell r="C6">
            <v>370.9771153483764</v>
          </cell>
          <cell r="D6">
            <v>265.52152459357137</v>
          </cell>
          <cell r="E6">
            <v>283.9054406680068</v>
          </cell>
          <cell r="F6">
            <v>9.7751798324985906</v>
          </cell>
          <cell r="G6">
            <v>10.884437832765478</v>
          </cell>
          <cell r="H6">
            <v>7.1651646297034564</v>
          </cell>
          <cell r="I6">
            <v>8.3957155934517864</v>
          </cell>
        </row>
        <row r="7">
          <cell r="A7" t="str">
            <v xml:space="preserve">   Construction</v>
          </cell>
          <cell r="B7">
            <v>12.37182</v>
          </cell>
          <cell r="C7">
            <v>24.400740000000003</v>
          </cell>
          <cell r="D7">
            <v>37.680279999999996</v>
          </cell>
          <cell r="E7">
            <v>49.814720000000001</v>
          </cell>
          <cell r="F7">
            <v>0.44220698888065396</v>
          </cell>
          <cell r="G7">
            <v>0.71591569025508706</v>
          </cell>
          <cell r="H7">
            <v>1.0168117628376228</v>
          </cell>
          <cell r="I7">
            <v>1.4731321122391046</v>
          </cell>
        </row>
        <row r="8">
          <cell r="A8" t="str">
            <v>Wholesale and motor trades</v>
          </cell>
          <cell r="B8">
            <v>98.859750000000005</v>
          </cell>
          <cell r="C8">
            <v>75.700339999999997</v>
          </cell>
          <cell r="D8">
            <v>86.39124000000001</v>
          </cell>
          <cell r="E8">
            <v>50.111290000000004</v>
          </cell>
          <cell r="F8">
            <v>3.5335522476882328</v>
          </cell>
          <cell r="G8">
            <v>2.2210417046222686</v>
          </cell>
          <cell r="H8">
            <v>2.3312891793300947</v>
          </cell>
          <cell r="I8">
            <v>1.481902347031687</v>
          </cell>
        </row>
        <row r="9">
          <cell r="A9" t="str">
            <v>Retail excl motor trades</v>
          </cell>
          <cell r="B9">
            <v>20.691740000000003</v>
          </cell>
          <cell r="C9">
            <v>20.451560000000001</v>
          </cell>
          <cell r="D9">
            <v>20.61298</v>
          </cell>
          <cell r="E9">
            <v>19.43093</v>
          </cell>
          <cell r="F9">
            <v>0.73958657983234344</v>
          </cell>
          <cell r="G9">
            <v>0.60004707620315312</v>
          </cell>
          <cell r="H9">
            <v>0.55624641141564413</v>
          </cell>
          <cell r="I9">
            <v>0.57461583551348239</v>
          </cell>
        </row>
        <row r="10">
          <cell r="A10" t="str">
            <v>Information and communications</v>
          </cell>
          <cell r="B10">
            <v>135.22442000000001</v>
          </cell>
          <cell r="C10">
            <v>138.89833999999999</v>
          </cell>
          <cell r="D10">
            <v>148.10711000000001</v>
          </cell>
          <cell r="E10">
            <v>168.54026999999999</v>
          </cell>
          <cell r="F10">
            <v>4.8333376650592141</v>
          </cell>
          <cell r="G10">
            <v>4.0752657893320343</v>
          </cell>
          <cell r="H10">
            <v>3.9967073389020924</v>
          </cell>
          <cell r="I10">
            <v>4.9841107998288248</v>
          </cell>
        </row>
        <row r="11">
          <cell r="A11" t="str">
            <v>Real estate, professional, scientific and technical</v>
          </cell>
          <cell r="B11">
            <v>291.83652000000001</v>
          </cell>
          <cell r="C11">
            <v>476.92136999999997</v>
          </cell>
          <cell r="D11">
            <v>411.43090000000001</v>
          </cell>
          <cell r="E11">
            <v>408.22172999999998</v>
          </cell>
          <cell r="F11">
            <v>10.431136951120267</v>
          </cell>
          <cell r="G11">
            <v>13.992833487875847</v>
          </cell>
          <cell r="H11">
            <v>11.102565551924503</v>
          </cell>
          <cell r="I11">
            <v>12.072024882942257</v>
          </cell>
        </row>
        <row r="12">
          <cell r="A12" t="str">
            <v xml:space="preserve">   Insurance and pension services</v>
          </cell>
          <cell r="B12">
            <v>201.05099391321033</v>
          </cell>
          <cell r="C12">
            <v>444.80578839687297</v>
          </cell>
          <cell r="D12">
            <v>393.63495061064214</v>
          </cell>
          <cell r="E12">
            <v>309.61952471118747</v>
          </cell>
          <cell r="F12">
            <v>7.1861823587656</v>
          </cell>
          <cell r="G12">
            <v>13.050564984078575</v>
          </cell>
          <cell r="H12">
            <v>10.62233741482037</v>
          </cell>
          <cell r="I12">
            <v>9.1561382745553761</v>
          </cell>
        </row>
        <row r="13">
          <cell r="A13" t="str">
            <v xml:space="preserve">   Financial</v>
          </cell>
          <cell r="B13">
            <v>792.30363792824483</v>
          </cell>
          <cell r="C13">
            <v>1023.8452143851579</v>
          </cell>
          <cell r="D13">
            <v>917.5405058985923</v>
          </cell>
          <cell r="E13">
            <v>807.54081161924171</v>
          </cell>
          <cell r="F13">
            <v>28.319374676275359</v>
          </cell>
          <cell r="G13">
            <v>30.039533775242795</v>
          </cell>
          <cell r="H13">
            <v>24.760059619452722</v>
          </cell>
          <cell r="I13">
            <v>23.880778644142421</v>
          </cell>
        </row>
        <row r="14">
          <cell r="A14" t="str">
            <v>Admin and support services</v>
          </cell>
          <cell r="B14">
            <v>58.392989999999998</v>
          </cell>
          <cell r="C14">
            <v>38.08605</v>
          </cell>
          <cell r="D14">
            <v>160.24725000000001</v>
          </cell>
          <cell r="E14">
            <v>66.715519999999984</v>
          </cell>
          <cell r="F14">
            <v>2.0871454870534922</v>
          </cell>
          <cell r="G14">
            <v>1.1174415519709548</v>
          </cell>
          <cell r="H14">
            <v>4.3243120476382151</v>
          </cell>
          <cell r="I14">
            <v>1.972926373905749</v>
          </cell>
        </row>
        <row r="15">
          <cell r="A15" t="str">
            <v>Public admin, health and education; arts, entertainment and recreation; other services</v>
          </cell>
          <cell r="B15">
            <v>14.00046</v>
          </cell>
          <cell r="C15">
            <v>10.640080000000001</v>
          </cell>
          <cell r="D15">
            <v>5.7511400000000004</v>
          </cell>
          <cell r="E15">
            <v>30.93656</v>
          </cell>
          <cell r="F15">
            <v>0.50041960354612669</v>
          </cell>
          <cell r="G15">
            <v>0.31217906578117494</v>
          </cell>
          <cell r="H15">
            <v>0.1551959486958687</v>
          </cell>
          <cell r="I15">
            <v>0.91486291558422472</v>
          </cell>
        </row>
        <row r="16">
          <cell r="A16" t="str">
            <v xml:space="preserve">   Total</v>
          </cell>
          <cell r="B16">
            <v>2797.7441132978106</v>
          </cell>
          <cell r="C16">
            <v>3408.3259149280279</v>
          </cell>
          <cell r="D16">
            <v>3705.7281767517525</v>
          </cell>
          <cell r="E16">
            <v>3381.5514295105231</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ow r="1">
          <cell r="A1" t="str">
            <v>NORTH EAST</v>
          </cell>
        </row>
      </sheetData>
      <sheetData sheetId="50"/>
      <sheetData sheetId="51"/>
      <sheetData sheetId="52"/>
      <sheetData sheetId="53"/>
      <sheetData sheetId="54"/>
      <sheetData sheetId="55"/>
      <sheetData sheetId="56"/>
      <sheetData sheetId="57"/>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
      <sheetName val="RAGs"/>
      <sheetName val="Population"/>
      <sheetName val="GVA per head"/>
      <sheetName val="NOMIS PopData"/>
      <sheetName val="LA GVA"/>
      <sheetName val="LA Population"/>
    </sheetNames>
    <sheetDataSet>
      <sheetData sheetId="0">
        <row r="55">
          <cell r="I55" t="str">
            <v>G</v>
          </cell>
          <cell r="J55">
            <v>4</v>
          </cell>
        </row>
        <row r="56">
          <cell r="I56" t="str">
            <v>AG</v>
          </cell>
          <cell r="J56">
            <v>3</v>
          </cell>
        </row>
        <row r="57">
          <cell r="I57" t="str">
            <v>AR</v>
          </cell>
          <cell r="J57">
            <v>2</v>
          </cell>
        </row>
        <row r="58">
          <cell r="B58" t="str">
            <v>Per Capita Caps</v>
          </cell>
          <cell r="C58" t="str">
            <v>Uplift</v>
          </cell>
          <cell r="D58" t="str">
            <v>Standard</v>
          </cell>
          <cell r="I58" t="str">
            <v>R</v>
          </cell>
          <cell r="J58">
            <v>1</v>
          </cell>
        </row>
        <row r="59">
          <cell r="B59" t="str">
            <v>G</v>
          </cell>
          <cell r="C59">
            <v>1.3</v>
          </cell>
          <cell r="D59">
            <v>1.2</v>
          </cell>
        </row>
        <row r="60">
          <cell r="B60" t="str">
            <v>AG</v>
          </cell>
          <cell r="C60">
            <v>0</v>
          </cell>
          <cell r="D60">
            <v>0</v>
          </cell>
        </row>
        <row r="61">
          <cell r="B61" t="str">
            <v>AR</v>
          </cell>
          <cell r="C61">
            <v>0</v>
          </cell>
          <cell r="D61">
            <v>0</v>
          </cell>
          <cell r="I61">
            <v>0</v>
          </cell>
          <cell r="J61" t="str">
            <v>R</v>
          </cell>
        </row>
        <row r="62">
          <cell r="B62" t="str">
            <v>R</v>
          </cell>
          <cell r="C62">
            <v>0</v>
          </cell>
          <cell r="D62">
            <v>0</v>
          </cell>
          <cell r="I62">
            <v>1.75</v>
          </cell>
          <cell r="J62" t="str">
            <v>AR</v>
          </cell>
        </row>
        <row r="63">
          <cell r="I63">
            <v>2.5</v>
          </cell>
          <cell r="J63" t="str">
            <v>AG</v>
          </cell>
        </row>
        <row r="64">
          <cell r="I64">
            <v>3.25</v>
          </cell>
          <cell r="J64" t="str">
            <v>G</v>
          </cell>
        </row>
        <row r="66">
          <cell r="B66" t="str">
            <v>Relative</v>
          </cell>
        </row>
      </sheetData>
      <sheetData sheetId="1" refreshError="1"/>
      <sheetData sheetId="2">
        <row r="47">
          <cell r="O47">
            <v>5000</v>
          </cell>
        </row>
      </sheetData>
      <sheetData sheetId="3" refreshError="1"/>
      <sheetData sheetId="4" refreshError="1"/>
      <sheetData sheetId="5" refreshError="1"/>
      <sheetData sheetId="6"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od_category_charts"/>
      <sheetName val="copied_food_category"/>
      <sheetName val="Pivot_food_category"/>
      <sheetName val="Scaled_EFS_food_category"/>
      <sheetName val="food_group_charts"/>
      <sheetName val="copied_food_groups"/>
      <sheetName val="Pivot_food_groups"/>
      <sheetName val="Scaled_EFS_food_group"/>
      <sheetName val="major_food_charts"/>
      <sheetName val="Copied_major_food"/>
      <sheetName val="Pivot_major_food"/>
      <sheetName val="Scaled_EFS_major_food"/>
      <sheetName val="minfd_charts"/>
      <sheetName val="copied_minfd"/>
      <sheetName val="Pivot_minfd"/>
      <sheetName val="Scaled_EFS_minfd"/>
      <sheetName val="person_count"/>
      <sheetName val="food_category_charts1"/>
      <sheetName val="copied_food_category1"/>
      <sheetName val="Pivot_food_category1"/>
      <sheetName val="food_group_charts1"/>
      <sheetName val="copied_food_groups1"/>
      <sheetName val="Pivot_food_groups1"/>
      <sheetName val="major_food_charts1"/>
      <sheetName val="Copied_major_food1"/>
      <sheetName val="Pivot_major_food1"/>
      <sheetName val="minfd_charts1"/>
      <sheetName val="copied_minfd1"/>
      <sheetName val="Pivot_minfd1"/>
    </sheetNames>
    <sheetDataSet>
      <sheetData sheetId="0"/>
      <sheetData sheetId="1"/>
      <sheetData sheetId="2"/>
      <sheetData sheetId="3">
        <row r="1">
          <cell r="B1" t="str">
            <v>fdgp</v>
          </cell>
          <cell r="C1" t="str">
            <v>fdgp description</v>
          </cell>
          <cell r="D1" t="str">
            <v>type of series</v>
          </cell>
          <cell r="E1" t="str">
            <v>Consumption</v>
          </cell>
        </row>
        <row r="2">
          <cell r="B2" t="str">
            <v>cat100</v>
          </cell>
          <cell r="C2" t="str">
            <v>SEASONAL FOODS</v>
          </cell>
          <cell r="D2" t="str">
            <v>cqefs</v>
          </cell>
          <cell r="E2">
            <v>2608.8657973378722</v>
          </cell>
        </row>
        <row r="3">
          <cell r="B3" t="str">
            <v>cat101</v>
          </cell>
          <cell r="C3" t="str">
            <v>NON-SEASONAL FOODS</v>
          </cell>
          <cell r="D3" t="str">
            <v>cqefs</v>
          </cell>
          <cell r="E3">
            <v>7376.6617827953141</v>
          </cell>
        </row>
        <row r="4">
          <cell r="B4" t="str">
            <v>cat104</v>
          </cell>
          <cell r="C4" t="str">
            <v>TOTAL CONVENIENCE FOODS</v>
          </cell>
          <cell r="D4" t="str">
            <v>cqefs</v>
          </cell>
          <cell r="E4">
            <v>1429.0068035223492</v>
          </cell>
        </row>
        <row r="5">
          <cell r="B5" t="str">
            <v>cat105</v>
          </cell>
          <cell r="C5" t="str">
            <v>ALL FOOD AND DRINK EXCLUDING ALCOHOLIC DRINKS</v>
          </cell>
          <cell r="D5" t="str">
            <v>cqefs</v>
          </cell>
          <cell r="E5">
            <v>9985.5275801331809</v>
          </cell>
        </row>
        <row r="6">
          <cell r="B6" t="str">
            <v>cat106</v>
          </cell>
          <cell r="C6" t="str">
            <v>ALL FOODS EXCEPT SOFT DRNKS,CONF,ALCOHOL</v>
          </cell>
          <cell r="D6" t="str">
            <v>cqefs</v>
          </cell>
          <cell r="E6">
            <v>9985.5275801331809</v>
          </cell>
        </row>
        <row r="7">
          <cell r="B7" t="str">
            <v>cat108</v>
          </cell>
          <cell r="C7" t="str">
            <v>ALL FOODS INC CONFECTIONERY AND ALCOHOL</v>
          </cell>
          <cell r="D7" t="str">
            <v>cqefs</v>
          </cell>
          <cell r="E7">
            <v>9985.5275801331809</v>
          </cell>
        </row>
        <row r="8">
          <cell r="B8" t="str">
            <v>cat110</v>
          </cell>
          <cell r="C8" t="str">
            <v>FOOD (EX ALC,SD,C) EXC SALT</v>
          </cell>
          <cell r="D8" t="str">
            <v>cqefs</v>
          </cell>
          <cell r="E8">
            <v>9955.1461274137055</v>
          </cell>
        </row>
        <row r="9">
          <cell r="B9" t="str">
            <v>cat111</v>
          </cell>
          <cell r="C9" t="str">
            <v>FOOD (INC ALC,SD,C) EXC SALT</v>
          </cell>
          <cell r="D9" t="str">
            <v>cqefs</v>
          </cell>
          <cell r="E9">
            <v>9955.1461274137055</v>
          </cell>
        </row>
        <row r="10">
          <cell r="B10" t="str">
            <v>cat520</v>
          </cell>
          <cell r="C10" t="str">
            <v>ALL MILK AND CREAM</v>
          </cell>
          <cell r="D10" t="str">
            <v>cqefs</v>
          </cell>
          <cell r="E10">
            <v>2897.4393161123194</v>
          </cell>
        </row>
        <row r="11">
          <cell r="B11" t="str">
            <v>cat521</v>
          </cell>
          <cell r="C11" t="str">
            <v>OTHER MILK AND CREAM (EXC LOW FAT MILKS)</v>
          </cell>
          <cell r="D11" t="str">
            <v>cqefs</v>
          </cell>
          <cell r="E11">
            <v>223.07220293213368</v>
          </cell>
        </row>
        <row r="12">
          <cell r="B12" t="str">
            <v>cat522</v>
          </cell>
          <cell r="C12" t="str">
            <v>ALL MILK (LIQUID AND SKIMMED)</v>
          </cell>
          <cell r="D12" t="str">
            <v>cqefs</v>
          </cell>
          <cell r="E12">
            <v>2674.3671131801852</v>
          </cell>
        </row>
        <row r="13">
          <cell r="B13" t="str">
            <v>cat523</v>
          </cell>
          <cell r="C13" t="str">
            <v>WELFARE AND SCHOOL MILK</v>
          </cell>
          <cell r="D13" t="str">
            <v>cqefs</v>
          </cell>
          <cell r="E13">
            <v>31.858641611097283</v>
          </cell>
        </row>
        <row r="14">
          <cell r="B14" t="str">
            <v>cat530</v>
          </cell>
          <cell r="C14" t="str">
            <v>MILK, CHEESE AND EGGS</v>
          </cell>
          <cell r="D14" t="str">
            <v>cqefs</v>
          </cell>
          <cell r="E14">
            <v>3006.5711620934098</v>
          </cell>
        </row>
        <row r="15">
          <cell r="B15" t="str">
            <v>cat601</v>
          </cell>
          <cell r="C15" t="str">
            <v>PRIMARY POULTRY</v>
          </cell>
          <cell r="D15" t="str">
            <v>cqefs</v>
          </cell>
          <cell r="E15">
            <v>147.04551280330318</v>
          </cell>
        </row>
        <row r="16">
          <cell r="B16" t="str">
            <v>cat602</v>
          </cell>
          <cell r="C16" t="str">
            <v>OTHER COOKED MEAT EXC BACON &amp; HAM AND POULTRY)</v>
          </cell>
          <cell r="D16" t="str">
            <v>cqefs</v>
          </cell>
          <cell r="E16">
            <v>79.227296185619991</v>
          </cell>
        </row>
        <row r="17">
          <cell r="B17" t="str">
            <v>cat603</v>
          </cell>
          <cell r="C17" t="str">
            <v>SAUSAGES, UNCOOKED</v>
          </cell>
          <cell r="D17" t="str">
            <v>cqefs</v>
          </cell>
          <cell r="E17">
            <v>98.381824643955042</v>
          </cell>
        </row>
        <row r="18">
          <cell r="B18" t="str">
            <v>cat604</v>
          </cell>
          <cell r="C18" t="str">
            <v>OFFALS</v>
          </cell>
          <cell r="D18" t="str">
            <v>cqefs</v>
          </cell>
          <cell r="E18">
            <v>30.081281298416297</v>
          </cell>
        </row>
        <row r="19">
          <cell r="B19" t="str">
            <v>cat605</v>
          </cell>
          <cell r="C19" t="str">
            <v>OTHER MEAT AND MEAT PRODUCTS</v>
          </cell>
          <cell r="D19" t="str">
            <v>cqefs</v>
          </cell>
          <cell r="E19">
            <v>106.23720811035608</v>
          </cell>
        </row>
        <row r="20">
          <cell r="B20" t="str">
            <v>cat610</v>
          </cell>
          <cell r="C20" t="str">
            <v>TOTAL MEAT AND MEAT PRODUCTS (INC CARCASE)</v>
          </cell>
          <cell r="D20" t="str">
            <v>cqefs</v>
          </cell>
          <cell r="E20">
            <v>1018.8622336210852</v>
          </cell>
        </row>
        <row r="21">
          <cell r="B21" t="str">
            <v>cat650</v>
          </cell>
          <cell r="C21" t="str">
            <v>FISH (FRESH, CHILLED OR FROZEN)</v>
          </cell>
          <cell r="D21" t="str">
            <v>cqefs</v>
          </cell>
          <cell r="E21">
            <v>48.142877915972882</v>
          </cell>
        </row>
        <row r="22">
          <cell r="B22" t="str">
            <v>cat651</v>
          </cell>
          <cell r="C22" t="str">
            <v>OTHER FISH AND FISH PRODUCTS</v>
          </cell>
          <cell r="D22" t="str">
            <v>cqefs</v>
          </cell>
          <cell r="E22">
            <v>72.156027175784502</v>
          </cell>
        </row>
        <row r="23">
          <cell r="B23" t="str">
            <v>cat700</v>
          </cell>
          <cell r="C23" t="str">
            <v>PRESERVES</v>
          </cell>
          <cell r="D23" t="str">
            <v>cqefs</v>
          </cell>
          <cell r="E23">
            <v>70.346583587371114</v>
          </cell>
        </row>
        <row r="24">
          <cell r="B24" t="str">
            <v>cat701</v>
          </cell>
          <cell r="C24" t="str">
            <v>TOTAL POTATOES</v>
          </cell>
          <cell r="D24" t="str">
            <v>cqefs</v>
          </cell>
          <cell r="E24">
            <v>1374.2566015029295</v>
          </cell>
        </row>
        <row r="25">
          <cell r="B25" t="str">
            <v>cat702</v>
          </cell>
          <cell r="C25" t="str">
            <v>PROCESSED VEGETABLES EXCLUDING PROCESSED POTATOES</v>
          </cell>
          <cell r="D25" t="str">
            <v>cqefs</v>
          </cell>
          <cell r="E25">
            <v>325.26006554140298</v>
          </cell>
        </row>
        <row r="26">
          <cell r="B26" t="str">
            <v>cat703</v>
          </cell>
          <cell r="C26" t="str">
            <v>FROZEN VEGETABLES</v>
          </cell>
          <cell r="D26" t="str">
            <v>cqefs</v>
          </cell>
          <cell r="E26">
            <v>62.42795887713126</v>
          </cell>
        </row>
        <row r="27">
          <cell r="B27" t="str">
            <v>cat704</v>
          </cell>
          <cell r="C27" t="str">
            <v>CANNED VEGETABLES (INC POTATOES)</v>
          </cell>
          <cell r="D27" t="str">
            <v>cqefs</v>
          </cell>
          <cell r="E27">
            <v>255.27142071736654</v>
          </cell>
        </row>
        <row r="28">
          <cell r="B28" t="str">
            <v>cat705</v>
          </cell>
          <cell r="C28" t="str">
            <v>OTHER VEGETABLE PRODUCTS</v>
          </cell>
          <cell r="D28" t="str">
            <v>cqefs</v>
          </cell>
          <cell r="E28">
            <v>78.193330332977581</v>
          </cell>
        </row>
        <row r="29">
          <cell r="B29" t="str">
            <v>cat710</v>
          </cell>
          <cell r="C29" t="str">
            <v>TOTAL PROCESSED POTATOES (EXC FRESH)</v>
          </cell>
          <cell r="D29" t="str">
            <v>cqefs</v>
          </cell>
          <cell r="E29">
            <v>70.632644386072428</v>
          </cell>
        </row>
        <row r="30">
          <cell r="B30" t="str">
            <v>cat720</v>
          </cell>
          <cell r="C30" t="str">
            <v>TOTAL OTHER VEGETABLES (EXC FRESH &amp; PROCESSED POTATOES)</v>
          </cell>
          <cell r="D30" t="str">
            <v>cqefs</v>
          </cell>
          <cell r="E30">
            <v>1065.8111825382364</v>
          </cell>
        </row>
        <row r="31">
          <cell r="B31" t="str">
            <v>cat730</v>
          </cell>
          <cell r="C31" t="str">
            <v>ALL VEGETABLES (INCLUDING POTATOES)</v>
          </cell>
          <cell r="D31" t="str">
            <v>cqefs</v>
          </cell>
          <cell r="E31">
            <v>2440.0677840411663</v>
          </cell>
        </row>
        <row r="32">
          <cell r="B32" t="str">
            <v>cat800</v>
          </cell>
          <cell r="C32" t="str">
            <v>OTHER FATS (EXC BUTTER &amp; MARGARINE)</v>
          </cell>
          <cell r="D32" t="str">
            <v>cqefs</v>
          </cell>
          <cell r="E32">
            <v>82.496507399236052</v>
          </cell>
        </row>
        <row r="33">
          <cell r="B33" t="str">
            <v>cat801</v>
          </cell>
          <cell r="C33" t="str">
            <v>CITRUS FRUIT</v>
          </cell>
          <cell r="D33" t="str">
            <v>cqefs</v>
          </cell>
          <cell r="E33">
            <v>133.07727945326261</v>
          </cell>
        </row>
        <row r="34">
          <cell r="B34" t="str">
            <v>cat802</v>
          </cell>
          <cell r="C34" t="str">
            <v>OTHER FRESH FRUIT (EXC CITRUS, BANANAS &amp;Y APPLES)</v>
          </cell>
          <cell r="D34" t="str">
            <v>cqefs</v>
          </cell>
          <cell r="E34">
            <v>86.499397835117861</v>
          </cell>
        </row>
        <row r="35">
          <cell r="B35" t="str">
            <v>cat803</v>
          </cell>
          <cell r="C35" t="str">
            <v>CANNED FRUIT</v>
          </cell>
          <cell r="D35" t="str">
            <v>cqefs</v>
          </cell>
          <cell r="E35">
            <v>105.93357317290057</v>
          </cell>
        </row>
        <row r="36">
          <cell r="B36" t="str">
            <v>cat804</v>
          </cell>
          <cell r="C36" t="str">
            <v>OTHER FRUIT PRODUCTS &amp; NUTS (EXC CANNED AND FRUIT JUICES)</v>
          </cell>
          <cell r="D36" t="str">
            <v>cqefs</v>
          </cell>
          <cell r="E36">
            <v>34.803208652764702</v>
          </cell>
        </row>
        <row r="37">
          <cell r="B37" t="str">
            <v>cat810</v>
          </cell>
          <cell r="C37" t="str">
            <v>TOTAL FRUIT (FRESH &amp; PROCESSED)</v>
          </cell>
          <cell r="D37" t="str">
            <v>cqefs</v>
          </cell>
          <cell r="E37">
            <v>670.4778504336582</v>
          </cell>
        </row>
        <row r="38">
          <cell r="B38" t="str">
            <v>cat811</v>
          </cell>
          <cell r="C38" t="str">
            <v>ALL FRUIT AND VEGETABLES (EXC FRESH AND PROCESSED POTATOES)</v>
          </cell>
          <cell r="D38" t="str">
            <v>cqefs</v>
          </cell>
          <cell r="E38">
            <v>1736.2890329718948</v>
          </cell>
        </row>
        <row r="39">
          <cell r="B39" t="str">
            <v>cat850</v>
          </cell>
          <cell r="C39" t="str">
            <v>WHITE BREAD (INC PREMIUM AND SOFTGRAIN)</v>
          </cell>
          <cell r="D39" t="str">
            <v>cqefs</v>
          </cell>
          <cell r="E39">
            <v>798.22251335565693</v>
          </cell>
        </row>
        <row r="40">
          <cell r="B40" t="str">
            <v>cat851</v>
          </cell>
          <cell r="C40" t="str">
            <v>BROWN  &amp; WHOLEMEAL BREAD</v>
          </cell>
          <cell r="D40" t="str">
            <v>cqefs</v>
          </cell>
          <cell r="E40">
            <v>75.244252329262295</v>
          </cell>
        </row>
        <row r="41">
          <cell r="B41" t="str">
            <v>cat852</v>
          </cell>
          <cell r="C41" t="str">
            <v>CAKES BUNS AND PASTRIES</v>
          </cell>
          <cell r="D41" t="str">
            <v>cqefs</v>
          </cell>
          <cell r="E41">
            <v>126.02453384223064</v>
          </cell>
        </row>
        <row r="42">
          <cell r="B42" t="str">
            <v>cat853</v>
          </cell>
          <cell r="C42" t="str">
            <v>BISCUITS, CAKES, BUNS AND CRISPBREADS</v>
          </cell>
          <cell r="D42" t="str">
            <v>cqefs</v>
          </cell>
          <cell r="E42">
            <v>285.37835769279673</v>
          </cell>
        </row>
        <row r="43">
          <cell r="B43" t="str">
            <v>cat860</v>
          </cell>
          <cell r="C43" t="str">
            <v>BISCUITS</v>
          </cell>
          <cell r="D43" t="str">
            <v>cqefs</v>
          </cell>
          <cell r="E43">
            <v>159.35382385056607</v>
          </cell>
        </row>
        <row r="44">
          <cell r="B44" t="str">
            <v>cat870</v>
          </cell>
          <cell r="C44" t="str">
            <v>OTHER CEREALS (EXC BREAD, CAKES &amp; BISCS, FLOUR &amp; BRKFAST CEREALS)</v>
          </cell>
          <cell r="D44" t="str">
            <v>cqefs</v>
          </cell>
          <cell r="E44">
            <v>156.0166488351864</v>
          </cell>
        </row>
        <row r="45">
          <cell r="B45" t="str">
            <v>cat871</v>
          </cell>
          <cell r="C45" t="str">
            <v>OTHER CEREALS (EXC BREAD, CAKES AND BISCUITS)</v>
          </cell>
          <cell r="D45" t="str">
            <v>cqefs</v>
          </cell>
          <cell r="E45">
            <v>391.77564439987935</v>
          </cell>
        </row>
        <row r="46">
          <cell r="B46" t="str">
            <v>cat872</v>
          </cell>
          <cell r="C46" t="str">
            <v>OTHER CEREALS (EXC BREAD ONLY)</v>
          </cell>
          <cell r="D46" t="str">
            <v>cqefs</v>
          </cell>
          <cell r="E46">
            <v>677.15400209267636</v>
          </cell>
        </row>
        <row r="47">
          <cell r="B47" t="str">
            <v>cat880</v>
          </cell>
          <cell r="C47" t="str">
            <v>TOTAL CEREALS (INC BREAD, CAKES &amp; BISCS, FLOUR &amp; BRKFAST CEREALS)</v>
          </cell>
          <cell r="D47" t="str">
            <v>cqefs</v>
          </cell>
          <cell r="E47">
            <v>1623.3276736502146</v>
          </cell>
        </row>
        <row r="48">
          <cell r="B48" t="str">
            <v>cat900</v>
          </cell>
          <cell r="C48" t="str">
            <v>OTHER BEVERAGES (EXC TEA AND INSTANT COFFEE)</v>
          </cell>
          <cell r="D48" t="str">
            <v>cqefs</v>
          </cell>
          <cell r="E48">
            <v>13.36454199650262</v>
          </cell>
        </row>
        <row r="49">
          <cell r="B49" t="str">
            <v>cat901</v>
          </cell>
          <cell r="C49" t="str">
            <v>ICE CREAM AND ICE CREAM PRODUCTS</v>
          </cell>
          <cell r="D49" t="str">
            <v>cqefs</v>
          </cell>
          <cell r="E49">
            <v>35.90075497836709</v>
          </cell>
        </row>
        <row r="50">
          <cell r="B50" t="str">
            <v>cat910</v>
          </cell>
          <cell r="C50" t="str">
            <v>TEA, COFFEE AND SOFT DRINKS</v>
          </cell>
          <cell r="D50" t="str">
            <v>cqefs</v>
          </cell>
          <cell r="E50">
            <v>90.878038957615985</v>
          </cell>
        </row>
        <row r="51">
          <cell r="B51" t="str">
            <v>cat920</v>
          </cell>
          <cell r="C51" t="str">
            <v>SUGAR, JAM AND CONFECTIONERY</v>
          </cell>
          <cell r="D51" t="str">
            <v>cqefs</v>
          </cell>
          <cell r="E51">
            <v>441.25198895646906</v>
          </cell>
        </row>
        <row r="52">
          <cell r="B52" t="str">
            <v>cat930</v>
          </cell>
          <cell r="C52" t="str">
            <v>OTHER FOODS (EXC MINERAL WATER)</v>
          </cell>
          <cell r="D52" t="str">
            <v>cqefs</v>
          </cell>
          <cell r="E52">
            <v>257.80568495572953</v>
          </cell>
        </row>
        <row r="53">
          <cell r="B53" t="str">
            <v>cat100</v>
          </cell>
          <cell r="C53" t="str">
            <v>SEASONAL FOODS</v>
          </cell>
          <cell r="D53" t="str">
            <v>cqefs</v>
          </cell>
          <cell r="E53">
            <v>2525.5895420550223</v>
          </cell>
        </row>
        <row r="54">
          <cell r="B54" t="str">
            <v>cat101</v>
          </cell>
          <cell r="C54" t="str">
            <v>NON-SEASONAL FOODS</v>
          </cell>
          <cell r="D54" t="str">
            <v>cqefs</v>
          </cell>
          <cell r="E54">
            <v>7363.9688081732556</v>
          </cell>
        </row>
        <row r="55">
          <cell r="B55" t="str">
            <v>cat104</v>
          </cell>
          <cell r="C55" t="str">
            <v>TOTAL CONVENIENCE FOODS</v>
          </cell>
          <cell r="D55" t="str">
            <v>cqefs</v>
          </cell>
          <cell r="E55">
            <v>1424.5491844896608</v>
          </cell>
        </row>
        <row r="56">
          <cell r="B56" t="str">
            <v>cat105</v>
          </cell>
          <cell r="C56" t="str">
            <v>ALL FOOD AND DRINK EXCLUDING ALCOHOLIC DRINKS</v>
          </cell>
          <cell r="D56" t="str">
            <v>cqefs</v>
          </cell>
          <cell r="E56">
            <v>9889.5583502282734</v>
          </cell>
        </row>
        <row r="57">
          <cell r="B57" t="str">
            <v>cat106</v>
          </cell>
          <cell r="C57" t="str">
            <v>ALL FOODS EXCEPT SOFT DRNKS,CONF,ALCOHOL</v>
          </cell>
          <cell r="D57" t="str">
            <v>cqefs</v>
          </cell>
          <cell r="E57">
            <v>9889.5583502282734</v>
          </cell>
        </row>
        <row r="58">
          <cell r="B58" t="str">
            <v>cat108</v>
          </cell>
          <cell r="C58" t="str">
            <v>ALL FOODS INC CONFECTIONERY AND ALCOHOL</v>
          </cell>
          <cell r="D58" t="str">
            <v>cqefs</v>
          </cell>
          <cell r="E58">
            <v>9889.5583502282734</v>
          </cell>
        </row>
        <row r="59">
          <cell r="B59" t="str">
            <v>cat110</v>
          </cell>
          <cell r="C59" t="str">
            <v>FOOD (EX ALC,SD,C) EXC SALT</v>
          </cell>
          <cell r="D59" t="str">
            <v>cqefs</v>
          </cell>
          <cell r="E59">
            <v>9868.9548240652166</v>
          </cell>
        </row>
        <row r="60">
          <cell r="B60" t="str">
            <v>cat111</v>
          </cell>
          <cell r="C60" t="str">
            <v>FOOD (INC ALC,SD,C) EXC SALT</v>
          </cell>
          <cell r="D60" t="str">
            <v>cqefs</v>
          </cell>
          <cell r="E60">
            <v>9868.9548240652166</v>
          </cell>
        </row>
        <row r="61">
          <cell r="B61" t="str">
            <v>cat520</v>
          </cell>
          <cell r="C61" t="str">
            <v>ALL MILK AND CREAM</v>
          </cell>
          <cell r="D61" t="str">
            <v>cqefs</v>
          </cell>
          <cell r="E61">
            <v>2911.1052642587529</v>
          </cell>
        </row>
        <row r="62">
          <cell r="B62" t="str">
            <v>cat521</v>
          </cell>
          <cell r="C62" t="str">
            <v>OTHER MILK AND CREAM (EXC LOW FAT MILKS)</v>
          </cell>
          <cell r="D62" t="str">
            <v>cqefs</v>
          </cell>
          <cell r="E62">
            <v>208.43150608847054</v>
          </cell>
        </row>
        <row r="63">
          <cell r="B63" t="str">
            <v>cat522</v>
          </cell>
          <cell r="C63" t="str">
            <v>ALL MILK (LIQUID AND SKIMMED)</v>
          </cell>
          <cell r="D63" t="str">
            <v>cqefs</v>
          </cell>
          <cell r="E63">
            <v>2702.6737581702823</v>
          </cell>
        </row>
        <row r="64">
          <cell r="B64" t="str">
            <v>cat523</v>
          </cell>
          <cell r="C64" t="str">
            <v>WELFARE AND SCHOOL MILK</v>
          </cell>
          <cell r="D64" t="str">
            <v>cqefs</v>
          </cell>
          <cell r="E64">
            <v>29.170790698006769</v>
          </cell>
        </row>
        <row r="65">
          <cell r="B65" t="str">
            <v>cat530</v>
          </cell>
          <cell r="C65" t="str">
            <v>MILK, CHEESE AND EGGS</v>
          </cell>
          <cell r="D65" t="str">
            <v>cqefs</v>
          </cell>
          <cell r="E65">
            <v>3022.6982095990002</v>
          </cell>
        </row>
        <row r="66">
          <cell r="B66" t="str">
            <v>cat601</v>
          </cell>
          <cell r="C66" t="str">
            <v>PRIMARY POULTRY</v>
          </cell>
          <cell r="D66" t="str">
            <v>cqefs</v>
          </cell>
          <cell r="E66">
            <v>160.664929471753</v>
          </cell>
        </row>
        <row r="67">
          <cell r="B67" t="str">
            <v>cat602</v>
          </cell>
          <cell r="C67" t="str">
            <v>OTHER COOKED MEAT EXC BACON &amp; HAM AND POULTRY)</v>
          </cell>
          <cell r="D67" t="str">
            <v>cqefs</v>
          </cell>
          <cell r="E67">
            <v>79.61192188289786</v>
          </cell>
        </row>
        <row r="68">
          <cell r="B68" t="str">
            <v>cat603</v>
          </cell>
          <cell r="C68" t="str">
            <v>SAUSAGES, UNCOOKED</v>
          </cell>
          <cell r="D68" t="str">
            <v>cqefs</v>
          </cell>
          <cell r="E68">
            <v>91.330258021848408</v>
          </cell>
        </row>
        <row r="69">
          <cell r="B69" t="str">
            <v>cat604</v>
          </cell>
          <cell r="C69" t="str">
            <v>OFFALS</v>
          </cell>
          <cell r="D69" t="str">
            <v>cqefs</v>
          </cell>
          <cell r="E69">
            <v>32.396690387007361</v>
          </cell>
        </row>
        <row r="70">
          <cell r="B70" t="str">
            <v>cat605</v>
          </cell>
          <cell r="C70" t="str">
            <v>OTHER MEAT AND MEAT PRODUCTS</v>
          </cell>
          <cell r="D70" t="str">
            <v>cqefs</v>
          </cell>
          <cell r="E70">
            <v>111.09312935410668</v>
          </cell>
        </row>
        <row r="71">
          <cell r="B71" t="str">
            <v>cat610</v>
          </cell>
          <cell r="C71" t="str">
            <v>TOTAL MEAT AND MEAT PRODUCTS (INC CARCASE)</v>
          </cell>
          <cell r="D71" t="str">
            <v>cqefs</v>
          </cell>
          <cell r="E71">
            <v>1053.2393560614742</v>
          </cell>
        </row>
        <row r="72">
          <cell r="B72" t="str">
            <v>cat650</v>
          </cell>
          <cell r="C72" t="str">
            <v>FISH (FRESH, CHILLED OR FROZEN)</v>
          </cell>
          <cell r="D72" t="str">
            <v>cqefs</v>
          </cell>
          <cell r="E72">
            <v>52.737028113165543</v>
          </cell>
        </row>
        <row r="73">
          <cell r="B73" t="str">
            <v>cat651</v>
          </cell>
          <cell r="C73" t="str">
            <v>OTHER FISH AND FISH PRODUCTS</v>
          </cell>
          <cell r="D73" t="str">
            <v>cqefs</v>
          </cell>
          <cell r="E73">
            <v>71.328272253831997</v>
          </cell>
        </row>
        <row r="74">
          <cell r="B74" t="str">
            <v>cat700</v>
          </cell>
          <cell r="C74" t="str">
            <v>PRESERVES</v>
          </cell>
          <cell r="D74" t="str">
            <v>cqefs</v>
          </cell>
          <cell r="E74">
            <v>69.600440165595543</v>
          </cell>
        </row>
        <row r="75">
          <cell r="B75" t="str">
            <v>cat701</v>
          </cell>
          <cell r="C75" t="str">
            <v>TOTAL POTATOES</v>
          </cell>
          <cell r="D75" t="str">
            <v>cqefs</v>
          </cell>
          <cell r="E75">
            <v>1315.8763873815428</v>
          </cell>
        </row>
        <row r="76">
          <cell r="B76" t="str">
            <v>cat702</v>
          </cell>
          <cell r="C76" t="str">
            <v>PROCESSED VEGETABLES EXCLUDING PROCESSED POTATOES</v>
          </cell>
          <cell r="D76" t="str">
            <v>cqefs</v>
          </cell>
          <cell r="E76">
            <v>336.3535627290824</v>
          </cell>
        </row>
        <row r="77">
          <cell r="B77" t="str">
            <v>cat703</v>
          </cell>
          <cell r="C77" t="str">
            <v>FROZEN VEGETABLES</v>
          </cell>
          <cell r="D77" t="str">
            <v>cqefs</v>
          </cell>
          <cell r="E77">
            <v>73.299269815531844</v>
          </cell>
        </row>
        <row r="78">
          <cell r="B78" t="str">
            <v>cat704</v>
          </cell>
          <cell r="C78" t="str">
            <v>CANNED VEGETABLES (INC POTATOES)</v>
          </cell>
          <cell r="D78" t="str">
            <v>cqefs</v>
          </cell>
          <cell r="E78">
            <v>256.84224120647599</v>
          </cell>
        </row>
        <row r="79">
          <cell r="B79" t="str">
            <v>cat705</v>
          </cell>
          <cell r="C79" t="str">
            <v>OTHER VEGETABLE PRODUCTS</v>
          </cell>
          <cell r="D79" t="str">
            <v>cqefs</v>
          </cell>
          <cell r="E79">
            <v>79.342313261657253</v>
          </cell>
        </row>
        <row r="80">
          <cell r="B80" t="str">
            <v>cat710</v>
          </cell>
          <cell r="C80" t="str">
            <v>TOTAL PROCESSED POTATOES (EXC FRESH)</v>
          </cell>
          <cell r="D80" t="str">
            <v>cqefs</v>
          </cell>
          <cell r="E80">
            <v>73.130261554582631</v>
          </cell>
        </row>
        <row r="81">
          <cell r="B81" t="str">
            <v>cat720</v>
          </cell>
          <cell r="C81" t="str">
            <v>TOTAL OTHER VEGETABLES (EXC FRESH &amp; PROCESSED POTATOES)</v>
          </cell>
          <cell r="D81" t="str">
            <v>cqefs</v>
          </cell>
          <cell r="E81">
            <v>1054.2980749629328</v>
          </cell>
        </row>
        <row r="82">
          <cell r="B82" t="str">
            <v>cat730</v>
          </cell>
          <cell r="C82" t="str">
            <v>ALL VEGETABLES (INCLUDING POTATOES)</v>
          </cell>
          <cell r="D82" t="str">
            <v>cqefs</v>
          </cell>
          <cell r="E82">
            <v>2370.1744623444756</v>
          </cell>
        </row>
        <row r="83">
          <cell r="B83" t="str">
            <v>cat800</v>
          </cell>
          <cell r="C83" t="str">
            <v>OTHER FATS (EXC BUTTER &amp; MARGARINE)</v>
          </cell>
          <cell r="D83" t="str">
            <v>cqefs</v>
          </cell>
          <cell r="E83">
            <v>81.923678768227106</v>
          </cell>
        </row>
        <row r="84">
          <cell r="B84" t="str">
            <v>cat801</v>
          </cell>
          <cell r="C84" t="str">
            <v>CITRUS FRUIT</v>
          </cell>
          <cell r="D84" t="str">
            <v>cqefs</v>
          </cell>
          <cell r="E84">
            <v>139.96335271455814</v>
          </cell>
        </row>
        <row r="85">
          <cell r="B85" t="str">
            <v>cat802</v>
          </cell>
          <cell r="C85" t="str">
            <v>OTHER FRESH FRUIT (EXC CITRUS, BANANAS &amp;Y APPLES)</v>
          </cell>
          <cell r="D85" t="str">
            <v>cqefs</v>
          </cell>
          <cell r="E85">
            <v>83.339134599558406</v>
          </cell>
        </row>
        <row r="86">
          <cell r="B86" t="str">
            <v>cat803</v>
          </cell>
          <cell r="C86" t="str">
            <v>CANNED FRUIT</v>
          </cell>
          <cell r="D86" t="str">
            <v>cqefs</v>
          </cell>
          <cell r="E86">
            <v>105.35794368064063</v>
          </cell>
        </row>
        <row r="87">
          <cell r="B87" t="str">
            <v>cat804</v>
          </cell>
          <cell r="C87" t="str">
            <v>OTHER FRUIT PRODUCTS &amp; NUTS (EXC CANNED AND FRUIT JUICES)</v>
          </cell>
          <cell r="D87" t="str">
            <v>cqefs</v>
          </cell>
          <cell r="E87">
            <v>38.084914986438484</v>
          </cell>
        </row>
        <row r="88">
          <cell r="B88" t="str">
            <v>cat810</v>
          </cell>
          <cell r="C88" t="str">
            <v>TOTAL FRUIT (FRESH &amp; PROCESSED)</v>
          </cell>
          <cell r="D88" t="str">
            <v>cqefs</v>
          </cell>
          <cell r="E88">
            <v>676.23979046233751</v>
          </cell>
        </row>
        <row r="89">
          <cell r="B89" t="str">
            <v>cat811</v>
          </cell>
          <cell r="C89" t="str">
            <v>ALL FRUIT AND VEGETABLES (EXC FRESH AND PROCESSED POTATOES)</v>
          </cell>
          <cell r="D89" t="str">
            <v>cqefs</v>
          </cell>
          <cell r="E89">
            <v>1730.5378654252695</v>
          </cell>
        </row>
        <row r="90">
          <cell r="B90" t="str">
            <v>cat850</v>
          </cell>
          <cell r="C90" t="str">
            <v>WHITE BREAD (INC PREMIUM AND SOFTGRAIN)</v>
          </cell>
          <cell r="D90" t="str">
            <v>cqefs</v>
          </cell>
          <cell r="E90">
            <v>786.00194568114841</v>
          </cell>
        </row>
        <row r="91">
          <cell r="B91" t="str">
            <v>cat851</v>
          </cell>
          <cell r="C91" t="str">
            <v>BROWN  &amp; WHOLEMEAL BREAD</v>
          </cell>
          <cell r="D91" t="str">
            <v>cqefs</v>
          </cell>
          <cell r="E91">
            <v>93.203540425653216</v>
          </cell>
        </row>
        <row r="92">
          <cell r="B92" t="str">
            <v>cat852</v>
          </cell>
          <cell r="C92" t="str">
            <v>CAKES BUNS AND PASTRIES</v>
          </cell>
          <cell r="D92" t="str">
            <v>cqefs</v>
          </cell>
          <cell r="E92">
            <v>120.64480539047541</v>
          </cell>
        </row>
        <row r="93">
          <cell r="B93" t="str">
            <v>cat853</v>
          </cell>
          <cell r="C93" t="str">
            <v>BISCUITS, CAKES, BUNS AND CRISPBREADS</v>
          </cell>
          <cell r="D93" t="str">
            <v>cqefs</v>
          </cell>
          <cell r="E93">
            <v>278.09599762539841</v>
          </cell>
        </row>
        <row r="94">
          <cell r="B94" t="str">
            <v>cat860</v>
          </cell>
          <cell r="C94" t="str">
            <v>BISCUITS</v>
          </cell>
          <cell r="D94" t="str">
            <v>cqefs</v>
          </cell>
          <cell r="E94">
            <v>157.45119223492301</v>
          </cell>
        </row>
        <row r="95">
          <cell r="B95" t="str">
            <v>cat870</v>
          </cell>
          <cell r="C95" t="str">
            <v>OTHER CEREALS (EXC BREAD, CAKES &amp; BISCS, FLOUR &amp; BRKFAST CEREALS)</v>
          </cell>
          <cell r="D95" t="str">
            <v>cqefs</v>
          </cell>
          <cell r="E95">
            <v>145.54720503680764</v>
          </cell>
        </row>
        <row r="96">
          <cell r="B96" t="str">
            <v>cat871</v>
          </cell>
          <cell r="C96" t="str">
            <v>OTHER CEREALS (EXC BREAD, CAKES AND BISCUITS)</v>
          </cell>
          <cell r="D96" t="str">
            <v>cqefs</v>
          </cell>
          <cell r="E96">
            <v>380.7138142416859</v>
          </cell>
        </row>
        <row r="97">
          <cell r="B97" t="str">
            <v>cat872</v>
          </cell>
          <cell r="C97" t="str">
            <v>OTHER CEREALS (EXC BREAD ONLY)</v>
          </cell>
          <cell r="D97" t="str">
            <v>cqefs</v>
          </cell>
          <cell r="E97">
            <v>658.80981186708402</v>
          </cell>
        </row>
        <row r="98">
          <cell r="B98" t="str">
            <v>cat880</v>
          </cell>
          <cell r="C98" t="str">
            <v>TOTAL CEREALS (INC BREAD, CAKES &amp; BISCS, FLOUR &amp; BRKFAST CEREALS)</v>
          </cell>
          <cell r="D98" t="str">
            <v>cqefs</v>
          </cell>
          <cell r="E98">
            <v>1614.5747500445241</v>
          </cell>
        </row>
        <row r="99">
          <cell r="B99" t="str">
            <v>cat900</v>
          </cell>
          <cell r="C99" t="str">
            <v>OTHER BEVERAGES (EXC TEA AND INSTANT COFFEE)</v>
          </cell>
          <cell r="D99" t="str">
            <v>cqefs</v>
          </cell>
          <cell r="E99">
            <v>12.455034135236005</v>
          </cell>
        </row>
        <row r="100">
          <cell r="B100" t="str">
            <v>cat901</v>
          </cell>
          <cell r="C100" t="str">
            <v>ICE CREAM AND ICE CREAM PRODUCTS</v>
          </cell>
          <cell r="D100" t="str">
            <v>cqefs</v>
          </cell>
          <cell r="E100">
            <v>42.867873405498166</v>
          </cell>
        </row>
        <row r="101">
          <cell r="B101" t="str">
            <v>cat910</v>
          </cell>
          <cell r="C101" t="str">
            <v>TEA, COFFEE AND SOFT DRINKS</v>
          </cell>
          <cell r="D101" t="str">
            <v>cqefs</v>
          </cell>
          <cell r="E101">
            <v>88.200408246644841</v>
          </cell>
        </row>
        <row r="102">
          <cell r="B102" t="str">
            <v>cat920</v>
          </cell>
          <cell r="C102" t="str">
            <v>SUGAR, JAM AND CONFECTIONERY</v>
          </cell>
          <cell r="D102" t="str">
            <v>cqefs</v>
          </cell>
          <cell r="E102">
            <v>388.87768732917613</v>
          </cell>
        </row>
        <row r="103">
          <cell r="B103" t="str">
            <v>cat930</v>
          </cell>
          <cell r="C103" t="str">
            <v>OTHER FOODS (EXC MINERAL WATER)</v>
          </cell>
          <cell r="D103" t="str">
            <v>cqefs</v>
          </cell>
          <cell r="E103">
            <v>235.99400023408666</v>
          </cell>
        </row>
        <row r="104">
          <cell r="B104" t="str">
            <v>cat100</v>
          </cell>
          <cell r="C104" t="str">
            <v>SEASONAL FOODS</v>
          </cell>
          <cell r="D104" t="str">
            <v>cqefs</v>
          </cell>
          <cell r="E104">
            <v>2315.4477942811832</v>
          </cell>
        </row>
        <row r="105">
          <cell r="B105" t="str">
            <v>cat101</v>
          </cell>
          <cell r="C105" t="str">
            <v>NON-SEASONAL FOODS</v>
          </cell>
          <cell r="D105" t="str">
            <v>cqefs</v>
          </cell>
          <cell r="E105">
            <v>7374.9632351896762</v>
          </cell>
        </row>
        <row r="106">
          <cell r="B106" t="str">
            <v>cat104</v>
          </cell>
          <cell r="C106" t="str">
            <v>TOTAL CONVENIENCE FOODS</v>
          </cell>
          <cell r="D106" t="str">
            <v>cqefs</v>
          </cell>
          <cell r="E106">
            <v>1439.1176811020264</v>
          </cell>
        </row>
        <row r="107">
          <cell r="B107" t="str">
            <v>cat105</v>
          </cell>
          <cell r="C107" t="str">
            <v>ALL FOOD AND DRINK EXCLUDING ALCOHOLIC DRINKS</v>
          </cell>
          <cell r="D107" t="str">
            <v>cqefs</v>
          </cell>
          <cell r="E107">
            <v>9690.4110294708535</v>
          </cell>
        </row>
        <row r="108">
          <cell r="B108" t="str">
            <v>cat106</v>
          </cell>
          <cell r="C108" t="str">
            <v>ALL FOODS EXCEPT SOFT DRNKS,CONF,ALCOHOL</v>
          </cell>
          <cell r="D108" t="str">
            <v>cqefs</v>
          </cell>
          <cell r="E108">
            <v>9690.4110294708535</v>
          </cell>
        </row>
        <row r="109">
          <cell r="B109" t="str">
            <v>cat108</v>
          </cell>
          <cell r="C109" t="str">
            <v>ALL FOODS INC CONFECTIONERY AND ALCOHOL</v>
          </cell>
          <cell r="D109" t="str">
            <v>cqefs</v>
          </cell>
          <cell r="E109">
            <v>9690.4110294708535</v>
          </cell>
        </row>
        <row r="110">
          <cell r="B110" t="str">
            <v>cat110</v>
          </cell>
          <cell r="C110" t="str">
            <v>FOOD (EX ALC,SD,C) EXC SALT</v>
          </cell>
          <cell r="D110" t="str">
            <v>cqefs</v>
          </cell>
          <cell r="E110">
            <v>9669.3464841083805</v>
          </cell>
        </row>
        <row r="111">
          <cell r="B111" t="str">
            <v>cat111</v>
          </cell>
          <cell r="C111" t="str">
            <v>FOOD (INC ALC,SD,C) EXC SALT</v>
          </cell>
          <cell r="D111" t="str">
            <v>cqefs</v>
          </cell>
          <cell r="E111">
            <v>9669.3464841083805</v>
          </cell>
        </row>
        <row r="112">
          <cell r="B112" t="str">
            <v>cat520</v>
          </cell>
          <cell r="C112" t="str">
            <v>ALL MILK AND CREAM</v>
          </cell>
          <cell r="D112" t="str">
            <v>cqefs</v>
          </cell>
          <cell r="E112">
            <v>2883.0476474217189</v>
          </cell>
        </row>
        <row r="113">
          <cell r="B113" t="str">
            <v>cat521</v>
          </cell>
          <cell r="C113" t="str">
            <v>OTHER MILK AND CREAM (EXC LOW FAT MILKS)</v>
          </cell>
          <cell r="D113" t="str">
            <v>cqefs</v>
          </cell>
          <cell r="E113">
            <v>216.78554062791875</v>
          </cell>
        </row>
        <row r="114">
          <cell r="B114" t="str">
            <v>cat522</v>
          </cell>
          <cell r="C114" t="str">
            <v>ALL MILK (LIQUID AND SKIMMED)</v>
          </cell>
          <cell r="D114" t="str">
            <v>cqefs</v>
          </cell>
          <cell r="E114">
            <v>2666.2621067938007</v>
          </cell>
        </row>
        <row r="115">
          <cell r="B115" t="str">
            <v>cat523</v>
          </cell>
          <cell r="C115" t="str">
            <v>WELFARE AND SCHOOL MILK</v>
          </cell>
          <cell r="D115" t="str">
            <v>cqefs</v>
          </cell>
          <cell r="E115">
            <v>23.984475273934621</v>
          </cell>
        </row>
        <row r="116">
          <cell r="B116" t="str">
            <v>cat530</v>
          </cell>
          <cell r="C116" t="str">
            <v>MILK, CHEESE AND EGGS</v>
          </cell>
          <cell r="D116" t="str">
            <v>cqefs</v>
          </cell>
          <cell r="E116">
            <v>2994.538247665877</v>
          </cell>
        </row>
        <row r="117">
          <cell r="B117" t="str">
            <v>cat601</v>
          </cell>
          <cell r="C117" t="str">
            <v>PRIMARY POULTRY</v>
          </cell>
          <cell r="D117" t="str">
            <v>cqefs</v>
          </cell>
          <cell r="E117">
            <v>170.02880164069225</v>
          </cell>
        </row>
        <row r="118">
          <cell r="B118" t="str">
            <v>cat602</v>
          </cell>
          <cell r="C118" t="str">
            <v>OTHER COOKED MEAT EXC BACON &amp; HAM AND POULTRY)</v>
          </cell>
          <cell r="D118" t="str">
            <v>cqefs</v>
          </cell>
          <cell r="E118">
            <v>79.55711440015466</v>
          </cell>
        </row>
        <row r="119">
          <cell r="B119" t="str">
            <v>cat603</v>
          </cell>
          <cell r="C119" t="str">
            <v>SAUSAGES, UNCOOKED</v>
          </cell>
          <cell r="D119" t="str">
            <v>cqefs</v>
          </cell>
          <cell r="E119">
            <v>93.031099773102426</v>
          </cell>
        </row>
        <row r="120">
          <cell r="B120" t="str">
            <v>cat604</v>
          </cell>
          <cell r="C120" t="str">
            <v>OFFALS</v>
          </cell>
          <cell r="D120" t="str">
            <v>cqefs</v>
          </cell>
          <cell r="E120">
            <v>32.714062859562453</v>
          </cell>
        </row>
        <row r="121">
          <cell r="B121" t="str">
            <v>cat605</v>
          </cell>
          <cell r="C121" t="str">
            <v>OTHER MEAT AND MEAT PRODUCTS</v>
          </cell>
          <cell r="D121" t="str">
            <v>cqefs</v>
          </cell>
          <cell r="E121">
            <v>113.72768284411808</v>
          </cell>
        </row>
        <row r="122">
          <cell r="B122" t="str">
            <v>cat610</v>
          </cell>
          <cell r="C122" t="str">
            <v>TOTAL MEAT AND MEAT PRODUCTS (INC CARCASE)</v>
          </cell>
          <cell r="D122" t="str">
            <v>cqefs</v>
          </cell>
          <cell r="E122">
            <v>1048.8454765053186</v>
          </cell>
        </row>
        <row r="123">
          <cell r="B123" t="str">
            <v>cat650</v>
          </cell>
          <cell r="C123" t="str">
            <v>FISH (FRESH, CHILLED OR FROZEN)</v>
          </cell>
          <cell r="D123" t="str">
            <v>cqefs</v>
          </cell>
          <cell r="E123">
            <v>52.619458666985025</v>
          </cell>
        </row>
        <row r="124">
          <cell r="B124" t="str">
            <v>cat651</v>
          </cell>
          <cell r="C124" t="str">
            <v>OTHER FISH AND FISH PRODUCTS</v>
          </cell>
          <cell r="D124" t="str">
            <v>cqefs</v>
          </cell>
          <cell r="E124">
            <v>74.432641865557898</v>
          </cell>
        </row>
        <row r="125">
          <cell r="B125" t="str">
            <v>cat700</v>
          </cell>
          <cell r="C125" t="str">
            <v>PRESERVES</v>
          </cell>
          <cell r="D125" t="str">
            <v>cqefs</v>
          </cell>
          <cell r="E125">
            <v>64.956213886923976</v>
          </cell>
        </row>
        <row r="126">
          <cell r="B126" t="str">
            <v>cat701</v>
          </cell>
          <cell r="C126" t="str">
            <v>TOTAL POTATOES</v>
          </cell>
          <cell r="D126" t="str">
            <v>cqefs</v>
          </cell>
          <cell r="E126">
            <v>1057.7594268400164</v>
          </cell>
        </row>
        <row r="127">
          <cell r="B127" t="str">
            <v>cat702</v>
          </cell>
          <cell r="C127" t="str">
            <v>PROCESSED VEGETABLES EXCLUDING PROCESSED POTATOES</v>
          </cell>
          <cell r="D127" t="str">
            <v>cqefs</v>
          </cell>
          <cell r="E127">
            <v>346.98271069212768</v>
          </cell>
        </row>
        <row r="128">
          <cell r="B128" t="str">
            <v>cat703</v>
          </cell>
          <cell r="C128" t="str">
            <v>FROZEN VEGETABLES</v>
          </cell>
          <cell r="D128" t="str">
            <v>cqefs</v>
          </cell>
          <cell r="E128">
            <v>74.861204856778926</v>
          </cell>
        </row>
        <row r="129">
          <cell r="B129" t="str">
            <v>cat704</v>
          </cell>
          <cell r="C129" t="str">
            <v>CANNED VEGETABLES (INC POTATOES)</v>
          </cell>
          <cell r="D129" t="str">
            <v>cqefs</v>
          </cell>
          <cell r="E129">
            <v>267.13691019362909</v>
          </cell>
        </row>
        <row r="130">
          <cell r="B130" t="str">
            <v>cat705</v>
          </cell>
          <cell r="C130" t="str">
            <v>OTHER VEGETABLE PRODUCTS</v>
          </cell>
          <cell r="D130" t="str">
            <v>cqefs</v>
          </cell>
          <cell r="E130">
            <v>71.152823523913838</v>
          </cell>
        </row>
        <row r="131">
          <cell r="B131" t="str">
            <v>cat710</v>
          </cell>
          <cell r="C131" t="str">
            <v>TOTAL PROCESSED POTATOES (EXC FRESH)</v>
          </cell>
          <cell r="D131" t="str">
            <v>cqefs</v>
          </cell>
          <cell r="E131">
            <v>66.168227882194088</v>
          </cell>
        </row>
        <row r="132">
          <cell r="B132" t="str">
            <v>cat720</v>
          </cell>
          <cell r="C132" t="str">
            <v>TOTAL OTHER VEGETABLES (EXC FRESH &amp; PROCESSED POTATOES)</v>
          </cell>
          <cell r="D132" t="str">
            <v>cqefs</v>
          </cell>
          <cell r="E132">
            <v>1080.8571848280747</v>
          </cell>
        </row>
        <row r="133">
          <cell r="B133" t="str">
            <v>cat730</v>
          </cell>
          <cell r="C133" t="str">
            <v>ALL VEGETABLES (INCLUDING POTATOES)</v>
          </cell>
          <cell r="D133" t="str">
            <v>cqefs</v>
          </cell>
          <cell r="E133">
            <v>2138.6166116680915</v>
          </cell>
        </row>
        <row r="134">
          <cell r="B134" t="str">
            <v>cat800</v>
          </cell>
          <cell r="C134" t="str">
            <v>OTHER FATS (EXC BUTTER &amp; MARGARINE)</v>
          </cell>
          <cell r="D134" t="str">
            <v>cqefs</v>
          </cell>
          <cell r="E134">
            <v>77.753540708385373</v>
          </cell>
        </row>
        <row r="135">
          <cell r="B135" t="str">
            <v>cat801</v>
          </cell>
          <cell r="C135" t="str">
            <v>CITRUS FRUIT</v>
          </cell>
          <cell r="D135" t="str">
            <v>cqefs</v>
          </cell>
          <cell r="E135">
            <v>137.77762497719584</v>
          </cell>
        </row>
        <row r="136">
          <cell r="B136" t="str">
            <v>cat802</v>
          </cell>
          <cell r="C136" t="str">
            <v>OTHER FRESH FRUIT (EXC CITRUS, BANANAS &amp;Y APPLES)</v>
          </cell>
          <cell r="D136" t="str">
            <v>cqefs</v>
          </cell>
          <cell r="E136">
            <v>90.106793665365842</v>
          </cell>
        </row>
        <row r="137">
          <cell r="B137" t="str">
            <v>cat803</v>
          </cell>
          <cell r="C137" t="str">
            <v>CANNED FRUIT</v>
          </cell>
          <cell r="D137" t="str">
            <v>cqefs</v>
          </cell>
          <cell r="E137">
            <v>101.00589398666028</v>
          </cell>
        </row>
        <row r="138">
          <cell r="B138" t="str">
            <v>cat804</v>
          </cell>
          <cell r="C138" t="str">
            <v>OTHER FRUIT PRODUCTS &amp; NUTS (EXC CANNED AND FRUIT JUICES)</v>
          </cell>
          <cell r="D138" t="str">
            <v>cqefs</v>
          </cell>
          <cell r="E138">
            <v>41.521794350720889</v>
          </cell>
        </row>
        <row r="139">
          <cell r="B139" t="str">
            <v>cat810</v>
          </cell>
          <cell r="C139" t="str">
            <v>TOTAL FRUIT (FRESH &amp; PROCESSED)</v>
          </cell>
          <cell r="D139" t="str">
            <v>cqefs</v>
          </cell>
          <cell r="E139">
            <v>699.36306411040459</v>
          </cell>
        </row>
        <row r="140">
          <cell r="B140" t="str">
            <v>cat811</v>
          </cell>
          <cell r="C140" t="str">
            <v>ALL FRUIT AND VEGETABLES (EXC FRESH AND PROCESSED POTATOES)</v>
          </cell>
          <cell r="D140" t="str">
            <v>cqefs</v>
          </cell>
          <cell r="E140">
            <v>1780.220248938479</v>
          </cell>
        </row>
        <row r="141">
          <cell r="B141" t="str">
            <v>cat850</v>
          </cell>
          <cell r="C141" t="str">
            <v>WHITE BREAD (INC PREMIUM AND SOFTGRAIN)</v>
          </cell>
          <cell r="D141" t="str">
            <v>cqefs</v>
          </cell>
          <cell r="E141">
            <v>751.11343915378473</v>
          </cell>
        </row>
        <row r="142">
          <cell r="B142" t="str">
            <v>cat851</v>
          </cell>
          <cell r="C142" t="str">
            <v>BROWN  &amp; WHOLEMEAL BREAD</v>
          </cell>
          <cell r="D142" t="str">
            <v>cqefs</v>
          </cell>
          <cell r="E142">
            <v>101.64155664588097</v>
          </cell>
        </row>
        <row r="143">
          <cell r="B143" t="str">
            <v>cat852</v>
          </cell>
          <cell r="C143" t="str">
            <v>CAKES BUNS AND PASTRIES</v>
          </cell>
          <cell r="D143" t="str">
            <v>cqefs</v>
          </cell>
          <cell r="E143">
            <v>111.15457713216</v>
          </cell>
        </row>
        <row r="144">
          <cell r="B144" t="str">
            <v>cat853</v>
          </cell>
          <cell r="C144" t="str">
            <v>BISCUITS, CAKES, BUNS AND CRISPBREADS</v>
          </cell>
          <cell r="D144" t="str">
            <v>cqefs</v>
          </cell>
          <cell r="E144">
            <v>270.2172308688414</v>
          </cell>
        </row>
        <row r="145">
          <cell r="B145" t="str">
            <v>cat860</v>
          </cell>
          <cell r="C145" t="str">
            <v>BISCUITS</v>
          </cell>
          <cell r="D145" t="str">
            <v>cqefs</v>
          </cell>
          <cell r="E145">
            <v>159.0626537366814</v>
          </cell>
        </row>
        <row r="146">
          <cell r="B146" t="str">
            <v>cat870</v>
          </cell>
          <cell r="C146" t="str">
            <v>OTHER CEREALS (EXC BREAD, CAKES &amp; BISCS, FLOUR &amp; BRKFAST CEREALS)</v>
          </cell>
          <cell r="D146" t="str">
            <v>cqefs</v>
          </cell>
          <cell r="E146">
            <v>150.57504866546441</v>
          </cell>
        </row>
        <row r="147">
          <cell r="B147" t="str">
            <v>cat871</v>
          </cell>
          <cell r="C147" t="str">
            <v>OTHER CEREALS (EXC BREAD, CAKES AND BISCUITS)</v>
          </cell>
          <cell r="D147" t="str">
            <v>cqefs</v>
          </cell>
          <cell r="E147">
            <v>411.96649677087828</v>
          </cell>
        </row>
        <row r="148">
          <cell r="B148" t="str">
            <v>cat872</v>
          </cell>
          <cell r="C148" t="str">
            <v>OTHER CEREALS (EXC BREAD ONLY)</v>
          </cell>
          <cell r="D148" t="str">
            <v>cqefs</v>
          </cell>
          <cell r="E148">
            <v>682.1837276397199</v>
          </cell>
        </row>
        <row r="149">
          <cell r="B149" t="str">
            <v>cat880</v>
          </cell>
          <cell r="C149" t="str">
            <v>TOTAL CEREALS (INC BREAD, CAKES &amp; BISCS, FLOUR &amp; BRKFAST CEREALS)</v>
          </cell>
          <cell r="D149" t="str">
            <v>cqefs</v>
          </cell>
          <cell r="E149">
            <v>1623.5769171679292</v>
          </cell>
        </row>
        <row r="150">
          <cell r="B150" t="str">
            <v>cat900</v>
          </cell>
          <cell r="C150" t="str">
            <v>OTHER BEVERAGES (EXC TEA AND INSTANT COFFEE)</v>
          </cell>
          <cell r="D150" t="str">
            <v>cqefs</v>
          </cell>
          <cell r="E150">
            <v>12.475874413614768</v>
          </cell>
        </row>
        <row r="151">
          <cell r="B151" t="str">
            <v>cat901</v>
          </cell>
          <cell r="C151" t="str">
            <v>ICE CREAM AND ICE CREAM PRODUCTS</v>
          </cell>
          <cell r="D151" t="str">
            <v>cqefs</v>
          </cell>
          <cell r="E151">
            <v>49.65794350041503</v>
          </cell>
        </row>
        <row r="152">
          <cell r="B152" t="str">
            <v>cat910</v>
          </cell>
          <cell r="C152" t="str">
            <v>TEA, COFFEE AND SOFT DRINKS</v>
          </cell>
          <cell r="D152" t="str">
            <v>cqefs</v>
          </cell>
          <cell r="E152">
            <v>89.49936381301967</v>
          </cell>
        </row>
        <row r="153">
          <cell r="B153" t="str">
            <v>cat920</v>
          </cell>
          <cell r="C153" t="str">
            <v>SUGAR, JAM AND CONFECTIONERY</v>
          </cell>
          <cell r="D153" t="str">
            <v>cqefs</v>
          </cell>
          <cell r="E153">
            <v>410.60068593586891</v>
          </cell>
        </row>
        <row r="154">
          <cell r="B154" t="str">
            <v>cat930</v>
          </cell>
          <cell r="C154" t="str">
            <v>OTHER FOODS (EXC MINERAL WATER)</v>
          </cell>
          <cell r="D154" t="str">
            <v>cqefs</v>
          </cell>
          <cell r="E154">
            <v>247.708766587067</v>
          </cell>
        </row>
        <row r="155">
          <cell r="B155" t="str">
            <v>cat100</v>
          </cell>
          <cell r="C155" t="str">
            <v>SEASONAL FOODS</v>
          </cell>
          <cell r="D155" t="str">
            <v>cqefs</v>
          </cell>
          <cell r="E155">
            <v>2478.6217654321781</v>
          </cell>
        </row>
        <row r="156">
          <cell r="B156" t="str">
            <v>cat101</v>
          </cell>
          <cell r="C156" t="str">
            <v>NON-SEASONAL FOODS</v>
          </cell>
          <cell r="D156" t="str">
            <v>cqefs</v>
          </cell>
          <cell r="E156">
            <v>7268.3598833807891</v>
          </cell>
        </row>
        <row r="157">
          <cell r="B157" t="str">
            <v>cat104</v>
          </cell>
          <cell r="C157" t="str">
            <v>TOTAL CONVENIENCE FOODS</v>
          </cell>
          <cell r="D157" t="str">
            <v>cqefs</v>
          </cell>
          <cell r="E157">
            <v>1401.4986739063365</v>
          </cell>
        </row>
        <row r="158">
          <cell r="B158" t="str">
            <v>cat105</v>
          </cell>
          <cell r="C158" t="str">
            <v>ALL FOOD AND DRINK EXCLUDING ALCOHOLIC DRINKS</v>
          </cell>
          <cell r="D158" t="str">
            <v>cqefs</v>
          </cell>
          <cell r="E158">
            <v>9746.9816488129673</v>
          </cell>
        </row>
        <row r="159">
          <cell r="B159" t="str">
            <v>cat106</v>
          </cell>
          <cell r="C159" t="str">
            <v>ALL FOODS EXCEPT SOFT DRNKS,CONF,ALCOHOL</v>
          </cell>
          <cell r="D159" t="str">
            <v>cqefs</v>
          </cell>
          <cell r="E159">
            <v>9746.9816488129673</v>
          </cell>
        </row>
        <row r="160">
          <cell r="B160" t="str">
            <v>cat108</v>
          </cell>
          <cell r="C160" t="str">
            <v>ALL FOODS INC CONFECTIONERY AND ALCOHOL</v>
          </cell>
          <cell r="D160" t="str">
            <v>cqefs</v>
          </cell>
          <cell r="E160">
            <v>9746.9816488129673</v>
          </cell>
        </row>
        <row r="161">
          <cell r="B161" t="str">
            <v>cat110</v>
          </cell>
          <cell r="C161" t="str">
            <v>FOOD (EX ALC,SD,C) EXC SALT</v>
          </cell>
          <cell r="D161" t="str">
            <v>cqefs</v>
          </cell>
          <cell r="E161">
            <v>9723.1676089520024</v>
          </cell>
        </row>
        <row r="162">
          <cell r="B162" t="str">
            <v>cat111</v>
          </cell>
          <cell r="C162" t="str">
            <v>FOOD (INC ALC,SD,C) EXC SALT</v>
          </cell>
          <cell r="D162" t="str">
            <v>cqefs</v>
          </cell>
          <cell r="E162">
            <v>9723.1676089520024</v>
          </cell>
        </row>
        <row r="163">
          <cell r="B163" t="str">
            <v>cat520</v>
          </cell>
          <cell r="C163" t="str">
            <v>ALL MILK AND CREAM</v>
          </cell>
          <cell r="D163" t="str">
            <v>cqefs</v>
          </cell>
          <cell r="E163">
            <v>2778.9166241641756</v>
          </cell>
        </row>
        <row r="164">
          <cell r="B164" t="str">
            <v>cat521</v>
          </cell>
          <cell r="C164" t="str">
            <v>OTHER MILK AND CREAM (EXC LOW FAT MILKS)</v>
          </cell>
          <cell r="D164" t="str">
            <v>cqefs</v>
          </cell>
          <cell r="E164">
            <v>211.23111510732176</v>
          </cell>
        </row>
        <row r="165">
          <cell r="B165" t="str">
            <v>cat522</v>
          </cell>
          <cell r="C165" t="str">
            <v>ALL MILK (LIQUID AND SKIMMED)</v>
          </cell>
          <cell r="D165" t="str">
            <v>cqefs</v>
          </cell>
          <cell r="E165">
            <v>2567.6855090568538</v>
          </cell>
        </row>
        <row r="166">
          <cell r="B166" t="str">
            <v>cat523</v>
          </cell>
          <cell r="C166" t="str">
            <v>WELFARE AND SCHOOL MILK</v>
          </cell>
          <cell r="D166" t="str">
            <v>cqefs</v>
          </cell>
          <cell r="E166">
            <v>25.971641808737211</v>
          </cell>
        </row>
        <row r="167">
          <cell r="B167" t="str">
            <v>cat530</v>
          </cell>
          <cell r="C167" t="str">
            <v>MILK, CHEESE AND EGGS</v>
          </cell>
          <cell r="D167" t="str">
            <v>cqefs</v>
          </cell>
          <cell r="E167">
            <v>2890.6707068080023</v>
          </cell>
        </row>
        <row r="168">
          <cell r="B168" t="str">
            <v>cat601</v>
          </cell>
          <cell r="C168" t="str">
            <v>PRIMARY POULTRY</v>
          </cell>
          <cell r="D168" t="str">
            <v>cqefs</v>
          </cell>
          <cell r="E168">
            <v>174.65586817880978</v>
          </cell>
        </row>
        <row r="169">
          <cell r="B169" t="str">
            <v>cat602</v>
          </cell>
          <cell r="C169" t="str">
            <v>OTHER COOKED MEAT EXC BACON &amp; HAM AND POULTRY)</v>
          </cell>
          <cell r="D169" t="str">
            <v>cqefs</v>
          </cell>
          <cell r="E169">
            <v>72.152968183345578</v>
          </cell>
        </row>
        <row r="170">
          <cell r="B170" t="str">
            <v>cat603</v>
          </cell>
          <cell r="C170" t="str">
            <v>SAUSAGES, UNCOOKED</v>
          </cell>
          <cell r="D170" t="str">
            <v>cqefs</v>
          </cell>
          <cell r="E170">
            <v>98.319782327737499</v>
          </cell>
        </row>
        <row r="171">
          <cell r="B171" t="str">
            <v>cat604</v>
          </cell>
          <cell r="C171" t="str">
            <v>OFFALS</v>
          </cell>
          <cell r="D171" t="str">
            <v>cqefs</v>
          </cell>
          <cell r="E171">
            <v>34.135414720555858</v>
          </cell>
        </row>
        <row r="172">
          <cell r="B172" t="str">
            <v>cat605</v>
          </cell>
          <cell r="C172" t="str">
            <v>OTHER MEAT AND MEAT PRODUCTS</v>
          </cell>
          <cell r="D172" t="str">
            <v>cqefs</v>
          </cell>
          <cell r="E172">
            <v>120.53798543305751</v>
          </cell>
        </row>
        <row r="173">
          <cell r="B173" t="str">
            <v>cat610</v>
          </cell>
          <cell r="C173" t="str">
            <v>TOTAL MEAT AND MEAT PRODUCTS (INC CARCASE)</v>
          </cell>
          <cell r="D173" t="str">
            <v>cqefs</v>
          </cell>
          <cell r="E173">
            <v>1091.2402893361989</v>
          </cell>
        </row>
        <row r="174">
          <cell r="B174" t="str">
            <v>cat650</v>
          </cell>
          <cell r="C174" t="str">
            <v>FISH (FRESH, CHILLED OR FROZEN)</v>
          </cell>
          <cell r="D174" t="str">
            <v>cqefs</v>
          </cell>
          <cell r="E174">
            <v>49.4535291399594</v>
          </cell>
        </row>
        <row r="175">
          <cell r="B175" t="str">
            <v>cat651</v>
          </cell>
          <cell r="C175" t="str">
            <v>OTHER FISH AND FISH PRODUCTS</v>
          </cell>
          <cell r="D175" t="str">
            <v>cqefs</v>
          </cell>
          <cell r="E175">
            <v>65.810865061495321</v>
          </cell>
        </row>
        <row r="176">
          <cell r="B176" t="str">
            <v>cat700</v>
          </cell>
          <cell r="C176" t="str">
            <v>PRESERVES</v>
          </cell>
          <cell r="D176" t="str">
            <v>cqefs</v>
          </cell>
          <cell r="E176">
            <v>66.708430709995255</v>
          </cell>
        </row>
        <row r="177">
          <cell r="B177" t="str">
            <v>cat701</v>
          </cell>
          <cell r="C177" t="str">
            <v>TOTAL POTATOES</v>
          </cell>
          <cell r="D177" t="str">
            <v>cqefs</v>
          </cell>
          <cell r="E177">
            <v>1210.6950687452879</v>
          </cell>
        </row>
        <row r="178">
          <cell r="B178" t="str">
            <v>cat702</v>
          </cell>
          <cell r="C178" t="str">
            <v>PROCESSED VEGETABLES EXCLUDING PROCESSED POTATOES</v>
          </cell>
          <cell r="D178" t="str">
            <v>cqefs</v>
          </cell>
          <cell r="E178">
            <v>348.64062768813915</v>
          </cell>
        </row>
        <row r="179">
          <cell r="B179" t="str">
            <v>cat703</v>
          </cell>
          <cell r="C179" t="str">
            <v>FROZEN VEGETABLES</v>
          </cell>
          <cell r="D179" t="str">
            <v>cqefs</v>
          </cell>
          <cell r="E179">
            <v>85.922142278870112</v>
          </cell>
        </row>
        <row r="180">
          <cell r="B180" t="str">
            <v>cat704</v>
          </cell>
          <cell r="C180" t="str">
            <v>CANNED VEGETABLES (INC POTATOES)</v>
          </cell>
          <cell r="D180" t="str">
            <v>cqefs</v>
          </cell>
          <cell r="E180">
            <v>254.58290177915995</v>
          </cell>
        </row>
        <row r="181">
          <cell r="B181" t="str">
            <v>cat705</v>
          </cell>
          <cell r="C181" t="str">
            <v>OTHER VEGETABLE PRODUCTS</v>
          </cell>
          <cell r="D181" t="str">
            <v>cqefs</v>
          </cell>
          <cell r="E181">
            <v>64.320763371950179</v>
          </cell>
        </row>
        <row r="182">
          <cell r="B182" t="str">
            <v>cat710</v>
          </cell>
          <cell r="C182" t="str">
            <v>TOTAL PROCESSED POTATOES (EXC FRESH)</v>
          </cell>
          <cell r="D182" t="str">
            <v>cqefs</v>
          </cell>
          <cell r="E182">
            <v>56.185179741841075</v>
          </cell>
        </row>
        <row r="183">
          <cell r="B183" t="str">
            <v>cat720</v>
          </cell>
          <cell r="C183" t="str">
            <v>TOTAL OTHER VEGETABLES (EXC FRESH &amp; PROCESSED POTATOES)</v>
          </cell>
          <cell r="D183" t="str">
            <v>cqefs</v>
          </cell>
          <cell r="E183">
            <v>1110.5161674364731</v>
          </cell>
        </row>
        <row r="184">
          <cell r="B184" t="str">
            <v>cat730</v>
          </cell>
          <cell r="C184" t="str">
            <v>ALL VEGETABLES (INCLUDING POTATOES)</v>
          </cell>
          <cell r="D184" t="str">
            <v>cqefs</v>
          </cell>
          <cell r="E184">
            <v>2321.2112361817599</v>
          </cell>
        </row>
        <row r="185">
          <cell r="B185" t="str">
            <v>cat800</v>
          </cell>
          <cell r="C185" t="str">
            <v>OTHER FATS (EXC BUTTER &amp; MARGARINE)</v>
          </cell>
          <cell r="D185" t="str">
            <v>cqefs</v>
          </cell>
          <cell r="E185">
            <v>79.574580597308639</v>
          </cell>
        </row>
        <row r="186">
          <cell r="B186" t="str">
            <v>cat801</v>
          </cell>
          <cell r="C186" t="str">
            <v>CITRUS FRUIT</v>
          </cell>
          <cell r="D186" t="str">
            <v>cqefs</v>
          </cell>
          <cell r="E186">
            <v>138.16645568325936</v>
          </cell>
        </row>
        <row r="187">
          <cell r="B187" t="str">
            <v>cat802</v>
          </cell>
          <cell r="C187" t="str">
            <v>OTHER FRESH FRUIT (EXC CITRUS, BANANAS &amp;Y APPLES)</v>
          </cell>
          <cell r="D187" t="str">
            <v>cqefs</v>
          </cell>
          <cell r="E187">
            <v>92.026141706857643</v>
          </cell>
        </row>
        <row r="188">
          <cell r="B188" t="str">
            <v>cat803</v>
          </cell>
          <cell r="C188" t="str">
            <v>CANNED FRUIT</v>
          </cell>
          <cell r="D188" t="str">
            <v>cqefs</v>
          </cell>
          <cell r="E188">
            <v>90.325488428665139</v>
          </cell>
        </row>
        <row r="189">
          <cell r="B189" t="str">
            <v>cat804</v>
          </cell>
          <cell r="C189" t="str">
            <v>OTHER FRUIT PRODUCTS &amp; NUTS (EXC CANNED AND FRUIT JUICES)</v>
          </cell>
          <cell r="D189" t="str">
            <v>cqefs</v>
          </cell>
          <cell r="E189">
            <v>39.468614461305123</v>
          </cell>
        </row>
        <row r="190">
          <cell r="B190" t="str">
            <v>cat810</v>
          </cell>
          <cell r="C190" t="str">
            <v>TOTAL FRUIT (FRESH &amp; PROCESSED)</v>
          </cell>
          <cell r="D190" t="str">
            <v>cqefs</v>
          </cell>
          <cell r="E190">
            <v>667.09464726095757</v>
          </cell>
        </row>
        <row r="191">
          <cell r="B191" t="str">
            <v>cat811</v>
          </cell>
          <cell r="C191" t="str">
            <v>ALL FRUIT AND VEGETABLES (EXC FRESH AND PROCESSED POTATOES)</v>
          </cell>
          <cell r="D191" t="str">
            <v>cqefs</v>
          </cell>
          <cell r="E191">
            <v>1777.6108146974311</v>
          </cell>
        </row>
        <row r="192">
          <cell r="B192" t="str">
            <v>cat850</v>
          </cell>
          <cell r="C192" t="str">
            <v>WHITE BREAD (INC PREMIUM AND SOFTGRAIN)</v>
          </cell>
          <cell r="D192" t="str">
            <v>cqefs</v>
          </cell>
          <cell r="E192">
            <v>731.31761436982083</v>
          </cell>
        </row>
        <row r="193">
          <cell r="B193" t="str">
            <v>cat851</v>
          </cell>
          <cell r="C193" t="str">
            <v>BROWN  &amp; WHOLEMEAL BREAD</v>
          </cell>
          <cell r="D193" t="str">
            <v>cqefs</v>
          </cell>
          <cell r="E193">
            <v>104.98047041873053</v>
          </cell>
        </row>
        <row r="194">
          <cell r="B194" t="str">
            <v>cat852</v>
          </cell>
          <cell r="C194" t="str">
            <v>CAKES BUNS AND PASTRIES</v>
          </cell>
          <cell r="D194" t="str">
            <v>cqefs</v>
          </cell>
          <cell r="E194">
            <v>109.47068446978582</v>
          </cell>
        </row>
        <row r="195">
          <cell r="B195" t="str">
            <v>cat853</v>
          </cell>
          <cell r="C195" t="str">
            <v>BISCUITS, CAKES, BUNS AND CRISPBREADS</v>
          </cell>
          <cell r="D195" t="str">
            <v>cqefs</v>
          </cell>
          <cell r="E195">
            <v>268.52091771093706</v>
          </cell>
        </row>
        <row r="196">
          <cell r="B196" t="str">
            <v>cat860</v>
          </cell>
          <cell r="C196" t="str">
            <v>BISCUITS</v>
          </cell>
          <cell r="D196" t="str">
            <v>cqefs</v>
          </cell>
          <cell r="E196">
            <v>159.05023324115123</v>
          </cell>
        </row>
        <row r="197">
          <cell r="B197" t="str">
            <v>cat870</v>
          </cell>
          <cell r="C197" t="str">
            <v>OTHER CEREALS (EXC BREAD, CAKES &amp; BISCS, FLOUR &amp; BRKFAST CEREALS)</v>
          </cell>
          <cell r="D197" t="str">
            <v>cqefs</v>
          </cell>
          <cell r="E197">
            <v>148.51505323021789</v>
          </cell>
        </row>
        <row r="198">
          <cell r="B198" t="str">
            <v>cat871</v>
          </cell>
          <cell r="C198" t="str">
            <v>OTHER CEREALS (EXC BREAD, CAKES AND BISCUITS)</v>
          </cell>
          <cell r="D198" t="str">
            <v>cqefs</v>
          </cell>
          <cell r="E198">
            <v>424.72316845689733</v>
          </cell>
        </row>
        <row r="199">
          <cell r="B199" t="str">
            <v>cat872</v>
          </cell>
          <cell r="C199" t="str">
            <v>OTHER CEREALS (EXC BREAD ONLY)</v>
          </cell>
          <cell r="D199" t="str">
            <v>cqefs</v>
          </cell>
          <cell r="E199">
            <v>693.24408616783455</v>
          </cell>
        </row>
        <row r="200">
          <cell r="B200" t="str">
            <v>cat880</v>
          </cell>
          <cell r="C200" t="str">
            <v>TOTAL CEREALS (INC BREAD, CAKES &amp; BISCS, FLOUR &amp; BRKFAST CEREALS)</v>
          </cell>
          <cell r="D200" t="str">
            <v>cqefs</v>
          </cell>
          <cell r="E200">
            <v>1621.0104005086703</v>
          </cell>
        </row>
        <row r="201">
          <cell r="B201" t="str">
            <v>cat900</v>
          </cell>
          <cell r="C201" t="str">
            <v>OTHER BEVERAGES (EXC TEA AND INSTANT COFFEE)</v>
          </cell>
          <cell r="D201" t="str">
            <v>cqefs</v>
          </cell>
          <cell r="E201">
            <v>13.000562837468035</v>
          </cell>
        </row>
        <row r="202">
          <cell r="B202" t="str">
            <v>cat901</v>
          </cell>
          <cell r="C202" t="str">
            <v>ICE CREAM AND ICE CREAM PRODUCTS</v>
          </cell>
          <cell r="D202" t="str">
            <v>cqefs</v>
          </cell>
          <cell r="E202">
            <v>54.726835408136957</v>
          </cell>
        </row>
        <row r="203">
          <cell r="B203" t="str">
            <v>cat910</v>
          </cell>
          <cell r="C203" t="str">
            <v>TEA, COFFEE AND SOFT DRINKS</v>
          </cell>
          <cell r="D203" t="str">
            <v>cqefs</v>
          </cell>
          <cell r="E203">
            <v>81.631098799290939</v>
          </cell>
        </row>
        <row r="204">
          <cell r="B204" t="str">
            <v>cat920</v>
          </cell>
          <cell r="C204" t="str">
            <v>SUGAR, JAM AND CONFECTIONERY</v>
          </cell>
          <cell r="D204" t="str">
            <v>cqefs</v>
          </cell>
          <cell r="E204">
            <v>408.93248041972373</v>
          </cell>
        </row>
        <row r="205">
          <cell r="B205" t="str">
            <v>cat930</v>
          </cell>
          <cell r="C205" t="str">
            <v>OTHER FOODS (EXC MINERAL WATER)</v>
          </cell>
          <cell r="D205" t="str">
            <v>cqefs</v>
          </cell>
          <cell r="E205">
            <v>239.07765076421143</v>
          </cell>
        </row>
        <row r="206">
          <cell r="B206" t="str">
            <v>cat100</v>
          </cell>
          <cell r="C206" t="str">
            <v>SEASONAL FOODS</v>
          </cell>
          <cell r="D206" t="str">
            <v>cqefs</v>
          </cell>
          <cell r="E206">
            <v>2651.6967713304361</v>
          </cell>
        </row>
        <row r="207">
          <cell r="B207" t="str">
            <v>cat101</v>
          </cell>
          <cell r="C207" t="str">
            <v>NON-SEASONAL FOODS</v>
          </cell>
          <cell r="D207" t="str">
            <v>cqefs</v>
          </cell>
          <cell r="E207">
            <v>7208.9556781725714</v>
          </cell>
        </row>
        <row r="208">
          <cell r="B208" t="str">
            <v>cat104</v>
          </cell>
          <cell r="C208" t="str">
            <v>TOTAL CONVENIENCE FOODS</v>
          </cell>
          <cell r="D208" t="str">
            <v>cqefs</v>
          </cell>
          <cell r="E208">
            <v>1426.2694791097947</v>
          </cell>
        </row>
        <row r="209">
          <cell r="B209" t="str">
            <v>cat105</v>
          </cell>
          <cell r="C209" t="str">
            <v>ALL FOOD AND DRINK EXCLUDING ALCOHOLIC DRINKS</v>
          </cell>
          <cell r="D209" t="str">
            <v>cqefs</v>
          </cell>
          <cell r="E209">
            <v>9860.652449503008</v>
          </cell>
        </row>
        <row r="210">
          <cell r="B210" t="str">
            <v>cat106</v>
          </cell>
          <cell r="C210" t="str">
            <v>ALL FOODS EXCEPT SOFT DRNKS,CONF,ALCOHOL</v>
          </cell>
          <cell r="D210" t="str">
            <v>cqefs</v>
          </cell>
          <cell r="E210">
            <v>9860.652449503008</v>
          </cell>
        </row>
        <row r="211">
          <cell r="B211" t="str">
            <v>cat108</v>
          </cell>
          <cell r="C211" t="str">
            <v>ALL FOODS INC CONFECTIONERY AND ALCOHOL</v>
          </cell>
          <cell r="D211" t="str">
            <v>cqefs</v>
          </cell>
          <cell r="E211">
            <v>9860.652449503008</v>
          </cell>
        </row>
        <row r="212">
          <cell r="B212" t="str">
            <v>cat110</v>
          </cell>
          <cell r="C212" t="str">
            <v>FOOD (EX ALC,SD,C) EXC SALT</v>
          </cell>
          <cell r="D212" t="str">
            <v>cqefs</v>
          </cell>
          <cell r="E212">
            <v>9838.5792000405727</v>
          </cell>
        </row>
        <row r="213">
          <cell r="B213" t="str">
            <v>cat111</v>
          </cell>
          <cell r="C213" t="str">
            <v>FOOD (INC ALC,SD,C) EXC SALT</v>
          </cell>
          <cell r="D213" t="str">
            <v>cqefs</v>
          </cell>
          <cell r="E213">
            <v>9838.5792000405727</v>
          </cell>
        </row>
        <row r="214">
          <cell r="B214" t="str">
            <v>cat520</v>
          </cell>
          <cell r="C214" t="str">
            <v>ALL MILK AND CREAM</v>
          </cell>
          <cell r="D214" t="str">
            <v>cqefs</v>
          </cell>
          <cell r="E214">
            <v>2736.5529186606236</v>
          </cell>
        </row>
        <row r="215">
          <cell r="B215" t="str">
            <v>cat521</v>
          </cell>
          <cell r="C215" t="str">
            <v>OTHER MILK AND CREAM (EXC LOW FAT MILKS)</v>
          </cell>
          <cell r="D215" t="str">
            <v>cqefs</v>
          </cell>
          <cell r="E215">
            <v>221.12585359982612</v>
          </cell>
        </row>
        <row r="216">
          <cell r="B216" t="str">
            <v>cat522</v>
          </cell>
          <cell r="C216" t="str">
            <v>ALL MILK (LIQUID AND SKIMMED)</v>
          </cell>
          <cell r="D216" t="str">
            <v>cqefs</v>
          </cell>
          <cell r="E216">
            <v>2515.4270650607973</v>
          </cell>
        </row>
        <row r="217">
          <cell r="B217" t="str">
            <v>cat523</v>
          </cell>
          <cell r="C217" t="str">
            <v>WELFARE AND SCHOOL MILK</v>
          </cell>
          <cell r="D217" t="str">
            <v>cqefs</v>
          </cell>
          <cell r="E217">
            <v>23.994615451414944</v>
          </cell>
        </row>
        <row r="218">
          <cell r="B218" t="str">
            <v>cat530</v>
          </cell>
          <cell r="C218" t="str">
            <v>MILK, CHEESE AND EGGS</v>
          </cell>
          <cell r="D218" t="str">
            <v>cqefs</v>
          </cell>
          <cell r="E218">
            <v>2845.9083922985224</v>
          </cell>
        </row>
        <row r="219">
          <cell r="B219" t="str">
            <v>cat601</v>
          </cell>
          <cell r="C219" t="str">
            <v>PRIMARY POULTRY</v>
          </cell>
          <cell r="D219" t="str">
            <v>cqefs</v>
          </cell>
          <cell r="E219">
            <v>174.2551698848865</v>
          </cell>
        </row>
        <row r="220">
          <cell r="B220" t="str">
            <v>cat602</v>
          </cell>
          <cell r="C220" t="str">
            <v>OTHER COOKED MEAT EXC BACON &amp; HAM AND POULTRY)</v>
          </cell>
          <cell r="D220" t="str">
            <v>cqefs</v>
          </cell>
          <cell r="E220">
            <v>75.651874132146105</v>
          </cell>
        </row>
        <row r="221">
          <cell r="B221" t="str">
            <v>cat603</v>
          </cell>
          <cell r="C221" t="str">
            <v>SAUSAGES, UNCOOKED</v>
          </cell>
          <cell r="D221" t="str">
            <v>cqefs</v>
          </cell>
          <cell r="E221">
            <v>100.06860318667205</v>
          </cell>
        </row>
        <row r="222">
          <cell r="B222" t="str">
            <v>cat604</v>
          </cell>
          <cell r="C222" t="str">
            <v>OFFALS</v>
          </cell>
          <cell r="D222" t="str">
            <v>cqefs</v>
          </cell>
          <cell r="E222">
            <v>31.620524582480812</v>
          </cell>
        </row>
        <row r="223">
          <cell r="B223" t="str">
            <v>cat605</v>
          </cell>
          <cell r="C223" t="str">
            <v>OTHER MEAT AND MEAT PRODUCTS</v>
          </cell>
          <cell r="D223" t="str">
            <v>cqefs</v>
          </cell>
          <cell r="E223">
            <v>126.96720619775255</v>
          </cell>
        </row>
        <row r="224">
          <cell r="B224" t="str">
            <v>cat610</v>
          </cell>
          <cell r="C224" t="str">
            <v>TOTAL MEAT AND MEAT PRODUCTS (INC CARCASE)</v>
          </cell>
          <cell r="D224" t="str">
            <v>cqefs</v>
          </cell>
          <cell r="E224">
            <v>1100.7297956881685</v>
          </cell>
        </row>
        <row r="225">
          <cell r="B225" t="str">
            <v>cat650</v>
          </cell>
          <cell r="C225" t="str">
            <v>FISH (FRESH, CHILLED OR FROZEN)</v>
          </cell>
          <cell r="D225" t="str">
            <v>cqefs</v>
          </cell>
          <cell r="E225">
            <v>50.832754953276229</v>
          </cell>
        </row>
        <row r="226">
          <cell r="B226" t="str">
            <v>cat651</v>
          </cell>
          <cell r="C226" t="str">
            <v>OTHER FISH AND FISH PRODUCTS</v>
          </cell>
          <cell r="D226" t="str">
            <v>cqefs</v>
          </cell>
          <cell r="E226">
            <v>67.211273084266139</v>
          </cell>
        </row>
        <row r="227">
          <cell r="B227" t="str">
            <v>cat700</v>
          </cell>
          <cell r="C227" t="str">
            <v>PRESERVES</v>
          </cell>
          <cell r="D227" t="str">
            <v>cqefs</v>
          </cell>
          <cell r="E227">
            <v>60.979819126589028</v>
          </cell>
        </row>
        <row r="228">
          <cell r="B228" t="str">
            <v>cat701</v>
          </cell>
          <cell r="C228" t="str">
            <v>TOTAL POTATOES</v>
          </cell>
          <cell r="D228" t="str">
            <v>cqefs</v>
          </cell>
          <cell r="E228">
            <v>1313.6999950072707</v>
          </cell>
        </row>
        <row r="229">
          <cell r="B229" t="str">
            <v>cat702</v>
          </cell>
          <cell r="C229" t="str">
            <v>PROCESSED VEGETABLES EXCLUDING PROCESSED POTATOES</v>
          </cell>
          <cell r="D229" t="str">
            <v>cqefs</v>
          </cell>
          <cell r="E229">
            <v>338.96838868875966</v>
          </cell>
        </row>
        <row r="230">
          <cell r="B230" t="str">
            <v>cat703</v>
          </cell>
          <cell r="C230" t="str">
            <v>FROZEN VEGETABLES</v>
          </cell>
          <cell r="D230" t="str">
            <v>cqefs</v>
          </cell>
          <cell r="E230">
            <v>80.180661097638875</v>
          </cell>
        </row>
        <row r="231">
          <cell r="B231" t="str">
            <v>cat704</v>
          </cell>
          <cell r="C231" t="str">
            <v>CANNED VEGETABLES (INC POTATOES)</v>
          </cell>
          <cell r="D231" t="str">
            <v>cqefs</v>
          </cell>
          <cell r="E231">
            <v>247.48637638222183</v>
          </cell>
        </row>
        <row r="232">
          <cell r="B232" t="str">
            <v>cat705</v>
          </cell>
          <cell r="C232" t="str">
            <v>OTHER VEGETABLE PRODUCTS</v>
          </cell>
          <cell r="D232" t="str">
            <v>cqefs</v>
          </cell>
          <cell r="E232">
            <v>81.752522790562992</v>
          </cell>
        </row>
        <row r="233">
          <cell r="B233" t="str">
            <v>cat710</v>
          </cell>
          <cell r="C233" t="str">
            <v>TOTAL PROCESSED POTATOES (EXC FRESH)</v>
          </cell>
          <cell r="D233" t="str">
            <v>cqefs</v>
          </cell>
          <cell r="E233">
            <v>70.451171581663957</v>
          </cell>
        </row>
        <row r="234">
          <cell r="B234" t="str">
            <v>cat720</v>
          </cell>
          <cell r="C234" t="str">
            <v>TOTAL OTHER VEGETABLES (EXC FRESH &amp; PROCESSED POTATOES)</v>
          </cell>
          <cell r="D234" t="str">
            <v>cqefs</v>
          </cell>
          <cell r="E234">
            <v>1165.1183368102002</v>
          </cell>
        </row>
        <row r="235">
          <cell r="B235" t="str">
            <v>cat730</v>
          </cell>
          <cell r="C235" t="str">
            <v>ALL VEGETABLES (INCLUDING POTATOES)</v>
          </cell>
          <cell r="D235" t="str">
            <v>cqefs</v>
          </cell>
          <cell r="E235">
            <v>2478.8183318174702</v>
          </cell>
        </row>
        <row r="236">
          <cell r="B236" t="str">
            <v>cat800</v>
          </cell>
          <cell r="C236" t="str">
            <v>OTHER FATS (EXC BUTTER &amp; MARGARINE)</v>
          </cell>
          <cell r="D236" t="str">
            <v>cqefs</v>
          </cell>
          <cell r="E236">
            <v>86.384355234584888</v>
          </cell>
        </row>
        <row r="237">
          <cell r="B237" t="str">
            <v>cat801</v>
          </cell>
          <cell r="C237" t="str">
            <v>CITRUS FRUIT</v>
          </cell>
          <cell r="D237" t="str">
            <v>cqefs</v>
          </cell>
          <cell r="E237">
            <v>137.42255435217811</v>
          </cell>
        </row>
        <row r="238">
          <cell r="B238" t="str">
            <v>cat802</v>
          </cell>
          <cell r="C238" t="str">
            <v>OTHER FRESH FRUIT (EXC CITRUS, BANANAS &amp;Y APPLES)</v>
          </cell>
          <cell r="D238" t="str">
            <v>cqefs</v>
          </cell>
          <cell r="E238">
            <v>97.154438229552795</v>
          </cell>
        </row>
        <row r="239">
          <cell r="B239" t="str">
            <v>cat803</v>
          </cell>
          <cell r="C239" t="str">
            <v>CANNED FRUIT</v>
          </cell>
          <cell r="D239" t="str">
            <v>cqefs</v>
          </cell>
          <cell r="E239">
            <v>86.435423313461683</v>
          </cell>
        </row>
        <row r="240">
          <cell r="B240" t="str">
            <v>cat804</v>
          </cell>
          <cell r="C240" t="str">
            <v>OTHER FRUIT PRODUCTS &amp; NUTS (EXC CANNED AND FRUIT JUICES)</v>
          </cell>
          <cell r="D240" t="str">
            <v>cqefs</v>
          </cell>
          <cell r="E240">
            <v>38.42446074159075</v>
          </cell>
        </row>
        <row r="241">
          <cell r="B241" t="str">
            <v>cat810</v>
          </cell>
          <cell r="C241" t="str">
            <v>TOTAL FRUIT (FRESH &amp; PROCESSED)</v>
          </cell>
          <cell r="D241" t="str">
            <v>cqefs</v>
          </cell>
          <cell r="E241">
            <v>690.91253351600346</v>
          </cell>
        </row>
        <row r="242">
          <cell r="B242" t="str">
            <v>cat811</v>
          </cell>
          <cell r="C242" t="str">
            <v>ALL FRUIT AND VEGETABLES (EXC FRESH AND PROCESSED POTATOES)</v>
          </cell>
          <cell r="D242" t="str">
            <v>cqefs</v>
          </cell>
          <cell r="E242">
            <v>1856.0308703262035</v>
          </cell>
        </row>
        <row r="243">
          <cell r="B243" t="str">
            <v>cat850</v>
          </cell>
          <cell r="C243" t="str">
            <v>WHITE BREAD (INC PREMIUM AND SOFTGRAIN)</v>
          </cell>
          <cell r="D243" t="str">
            <v>cqefs</v>
          </cell>
          <cell r="E243">
            <v>711.7294304998378</v>
          </cell>
        </row>
        <row r="244">
          <cell r="B244" t="str">
            <v>cat851</v>
          </cell>
          <cell r="C244" t="str">
            <v>BROWN  &amp; WHOLEMEAL BREAD</v>
          </cell>
          <cell r="D244" t="str">
            <v>cqefs</v>
          </cell>
          <cell r="E244">
            <v>108.41883095568146</v>
          </cell>
        </row>
        <row r="245">
          <cell r="B245" t="str">
            <v>cat852</v>
          </cell>
          <cell r="C245" t="str">
            <v>CAKES BUNS AND PASTRIES</v>
          </cell>
          <cell r="D245" t="str">
            <v>cqefs</v>
          </cell>
          <cell r="E245">
            <v>106.83710876879529</v>
          </cell>
        </row>
        <row r="246">
          <cell r="B246" t="str">
            <v>cat853</v>
          </cell>
          <cell r="C246" t="str">
            <v>BISCUITS, CAKES, BUNS AND CRISPBREADS</v>
          </cell>
          <cell r="D246" t="str">
            <v>cqefs</v>
          </cell>
          <cell r="E246">
            <v>261.24229789713394</v>
          </cell>
        </row>
        <row r="247">
          <cell r="B247" t="str">
            <v>cat860</v>
          </cell>
          <cell r="C247" t="str">
            <v>BISCUITS</v>
          </cell>
          <cell r="D247" t="str">
            <v>cqefs</v>
          </cell>
          <cell r="E247">
            <v>154.40518912833869</v>
          </cell>
        </row>
        <row r="248">
          <cell r="B248" t="str">
            <v>cat870</v>
          </cell>
          <cell r="C248" t="str">
            <v>OTHER CEREALS (EXC BREAD, CAKES &amp; BISCS, FLOUR &amp; BRKFAST CEREALS)</v>
          </cell>
          <cell r="D248" t="str">
            <v>cqefs</v>
          </cell>
          <cell r="E248">
            <v>147.1776171524707</v>
          </cell>
        </row>
        <row r="249">
          <cell r="B249" t="str">
            <v>cat871</v>
          </cell>
          <cell r="C249" t="str">
            <v>OTHER CEREALS (EXC BREAD, CAKES AND BISCUITS)</v>
          </cell>
          <cell r="D249" t="str">
            <v>cqefs</v>
          </cell>
          <cell r="E249">
            <v>413.7332362197929</v>
          </cell>
        </row>
        <row r="250">
          <cell r="B250" t="str">
            <v>cat872</v>
          </cell>
          <cell r="C250" t="str">
            <v>OTHER CEREALS (EXC BREAD ONLY)</v>
          </cell>
          <cell r="D250" t="str">
            <v>cqefs</v>
          </cell>
          <cell r="E250">
            <v>674.97553411692684</v>
          </cell>
        </row>
        <row r="251">
          <cell r="B251" t="str">
            <v>cat880</v>
          </cell>
          <cell r="C251" t="str">
            <v>TOTAL CEREALS (INC BREAD, CAKES &amp; BISCS, FLOUR &amp; BRKFAST CEREALS)</v>
          </cell>
          <cell r="D251" t="str">
            <v>cqefs</v>
          </cell>
          <cell r="E251">
            <v>1587.1395347612429</v>
          </cell>
        </row>
        <row r="252">
          <cell r="B252" t="str">
            <v>cat900</v>
          </cell>
          <cell r="C252" t="str">
            <v>OTHER BEVERAGES (EXC TEA AND INSTANT COFFEE)</v>
          </cell>
          <cell r="D252" t="str">
            <v>cqefs</v>
          </cell>
          <cell r="E252">
            <v>10.787282399185861</v>
          </cell>
        </row>
        <row r="253">
          <cell r="B253" t="str">
            <v>cat901</v>
          </cell>
          <cell r="C253" t="str">
            <v>ICE CREAM AND ICE CREAM PRODUCTS</v>
          </cell>
          <cell r="D253" t="str">
            <v>cqefs</v>
          </cell>
          <cell r="E253">
            <v>63.919271320721222</v>
          </cell>
        </row>
        <row r="254">
          <cell r="B254" t="str">
            <v>cat910</v>
          </cell>
          <cell r="C254" t="str">
            <v>TEA, COFFEE AND SOFT DRINKS</v>
          </cell>
          <cell r="D254" t="str">
            <v>cqefs</v>
          </cell>
          <cell r="E254">
            <v>79.494763442026183</v>
          </cell>
        </row>
        <row r="255">
          <cell r="B255" t="str">
            <v>cat920</v>
          </cell>
          <cell r="C255" t="str">
            <v>SUGAR, JAM AND CONFECTIONERY</v>
          </cell>
          <cell r="D255" t="str">
            <v>cqefs</v>
          </cell>
          <cell r="E255">
            <v>396.59722500661189</v>
          </cell>
        </row>
        <row r="256">
          <cell r="B256" t="str">
            <v>cat930</v>
          </cell>
          <cell r="C256" t="str">
            <v>OTHER FOODS (EXC MINERAL WATER)</v>
          </cell>
          <cell r="D256" t="str">
            <v>cqefs</v>
          </cell>
          <cell r="E256">
            <v>247.7153894369057</v>
          </cell>
        </row>
        <row r="257">
          <cell r="B257" t="str">
            <v>cat100</v>
          </cell>
          <cell r="C257" t="str">
            <v>SEASONAL FOODS</v>
          </cell>
          <cell r="D257" t="str">
            <v>cqefs</v>
          </cell>
          <cell r="E257">
            <v>2610.0561367189921</v>
          </cell>
        </row>
        <row r="258">
          <cell r="B258" t="str">
            <v>cat101</v>
          </cell>
          <cell r="C258" t="str">
            <v>NON-SEASONAL FOODS</v>
          </cell>
          <cell r="D258" t="str">
            <v>cqefs</v>
          </cell>
          <cell r="E258">
            <v>7243.7543612277659</v>
          </cell>
        </row>
        <row r="259">
          <cell r="B259" t="str">
            <v>cat104</v>
          </cell>
          <cell r="C259" t="str">
            <v>TOTAL CONVENIENCE FOODS</v>
          </cell>
          <cell r="D259" t="str">
            <v>cqefs</v>
          </cell>
          <cell r="E259">
            <v>1499.4144101039997</v>
          </cell>
        </row>
        <row r="260">
          <cell r="B260" t="str">
            <v>cat105</v>
          </cell>
          <cell r="C260" t="str">
            <v>ALL FOOD AND DRINK EXCLUDING ALCOHOLIC DRINKS</v>
          </cell>
          <cell r="D260" t="str">
            <v>cqefs</v>
          </cell>
          <cell r="E260">
            <v>9853.8104979467553</v>
          </cell>
        </row>
        <row r="261">
          <cell r="B261" t="str">
            <v>cat106</v>
          </cell>
          <cell r="C261" t="str">
            <v>ALL FOODS EXCEPT SOFT DRNKS,CONF,ALCOHOL</v>
          </cell>
          <cell r="D261" t="str">
            <v>cqefs</v>
          </cell>
          <cell r="E261">
            <v>9853.8104979467553</v>
          </cell>
        </row>
        <row r="262">
          <cell r="B262" t="str">
            <v>cat108</v>
          </cell>
          <cell r="C262" t="str">
            <v>ALL FOODS INC CONFECTIONERY AND ALCOHOL</v>
          </cell>
          <cell r="D262" t="str">
            <v>cqefs</v>
          </cell>
          <cell r="E262">
            <v>9853.8104979467553</v>
          </cell>
        </row>
        <row r="263">
          <cell r="B263" t="str">
            <v>cat110</v>
          </cell>
          <cell r="C263" t="str">
            <v>FOOD (EX ALC,SD,C) EXC SALT</v>
          </cell>
          <cell r="D263" t="str">
            <v>cqefs</v>
          </cell>
          <cell r="E263">
            <v>9829.3179688726941</v>
          </cell>
        </row>
        <row r="264">
          <cell r="B264" t="str">
            <v>cat111</v>
          </cell>
          <cell r="C264" t="str">
            <v>FOOD (INC ALC,SD,C) EXC SALT</v>
          </cell>
          <cell r="D264" t="str">
            <v>cqefs</v>
          </cell>
          <cell r="E264">
            <v>9829.3179688726941</v>
          </cell>
        </row>
        <row r="265">
          <cell r="B265" t="str">
            <v>cat520</v>
          </cell>
          <cell r="C265" t="str">
            <v>ALL MILK AND CREAM</v>
          </cell>
          <cell r="D265" t="str">
            <v>cqefs</v>
          </cell>
          <cell r="E265">
            <v>2687.6987258263011</v>
          </cell>
        </row>
        <row r="266">
          <cell r="B266" t="str">
            <v>cat521</v>
          </cell>
          <cell r="C266" t="str">
            <v>OTHER MILK AND CREAM (EXC LOW FAT MILKS)</v>
          </cell>
          <cell r="D266" t="str">
            <v>cqefs</v>
          </cell>
          <cell r="E266">
            <v>243.32233395186228</v>
          </cell>
        </row>
        <row r="267">
          <cell r="B267" t="str">
            <v>cat522</v>
          </cell>
          <cell r="C267" t="str">
            <v>ALL MILK (LIQUID AND SKIMMED)</v>
          </cell>
          <cell r="D267" t="str">
            <v>cqefs</v>
          </cell>
          <cell r="E267">
            <v>2444.3763918744394</v>
          </cell>
        </row>
        <row r="268">
          <cell r="B268" t="str">
            <v>cat523</v>
          </cell>
          <cell r="C268" t="str">
            <v>WELFARE AND SCHOOL MILK</v>
          </cell>
          <cell r="D268" t="str">
            <v>cqefs</v>
          </cell>
          <cell r="E268">
            <v>25.78009637722479</v>
          </cell>
        </row>
        <row r="269">
          <cell r="B269" t="str">
            <v>cat530</v>
          </cell>
          <cell r="C269" t="str">
            <v>MILK, CHEESE AND EGGS</v>
          </cell>
          <cell r="D269" t="str">
            <v>cqefs</v>
          </cell>
          <cell r="E269">
            <v>2800.4533800765716</v>
          </cell>
        </row>
        <row r="270">
          <cell r="B270" t="str">
            <v>cat601</v>
          </cell>
          <cell r="C270" t="str">
            <v>PRIMARY POULTRY</v>
          </cell>
          <cell r="D270" t="str">
            <v>cqefs</v>
          </cell>
          <cell r="E270">
            <v>193.21305124958886</v>
          </cell>
        </row>
        <row r="271">
          <cell r="B271" t="str">
            <v>cat602</v>
          </cell>
          <cell r="C271" t="str">
            <v>OTHER COOKED MEAT EXC BACON &amp; HAM AND POULTRY)</v>
          </cell>
          <cell r="D271" t="str">
            <v>cqefs</v>
          </cell>
          <cell r="E271">
            <v>74.977605517377469</v>
          </cell>
        </row>
        <row r="272">
          <cell r="B272" t="str">
            <v>cat603</v>
          </cell>
          <cell r="C272" t="str">
            <v>SAUSAGES, UNCOOKED</v>
          </cell>
          <cell r="D272" t="str">
            <v>cqefs</v>
          </cell>
          <cell r="E272">
            <v>98.914826173200666</v>
          </cell>
        </row>
        <row r="273">
          <cell r="B273" t="str">
            <v>cat604</v>
          </cell>
          <cell r="C273" t="str">
            <v>OFFALS</v>
          </cell>
          <cell r="D273" t="str">
            <v>cqefs</v>
          </cell>
          <cell r="E273">
            <v>29.571201620124782</v>
          </cell>
        </row>
        <row r="274">
          <cell r="B274" t="str">
            <v>cat605</v>
          </cell>
          <cell r="C274" t="str">
            <v>OTHER MEAT AND MEAT PRODUCTS</v>
          </cell>
          <cell r="D274" t="str">
            <v>cqefs</v>
          </cell>
          <cell r="E274">
            <v>130.56178437202016</v>
          </cell>
        </row>
        <row r="275">
          <cell r="B275" t="str">
            <v>cat610</v>
          </cell>
          <cell r="C275" t="str">
            <v>TOTAL MEAT AND MEAT PRODUCTS (INC CARCASE)</v>
          </cell>
          <cell r="D275" t="str">
            <v>cqefs</v>
          </cell>
          <cell r="E275">
            <v>1141.0887346402628</v>
          </cell>
        </row>
        <row r="276">
          <cell r="B276" t="str">
            <v>cat650</v>
          </cell>
          <cell r="C276" t="str">
            <v>FISH (FRESH, CHILLED OR FROZEN)</v>
          </cell>
          <cell r="D276" t="str">
            <v>cqefs</v>
          </cell>
          <cell r="E276">
            <v>50.981426189988397</v>
          </cell>
        </row>
        <row r="277">
          <cell r="B277" t="str">
            <v>cat651</v>
          </cell>
          <cell r="C277" t="str">
            <v>OTHER FISH AND FISH PRODUCTS</v>
          </cell>
          <cell r="D277" t="str">
            <v>cqefs</v>
          </cell>
          <cell r="E277">
            <v>74.387127565983974</v>
          </cell>
        </row>
        <row r="278">
          <cell r="B278" t="str">
            <v>cat700</v>
          </cell>
          <cell r="C278" t="str">
            <v>PRESERVES</v>
          </cell>
          <cell r="D278" t="str">
            <v>cqefs</v>
          </cell>
          <cell r="E278">
            <v>61.185389766608608</v>
          </cell>
        </row>
        <row r="279">
          <cell r="B279" t="str">
            <v>cat701</v>
          </cell>
          <cell r="C279" t="str">
            <v>TOTAL POTATOES</v>
          </cell>
          <cell r="D279" t="str">
            <v>cqefs</v>
          </cell>
          <cell r="E279">
            <v>1310.4209187549882</v>
          </cell>
        </row>
        <row r="280">
          <cell r="B280" t="str">
            <v>cat702</v>
          </cell>
          <cell r="C280" t="str">
            <v>PROCESSED VEGETABLES EXCLUDING PROCESSED POTATOES</v>
          </cell>
          <cell r="D280" t="str">
            <v>cqefs</v>
          </cell>
          <cell r="E280">
            <v>369.42174135054262</v>
          </cell>
        </row>
        <row r="281">
          <cell r="B281" t="str">
            <v>cat703</v>
          </cell>
          <cell r="C281" t="str">
            <v>FROZEN VEGETABLES</v>
          </cell>
          <cell r="D281" t="str">
            <v>cqefs</v>
          </cell>
          <cell r="E281">
            <v>93.622257051223556</v>
          </cell>
        </row>
        <row r="282">
          <cell r="B282" t="str">
            <v>cat704</v>
          </cell>
          <cell r="C282" t="str">
            <v>CANNED VEGETABLES (INC POTATOES)</v>
          </cell>
          <cell r="D282" t="str">
            <v>cqefs</v>
          </cell>
          <cell r="E282">
            <v>267.224008779663</v>
          </cell>
        </row>
        <row r="283">
          <cell r="B283" t="str">
            <v>cat705</v>
          </cell>
          <cell r="C283" t="str">
            <v>OTHER VEGETABLE PRODUCTS</v>
          </cell>
          <cell r="D283" t="str">
            <v>cqefs</v>
          </cell>
          <cell r="E283">
            <v>83.979503056964973</v>
          </cell>
        </row>
        <row r="284">
          <cell r="B284" t="str">
            <v>cat710</v>
          </cell>
          <cell r="C284" t="str">
            <v>TOTAL PROCESSED POTATOES (EXC FRESH)</v>
          </cell>
          <cell r="D284" t="str">
            <v>cqefs</v>
          </cell>
          <cell r="E284">
            <v>75.404027537308949</v>
          </cell>
        </row>
        <row r="285">
          <cell r="B285" t="str">
            <v>cat720</v>
          </cell>
          <cell r="C285" t="str">
            <v>TOTAL OTHER VEGETABLES (EXC FRESH &amp; PROCESSED POTATOES)</v>
          </cell>
          <cell r="D285" t="str">
            <v>cqefs</v>
          </cell>
          <cell r="E285">
            <v>1119.5021878054283</v>
          </cell>
        </row>
        <row r="286">
          <cell r="B286" t="str">
            <v>cat730</v>
          </cell>
          <cell r="C286" t="str">
            <v>ALL VEGETABLES (INCLUDING POTATOES)</v>
          </cell>
          <cell r="D286" t="str">
            <v>cqefs</v>
          </cell>
          <cell r="E286">
            <v>2429.9231065604167</v>
          </cell>
        </row>
        <row r="287">
          <cell r="B287" t="str">
            <v>cat800</v>
          </cell>
          <cell r="C287" t="str">
            <v>OTHER FATS (EXC BUTTER &amp; MARGARINE)</v>
          </cell>
          <cell r="D287" t="str">
            <v>cqefs</v>
          </cell>
          <cell r="E287">
            <v>84.017674926902146</v>
          </cell>
        </row>
        <row r="288">
          <cell r="B288" t="str">
            <v>cat801</v>
          </cell>
          <cell r="C288" t="str">
            <v>CITRUS FRUIT</v>
          </cell>
          <cell r="D288" t="str">
            <v>cqefs</v>
          </cell>
          <cell r="E288">
            <v>141.06753407914465</v>
          </cell>
        </row>
        <row r="289">
          <cell r="B289" t="str">
            <v>cat802</v>
          </cell>
          <cell r="C289" t="str">
            <v>OTHER FRESH FRUIT (EXC CITRUS, BANANAS &amp;Y APPLES)</v>
          </cell>
          <cell r="D289" t="str">
            <v>cqefs</v>
          </cell>
          <cell r="E289">
            <v>111.22210607964317</v>
          </cell>
        </row>
        <row r="290">
          <cell r="B290" t="str">
            <v>cat803</v>
          </cell>
          <cell r="C290" t="str">
            <v>CANNED FRUIT</v>
          </cell>
          <cell r="D290" t="str">
            <v>cqefs</v>
          </cell>
          <cell r="E290">
            <v>80.190648989335273</v>
          </cell>
        </row>
        <row r="291">
          <cell r="B291" t="str">
            <v>cat804</v>
          </cell>
          <cell r="C291" t="str">
            <v>OTHER FRUIT PRODUCTS &amp; NUTS (EXC CANNED AND FRUIT JUICES)</v>
          </cell>
          <cell r="D291" t="str">
            <v>cqefs</v>
          </cell>
          <cell r="E291">
            <v>38.136662579967052</v>
          </cell>
        </row>
        <row r="292">
          <cell r="B292" t="str">
            <v>cat810</v>
          </cell>
          <cell r="C292" t="str">
            <v>TOTAL FRUIT (FRESH &amp; PROCESSED)</v>
          </cell>
          <cell r="D292" t="str">
            <v>cqefs</v>
          </cell>
          <cell r="E292">
            <v>737.6538191404635</v>
          </cell>
        </row>
        <row r="293">
          <cell r="B293" t="str">
            <v>cat811</v>
          </cell>
          <cell r="C293" t="str">
            <v>ALL FRUIT AND VEGETABLES (EXC FRESH AND PROCESSED POTATOES)</v>
          </cell>
          <cell r="D293" t="str">
            <v>cqefs</v>
          </cell>
          <cell r="E293">
            <v>1857.1560069458917</v>
          </cell>
        </row>
        <row r="294">
          <cell r="B294" t="str">
            <v>cat850</v>
          </cell>
          <cell r="C294" t="str">
            <v>WHITE BREAD (INC PREMIUM AND SOFTGRAIN)</v>
          </cell>
          <cell r="D294" t="str">
            <v>cqefs</v>
          </cell>
          <cell r="E294">
            <v>655.6341391336299</v>
          </cell>
        </row>
        <row r="295">
          <cell r="B295" t="str">
            <v>cat851</v>
          </cell>
          <cell r="C295" t="str">
            <v>BROWN  &amp; WHOLEMEAL BREAD</v>
          </cell>
          <cell r="D295" t="str">
            <v>cqefs</v>
          </cell>
          <cell r="E295">
            <v>137.59994151192151</v>
          </cell>
        </row>
        <row r="296">
          <cell r="B296" t="str">
            <v>cat852</v>
          </cell>
          <cell r="C296" t="str">
            <v>CAKES BUNS AND PASTRIES</v>
          </cell>
          <cell r="D296" t="str">
            <v>cqefs</v>
          </cell>
          <cell r="E296">
            <v>113.53109219399778</v>
          </cell>
        </row>
        <row r="297">
          <cell r="B297" t="str">
            <v>cat853</v>
          </cell>
          <cell r="C297" t="str">
            <v>BISCUITS, CAKES, BUNS AND CRISPBREADS</v>
          </cell>
          <cell r="D297" t="str">
            <v>cqefs</v>
          </cell>
          <cell r="E297">
            <v>270.48181816666096</v>
          </cell>
        </row>
        <row r="298">
          <cell r="B298" t="str">
            <v>cat860</v>
          </cell>
          <cell r="C298" t="str">
            <v>BISCUITS</v>
          </cell>
          <cell r="D298" t="str">
            <v>cqefs</v>
          </cell>
          <cell r="E298">
            <v>156.95072597266321</v>
          </cell>
        </row>
        <row r="299">
          <cell r="B299" t="str">
            <v>cat870</v>
          </cell>
          <cell r="C299" t="str">
            <v>OTHER CEREALS (EXC BREAD, CAKES &amp; BISCS, FLOUR &amp; BRKFAST CEREALS)</v>
          </cell>
          <cell r="D299" t="str">
            <v>cqefs</v>
          </cell>
          <cell r="E299">
            <v>153.04634562836907</v>
          </cell>
        </row>
        <row r="300">
          <cell r="B300" t="str">
            <v>cat871</v>
          </cell>
          <cell r="C300" t="str">
            <v>OTHER CEREALS (EXC BREAD, CAKES AND BISCUITS)</v>
          </cell>
          <cell r="D300" t="str">
            <v>cqefs</v>
          </cell>
          <cell r="E300">
            <v>411.54858441194347</v>
          </cell>
        </row>
        <row r="301">
          <cell r="B301" t="str">
            <v>cat872</v>
          </cell>
          <cell r="C301" t="str">
            <v>OTHER CEREALS (EXC BREAD ONLY)</v>
          </cell>
          <cell r="D301" t="str">
            <v>cqefs</v>
          </cell>
          <cell r="E301">
            <v>682.03040257860494</v>
          </cell>
        </row>
        <row r="302">
          <cell r="B302" t="str">
            <v>cat880</v>
          </cell>
          <cell r="C302" t="str">
            <v>TOTAL CEREALS (INC BREAD, CAKES &amp; BISCS, FLOUR &amp; BRKFAST CEREALS)</v>
          </cell>
          <cell r="D302" t="str">
            <v>cqefs</v>
          </cell>
          <cell r="E302">
            <v>1572.6025077159381</v>
          </cell>
        </row>
        <row r="303">
          <cell r="B303" t="str">
            <v>cat900</v>
          </cell>
          <cell r="C303" t="str">
            <v>OTHER BEVERAGES (EXC TEA AND INSTANT COFFEE)</v>
          </cell>
          <cell r="D303" t="str">
            <v>cqefs</v>
          </cell>
          <cell r="E303">
            <v>12.440279424005995</v>
          </cell>
        </row>
        <row r="304">
          <cell r="B304" t="str">
            <v>cat901</v>
          </cell>
          <cell r="C304" t="str">
            <v>ICE CREAM AND ICE CREAM PRODUCTS</v>
          </cell>
          <cell r="D304" t="str">
            <v>cqefs</v>
          </cell>
          <cell r="E304">
            <v>61.069695257144616</v>
          </cell>
        </row>
        <row r="305">
          <cell r="B305" t="str">
            <v>cat910</v>
          </cell>
          <cell r="C305" t="str">
            <v>TEA, COFFEE AND SOFT DRINKS</v>
          </cell>
          <cell r="D305" t="str">
            <v>cqefs</v>
          </cell>
          <cell r="E305">
            <v>86.772081817950919</v>
          </cell>
        </row>
        <row r="306">
          <cell r="B306" t="str">
            <v>cat920</v>
          </cell>
          <cell r="C306" t="str">
            <v>SUGAR, JAM AND CONFECTIONERY</v>
          </cell>
          <cell r="D306" t="str">
            <v>cqefs</v>
          </cell>
          <cell r="E306">
            <v>388.89413991357065</v>
          </cell>
        </row>
        <row r="307">
          <cell r="B307" t="str">
            <v>cat930</v>
          </cell>
          <cell r="C307" t="str">
            <v>OTHER FOODS (EXC MINERAL WATER)</v>
          </cell>
          <cell r="D307" t="str">
            <v>cqefs</v>
          </cell>
          <cell r="E307">
            <v>258.32484333875095</v>
          </cell>
        </row>
        <row r="308">
          <cell r="B308" t="str">
            <v>cat100</v>
          </cell>
          <cell r="C308" t="str">
            <v>SEASONAL FOODS</v>
          </cell>
          <cell r="D308" t="str">
            <v>cqefs</v>
          </cell>
          <cell r="E308">
            <v>2627.5913230771221</v>
          </cell>
        </row>
        <row r="309">
          <cell r="B309" t="str">
            <v>cat101</v>
          </cell>
          <cell r="C309" t="str">
            <v>NON-SEASONAL FOODS</v>
          </cell>
          <cell r="D309" t="str">
            <v>cqefs</v>
          </cell>
          <cell r="E309">
            <v>7178.627026435408</v>
          </cell>
        </row>
        <row r="310">
          <cell r="B310" t="str">
            <v>cat104</v>
          </cell>
          <cell r="C310" t="str">
            <v>TOTAL CONVENIENCE FOODS</v>
          </cell>
          <cell r="D310" t="str">
            <v>cqefs</v>
          </cell>
          <cell r="E310">
            <v>1519.4869143392534</v>
          </cell>
        </row>
        <row r="311">
          <cell r="B311" t="str">
            <v>cat105</v>
          </cell>
          <cell r="C311" t="str">
            <v>ALL FOOD AND DRINK EXCLUDING ALCOHOLIC DRINKS</v>
          </cell>
          <cell r="D311" t="str">
            <v>cqefs</v>
          </cell>
          <cell r="E311">
            <v>9806.2183495125319</v>
          </cell>
        </row>
        <row r="312">
          <cell r="B312" t="str">
            <v>cat106</v>
          </cell>
          <cell r="C312" t="str">
            <v>ALL FOODS EXCEPT SOFT DRNKS,CONF,ALCOHOL</v>
          </cell>
          <cell r="D312" t="str">
            <v>cqefs</v>
          </cell>
          <cell r="E312">
            <v>9806.2183495125319</v>
          </cell>
        </row>
        <row r="313">
          <cell r="B313" t="str">
            <v>cat108</v>
          </cell>
          <cell r="C313" t="str">
            <v>ALL FOODS INC CONFECTIONERY AND ALCOHOL</v>
          </cell>
          <cell r="D313" t="str">
            <v>cqefs</v>
          </cell>
          <cell r="E313">
            <v>9806.2183495125319</v>
          </cell>
        </row>
        <row r="314">
          <cell r="B314" t="str">
            <v>cat110</v>
          </cell>
          <cell r="C314" t="str">
            <v>FOOD (EX ALC,SD,C) EXC SALT</v>
          </cell>
          <cell r="D314" t="str">
            <v>cqefs</v>
          </cell>
          <cell r="E314">
            <v>9779.8820570784683</v>
          </cell>
        </row>
        <row r="315">
          <cell r="B315" t="str">
            <v>cat111</v>
          </cell>
          <cell r="C315" t="str">
            <v>FOOD (INC ALC,SD,C) EXC SALT</v>
          </cell>
          <cell r="D315" t="str">
            <v>cqefs</v>
          </cell>
          <cell r="E315">
            <v>9779.8820570784683</v>
          </cell>
        </row>
        <row r="316">
          <cell r="B316" t="str">
            <v>cat520</v>
          </cell>
          <cell r="C316" t="str">
            <v>ALL MILK AND CREAM</v>
          </cell>
          <cell r="D316" t="str">
            <v>cqefs</v>
          </cell>
          <cell r="E316">
            <v>2611.1605091210922</v>
          </cell>
        </row>
        <row r="317">
          <cell r="B317" t="str">
            <v>cat521</v>
          </cell>
          <cell r="C317" t="str">
            <v>OTHER MILK AND CREAM (EXC LOW FAT MILKS)</v>
          </cell>
          <cell r="D317" t="str">
            <v>cqefs</v>
          </cell>
          <cell r="E317">
            <v>240.60422297871534</v>
          </cell>
        </row>
        <row r="318">
          <cell r="B318" t="str">
            <v>cat522</v>
          </cell>
          <cell r="C318" t="str">
            <v>ALL MILK (LIQUID AND SKIMMED)</v>
          </cell>
          <cell r="D318" t="str">
            <v>cqefs</v>
          </cell>
          <cell r="E318">
            <v>2370.5562861423768</v>
          </cell>
        </row>
        <row r="319">
          <cell r="B319" t="str">
            <v>cat523</v>
          </cell>
          <cell r="C319" t="str">
            <v>WELFARE AND SCHOOL MILK</v>
          </cell>
          <cell r="D319" t="str">
            <v>cqefs</v>
          </cell>
          <cell r="E319">
            <v>21.380737033211481</v>
          </cell>
        </row>
        <row r="320">
          <cell r="B320" t="str">
            <v>cat530</v>
          </cell>
          <cell r="C320" t="str">
            <v>MILK, CHEESE AND EGGS</v>
          </cell>
          <cell r="D320" t="str">
            <v>cqefs</v>
          </cell>
          <cell r="E320">
            <v>2724.9433040697013</v>
          </cell>
        </row>
        <row r="321">
          <cell r="B321" t="str">
            <v>cat601</v>
          </cell>
          <cell r="C321" t="str">
            <v>PRIMARY POULTRY</v>
          </cell>
          <cell r="D321" t="str">
            <v>cqefs</v>
          </cell>
          <cell r="E321">
            <v>188.72678910004905</v>
          </cell>
        </row>
        <row r="322">
          <cell r="B322" t="str">
            <v>cat602</v>
          </cell>
          <cell r="C322" t="str">
            <v>OTHER COOKED MEAT EXC BACON &amp; HAM AND POULTRY)</v>
          </cell>
          <cell r="D322" t="str">
            <v>cqefs</v>
          </cell>
          <cell r="E322">
            <v>68.074494551600225</v>
          </cell>
        </row>
        <row r="323">
          <cell r="B323" t="str">
            <v>cat603</v>
          </cell>
          <cell r="C323" t="str">
            <v>SAUSAGES, UNCOOKED</v>
          </cell>
          <cell r="D323" t="str">
            <v>cqefs</v>
          </cell>
          <cell r="E323">
            <v>92.082870547084156</v>
          </cell>
        </row>
        <row r="324">
          <cell r="B324" t="str">
            <v>cat604</v>
          </cell>
          <cell r="C324" t="str">
            <v>OFFALS</v>
          </cell>
          <cell r="D324" t="str">
            <v>cqefs</v>
          </cell>
          <cell r="E324">
            <v>29.289789023074178</v>
          </cell>
        </row>
        <row r="325">
          <cell r="B325" t="str">
            <v>cat605</v>
          </cell>
          <cell r="C325" t="str">
            <v>OTHER MEAT AND MEAT PRODUCTS</v>
          </cell>
          <cell r="D325" t="str">
            <v>cqefs</v>
          </cell>
          <cell r="E325">
            <v>135.0798410311545</v>
          </cell>
        </row>
        <row r="326">
          <cell r="B326" t="str">
            <v>cat610</v>
          </cell>
          <cell r="C326" t="str">
            <v>TOTAL MEAT AND MEAT PRODUCTS (INC CARCASE)</v>
          </cell>
          <cell r="D326" t="str">
            <v>cqefs</v>
          </cell>
          <cell r="E326">
            <v>1139.0727925609988</v>
          </cell>
        </row>
        <row r="327">
          <cell r="B327" t="str">
            <v>cat650</v>
          </cell>
          <cell r="C327" t="str">
            <v>FISH (FRESH, CHILLED OR FROZEN)</v>
          </cell>
          <cell r="D327" t="str">
            <v>cqefs</v>
          </cell>
          <cell r="E327">
            <v>54.248541327902103</v>
          </cell>
        </row>
        <row r="328">
          <cell r="B328" t="str">
            <v>cat651</v>
          </cell>
          <cell r="C328" t="str">
            <v>OTHER FISH AND FISH PRODUCTS</v>
          </cell>
          <cell r="D328" t="str">
            <v>cqefs</v>
          </cell>
          <cell r="E328">
            <v>79.246572483387453</v>
          </cell>
        </row>
        <row r="329">
          <cell r="B329" t="str">
            <v>cat700</v>
          </cell>
          <cell r="C329" t="str">
            <v>PRESERVES</v>
          </cell>
          <cell r="D329" t="str">
            <v>cqefs</v>
          </cell>
          <cell r="E329">
            <v>57.923666736907201</v>
          </cell>
        </row>
        <row r="330">
          <cell r="B330" t="str">
            <v>cat701</v>
          </cell>
          <cell r="C330" t="str">
            <v>TOTAL POTATOES</v>
          </cell>
          <cell r="D330" t="str">
            <v>cqefs</v>
          </cell>
          <cell r="E330">
            <v>1249.2936707998069</v>
          </cell>
        </row>
        <row r="331">
          <cell r="B331" t="str">
            <v>cat702</v>
          </cell>
          <cell r="C331" t="str">
            <v>PROCESSED VEGETABLES EXCLUDING PROCESSED POTATOES</v>
          </cell>
          <cell r="D331" t="str">
            <v>cqefs</v>
          </cell>
          <cell r="E331">
            <v>362.28433877094784</v>
          </cell>
        </row>
        <row r="332">
          <cell r="B332" t="str">
            <v>cat703</v>
          </cell>
          <cell r="C332" t="str">
            <v>FROZEN VEGETABLES</v>
          </cell>
          <cell r="D332" t="str">
            <v>cqefs</v>
          </cell>
          <cell r="E332">
            <v>96.87392984059818</v>
          </cell>
        </row>
        <row r="333">
          <cell r="B333" t="str">
            <v>cat704</v>
          </cell>
          <cell r="C333" t="str">
            <v>CANNED VEGETABLES (INC POTATOES)</v>
          </cell>
          <cell r="D333" t="str">
            <v>cqefs</v>
          </cell>
          <cell r="E333">
            <v>255.32643105456856</v>
          </cell>
        </row>
        <row r="334">
          <cell r="B334" t="str">
            <v>cat705</v>
          </cell>
          <cell r="C334" t="str">
            <v>OTHER VEGETABLE PRODUCTS</v>
          </cell>
          <cell r="D334" t="str">
            <v>cqefs</v>
          </cell>
          <cell r="E334">
            <v>96.617510159130646</v>
          </cell>
        </row>
        <row r="335">
          <cell r="B335" t="str">
            <v>cat710</v>
          </cell>
          <cell r="C335" t="str">
            <v>TOTAL PROCESSED POTATOES (EXC FRESH)</v>
          </cell>
          <cell r="D335" t="str">
            <v>cqefs</v>
          </cell>
          <cell r="E335">
            <v>86.533532283349544</v>
          </cell>
        </row>
        <row r="336">
          <cell r="B336" t="str">
            <v>cat720</v>
          </cell>
          <cell r="C336" t="str">
            <v>TOTAL OTHER VEGETABLES (EXC FRESH &amp; PROCESSED POTATOES)</v>
          </cell>
          <cell r="D336" t="str">
            <v>cqefs</v>
          </cell>
          <cell r="E336">
            <v>1164.2300672905212</v>
          </cell>
        </row>
        <row r="337">
          <cell r="B337" t="str">
            <v>cat730</v>
          </cell>
          <cell r="C337" t="str">
            <v>ALL VEGETABLES (INCLUDING POTATOES)</v>
          </cell>
          <cell r="D337" t="str">
            <v>cqefs</v>
          </cell>
          <cell r="E337">
            <v>2413.5237380903291</v>
          </cell>
        </row>
        <row r="338">
          <cell r="B338" t="str">
            <v>cat800</v>
          </cell>
          <cell r="C338" t="str">
            <v>OTHER FATS (EXC BUTTER &amp; MARGARINE)</v>
          </cell>
          <cell r="D338" t="str">
            <v>cqefs</v>
          </cell>
          <cell r="E338">
            <v>94.912705380294895</v>
          </cell>
        </row>
        <row r="339">
          <cell r="B339" t="str">
            <v>cat801</v>
          </cell>
          <cell r="C339" t="str">
            <v>CITRUS FRUIT</v>
          </cell>
          <cell r="D339" t="str">
            <v>cqefs</v>
          </cell>
          <cell r="E339">
            <v>149.24952211205397</v>
          </cell>
        </row>
        <row r="340">
          <cell r="B340" t="str">
            <v>cat802</v>
          </cell>
          <cell r="C340" t="str">
            <v>OTHER FRESH FRUIT (EXC CITRUS, BANANAS &amp;Y APPLES)</v>
          </cell>
          <cell r="D340" t="str">
            <v>cqefs</v>
          </cell>
          <cell r="E340">
            <v>131.91905624765013</v>
          </cell>
        </row>
        <row r="341">
          <cell r="B341" t="str">
            <v>cat803</v>
          </cell>
          <cell r="C341" t="str">
            <v>CANNED FRUIT</v>
          </cell>
          <cell r="D341" t="str">
            <v>cqefs</v>
          </cell>
          <cell r="E341">
            <v>79.010141100472495</v>
          </cell>
        </row>
        <row r="342">
          <cell r="B342" t="str">
            <v>cat804</v>
          </cell>
          <cell r="C342" t="str">
            <v>OTHER FRUIT PRODUCTS &amp; NUTS (EXC CANNED AND FRUIT JUICES)</v>
          </cell>
          <cell r="D342" t="str">
            <v>cqefs</v>
          </cell>
          <cell r="E342">
            <v>38.983121859067346</v>
          </cell>
        </row>
        <row r="343">
          <cell r="B343" t="str">
            <v>cat810</v>
          </cell>
          <cell r="C343" t="str">
            <v>TOTAL FRUIT (FRESH &amp; PROCESSED)</v>
          </cell>
          <cell r="D343" t="str">
            <v>cqefs</v>
          </cell>
          <cell r="E343">
            <v>795.62508534359483</v>
          </cell>
        </row>
        <row r="344">
          <cell r="B344" t="str">
            <v>cat811</v>
          </cell>
          <cell r="C344" t="str">
            <v>ALL FRUIT AND VEGETABLES (EXC FRESH AND PROCESSED POTATOES)</v>
          </cell>
          <cell r="D344" t="str">
            <v>cqefs</v>
          </cell>
          <cell r="E344">
            <v>1959.8551526341153</v>
          </cell>
        </row>
        <row r="345">
          <cell r="B345" t="str">
            <v>cat850</v>
          </cell>
          <cell r="C345" t="str">
            <v>WHITE BREAD (INC PREMIUM AND SOFTGRAIN)</v>
          </cell>
          <cell r="D345" t="str">
            <v>cqefs</v>
          </cell>
          <cell r="E345">
            <v>619.88042017291741</v>
          </cell>
        </row>
        <row r="346">
          <cell r="B346" t="str">
            <v>cat851</v>
          </cell>
          <cell r="C346" t="str">
            <v>BROWN  &amp; WHOLEMEAL BREAD</v>
          </cell>
          <cell r="D346" t="str">
            <v>cqefs</v>
          </cell>
          <cell r="E346">
            <v>157.66136348837347</v>
          </cell>
        </row>
        <row r="347">
          <cell r="B347" t="str">
            <v>cat852</v>
          </cell>
          <cell r="C347" t="str">
            <v>CAKES BUNS AND PASTRIES</v>
          </cell>
          <cell r="D347" t="str">
            <v>cqefs</v>
          </cell>
          <cell r="E347">
            <v>105.81403889950461</v>
          </cell>
        </row>
        <row r="348">
          <cell r="B348" t="str">
            <v>cat853</v>
          </cell>
          <cell r="C348" t="str">
            <v>BISCUITS, CAKES, BUNS AND CRISPBREADS</v>
          </cell>
          <cell r="D348" t="str">
            <v>cqefs</v>
          </cell>
          <cell r="E348">
            <v>258.58323923166756</v>
          </cell>
        </row>
        <row r="349">
          <cell r="B349" t="str">
            <v>cat860</v>
          </cell>
          <cell r="C349" t="str">
            <v>BISCUITS</v>
          </cell>
          <cell r="D349" t="str">
            <v>cqefs</v>
          </cell>
          <cell r="E349">
            <v>152.76920033216297</v>
          </cell>
        </row>
        <row r="350">
          <cell r="B350" t="str">
            <v>cat870</v>
          </cell>
          <cell r="C350" t="str">
            <v>OTHER CEREALS (EXC BREAD, CAKES &amp; BISCS, FLOUR &amp; BRKFAST CEREALS)</v>
          </cell>
          <cell r="D350" t="str">
            <v>cqefs</v>
          </cell>
          <cell r="E350">
            <v>159.5975024590048</v>
          </cell>
        </row>
        <row r="351">
          <cell r="B351" t="str">
            <v>cat871</v>
          </cell>
          <cell r="C351" t="str">
            <v>OTHER CEREALS (EXC BREAD, CAKES AND BISCUITS)</v>
          </cell>
          <cell r="D351" t="str">
            <v>cqefs</v>
          </cell>
          <cell r="E351">
            <v>419.57976639073183</v>
          </cell>
        </row>
        <row r="352">
          <cell r="B352" t="str">
            <v>cat872</v>
          </cell>
          <cell r="C352" t="str">
            <v>OTHER CEREALS (EXC BREAD ONLY)</v>
          </cell>
          <cell r="D352" t="str">
            <v>cqefs</v>
          </cell>
          <cell r="E352">
            <v>678.1630056223994</v>
          </cell>
        </row>
        <row r="353">
          <cell r="B353" t="str">
            <v>cat880</v>
          </cell>
          <cell r="C353" t="str">
            <v>TOTAL CEREALS (INC BREAD, CAKES &amp; BISCS, FLOUR &amp; BRKFAST CEREALS)</v>
          </cell>
          <cell r="D353" t="str">
            <v>cqefs</v>
          </cell>
          <cell r="E353">
            <v>1560.2348091269535</v>
          </cell>
        </row>
        <row r="354">
          <cell r="B354" t="str">
            <v>cat900</v>
          </cell>
          <cell r="C354" t="str">
            <v>OTHER BEVERAGES (EXC TEA AND INSTANT COFFEE)</v>
          </cell>
          <cell r="D354" t="str">
            <v>cqefs</v>
          </cell>
          <cell r="E354">
            <v>11.758461135424838</v>
          </cell>
        </row>
        <row r="355">
          <cell r="B355" t="str">
            <v>cat901</v>
          </cell>
          <cell r="C355" t="str">
            <v>ICE CREAM AND ICE CREAM PRODUCTS</v>
          </cell>
          <cell r="D355" t="str">
            <v>cqefs</v>
          </cell>
          <cell r="E355">
            <v>69.857251710689013</v>
          </cell>
        </row>
        <row r="356">
          <cell r="B356" t="str">
            <v>cat910</v>
          </cell>
          <cell r="C356" t="str">
            <v>TEA, COFFEE AND SOFT DRINKS</v>
          </cell>
          <cell r="D356" t="str">
            <v>cqefs</v>
          </cell>
          <cell r="E356">
            <v>85.034749422742024</v>
          </cell>
        </row>
        <row r="357">
          <cell r="B357" t="str">
            <v>cat920</v>
          </cell>
          <cell r="C357" t="str">
            <v>SUGAR, JAM AND CONFECTIONERY</v>
          </cell>
          <cell r="D357" t="str">
            <v>cqefs</v>
          </cell>
          <cell r="E357">
            <v>375.02076650397089</v>
          </cell>
        </row>
        <row r="358">
          <cell r="B358" t="str">
            <v>cat930</v>
          </cell>
          <cell r="C358" t="str">
            <v>OTHER FOODS (EXC MINERAL WATER)</v>
          </cell>
          <cell r="D358" t="str">
            <v>cqefs</v>
          </cell>
          <cell r="E358">
            <v>261.05603025365872</v>
          </cell>
        </row>
        <row r="359">
          <cell r="B359" t="str">
            <v>cat100</v>
          </cell>
          <cell r="C359" t="str">
            <v>SEASONAL FOODS</v>
          </cell>
          <cell r="D359" t="str">
            <v>cqefs</v>
          </cell>
          <cell r="E359">
            <v>2613.0608030918797</v>
          </cell>
        </row>
        <row r="360">
          <cell r="B360" t="str">
            <v>cat101</v>
          </cell>
          <cell r="C360" t="str">
            <v>NON-SEASONAL FOODS</v>
          </cell>
          <cell r="D360" t="str">
            <v>cqefs</v>
          </cell>
          <cell r="E360">
            <v>7135.2063392907685</v>
          </cell>
        </row>
        <row r="361">
          <cell r="B361" t="str">
            <v>cat104</v>
          </cell>
          <cell r="C361" t="str">
            <v>TOTAL CONVENIENCE FOODS</v>
          </cell>
          <cell r="D361" t="str">
            <v>cqefs</v>
          </cell>
          <cell r="E361">
            <v>1573.9818488709782</v>
          </cell>
        </row>
        <row r="362">
          <cell r="B362" t="str">
            <v>cat105</v>
          </cell>
          <cell r="C362" t="str">
            <v>ALL FOOD AND DRINK EXCLUDING ALCOHOLIC DRINKS</v>
          </cell>
          <cell r="D362" t="str">
            <v>cqefs</v>
          </cell>
          <cell r="E362">
            <v>9748.2671423826396</v>
          </cell>
        </row>
        <row r="363">
          <cell r="B363" t="str">
            <v>cat106</v>
          </cell>
          <cell r="C363" t="str">
            <v>ALL FOODS EXCEPT SOFT DRNKS,CONF,ALCOHOL</v>
          </cell>
          <cell r="D363" t="str">
            <v>cqefs</v>
          </cell>
          <cell r="E363">
            <v>9748.2671423826396</v>
          </cell>
        </row>
        <row r="364">
          <cell r="B364" t="str">
            <v>cat108</v>
          </cell>
          <cell r="C364" t="str">
            <v>ALL FOODS INC CONFECTIONERY AND ALCOHOL</v>
          </cell>
          <cell r="D364" t="str">
            <v>cqefs</v>
          </cell>
          <cell r="E364">
            <v>9748.2671423826396</v>
          </cell>
        </row>
        <row r="365">
          <cell r="B365" t="str">
            <v>cat110</v>
          </cell>
          <cell r="C365" t="str">
            <v>FOOD (EX ALC,SD,C) EXC SALT</v>
          </cell>
          <cell r="D365" t="str">
            <v>cqefs</v>
          </cell>
          <cell r="E365">
            <v>9720.6067516105468</v>
          </cell>
        </row>
        <row r="366">
          <cell r="B366" t="str">
            <v>cat111</v>
          </cell>
          <cell r="C366" t="str">
            <v>FOOD (INC ALC,SD,C) EXC SALT</v>
          </cell>
          <cell r="D366" t="str">
            <v>cqefs</v>
          </cell>
          <cell r="E366">
            <v>9720.6067516105468</v>
          </cell>
        </row>
        <row r="367">
          <cell r="B367" t="str">
            <v>cat520</v>
          </cell>
          <cell r="C367" t="str">
            <v>ALL MILK AND CREAM</v>
          </cell>
          <cell r="D367" t="str">
            <v>cqefs</v>
          </cell>
          <cell r="E367">
            <v>2539.4984796851886</v>
          </cell>
        </row>
        <row r="368">
          <cell r="B368" t="str">
            <v>cat521</v>
          </cell>
          <cell r="C368" t="str">
            <v>OTHER MILK AND CREAM (EXC LOW FAT MILKS)</v>
          </cell>
          <cell r="D368" t="str">
            <v>cqefs</v>
          </cell>
          <cell r="E368">
            <v>239.58794113032783</v>
          </cell>
        </row>
        <row r="369">
          <cell r="B369" t="str">
            <v>cat522</v>
          </cell>
          <cell r="C369" t="str">
            <v>ALL MILK (LIQUID AND SKIMMED)</v>
          </cell>
          <cell r="D369" t="str">
            <v>cqefs</v>
          </cell>
          <cell r="E369">
            <v>2299.9105385548605</v>
          </cell>
        </row>
        <row r="370">
          <cell r="B370" t="str">
            <v>cat523</v>
          </cell>
          <cell r="C370" t="str">
            <v>WELFARE AND SCHOOL MILK</v>
          </cell>
          <cell r="D370" t="str">
            <v>cqefs</v>
          </cell>
          <cell r="E370">
            <v>28.828263907912863</v>
          </cell>
        </row>
        <row r="371">
          <cell r="B371" t="str">
            <v>cat530</v>
          </cell>
          <cell r="C371" t="str">
            <v>MILK, CHEESE AND EGGS</v>
          </cell>
          <cell r="D371" t="str">
            <v>cqefs</v>
          </cell>
          <cell r="E371">
            <v>2653.4072171944144</v>
          </cell>
        </row>
        <row r="372">
          <cell r="B372" t="str">
            <v>cat601</v>
          </cell>
          <cell r="C372" t="str">
            <v>PRIMARY POULTRY</v>
          </cell>
          <cell r="D372" t="str">
            <v>cqefs</v>
          </cell>
          <cell r="E372">
            <v>205.87860863895318</v>
          </cell>
        </row>
        <row r="373">
          <cell r="B373" t="str">
            <v>cat602</v>
          </cell>
          <cell r="C373" t="str">
            <v>OTHER COOKED MEAT EXC BACON &amp; HAM AND POULTRY)</v>
          </cell>
          <cell r="D373" t="str">
            <v>cqefs</v>
          </cell>
          <cell r="E373">
            <v>68.414295774409482</v>
          </cell>
        </row>
        <row r="374">
          <cell r="B374" t="str">
            <v>cat603</v>
          </cell>
          <cell r="C374" t="str">
            <v>SAUSAGES, UNCOOKED</v>
          </cell>
          <cell r="D374" t="str">
            <v>cqefs</v>
          </cell>
          <cell r="E374">
            <v>96.227103337363189</v>
          </cell>
        </row>
        <row r="375">
          <cell r="B375" t="str">
            <v>cat604</v>
          </cell>
          <cell r="C375" t="str">
            <v>OFFALS</v>
          </cell>
          <cell r="D375" t="str">
            <v>cqefs</v>
          </cell>
          <cell r="E375">
            <v>29.682192989316256</v>
          </cell>
        </row>
        <row r="376">
          <cell r="B376" t="str">
            <v>cat605</v>
          </cell>
          <cell r="C376" t="str">
            <v>OTHER MEAT AND MEAT PRODUCTS</v>
          </cell>
          <cell r="D376" t="str">
            <v>cqefs</v>
          </cell>
          <cell r="E376">
            <v>137.59642044369869</v>
          </cell>
        </row>
        <row r="377">
          <cell r="B377" t="str">
            <v>cat610</v>
          </cell>
          <cell r="C377" t="str">
            <v>TOTAL MEAT AND MEAT PRODUCTS (INC CARCASE)</v>
          </cell>
          <cell r="D377" t="str">
            <v>cqefs</v>
          </cell>
          <cell r="E377">
            <v>1114.2662810769716</v>
          </cell>
        </row>
        <row r="378">
          <cell r="B378" t="str">
            <v>cat650</v>
          </cell>
          <cell r="C378" t="str">
            <v>FISH (FRESH, CHILLED OR FROZEN)</v>
          </cell>
          <cell r="D378" t="str">
            <v>cqefs</v>
          </cell>
          <cell r="E378">
            <v>54.846595972622026</v>
          </cell>
        </row>
        <row r="379">
          <cell r="B379" t="str">
            <v>cat651</v>
          </cell>
          <cell r="C379" t="str">
            <v>OTHER FISH AND FISH PRODUCTS</v>
          </cell>
          <cell r="D379" t="str">
            <v>cqefs</v>
          </cell>
          <cell r="E379">
            <v>81.991700747922792</v>
          </cell>
        </row>
        <row r="380">
          <cell r="B380" t="str">
            <v>cat700</v>
          </cell>
          <cell r="C380" t="str">
            <v>PRESERVES</v>
          </cell>
          <cell r="D380" t="str">
            <v>cqefs</v>
          </cell>
          <cell r="E380">
            <v>58.741691739049841</v>
          </cell>
        </row>
        <row r="381">
          <cell r="B381" t="str">
            <v>cat701</v>
          </cell>
          <cell r="C381" t="str">
            <v>TOTAL POTATOES</v>
          </cell>
          <cell r="D381" t="str">
            <v>cqefs</v>
          </cell>
          <cell r="E381">
            <v>1287.4568161505467</v>
          </cell>
        </row>
        <row r="382">
          <cell r="B382" t="str">
            <v>cat702</v>
          </cell>
          <cell r="C382" t="str">
            <v>PROCESSED VEGETABLES EXCLUDING PROCESSED POTATOES</v>
          </cell>
          <cell r="D382" t="str">
            <v>cqefs</v>
          </cell>
          <cell r="E382">
            <v>373.31169691097898</v>
          </cell>
        </row>
        <row r="383">
          <cell r="B383" t="str">
            <v>cat703</v>
          </cell>
          <cell r="C383" t="str">
            <v>FROZEN VEGETABLES</v>
          </cell>
          <cell r="D383" t="str">
            <v>cqefs</v>
          </cell>
          <cell r="E383">
            <v>96.100740698786936</v>
          </cell>
        </row>
        <row r="384">
          <cell r="B384" t="str">
            <v>cat704</v>
          </cell>
          <cell r="C384" t="str">
            <v>CANNED VEGETABLES (INC POTATOES)</v>
          </cell>
          <cell r="D384" t="str">
            <v>cqefs</v>
          </cell>
          <cell r="E384">
            <v>265.57518505920353</v>
          </cell>
        </row>
        <row r="385">
          <cell r="B385" t="str">
            <v>cat705</v>
          </cell>
          <cell r="C385" t="str">
            <v>OTHER VEGETABLE PRODUCTS</v>
          </cell>
          <cell r="D385" t="str">
            <v>cqefs</v>
          </cell>
          <cell r="E385">
            <v>112.11882026591005</v>
          </cell>
        </row>
        <row r="386">
          <cell r="B386" t="str">
            <v>cat710</v>
          </cell>
          <cell r="C386" t="str">
            <v>TOTAL PROCESSED POTATOES (EXC FRESH)</v>
          </cell>
          <cell r="D386" t="str">
            <v>cqefs</v>
          </cell>
          <cell r="E386">
            <v>100.48304911292152</v>
          </cell>
        </row>
        <row r="387">
          <cell r="B387" t="str">
            <v>cat720</v>
          </cell>
          <cell r="C387" t="str">
            <v>TOTAL OTHER VEGETABLES (EXC FRESH &amp; PROCESSED POTATOES)</v>
          </cell>
          <cell r="D387" t="str">
            <v>cqefs</v>
          </cell>
          <cell r="E387">
            <v>1158.8482963903116</v>
          </cell>
        </row>
        <row r="388">
          <cell r="B388" t="str">
            <v>cat730</v>
          </cell>
          <cell r="C388" t="str">
            <v>ALL VEGETABLES (INCLUDING POTATOES)</v>
          </cell>
          <cell r="D388" t="str">
            <v>cqefs</v>
          </cell>
          <cell r="E388">
            <v>2446.3051125408583</v>
          </cell>
        </row>
        <row r="389">
          <cell r="B389" t="str">
            <v>cat800</v>
          </cell>
          <cell r="C389" t="str">
            <v>OTHER FATS (EXC BUTTER &amp; MARGARINE)</v>
          </cell>
          <cell r="D389" t="str">
            <v>cqefs</v>
          </cell>
          <cell r="E389">
            <v>92.471999251017579</v>
          </cell>
        </row>
        <row r="390">
          <cell r="B390" t="str">
            <v>cat801</v>
          </cell>
          <cell r="C390" t="str">
            <v>CITRUS FRUIT</v>
          </cell>
          <cell r="D390" t="str">
            <v>cqefs</v>
          </cell>
          <cell r="E390">
            <v>142.52924006851373</v>
          </cell>
        </row>
        <row r="391">
          <cell r="B391" t="str">
            <v>cat802</v>
          </cell>
          <cell r="C391" t="str">
            <v>OTHER FRESH FRUIT (EXC CITRUS, BANANAS &amp;Y APPLES)</v>
          </cell>
          <cell r="D391" t="str">
            <v>cqefs</v>
          </cell>
          <cell r="E391">
            <v>130.62900601288956</v>
          </cell>
        </row>
        <row r="392">
          <cell r="B392" t="str">
            <v>cat803</v>
          </cell>
          <cell r="C392" t="str">
            <v>CANNED FRUIT</v>
          </cell>
          <cell r="D392" t="str">
            <v>cqefs</v>
          </cell>
          <cell r="E392">
            <v>74.0328737144103</v>
          </cell>
        </row>
        <row r="393">
          <cell r="B393" t="str">
            <v>cat804</v>
          </cell>
          <cell r="C393" t="str">
            <v>OTHER FRUIT PRODUCTS &amp; NUTS (EXC CANNED AND FRUIT JUICES)</v>
          </cell>
          <cell r="D393" t="str">
            <v>cqefs</v>
          </cell>
          <cell r="E393">
            <v>36.315580160771056</v>
          </cell>
        </row>
        <row r="394">
          <cell r="B394" t="str">
            <v>cat810</v>
          </cell>
          <cell r="C394" t="str">
            <v>TOTAL FRUIT (FRESH &amp; PROCESSED)</v>
          </cell>
          <cell r="D394" t="str">
            <v>cqefs</v>
          </cell>
          <cell r="E394">
            <v>791.03891098334657</v>
          </cell>
        </row>
        <row r="395">
          <cell r="B395" t="str">
            <v>cat811</v>
          </cell>
          <cell r="C395" t="str">
            <v>ALL FRUIT AND VEGETABLES (EXC FRESH AND PROCESSED POTATOES)</v>
          </cell>
          <cell r="D395" t="str">
            <v>cqefs</v>
          </cell>
          <cell r="E395">
            <v>1949.8872073736584</v>
          </cell>
        </row>
        <row r="396">
          <cell r="B396" t="str">
            <v>cat850</v>
          </cell>
          <cell r="C396" t="str">
            <v>WHITE BREAD (INC PREMIUM AND SOFTGRAIN)</v>
          </cell>
          <cell r="D396" t="str">
            <v>cqefs</v>
          </cell>
          <cell r="E396">
            <v>618.79393298586456</v>
          </cell>
        </row>
        <row r="397">
          <cell r="B397" t="str">
            <v>cat851</v>
          </cell>
          <cell r="C397" t="str">
            <v>BROWN  &amp; WHOLEMEAL BREAD</v>
          </cell>
          <cell r="D397" t="str">
            <v>cqefs</v>
          </cell>
          <cell r="E397">
            <v>157.49344243271247</v>
          </cell>
        </row>
        <row r="398">
          <cell r="B398" t="str">
            <v>cat852</v>
          </cell>
          <cell r="C398" t="str">
            <v>CAKES BUNS AND PASTRIES</v>
          </cell>
          <cell r="D398" t="str">
            <v>cqefs</v>
          </cell>
          <cell r="E398">
            <v>106.66830486509427</v>
          </cell>
        </row>
        <row r="399">
          <cell r="B399" t="str">
            <v>cat853</v>
          </cell>
          <cell r="C399" t="str">
            <v>BISCUITS, CAKES, BUNS AND CRISPBREADS</v>
          </cell>
          <cell r="D399" t="str">
            <v>cqefs</v>
          </cell>
          <cell r="E399">
            <v>258.79719734257196</v>
          </cell>
        </row>
        <row r="400">
          <cell r="B400" t="str">
            <v>cat860</v>
          </cell>
          <cell r="C400" t="str">
            <v>BISCUITS</v>
          </cell>
          <cell r="D400" t="str">
            <v>cqefs</v>
          </cell>
          <cell r="E400">
            <v>152.12889247747768</v>
          </cell>
        </row>
        <row r="401">
          <cell r="B401" t="str">
            <v>cat870</v>
          </cell>
          <cell r="C401" t="str">
            <v>OTHER CEREALS (EXC BREAD, CAKES &amp; BISCS, FLOUR &amp; BRKFAST CEREALS)</v>
          </cell>
          <cell r="D401" t="str">
            <v>cqefs</v>
          </cell>
          <cell r="E401">
            <v>156.44920503625437</v>
          </cell>
        </row>
        <row r="402">
          <cell r="B402" t="str">
            <v>cat871</v>
          </cell>
          <cell r="C402" t="str">
            <v>OTHER CEREALS (EXC BREAD, CAKES AND BISCUITS)</v>
          </cell>
          <cell r="D402" t="str">
            <v>cqefs</v>
          </cell>
          <cell r="E402">
            <v>425.26682934717672</v>
          </cell>
        </row>
        <row r="403">
          <cell r="B403" t="str">
            <v>cat872</v>
          </cell>
          <cell r="C403" t="str">
            <v>OTHER CEREALS (EXC BREAD ONLY)</v>
          </cell>
          <cell r="D403" t="str">
            <v>cqefs</v>
          </cell>
          <cell r="E403">
            <v>684.06402668974852</v>
          </cell>
        </row>
        <row r="404">
          <cell r="B404" t="str">
            <v>cat880</v>
          </cell>
          <cell r="C404" t="str">
            <v>TOTAL CEREALS (INC BREAD, CAKES &amp; BISCS, FLOUR &amp; BRKFAST CEREALS)</v>
          </cell>
          <cell r="D404" t="str">
            <v>cqefs</v>
          </cell>
          <cell r="E404">
            <v>1569.2720884383541</v>
          </cell>
        </row>
        <row r="405">
          <cell r="B405" t="str">
            <v>cat900</v>
          </cell>
          <cell r="C405" t="str">
            <v>OTHER BEVERAGES (EXC TEA AND INSTANT COFFEE)</v>
          </cell>
          <cell r="D405" t="str">
            <v>cqefs</v>
          </cell>
          <cell r="E405">
            <v>12.64944544599587</v>
          </cell>
        </row>
        <row r="406">
          <cell r="B406" t="str">
            <v>cat901</v>
          </cell>
          <cell r="C406" t="str">
            <v>ICE CREAM AND ICE CREAM PRODUCTS</v>
          </cell>
          <cell r="D406" t="str">
            <v>cqefs</v>
          </cell>
          <cell r="E406">
            <v>69.683971980081651</v>
          </cell>
        </row>
        <row r="407">
          <cell r="B407" t="str">
            <v>cat910</v>
          </cell>
          <cell r="C407" t="str">
            <v>TEA, COFFEE AND SOFT DRINKS</v>
          </cell>
          <cell r="D407" t="str">
            <v>cqefs</v>
          </cell>
          <cell r="E407">
            <v>83.705632261982018</v>
          </cell>
        </row>
        <row r="408">
          <cell r="B408" t="str">
            <v>cat920</v>
          </cell>
          <cell r="C408" t="str">
            <v>SUGAR, JAM AND CONFECTIONERY</v>
          </cell>
          <cell r="D408" t="str">
            <v>cqefs</v>
          </cell>
          <cell r="E408">
            <v>372.19138161973302</v>
          </cell>
        </row>
        <row r="409">
          <cell r="B409" t="str">
            <v>cat930</v>
          </cell>
          <cell r="C409" t="str">
            <v>OTHER FOODS (EXC MINERAL WATER)</v>
          </cell>
          <cell r="D409" t="str">
            <v>cqefs</v>
          </cell>
          <cell r="E409">
            <v>267.74894034912404</v>
          </cell>
        </row>
        <row r="410">
          <cell r="B410" t="str">
            <v>cat100</v>
          </cell>
          <cell r="C410" t="str">
            <v>SEASONAL FOODS</v>
          </cell>
          <cell r="D410" t="str">
            <v>cqefs</v>
          </cell>
          <cell r="E410">
            <v>2518.5936435531303</v>
          </cell>
        </row>
        <row r="411">
          <cell r="B411" t="str">
            <v>cat101</v>
          </cell>
          <cell r="C411" t="str">
            <v>NON-SEASONAL FOODS</v>
          </cell>
          <cell r="D411" t="str">
            <v>cqefs</v>
          </cell>
          <cell r="E411">
            <v>7059.5203639745378</v>
          </cell>
        </row>
        <row r="412">
          <cell r="B412" t="str">
            <v>cat104</v>
          </cell>
          <cell r="C412" t="str">
            <v>TOTAL CONVENIENCE FOODS</v>
          </cell>
          <cell r="D412" t="str">
            <v>cqefs</v>
          </cell>
          <cell r="E412">
            <v>1631.0859597605395</v>
          </cell>
        </row>
        <row r="413">
          <cell r="B413" t="str">
            <v>cat105</v>
          </cell>
          <cell r="C413" t="str">
            <v>ALL FOOD AND DRINK EXCLUDING ALCOHOLIC DRINKS</v>
          </cell>
          <cell r="D413" t="str">
            <v>cqefs</v>
          </cell>
          <cell r="E413">
            <v>9578.1140075276671</v>
          </cell>
        </row>
        <row r="414">
          <cell r="B414" t="str">
            <v>cat106</v>
          </cell>
          <cell r="C414" t="str">
            <v>ALL FOODS EXCEPT SOFT DRNKS,CONF,ALCOHOL</v>
          </cell>
          <cell r="D414" t="str">
            <v>cqefs</v>
          </cell>
          <cell r="E414">
            <v>9578.1140075276671</v>
          </cell>
        </row>
        <row r="415">
          <cell r="B415" t="str">
            <v>cat108</v>
          </cell>
          <cell r="C415" t="str">
            <v>ALL FOODS INC CONFECTIONERY AND ALCOHOL</v>
          </cell>
          <cell r="D415" t="str">
            <v>cqefs</v>
          </cell>
          <cell r="E415">
            <v>9578.1140075276671</v>
          </cell>
        </row>
        <row r="416">
          <cell r="B416" t="str">
            <v>cat110</v>
          </cell>
          <cell r="C416" t="str">
            <v>FOOD (EX ALC,SD,C) EXC SALT</v>
          </cell>
          <cell r="D416" t="str">
            <v>cqefs</v>
          </cell>
          <cell r="E416">
            <v>9554.9544038229669</v>
          </cell>
        </row>
        <row r="417">
          <cell r="B417" t="str">
            <v>cat111</v>
          </cell>
          <cell r="C417" t="str">
            <v>FOOD (INC ALC,SD,C) EXC SALT</v>
          </cell>
          <cell r="D417" t="str">
            <v>cqefs</v>
          </cell>
          <cell r="E417">
            <v>9554.9544038229669</v>
          </cell>
        </row>
        <row r="418">
          <cell r="B418" t="str">
            <v>cat520</v>
          </cell>
          <cell r="C418" t="str">
            <v>ALL MILK AND CREAM</v>
          </cell>
          <cell r="D418" t="str">
            <v>cqefs</v>
          </cell>
          <cell r="E418">
            <v>2509.3878832940031</v>
          </cell>
        </row>
        <row r="419">
          <cell r="B419" t="str">
            <v>cat521</v>
          </cell>
          <cell r="C419" t="str">
            <v>OTHER MILK AND CREAM (EXC LOW FAT MILKS)</v>
          </cell>
          <cell r="D419" t="str">
            <v>cqefs</v>
          </cell>
          <cell r="E419">
            <v>229.39130795166162</v>
          </cell>
        </row>
        <row r="420">
          <cell r="B420" t="str">
            <v>cat522</v>
          </cell>
          <cell r="C420" t="str">
            <v>ALL MILK (LIQUID AND SKIMMED)</v>
          </cell>
          <cell r="D420" t="str">
            <v>cqefs</v>
          </cell>
          <cell r="E420">
            <v>2279.9965753423407</v>
          </cell>
        </row>
        <row r="421">
          <cell r="B421" t="str">
            <v>cat523</v>
          </cell>
          <cell r="C421" t="str">
            <v>WELFARE AND SCHOOL MILK</v>
          </cell>
          <cell r="D421" t="str">
            <v>cqefs</v>
          </cell>
          <cell r="E421">
            <v>25.360429897933908</v>
          </cell>
        </row>
        <row r="422">
          <cell r="B422" t="str">
            <v>cat530</v>
          </cell>
          <cell r="C422" t="str">
            <v>MILK, CHEESE AND EGGS</v>
          </cell>
          <cell r="D422" t="str">
            <v>cqefs</v>
          </cell>
          <cell r="E422">
            <v>2620.6542591457069</v>
          </cell>
        </row>
        <row r="423">
          <cell r="B423" t="str">
            <v>cat601</v>
          </cell>
          <cell r="C423" t="str">
            <v>PRIMARY POULTRY</v>
          </cell>
          <cell r="D423" t="str">
            <v>cqefs</v>
          </cell>
          <cell r="E423">
            <v>194.62071087198566</v>
          </cell>
        </row>
        <row r="424">
          <cell r="B424" t="str">
            <v>cat602</v>
          </cell>
          <cell r="C424" t="str">
            <v>OTHER COOKED MEAT EXC BACON &amp; HAM AND POULTRY)</v>
          </cell>
          <cell r="D424" t="str">
            <v>cqefs</v>
          </cell>
          <cell r="E424">
            <v>71.031480996636134</v>
          </cell>
        </row>
        <row r="425">
          <cell r="B425" t="str">
            <v>cat603</v>
          </cell>
          <cell r="C425" t="str">
            <v>SAUSAGES, UNCOOKED</v>
          </cell>
          <cell r="D425" t="str">
            <v>cqefs</v>
          </cell>
          <cell r="E425">
            <v>94.340526011400428</v>
          </cell>
        </row>
        <row r="426">
          <cell r="B426" t="str">
            <v>cat604</v>
          </cell>
          <cell r="C426" t="str">
            <v>OFFALS</v>
          </cell>
          <cell r="D426" t="str">
            <v>cqefs</v>
          </cell>
          <cell r="E426">
            <v>27.379421036359169</v>
          </cell>
        </row>
        <row r="427">
          <cell r="B427" t="str">
            <v>cat605</v>
          </cell>
          <cell r="C427" t="str">
            <v>OTHER MEAT AND MEAT PRODUCTS</v>
          </cell>
          <cell r="D427" t="str">
            <v>cqefs</v>
          </cell>
          <cell r="E427">
            <v>147.78694410428719</v>
          </cell>
        </row>
        <row r="428">
          <cell r="B428" t="str">
            <v>cat610</v>
          </cell>
          <cell r="C428" t="str">
            <v>TOTAL MEAT AND MEAT PRODUCTS (INC CARCASE)</v>
          </cell>
          <cell r="D428" t="str">
            <v>cqefs</v>
          </cell>
          <cell r="E428">
            <v>1095.4538144586984</v>
          </cell>
        </row>
        <row r="429">
          <cell r="B429" t="str">
            <v>cat650</v>
          </cell>
          <cell r="C429" t="str">
            <v>FISH (FRESH, CHILLED OR FROZEN)</v>
          </cell>
          <cell r="D429" t="str">
            <v>cqefs</v>
          </cell>
          <cell r="E429">
            <v>52.988342483984816</v>
          </cell>
        </row>
        <row r="430">
          <cell r="B430" t="str">
            <v>cat651</v>
          </cell>
          <cell r="C430" t="str">
            <v>OTHER FISH AND FISH PRODUCTS</v>
          </cell>
          <cell r="D430" t="str">
            <v>cqefs</v>
          </cell>
          <cell r="E430">
            <v>86.999158331879428</v>
          </cell>
        </row>
        <row r="431">
          <cell r="B431" t="str">
            <v>cat700</v>
          </cell>
          <cell r="C431" t="str">
            <v>PRESERVES</v>
          </cell>
          <cell r="D431" t="str">
            <v>cqefs</v>
          </cell>
          <cell r="E431">
            <v>56.191199036135842</v>
          </cell>
        </row>
        <row r="432">
          <cell r="B432" t="str">
            <v>cat701</v>
          </cell>
          <cell r="C432" t="str">
            <v>TOTAL POTATOES</v>
          </cell>
          <cell r="D432" t="str">
            <v>cqefs</v>
          </cell>
          <cell r="E432">
            <v>1269.2835663905119</v>
          </cell>
        </row>
        <row r="433">
          <cell r="B433" t="str">
            <v>cat702</v>
          </cell>
          <cell r="C433" t="str">
            <v>PROCESSED VEGETABLES EXCLUDING PROCESSED POTATOES</v>
          </cell>
          <cell r="D433" t="str">
            <v>cqefs</v>
          </cell>
          <cell r="E433">
            <v>371.75878610494294</v>
          </cell>
        </row>
        <row r="434">
          <cell r="B434" t="str">
            <v>cat703</v>
          </cell>
          <cell r="C434" t="str">
            <v>FROZEN VEGETABLES</v>
          </cell>
          <cell r="D434" t="str">
            <v>cqefs</v>
          </cell>
          <cell r="E434">
            <v>98.466625911324499</v>
          </cell>
        </row>
        <row r="435">
          <cell r="B435" t="str">
            <v>cat704</v>
          </cell>
          <cell r="C435" t="str">
            <v>CANNED VEGETABLES (INC POTATOES)</v>
          </cell>
          <cell r="D435" t="str">
            <v>cqefs</v>
          </cell>
          <cell r="E435">
            <v>265.10255179601091</v>
          </cell>
        </row>
        <row r="436">
          <cell r="B436" t="str">
            <v>cat705</v>
          </cell>
          <cell r="C436" t="str">
            <v>OTHER VEGETABLE PRODUCTS</v>
          </cell>
          <cell r="D436" t="str">
            <v>cqefs</v>
          </cell>
          <cell r="E436">
            <v>117.95551709196535</v>
          </cell>
        </row>
        <row r="437">
          <cell r="B437" t="str">
            <v>cat710</v>
          </cell>
          <cell r="C437" t="str">
            <v>TOTAL PROCESSED POTATOES (EXC FRESH)</v>
          </cell>
          <cell r="D437" t="str">
            <v>cqefs</v>
          </cell>
          <cell r="E437">
            <v>109.76590869435785</v>
          </cell>
        </row>
        <row r="438">
          <cell r="B438" t="str">
            <v>cat720</v>
          </cell>
          <cell r="C438" t="str">
            <v>TOTAL OTHER VEGETABLES (EXC FRESH &amp; PROCESSED POTATOES)</v>
          </cell>
          <cell r="D438" t="str">
            <v>cqefs</v>
          </cell>
          <cell r="E438">
            <v>1129.0234964672484</v>
          </cell>
        </row>
        <row r="439">
          <cell r="B439" t="str">
            <v>cat730</v>
          </cell>
          <cell r="C439" t="str">
            <v>ALL VEGETABLES (INCLUDING POTATOES)</v>
          </cell>
          <cell r="D439" t="str">
            <v>cqefs</v>
          </cell>
          <cell r="E439">
            <v>2398.3070628577607</v>
          </cell>
        </row>
        <row r="440">
          <cell r="B440" t="str">
            <v>cat800</v>
          </cell>
          <cell r="C440" t="str">
            <v>OTHER FATS (EXC BUTTER &amp; MARGARINE)</v>
          </cell>
          <cell r="D440" t="str">
            <v>cqefs</v>
          </cell>
          <cell r="E440">
            <v>98.292401827931002</v>
          </cell>
        </row>
        <row r="441">
          <cell r="B441" t="str">
            <v>cat801</v>
          </cell>
          <cell r="C441" t="str">
            <v>CITRUS FRUIT</v>
          </cell>
          <cell r="D441" t="str">
            <v>cqefs</v>
          </cell>
          <cell r="E441">
            <v>127.35059166257301</v>
          </cell>
        </row>
        <row r="442">
          <cell r="B442" t="str">
            <v>cat802</v>
          </cell>
          <cell r="C442" t="str">
            <v>OTHER FRESH FRUIT (EXC CITRUS, BANANAS &amp;Y APPLES)</v>
          </cell>
          <cell r="D442" t="str">
            <v>cqefs</v>
          </cell>
          <cell r="E442">
            <v>123.59936148959139</v>
          </cell>
        </row>
        <row r="443">
          <cell r="B443" t="str">
            <v>cat803</v>
          </cell>
          <cell r="C443" t="str">
            <v>CANNED FRUIT</v>
          </cell>
          <cell r="D443" t="str">
            <v>cqefs</v>
          </cell>
          <cell r="E443">
            <v>75.285492526361537</v>
          </cell>
        </row>
        <row r="444">
          <cell r="B444" t="str">
            <v>cat804</v>
          </cell>
          <cell r="C444" t="str">
            <v>OTHER FRUIT PRODUCTS &amp; NUTS (EXC CANNED AND FRUIT JUICES)</v>
          </cell>
          <cell r="D444" t="str">
            <v>cqefs</v>
          </cell>
          <cell r="E444">
            <v>34.565268437270518</v>
          </cell>
        </row>
        <row r="445">
          <cell r="B445" t="str">
            <v>cat810</v>
          </cell>
          <cell r="C445" t="str">
            <v>TOTAL FRUIT (FRESH &amp; PROCESSED)</v>
          </cell>
          <cell r="D445" t="str">
            <v>cqefs</v>
          </cell>
          <cell r="E445">
            <v>763.03108271094516</v>
          </cell>
        </row>
        <row r="446">
          <cell r="B446" t="str">
            <v>cat811</v>
          </cell>
          <cell r="C446" t="str">
            <v>ALL FRUIT AND VEGETABLES (EXC FRESH AND PROCESSED POTATOES)</v>
          </cell>
          <cell r="D446" t="str">
            <v>cqefs</v>
          </cell>
          <cell r="E446">
            <v>1892.0545791781933</v>
          </cell>
        </row>
        <row r="447">
          <cell r="B447" t="str">
            <v>cat850</v>
          </cell>
          <cell r="C447" t="str">
            <v>WHITE BREAD (INC PREMIUM AND SOFTGRAIN)</v>
          </cell>
          <cell r="D447" t="str">
            <v>cqefs</v>
          </cell>
          <cell r="E447">
            <v>615.27773547584104</v>
          </cell>
        </row>
        <row r="448">
          <cell r="B448" t="str">
            <v>cat851</v>
          </cell>
          <cell r="C448" t="str">
            <v>BROWN  &amp; WHOLEMEAL BREAD</v>
          </cell>
          <cell r="D448" t="str">
            <v>cqefs</v>
          </cell>
          <cell r="E448">
            <v>152.69482468813533</v>
          </cell>
        </row>
        <row r="449">
          <cell r="B449" t="str">
            <v>cat852</v>
          </cell>
          <cell r="C449" t="str">
            <v>CAKES BUNS AND PASTRIES</v>
          </cell>
          <cell r="D449" t="str">
            <v>cqefs</v>
          </cell>
          <cell r="E449">
            <v>106.35408759847188</v>
          </cell>
        </row>
        <row r="450">
          <cell r="B450" t="str">
            <v>cat853</v>
          </cell>
          <cell r="C450" t="str">
            <v>BISCUITS, CAKES, BUNS AND CRISPBREADS</v>
          </cell>
          <cell r="D450" t="str">
            <v>cqefs</v>
          </cell>
          <cell r="E450">
            <v>266.46905326685635</v>
          </cell>
        </row>
        <row r="451">
          <cell r="B451" t="str">
            <v>cat860</v>
          </cell>
          <cell r="C451" t="str">
            <v>BISCUITS</v>
          </cell>
          <cell r="D451" t="str">
            <v>cqefs</v>
          </cell>
          <cell r="E451">
            <v>160.11496566838451</v>
          </cell>
        </row>
        <row r="452">
          <cell r="B452" t="str">
            <v>cat870</v>
          </cell>
          <cell r="C452" t="str">
            <v>OTHER CEREALS (EXC BREAD, CAKES &amp; BISCS, FLOUR &amp; BRKFAST CEREALS)</v>
          </cell>
          <cell r="D452" t="str">
            <v>cqefs</v>
          </cell>
          <cell r="E452">
            <v>150.86748674350565</v>
          </cell>
        </row>
        <row r="453">
          <cell r="B453" t="str">
            <v>cat871</v>
          </cell>
          <cell r="C453" t="str">
            <v>OTHER CEREALS (EXC BREAD, CAKES AND BISCUITS)</v>
          </cell>
          <cell r="D453" t="str">
            <v>cqefs</v>
          </cell>
          <cell r="E453">
            <v>399.70246542271985</v>
          </cell>
        </row>
        <row r="454">
          <cell r="B454" t="str">
            <v>cat872</v>
          </cell>
          <cell r="C454" t="str">
            <v>OTHER CEREALS (EXC BREAD ONLY)</v>
          </cell>
          <cell r="D454" t="str">
            <v>cqefs</v>
          </cell>
          <cell r="E454">
            <v>666.17151868957626</v>
          </cell>
        </row>
        <row r="455">
          <cell r="B455" t="str">
            <v>cat880</v>
          </cell>
          <cell r="C455" t="str">
            <v>TOTAL CEREALS (INC BREAD, CAKES &amp; BISCS, FLOUR &amp; BRKFAST CEREALS)</v>
          </cell>
          <cell r="D455" t="str">
            <v>cqefs</v>
          </cell>
          <cell r="E455">
            <v>1545.5057167909745</v>
          </cell>
        </row>
        <row r="456">
          <cell r="B456" t="str">
            <v>cat900</v>
          </cell>
          <cell r="C456" t="str">
            <v>OTHER BEVERAGES (EXC TEA AND INSTANT COFFEE)</v>
          </cell>
          <cell r="D456" t="str">
            <v>cqefs</v>
          </cell>
          <cell r="E456">
            <v>11.379205262120706</v>
          </cell>
        </row>
        <row r="457">
          <cell r="B457" t="str">
            <v>cat901</v>
          </cell>
          <cell r="C457" t="str">
            <v>ICE CREAM AND ICE CREAM PRODUCTS</v>
          </cell>
          <cell r="D457" t="str">
            <v>cqefs</v>
          </cell>
          <cell r="E457">
            <v>84.965055904287723</v>
          </cell>
        </row>
        <row r="458">
          <cell r="B458" t="str">
            <v>cat910</v>
          </cell>
          <cell r="C458" t="str">
            <v>TEA, COFFEE AND SOFT DRINKS</v>
          </cell>
          <cell r="D458" t="str">
            <v>cqefs</v>
          </cell>
          <cell r="E458">
            <v>82.966658590269162</v>
          </cell>
        </row>
        <row r="459">
          <cell r="B459" t="str">
            <v>cat920</v>
          </cell>
          <cell r="C459" t="str">
            <v>SUGAR, JAM AND CONFECTIONERY</v>
          </cell>
          <cell r="D459" t="str">
            <v>cqefs</v>
          </cell>
          <cell r="E459">
            <v>348.20965051695038</v>
          </cell>
        </row>
        <row r="460">
          <cell r="B460" t="str">
            <v>cat930</v>
          </cell>
          <cell r="C460" t="str">
            <v>OTHER FOODS (EXC MINERAL WATER)</v>
          </cell>
          <cell r="D460" t="str">
            <v>cqefs</v>
          </cell>
          <cell r="E460">
            <v>273.19525109333392</v>
          </cell>
        </row>
        <row r="461">
          <cell r="B461" t="str">
            <v>cat100</v>
          </cell>
          <cell r="C461" t="str">
            <v>SEASONAL FOODS</v>
          </cell>
          <cell r="D461" t="str">
            <v>cqefs</v>
          </cell>
          <cell r="E461">
            <v>2508.6594116807928</v>
          </cell>
        </row>
        <row r="462">
          <cell r="B462" t="str">
            <v>cat101</v>
          </cell>
          <cell r="C462" t="str">
            <v>NON-SEASONAL FOODS</v>
          </cell>
          <cell r="D462" t="str">
            <v>cqefs</v>
          </cell>
          <cell r="E462">
            <v>7007.2829148140163</v>
          </cell>
        </row>
        <row r="463">
          <cell r="B463" t="str">
            <v>cat104</v>
          </cell>
          <cell r="C463" t="str">
            <v>TOTAL CONVENIENCE FOODS</v>
          </cell>
          <cell r="D463" t="str">
            <v>cqefs</v>
          </cell>
          <cell r="E463">
            <v>1647.8313674082801</v>
          </cell>
        </row>
        <row r="464">
          <cell r="B464" t="str">
            <v>cat105</v>
          </cell>
          <cell r="C464" t="str">
            <v>ALL FOOD AND DRINK EXCLUDING ALCOHOLIC DRINKS</v>
          </cell>
          <cell r="D464" t="str">
            <v>cqefs</v>
          </cell>
          <cell r="E464">
            <v>9515.9423264948</v>
          </cell>
        </row>
        <row r="465">
          <cell r="B465" t="str">
            <v>cat106</v>
          </cell>
          <cell r="C465" t="str">
            <v>ALL FOODS EXCEPT SOFT DRNKS,CONF,ALCOHOL</v>
          </cell>
          <cell r="D465" t="str">
            <v>cqefs</v>
          </cell>
          <cell r="E465">
            <v>9515.9423264948</v>
          </cell>
        </row>
        <row r="466">
          <cell r="B466" t="str">
            <v>cat108</v>
          </cell>
          <cell r="C466" t="str">
            <v>ALL FOODS INC CONFECTIONERY AND ALCOHOL</v>
          </cell>
          <cell r="D466" t="str">
            <v>cqefs</v>
          </cell>
          <cell r="E466">
            <v>9515.9423264948</v>
          </cell>
        </row>
        <row r="467">
          <cell r="B467" t="str">
            <v>cat110</v>
          </cell>
          <cell r="C467" t="str">
            <v>FOOD (EX ALC,SD,C) EXC SALT</v>
          </cell>
          <cell r="D467" t="str">
            <v>cqefs</v>
          </cell>
          <cell r="E467">
            <v>9493.8746461447518</v>
          </cell>
        </row>
        <row r="468">
          <cell r="B468" t="str">
            <v>cat111</v>
          </cell>
          <cell r="C468" t="str">
            <v>FOOD (INC ALC,SD,C) EXC SALT</v>
          </cell>
          <cell r="D468" t="str">
            <v>cqefs</v>
          </cell>
          <cell r="E468">
            <v>9493.8746461447518</v>
          </cell>
        </row>
        <row r="469">
          <cell r="B469" t="str">
            <v>cat520</v>
          </cell>
          <cell r="C469" t="str">
            <v>ALL MILK AND CREAM</v>
          </cell>
          <cell r="D469" t="str">
            <v>cqefs</v>
          </cell>
          <cell r="E469">
            <v>2455.4677879727815</v>
          </cell>
        </row>
        <row r="470">
          <cell r="B470" t="str">
            <v>cat521</v>
          </cell>
          <cell r="C470" t="str">
            <v>OTHER MILK AND CREAM (EXC LOW FAT MILKS)</v>
          </cell>
          <cell r="D470" t="str">
            <v>cqefs</v>
          </cell>
          <cell r="E470">
            <v>227.81306695225715</v>
          </cell>
        </row>
        <row r="471">
          <cell r="B471" t="str">
            <v>cat522</v>
          </cell>
          <cell r="C471" t="str">
            <v>ALL MILK (LIQUID AND SKIMMED)</v>
          </cell>
          <cell r="D471" t="str">
            <v>cqefs</v>
          </cell>
          <cell r="E471">
            <v>2227.654721020524</v>
          </cell>
        </row>
        <row r="472">
          <cell r="B472" t="str">
            <v>cat523</v>
          </cell>
          <cell r="C472" t="str">
            <v>WELFARE AND SCHOOL MILK</v>
          </cell>
          <cell r="D472" t="str">
            <v>cqefs</v>
          </cell>
          <cell r="E472">
            <v>44.991295354207509</v>
          </cell>
        </row>
        <row r="473">
          <cell r="B473" t="str">
            <v>cat530</v>
          </cell>
          <cell r="C473" t="str">
            <v>MILK, CHEESE AND EGGS</v>
          </cell>
          <cell r="D473" t="str">
            <v>cqefs</v>
          </cell>
          <cell r="E473">
            <v>2572.6504712132123</v>
          </cell>
        </row>
        <row r="474">
          <cell r="B474" t="str">
            <v>cat601</v>
          </cell>
          <cell r="C474" t="str">
            <v>PRIMARY POULTRY</v>
          </cell>
          <cell r="D474" t="str">
            <v>cqefs</v>
          </cell>
          <cell r="E474">
            <v>198.03338257171364</v>
          </cell>
        </row>
        <row r="475">
          <cell r="B475" t="str">
            <v>cat602</v>
          </cell>
          <cell r="C475" t="str">
            <v>OTHER COOKED MEAT EXC BACON &amp; HAM AND POULTRY)</v>
          </cell>
          <cell r="D475" t="str">
            <v>cqefs</v>
          </cell>
          <cell r="E475">
            <v>74.769319809209293</v>
          </cell>
        </row>
        <row r="476">
          <cell r="B476" t="str">
            <v>cat603</v>
          </cell>
          <cell r="C476" t="str">
            <v>SAUSAGES, UNCOOKED</v>
          </cell>
          <cell r="D476" t="str">
            <v>cqefs</v>
          </cell>
          <cell r="E476">
            <v>94.176337633358543</v>
          </cell>
        </row>
        <row r="477">
          <cell r="B477" t="str">
            <v>cat604</v>
          </cell>
          <cell r="C477" t="str">
            <v>OFFALS</v>
          </cell>
          <cell r="D477" t="str">
            <v>cqefs</v>
          </cell>
          <cell r="E477">
            <v>23.890383815834713</v>
          </cell>
        </row>
        <row r="478">
          <cell r="B478" t="str">
            <v>cat605</v>
          </cell>
          <cell r="C478" t="str">
            <v>OTHER MEAT AND MEAT PRODUCTS</v>
          </cell>
          <cell r="D478" t="str">
            <v>cqefs</v>
          </cell>
          <cell r="E478">
            <v>142.15988280697223</v>
          </cell>
        </row>
        <row r="479">
          <cell r="B479" t="str">
            <v>cat610</v>
          </cell>
          <cell r="C479" t="str">
            <v>TOTAL MEAT AND MEAT PRODUCTS (INC CARCASE)</v>
          </cell>
          <cell r="D479" t="str">
            <v>cqefs</v>
          </cell>
          <cell r="E479">
            <v>1074.4605922032422</v>
          </cell>
        </row>
        <row r="480">
          <cell r="B480" t="str">
            <v>cat650</v>
          </cell>
          <cell r="C480" t="str">
            <v>FISH (FRESH, CHILLED OR FROZEN)</v>
          </cell>
          <cell r="D480" t="str">
            <v>cqefs</v>
          </cell>
          <cell r="E480">
            <v>53.427015584326128</v>
          </cell>
        </row>
        <row r="481">
          <cell r="B481" t="str">
            <v>cat651</v>
          </cell>
          <cell r="C481" t="str">
            <v>OTHER FISH AND FISH PRODUCTS</v>
          </cell>
          <cell r="D481" t="str">
            <v>cqefs</v>
          </cell>
          <cell r="E481">
            <v>89.657272875591644</v>
          </cell>
        </row>
        <row r="482">
          <cell r="B482" t="str">
            <v>cat700</v>
          </cell>
          <cell r="C482" t="str">
            <v>PRESERVES</v>
          </cell>
          <cell r="D482" t="str">
            <v>cqefs</v>
          </cell>
          <cell r="E482">
            <v>57.871903864067733</v>
          </cell>
        </row>
        <row r="483">
          <cell r="B483" t="str">
            <v>cat701</v>
          </cell>
          <cell r="C483" t="str">
            <v>TOTAL POTATOES</v>
          </cell>
          <cell r="D483" t="str">
            <v>cqefs</v>
          </cell>
          <cell r="E483">
            <v>1242.3156345282737</v>
          </cell>
        </row>
        <row r="484">
          <cell r="B484" t="str">
            <v>cat702</v>
          </cell>
          <cell r="C484" t="str">
            <v>PROCESSED VEGETABLES EXCLUDING PROCESSED POTATOES</v>
          </cell>
          <cell r="D484" t="str">
            <v>cqefs</v>
          </cell>
          <cell r="E484">
            <v>371.49760952493671</v>
          </cell>
        </row>
        <row r="485">
          <cell r="B485" t="str">
            <v>cat703</v>
          </cell>
          <cell r="C485" t="str">
            <v>FROZEN VEGETABLES</v>
          </cell>
          <cell r="D485" t="str">
            <v>cqefs</v>
          </cell>
          <cell r="E485">
            <v>89.784178069984421</v>
          </cell>
        </row>
        <row r="486">
          <cell r="B486" t="str">
            <v>cat704</v>
          </cell>
          <cell r="C486" t="str">
            <v>CANNED VEGETABLES (INC POTATOES)</v>
          </cell>
          <cell r="D486" t="str">
            <v>cqefs</v>
          </cell>
          <cell r="E486">
            <v>270.4427360483636</v>
          </cell>
        </row>
        <row r="487">
          <cell r="B487" t="str">
            <v>cat705</v>
          </cell>
          <cell r="C487" t="str">
            <v>OTHER VEGETABLE PRODUCTS</v>
          </cell>
          <cell r="D487" t="str">
            <v>cqefs</v>
          </cell>
          <cell r="E487">
            <v>119.92035313262292</v>
          </cell>
        </row>
        <row r="488">
          <cell r="B488" t="str">
            <v>cat710</v>
          </cell>
          <cell r="C488" t="str">
            <v>TOTAL PROCESSED POTATOES (EXC FRESH)</v>
          </cell>
          <cell r="D488" t="str">
            <v>cqefs</v>
          </cell>
          <cell r="E488">
            <v>108.64965772603428</v>
          </cell>
        </row>
        <row r="489">
          <cell r="B489" t="str">
            <v>cat720</v>
          </cell>
          <cell r="C489" t="str">
            <v>TOTAL OTHER VEGETABLES (EXC FRESH &amp; PROCESSED POTATOES)</v>
          </cell>
          <cell r="D489" t="str">
            <v>cqefs</v>
          </cell>
          <cell r="E489">
            <v>1119.9902889651958</v>
          </cell>
        </row>
        <row r="490">
          <cell r="B490" t="str">
            <v>cat730</v>
          </cell>
          <cell r="C490" t="str">
            <v>ALL VEGETABLES (INCLUDING POTATOES)</v>
          </cell>
          <cell r="D490" t="str">
            <v>cqefs</v>
          </cell>
          <cell r="E490">
            <v>2362.3059234934685</v>
          </cell>
        </row>
        <row r="491">
          <cell r="B491" t="str">
            <v>cat800</v>
          </cell>
          <cell r="C491" t="str">
            <v>OTHER FATS (EXC BUTTER &amp; MARGARINE)</v>
          </cell>
          <cell r="D491" t="str">
            <v>cqefs</v>
          </cell>
          <cell r="E491">
            <v>94.729621763754565</v>
          </cell>
        </row>
        <row r="492">
          <cell r="B492" t="str">
            <v>cat801</v>
          </cell>
          <cell r="C492" t="str">
            <v>CITRUS FRUIT</v>
          </cell>
          <cell r="D492" t="str">
            <v>cqefs</v>
          </cell>
          <cell r="E492">
            <v>137.24002280079429</v>
          </cell>
        </row>
        <row r="493">
          <cell r="B493" t="str">
            <v>cat802</v>
          </cell>
          <cell r="C493" t="str">
            <v>OTHER FRESH FRUIT (EXC CITRUS, BANANAS &amp;Y APPLES)</v>
          </cell>
          <cell r="D493" t="str">
            <v>cqefs</v>
          </cell>
          <cell r="E493">
            <v>135.33181330846537</v>
          </cell>
        </row>
        <row r="494">
          <cell r="B494" t="str">
            <v>cat803</v>
          </cell>
          <cell r="C494" t="str">
            <v>CANNED FRUIT</v>
          </cell>
          <cell r="D494" t="str">
            <v>cqefs</v>
          </cell>
          <cell r="E494">
            <v>68.322165407942521</v>
          </cell>
        </row>
        <row r="495">
          <cell r="B495" t="str">
            <v>cat804</v>
          </cell>
          <cell r="C495" t="str">
            <v>OTHER FRUIT PRODUCTS &amp; NUTS (EXC CANNED AND FRUIT JUICES)</v>
          </cell>
          <cell r="D495" t="str">
            <v>cqefs</v>
          </cell>
          <cell r="E495">
            <v>40.471427462770791</v>
          </cell>
        </row>
        <row r="496">
          <cell r="B496" t="str">
            <v>cat810</v>
          </cell>
          <cell r="C496" t="str">
            <v>TOTAL FRUIT (FRESH &amp; PROCESSED)</v>
          </cell>
          <cell r="D496" t="str">
            <v>cqefs</v>
          </cell>
          <cell r="E496">
            <v>810.78520086938306</v>
          </cell>
        </row>
        <row r="497">
          <cell r="B497" t="str">
            <v>cat811</v>
          </cell>
          <cell r="C497" t="str">
            <v>ALL FRUIT AND VEGETABLES (EXC FRESH AND PROCESSED POTATOES)</v>
          </cell>
          <cell r="D497" t="str">
            <v>cqefs</v>
          </cell>
          <cell r="E497">
            <v>1930.7754898345795</v>
          </cell>
        </row>
        <row r="498">
          <cell r="B498" t="str">
            <v>cat850</v>
          </cell>
          <cell r="C498" t="str">
            <v>WHITE BREAD (INC PREMIUM AND SOFTGRAIN)</v>
          </cell>
          <cell r="D498" t="str">
            <v>cqefs</v>
          </cell>
          <cell r="E498">
            <v>590.18254659907245</v>
          </cell>
        </row>
        <row r="499">
          <cell r="B499" t="str">
            <v>cat851</v>
          </cell>
          <cell r="C499" t="str">
            <v>BROWN  &amp; WHOLEMEAL BREAD</v>
          </cell>
          <cell r="D499" t="str">
            <v>cqefs</v>
          </cell>
          <cell r="E499">
            <v>166.65979633301205</v>
          </cell>
        </row>
        <row r="500">
          <cell r="B500" t="str">
            <v>cat852</v>
          </cell>
          <cell r="C500" t="str">
            <v>CAKES BUNS AND PASTRIES</v>
          </cell>
          <cell r="D500" t="str">
            <v>cqefs</v>
          </cell>
          <cell r="E500">
            <v>101.83767761152184</v>
          </cell>
        </row>
        <row r="501">
          <cell r="B501" t="str">
            <v>cat853</v>
          </cell>
          <cell r="C501" t="str">
            <v>BISCUITS, CAKES, BUNS AND CRISPBREADS</v>
          </cell>
          <cell r="D501" t="str">
            <v>cqefs</v>
          </cell>
          <cell r="E501">
            <v>257.08954490338886</v>
          </cell>
        </row>
        <row r="502">
          <cell r="B502" t="str">
            <v>cat860</v>
          </cell>
          <cell r="C502" t="str">
            <v>BISCUITS</v>
          </cell>
          <cell r="D502" t="str">
            <v>cqefs</v>
          </cell>
          <cell r="E502">
            <v>155.251867291867</v>
          </cell>
        </row>
        <row r="503">
          <cell r="B503" t="str">
            <v>cat870</v>
          </cell>
          <cell r="C503" t="str">
            <v>OTHER CEREALS (EXC BREAD, CAKES &amp; BISCS, FLOUR &amp; BRKFAST CEREALS)</v>
          </cell>
          <cell r="D503" t="str">
            <v>cqefs</v>
          </cell>
          <cell r="E503">
            <v>165.83739936973063</v>
          </cell>
        </row>
        <row r="504">
          <cell r="B504" t="str">
            <v>cat871</v>
          </cell>
          <cell r="C504" t="str">
            <v>OTHER CEREALS (EXC BREAD, CAKES AND BISCUITS)</v>
          </cell>
          <cell r="D504" t="str">
            <v>cqefs</v>
          </cell>
          <cell r="E504">
            <v>414.85517536755327</v>
          </cell>
        </row>
        <row r="505">
          <cell r="B505" t="str">
            <v>cat872</v>
          </cell>
          <cell r="C505" t="str">
            <v>OTHER CEREALS (EXC BREAD ONLY)</v>
          </cell>
          <cell r="D505" t="str">
            <v>cqefs</v>
          </cell>
          <cell r="E505">
            <v>671.94472027094184</v>
          </cell>
        </row>
        <row r="506">
          <cell r="B506" t="str">
            <v>cat880</v>
          </cell>
          <cell r="C506" t="str">
            <v>TOTAL CEREALS (INC BREAD, CAKES &amp; BISCS, FLOUR &amp; BRKFAST CEREALS)</v>
          </cell>
          <cell r="D506" t="str">
            <v>cqefs</v>
          </cell>
          <cell r="E506">
            <v>1543.1499486025095</v>
          </cell>
        </row>
        <row r="507">
          <cell r="B507" t="str">
            <v>cat900</v>
          </cell>
          <cell r="C507" t="str">
            <v>OTHER BEVERAGES (EXC TEA AND INSTANT COFFEE)</v>
          </cell>
          <cell r="D507" t="str">
            <v>cqefs</v>
          </cell>
          <cell r="E507">
            <v>12.715790796779064</v>
          </cell>
        </row>
        <row r="508">
          <cell r="B508" t="str">
            <v>cat901</v>
          </cell>
          <cell r="C508" t="str">
            <v>ICE CREAM AND ICE CREAM PRODUCTS</v>
          </cell>
          <cell r="D508" t="str">
            <v>cqefs</v>
          </cell>
          <cell r="E508">
            <v>78.893307626309138</v>
          </cell>
        </row>
        <row r="509">
          <cell r="B509" t="str">
            <v>cat910</v>
          </cell>
          <cell r="C509" t="str">
            <v>TEA, COFFEE AND SOFT DRINKS</v>
          </cell>
          <cell r="D509" t="str">
            <v>cqefs</v>
          </cell>
          <cell r="E509">
            <v>94.168070526642083</v>
          </cell>
        </row>
        <row r="510">
          <cell r="B510" t="str">
            <v>cat920</v>
          </cell>
          <cell r="C510" t="str">
            <v>SUGAR, JAM AND CONFECTIONERY</v>
          </cell>
          <cell r="D510" t="str">
            <v>cqefs</v>
          </cell>
          <cell r="E510">
            <v>336.62725079275685</v>
          </cell>
        </row>
        <row r="511">
          <cell r="B511" t="str">
            <v>cat930</v>
          </cell>
          <cell r="C511" t="str">
            <v>OTHER FOODS (EXC MINERAL WATER)</v>
          </cell>
          <cell r="D511" t="str">
            <v>cqefs</v>
          </cell>
          <cell r="E511">
            <v>275.56571927556286</v>
          </cell>
        </row>
        <row r="512">
          <cell r="B512" t="str">
            <v>cat100</v>
          </cell>
          <cell r="C512" t="str">
            <v>SEASONAL FOODS</v>
          </cell>
          <cell r="D512" t="str">
            <v>cqefs</v>
          </cell>
          <cell r="E512">
            <v>2473.2169701522171</v>
          </cell>
        </row>
        <row r="513">
          <cell r="B513" t="str">
            <v>cat101</v>
          </cell>
          <cell r="C513" t="str">
            <v>NON-SEASONAL FOODS</v>
          </cell>
          <cell r="D513" t="str">
            <v>cqefs</v>
          </cell>
          <cell r="E513">
            <v>6879.8762211201283</v>
          </cell>
        </row>
        <row r="514">
          <cell r="B514" t="str">
            <v>cat104</v>
          </cell>
          <cell r="C514" t="str">
            <v>TOTAL CONVENIENCE FOODS</v>
          </cell>
          <cell r="D514" t="str">
            <v>cqefs</v>
          </cell>
          <cell r="E514">
            <v>1639.4348084270262</v>
          </cell>
        </row>
        <row r="515">
          <cell r="B515" t="str">
            <v>cat105</v>
          </cell>
          <cell r="C515" t="str">
            <v>ALL FOOD AND DRINK EXCLUDING ALCOHOLIC DRINKS</v>
          </cell>
          <cell r="D515" t="str">
            <v>cqefs</v>
          </cell>
          <cell r="E515">
            <v>9353.0931912723445</v>
          </cell>
        </row>
        <row r="516">
          <cell r="B516" t="str">
            <v>cat106</v>
          </cell>
          <cell r="C516" t="str">
            <v>ALL FOODS EXCEPT SOFT DRNKS,CONF,ALCOHOL</v>
          </cell>
          <cell r="D516" t="str">
            <v>cqefs</v>
          </cell>
          <cell r="E516">
            <v>9353.0931912723445</v>
          </cell>
        </row>
        <row r="517">
          <cell r="B517" t="str">
            <v>cat108</v>
          </cell>
          <cell r="C517" t="str">
            <v>ALL FOODS INC CONFECTIONERY AND ALCOHOL</v>
          </cell>
          <cell r="D517" t="str">
            <v>cqefs</v>
          </cell>
          <cell r="E517">
            <v>9353.0931912723445</v>
          </cell>
        </row>
        <row r="518">
          <cell r="B518" t="str">
            <v>cat110</v>
          </cell>
          <cell r="C518" t="str">
            <v>FOOD (EX ALC,SD,C) EXC SALT</v>
          </cell>
          <cell r="D518" t="str">
            <v>cqefs</v>
          </cell>
          <cell r="E518">
            <v>9332.0873411114608</v>
          </cell>
        </row>
        <row r="519">
          <cell r="B519" t="str">
            <v>cat111</v>
          </cell>
          <cell r="C519" t="str">
            <v>FOOD (INC ALC,SD,C) EXC SALT</v>
          </cell>
          <cell r="D519" t="str">
            <v>cqefs</v>
          </cell>
          <cell r="E519">
            <v>9332.0873411114608</v>
          </cell>
        </row>
        <row r="520">
          <cell r="B520" t="str">
            <v>cat520</v>
          </cell>
          <cell r="C520" t="str">
            <v>ALL MILK AND CREAM</v>
          </cell>
          <cell r="D520" t="str">
            <v>cqefs</v>
          </cell>
          <cell r="E520">
            <v>2457.9031307641503</v>
          </cell>
        </row>
        <row r="521">
          <cell r="B521" t="str">
            <v>cat521</v>
          </cell>
          <cell r="C521" t="str">
            <v>OTHER MILK AND CREAM (EXC LOW FAT MILKS)</v>
          </cell>
          <cell r="D521" t="str">
            <v>cqefs</v>
          </cell>
          <cell r="E521">
            <v>223.58255932024801</v>
          </cell>
        </row>
        <row r="522">
          <cell r="B522" t="str">
            <v>cat522</v>
          </cell>
          <cell r="C522" t="str">
            <v>ALL MILK (LIQUID AND SKIMMED)</v>
          </cell>
          <cell r="D522" t="str">
            <v>cqefs</v>
          </cell>
          <cell r="E522">
            <v>2234.3205714439023</v>
          </cell>
        </row>
        <row r="523">
          <cell r="B523" t="str">
            <v>cat523</v>
          </cell>
          <cell r="C523" t="str">
            <v>WELFARE AND SCHOOL MILK</v>
          </cell>
          <cell r="D523" t="str">
            <v>cqefs</v>
          </cell>
          <cell r="E523">
            <v>36.409949466002857</v>
          </cell>
        </row>
        <row r="524">
          <cell r="B524" t="str">
            <v>cat530</v>
          </cell>
          <cell r="C524" t="str">
            <v>MILK, CHEESE AND EGGS</v>
          </cell>
          <cell r="D524" t="str">
            <v>cqefs</v>
          </cell>
          <cell r="E524">
            <v>2570.0368414216064</v>
          </cell>
        </row>
        <row r="525">
          <cell r="B525" t="str">
            <v>cat601</v>
          </cell>
          <cell r="C525" t="str">
            <v>PRIMARY POULTRY</v>
          </cell>
          <cell r="D525" t="str">
            <v>cqefs</v>
          </cell>
          <cell r="E525">
            <v>205.1983358374961</v>
          </cell>
        </row>
        <row r="526">
          <cell r="B526" t="str">
            <v>cat602</v>
          </cell>
          <cell r="C526" t="str">
            <v>OTHER COOKED MEAT EXC BACON &amp; HAM AND POULTRY)</v>
          </cell>
          <cell r="D526" t="str">
            <v>cqefs</v>
          </cell>
          <cell r="E526">
            <v>69.500659310145679</v>
          </cell>
        </row>
        <row r="527">
          <cell r="B527" t="str">
            <v>cat603</v>
          </cell>
          <cell r="C527" t="str">
            <v>SAUSAGES, UNCOOKED</v>
          </cell>
          <cell r="D527" t="str">
            <v>cqefs</v>
          </cell>
          <cell r="E527">
            <v>85.185739754033747</v>
          </cell>
        </row>
        <row r="528">
          <cell r="B528" t="str">
            <v>cat604</v>
          </cell>
          <cell r="C528" t="str">
            <v>OFFALS</v>
          </cell>
          <cell r="D528" t="str">
            <v>cqefs</v>
          </cell>
          <cell r="E528">
            <v>23.50090852478354</v>
          </cell>
        </row>
        <row r="529">
          <cell r="B529" t="str">
            <v>cat605</v>
          </cell>
          <cell r="C529" t="str">
            <v>OTHER MEAT AND MEAT PRODUCTS</v>
          </cell>
          <cell r="D529" t="str">
            <v>cqefs</v>
          </cell>
          <cell r="E529">
            <v>148.33657660102173</v>
          </cell>
        </row>
        <row r="530">
          <cell r="B530" t="str">
            <v>cat610</v>
          </cell>
          <cell r="C530" t="str">
            <v>TOTAL MEAT AND MEAT PRODUCTS (INC CARCASE)</v>
          </cell>
          <cell r="D530" t="str">
            <v>cqefs</v>
          </cell>
          <cell r="E530">
            <v>1030.0769185275058</v>
          </cell>
        </row>
        <row r="531">
          <cell r="B531" t="str">
            <v>cat650</v>
          </cell>
          <cell r="C531" t="str">
            <v>FISH (FRESH, CHILLED OR FROZEN)</v>
          </cell>
          <cell r="D531" t="str">
            <v>cqefs</v>
          </cell>
          <cell r="E531">
            <v>51.256988923647761</v>
          </cell>
        </row>
        <row r="532">
          <cell r="B532" t="str">
            <v>cat651</v>
          </cell>
          <cell r="C532" t="str">
            <v>OTHER FISH AND FISH PRODUCTS</v>
          </cell>
          <cell r="D532" t="str">
            <v>cqefs</v>
          </cell>
          <cell r="E532">
            <v>84.662759349285921</v>
          </cell>
        </row>
        <row r="533">
          <cell r="B533" t="str">
            <v>cat700</v>
          </cell>
          <cell r="C533" t="str">
            <v>PRESERVES</v>
          </cell>
          <cell r="D533" t="str">
            <v>cqefs</v>
          </cell>
          <cell r="E533">
            <v>55.412531731114363</v>
          </cell>
        </row>
        <row r="534">
          <cell r="B534" t="str">
            <v>cat701</v>
          </cell>
          <cell r="C534" t="str">
            <v>TOTAL POTATOES</v>
          </cell>
          <cell r="D534" t="str">
            <v>cqefs</v>
          </cell>
          <cell r="E534">
            <v>1233.0685282954751</v>
          </cell>
        </row>
        <row r="535">
          <cell r="B535" t="str">
            <v>cat702</v>
          </cell>
          <cell r="C535" t="str">
            <v>PROCESSED VEGETABLES EXCLUDING PROCESSED POTATOES</v>
          </cell>
          <cell r="D535" t="str">
            <v>cqefs</v>
          </cell>
          <cell r="E535">
            <v>362.06903915432923</v>
          </cell>
        </row>
        <row r="536">
          <cell r="B536" t="str">
            <v>cat703</v>
          </cell>
          <cell r="C536" t="str">
            <v>FROZEN VEGETABLES</v>
          </cell>
          <cell r="D536" t="str">
            <v>cqefs</v>
          </cell>
          <cell r="E536">
            <v>94.405038164622539</v>
          </cell>
        </row>
        <row r="537">
          <cell r="B537" t="str">
            <v>cat704</v>
          </cell>
          <cell r="C537" t="str">
            <v>CANNED VEGETABLES (INC POTATOES)</v>
          </cell>
          <cell r="D537" t="str">
            <v>cqefs</v>
          </cell>
          <cell r="E537">
            <v>261.2100858678109</v>
          </cell>
        </row>
        <row r="538">
          <cell r="B538" t="str">
            <v>cat705</v>
          </cell>
          <cell r="C538" t="str">
            <v>OTHER VEGETABLE PRODUCTS</v>
          </cell>
          <cell r="D538" t="str">
            <v>cqefs</v>
          </cell>
          <cell r="E538">
            <v>111.84414080535305</v>
          </cell>
        </row>
        <row r="539">
          <cell r="B539" t="str">
            <v>cat710</v>
          </cell>
          <cell r="C539" t="str">
            <v>TOTAL PROCESSED POTATOES (EXC FRESH)</v>
          </cell>
          <cell r="D539" t="str">
            <v>cqefs</v>
          </cell>
          <cell r="E539">
            <v>105.39022568345723</v>
          </cell>
        </row>
        <row r="540">
          <cell r="B540" t="str">
            <v>cat720</v>
          </cell>
          <cell r="C540" t="str">
            <v>TOTAL OTHER VEGETABLES (EXC FRESH &amp; PROCESSED POTATOES)</v>
          </cell>
          <cell r="D540" t="str">
            <v>cqefs</v>
          </cell>
          <cell r="E540">
            <v>1100.1948035064365</v>
          </cell>
        </row>
        <row r="541">
          <cell r="B541" t="str">
            <v>cat730</v>
          </cell>
          <cell r="C541" t="str">
            <v>ALL VEGETABLES (INCLUDING POTATOES)</v>
          </cell>
          <cell r="D541" t="str">
            <v>cqefs</v>
          </cell>
          <cell r="E541">
            <v>2333.263331801912</v>
          </cell>
        </row>
        <row r="542">
          <cell r="B542" t="str">
            <v>cat800</v>
          </cell>
          <cell r="C542" t="str">
            <v>OTHER FATS (EXC BUTTER &amp; MARGARINE)</v>
          </cell>
          <cell r="D542" t="str">
            <v>cqefs</v>
          </cell>
          <cell r="E542">
            <v>94.642870068775139</v>
          </cell>
        </row>
        <row r="543">
          <cell r="B543" t="str">
            <v>cat801</v>
          </cell>
          <cell r="C543" t="str">
            <v>CITRUS FRUIT</v>
          </cell>
          <cell r="D543" t="str">
            <v>cqefs</v>
          </cell>
          <cell r="E543">
            <v>130.30615573406334</v>
          </cell>
        </row>
        <row r="544">
          <cell r="B544" t="str">
            <v>cat802</v>
          </cell>
          <cell r="C544" t="str">
            <v>OTHER FRESH FRUIT (EXC CITRUS, BANANAS &amp;Y APPLES)</v>
          </cell>
          <cell r="D544" t="str">
            <v>cqefs</v>
          </cell>
          <cell r="E544">
            <v>132.13990811956751</v>
          </cell>
        </row>
        <row r="545">
          <cell r="B545" t="str">
            <v>cat803</v>
          </cell>
          <cell r="C545" t="str">
            <v>CANNED FRUIT</v>
          </cell>
          <cell r="D545" t="str">
            <v>cqefs</v>
          </cell>
          <cell r="E545">
            <v>64.533644974605394</v>
          </cell>
        </row>
        <row r="546">
          <cell r="B546" t="str">
            <v>cat804</v>
          </cell>
          <cell r="C546" t="str">
            <v>OTHER FRUIT PRODUCTS &amp; NUTS (EXC CANNED AND FRUIT JUICES)</v>
          </cell>
          <cell r="D546" t="str">
            <v>cqefs</v>
          </cell>
          <cell r="E546">
            <v>36.549428452190071</v>
          </cell>
        </row>
        <row r="547">
          <cell r="B547" t="str">
            <v>cat810</v>
          </cell>
          <cell r="C547" t="str">
            <v>TOTAL FRUIT (FRESH &amp; PROCESSED)</v>
          </cell>
          <cell r="D547" t="str">
            <v>cqefs</v>
          </cell>
          <cell r="E547">
            <v>789.55353198012529</v>
          </cell>
        </row>
        <row r="548">
          <cell r="B548" t="str">
            <v>cat811</v>
          </cell>
          <cell r="C548" t="str">
            <v>ALL FRUIT AND VEGETABLES (EXC FRESH AND PROCESSED POTATOES)</v>
          </cell>
          <cell r="D548" t="str">
            <v>cqefs</v>
          </cell>
          <cell r="E548">
            <v>1889.7483354865615</v>
          </cell>
        </row>
        <row r="549">
          <cell r="B549" t="str">
            <v>cat850</v>
          </cell>
          <cell r="C549" t="str">
            <v>WHITE BREAD (INC PREMIUM AND SOFTGRAIN)</v>
          </cell>
          <cell r="D549" t="str">
            <v>cqefs</v>
          </cell>
          <cell r="E549">
            <v>568.55564907550024</v>
          </cell>
        </row>
        <row r="550">
          <cell r="B550" t="str">
            <v>cat851</v>
          </cell>
          <cell r="C550" t="str">
            <v>BROWN  &amp; WHOLEMEAL BREAD</v>
          </cell>
          <cell r="D550" t="str">
            <v>cqefs</v>
          </cell>
          <cell r="E550">
            <v>185.63638519275798</v>
          </cell>
        </row>
        <row r="551">
          <cell r="B551" t="str">
            <v>cat852</v>
          </cell>
          <cell r="C551" t="str">
            <v>CAKES BUNS AND PASTRIES</v>
          </cell>
          <cell r="D551" t="str">
            <v>cqefs</v>
          </cell>
          <cell r="E551">
            <v>101.04841983840778</v>
          </cell>
        </row>
        <row r="552">
          <cell r="B552" t="str">
            <v>cat853</v>
          </cell>
          <cell r="C552" t="str">
            <v>BISCUITS, CAKES, BUNS AND CRISPBREADS</v>
          </cell>
          <cell r="D552" t="str">
            <v>cqefs</v>
          </cell>
          <cell r="E552">
            <v>250.91075061914424</v>
          </cell>
        </row>
        <row r="553">
          <cell r="B553" t="str">
            <v>cat860</v>
          </cell>
          <cell r="C553" t="str">
            <v>BISCUITS</v>
          </cell>
          <cell r="D553" t="str">
            <v>cqefs</v>
          </cell>
          <cell r="E553">
            <v>149.86233078073644</v>
          </cell>
        </row>
        <row r="554">
          <cell r="B554" t="str">
            <v>cat870</v>
          </cell>
          <cell r="C554" t="str">
            <v>OTHER CEREALS (EXC BREAD, CAKES &amp; BISCS, FLOUR &amp; BRKFAST CEREALS)</v>
          </cell>
          <cell r="D554" t="str">
            <v>cqefs</v>
          </cell>
          <cell r="E554">
            <v>167.00736690339062</v>
          </cell>
        </row>
        <row r="555">
          <cell r="B555" t="str">
            <v>cat871</v>
          </cell>
          <cell r="C555" t="str">
            <v>OTHER CEREALS (EXC BREAD, CAKES AND BISCUITS)</v>
          </cell>
          <cell r="D555" t="str">
            <v>cqefs</v>
          </cell>
          <cell r="E555">
            <v>406.71634507627886</v>
          </cell>
        </row>
        <row r="556">
          <cell r="B556" t="str">
            <v>cat872</v>
          </cell>
          <cell r="C556" t="str">
            <v>OTHER CEREALS (EXC BREAD ONLY)</v>
          </cell>
          <cell r="D556" t="str">
            <v>cqefs</v>
          </cell>
          <cell r="E556">
            <v>657.62709569542335</v>
          </cell>
        </row>
        <row r="557">
          <cell r="B557" t="str">
            <v>cat880</v>
          </cell>
          <cell r="C557" t="str">
            <v>TOTAL CEREALS (INC BREAD, CAKES &amp; BISCS, FLOUR &amp; BRKFAST CEREALS)</v>
          </cell>
          <cell r="D557" t="str">
            <v>cqefs</v>
          </cell>
          <cell r="E557">
            <v>1524.0707661478621</v>
          </cell>
        </row>
        <row r="558">
          <cell r="B558" t="str">
            <v>cat900</v>
          </cell>
          <cell r="C558" t="str">
            <v>OTHER BEVERAGES (EXC TEA AND INSTANT COFFEE)</v>
          </cell>
          <cell r="D558" t="str">
            <v>cqefs</v>
          </cell>
          <cell r="E558">
            <v>11.921552972712441</v>
          </cell>
        </row>
        <row r="559">
          <cell r="B559" t="str">
            <v>cat901</v>
          </cell>
          <cell r="C559" t="str">
            <v>ICE CREAM AND ICE CREAM PRODUCTS</v>
          </cell>
          <cell r="D559" t="str">
            <v>cqefs</v>
          </cell>
          <cell r="E559">
            <v>83.851418996253173</v>
          </cell>
        </row>
        <row r="560">
          <cell r="B560" t="str">
            <v>cat910</v>
          </cell>
          <cell r="C560" t="str">
            <v>TEA, COFFEE AND SOFT DRINKS</v>
          </cell>
          <cell r="D560" t="str">
            <v>cqefs</v>
          </cell>
          <cell r="E560">
            <v>84.242083918933531</v>
          </cell>
        </row>
        <row r="561">
          <cell r="B561" t="str">
            <v>cat920</v>
          </cell>
          <cell r="C561" t="str">
            <v>SUGAR, JAM AND CONFECTIONERY</v>
          </cell>
          <cell r="D561" t="str">
            <v>cqefs</v>
          </cell>
          <cell r="E561">
            <v>314.78020181632326</v>
          </cell>
        </row>
        <row r="562">
          <cell r="B562" t="str">
            <v>cat930</v>
          </cell>
          <cell r="C562" t="str">
            <v>OTHER FOODS (EXC MINERAL WATER)</v>
          </cell>
          <cell r="D562" t="str">
            <v>cqefs</v>
          </cell>
          <cell r="E562">
            <v>279.42760845815553</v>
          </cell>
        </row>
        <row r="563">
          <cell r="B563" t="str">
            <v>cat100</v>
          </cell>
          <cell r="C563" t="str">
            <v>SEASONAL FOODS</v>
          </cell>
          <cell r="D563" t="str">
            <v>cqefs</v>
          </cell>
          <cell r="E563">
            <v>2478.0111807151338</v>
          </cell>
        </row>
        <row r="564">
          <cell r="B564" t="str">
            <v>cat101</v>
          </cell>
          <cell r="C564" t="str">
            <v>NON-SEASONAL FOODS</v>
          </cell>
          <cell r="D564" t="str">
            <v>cqefs</v>
          </cell>
          <cell r="E564">
            <v>6775.8094527373041</v>
          </cell>
        </row>
        <row r="565">
          <cell r="B565" t="str">
            <v>cat104</v>
          </cell>
          <cell r="C565" t="str">
            <v>TOTAL CONVENIENCE FOODS</v>
          </cell>
          <cell r="D565" t="str">
            <v>cqefs</v>
          </cell>
          <cell r="E565">
            <v>1666.9822699576912</v>
          </cell>
        </row>
        <row r="566">
          <cell r="B566" t="str">
            <v>cat105</v>
          </cell>
          <cell r="C566" t="str">
            <v>ALL FOOD AND DRINK EXCLUDING ALCOHOLIC DRINKS</v>
          </cell>
          <cell r="D566" t="str">
            <v>cqefs</v>
          </cell>
          <cell r="E566">
            <v>9253.8206334524384</v>
          </cell>
        </row>
        <row r="567">
          <cell r="B567" t="str">
            <v>cat106</v>
          </cell>
          <cell r="C567" t="str">
            <v>ALL FOODS EXCEPT SOFT DRNKS,CONF,ALCOHOL</v>
          </cell>
          <cell r="D567" t="str">
            <v>cqefs</v>
          </cell>
          <cell r="E567">
            <v>9253.8206334524384</v>
          </cell>
        </row>
        <row r="568">
          <cell r="B568" t="str">
            <v>cat108</v>
          </cell>
          <cell r="C568" t="str">
            <v>ALL FOODS INC CONFECTIONERY AND ALCOHOL</v>
          </cell>
          <cell r="D568" t="str">
            <v>cqefs</v>
          </cell>
          <cell r="E568">
            <v>9253.8206334524384</v>
          </cell>
        </row>
        <row r="569">
          <cell r="B569" t="str">
            <v>cat110</v>
          </cell>
          <cell r="C569" t="str">
            <v>FOOD (EX ALC,SD,C) EXC SALT</v>
          </cell>
          <cell r="D569" t="str">
            <v>cqefs</v>
          </cell>
          <cell r="E569">
            <v>9232.1049474412957</v>
          </cell>
        </row>
        <row r="570">
          <cell r="B570" t="str">
            <v>cat111</v>
          </cell>
          <cell r="C570" t="str">
            <v>FOOD (INC ALC,SD,C) EXC SALT</v>
          </cell>
          <cell r="D570" t="str">
            <v>cqefs</v>
          </cell>
          <cell r="E570">
            <v>9232.1049474412957</v>
          </cell>
        </row>
        <row r="571">
          <cell r="B571" t="str">
            <v>cat520</v>
          </cell>
          <cell r="C571" t="str">
            <v>ALL MILK AND CREAM</v>
          </cell>
          <cell r="D571" t="str">
            <v>cqefs</v>
          </cell>
          <cell r="E571">
            <v>2348.0642244895462</v>
          </cell>
        </row>
        <row r="572">
          <cell r="B572" t="str">
            <v>cat521</v>
          </cell>
          <cell r="C572" t="str">
            <v>OTHER MILK AND CREAM (EXC LOW FAT MILKS)</v>
          </cell>
          <cell r="D572" t="str">
            <v>cqefs</v>
          </cell>
          <cell r="E572">
            <v>215.50539715366295</v>
          </cell>
        </row>
        <row r="573">
          <cell r="B573" t="str">
            <v>cat522</v>
          </cell>
          <cell r="C573" t="str">
            <v>ALL MILK (LIQUID AND SKIMMED)</v>
          </cell>
          <cell r="D573" t="str">
            <v>cqefs</v>
          </cell>
          <cell r="E573">
            <v>2132.558827335884</v>
          </cell>
        </row>
        <row r="574">
          <cell r="B574" t="str">
            <v>cat523</v>
          </cell>
          <cell r="C574" t="str">
            <v>WELFARE AND SCHOOL MILK</v>
          </cell>
          <cell r="D574" t="str">
            <v>cqefs</v>
          </cell>
          <cell r="E574">
            <v>44.41672000454993</v>
          </cell>
        </row>
        <row r="575">
          <cell r="B575" t="str">
            <v>cat530</v>
          </cell>
          <cell r="C575" t="str">
            <v>MILK, CHEESE AND EGGS</v>
          </cell>
          <cell r="D575" t="str">
            <v>cqefs</v>
          </cell>
          <cell r="E575">
            <v>2462.0739813227497</v>
          </cell>
        </row>
        <row r="576">
          <cell r="B576" t="str">
            <v>cat601</v>
          </cell>
          <cell r="C576" t="str">
            <v>PRIMARY POULTRY</v>
          </cell>
          <cell r="D576" t="str">
            <v>cqefs</v>
          </cell>
          <cell r="E576">
            <v>195.51276742090002</v>
          </cell>
        </row>
        <row r="577">
          <cell r="B577" t="str">
            <v>cat602</v>
          </cell>
          <cell r="C577" t="str">
            <v>OTHER COOKED MEAT EXC BACON &amp; HAM AND POULTRY)</v>
          </cell>
          <cell r="D577" t="str">
            <v>cqefs</v>
          </cell>
          <cell r="E577">
            <v>73.57645560348999</v>
          </cell>
        </row>
        <row r="578">
          <cell r="B578" t="str">
            <v>cat603</v>
          </cell>
          <cell r="C578" t="str">
            <v>SAUSAGES, UNCOOKED</v>
          </cell>
          <cell r="D578" t="str">
            <v>cqefs</v>
          </cell>
          <cell r="E578">
            <v>84.232405444905908</v>
          </cell>
        </row>
        <row r="579">
          <cell r="B579" t="str">
            <v>cat604</v>
          </cell>
          <cell r="C579" t="str">
            <v>OFFALS</v>
          </cell>
          <cell r="D579" t="str">
            <v>cqefs</v>
          </cell>
          <cell r="E579">
            <v>22.45739281278852</v>
          </cell>
        </row>
        <row r="580">
          <cell r="B580" t="str">
            <v>cat605</v>
          </cell>
          <cell r="C580" t="str">
            <v>OTHER MEAT AND MEAT PRODUCTS</v>
          </cell>
          <cell r="D580" t="str">
            <v>cqefs</v>
          </cell>
          <cell r="E580">
            <v>146.3416300163527</v>
          </cell>
        </row>
        <row r="581">
          <cell r="B581" t="str">
            <v>cat610</v>
          </cell>
          <cell r="C581" t="str">
            <v>TOTAL MEAT AND MEAT PRODUCTS (INC CARCASE)</v>
          </cell>
          <cell r="D581" t="str">
            <v>cqefs</v>
          </cell>
          <cell r="E581">
            <v>1033.7694764574344</v>
          </cell>
        </row>
        <row r="582">
          <cell r="B582" t="str">
            <v>cat650</v>
          </cell>
          <cell r="C582" t="str">
            <v>FISH (FRESH, CHILLED OR FROZEN)</v>
          </cell>
          <cell r="D582" t="str">
            <v>cqefs</v>
          </cell>
          <cell r="E582">
            <v>52.728480638289788</v>
          </cell>
        </row>
        <row r="583">
          <cell r="B583" t="str">
            <v>cat651</v>
          </cell>
          <cell r="C583" t="str">
            <v>OTHER FISH AND FISH PRODUCTS</v>
          </cell>
          <cell r="D583" t="str">
            <v>cqefs</v>
          </cell>
          <cell r="E583">
            <v>83.689985810543845</v>
          </cell>
        </row>
        <row r="584">
          <cell r="B584" t="str">
            <v>cat700</v>
          </cell>
          <cell r="C584" t="str">
            <v>PRESERVES</v>
          </cell>
          <cell r="D584" t="str">
            <v>cqefs</v>
          </cell>
          <cell r="E584">
            <v>52.957579264281009</v>
          </cell>
        </row>
        <row r="585">
          <cell r="B585" t="str">
            <v>cat701</v>
          </cell>
          <cell r="C585" t="str">
            <v>TOTAL POTATOES</v>
          </cell>
          <cell r="D585" t="str">
            <v>cqefs</v>
          </cell>
          <cell r="E585">
            <v>1277.9908884316662</v>
          </cell>
        </row>
        <row r="586">
          <cell r="B586" t="str">
            <v>cat702</v>
          </cell>
          <cell r="C586" t="str">
            <v>PROCESSED VEGETABLES EXCLUDING PROCESSED POTATOES</v>
          </cell>
          <cell r="D586" t="str">
            <v>cqefs</v>
          </cell>
          <cell r="E586">
            <v>394.44821645804706</v>
          </cell>
        </row>
        <row r="587">
          <cell r="B587" t="str">
            <v>cat703</v>
          </cell>
          <cell r="C587" t="str">
            <v>FROZEN VEGETABLES</v>
          </cell>
          <cell r="D587" t="str">
            <v>cqefs</v>
          </cell>
          <cell r="E587">
            <v>106.72129931876843</v>
          </cell>
        </row>
        <row r="588">
          <cell r="B588" t="str">
            <v>cat704</v>
          </cell>
          <cell r="C588" t="str">
            <v>CANNED VEGETABLES (INC POTATOES)</v>
          </cell>
          <cell r="D588" t="str">
            <v>cqefs</v>
          </cell>
          <cell r="E588">
            <v>278.27607792663764</v>
          </cell>
        </row>
        <row r="589">
          <cell r="B589" t="str">
            <v>cat705</v>
          </cell>
          <cell r="C589" t="str">
            <v>OTHER VEGETABLE PRODUCTS</v>
          </cell>
          <cell r="D589" t="str">
            <v>cqefs</v>
          </cell>
          <cell r="E589">
            <v>125.55229539933704</v>
          </cell>
        </row>
        <row r="590">
          <cell r="B590" t="str">
            <v>cat710</v>
          </cell>
          <cell r="C590" t="str">
            <v>TOTAL PROCESSED POTATOES (EXC FRESH)</v>
          </cell>
          <cell r="D590" t="str">
            <v>cqefs</v>
          </cell>
          <cell r="E590">
            <v>116.10145618669608</v>
          </cell>
        </row>
        <row r="591">
          <cell r="B591" t="str">
            <v>cat720</v>
          </cell>
          <cell r="C591" t="str">
            <v>TOTAL OTHER VEGETABLES (EXC FRESH &amp; PROCESSED POTATOES)</v>
          </cell>
          <cell r="D591" t="str">
            <v>cqefs</v>
          </cell>
          <cell r="E591">
            <v>1115.1724476966228</v>
          </cell>
        </row>
        <row r="592">
          <cell r="B592" t="str">
            <v>cat730</v>
          </cell>
          <cell r="C592" t="str">
            <v>ALL VEGETABLES (INCLUDING POTATOES)</v>
          </cell>
          <cell r="D592" t="str">
            <v>cqefs</v>
          </cell>
          <cell r="E592">
            <v>2393.1633361282907</v>
          </cell>
        </row>
        <row r="593">
          <cell r="B593" t="str">
            <v>cat800</v>
          </cell>
          <cell r="C593" t="str">
            <v>OTHER FATS (EXC BUTTER &amp; MARGARINE)</v>
          </cell>
          <cell r="D593" t="str">
            <v>cqefs</v>
          </cell>
          <cell r="E593">
            <v>98.629600304805109</v>
          </cell>
        </row>
        <row r="594">
          <cell r="B594" t="str">
            <v>cat801</v>
          </cell>
          <cell r="C594" t="str">
            <v>CITRUS FRUIT</v>
          </cell>
          <cell r="D594" t="str">
            <v>cqefs</v>
          </cell>
          <cell r="E594">
            <v>116.39355693483498</v>
          </cell>
        </row>
        <row r="595">
          <cell r="B595" t="str">
            <v>cat802</v>
          </cell>
          <cell r="C595" t="str">
            <v>OTHER FRESH FRUIT (EXC CITRUS, BANANAS &amp;Y APPLES)</v>
          </cell>
          <cell r="D595" t="str">
            <v>cqefs</v>
          </cell>
          <cell r="E595">
            <v>131.36085654412341</v>
          </cell>
        </row>
        <row r="596">
          <cell r="B596" t="str">
            <v>cat803</v>
          </cell>
          <cell r="C596" t="str">
            <v>CANNED FRUIT</v>
          </cell>
          <cell r="D596" t="str">
            <v>cqefs</v>
          </cell>
          <cell r="E596">
            <v>58.122321413970496</v>
          </cell>
        </row>
        <row r="597">
          <cell r="B597" t="str">
            <v>cat804</v>
          </cell>
          <cell r="C597" t="str">
            <v>OTHER FRUIT PRODUCTS &amp; NUTS (EXC CANNED AND FRUIT JUICES)</v>
          </cell>
          <cell r="D597" t="str">
            <v>cqefs</v>
          </cell>
          <cell r="E597">
            <v>36.124557719576707</v>
          </cell>
        </row>
        <row r="598">
          <cell r="B598" t="str">
            <v>cat810</v>
          </cell>
          <cell r="C598" t="str">
            <v>TOTAL FRUIT (FRESH &amp; PROCESSED)</v>
          </cell>
          <cell r="D598" t="str">
            <v>cqefs</v>
          </cell>
          <cell r="E598">
            <v>766.06548266966206</v>
          </cell>
        </row>
        <row r="599">
          <cell r="B599" t="str">
            <v>cat811</v>
          </cell>
          <cell r="C599" t="str">
            <v>ALL FRUIT AND VEGETABLES (EXC FRESH AND PROCESSED POTATOES)</v>
          </cell>
          <cell r="D599" t="str">
            <v>cqefs</v>
          </cell>
          <cell r="E599">
            <v>1881.2379303662849</v>
          </cell>
        </row>
        <row r="600">
          <cell r="B600" t="str">
            <v>cat850</v>
          </cell>
          <cell r="C600" t="str">
            <v>WHITE BREAD (INC PREMIUM AND SOFTGRAIN)</v>
          </cell>
          <cell r="D600" t="str">
            <v>cqefs</v>
          </cell>
          <cell r="E600">
            <v>549.16372516505317</v>
          </cell>
        </row>
        <row r="601">
          <cell r="B601" t="str">
            <v>cat851</v>
          </cell>
          <cell r="C601" t="str">
            <v>BROWN  &amp; WHOLEMEAL BREAD</v>
          </cell>
          <cell r="D601" t="str">
            <v>cqefs</v>
          </cell>
          <cell r="E601">
            <v>207.40155424343158</v>
          </cell>
        </row>
        <row r="602">
          <cell r="B602" t="str">
            <v>cat852</v>
          </cell>
          <cell r="C602" t="str">
            <v>CAKES BUNS AND PASTRIES</v>
          </cell>
          <cell r="D602" t="str">
            <v>cqefs</v>
          </cell>
          <cell r="E602">
            <v>98.87896697780684</v>
          </cell>
        </row>
        <row r="603">
          <cell r="B603" t="str">
            <v>cat853</v>
          </cell>
          <cell r="C603" t="str">
            <v>BISCUITS, CAKES, BUNS AND CRISPBREADS</v>
          </cell>
          <cell r="D603" t="str">
            <v>cqefs</v>
          </cell>
          <cell r="E603">
            <v>246.72346966199754</v>
          </cell>
        </row>
        <row r="604">
          <cell r="B604" t="str">
            <v>cat860</v>
          </cell>
          <cell r="C604" t="str">
            <v>BISCUITS</v>
          </cell>
          <cell r="D604" t="str">
            <v>cqefs</v>
          </cell>
          <cell r="E604">
            <v>147.8445026841907</v>
          </cell>
        </row>
        <row r="605">
          <cell r="B605" t="str">
            <v>cat870</v>
          </cell>
          <cell r="C605" t="str">
            <v>OTHER CEREALS (EXC BREAD, CAKES &amp; BISCS, FLOUR &amp; BRKFAST CEREALS)</v>
          </cell>
          <cell r="D605" t="str">
            <v>cqefs</v>
          </cell>
          <cell r="E605">
            <v>164.44501776084246</v>
          </cell>
        </row>
        <row r="606">
          <cell r="B606" t="str">
            <v>cat871</v>
          </cell>
          <cell r="C606" t="str">
            <v>OTHER CEREALS (EXC BREAD, CAKES AND BISCUITS)</v>
          </cell>
          <cell r="D606" t="str">
            <v>cqefs</v>
          </cell>
          <cell r="E606">
            <v>394.15218697734315</v>
          </cell>
        </row>
        <row r="607">
          <cell r="B607" t="str">
            <v>cat872</v>
          </cell>
          <cell r="C607" t="str">
            <v>OTHER CEREALS (EXC BREAD ONLY)</v>
          </cell>
          <cell r="D607" t="str">
            <v>cqefs</v>
          </cell>
          <cell r="E607">
            <v>640.8756566393406</v>
          </cell>
        </row>
        <row r="608">
          <cell r="B608" t="str">
            <v>cat880</v>
          </cell>
          <cell r="C608" t="str">
            <v>TOTAL CEREALS (INC BREAD, CAKES &amp; BISCS, FLOUR &amp; BRKFAST CEREALS)</v>
          </cell>
          <cell r="D608" t="str">
            <v>cqefs</v>
          </cell>
          <cell r="E608">
            <v>1519.0264405941864</v>
          </cell>
        </row>
        <row r="609">
          <cell r="B609" t="str">
            <v>cat900</v>
          </cell>
          <cell r="C609" t="str">
            <v>OTHER BEVERAGES (EXC TEA AND INSTANT COFFEE)</v>
          </cell>
          <cell r="D609" t="str">
            <v>cqefs</v>
          </cell>
          <cell r="E609">
            <v>11.988144112895199</v>
          </cell>
        </row>
        <row r="610">
          <cell r="B610" t="str">
            <v>cat901</v>
          </cell>
          <cell r="C610" t="str">
            <v>ICE CREAM AND ICE CREAM PRODUCTS</v>
          </cell>
          <cell r="D610" t="str">
            <v>cqefs</v>
          </cell>
          <cell r="E610">
            <v>81.024403832389609</v>
          </cell>
        </row>
        <row r="611">
          <cell r="B611" t="str">
            <v>cat910</v>
          </cell>
          <cell r="C611" t="str">
            <v>TEA, COFFEE AND SOFT DRINKS</v>
          </cell>
          <cell r="D611" t="str">
            <v>cqefs</v>
          </cell>
          <cell r="E611">
            <v>88.838010970560902</v>
          </cell>
        </row>
        <row r="612">
          <cell r="B612" t="str">
            <v>cat920</v>
          </cell>
          <cell r="C612" t="str">
            <v>SUGAR, JAM AND CONFECTIONERY</v>
          </cell>
          <cell r="D612" t="str">
            <v>cqefs</v>
          </cell>
          <cell r="E612">
            <v>291.32754027607501</v>
          </cell>
        </row>
        <row r="613">
          <cell r="B613" t="str">
            <v>cat930</v>
          </cell>
          <cell r="C613" t="str">
            <v>OTHER FOODS (EXC MINERAL WATER)</v>
          </cell>
          <cell r="D613" t="str">
            <v>cqefs</v>
          </cell>
          <cell r="E613">
            <v>277.52515907787654</v>
          </cell>
        </row>
        <row r="614">
          <cell r="B614" t="str">
            <v>cat100</v>
          </cell>
          <cell r="C614" t="str">
            <v>SEASONAL FOODS</v>
          </cell>
          <cell r="D614" t="str">
            <v>cqefs</v>
          </cell>
          <cell r="E614">
            <v>2541.1391010783677</v>
          </cell>
        </row>
        <row r="615">
          <cell r="B615" t="str">
            <v>cat101</v>
          </cell>
          <cell r="C615" t="str">
            <v>NON-SEASONAL FOODS</v>
          </cell>
          <cell r="D615" t="str">
            <v>cqefs</v>
          </cell>
          <cell r="E615">
            <v>6931.437237991312</v>
          </cell>
        </row>
        <row r="616">
          <cell r="B616" t="str">
            <v>cat104</v>
          </cell>
          <cell r="C616" t="str">
            <v>TOTAL CONVENIENCE FOODS</v>
          </cell>
          <cell r="D616" t="str">
            <v>cqefs</v>
          </cell>
          <cell r="E616">
            <v>1777.8337999188091</v>
          </cell>
        </row>
        <row r="617">
          <cell r="B617" t="str">
            <v>cat105</v>
          </cell>
          <cell r="C617" t="str">
            <v>ALL FOOD AND DRINK EXCLUDING ALCOHOLIC DRINKS</v>
          </cell>
          <cell r="D617" t="str">
            <v>cqefs</v>
          </cell>
          <cell r="E617">
            <v>9472.5763390696702</v>
          </cell>
        </row>
        <row r="618">
          <cell r="B618" t="str">
            <v>cat106</v>
          </cell>
          <cell r="C618" t="str">
            <v>ALL FOODS EXCEPT SOFT DRNKS,CONF,ALCOHOL</v>
          </cell>
          <cell r="D618" t="str">
            <v>cqefs</v>
          </cell>
          <cell r="E618">
            <v>9472.5763390696702</v>
          </cell>
        </row>
        <row r="619">
          <cell r="B619" t="str">
            <v>cat108</v>
          </cell>
          <cell r="C619" t="str">
            <v>ALL FOODS INC CONFECTIONERY AND ALCOHOL</v>
          </cell>
          <cell r="D619" t="str">
            <v>cqefs</v>
          </cell>
          <cell r="E619">
            <v>9472.5763390696702</v>
          </cell>
        </row>
        <row r="620">
          <cell r="B620" t="str">
            <v>cat110</v>
          </cell>
          <cell r="C620" t="str">
            <v>FOOD (EX ALC,SD,C) EXC SALT</v>
          </cell>
          <cell r="D620" t="str">
            <v>cqefs</v>
          </cell>
          <cell r="E620">
            <v>9453.3052790021702</v>
          </cell>
        </row>
        <row r="621">
          <cell r="B621" t="str">
            <v>cat111</v>
          </cell>
          <cell r="C621" t="str">
            <v>FOOD (INC ALC,SD,C) EXC SALT</v>
          </cell>
          <cell r="D621" t="str">
            <v>cqefs</v>
          </cell>
          <cell r="E621">
            <v>9453.3052790021702</v>
          </cell>
        </row>
        <row r="622">
          <cell r="B622" t="str">
            <v>cat520</v>
          </cell>
          <cell r="C622" t="str">
            <v>ALL MILK AND CREAM</v>
          </cell>
          <cell r="D622" t="str">
            <v>cqefs</v>
          </cell>
          <cell r="E622">
            <v>2359.7475421825857</v>
          </cell>
        </row>
        <row r="623">
          <cell r="B623" t="str">
            <v>cat521</v>
          </cell>
          <cell r="C623" t="str">
            <v>OTHER MILK AND CREAM (EXC LOW FAT MILKS)</v>
          </cell>
          <cell r="D623" t="str">
            <v>cqefs</v>
          </cell>
          <cell r="E623">
            <v>233.45284862760548</v>
          </cell>
        </row>
        <row r="624">
          <cell r="B624" t="str">
            <v>cat522</v>
          </cell>
          <cell r="C624" t="str">
            <v>ALL MILK (LIQUID AND SKIMMED)</v>
          </cell>
          <cell r="D624" t="str">
            <v>cqefs</v>
          </cell>
          <cell r="E624">
            <v>2126.2946935549803</v>
          </cell>
        </row>
        <row r="625">
          <cell r="B625" t="str">
            <v>cat523</v>
          </cell>
          <cell r="C625" t="str">
            <v>WELFARE AND SCHOOL MILK</v>
          </cell>
          <cell r="D625" t="str">
            <v>cqefs</v>
          </cell>
          <cell r="E625">
            <v>51.713814391988933</v>
          </cell>
        </row>
        <row r="626">
          <cell r="B626" t="str">
            <v>cat530</v>
          </cell>
          <cell r="C626" t="str">
            <v>MILK, CHEESE AND EGGS</v>
          </cell>
          <cell r="D626" t="str">
            <v>cqefs</v>
          </cell>
          <cell r="E626">
            <v>2480.6613184742264</v>
          </cell>
        </row>
        <row r="627">
          <cell r="B627" t="str">
            <v>cat601</v>
          </cell>
          <cell r="C627" t="str">
            <v>PRIMARY POULTRY</v>
          </cell>
          <cell r="D627" t="str">
            <v>cqefs</v>
          </cell>
          <cell r="E627">
            <v>206.81995759731623</v>
          </cell>
        </row>
        <row r="628">
          <cell r="B628" t="str">
            <v>cat602</v>
          </cell>
          <cell r="C628" t="str">
            <v>OTHER COOKED MEAT EXC BACON &amp; HAM AND POULTRY)</v>
          </cell>
          <cell r="D628" t="str">
            <v>cqefs</v>
          </cell>
          <cell r="E628">
            <v>73.528333500890909</v>
          </cell>
        </row>
        <row r="629">
          <cell r="B629" t="str">
            <v>cat603</v>
          </cell>
          <cell r="C629" t="str">
            <v>SAUSAGES, UNCOOKED</v>
          </cell>
          <cell r="D629" t="str">
            <v>cqefs</v>
          </cell>
          <cell r="E629">
            <v>77.526285339814166</v>
          </cell>
        </row>
        <row r="630">
          <cell r="B630" t="str">
            <v>cat604</v>
          </cell>
          <cell r="C630" t="str">
            <v>OFFALS</v>
          </cell>
          <cell r="D630" t="str">
            <v>cqefs</v>
          </cell>
          <cell r="E630">
            <v>20.759579180148492</v>
          </cell>
        </row>
        <row r="631">
          <cell r="B631" t="str">
            <v>cat605</v>
          </cell>
          <cell r="C631" t="str">
            <v>OTHER MEAT AND MEAT PRODUCTS</v>
          </cell>
          <cell r="D631" t="str">
            <v>cqefs</v>
          </cell>
          <cell r="E631">
            <v>151.30264521729373</v>
          </cell>
        </row>
        <row r="632">
          <cell r="B632" t="str">
            <v>cat610</v>
          </cell>
          <cell r="C632" t="str">
            <v>TOTAL MEAT AND MEAT PRODUCTS (INC CARCASE)</v>
          </cell>
          <cell r="D632" t="str">
            <v>cqefs</v>
          </cell>
          <cell r="E632">
            <v>1041.8956587525615</v>
          </cell>
        </row>
        <row r="633">
          <cell r="B633" t="str">
            <v>cat650</v>
          </cell>
          <cell r="C633" t="str">
            <v>FISH (FRESH, CHILLED OR FROZEN)</v>
          </cell>
          <cell r="D633" t="str">
            <v>cqefs</v>
          </cell>
          <cell r="E633">
            <v>54.108421522126747</v>
          </cell>
        </row>
        <row r="634">
          <cell r="B634" t="str">
            <v>cat651</v>
          </cell>
          <cell r="C634" t="str">
            <v>OTHER FISH AND FISH PRODUCTS</v>
          </cell>
          <cell r="D634" t="str">
            <v>cqefs</v>
          </cell>
          <cell r="E634">
            <v>89.195162552535947</v>
          </cell>
        </row>
        <row r="635">
          <cell r="B635" t="str">
            <v>cat700</v>
          </cell>
          <cell r="C635" t="str">
            <v>PRESERVES</v>
          </cell>
          <cell r="D635" t="str">
            <v>cqefs</v>
          </cell>
          <cell r="E635">
            <v>56.255497575523762</v>
          </cell>
        </row>
        <row r="636">
          <cell r="B636" t="str">
            <v>cat701</v>
          </cell>
          <cell r="C636" t="str">
            <v>TOTAL POTATOES</v>
          </cell>
          <cell r="D636" t="str">
            <v>cqefs</v>
          </cell>
          <cell r="E636">
            <v>1225.2436847066431</v>
          </cell>
        </row>
        <row r="637">
          <cell r="B637" t="str">
            <v>cat702</v>
          </cell>
          <cell r="C637" t="str">
            <v>PROCESSED VEGETABLES EXCLUDING PROCESSED POTATOES</v>
          </cell>
          <cell r="D637" t="str">
            <v>cqefs</v>
          </cell>
          <cell r="E637">
            <v>410.47872602266517</v>
          </cell>
        </row>
        <row r="638">
          <cell r="B638" t="str">
            <v>cat703</v>
          </cell>
          <cell r="C638" t="str">
            <v>FROZEN VEGETABLES</v>
          </cell>
          <cell r="D638" t="str">
            <v>cqefs</v>
          </cell>
          <cell r="E638">
            <v>109.84669629487129</v>
          </cell>
        </row>
        <row r="639">
          <cell r="B639" t="str">
            <v>cat704</v>
          </cell>
          <cell r="C639" t="str">
            <v>CANNED VEGETABLES (INC POTATOES)</v>
          </cell>
          <cell r="D639" t="str">
            <v>cqefs</v>
          </cell>
          <cell r="E639">
            <v>289.31699464058232</v>
          </cell>
        </row>
        <row r="640">
          <cell r="B640" t="str">
            <v>cat705</v>
          </cell>
          <cell r="C640" t="str">
            <v>OTHER VEGETABLE PRODUCTS</v>
          </cell>
          <cell r="D640" t="str">
            <v>cqefs</v>
          </cell>
          <cell r="E640">
            <v>136.35064054974123</v>
          </cell>
        </row>
        <row r="641">
          <cell r="B641" t="str">
            <v>cat710</v>
          </cell>
          <cell r="C641" t="str">
            <v>TOTAL PROCESSED POTATOES (EXC FRESH)</v>
          </cell>
          <cell r="D641" t="str">
            <v>cqefs</v>
          </cell>
          <cell r="E641">
            <v>125.03560546252956</v>
          </cell>
        </row>
        <row r="642">
          <cell r="B642" t="str">
            <v>cat720</v>
          </cell>
          <cell r="C642" t="str">
            <v>TOTAL OTHER VEGETABLES (EXC FRESH &amp; PROCESSED POTATOES)</v>
          </cell>
          <cell r="D642" t="str">
            <v>cqefs</v>
          </cell>
          <cell r="E642">
            <v>1202.0807079027836</v>
          </cell>
        </row>
        <row r="643">
          <cell r="B643" t="str">
            <v>cat730</v>
          </cell>
          <cell r="C643" t="str">
            <v>ALL VEGETABLES (INCLUDING POTATOES)</v>
          </cell>
          <cell r="D643" t="str">
            <v>cqefs</v>
          </cell>
          <cell r="E643">
            <v>2427.324392609426</v>
          </cell>
        </row>
        <row r="644">
          <cell r="B644" t="str">
            <v>cat800</v>
          </cell>
          <cell r="C644" t="str">
            <v>OTHER FATS (EXC BUTTER &amp; MARGARINE)</v>
          </cell>
          <cell r="D644" t="str">
            <v>cqefs</v>
          </cell>
          <cell r="E644">
            <v>116.97054091182228</v>
          </cell>
        </row>
        <row r="645">
          <cell r="B645" t="str">
            <v>cat801</v>
          </cell>
          <cell r="C645" t="str">
            <v>CITRUS FRUIT</v>
          </cell>
          <cell r="D645" t="str">
            <v>cqefs</v>
          </cell>
          <cell r="E645">
            <v>143.72779698622065</v>
          </cell>
        </row>
        <row r="646">
          <cell r="B646" t="str">
            <v>cat802</v>
          </cell>
          <cell r="C646" t="str">
            <v>OTHER FRESH FRUIT (EXC CITRUS, BANANAS &amp;Y APPLES)</v>
          </cell>
          <cell r="D646" t="str">
            <v>cqefs</v>
          </cell>
          <cell r="E646">
            <v>139.54641147887003</v>
          </cell>
        </row>
        <row r="647">
          <cell r="B647" t="str">
            <v>cat803</v>
          </cell>
          <cell r="C647" t="str">
            <v>CANNED FRUIT</v>
          </cell>
          <cell r="D647" t="str">
            <v>cqefs</v>
          </cell>
          <cell r="E647">
            <v>62.810995889817107</v>
          </cell>
        </row>
        <row r="648">
          <cell r="B648" t="str">
            <v>cat804</v>
          </cell>
          <cell r="C648" t="str">
            <v>OTHER FRUIT PRODUCTS &amp; NUTS (EXC CANNED AND FRUIT JUICES)</v>
          </cell>
          <cell r="D648" t="str">
            <v>cqefs</v>
          </cell>
          <cell r="E648">
            <v>40.224597798689992</v>
          </cell>
        </row>
        <row r="649">
          <cell r="B649" t="str">
            <v>cat810</v>
          </cell>
          <cell r="C649" t="str">
            <v>TOTAL FRUIT (FRESH &amp; PROCESSED)</v>
          </cell>
          <cell r="D649" t="str">
            <v>cqefs</v>
          </cell>
          <cell r="E649">
            <v>872.93783995786293</v>
          </cell>
        </row>
        <row r="650">
          <cell r="B650" t="str">
            <v>cat811</v>
          </cell>
          <cell r="C650" t="str">
            <v>ALL FRUIT AND VEGETABLES (EXC FRESH AND PROCESSED POTATOES)</v>
          </cell>
          <cell r="D650" t="str">
            <v>cqefs</v>
          </cell>
          <cell r="E650">
            <v>2075.0185478606463</v>
          </cell>
        </row>
        <row r="651">
          <cell r="B651" t="str">
            <v>cat850</v>
          </cell>
          <cell r="C651" t="str">
            <v>WHITE BREAD (INC PREMIUM AND SOFTGRAIN)</v>
          </cell>
          <cell r="D651" t="str">
            <v>cqefs</v>
          </cell>
          <cell r="E651">
            <v>469.09401813677562</v>
          </cell>
        </row>
        <row r="652">
          <cell r="B652" t="str">
            <v>cat851</v>
          </cell>
          <cell r="C652" t="str">
            <v>BROWN  &amp; WHOLEMEAL BREAD</v>
          </cell>
          <cell r="D652" t="str">
            <v>cqefs</v>
          </cell>
          <cell r="E652">
            <v>259.80372023432875</v>
          </cell>
        </row>
        <row r="653">
          <cell r="B653" t="str">
            <v>cat852</v>
          </cell>
          <cell r="C653" t="str">
            <v>CAKES BUNS AND PASTRIES</v>
          </cell>
          <cell r="D653" t="str">
            <v>cqefs</v>
          </cell>
          <cell r="E653">
            <v>102.10639690909521</v>
          </cell>
        </row>
        <row r="654">
          <cell r="B654" t="str">
            <v>cat853</v>
          </cell>
          <cell r="C654" t="str">
            <v>BISCUITS, CAKES, BUNS AND CRISPBREADS</v>
          </cell>
          <cell r="D654" t="str">
            <v>cqefs</v>
          </cell>
          <cell r="E654">
            <v>255.95762741598821</v>
          </cell>
        </row>
        <row r="655">
          <cell r="B655" t="str">
            <v>cat860</v>
          </cell>
          <cell r="C655" t="str">
            <v>BISCUITS</v>
          </cell>
          <cell r="D655" t="str">
            <v>cqefs</v>
          </cell>
          <cell r="E655">
            <v>153.85123050689305</v>
          </cell>
        </row>
        <row r="656">
          <cell r="B656" t="str">
            <v>cat870</v>
          </cell>
          <cell r="C656" t="str">
            <v>OTHER CEREALS (EXC BREAD, CAKES &amp; BISCS, FLOUR &amp; BRKFAST CEREALS)</v>
          </cell>
          <cell r="D656" t="str">
            <v>cqefs</v>
          </cell>
          <cell r="E656">
            <v>178.65695045279526</v>
          </cell>
        </row>
        <row r="657">
          <cell r="B657" t="str">
            <v>cat871</v>
          </cell>
          <cell r="C657" t="str">
            <v>OTHER CEREALS (EXC BREAD, CAKES AND BISCUITS)</v>
          </cell>
          <cell r="D657" t="str">
            <v>cqefs</v>
          </cell>
          <cell r="E657">
            <v>419.95943060515719</v>
          </cell>
        </row>
        <row r="658">
          <cell r="B658" t="str">
            <v>cat872</v>
          </cell>
          <cell r="C658" t="str">
            <v>OTHER CEREALS (EXC BREAD ONLY)</v>
          </cell>
          <cell r="D658" t="str">
            <v>cqefs</v>
          </cell>
          <cell r="E658">
            <v>675.91705802114552</v>
          </cell>
        </row>
        <row r="659">
          <cell r="B659" t="str">
            <v>cat880</v>
          </cell>
          <cell r="C659" t="str">
            <v>TOTAL CEREALS (INC BREAD, CAKES &amp; BISCS, FLOUR &amp; BRKFAST CEREALS)</v>
          </cell>
          <cell r="D659" t="str">
            <v>cqefs</v>
          </cell>
          <cell r="E659">
            <v>1548.7230199375804</v>
          </cell>
        </row>
        <row r="660">
          <cell r="B660" t="str">
            <v>cat900</v>
          </cell>
          <cell r="C660" t="str">
            <v>OTHER BEVERAGES (EXC TEA AND INSTANT COFFEE)</v>
          </cell>
          <cell r="D660" t="str">
            <v>cqefs</v>
          </cell>
          <cell r="E660">
            <v>13.240787684034576</v>
          </cell>
        </row>
        <row r="661">
          <cell r="B661" t="str">
            <v>cat901</v>
          </cell>
          <cell r="C661" t="str">
            <v>ICE CREAM AND ICE CREAM PRODUCTS</v>
          </cell>
          <cell r="D661" t="str">
            <v>cqefs</v>
          </cell>
          <cell r="E661">
            <v>87.415222671553551</v>
          </cell>
        </row>
        <row r="662">
          <cell r="B662" t="str">
            <v>cat910</v>
          </cell>
          <cell r="C662" t="str">
            <v>TEA, COFFEE AND SOFT DRINKS</v>
          </cell>
          <cell r="D662" t="str">
            <v>cqefs</v>
          </cell>
          <cell r="E662">
            <v>93.103839713823035</v>
          </cell>
        </row>
        <row r="663">
          <cell r="B663" t="str">
            <v>cat920</v>
          </cell>
          <cell r="C663" t="str">
            <v>SUGAR, JAM AND CONFECTIONERY</v>
          </cell>
          <cell r="D663" t="str">
            <v>cqefs</v>
          </cell>
          <cell r="E663">
            <v>284.28610075075886</v>
          </cell>
        </row>
        <row r="664">
          <cell r="B664" t="str">
            <v>cat930</v>
          </cell>
          <cell r="C664" t="str">
            <v>OTHER FOODS (EXC MINERAL WATER)</v>
          </cell>
          <cell r="D664" t="str">
            <v>cqefs</v>
          </cell>
          <cell r="E664">
            <v>282.88183903693636</v>
          </cell>
        </row>
        <row r="665">
          <cell r="B665" t="str">
            <v>cat100</v>
          </cell>
          <cell r="C665" t="str">
            <v>SEASONAL FOODS</v>
          </cell>
          <cell r="D665" t="str">
            <v>cqefs</v>
          </cell>
          <cell r="E665">
            <v>2472.5831714128885</v>
          </cell>
        </row>
        <row r="666">
          <cell r="B666" t="str">
            <v>cat101</v>
          </cell>
          <cell r="C666" t="str">
            <v>NON-SEASONAL FOODS</v>
          </cell>
          <cell r="D666" t="str">
            <v>cqefs</v>
          </cell>
          <cell r="E666">
            <v>6861.3049945304019</v>
          </cell>
        </row>
        <row r="667">
          <cell r="B667" t="str">
            <v>cat104</v>
          </cell>
          <cell r="C667" t="str">
            <v>TOTAL CONVENIENCE FOODS</v>
          </cell>
          <cell r="D667" t="str">
            <v>cqefs</v>
          </cell>
          <cell r="E667">
            <v>1797.1630094165666</v>
          </cell>
        </row>
        <row r="668">
          <cell r="B668" t="str">
            <v>cat105</v>
          </cell>
          <cell r="C668" t="str">
            <v>ALL FOOD AND DRINK EXCLUDING ALCOHOLIC DRINKS</v>
          </cell>
          <cell r="D668" t="str">
            <v>cqefs</v>
          </cell>
          <cell r="E668">
            <v>9333.8881659433009</v>
          </cell>
        </row>
        <row r="669">
          <cell r="B669" t="str">
            <v>cat106</v>
          </cell>
          <cell r="C669" t="str">
            <v>ALL FOODS EXCEPT SOFT DRNKS,CONF,ALCOHOL</v>
          </cell>
          <cell r="D669" t="str">
            <v>cqefs</v>
          </cell>
          <cell r="E669">
            <v>9333.8881659433009</v>
          </cell>
        </row>
        <row r="670">
          <cell r="B670" t="str">
            <v>cat108</v>
          </cell>
          <cell r="C670" t="str">
            <v>ALL FOODS INC CONFECTIONERY AND ALCOHOL</v>
          </cell>
          <cell r="D670" t="str">
            <v>cqefs</v>
          </cell>
          <cell r="E670">
            <v>9333.8881659433009</v>
          </cell>
        </row>
        <row r="671">
          <cell r="B671" t="str">
            <v>cat110</v>
          </cell>
          <cell r="C671" t="str">
            <v>FOOD (EX ALC,SD,C) EXC SALT</v>
          </cell>
          <cell r="D671" t="str">
            <v>cqefs</v>
          </cell>
          <cell r="E671">
            <v>9317.622470622262</v>
          </cell>
        </row>
        <row r="672">
          <cell r="B672" t="str">
            <v>cat111</v>
          </cell>
          <cell r="C672" t="str">
            <v>FOOD (INC ALC,SD,C) EXC SALT</v>
          </cell>
          <cell r="D672" t="str">
            <v>cqefs</v>
          </cell>
          <cell r="E672">
            <v>9317.622470622262</v>
          </cell>
        </row>
        <row r="673">
          <cell r="B673" t="str">
            <v>cat520</v>
          </cell>
          <cell r="C673" t="str">
            <v>ALL MILK AND CREAM</v>
          </cell>
          <cell r="D673" t="str">
            <v>cqefs</v>
          </cell>
          <cell r="E673">
            <v>2313.5515120949567</v>
          </cell>
        </row>
        <row r="674">
          <cell r="B674" t="str">
            <v>cat521</v>
          </cell>
          <cell r="C674" t="str">
            <v>OTHER MILK AND CREAM (EXC LOW FAT MILKS)</v>
          </cell>
          <cell r="D674" t="str">
            <v>cqefs</v>
          </cell>
          <cell r="E674">
            <v>232.05957024522147</v>
          </cell>
        </row>
        <row r="675">
          <cell r="B675" t="str">
            <v>cat522</v>
          </cell>
          <cell r="C675" t="str">
            <v>ALL MILK (LIQUID AND SKIMMED)</v>
          </cell>
          <cell r="D675" t="str">
            <v>cqefs</v>
          </cell>
          <cell r="E675">
            <v>2081.4919418497348</v>
          </cell>
        </row>
        <row r="676">
          <cell r="B676" t="str">
            <v>cat523</v>
          </cell>
          <cell r="C676" t="str">
            <v>WELFARE AND SCHOOL MILK</v>
          </cell>
          <cell r="D676" t="str">
            <v>cqefs</v>
          </cell>
          <cell r="E676">
            <v>46.059293192568774</v>
          </cell>
        </row>
        <row r="677">
          <cell r="B677" t="str">
            <v>cat530</v>
          </cell>
          <cell r="C677" t="str">
            <v>MILK, CHEESE AND EGGS</v>
          </cell>
          <cell r="D677" t="str">
            <v>cqefs</v>
          </cell>
          <cell r="E677">
            <v>2432.4610942309287</v>
          </cell>
        </row>
        <row r="678">
          <cell r="B678" t="str">
            <v>cat601</v>
          </cell>
          <cell r="C678" t="str">
            <v>PRIMARY POULTRY</v>
          </cell>
          <cell r="D678" t="str">
            <v>cqefs</v>
          </cell>
          <cell r="E678">
            <v>231.08018945782698</v>
          </cell>
        </row>
        <row r="679">
          <cell r="B679" t="str">
            <v>cat602</v>
          </cell>
          <cell r="C679" t="str">
            <v>OTHER COOKED MEAT EXC BACON &amp; HAM AND POULTRY)</v>
          </cell>
          <cell r="D679" t="str">
            <v>cqefs</v>
          </cell>
          <cell r="E679">
            <v>69.502149441995201</v>
          </cell>
        </row>
        <row r="680">
          <cell r="B680" t="str">
            <v>cat603</v>
          </cell>
          <cell r="C680" t="str">
            <v>SAUSAGES, UNCOOKED</v>
          </cell>
          <cell r="D680" t="str">
            <v>cqefs</v>
          </cell>
          <cell r="E680">
            <v>75.512415211102621</v>
          </cell>
        </row>
        <row r="681">
          <cell r="B681" t="str">
            <v>cat604</v>
          </cell>
          <cell r="C681" t="str">
            <v>OFFALS</v>
          </cell>
          <cell r="D681" t="str">
            <v>cqefs</v>
          </cell>
          <cell r="E681">
            <v>19.430507358385341</v>
          </cell>
        </row>
        <row r="682">
          <cell r="B682" t="str">
            <v>cat605</v>
          </cell>
          <cell r="C682" t="str">
            <v>OTHER MEAT AND MEAT PRODUCTS</v>
          </cell>
          <cell r="D682" t="str">
            <v>cqefs</v>
          </cell>
          <cell r="E682">
            <v>156.17071409636688</v>
          </cell>
        </row>
        <row r="683">
          <cell r="B683" t="str">
            <v>cat610</v>
          </cell>
          <cell r="C683" t="str">
            <v>TOTAL MEAT AND MEAT PRODUCTS (INC CARCASE)</v>
          </cell>
          <cell r="D683" t="str">
            <v>cqefs</v>
          </cell>
          <cell r="E683">
            <v>1040.1386799005729</v>
          </cell>
        </row>
        <row r="684">
          <cell r="B684" t="str">
            <v>cat650</v>
          </cell>
          <cell r="C684" t="str">
            <v>FISH (FRESH, CHILLED OR FROZEN)</v>
          </cell>
          <cell r="D684" t="str">
            <v>cqefs</v>
          </cell>
          <cell r="E684">
            <v>51.046979611483223</v>
          </cell>
        </row>
        <row r="685">
          <cell r="B685" t="str">
            <v>cat651</v>
          </cell>
          <cell r="C685" t="str">
            <v>OTHER FISH AND FISH PRODUCTS</v>
          </cell>
          <cell r="D685" t="str">
            <v>cqefs</v>
          </cell>
          <cell r="E685">
            <v>90.239983110971636</v>
          </cell>
        </row>
        <row r="686">
          <cell r="B686" t="str">
            <v>cat700</v>
          </cell>
          <cell r="C686" t="str">
            <v>PRESERVES</v>
          </cell>
          <cell r="D686" t="str">
            <v>cqefs</v>
          </cell>
          <cell r="E686">
            <v>53.253716732069812</v>
          </cell>
        </row>
        <row r="687">
          <cell r="B687" t="str">
            <v>cat701</v>
          </cell>
          <cell r="C687" t="str">
            <v>TOTAL POTATOES</v>
          </cell>
          <cell r="D687" t="str">
            <v>cqefs</v>
          </cell>
          <cell r="E687">
            <v>1207.5153316877627</v>
          </cell>
        </row>
        <row r="688">
          <cell r="B688" t="str">
            <v>cat702</v>
          </cell>
          <cell r="C688" t="str">
            <v>PROCESSED VEGETABLES EXCLUDING PROCESSED POTATOES</v>
          </cell>
          <cell r="D688" t="str">
            <v>cqefs</v>
          </cell>
          <cell r="E688">
            <v>393.06963630427424</v>
          </cell>
        </row>
        <row r="689">
          <cell r="B689" t="str">
            <v>cat703</v>
          </cell>
          <cell r="C689" t="str">
            <v>FROZEN VEGETABLES</v>
          </cell>
          <cell r="D689" t="str">
            <v>cqefs</v>
          </cell>
          <cell r="E689">
            <v>115.84506752523977</v>
          </cell>
        </row>
        <row r="690">
          <cell r="B690" t="str">
            <v>cat704</v>
          </cell>
          <cell r="C690" t="str">
            <v>CANNED VEGETABLES (INC POTATOES)</v>
          </cell>
          <cell r="D690" t="str">
            <v>cqefs</v>
          </cell>
          <cell r="E690">
            <v>267.57622645214343</v>
          </cell>
        </row>
        <row r="691">
          <cell r="B691" t="str">
            <v>cat705</v>
          </cell>
          <cell r="C691" t="str">
            <v>OTHER VEGETABLE PRODUCTS</v>
          </cell>
          <cell r="D691" t="str">
            <v>cqefs</v>
          </cell>
          <cell r="E691">
            <v>146.48762206715071</v>
          </cell>
        </row>
        <row r="692">
          <cell r="B692" t="str">
            <v>cat710</v>
          </cell>
          <cell r="C692" t="str">
            <v>TOTAL PROCESSED POTATOES (EXC FRESH)</v>
          </cell>
          <cell r="D692" t="str">
            <v>cqefs</v>
          </cell>
          <cell r="E692">
            <v>136.83927974025966</v>
          </cell>
        </row>
        <row r="693">
          <cell r="B693" t="str">
            <v>cat720</v>
          </cell>
          <cell r="C693" t="str">
            <v>TOTAL OTHER VEGETABLES (EXC FRESH &amp; PROCESSED POTATOES)</v>
          </cell>
          <cell r="D693" t="str">
            <v>cqefs</v>
          </cell>
          <cell r="E693">
            <v>1152.15124201291</v>
          </cell>
        </row>
        <row r="694">
          <cell r="B694" t="str">
            <v>cat730</v>
          </cell>
          <cell r="C694" t="str">
            <v>ALL VEGETABLES (INCLUDING POTATOES)</v>
          </cell>
          <cell r="D694" t="str">
            <v>cqefs</v>
          </cell>
          <cell r="E694">
            <v>2359.6665737006715</v>
          </cell>
        </row>
        <row r="695">
          <cell r="B695" t="str">
            <v>cat800</v>
          </cell>
          <cell r="C695" t="str">
            <v>OTHER FATS (EXC BUTTER &amp; MARGARINE)</v>
          </cell>
          <cell r="D695" t="str">
            <v>cqefs</v>
          </cell>
          <cell r="E695">
            <v>111.27162555643872</v>
          </cell>
        </row>
        <row r="696">
          <cell r="B696" t="str">
            <v>cat801</v>
          </cell>
          <cell r="C696" t="str">
            <v>CITRUS FRUIT</v>
          </cell>
          <cell r="D696" t="str">
            <v>cqefs</v>
          </cell>
          <cell r="E696">
            <v>134.91018294840401</v>
          </cell>
        </row>
        <row r="697">
          <cell r="B697" t="str">
            <v>cat802</v>
          </cell>
          <cell r="C697" t="str">
            <v>OTHER FRESH FRUIT (EXC CITRUS, BANANAS &amp;Y APPLES)</v>
          </cell>
          <cell r="D697" t="str">
            <v>cqefs</v>
          </cell>
          <cell r="E697">
            <v>149.25685133406901</v>
          </cell>
        </row>
        <row r="698">
          <cell r="B698" t="str">
            <v>cat803</v>
          </cell>
          <cell r="C698" t="str">
            <v>CANNED FRUIT</v>
          </cell>
          <cell r="D698" t="str">
            <v>cqefs</v>
          </cell>
          <cell r="E698">
            <v>58.65691401037698</v>
          </cell>
        </row>
        <row r="699">
          <cell r="B699" t="str">
            <v>cat804</v>
          </cell>
          <cell r="C699" t="str">
            <v>OTHER FRUIT PRODUCTS &amp; NUTS (EXC CANNED AND FRUIT JUICES)</v>
          </cell>
          <cell r="D699" t="str">
            <v>cqefs</v>
          </cell>
          <cell r="E699">
            <v>44.137619513583978</v>
          </cell>
        </row>
        <row r="700">
          <cell r="B700" t="str">
            <v>cat810</v>
          </cell>
          <cell r="C700" t="str">
            <v>TOTAL FRUIT (FRESH &amp; PROCESSED)</v>
          </cell>
          <cell r="D700" t="str">
            <v>cqefs</v>
          </cell>
          <cell r="E700">
            <v>882.61710327940659</v>
          </cell>
        </row>
        <row r="701">
          <cell r="B701" t="str">
            <v>cat811</v>
          </cell>
          <cell r="C701" t="str">
            <v>ALL FRUIT AND VEGETABLES (EXC FRESH AND PROCESSED POTATOES)</v>
          </cell>
          <cell r="D701" t="str">
            <v>cqefs</v>
          </cell>
          <cell r="E701">
            <v>2034.7683452923168</v>
          </cell>
        </row>
        <row r="702">
          <cell r="B702" t="str">
            <v>cat850</v>
          </cell>
          <cell r="C702" t="str">
            <v>WHITE BREAD (INC PREMIUM AND SOFTGRAIN)</v>
          </cell>
          <cell r="D702" t="str">
            <v>cqefs</v>
          </cell>
          <cell r="E702">
            <v>454.04982879448534</v>
          </cell>
        </row>
        <row r="703">
          <cell r="B703" t="str">
            <v>cat851</v>
          </cell>
          <cell r="C703" t="str">
            <v>BROWN  &amp; WHOLEMEAL BREAD</v>
          </cell>
          <cell r="D703" t="str">
            <v>cqefs</v>
          </cell>
          <cell r="E703">
            <v>237.88597388904887</v>
          </cell>
        </row>
        <row r="704">
          <cell r="B704" t="str">
            <v>cat852</v>
          </cell>
          <cell r="C704" t="str">
            <v>CAKES BUNS AND PASTRIES</v>
          </cell>
          <cell r="D704" t="str">
            <v>cqefs</v>
          </cell>
          <cell r="E704">
            <v>105.50044781589256</v>
          </cell>
        </row>
        <row r="705">
          <cell r="B705" t="str">
            <v>cat853</v>
          </cell>
          <cell r="C705" t="str">
            <v>BISCUITS, CAKES, BUNS AND CRISPBREADS</v>
          </cell>
          <cell r="D705" t="str">
            <v>cqefs</v>
          </cell>
          <cell r="E705">
            <v>256.53390954365244</v>
          </cell>
        </row>
        <row r="706">
          <cell r="B706" t="str">
            <v>cat860</v>
          </cell>
          <cell r="C706" t="str">
            <v>BISCUITS</v>
          </cell>
          <cell r="D706" t="str">
            <v>cqefs</v>
          </cell>
          <cell r="E706">
            <v>151.03346172775986</v>
          </cell>
        </row>
        <row r="707">
          <cell r="B707" t="str">
            <v>cat870</v>
          </cell>
          <cell r="C707" t="str">
            <v>OTHER CEREALS (EXC BREAD, CAKES &amp; BISCS, FLOUR &amp; BRKFAST CEREALS)</v>
          </cell>
          <cell r="D707" t="str">
            <v>cqefs</v>
          </cell>
          <cell r="E707">
            <v>183.89190692287946</v>
          </cell>
        </row>
        <row r="708">
          <cell r="B708" t="str">
            <v>cat871</v>
          </cell>
          <cell r="C708" t="str">
            <v>OTHER CEREALS (EXC BREAD, CAKES AND BISCUITS)</v>
          </cell>
          <cell r="D708" t="str">
            <v>cqefs</v>
          </cell>
          <cell r="E708">
            <v>420.32350582567449</v>
          </cell>
        </row>
        <row r="709">
          <cell r="B709" t="str">
            <v>cat872</v>
          </cell>
          <cell r="C709" t="str">
            <v>OTHER CEREALS (EXC BREAD ONLY)</v>
          </cell>
          <cell r="D709" t="str">
            <v>cqefs</v>
          </cell>
          <cell r="E709">
            <v>676.85741536932699</v>
          </cell>
        </row>
        <row r="710">
          <cell r="B710" t="str">
            <v>cat880</v>
          </cell>
          <cell r="C710" t="str">
            <v>TOTAL CEREALS (INC BREAD, CAKES &amp; BISCS, FLOUR &amp; BRKFAST CEREALS)</v>
          </cell>
          <cell r="D710" t="str">
            <v>cqefs</v>
          </cell>
          <cell r="E710">
            <v>1544.375551333954</v>
          </cell>
        </row>
        <row r="711">
          <cell r="B711" t="str">
            <v>cat900</v>
          </cell>
          <cell r="C711" t="str">
            <v>OTHER BEVERAGES (EXC TEA AND INSTANT COFFEE)</v>
          </cell>
          <cell r="D711" t="str">
            <v>cqefs</v>
          </cell>
          <cell r="E711">
            <v>13.305634785625616</v>
          </cell>
        </row>
        <row r="712">
          <cell r="B712" t="str">
            <v>cat901</v>
          </cell>
          <cell r="C712" t="str">
            <v>ICE CREAM AND ICE CREAM PRODUCTS</v>
          </cell>
          <cell r="D712" t="str">
            <v>cqefs</v>
          </cell>
          <cell r="E712">
            <v>89.715936344131023</v>
          </cell>
        </row>
        <row r="713">
          <cell r="B713" t="str">
            <v>cat910</v>
          </cell>
          <cell r="C713" t="str">
            <v>TEA, COFFEE AND SOFT DRINKS</v>
          </cell>
          <cell r="D713" t="str">
            <v>cqefs</v>
          </cell>
          <cell r="E713">
            <v>98.121990937586602</v>
          </cell>
        </row>
        <row r="714">
          <cell r="B714" t="str">
            <v>cat920</v>
          </cell>
          <cell r="C714" t="str">
            <v>SUGAR, JAM AND CONFECTIONERY</v>
          </cell>
          <cell r="D714" t="str">
            <v>cqefs</v>
          </cell>
          <cell r="E714">
            <v>265.4112073084143</v>
          </cell>
        </row>
        <row r="715">
          <cell r="B715" t="str">
            <v>cat930</v>
          </cell>
          <cell r="C715" t="str">
            <v>OTHER FOODS (EXC MINERAL WATER)</v>
          </cell>
          <cell r="D715" t="str">
            <v>cqefs</v>
          </cell>
          <cell r="E715">
            <v>285.15314950679914</v>
          </cell>
        </row>
        <row r="716">
          <cell r="B716" t="str">
            <v>cat100</v>
          </cell>
          <cell r="C716" t="str">
            <v>SEASONAL FOODS</v>
          </cell>
          <cell r="D716" t="str">
            <v>cqefs</v>
          </cell>
          <cell r="E716">
            <v>2465.0021150759831</v>
          </cell>
        </row>
        <row r="717">
          <cell r="B717" t="str">
            <v>cat101</v>
          </cell>
          <cell r="C717" t="str">
            <v>NON-SEASONAL FOODS</v>
          </cell>
          <cell r="D717" t="str">
            <v>cqefs</v>
          </cell>
          <cell r="E717">
            <v>6773.4346770155098</v>
          </cell>
        </row>
        <row r="718">
          <cell r="B718" t="str">
            <v>cat104</v>
          </cell>
          <cell r="C718" t="str">
            <v>TOTAL CONVENIENCE FOODS</v>
          </cell>
          <cell r="D718" t="str">
            <v>cqefs</v>
          </cell>
          <cell r="E718">
            <v>1797.0752585524369</v>
          </cell>
        </row>
        <row r="719">
          <cell r="B719" t="str">
            <v>cat105</v>
          </cell>
          <cell r="C719" t="str">
            <v>ALL FOOD AND DRINK EXCLUDING ALCOHOLIC DRINKS</v>
          </cell>
          <cell r="D719" t="str">
            <v>cqefs</v>
          </cell>
          <cell r="E719">
            <v>9238.4367920914901</v>
          </cell>
        </row>
        <row r="720">
          <cell r="B720" t="str">
            <v>cat106</v>
          </cell>
          <cell r="C720" t="str">
            <v>ALL FOODS EXCEPT SOFT DRNKS,CONF,ALCOHOL</v>
          </cell>
          <cell r="D720" t="str">
            <v>cqefs</v>
          </cell>
          <cell r="E720">
            <v>9238.4367920914901</v>
          </cell>
        </row>
        <row r="721">
          <cell r="B721" t="str">
            <v>cat108</v>
          </cell>
          <cell r="C721" t="str">
            <v>ALL FOODS INC CONFECTIONERY AND ALCOHOL</v>
          </cell>
          <cell r="D721" t="str">
            <v>cqefs</v>
          </cell>
          <cell r="E721">
            <v>9238.4367920914901</v>
          </cell>
        </row>
        <row r="722">
          <cell r="B722" t="str">
            <v>cat110</v>
          </cell>
          <cell r="C722" t="str">
            <v>FOOD (EX ALC,SD,C) EXC SALT</v>
          </cell>
          <cell r="D722" t="str">
            <v>cqefs</v>
          </cell>
          <cell r="E722">
            <v>9224.2269625817753</v>
          </cell>
        </row>
        <row r="723">
          <cell r="B723" t="str">
            <v>cat111</v>
          </cell>
          <cell r="C723" t="str">
            <v>FOOD (INC ALC,SD,C) EXC SALT</v>
          </cell>
          <cell r="D723" t="str">
            <v>cqefs</v>
          </cell>
          <cell r="E723">
            <v>9224.2269625817753</v>
          </cell>
        </row>
        <row r="724">
          <cell r="B724" t="str">
            <v>cat520</v>
          </cell>
          <cell r="C724" t="str">
            <v>ALL MILK AND CREAM</v>
          </cell>
          <cell r="D724" t="str">
            <v>cqefs</v>
          </cell>
          <cell r="E724">
            <v>2280.294916458522</v>
          </cell>
        </row>
        <row r="725">
          <cell r="B725" t="str">
            <v>cat521</v>
          </cell>
          <cell r="C725" t="str">
            <v>OTHER MILK AND CREAM (EXC LOW FAT MILKS)</v>
          </cell>
          <cell r="D725" t="str">
            <v>cqefs</v>
          </cell>
          <cell r="E725">
            <v>240.07451490561797</v>
          </cell>
        </row>
        <row r="726">
          <cell r="B726" t="str">
            <v>cat522</v>
          </cell>
          <cell r="C726" t="str">
            <v>ALL MILK (LIQUID AND SKIMMED)</v>
          </cell>
          <cell r="D726" t="str">
            <v>cqefs</v>
          </cell>
          <cell r="E726">
            <v>2040.2204015529041</v>
          </cell>
        </row>
        <row r="727">
          <cell r="B727" t="str">
            <v>cat523</v>
          </cell>
          <cell r="C727" t="str">
            <v>WELFARE AND SCHOOL MILK</v>
          </cell>
          <cell r="D727" t="str">
            <v>cqefs</v>
          </cell>
          <cell r="E727">
            <v>34.03652276063427</v>
          </cell>
        </row>
        <row r="728">
          <cell r="B728" t="str">
            <v>cat530</v>
          </cell>
          <cell r="C728" t="str">
            <v>MILK, CHEESE AND EGGS</v>
          </cell>
          <cell r="D728" t="str">
            <v>cqefs</v>
          </cell>
          <cell r="E728">
            <v>2400.1462207057393</v>
          </cell>
        </row>
        <row r="729">
          <cell r="B729" t="str">
            <v>cat601</v>
          </cell>
          <cell r="C729" t="str">
            <v>PRIMARY POULTRY</v>
          </cell>
          <cell r="D729" t="str">
            <v>cqefs</v>
          </cell>
          <cell r="E729">
            <v>229.09313616136487</v>
          </cell>
        </row>
        <row r="730">
          <cell r="B730" t="str">
            <v>cat602</v>
          </cell>
          <cell r="C730" t="str">
            <v>OTHER COOKED MEAT EXC BACON &amp; HAM AND POULTRY)</v>
          </cell>
          <cell r="D730" t="str">
            <v>cqefs</v>
          </cell>
          <cell r="E730">
            <v>74.35868624672716</v>
          </cell>
        </row>
        <row r="731">
          <cell r="B731" t="str">
            <v>cat603</v>
          </cell>
          <cell r="C731" t="str">
            <v>SAUSAGES, UNCOOKED</v>
          </cell>
          <cell r="D731" t="str">
            <v>cqefs</v>
          </cell>
          <cell r="E731">
            <v>70.48659902814137</v>
          </cell>
        </row>
        <row r="732">
          <cell r="B732" t="str">
            <v>cat604</v>
          </cell>
          <cell r="C732" t="str">
            <v>OFFALS</v>
          </cell>
          <cell r="D732" t="str">
            <v>cqefs</v>
          </cell>
          <cell r="E732">
            <v>17.777994410766929</v>
          </cell>
        </row>
        <row r="733">
          <cell r="B733" t="str">
            <v>cat605</v>
          </cell>
          <cell r="C733" t="str">
            <v>OTHER MEAT AND MEAT PRODUCTS</v>
          </cell>
          <cell r="D733" t="str">
            <v>cqefs</v>
          </cell>
          <cell r="E733">
            <v>152.39584073946082</v>
          </cell>
        </row>
        <row r="734">
          <cell r="B734" t="str">
            <v>cat610</v>
          </cell>
          <cell r="C734" t="str">
            <v>TOTAL MEAT AND MEAT PRODUCTS (INC CARCASE)</v>
          </cell>
          <cell r="D734" t="str">
            <v>cqefs</v>
          </cell>
          <cell r="E734">
            <v>1026.6006249920274</v>
          </cell>
        </row>
        <row r="735">
          <cell r="B735" t="str">
            <v>cat650</v>
          </cell>
          <cell r="C735" t="str">
            <v>FISH (FRESH, CHILLED OR FROZEN)</v>
          </cell>
          <cell r="D735" t="str">
            <v>cqefs</v>
          </cell>
          <cell r="E735">
            <v>50.892376537109563</v>
          </cell>
        </row>
        <row r="736">
          <cell r="B736" t="str">
            <v>cat651</v>
          </cell>
          <cell r="C736" t="str">
            <v>OTHER FISH AND FISH PRODUCTS</v>
          </cell>
          <cell r="D736" t="str">
            <v>cqefs</v>
          </cell>
          <cell r="E736">
            <v>88.830824095114522</v>
          </cell>
        </row>
        <row r="737">
          <cell r="B737" t="str">
            <v>cat700</v>
          </cell>
          <cell r="C737" t="str">
            <v>PRESERVES</v>
          </cell>
          <cell r="D737" t="str">
            <v>cqefs</v>
          </cell>
          <cell r="E737">
            <v>52.480662879223779</v>
          </cell>
        </row>
        <row r="738">
          <cell r="B738" t="str">
            <v>cat701</v>
          </cell>
          <cell r="C738" t="str">
            <v>TOTAL POTATOES</v>
          </cell>
          <cell r="D738" t="str">
            <v>cqefs</v>
          </cell>
          <cell r="E738">
            <v>1171.1573447933877</v>
          </cell>
        </row>
        <row r="739">
          <cell r="B739" t="str">
            <v>cat702</v>
          </cell>
          <cell r="C739" t="str">
            <v>PROCESSED VEGETABLES EXCLUDING PROCESSED POTATOES</v>
          </cell>
          <cell r="D739" t="str">
            <v>cqefs</v>
          </cell>
          <cell r="E739">
            <v>388.12079376176979</v>
          </cell>
        </row>
        <row r="740">
          <cell r="B740" t="str">
            <v>cat703</v>
          </cell>
          <cell r="C740" t="str">
            <v>FROZEN VEGETABLES</v>
          </cell>
          <cell r="D740" t="str">
            <v>cqefs</v>
          </cell>
          <cell r="E740">
            <v>109.00583044563442</v>
          </cell>
        </row>
        <row r="741">
          <cell r="B741" t="str">
            <v>cat704</v>
          </cell>
          <cell r="C741" t="str">
            <v>CANNED VEGETABLES (INC POTATOES)</v>
          </cell>
          <cell r="D741" t="str">
            <v>cqefs</v>
          </cell>
          <cell r="E741">
            <v>270.42657134602649</v>
          </cell>
        </row>
        <row r="742">
          <cell r="B742" t="str">
            <v>cat705</v>
          </cell>
          <cell r="C742" t="str">
            <v>OTHER VEGETABLE PRODUCTS</v>
          </cell>
          <cell r="D742" t="str">
            <v>cqefs</v>
          </cell>
          <cell r="E742">
            <v>146.94090081846463</v>
          </cell>
        </row>
        <row r="743">
          <cell r="B743" t="str">
            <v>cat710</v>
          </cell>
          <cell r="C743" t="str">
            <v>TOTAL PROCESSED POTATOES (EXC FRESH)</v>
          </cell>
          <cell r="D743" t="str">
            <v>cqefs</v>
          </cell>
          <cell r="E743">
            <v>138.25250884835577</v>
          </cell>
        </row>
        <row r="744">
          <cell r="B744" t="str">
            <v>cat720</v>
          </cell>
          <cell r="C744" t="str">
            <v>TOTAL OTHER VEGETABLES (EXC FRESH &amp; PROCESSED POTATOES)</v>
          </cell>
          <cell r="D744" t="str">
            <v>cqefs</v>
          </cell>
          <cell r="E744">
            <v>1156.6278251018641</v>
          </cell>
        </row>
        <row r="745">
          <cell r="B745" t="str">
            <v>cat730</v>
          </cell>
          <cell r="C745" t="str">
            <v>ALL VEGETABLES (INCLUDING POTATOES)</v>
          </cell>
          <cell r="D745" t="str">
            <v>cqefs</v>
          </cell>
          <cell r="E745">
            <v>2327.7851698952527</v>
          </cell>
        </row>
        <row r="746">
          <cell r="B746" t="str">
            <v>cat800</v>
          </cell>
          <cell r="C746" t="str">
            <v>OTHER FATS (EXC BUTTER &amp; MARGARINE)</v>
          </cell>
          <cell r="D746" t="str">
            <v>cqefs</v>
          </cell>
          <cell r="E746">
            <v>115.38365650832604</v>
          </cell>
        </row>
        <row r="747">
          <cell r="B747" t="str">
            <v>cat801</v>
          </cell>
          <cell r="C747" t="str">
            <v>CITRUS FRUIT</v>
          </cell>
          <cell r="D747" t="str">
            <v>cqefs</v>
          </cell>
          <cell r="E747">
            <v>146.41165414216036</v>
          </cell>
        </row>
        <row r="748">
          <cell r="B748" t="str">
            <v>cat802</v>
          </cell>
          <cell r="C748" t="str">
            <v>OTHER FRESH FRUIT (EXC CITRUS, BANANAS &amp;Y APPLES)</v>
          </cell>
          <cell r="D748" t="str">
            <v>cqefs</v>
          </cell>
          <cell r="E748">
            <v>143.50101348577476</v>
          </cell>
        </row>
        <row r="749">
          <cell r="B749" t="str">
            <v>cat803</v>
          </cell>
          <cell r="C749" t="str">
            <v>CANNED FRUIT</v>
          </cell>
          <cell r="D749" t="str">
            <v>cqefs</v>
          </cell>
          <cell r="E749">
            <v>60.726016907329175</v>
          </cell>
        </row>
        <row r="750">
          <cell r="B750" t="str">
            <v>cat804</v>
          </cell>
          <cell r="C750" t="str">
            <v>OTHER FRUIT PRODUCTS &amp; NUTS (EXC CANNED AND FRUIT JUICES)</v>
          </cell>
          <cell r="D750" t="str">
            <v>cqefs</v>
          </cell>
          <cell r="E750">
            <v>37.600158639949498</v>
          </cell>
        </row>
        <row r="751">
          <cell r="B751" t="str">
            <v>cat810</v>
          </cell>
          <cell r="C751" t="str">
            <v>TOTAL FRUIT (FRESH &amp; PROCESSED)</v>
          </cell>
          <cell r="D751" t="str">
            <v>cqefs</v>
          </cell>
          <cell r="E751">
            <v>904.1722295448551</v>
          </cell>
        </row>
        <row r="752">
          <cell r="B752" t="str">
            <v>cat811</v>
          </cell>
          <cell r="C752" t="str">
            <v>ALL FRUIT AND VEGETABLES (EXC FRESH AND PROCESSED POTATOES)</v>
          </cell>
          <cell r="D752" t="str">
            <v>cqefs</v>
          </cell>
          <cell r="E752">
            <v>2060.8000546467183</v>
          </cell>
        </row>
        <row r="753">
          <cell r="B753" t="str">
            <v>cat850</v>
          </cell>
          <cell r="C753" t="str">
            <v>WHITE BREAD (INC PREMIUM AND SOFTGRAIN)</v>
          </cell>
          <cell r="D753" t="str">
            <v>cqefs</v>
          </cell>
          <cell r="E753">
            <v>441.42670990870204</v>
          </cell>
        </row>
        <row r="754">
          <cell r="B754" t="str">
            <v>cat851</v>
          </cell>
          <cell r="C754" t="str">
            <v>BROWN  &amp; WHOLEMEAL BREAD</v>
          </cell>
          <cell r="D754" t="str">
            <v>cqefs</v>
          </cell>
          <cell r="E754">
            <v>233.38457773154926</v>
          </cell>
        </row>
        <row r="755">
          <cell r="B755" t="str">
            <v>cat852</v>
          </cell>
          <cell r="C755" t="str">
            <v>CAKES BUNS AND PASTRIES</v>
          </cell>
          <cell r="D755" t="str">
            <v>cqefs</v>
          </cell>
          <cell r="E755">
            <v>104.08170443558406</v>
          </cell>
        </row>
        <row r="756">
          <cell r="B756" t="str">
            <v>cat853</v>
          </cell>
          <cell r="C756" t="str">
            <v>BISCUITS, CAKES, BUNS AND CRISPBREADS</v>
          </cell>
          <cell r="D756" t="str">
            <v>cqefs</v>
          </cell>
          <cell r="E756">
            <v>253.47559631854992</v>
          </cell>
        </row>
        <row r="757">
          <cell r="B757" t="str">
            <v>cat860</v>
          </cell>
          <cell r="C757" t="str">
            <v>BISCUITS</v>
          </cell>
          <cell r="D757" t="str">
            <v>cqefs</v>
          </cell>
          <cell r="E757">
            <v>149.39389188296585</v>
          </cell>
        </row>
        <row r="758">
          <cell r="B758" t="str">
            <v>cat870</v>
          </cell>
          <cell r="C758" t="str">
            <v>OTHER CEREALS (EXC BREAD, CAKES &amp; BISCS, FLOUR &amp; BRKFAST CEREALS)</v>
          </cell>
          <cell r="D758" t="str">
            <v>cqefs</v>
          </cell>
          <cell r="E758">
            <v>178.98748007717251</v>
          </cell>
        </row>
        <row r="759">
          <cell r="B759" t="str">
            <v>cat871</v>
          </cell>
          <cell r="C759" t="str">
            <v>OTHER CEREALS (EXC BREAD, CAKES AND BISCUITS)</v>
          </cell>
          <cell r="D759" t="str">
            <v>cqefs</v>
          </cell>
          <cell r="E759">
            <v>408.12883468314624</v>
          </cell>
        </row>
        <row r="760">
          <cell r="B760" t="str">
            <v>cat872</v>
          </cell>
          <cell r="C760" t="str">
            <v>OTHER CEREALS (EXC BREAD ONLY)</v>
          </cell>
          <cell r="D760" t="str">
            <v>cqefs</v>
          </cell>
          <cell r="E760">
            <v>661.6044310016963</v>
          </cell>
        </row>
        <row r="761">
          <cell r="B761" t="str">
            <v>cat880</v>
          </cell>
          <cell r="C761" t="str">
            <v>TOTAL CEREALS (INC BREAD, CAKES &amp; BISCS, FLOUR &amp; BRKFAST CEREALS)</v>
          </cell>
          <cell r="D761" t="str">
            <v>cqefs</v>
          </cell>
          <cell r="E761">
            <v>1520.5108178283815</v>
          </cell>
        </row>
        <row r="762">
          <cell r="B762" t="str">
            <v>cat900</v>
          </cell>
          <cell r="C762" t="str">
            <v>OTHER BEVERAGES (EXC TEA AND INSTANT COFFEE)</v>
          </cell>
          <cell r="D762" t="str">
            <v>cqefs</v>
          </cell>
          <cell r="E762">
            <v>13.74114930189176</v>
          </cell>
        </row>
        <row r="763">
          <cell r="B763" t="str">
            <v>cat901</v>
          </cell>
          <cell r="C763" t="str">
            <v>ICE CREAM AND ICE CREAM PRODUCTS</v>
          </cell>
          <cell r="D763" t="str">
            <v>cqefs</v>
          </cell>
          <cell r="E763">
            <v>90.10262955578942</v>
          </cell>
        </row>
        <row r="764">
          <cell r="B764" t="str">
            <v>cat910</v>
          </cell>
          <cell r="C764" t="str">
            <v>TEA, COFFEE AND SOFT DRINKS</v>
          </cell>
          <cell r="D764" t="str">
            <v>cqefs</v>
          </cell>
          <cell r="E764">
            <v>101.1499667910535</v>
          </cell>
        </row>
        <row r="765">
          <cell r="B765" t="str">
            <v>cat920</v>
          </cell>
          <cell r="C765" t="str">
            <v>SUGAR, JAM AND CONFECTIONERY</v>
          </cell>
          <cell r="D765" t="str">
            <v>cqefs</v>
          </cell>
          <cell r="E765">
            <v>248.90068874066719</v>
          </cell>
        </row>
        <row r="766">
          <cell r="B766" t="str">
            <v>cat930</v>
          </cell>
          <cell r="C766" t="str">
            <v>OTHER FOODS (EXC MINERAL WATER)</v>
          </cell>
          <cell r="D766" t="str">
            <v>cqefs</v>
          </cell>
          <cell r="E766">
            <v>289.32516986449446</v>
          </cell>
        </row>
        <row r="767">
          <cell r="B767" t="str">
            <v>cat100</v>
          </cell>
          <cell r="C767" t="str">
            <v>SEASONAL FOODS</v>
          </cell>
          <cell r="D767" t="str">
            <v>cqefs</v>
          </cell>
          <cell r="E767">
            <v>2465.568212025119</v>
          </cell>
        </row>
        <row r="768">
          <cell r="B768" t="str">
            <v>cat101</v>
          </cell>
          <cell r="C768" t="str">
            <v>NON-SEASONAL FOODS</v>
          </cell>
          <cell r="D768" t="str">
            <v>cqefs</v>
          </cell>
          <cell r="E768">
            <v>6668.3137285644034</v>
          </cell>
        </row>
        <row r="769">
          <cell r="B769" t="str">
            <v>cat104</v>
          </cell>
          <cell r="C769" t="str">
            <v>TOTAL CONVENIENCE FOODS</v>
          </cell>
          <cell r="D769" t="str">
            <v>cqefs</v>
          </cell>
          <cell r="E769">
            <v>1788.5613953916911</v>
          </cell>
        </row>
        <row r="770">
          <cell r="B770" t="str">
            <v>cat105</v>
          </cell>
          <cell r="C770" t="str">
            <v>ALL FOOD AND DRINK EXCLUDING ALCOHOLIC DRINKS</v>
          </cell>
          <cell r="D770" t="str">
            <v>cqefs</v>
          </cell>
          <cell r="E770">
            <v>9133.8819405895247</v>
          </cell>
        </row>
        <row r="771">
          <cell r="B771" t="str">
            <v>cat106</v>
          </cell>
          <cell r="C771" t="str">
            <v>ALL FOODS EXCEPT SOFT DRNKS,CONF,ALCOHOL</v>
          </cell>
          <cell r="D771" t="str">
            <v>cqefs</v>
          </cell>
          <cell r="E771">
            <v>9133.8819405895247</v>
          </cell>
        </row>
        <row r="772">
          <cell r="B772" t="str">
            <v>cat108</v>
          </cell>
          <cell r="C772" t="str">
            <v>ALL FOODS INC CONFECTIONERY AND ALCOHOL</v>
          </cell>
          <cell r="D772" t="str">
            <v>cqefs</v>
          </cell>
          <cell r="E772">
            <v>9133.8819405895247</v>
          </cell>
        </row>
        <row r="773">
          <cell r="B773" t="str">
            <v>cat110</v>
          </cell>
          <cell r="C773" t="str">
            <v>FOOD (EX ALC,SD,C) EXC SALT</v>
          </cell>
          <cell r="D773" t="str">
            <v>cqefs</v>
          </cell>
          <cell r="E773">
            <v>9121.601777251597</v>
          </cell>
        </row>
        <row r="774">
          <cell r="B774" t="str">
            <v>cat111</v>
          </cell>
          <cell r="C774" t="str">
            <v>FOOD (INC ALC,SD,C) EXC SALT</v>
          </cell>
          <cell r="D774" t="str">
            <v>cqefs</v>
          </cell>
          <cell r="E774">
            <v>9121.601777251597</v>
          </cell>
        </row>
        <row r="775">
          <cell r="B775" t="str">
            <v>cat520</v>
          </cell>
          <cell r="C775" t="str">
            <v>ALL MILK AND CREAM</v>
          </cell>
          <cell r="D775" t="str">
            <v>cqefs</v>
          </cell>
          <cell r="E775">
            <v>2235.5782235732031</v>
          </cell>
        </row>
        <row r="776">
          <cell r="B776" t="str">
            <v>cat521</v>
          </cell>
          <cell r="C776" t="str">
            <v>OTHER MILK AND CREAM (EXC LOW FAT MILKS)</v>
          </cell>
          <cell r="D776" t="str">
            <v>cqefs</v>
          </cell>
          <cell r="E776">
            <v>236.80438902967674</v>
          </cell>
        </row>
        <row r="777">
          <cell r="B777" t="str">
            <v>cat522</v>
          </cell>
          <cell r="C777" t="str">
            <v>ALL MILK (LIQUID AND SKIMMED)</v>
          </cell>
          <cell r="D777" t="str">
            <v>cqefs</v>
          </cell>
          <cell r="E777">
            <v>1998.7738345435259</v>
          </cell>
        </row>
        <row r="778">
          <cell r="B778" t="str">
            <v>cat523</v>
          </cell>
          <cell r="C778" t="str">
            <v>WELFARE AND SCHOOL MILK</v>
          </cell>
          <cell r="D778" t="str">
            <v>cqefs</v>
          </cell>
          <cell r="E778">
            <v>27.457760138521639</v>
          </cell>
        </row>
        <row r="779">
          <cell r="B779" t="str">
            <v>cat530</v>
          </cell>
          <cell r="C779" t="str">
            <v>MILK, CHEESE AND EGGS</v>
          </cell>
          <cell r="D779" t="str">
            <v>cqefs</v>
          </cell>
          <cell r="E779">
            <v>2353.2392102566478</v>
          </cell>
        </row>
        <row r="780">
          <cell r="B780" t="str">
            <v>cat601</v>
          </cell>
          <cell r="C780" t="str">
            <v>PRIMARY POULTRY</v>
          </cell>
          <cell r="D780" t="str">
            <v>cqefs</v>
          </cell>
          <cell r="E780">
            <v>219.68866350148471</v>
          </cell>
        </row>
        <row r="781">
          <cell r="B781" t="str">
            <v>cat602</v>
          </cell>
          <cell r="C781" t="str">
            <v>OTHER COOKED MEAT EXC BACON &amp; HAM AND POULTRY)</v>
          </cell>
          <cell r="D781" t="str">
            <v>cqefs</v>
          </cell>
          <cell r="E781">
            <v>70.282093059132905</v>
          </cell>
        </row>
        <row r="782">
          <cell r="B782" t="str">
            <v>cat603</v>
          </cell>
          <cell r="C782" t="str">
            <v>SAUSAGES, UNCOOKED</v>
          </cell>
          <cell r="D782" t="str">
            <v>cqefs</v>
          </cell>
          <cell r="E782">
            <v>71.805827838197132</v>
          </cell>
        </row>
        <row r="783">
          <cell r="B783" t="str">
            <v>cat604</v>
          </cell>
          <cell r="C783" t="str">
            <v>OFFALS</v>
          </cell>
          <cell r="D783" t="str">
            <v>cqefs</v>
          </cell>
          <cell r="E783">
            <v>15.601266215541397</v>
          </cell>
        </row>
        <row r="784">
          <cell r="B784" t="str">
            <v>cat605</v>
          </cell>
          <cell r="C784" t="str">
            <v>OTHER MEAT AND MEAT PRODUCTS</v>
          </cell>
          <cell r="D784" t="str">
            <v>cqefs</v>
          </cell>
          <cell r="E784">
            <v>156.33882751623452</v>
          </cell>
        </row>
        <row r="785">
          <cell r="B785" t="str">
            <v>cat610</v>
          </cell>
          <cell r="C785" t="str">
            <v>TOTAL MEAT AND MEAT PRODUCTS (INC CARCASE)</v>
          </cell>
          <cell r="D785" t="str">
            <v>cqefs</v>
          </cell>
          <cell r="E785">
            <v>1008.4315953926049</v>
          </cell>
        </row>
        <row r="786">
          <cell r="B786" t="str">
            <v>cat650</v>
          </cell>
          <cell r="C786" t="str">
            <v>FISH (FRESH, CHILLED OR FROZEN)</v>
          </cell>
          <cell r="D786" t="str">
            <v>cqefs</v>
          </cell>
          <cell r="E786">
            <v>53.459894418069617</v>
          </cell>
        </row>
        <row r="787">
          <cell r="B787" t="str">
            <v>cat651</v>
          </cell>
          <cell r="C787" t="str">
            <v>OTHER FISH AND FISH PRODUCTS</v>
          </cell>
          <cell r="D787" t="str">
            <v>cqefs</v>
          </cell>
          <cell r="E787">
            <v>90.13689894097169</v>
          </cell>
        </row>
        <row r="788">
          <cell r="B788" t="str">
            <v>cat700</v>
          </cell>
          <cell r="C788" t="str">
            <v>PRESERVES</v>
          </cell>
          <cell r="D788" t="str">
            <v>cqefs</v>
          </cell>
          <cell r="E788">
            <v>49.990168366927996</v>
          </cell>
        </row>
        <row r="789">
          <cell r="B789" t="str">
            <v>cat701</v>
          </cell>
          <cell r="C789" t="str">
            <v>TOTAL POTATOES</v>
          </cell>
          <cell r="D789" t="str">
            <v>cqefs</v>
          </cell>
          <cell r="E789">
            <v>1149.8099864815078</v>
          </cell>
        </row>
        <row r="790">
          <cell r="B790" t="str">
            <v>cat702</v>
          </cell>
          <cell r="C790" t="str">
            <v>PROCESSED VEGETABLES EXCLUDING PROCESSED POTATOES</v>
          </cell>
          <cell r="D790" t="str">
            <v>cqefs</v>
          </cell>
          <cell r="E790">
            <v>373.93950154202702</v>
          </cell>
        </row>
        <row r="791">
          <cell r="B791" t="str">
            <v>cat703</v>
          </cell>
          <cell r="C791" t="str">
            <v>FROZEN VEGETABLES</v>
          </cell>
          <cell r="D791" t="str">
            <v>cqefs</v>
          </cell>
          <cell r="E791">
            <v>110.07976752562973</v>
          </cell>
        </row>
        <row r="792">
          <cell r="B792" t="str">
            <v>cat704</v>
          </cell>
          <cell r="C792" t="str">
            <v>CANNED VEGETABLES (INC POTATOES)</v>
          </cell>
          <cell r="D792" t="str">
            <v>cqefs</v>
          </cell>
          <cell r="E792">
            <v>254.4234270566883</v>
          </cell>
        </row>
        <row r="793">
          <cell r="B793" t="str">
            <v>cat705</v>
          </cell>
          <cell r="C793" t="str">
            <v>OTHER VEGETABLE PRODUCTS</v>
          </cell>
          <cell r="D793" t="str">
            <v>cqefs</v>
          </cell>
          <cell r="E793">
            <v>149.77825281849383</v>
          </cell>
        </row>
        <row r="794">
          <cell r="B794" t="str">
            <v>cat710</v>
          </cell>
          <cell r="C794" t="str">
            <v>TOTAL PROCESSED POTATOES (EXC FRESH)</v>
          </cell>
          <cell r="D794" t="str">
            <v>cqefs</v>
          </cell>
          <cell r="E794">
            <v>140.34194585878487</v>
          </cell>
        </row>
        <row r="795">
          <cell r="B795" t="str">
            <v>cat720</v>
          </cell>
          <cell r="C795" t="str">
            <v>TOTAL OTHER VEGETABLES (EXC FRESH &amp; PROCESSED POTATOES)</v>
          </cell>
          <cell r="D795" t="str">
            <v>cqefs</v>
          </cell>
          <cell r="E795">
            <v>1149.9233145560056</v>
          </cell>
        </row>
        <row r="796">
          <cell r="B796" t="str">
            <v>cat730</v>
          </cell>
          <cell r="C796" t="str">
            <v>ALL VEGETABLES (INCLUDING POTATOES)</v>
          </cell>
          <cell r="D796" t="str">
            <v>cqefs</v>
          </cell>
          <cell r="E796">
            <v>2299.7333010375128</v>
          </cell>
        </row>
        <row r="797">
          <cell r="B797" t="str">
            <v>cat800</v>
          </cell>
          <cell r="C797" t="str">
            <v>OTHER FATS (EXC BUTTER &amp; MARGARINE)</v>
          </cell>
          <cell r="D797" t="str">
            <v>cqefs</v>
          </cell>
          <cell r="E797">
            <v>120.82358940315065</v>
          </cell>
        </row>
        <row r="798">
          <cell r="B798" t="str">
            <v>cat801</v>
          </cell>
          <cell r="C798" t="str">
            <v>CITRUS FRUIT</v>
          </cell>
          <cell r="D798" t="str">
            <v>cqefs</v>
          </cell>
          <cell r="E798">
            <v>146.41882795395907</v>
          </cell>
        </row>
        <row r="799">
          <cell r="B799" t="str">
            <v>cat802</v>
          </cell>
          <cell r="C799" t="str">
            <v>OTHER FRESH FRUIT (EXC CITRUS, BANANAS &amp;Y APPLES)</v>
          </cell>
          <cell r="D799" t="str">
            <v>cqefs</v>
          </cell>
          <cell r="E799">
            <v>142.29627114059272</v>
          </cell>
        </row>
        <row r="800">
          <cell r="B800" t="str">
            <v>cat803</v>
          </cell>
          <cell r="C800" t="str">
            <v>CANNED FRUIT</v>
          </cell>
          <cell r="D800" t="str">
            <v>cqefs</v>
          </cell>
          <cell r="E800">
            <v>60.932723143106458</v>
          </cell>
        </row>
        <row r="801">
          <cell r="B801" t="str">
            <v>cat804</v>
          </cell>
          <cell r="C801" t="str">
            <v>OTHER FRUIT PRODUCTS &amp; NUTS (EXC CANNED AND FRUIT JUICES)</v>
          </cell>
          <cell r="D801" t="str">
            <v>cqefs</v>
          </cell>
          <cell r="E801">
            <v>36.169602230475299</v>
          </cell>
        </row>
        <row r="802">
          <cell r="B802" t="str">
            <v>cat810</v>
          </cell>
          <cell r="C802" t="str">
            <v>TOTAL FRUIT (FRESH &amp; PROCESSED)</v>
          </cell>
          <cell r="D802" t="str">
            <v>cqefs</v>
          </cell>
          <cell r="E802">
            <v>918.45486502231483</v>
          </cell>
        </row>
        <row r="803">
          <cell r="B803" t="str">
            <v>cat811</v>
          </cell>
          <cell r="C803" t="str">
            <v>ALL FRUIT AND VEGETABLES (EXC FRESH AND PROCESSED POTATOES)</v>
          </cell>
          <cell r="D803" t="str">
            <v>cqefs</v>
          </cell>
          <cell r="E803">
            <v>2068.3781795783207</v>
          </cell>
        </row>
        <row r="804">
          <cell r="B804" t="str">
            <v>cat850</v>
          </cell>
          <cell r="C804" t="str">
            <v>WHITE BREAD (INC PREMIUM AND SOFTGRAIN)</v>
          </cell>
          <cell r="D804" t="str">
            <v>cqefs</v>
          </cell>
          <cell r="E804">
            <v>434.6574994922459</v>
          </cell>
        </row>
        <row r="805">
          <cell r="B805" t="str">
            <v>cat851</v>
          </cell>
          <cell r="C805" t="str">
            <v>BROWN  &amp; WHOLEMEAL BREAD</v>
          </cell>
          <cell r="D805" t="str">
            <v>cqefs</v>
          </cell>
          <cell r="E805">
            <v>220.09702997827895</v>
          </cell>
        </row>
        <row r="806">
          <cell r="B806" t="str">
            <v>cat852</v>
          </cell>
          <cell r="C806" t="str">
            <v>CAKES BUNS AND PASTRIES</v>
          </cell>
          <cell r="D806" t="str">
            <v>cqefs</v>
          </cell>
          <cell r="E806">
            <v>101.90549298160687</v>
          </cell>
        </row>
        <row r="807">
          <cell r="B807" t="str">
            <v>cat853</v>
          </cell>
          <cell r="C807" t="str">
            <v>BISCUITS, CAKES, BUNS AND CRISPBREADS</v>
          </cell>
          <cell r="D807" t="str">
            <v>cqefs</v>
          </cell>
          <cell r="E807">
            <v>250.70645871687395</v>
          </cell>
        </row>
        <row r="808">
          <cell r="B808" t="str">
            <v>cat860</v>
          </cell>
          <cell r="C808" t="str">
            <v>BISCUITS</v>
          </cell>
          <cell r="D808" t="str">
            <v>cqefs</v>
          </cell>
          <cell r="E808">
            <v>148.80096573526708</v>
          </cell>
        </row>
        <row r="809">
          <cell r="B809" t="str">
            <v>cat870</v>
          </cell>
          <cell r="C809" t="str">
            <v>OTHER CEREALS (EXC BREAD, CAKES &amp; BISCS, FLOUR &amp; BRKFAST CEREALS)</v>
          </cell>
          <cell r="D809" t="str">
            <v>cqefs</v>
          </cell>
          <cell r="E809">
            <v>189.72303701457389</v>
          </cell>
        </row>
        <row r="810">
          <cell r="B810" t="str">
            <v>cat871</v>
          </cell>
          <cell r="C810" t="str">
            <v>OTHER CEREALS (EXC BREAD, CAKES AND BISCUITS)</v>
          </cell>
          <cell r="D810" t="str">
            <v>cqefs</v>
          </cell>
          <cell r="E810">
            <v>408.67414065490664</v>
          </cell>
        </row>
        <row r="811">
          <cell r="B811" t="str">
            <v>cat872</v>
          </cell>
          <cell r="C811" t="str">
            <v>OTHER CEREALS (EXC BREAD ONLY)</v>
          </cell>
          <cell r="D811" t="str">
            <v>cqefs</v>
          </cell>
          <cell r="E811">
            <v>659.38059937178048</v>
          </cell>
        </row>
        <row r="812">
          <cell r="B812" t="str">
            <v>cat880</v>
          </cell>
          <cell r="C812" t="str">
            <v>TOTAL CEREALS (INC BREAD, CAKES &amp; BISCS, FLOUR &amp; BRKFAST CEREALS)</v>
          </cell>
          <cell r="D812" t="str">
            <v>cqefs</v>
          </cell>
          <cell r="E812">
            <v>1493.5399673096783</v>
          </cell>
        </row>
        <row r="813">
          <cell r="B813" t="str">
            <v>cat900</v>
          </cell>
          <cell r="C813" t="str">
            <v>OTHER BEVERAGES (EXC TEA AND INSTANT COFFEE)</v>
          </cell>
          <cell r="D813" t="str">
            <v>cqefs</v>
          </cell>
          <cell r="E813">
            <v>13.839049737932683</v>
          </cell>
        </row>
        <row r="814">
          <cell r="B814" t="str">
            <v>cat901</v>
          </cell>
          <cell r="C814" t="str">
            <v>ICE CREAM AND ICE CREAM PRODUCTS</v>
          </cell>
          <cell r="D814" t="str">
            <v>cqefs</v>
          </cell>
          <cell r="E814">
            <v>93.362215765383198</v>
          </cell>
        </row>
        <row r="815">
          <cell r="B815" t="str">
            <v>cat910</v>
          </cell>
          <cell r="C815" t="str">
            <v>TEA, COFFEE AND SOFT DRINKS</v>
          </cell>
          <cell r="D815" t="str">
            <v>cqefs</v>
          </cell>
          <cell r="E815">
            <v>126.27445302661056</v>
          </cell>
        </row>
        <row r="816">
          <cell r="B816" t="str">
            <v>cat920</v>
          </cell>
          <cell r="C816" t="str">
            <v>SUGAR, JAM AND CONFECTIONERY</v>
          </cell>
          <cell r="D816" t="str">
            <v>cqefs</v>
          </cell>
          <cell r="E816">
            <v>233.11058617249441</v>
          </cell>
        </row>
        <row r="817">
          <cell r="B817" t="str">
            <v>cat930</v>
          </cell>
          <cell r="C817" t="str">
            <v>OTHER FOODS (EXC MINERAL WATER)</v>
          </cell>
          <cell r="D817" t="str">
            <v>cqefs</v>
          </cell>
          <cell r="E817">
            <v>288.58083769642684</v>
          </cell>
        </row>
        <row r="818">
          <cell r="B818" t="str">
            <v>cat100</v>
          </cell>
          <cell r="C818" t="str">
            <v>SEASONAL FOODS</v>
          </cell>
          <cell r="D818" t="str">
            <v>cqefs</v>
          </cell>
          <cell r="E818">
            <v>2405.9480339671877</v>
          </cell>
        </row>
        <row r="819">
          <cell r="B819" t="str">
            <v>cat101</v>
          </cell>
          <cell r="C819" t="str">
            <v>NON-SEASONAL FOODS</v>
          </cell>
          <cell r="D819" t="str">
            <v>cqefs</v>
          </cell>
          <cell r="E819">
            <v>6434.9914072956926</v>
          </cell>
        </row>
        <row r="820">
          <cell r="B820" t="str">
            <v>cat104</v>
          </cell>
          <cell r="C820" t="str">
            <v>TOTAL CONVENIENCE FOODS</v>
          </cell>
          <cell r="D820" t="str">
            <v>cqefs</v>
          </cell>
          <cell r="E820">
            <v>1735.0158896888117</v>
          </cell>
        </row>
        <row r="821">
          <cell r="B821" t="str">
            <v>cat105</v>
          </cell>
          <cell r="C821" t="str">
            <v>ALL FOOD AND DRINK EXCLUDING ALCOHOLIC DRINKS</v>
          </cell>
          <cell r="D821" t="str">
            <v>cqefs</v>
          </cell>
          <cell r="E821">
            <v>8840.9394412628808</v>
          </cell>
        </row>
        <row r="822">
          <cell r="B822" t="str">
            <v>cat106</v>
          </cell>
          <cell r="C822" t="str">
            <v>ALL FOODS EXCEPT SOFT DRNKS,CONF,ALCOHOL</v>
          </cell>
          <cell r="D822" t="str">
            <v>cqefs</v>
          </cell>
          <cell r="E822">
            <v>8840.9394412628808</v>
          </cell>
        </row>
        <row r="823">
          <cell r="B823" t="str">
            <v>cat108</v>
          </cell>
          <cell r="C823" t="str">
            <v>ALL FOODS INC CONFECTIONERY AND ALCOHOL</v>
          </cell>
          <cell r="D823" t="str">
            <v>cqefs</v>
          </cell>
          <cell r="E823">
            <v>8840.9394412628808</v>
          </cell>
        </row>
        <row r="824">
          <cell r="B824" t="str">
            <v>cat110</v>
          </cell>
          <cell r="C824" t="str">
            <v>FOOD (EX ALC,SD,C) EXC SALT</v>
          </cell>
          <cell r="D824" t="str">
            <v>cqefs</v>
          </cell>
          <cell r="E824">
            <v>8829.0715349905786</v>
          </cell>
        </row>
        <row r="825">
          <cell r="B825" t="str">
            <v>cat111</v>
          </cell>
          <cell r="C825" t="str">
            <v>FOOD (INC ALC,SD,C) EXC SALT</v>
          </cell>
          <cell r="D825" t="str">
            <v>cqefs</v>
          </cell>
          <cell r="E825">
            <v>8829.0715349905786</v>
          </cell>
        </row>
        <row r="826">
          <cell r="B826" t="str">
            <v>cat520</v>
          </cell>
          <cell r="C826" t="str">
            <v>ALL MILK AND CREAM</v>
          </cell>
          <cell r="D826" t="str">
            <v>cqefs</v>
          </cell>
          <cell r="E826">
            <v>2169.3541838190868</v>
          </cell>
        </row>
        <row r="827">
          <cell r="B827" t="str">
            <v>cat521</v>
          </cell>
          <cell r="C827" t="str">
            <v>OTHER MILK AND CREAM (EXC LOW FAT MILKS)</v>
          </cell>
          <cell r="D827" t="str">
            <v>cqefs</v>
          </cell>
          <cell r="E827">
            <v>227.77754265480178</v>
          </cell>
        </row>
        <row r="828">
          <cell r="B828" t="str">
            <v>cat522</v>
          </cell>
          <cell r="C828" t="str">
            <v>ALL MILK (LIQUID AND SKIMMED)</v>
          </cell>
          <cell r="D828" t="str">
            <v>cqefs</v>
          </cell>
          <cell r="E828">
            <v>1941.5766411642851</v>
          </cell>
        </row>
        <row r="829">
          <cell r="B829" t="str">
            <v>cat523</v>
          </cell>
          <cell r="C829" t="str">
            <v>WELFARE AND SCHOOL MILK</v>
          </cell>
          <cell r="D829" t="str">
            <v>cqefs</v>
          </cell>
          <cell r="E829">
            <v>25.465428654230934</v>
          </cell>
        </row>
        <row r="830">
          <cell r="B830" t="str">
            <v>cat530</v>
          </cell>
          <cell r="C830" t="str">
            <v>MILK, CHEESE AND EGGS</v>
          </cell>
          <cell r="D830" t="str">
            <v>cqefs</v>
          </cell>
          <cell r="E830">
            <v>2284.996184594861</v>
          </cell>
        </row>
        <row r="831">
          <cell r="B831" t="str">
            <v>cat601</v>
          </cell>
          <cell r="C831" t="str">
            <v>PRIMARY POULTRY</v>
          </cell>
          <cell r="D831" t="str">
            <v>cqefs</v>
          </cell>
          <cell r="E831">
            <v>225.63148588129246</v>
          </cell>
        </row>
        <row r="832">
          <cell r="B832" t="str">
            <v>cat602</v>
          </cell>
          <cell r="C832" t="str">
            <v>OTHER COOKED MEAT EXC BACON &amp; HAM AND POULTRY)</v>
          </cell>
          <cell r="D832" t="str">
            <v>cqefs</v>
          </cell>
          <cell r="E832">
            <v>61.993542058847616</v>
          </cell>
        </row>
        <row r="833">
          <cell r="B833" t="str">
            <v>cat603</v>
          </cell>
          <cell r="C833" t="str">
            <v>SAUSAGES, UNCOOKED</v>
          </cell>
          <cell r="D833" t="str">
            <v>cqefs</v>
          </cell>
          <cell r="E833">
            <v>68.45423967371724</v>
          </cell>
        </row>
        <row r="834">
          <cell r="B834" t="str">
            <v>cat604</v>
          </cell>
          <cell r="C834" t="str">
            <v>OFFALS</v>
          </cell>
          <cell r="D834" t="str">
            <v>cqefs</v>
          </cell>
          <cell r="E834">
            <v>14.290480023213526</v>
          </cell>
        </row>
        <row r="835">
          <cell r="B835" t="str">
            <v>cat605</v>
          </cell>
          <cell r="C835" t="str">
            <v>OTHER MEAT AND MEAT PRODUCTS</v>
          </cell>
          <cell r="D835" t="str">
            <v>cqefs</v>
          </cell>
          <cell r="E835">
            <v>153.45685220864101</v>
          </cell>
        </row>
        <row r="836">
          <cell r="B836" t="str">
            <v>cat610</v>
          </cell>
          <cell r="C836" t="str">
            <v>TOTAL MEAT AND MEAT PRODUCTS (INC CARCASE)</v>
          </cell>
          <cell r="D836" t="str">
            <v>cqefs</v>
          </cell>
          <cell r="E836">
            <v>957.80243398004723</v>
          </cell>
        </row>
        <row r="837">
          <cell r="B837" t="str">
            <v>cat650</v>
          </cell>
          <cell r="C837" t="str">
            <v>FISH (FRESH, CHILLED OR FROZEN)</v>
          </cell>
          <cell r="D837" t="str">
            <v>cqefs</v>
          </cell>
          <cell r="E837">
            <v>51.308368753026933</v>
          </cell>
        </row>
        <row r="838">
          <cell r="B838" t="str">
            <v>cat651</v>
          </cell>
          <cell r="C838" t="str">
            <v>OTHER FISH AND FISH PRODUCTS</v>
          </cell>
          <cell r="D838" t="str">
            <v>cqefs</v>
          </cell>
          <cell r="E838">
            <v>89.05928141134207</v>
          </cell>
        </row>
        <row r="839">
          <cell r="B839" t="str">
            <v>cat700</v>
          </cell>
          <cell r="C839" t="str">
            <v>PRESERVES</v>
          </cell>
          <cell r="D839" t="str">
            <v>cqefs</v>
          </cell>
          <cell r="E839">
            <v>47.987098288067202</v>
          </cell>
        </row>
        <row r="840">
          <cell r="B840" t="str">
            <v>cat701</v>
          </cell>
          <cell r="C840" t="str">
            <v>TOTAL POTATOES</v>
          </cell>
          <cell r="D840" t="str">
            <v>cqefs</v>
          </cell>
          <cell r="E840">
            <v>1131.6124523924088</v>
          </cell>
        </row>
        <row r="841">
          <cell r="B841" t="str">
            <v>cat702</v>
          </cell>
          <cell r="C841" t="str">
            <v>PROCESSED VEGETABLES EXCLUDING PROCESSED POTATOES</v>
          </cell>
          <cell r="D841" t="str">
            <v>cqefs</v>
          </cell>
          <cell r="E841">
            <v>366.2543632013797</v>
          </cell>
        </row>
        <row r="842">
          <cell r="B842" t="str">
            <v>cat703</v>
          </cell>
          <cell r="C842" t="str">
            <v>FROZEN VEGETABLES</v>
          </cell>
          <cell r="D842" t="str">
            <v>cqefs</v>
          </cell>
          <cell r="E842">
            <v>112.80597449810226</v>
          </cell>
        </row>
        <row r="843">
          <cell r="B843" t="str">
            <v>cat704</v>
          </cell>
          <cell r="C843" t="str">
            <v>CANNED VEGETABLES (INC POTATOES)</v>
          </cell>
          <cell r="D843" t="str">
            <v>cqefs</v>
          </cell>
          <cell r="E843">
            <v>246.89963955555081</v>
          </cell>
        </row>
        <row r="844">
          <cell r="B844" t="str">
            <v>cat705</v>
          </cell>
          <cell r="C844" t="str">
            <v>OTHER VEGETABLE PRODUCTS</v>
          </cell>
          <cell r="D844" t="str">
            <v>cqefs</v>
          </cell>
          <cell r="E844">
            <v>141.71243437307135</v>
          </cell>
        </row>
        <row r="845">
          <cell r="B845" t="str">
            <v>cat710</v>
          </cell>
          <cell r="C845" t="str">
            <v>TOTAL PROCESSED POTATOES (EXC FRESH)</v>
          </cell>
          <cell r="D845" t="str">
            <v>cqefs</v>
          </cell>
          <cell r="E845">
            <v>135.16368522534466</v>
          </cell>
        </row>
        <row r="846">
          <cell r="B846" t="str">
            <v>cat720</v>
          </cell>
          <cell r="C846" t="str">
            <v>TOTAL OTHER VEGETABLES (EXC FRESH &amp; PROCESSED POTATOES)</v>
          </cell>
          <cell r="D846" t="str">
            <v>cqefs</v>
          </cell>
          <cell r="E846">
            <v>1102.473323833623</v>
          </cell>
        </row>
        <row r="847">
          <cell r="B847" t="str">
            <v>cat730</v>
          </cell>
          <cell r="C847" t="str">
            <v>ALL VEGETABLES (INCLUDING POTATOES)</v>
          </cell>
          <cell r="D847" t="str">
            <v>cqefs</v>
          </cell>
          <cell r="E847">
            <v>2234.0857762260307</v>
          </cell>
        </row>
        <row r="848">
          <cell r="B848" t="str">
            <v>cat800</v>
          </cell>
          <cell r="C848" t="str">
            <v>OTHER FATS (EXC BUTTER &amp; MARGARINE)</v>
          </cell>
          <cell r="D848" t="str">
            <v>cqefs</v>
          </cell>
          <cell r="E848">
            <v>119.22750116366862</v>
          </cell>
        </row>
        <row r="849">
          <cell r="B849" t="str">
            <v>cat801</v>
          </cell>
          <cell r="C849" t="str">
            <v>CITRUS FRUIT</v>
          </cell>
          <cell r="D849" t="str">
            <v>cqefs</v>
          </cell>
          <cell r="E849">
            <v>133.5391180884119</v>
          </cell>
        </row>
        <row r="850">
          <cell r="B850" t="str">
            <v>cat802</v>
          </cell>
          <cell r="C850" t="str">
            <v>OTHER FRESH FRUIT (EXC CITRUS, BANANAS &amp;Y APPLES)</v>
          </cell>
          <cell r="D850" t="str">
            <v>cqefs</v>
          </cell>
          <cell r="E850">
            <v>145.63846130714069</v>
          </cell>
        </row>
        <row r="851">
          <cell r="B851" t="str">
            <v>cat803</v>
          </cell>
          <cell r="C851" t="str">
            <v>CANNED FRUIT</v>
          </cell>
          <cell r="D851" t="str">
            <v>cqefs</v>
          </cell>
          <cell r="E851">
            <v>51.807310741428154</v>
          </cell>
        </row>
        <row r="852">
          <cell r="B852" t="str">
            <v>cat804</v>
          </cell>
          <cell r="C852" t="str">
            <v>OTHER FRUIT PRODUCTS &amp; NUTS (EXC CANNED AND FRUIT JUICES)</v>
          </cell>
          <cell r="D852" t="str">
            <v>cqefs</v>
          </cell>
          <cell r="E852">
            <v>36.401725430884213</v>
          </cell>
        </row>
        <row r="853">
          <cell r="B853" t="str">
            <v>cat810</v>
          </cell>
          <cell r="C853" t="str">
            <v>TOTAL FRUIT (FRESH &amp; PROCESSED)</v>
          </cell>
          <cell r="D853" t="str">
            <v>cqefs</v>
          </cell>
          <cell r="E853">
            <v>895.3237707919111</v>
          </cell>
        </row>
        <row r="854">
          <cell r="B854" t="str">
            <v>cat811</v>
          </cell>
          <cell r="C854" t="str">
            <v>ALL FRUIT AND VEGETABLES (EXC FRESH AND PROCESSED POTATOES)</v>
          </cell>
          <cell r="D854" t="str">
            <v>cqefs</v>
          </cell>
          <cell r="E854">
            <v>1997.7970946255346</v>
          </cell>
        </row>
        <row r="855">
          <cell r="B855" t="str">
            <v>cat850</v>
          </cell>
          <cell r="C855" t="str">
            <v>WHITE BREAD (INC PREMIUM AND SOFTGRAIN)</v>
          </cell>
          <cell r="D855" t="str">
            <v>cqefs</v>
          </cell>
          <cell r="E855">
            <v>418.37487997291043</v>
          </cell>
        </row>
        <row r="856">
          <cell r="B856" t="str">
            <v>cat851</v>
          </cell>
          <cell r="C856" t="str">
            <v>BROWN  &amp; WHOLEMEAL BREAD</v>
          </cell>
          <cell r="D856" t="str">
            <v>cqefs</v>
          </cell>
          <cell r="E856">
            <v>206.75584921165625</v>
          </cell>
        </row>
        <row r="857">
          <cell r="B857" t="str">
            <v>cat852</v>
          </cell>
          <cell r="C857" t="str">
            <v>CAKES BUNS AND PASTRIES</v>
          </cell>
          <cell r="D857" t="str">
            <v>cqefs</v>
          </cell>
          <cell r="E857">
            <v>103.61912999479986</v>
          </cell>
        </row>
        <row r="858">
          <cell r="B858" t="str">
            <v>cat853</v>
          </cell>
          <cell r="C858" t="str">
            <v>BISCUITS, CAKES, BUNS AND CRISPBREADS</v>
          </cell>
          <cell r="D858" t="str">
            <v>cqefs</v>
          </cell>
          <cell r="E858">
            <v>252.6690320057678</v>
          </cell>
        </row>
        <row r="859">
          <cell r="B859" t="str">
            <v>cat860</v>
          </cell>
          <cell r="C859" t="str">
            <v>BISCUITS</v>
          </cell>
          <cell r="D859" t="str">
            <v>cqefs</v>
          </cell>
          <cell r="E859">
            <v>149.04990201096791</v>
          </cell>
        </row>
        <row r="860">
          <cell r="B860" t="str">
            <v>cat870</v>
          </cell>
          <cell r="C860" t="str">
            <v>OTHER CEREALS (EXC BREAD, CAKES &amp; BISCS, FLOUR &amp; BRKFAST CEREALS)</v>
          </cell>
          <cell r="D860" t="str">
            <v>cqefs</v>
          </cell>
          <cell r="E860">
            <v>180.99861528049107</v>
          </cell>
        </row>
        <row r="861">
          <cell r="B861" t="str">
            <v>cat871</v>
          </cell>
          <cell r="C861" t="str">
            <v>OTHER CEREALS (EXC BREAD, CAKES AND BISCUITS)</v>
          </cell>
          <cell r="D861" t="str">
            <v>cqefs</v>
          </cell>
          <cell r="E861">
            <v>398.45015765917054</v>
          </cell>
        </row>
        <row r="862">
          <cell r="B862" t="str">
            <v>cat872</v>
          </cell>
          <cell r="C862" t="str">
            <v>OTHER CEREALS (EXC BREAD ONLY)</v>
          </cell>
          <cell r="D862" t="str">
            <v>cqefs</v>
          </cell>
          <cell r="E862">
            <v>651.11918966493818</v>
          </cell>
        </row>
        <row r="863">
          <cell r="B863" t="str">
            <v>cat880</v>
          </cell>
          <cell r="C863" t="str">
            <v>TOTAL CEREALS (INC BREAD, CAKES &amp; BISCS, FLOUR &amp; BRKFAST CEREALS)</v>
          </cell>
          <cell r="D863" t="str">
            <v>cqefs</v>
          </cell>
          <cell r="E863">
            <v>1447.6440060518853</v>
          </cell>
        </row>
        <row r="864">
          <cell r="B864" t="str">
            <v>cat900</v>
          </cell>
          <cell r="C864" t="str">
            <v>OTHER BEVERAGES (EXC TEA AND INSTANT COFFEE)</v>
          </cell>
          <cell r="D864" t="str">
            <v>cqefs</v>
          </cell>
          <cell r="E864">
            <v>13.305070179007208</v>
          </cell>
        </row>
        <row r="865">
          <cell r="B865" t="str">
            <v>cat901</v>
          </cell>
          <cell r="C865" t="str">
            <v>ICE CREAM AND ICE CREAM PRODUCTS</v>
          </cell>
          <cell r="D865" t="str">
            <v>cqefs</v>
          </cell>
          <cell r="E865">
            <v>93.978231234402656</v>
          </cell>
        </row>
        <row r="866">
          <cell r="B866" t="str">
            <v>cat910</v>
          </cell>
          <cell r="C866" t="str">
            <v>TEA, COFFEE AND SOFT DRINKS</v>
          </cell>
          <cell r="D866" t="str">
            <v>cqefs</v>
          </cell>
          <cell r="E866">
            <v>125.53965499223109</v>
          </cell>
        </row>
        <row r="867">
          <cell r="B867" t="str">
            <v>cat920</v>
          </cell>
          <cell r="C867" t="str">
            <v>SUGAR, JAM AND CONFECTIONERY</v>
          </cell>
          <cell r="D867" t="str">
            <v>cqefs</v>
          </cell>
          <cell r="E867">
            <v>219.02952155886433</v>
          </cell>
        </row>
        <row r="868">
          <cell r="B868" t="str">
            <v>cat930</v>
          </cell>
          <cell r="C868" t="str">
            <v>OTHER FOODS (EXC MINERAL WATER)</v>
          </cell>
          <cell r="D868" t="str">
            <v>cqefs</v>
          </cell>
          <cell r="E868">
            <v>280.72981295326406</v>
          </cell>
        </row>
        <row r="869">
          <cell r="B869" t="str">
            <v>cat100</v>
          </cell>
          <cell r="C869" t="str">
            <v>SEASONAL FOODS</v>
          </cell>
          <cell r="D869" t="str">
            <v>cqefs</v>
          </cell>
          <cell r="E869">
            <v>2357.5683917568294</v>
          </cell>
        </row>
        <row r="870">
          <cell r="B870" t="str">
            <v>cat101</v>
          </cell>
          <cell r="C870" t="str">
            <v>NON-SEASONAL FOODS</v>
          </cell>
          <cell r="D870" t="str">
            <v>cqefs</v>
          </cell>
          <cell r="E870">
            <v>6442.5770388026449</v>
          </cell>
        </row>
        <row r="871">
          <cell r="B871" t="str">
            <v>cat104</v>
          </cell>
          <cell r="C871" t="str">
            <v>TOTAL CONVENIENCE FOODS</v>
          </cell>
          <cell r="D871" t="str">
            <v>cqefs</v>
          </cell>
          <cell r="E871">
            <v>1819.434747957964</v>
          </cell>
        </row>
        <row r="872">
          <cell r="B872" t="str">
            <v>cat105</v>
          </cell>
          <cell r="C872" t="str">
            <v>ALL FOOD AND DRINK EXCLUDING ALCOHOLIC DRINKS</v>
          </cell>
          <cell r="D872" t="str">
            <v>cqefs</v>
          </cell>
          <cell r="E872">
            <v>8800.1454305594707</v>
          </cell>
        </row>
        <row r="873">
          <cell r="B873" t="str">
            <v>cat106</v>
          </cell>
          <cell r="C873" t="str">
            <v>ALL FOODS EXCEPT SOFT DRNKS,CONF,ALCOHOL</v>
          </cell>
          <cell r="D873" t="str">
            <v>cqefs</v>
          </cell>
          <cell r="E873">
            <v>8800.1454305594707</v>
          </cell>
        </row>
        <row r="874">
          <cell r="B874" t="str">
            <v>cat108</v>
          </cell>
          <cell r="C874" t="str">
            <v>ALL FOODS INC CONFECTIONERY AND ALCOHOL</v>
          </cell>
          <cell r="D874" t="str">
            <v>cqefs</v>
          </cell>
          <cell r="E874">
            <v>8800.1454305594707</v>
          </cell>
        </row>
        <row r="875">
          <cell r="B875" t="str">
            <v>cat110</v>
          </cell>
          <cell r="C875" t="str">
            <v>FOOD (EX ALC,SD,C) EXC SALT</v>
          </cell>
          <cell r="D875" t="str">
            <v>cqefs</v>
          </cell>
          <cell r="E875">
            <v>8787.7017132280071</v>
          </cell>
        </row>
        <row r="876">
          <cell r="B876" t="str">
            <v>cat111</v>
          </cell>
          <cell r="C876" t="str">
            <v>FOOD (INC ALC,SD,C) EXC SALT</v>
          </cell>
          <cell r="D876" t="str">
            <v>cqefs</v>
          </cell>
          <cell r="E876">
            <v>8787.7017132280071</v>
          </cell>
        </row>
        <row r="877">
          <cell r="B877" t="str">
            <v>cat520</v>
          </cell>
          <cell r="C877" t="str">
            <v>ALL MILK AND CREAM</v>
          </cell>
          <cell r="D877" t="str">
            <v>cqefs</v>
          </cell>
          <cell r="E877">
            <v>2128.974628957948</v>
          </cell>
        </row>
        <row r="878">
          <cell r="B878" t="str">
            <v>cat521</v>
          </cell>
          <cell r="C878" t="str">
            <v>OTHER MILK AND CREAM (EXC LOW FAT MILKS)</v>
          </cell>
          <cell r="D878" t="str">
            <v>cqefs</v>
          </cell>
          <cell r="E878">
            <v>247.10351117670345</v>
          </cell>
        </row>
        <row r="879">
          <cell r="B879" t="str">
            <v>cat522</v>
          </cell>
          <cell r="C879" t="str">
            <v>ALL MILK (LIQUID AND SKIMMED)</v>
          </cell>
          <cell r="D879" t="str">
            <v>cqefs</v>
          </cell>
          <cell r="E879">
            <v>1881.8711177812447</v>
          </cell>
        </row>
        <row r="880">
          <cell r="B880" t="str">
            <v>cat523</v>
          </cell>
          <cell r="C880" t="str">
            <v>WELFARE AND SCHOOL MILK</v>
          </cell>
          <cell r="D880" t="str">
            <v>cqefs</v>
          </cell>
          <cell r="E880">
            <v>22.149670477560427</v>
          </cell>
        </row>
        <row r="881">
          <cell r="B881" t="str">
            <v>cat530</v>
          </cell>
          <cell r="C881" t="str">
            <v>MILK, CHEESE AND EGGS</v>
          </cell>
          <cell r="D881" t="str">
            <v>cqefs</v>
          </cell>
          <cell r="E881">
            <v>2247.8201957483443</v>
          </cell>
        </row>
        <row r="882">
          <cell r="B882" t="str">
            <v>cat601</v>
          </cell>
          <cell r="C882" t="str">
            <v>PRIMARY POULTRY</v>
          </cell>
          <cell r="D882" t="str">
            <v>cqefs</v>
          </cell>
          <cell r="E882">
            <v>216.0309151692621</v>
          </cell>
        </row>
        <row r="883">
          <cell r="B883" t="str">
            <v>cat602</v>
          </cell>
          <cell r="C883" t="str">
            <v>OTHER COOKED MEAT EXC BACON &amp; HAM AND POULTRY)</v>
          </cell>
          <cell r="D883" t="str">
            <v>cqefs</v>
          </cell>
          <cell r="E883">
            <v>59.79759988161635</v>
          </cell>
        </row>
        <row r="884">
          <cell r="B884" t="str">
            <v>cat603</v>
          </cell>
          <cell r="C884" t="str">
            <v>SAUSAGES, UNCOOKED</v>
          </cell>
          <cell r="D884" t="str">
            <v>cqefs</v>
          </cell>
          <cell r="E884">
            <v>61.81483103529969</v>
          </cell>
        </row>
        <row r="885">
          <cell r="B885" t="str">
            <v>cat604</v>
          </cell>
          <cell r="C885" t="str">
            <v>OFFALS</v>
          </cell>
          <cell r="D885" t="str">
            <v>cqefs</v>
          </cell>
          <cell r="E885">
            <v>13.294543354872857</v>
          </cell>
        </row>
        <row r="886">
          <cell r="B886" t="str">
            <v>cat605</v>
          </cell>
          <cell r="C886" t="str">
            <v>OTHER MEAT AND MEAT PRODUCTS</v>
          </cell>
          <cell r="D886" t="str">
            <v>cqefs</v>
          </cell>
          <cell r="E886">
            <v>162.80495626638341</v>
          </cell>
        </row>
        <row r="887">
          <cell r="B887" t="str">
            <v>cat610</v>
          </cell>
          <cell r="C887" t="str">
            <v>TOTAL MEAT AND MEAT PRODUCTS (INC CARCASE)</v>
          </cell>
          <cell r="D887" t="str">
            <v>cqefs</v>
          </cell>
          <cell r="E887">
            <v>950.37438526987091</v>
          </cell>
        </row>
        <row r="888">
          <cell r="B888" t="str">
            <v>cat650</v>
          </cell>
          <cell r="C888" t="str">
            <v>FISH (FRESH, CHILLED OR FROZEN)</v>
          </cell>
          <cell r="D888" t="str">
            <v>cqefs</v>
          </cell>
          <cell r="E888">
            <v>50.534424921297614</v>
          </cell>
        </row>
        <row r="889">
          <cell r="B889" t="str">
            <v>cat651</v>
          </cell>
          <cell r="C889" t="str">
            <v>OTHER FISH AND FISH PRODUCTS</v>
          </cell>
          <cell r="D889" t="str">
            <v>cqefs</v>
          </cell>
          <cell r="E889">
            <v>85.125019885594355</v>
          </cell>
        </row>
        <row r="890">
          <cell r="B890" t="str">
            <v>cat700</v>
          </cell>
          <cell r="C890" t="str">
            <v>PRESERVES</v>
          </cell>
          <cell r="D890" t="str">
            <v>cqefs</v>
          </cell>
          <cell r="E890">
            <v>50.720059690041516</v>
          </cell>
        </row>
        <row r="891">
          <cell r="B891" t="str">
            <v>cat701</v>
          </cell>
          <cell r="C891" t="str">
            <v>TOTAL POTATOES</v>
          </cell>
          <cell r="D891" t="str">
            <v>cqefs</v>
          </cell>
          <cell r="E891">
            <v>1099.1496535580252</v>
          </cell>
        </row>
        <row r="892">
          <cell r="B892" t="str">
            <v>cat702</v>
          </cell>
          <cell r="C892" t="str">
            <v>PROCESSED VEGETABLES EXCLUDING PROCESSED POTATOES</v>
          </cell>
          <cell r="D892" t="str">
            <v>cqefs</v>
          </cell>
          <cell r="E892">
            <v>373.84528645336121</v>
          </cell>
        </row>
        <row r="893">
          <cell r="B893" t="str">
            <v>cat703</v>
          </cell>
          <cell r="C893" t="str">
            <v>FROZEN VEGETABLES</v>
          </cell>
          <cell r="D893" t="str">
            <v>cqefs</v>
          </cell>
          <cell r="E893">
            <v>117.77288511673052</v>
          </cell>
        </row>
        <row r="894">
          <cell r="B894" t="str">
            <v>cat704</v>
          </cell>
          <cell r="C894" t="str">
            <v>CANNED VEGETABLES (INC POTATOES)</v>
          </cell>
          <cell r="D894" t="str">
            <v>cqefs</v>
          </cell>
          <cell r="E894">
            <v>249.31987007425525</v>
          </cell>
        </row>
        <row r="895">
          <cell r="B895" t="str">
            <v>cat705</v>
          </cell>
          <cell r="C895" t="str">
            <v>OTHER VEGETABLE PRODUCTS</v>
          </cell>
          <cell r="D895" t="str">
            <v>cqefs</v>
          </cell>
          <cell r="E895">
            <v>147.38169728069363</v>
          </cell>
        </row>
        <row r="896">
          <cell r="B896" t="str">
            <v>cat710</v>
          </cell>
          <cell r="C896" t="str">
            <v>TOTAL PROCESSED POTATOES (EXC FRESH)</v>
          </cell>
          <cell r="D896" t="str">
            <v>cqefs</v>
          </cell>
          <cell r="E896">
            <v>140.62916601831822</v>
          </cell>
        </row>
        <row r="897">
          <cell r="B897" t="str">
            <v>cat720</v>
          </cell>
          <cell r="C897" t="str">
            <v>TOTAL OTHER VEGETABLES (EXC FRESH &amp; PROCESSED POTATOES)</v>
          </cell>
          <cell r="D897" t="str">
            <v>cqefs</v>
          </cell>
          <cell r="E897">
            <v>1093.7802344214283</v>
          </cell>
        </row>
        <row r="898">
          <cell r="B898" t="str">
            <v>cat730</v>
          </cell>
          <cell r="C898" t="str">
            <v>ALL VEGETABLES (INCLUDING POTATOES)</v>
          </cell>
          <cell r="D898" t="str">
            <v>cqefs</v>
          </cell>
          <cell r="E898">
            <v>2192.9298879794533</v>
          </cell>
        </row>
        <row r="899">
          <cell r="B899" t="str">
            <v>cat800</v>
          </cell>
          <cell r="C899" t="str">
            <v>OTHER FATS (EXC BUTTER &amp; MARGARINE)</v>
          </cell>
          <cell r="D899" t="str">
            <v>cqefs</v>
          </cell>
          <cell r="E899">
            <v>115.58798389785981</v>
          </cell>
        </row>
        <row r="900">
          <cell r="B900" t="str">
            <v>cat801</v>
          </cell>
          <cell r="C900" t="str">
            <v>CITRUS FRUIT</v>
          </cell>
          <cell r="D900" t="str">
            <v>cqefs</v>
          </cell>
          <cell r="E900">
            <v>132.5741640112409</v>
          </cell>
        </row>
        <row r="901">
          <cell r="B901" t="str">
            <v>cat802</v>
          </cell>
          <cell r="C901" t="str">
            <v>OTHER FRESH FRUIT (EXC CITRUS, BANANAS &amp;Y APPLES)</v>
          </cell>
          <cell r="D901" t="str">
            <v>cqefs</v>
          </cell>
          <cell r="E901">
            <v>158.71308640678274</v>
          </cell>
        </row>
        <row r="902">
          <cell r="B902" t="str">
            <v>cat803</v>
          </cell>
          <cell r="C902" t="str">
            <v>CANNED FRUIT</v>
          </cell>
          <cell r="D902" t="str">
            <v>cqefs</v>
          </cell>
          <cell r="E902">
            <v>52.446463039359401</v>
          </cell>
        </row>
        <row r="903">
          <cell r="B903" t="str">
            <v>cat804</v>
          </cell>
          <cell r="C903" t="str">
            <v>OTHER FRUIT PRODUCTS &amp; NUTS (EXC CANNED AND FRUIT JUICES)</v>
          </cell>
          <cell r="D903" t="str">
            <v>cqefs</v>
          </cell>
          <cell r="E903">
            <v>38.605844073098346</v>
          </cell>
        </row>
        <row r="904">
          <cell r="B904" t="str">
            <v>cat810</v>
          </cell>
          <cell r="C904" t="str">
            <v>TOTAL FRUIT (FRESH &amp; PROCESSED)</v>
          </cell>
          <cell r="D904" t="str">
            <v>cqefs</v>
          </cell>
          <cell r="E904">
            <v>951.38512506604513</v>
          </cell>
        </row>
        <row r="905">
          <cell r="B905" t="str">
            <v>cat811</v>
          </cell>
          <cell r="C905" t="str">
            <v>ALL FRUIT AND VEGETABLES (EXC FRESH AND PROCESSED POTATOES)</v>
          </cell>
          <cell r="D905" t="str">
            <v>cqefs</v>
          </cell>
          <cell r="E905">
            <v>2045.1653594874731</v>
          </cell>
        </row>
        <row r="906">
          <cell r="B906" t="str">
            <v>cat850</v>
          </cell>
          <cell r="C906" t="str">
            <v>WHITE BREAD (INC PREMIUM AND SOFTGRAIN)</v>
          </cell>
          <cell r="D906" t="str">
            <v>cqefs</v>
          </cell>
          <cell r="E906">
            <v>388.83677443651732</v>
          </cell>
        </row>
        <row r="907">
          <cell r="B907" t="str">
            <v>cat851</v>
          </cell>
          <cell r="C907" t="str">
            <v>BROWN  &amp; WHOLEMEAL BREAD</v>
          </cell>
          <cell r="D907" t="str">
            <v>cqefs</v>
          </cell>
          <cell r="E907">
            <v>207.05392714409035</v>
          </cell>
        </row>
        <row r="908">
          <cell r="B908" t="str">
            <v>cat852</v>
          </cell>
          <cell r="C908" t="str">
            <v>CAKES BUNS AND PASTRIES</v>
          </cell>
          <cell r="D908" t="str">
            <v>cqefs</v>
          </cell>
          <cell r="E908">
            <v>117.46194687908397</v>
          </cell>
        </row>
        <row r="909">
          <cell r="B909" t="str">
            <v>cat853</v>
          </cell>
          <cell r="C909" t="str">
            <v>BISCUITS, CAKES, BUNS AND CRISPBREADS</v>
          </cell>
          <cell r="D909" t="str">
            <v>cqefs</v>
          </cell>
          <cell r="E909">
            <v>264.29131417344718</v>
          </cell>
        </row>
        <row r="910">
          <cell r="B910" t="str">
            <v>cat860</v>
          </cell>
          <cell r="C910" t="str">
            <v>BISCUITS</v>
          </cell>
          <cell r="D910" t="str">
            <v>cqefs</v>
          </cell>
          <cell r="E910">
            <v>146.82936729436318</v>
          </cell>
        </row>
        <row r="911">
          <cell r="B911" t="str">
            <v>cat870</v>
          </cell>
          <cell r="C911" t="str">
            <v>OTHER CEREALS (EXC BREAD, CAKES &amp; BISCS, FLOUR &amp; BRKFAST CEREALS)</v>
          </cell>
          <cell r="D911" t="str">
            <v>cqefs</v>
          </cell>
          <cell r="E911">
            <v>199.88635214899318</v>
          </cell>
        </row>
        <row r="912">
          <cell r="B912" t="str">
            <v>cat871</v>
          </cell>
          <cell r="C912" t="str">
            <v>OTHER CEREALS (EXC BREAD, CAKES AND BISCUITS)</v>
          </cell>
          <cell r="D912" t="str">
            <v>cqefs</v>
          </cell>
          <cell r="E912">
            <v>414.41826656064859</v>
          </cell>
        </row>
        <row r="913">
          <cell r="B913" t="str">
            <v>cat872</v>
          </cell>
          <cell r="C913" t="str">
            <v>OTHER CEREALS (EXC BREAD ONLY)</v>
          </cell>
          <cell r="D913" t="str">
            <v>cqefs</v>
          </cell>
          <cell r="E913">
            <v>678.70958073409565</v>
          </cell>
        </row>
        <row r="914">
          <cell r="B914" t="str">
            <v>cat880</v>
          </cell>
          <cell r="C914" t="str">
            <v>TOTAL CEREALS (INC BREAD, CAKES &amp; BISCS, FLOUR &amp; BRKFAST CEREALS)</v>
          </cell>
          <cell r="D914" t="str">
            <v>cqefs</v>
          </cell>
          <cell r="E914">
            <v>1430.7423271743837</v>
          </cell>
        </row>
        <row r="915">
          <cell r="B915" t="str">
            <v>cat900</v>
          </cell>
          <cell r="C915" t="str">
            <v>OTHER BEVERAGES (EXC TEA AND INSTANT COFFEE)</v>
          </cell>
          <cell r="D915" t="str">
            <v>cqefs</v>
          </cell>
          <cell r="E915">
            <v>14.001883891917494</v>
          </cell>
        </row>
        <row r="916">
          <cell r="B916" t="str">
            <v>cat901</v>
          </cell>
          <cell r="C916" t="str">
            <v>ICE CREAM AND ICE CREAM PRODUCTS</v>
          </cell>
          <cell r="D916" t="str">
            <v>cqefs</v>
          </cell>
          <cell r="E916">
            <v>95.017748263441689</v>
          </cell>
        </row>
        <row r="917">
          <cell r="B917" t="str">
            <v>cat910</v>
          </cell>
          <cell r="C917" t="str">
            <v>TEA, COFFEE AND SOFT DRINKS</v>
          </cell>
          <cell r="D917" t="str">
            <v>cqefs</v>
          </cell>
          <cell r="E917">
            <v>140.62916572853803</v>
          </cell>
        </row>
        <row r="918">
          <cell r="B918" t="str">
            <v>cat920</v>
          </cell>
          <cell r="C918" t="str">
            <v>SUGAR, JAM AND CONFECTIONERY</v>
          </cell>
          <cell r="D918" t="str">
            <v>cqefs</v>
          </cell>
          <cell r="E918">
            <v>217.54538549093024</v>
          </cell>
        </row>
        <row r="919">
          <cell r="B919" t="str">
            <v>cat930</v>
          </cell>
          <cell r="C919" t="str">
            <v>OTHER FOODS (EXC MINERAL WATER)</v>
          </cell>
          <cell r="D919" t="str">
            <v>cqefs</v>
          </cell>
          <cell r="E919">
            <v>284.73957583248045</v>
          </cell>
        </row>
        <row r="920">
          <cell r="B920" t="str">
            <v>cat100</v>
          </cell>
          <cell r="C920" t="str">
            <v>SEASONAL FOODS</v>
          </cell>
          <cell r="D920" t="str">
            <v>cqefs</v>
          </cell>
          <cell r="E920">
            <v>2306.7636388251999</v>
          </cell>
        </row>
        <row r="921">
          <cell r="B921" t="str">
            <v>cat101</v>
          </cell>
          <cell r="C921" t="str">
            <v>NON-SEASONAL FOODS</v>
          </cell>
          <cell r="D921" t="str">
            <v>cqefs</v>
          </cell>
          <cell r="E921">
            <v>7616.6662347316851</v>
          </cell>
        </row>
        <row r="922">
          <cell r="B922" t="str">
            <v>cat104</v>
          </cell>
          <cell r="C922" t="str">
            <v>TOTAL CONVENIENCE FOODS</v>
          </cell>
          <cell r="D922" t="str">
            <v>cqefs</v>
          </cell>
          <cell r="E922">
            <v>1842.9908717156443</v>
          </cell>
        </row>
        <row r="923">
          <cell r="B923" t="str">
            <v>cat105</v>
          </cell>
          <cell r="C923" t="str">
            <v>ALL FOOD AND DRINK EXCLUDING ALCOHOLIC DRINKS</v>
          </cell>
          <cell r="D923" t="str">
            <v>cqefs</v>
          </cell>
          <cell r="E923">
            <v>9615.6797185021096</v>
          </cell>
        </row>
        <row r="924">
          <cell r="B924" t="str">
            <v>cat106</v>
          </cell>
          <cell r="C924" t="str">
            <v>ALL FOODS EXCEPT SOFT DRNKS,CONF,ALCOHOL</v>
          </cell>
          <cell r="D924" t="str">
            <v>cqefs</v>
          </cell>
          <cell r="E924">
            <v>8843.4309712873255</v>
          </cell>
        </row>
        <row r="925">
          <cell r="B925" t="str">
            <v>cat108</v>
          </cell>
          <cell r="C925" t="str">
            <v>ALL FOODS INC CONFECTIONERY AND ALCOHOL</v>
          </cell>
          <cell r="D925" t="str">
            <v>cqefs</v>
          </cell>
          <cell r="E925">
            <v>9923.4298735568991</v>
          </cell>
        </row>
        <row r="926">
          <cell r="B926" t="str">
            <v>cat110</v>
          </cell>
          <cell r="C926" t="str">
            <v>FOOD (EX ALC,SD,C) EXC SALT</v>
          </cell>
          <cell r="D926" t="str">
            <v>cqefs</v>
          </cell>
          <cell r="E926">
            <v>8831.4526091133284</v>
          </cell>
        </row>
        <row r="927">
          <cell r="B927" t="str">
            <v>cat111</v>
          </cell>
          <cell r="C927" t="str">
            <v>FOOD (INC ALC,SD,C) EXC SALT</v>
          </cell>
          <cell r="D927" t="str">
            <v>cqefs</v>
          </cell>
          <cell r="E927">
            <v>9911.451511382902</v>
          </cell>
        </row>
        <row r="928">
          <cell r="B928" t="str">
            <v>cat112</v>
          </cell>
          <cell r="C928" t="str">
            <v>SOFT AND ALCOHOLIC DRINKS AND CONFECTIONERY</v>
          </cell>
          <cell r="D928" t="str">
            <v>cqefs</v>
          </cell>
          <cell r="E928">
            <v>1079.9989022695729</v>
          </cell>
        </row>
        <row r="929">
          <cell r="B929" t="str">
            <v>cat520</v>
          </cell>
          <cell r="C929" t="str">
            <v>ALL MILK AND CREAM</v>
          </cell>
          <cell r="D929" t="str">
            <v>cqefs</v>
          </cell>
          <cell r="E929">
            <v>2220.3072905680269</v>
          </cell>
        </row>
        <row r="930">
          <cell r="B930" t="str">
            <v>cat521</v>
          </cell>
          <cell r="C930" t="str">
            <v>OTHER MILK AND CREAM (EXC LOW FAT MILKS)</v>
          </cell>
          <cell r="D930" t="str">
            <v>cqefs</v>
          </cell>
          <cell r="E930">
            <v>261.20702473765408</v>
          </cell>
        </row>
        <row r="931">
          <cell r="B931" t="str">
            <v>cat522</v>
          </cell>
          <cell r="C931" t="str">
            <v>ALL MILK (LIQUID AND SKIMMED)</v>
          </cell>
          <cell r="D931" t="str">
            <v>cqefs</v>
          </cell>
          <cell r="E931">
            <v>1959.1002658303728</v>
          </cell>
        </row>
        <row r="932">
          <cell r="B932" t="str">
            <v>cat523</v>
          </cell>
          <cell r="C932" t="str">
            <v>WELFARE AND SCHOOL MILK</v>
          </cell>
          <cell r="D932" t="str">
            <v>cqefs</v>
          </cell>
          <cell r="E932">
            <v>35.038190172741828</v>
          </cell>
        </row>
        <row r="933">
          <cell r="B933" t="str">
            <v>cat530</v>
          </cell>
          <cell r="C933" t="str">
            <v>MILK, CHEESE AND EGGS</v>
          </cell>
          <cell r="D933" t="str">
            <v>cqefs</v>
          </cell>
          <cell r="E933">
            <v>2335.9840852234779</v>
          </cell>
        </row>
        <row r="934">
          <cell r="B934" t="str">
            <v>cat601</v>
          </cell>
          <cell r="C934" t="str">
            <v>PRIMARY POULTRY</v>
          </cell>
          <cell r="D934" t="str">
            <v>cqefs</v>
          </cell>
          <cell r="E934">
            <v>231.06297264717793</v>
          </cell>
        </row>
        <row r="935">
          <cell r="B935" t="str">
            <v>cat602</v>
          </cell>
          <cell r="C935" t="str">
            <v>OTHER COOKED MEAT EXC BACON &amp; HAM AND POULTRY)</v>
          </cell>
          <cell r="D935" t="str">
            <v>cqefs</v>
          </cell>
          <cell r="E935">
            <v>67.959351350512406</v>
          </cell>
        </row>
        <row r="936">
          <cell r="B936" t="str">
            <v>cat603</v>
          </cell>
          <cell r="C936" t="str">
            <v>SAUSAGES, UNCOOKED</v>
          </cell>
          <cell r="D936" t="str">
            <v>cqefs</v>
          </cell>
          <cell r="E936">
            <v>61.401011241756237</v>
          </cell>
        </row>
        <row r="937">
          <cell r="B937" t="str">
            <v>cat604</v>
          </cell>
          <cell r="C937" t="str">
            <v>OFFALS</v>
          </cell>
          <cell r="D937" t="str">
            <v>cqefs</v>
          </cell>
          <cell r="E937">
            <v>11.58860751488009</v>
          </cell>
        </row>
        <row r="938">
          <cell r="B938" t="str">
            <v>cat605</v>
          </cell>
          <cell r="C938" t="str">
            <v>OTHER MEAT AND MEAT PRODUCTS</v>
          </cell>
          <cell r="D938" t="str">
            <v>cqefs</v>
          </cell>
          <cell r="E938">
            <v>182.47234720961862</v>
          </cell>
        </row>
        <row r="939">
          <cell r="B939" t="str">
            <v>cat610</v>
          </cell>
          <cell r="C939" t="str">
            <v>TOTAL MEAT AND MEAT PRODUCTS (INC CARCASE)</v>
          </cell>
          <cell r="D939" t="str">
            <v>cqefs</v>
          </cell>
          <cell r="E939">
            <v>947.92916377660561</v>
          </cell>
        </row>
        <row r="940">
          <cell r="B940" t="str">
            <v>cat650</v>
          </cell>
          <cell r="C940" t="str">
            <v>FISH (FRESH, CHILLED OR FROZEN)</v>
          </cell>
          <cell r="D940" t="str">
            <v>cqefs</v>
          </cell>
          <cell r="E940">
            <v>45.44597935029978</v>
          </cell>
        </row>
        <row r="941">
          <cell r="B941" t="str">
            <v>cat651</v>
          </cell>
          <cell r="C941" t="str">
            <v>OTHER FISH AND FISH PRODUCTS</v>
          </cell>
          <cell r="D941" t="str">
            <v>cqefs</v>
          </cell>
          <cell r="E941">
            <v>92.362784356120002</v>
          </cell>
        </row>
        <row r="942">
          <cell r="B942" t="str">
            <v>cat700</v>
          </cell>
          <cell r="C942" t="str">
            <v>PRESERVES</v>
          </cell>
          <cell r="D942" t="str">
            <v>cqefs</v>
          </cell>
          <cell r="E942">
            <v>45.122160629754987</v>
          </cell>
        </row>
        <row r="943">
          <cell r="B943" t="str">
            <v>cat701</v>
          </cell>
          <cell r="C943" t="str">
            <v>TOTAL POTATOES</v>
          </cell>
          <cell r="D943" t="str">
            <v>cqefs</v>
          </cell>
          <cell r="E943">
            <v>1068.4933498098303</v>
          </cell>
        </row>
        <row r="944">
          <cell r="B944" t="str">
            <v>cat702</v>
          </cell>
          <cell r="C944" t="str">
            <v>PROCESSED VEGETABLES EXCLUDING PROCESSED POTATOES</v>
          </cell>
          <cell r="D944" t="str">
            <v>cqefs</v>
          </cell>
          <cell r="E944">
            <v>364.86644720534548</v>
          </cell>
        </row>
        <row r="945">
          <cell r="B945" t="str">
            <v>cat703</v>
          </cell>
          <cell r="C945" t="str">
            <v>FROZEN VEGETABLES</v>
          </cell>
          <cell r="D945" t="str">
            <v>cqefs</v>
          </cell>
          <cell r="E945">
            <v>106.29752443728552</v>
          </cell>
        </row>
        <row r="946">
          <cell r="B946" t="str">
            <v>cat704</v>
          </cell>
          <cell r="C946" t="str">
            <v>CANNED VEGETABLES (INC POTATOES)</v>
          </cell>
          <cell r="D946" t="str">
            <v>cqefs</v>
          </cell>
          <cell r="E946">
            <v>251.51337030619692</v>
          </cell>
        </row>
        <row r="947">
          <cell r="B947" t="str">
            <v>cat705</v>
          </cell>
          <cell r="C947" t="str">
            <v>OTHER VEGETABLE PRODUCTS</v>
          </cell>
          <cell r="D947" t="str">
            <v>cqefs</v>
          </cell>
          <cell r="E947">
            <v>174.61635529144235</v>
          </cell>
        </row>
        <row r="948">
          <cell r="B948" t="str">
            <v>cat710</v>
          </cell>
          <cell r="C948" t="str">
            <v>TOTAL PROCESSED POTATOES (EXC FRESH)</v>
          </cell>
          <cell r="D948" t="str">
            <v>cqefs</v>
          </cell>
          <cell r="E948">
            <v>167.5608028295793</v>
          </cell>
        </row>
        <row r="949">
          <cell r="B949" t="str">
            <v>cat720</v>
          </cell>
          <cell r="C949" t="str">
            <v>TOTAL OTHER VEGETABLES (EXC FRESH &amp; PROCESSED POTATOES)</v>
          </cell>
          <cell r="D949" t="str">
            <v>cqefs</v>
          </cell>
          <cell r="E949">
            <v>1089.4013103442278</v>
          </cell>
        </row>
        <row r="950">
          <cell r="B950" t="str">
            <v>cat730</v>
          </cell>
          <cell r="C950" t="str">
            <v>ALL VEGETABLES (INCLUDING POTATOES)</v>
          </cell>
          <cell r="D950" t="str">
            <v>cqefs</v>
          </cell>
          <cell r="E950">
            <v>2157.8946601540579</v>
          </cell>
        </row>
        <row r="951">
          <cell r="B951" t="str">
            <v>cat800</v>
          </cell>
          <cell r="C951" t="str">
            <v>OTHER FATS (EXC BUTTER &amp; MARGARINE)</v>
          </cell>
          <cell r="D951" t="str">
            <v>cqefs</v>
          </cell>
          <cell r="E951">
            <v>125.39278330143682</v>
          </cell>
        </row>
        <row r="952">
          <cell r="B952" t="str">
            <v>cat801</v>
          </cell>
          <cell r="C952" t="str">
            <v>CITRUS FRUIT</v>
          </cell>
          <cell r="D952" t="str">
            <v>cqefs</v>
          </cell>
          <cell r="E952">
            <v>131.56417609825297</v>
          </cell>
        </row>
        <row r="953">
          <cell r="B953" t="str">
            <v>cat802</v>
          </cell>
          <cell r="C953" t="str">
            <v>OTHER FRESH FRUIT (EXC CITRUS, BANANAS &amp;Y APPLES)</v>
          </cell>
          <cell r="D953" t="str">
            <v>cqefs</v>
          </cell>
          <cell r="E953">
            <v>156.27550063213243</v>
          </cell>
        </row>
        <row r="954">
          <cell r="B954" t="str">
            <v>cat803</v>
          </cell>
          <cell r="C954" t="str">
            <v>CANNED FRUIT</v>
          </cell>
          <cell r="D954" t="str">
            <v>cqefs</v>
          </cell>
          <cell r="E954">
            <v>51.468128406584611</v>
          </cell>
        </row>
        <row r="955">
          <cell r="B955" t="str">
            <v>cat804</v>
          </cell>
          <cell r="C955" t="str">
            <v>OTHER FRUIT PRODUCTS &amp; NUTS (EXC CANNED AND FRUIT JUICES)</v>
          </cell>
          <cell r="D955" t="str">
            <v>cqefs</v>
          </cell>
          <cell r="E955">
            <v>38.194491350408271</v>
          </cell>
        </row>
        <row r="956">
          <cell r="B956" t="str">
            <v>cat810</v>
          </cell>
          <cell r="C956" t="str">
            <v>TOTAL FRUIT (FRESH &amp; PROCESSED)</v>
          </cell>
          <cell r="D956" t="str">
            <v>cqefs</v>
          </cell>
          <cell r="E956">
            <v>929.59657348099188</v>
          </cell>
        </row>
        <row r="957">
          <cell r="B957" t="str">
            <v>cat811</v>
          </cell>
          <cell r="C957" t="str">
            <v>ALL FRUIT AND VEGETABLES (EXC FRESH AND PROCESSED POTATOES)</v>
          </cell>
          <cell r="D957" t="str">
            <v>cqefs</v>
          </cell>
          <cell r="E957">
            <v>2018.9978838252191</v>
          </cell>
        </row>
        <row r="958">
          <cell r="B958" t="str">
            <v>cat850</v>
          </cell>
          <cell r="C958" t="str">
            <v>WHITE BREAD (INC PREMIUM AND SOFTGRAIN)</v>
          </cell>
          <cell r="D958" t="str">
            <v>cqefs</v>
          </cell>
          <cell r="E958">
            <v>429.24002962057028</v>
          </cell>
        </row>
        <row r="959">
          <cell r="B959" t="str">
            <v>cat851</v>
          </cell>
          <cell r="C959" t="str">
            <v>BROWN  &amp; WHOLEMEAL BREAD</v>
          </cell>
          <cell r="D959" t="str">
            <v>cqefs</v>
          </cell>
          <cell r="E959">
            <v>202.56692523923908</v>
          </cell>
        </row>
        <row r="960">
          <cell r="B960" t="str">
            <v>cat852</v>
          </cell>
          <cell r="C960" t="str">
            <v>CAKES BUNS AND PASTRIES</v>
          </cell>
          <cell r="D960" t="str">
            <v>cqefs</v>
          </cell>
          <cell r="E960">
            <v>115.84651358565739</v>
          </cell>
        </row>
        <row r="961">
          <cell r="B961" t="str">
            <v>cat853</v>
          </cell>
          <cell r="C961" t="str">
            <v>BISCUITS, CAKES, BUNS AND CRISPBREADS</v>
          </cell>
          <cell r="D961" t="str">
            <v>cqefs</v>
          </cell>
          <cell r="E961">
            <v>263.93203802554962</v>
          </cell>
        </row>
        <row r="962">
          <cell r="B962" t="str">
            <v>cat860</v>
          </cell>
          <cell r="C962" t="str">
            <v>BISCUITS</v>
          </cell>
          <cell r="D962" t="str">
            <v>cqefs</v>
          </cell>
          <cell r="E962">
            <v>148.08552443989225</v>
          </cell>
        </row>
        <row r="963">
          <cell r="B963" t="str">
            <v>cat870</v>
          </cell>
          <cell r="C963" t="str">
            <v>OTHER CEREALS (EXC BREAD, CAKES &amp; BISCS, FLOUR &amp; BRKFAST CEREALS)</v>
          </cell>
          <cell r="D963" t="str">
            <v>cqefs</v>
          </cell>
          <cell r="E963">
            <v>204.87636811881669</v>
          </cell>
        </row>
        <row r="964">
          <cell r="B964" t="str">
            <v>cat871</v>
          </cell>
          <cell r="C964" t="str">
            <v>OTHER CEREALS (EXC BREAD, CAKES AND BISCUITS)</v>
          </cell>
          <cell r="D964" t="str">
            <v>cqefs</v>
          </cell>
          <cell r="E964">
            <v>417.42159872868842</v>
          </cell>
        </row>
        <row r="965">
          <cell r="B965" t="str">
            <v>cat872</v>
          </cell>
          <cell r="C965" t="str">
            <v>OTHER CEREALS (EXC BREAD ONLY)</v>
          </cell>
          <cell r="D965" t="str">
            <v>cqefs</v>
          </cell>
          <cell r="E965">
            <v>681.35363675423798</v>
          </cell>
        </row>
        <row r="966">
          <cell r="B966" t="str">
            <v>cat880</v>
          </cell>
          <cell r="C966" t="str">
            <v>TOTAL CEREALS (INC BREAD, CAKES &amp; BISCS, FLOUR &amp; BRKFAST CEREALS)</v>
          </cell>
          <cell r="D966" t="str">
            <v>cqefs</v>
          </cell>
          <cell r="E966">
            <v>1435.9684750698775</v>
          </cell>
        </row>
        <row r="967">
          <cell r="B967" t="str">
            <v>cat900</v>
          </cell>
          <cell r="C967" t="str">
            <v>OTHER BEVERAGES (EXC TEA AND INSTANT COFFEE)</v>
          </cell>
          <cell r="D967" t="str">
            <v>cqefs</v>
          </cell>
          <cell r="E967">
            <v>14.069543242347009</v>
          </cell>
        </row>
        <row r="968">
          <cell r="B968" t="str">
            <v>cat901</v>
          </cell>
          <cell r="C968" t="str">
            <v>ICE CREAM AND ICE CREAM PRODUCTS</v>
          </cell>
          <cell r="D968" t="str">
            <v>cqefs</v>
          </cell>
          <cell r="E968">
            <v>93.80661340577646</v>
          </cell>
        </row>
        <row r="969">
          <cell r="B969" t="str">
            <v>cat910</v>
          </cell>
          <cell r="C969" t="str">
            <v>TEA, COFFEE AND SOFT DRINKS</v>
          </cell>
          <cell r="D969" t="str">
            <v>cqefs</v>
          </cell>
          <cell r="E969">
            <v>885.43242569940344</v>
          </cell>
        </row>
        <row r="970">
          <cell r="B970" t="str">
            <v>cat920</v>
          </cell>
          <cell r="C970" t="str">
            <v>SUGAR, JAM AND CONFECTIONERY</v>
          </cell>
          <cell r="D970" t="str">
            <v>cqefs</v>
          </cell>
          <cell r="E970">
            <v>252.21624111024883</v>
          </cell>
        </row>
        <row r="971">
          <cell r="B971" t="str">
            <v>cat930</v>
          </cell>
          <cell r="C971" t="str">
            <v>OTHER FOODS (EXC MINERAL WATER)</v>
          </cell>
          <cell r="D971" t="str">
            <v>cqefs</v>
          </cell>
          <cell r="E971">
            <v>287.42529915919289</v>
          </cell>
        </row>
        <row r="972">
          <cell r="B972" t="str">
            <v>cat100</v>
          </cell>
          <cell r="C972" t="str">
            <v>SEASONAL FOODS</v>
          </cell>
          <cell r="D972" t="str">
            <v>cqefs</v>
          </cell>
          <cell r="E972">
            <v>2271.0488532930481</v>
          </cell>
        </row>
        <row r="973">
          <cell r="B973" t="str">
            <v>cat101</v>
          </cell>
          <cell r="C973" t="str">
            <v>NON-SEASONAL FOODS</v>
          </cell>
          <cell r="D973" t="str">
            <v>cqefs</v>
          </cell>
          <cell r="E973">
            <v>7592.9725734368403</v>
          </cell>
        </row>
        <row r="974">
          <cell r="B974" t="str">
            <v>cat104</v>
          </cell>
          <cell r="C974" t="str">
            <v>TOTAL CONVENIENCE FOODS</v>
          </cell>
          <cell r="D974" t="str">
            <v>cqefs</v>
          </cell>
          <cell r="E974">
            <v>1837.165138169798</v>
          </cell>
        </row>
        <row r="975">
          <cell r="B975" t="str">
            <v>cat105</v>
          </cell>
          <cell r="C975" t="str">
            <v>ALL FOOD AND DRINK EXCLUDING ALCOHOLIC DRINKS</v>
          </cell>
          <cell r="D975" t="str">
            <v>cqefs</v>
          </cell>
          <cell r="E975">
            <v>9548.7641919718626</v>
          </cell>
        </row>
        <row r="976">
          <cell r="B976" t="str">
            <v>cat106</v>
          </cell>
          <cell r="C976" t="str">
            <v>ALL FOODS EXCEPT SOFT DRNKS,CONF,ALCOHOL</v>
          </cell>
          <cell r="D976" t="str">
            <v>cqefs</v>
          </cell>
          <cell r="E976">
            <v>8722.3198991926893</v>
          </cell>
        </row>
        <row r="977">
          <cell r="B977" t="str">
            <v>cat108</v>
          </cell>
          <cell r="C977" t="str">
            <v>ALL FOODS INC CONFECTIONERY AND ALCOHOL</v>
          </cell>
          <cell r="D977" t="str">
            <v>cqefs</v>
          </cell>
          <cell r="E977">
            <v>9864.0214267298888</v>
          </cell>
        </row>
        <row r="978">
          <cell r="B978" t="str">
            <v>cat110</v>
          </cell>
          <cell r="C978" t="str">
            <v>FOOD (EX ALC,SD,C) EXC SALT</v>
          </cell>
          <cell r="D978" t="str">
            <v>cqefs</v>
          </cell>
          <cell r="E978">
            <v>8711.2826101329119</v>
          </cell>
        </row>
        <row r="979">
          <cell r="B979" t="str">
            <v>cat111</v>
          </cell>
          <cell r="C979" t="str">
            <v>FOOD (INC ALC,SD,C) EXC SALT</v>
          </cell>
          <cell r="D979" t="str">
            <v>cqefs</v>
          </cell>
          <cell r="E979">
            <v>9852.9841376701115</v>
          </cell>
        </row>
        <row r="980">
          <cell r="B980" t="str">
            <v>cat112</v>
          </cell>
          <cell r="C980" t="str">
            <v>SOFT AND ALCOHOLIC DRINKS AND CONFECTIONERY</v>
          </cell>
          <cell r="D980" t="str">
            <v>cqefs</v>
          </cell>
          <cell r="E980">
            <v>1141.7015275372039</v>
          </cell>
        </row>
        <row r="981">
          <cell r="B981" t="str">
            <v>cat520</v>
          </cell>
          <cell r="C981" t="str">
            <v>ALL MILK AND CREAM</v>
          </cell>
          <cell r="D981" t="str">
            <v>cqefs</v>
          </cell>
          <cell r="E981">
            <v>2177.4769803746085</v>
          </cell>
        </row>
        <row r="982">
          <cell r="B982" t="str">
            <v>cat521</v>
          </cell>
          <cell r="C982" t="str">
            <v>OTHER MILK AND CREAM (EXC LOW FAT MILKS)</v>
          </cell>
          <cell r="D982" t="str">
            <v>cqefs</v>
          </cell>
          <cell r="E982">
            <v>248.2908596982287</v>
          </cell>
        </row>
        <row r="983">
          <cell r="B983" t="str">
            <v>cat522</v>
          </cell>
          <cell r="C983" t="str">
            <v>ALL MILK (LIQUID AND SKIMMED)</v>
          </cell>
          <cell r="D983" t="str">
            <v>cqefs</v>
          </cell>
          <cell r="E983">
            <v>1929.1861206763797</v>
          </cell>
        </row>
        <row r="984">
          <cell r="B984" t="str">
            <v>cat523</v>
          </cell>
          <cell r="C984" t="str">
            <v>WELFARE AND SCHOOL MILK</v>
          </cell>
          <cell r="D984" t="str">
            <v>cqefs</v>
          </cell>
          <cell r="E984">
            <v>37.383291836336412</v>
          </cell>
        </row>
        <row r="985">
          <cell r="B985" t="str">
            <v>cat530</v>
          </cell>
          <cell r="C985" t="str">
            <v>MILK, CHEESE AND EGGS</v>
          </cell>
          <cell r="D985" t="str">
            <v>cqefs</v>
          </cell>
          <cell r="E985">
            <v>2288.4344253555573</v>
          </cell>
        </row>
        <row r="986">
          <cell r="B986" t="str">
            <v>cat601</v>
          </cell>
          <cell r="C986" t="str">
            <v>PRIMARY POULTRY</v>
          </cell>
          <cell r="D986" t="str">
            <v>cqefs</v>
          </cell>
          <cell r="E986">
            <v>238.48377619092045</v>
          </cell>
        </row>
        <row r="987">
          <cell r="B987" t="str">
            <v>cat602</v>
          </cell>
          <cell r="C987" t="str">
            <v>OTHER COOKED MEAT EXC BACON &amp; HAM AND POULTRY)</v>
          </cell>
          <cell r="D987" t="str">
            <v>cqefs</v>
          </cell>
          <cell r="E987">
            <v>60.434388427103158</v>
          </cell>
        </row>
        <row r="988">
          <cell r="B988" t="str">
            <v>cat603</v>
          </cell>
          <cell r="C988" t="str">
            <v>SAUSAGES, UNCOOKED</v>
          </cell>
          <cell r="D988" t="str">
            <v>cqefs</v>
          </cell>
          <cell r="E988">
            <v>60.292523373645032</v>
          </cell>
        </row>
        <row r="989">
          <cell r="B989" t="str">
            <v>cat604</v>
          </cell>
          <cell r="C989" t="str">
            <v>OFFALS</v>
          </cell>
          <cell r="D989" t="str">
            <v>cqefs</v>
          </cell>
          <cell r="E989">
            <v>10.985367666040547</v>
          </cell>
        </row>
        <row r="990">
          <cell r="B990" t="str">
            <v>cat605</v>
          </cell>
          <cell r="C990" t="str">
            <v>OTHER MEAT AND MEAT PRODUCTS</v>
          </cell>
          <cell r="D990" t="str">
            <v>cqefs</v>
          </cell>
          <cell r="E990">
            <v>192.57197346607791</v>
          </cell>
        </row>
        <row r="991">
          <cell r="B991" t="str">
            <v>cat610</v>
          </cell>
          <cell r="C991" t="str">
            <v>TOTAL MEAT AND MEAT PRODUCTS (INC CARCASE)</v>
          </cell>
          <cell r="D991" t="str">
            <v>cqefs</v>
          </cell>
          <cell r="E991">
            <v>953.06053793379306</v>
          </cell>
        </row>
        <row r="992">
          <cell r="B992" t="str">
            <v>cat650</v>
          </cell>
          <cell r="C992" t="str">
            <v>FISH (FRESH, CHILLED OR FROZEN)</v>
          </cell>
          <cell r="D992" t="str">
            <v>cqefs</v>
          </cell>
          <cell r="E992">
            <v>44.780544150875045</v>
          </cell>
        </row>
        <row r="993">
          <cell r="B993" t="str">
            <v>cat651</v>
          </cell>
          <cell r="C993" t="str">
            <v>OTHER FISH AND FISH PRODUCTS</v>
          </cell>
          <cell r="D993" t="str">
            <v>cqefs</v>
          </cell>
          <cell r="E993">
            <v>94.636792084844302</v>
          </cell>
        </row>
        <row r="994">
          <cell r="B994" t="str">
            <v>cat700</v>
          </cell>
          <cell r="C994" t="str">
            <v>PRESERVES</v>
          </cell>
          <cell r="D994" t="str">
            <v>cqefs</v>
          </cell>
          <cell r="E994">
            <v>42.445932807561228</v>
          </cell>
        </row>
        <row r="995">
          <cell r="B995" t="str">
            <v>cat701</v>
          </cell>
          <cell r="C995" t="str">
            <v>TOTAL POTATOES</v>
          </cell>
          <cell r="D995" t="str">
            <v>cqefs</v>
          </cell>
          <cell r="E995">
            <v>1053.7329973699289</v>
          </cell>
        </row>
        <row r="996">
          <cell r="B996" t="str">
            <v>cat702</v>
          </cell>
          <cell r="C996" t="str">
            <v>PROCESSED VEGETABLES EXCLUDING PROCESSED POTATOES</v>
          </cell>
          <cell r="D996" t="str">
            <v>cqefs</v>
          </cell>
          <cell r="E996">
            <v>344.04543373610699</v>
          </cell>
        </row>
        <row r="997">
          <cell r="B997" t="str">
            <v>cat703</v>
          </cell>
          <cell r="C997" t="str">
            <v>FROZEN VEGETABLES</v>
          </cell>
          <cell r="D997" t="str">
            <v>cqefs</v>
          </cell>
          <cell r="E997">
            <v>105.62049420431349</v>
          </cell>
        </row>
        <row r="998">
          <cell r="B998" t="str">
            <v>cat704</v>
          </cell>
          <cell r="C998" t="str">
            <v>CANNED VEGETABLES (INC POTATOES)</v>
          </cell>
          <cell r="D998" t="str">
            <v>cqefs</v>
          </cell>
          <cell r="E998">
            <v>233.70499079744363</v>
          </cell>
        </row>
        <row r="999">
          <cell r="B999" t="str">
            <v>cat705</v>
          </cell>
          <cell r="C999" t="str">
            <v>OTHER VEGETABLE PRODUCTS</v>
          </cell>
          <cell r="D999" t="str">
            <v>cqefs</v>
          </cell>
          <cell r="E999">
            <v>183.01661938936229</v>
          </cell>
        </row>
        <row r="1000">
          <cell r="B1000" t="str">
            <v>cat710</v>
          </cell>
          <cell r="C1000" t="str">
            <v>TOTAL PROCESSED POTATOES (EXC FRESH)</v>
          </cell>
          <cell r="D1000" t="str">
            <v>cqefs</v>
          </cell>
          <cell r="E1000">
            <v>178.29667065501246</v>
          </cell>
        </row>
        <row r="1001">
          <cell r="B1001" t="str">
            <v>cat720</v>
          </cell>
          <cell r="C1001" t="str">
            <v>TOTAL OTHER VEGETABLES (EXC FRESH &amp; PROCESSED POTATOES)</v>
          </cell>
          <cell r="D1001" t="str">
            <v>cqefs</v>
          </cell>
          <cell r="E1001">
            <v>1061.2042273231443</v>
          </cell>
        </row>
        <row r="1002">
          <cell r="B1002" t="str">
            <v>cat730</v>
          </cell>
          <cell r="C1002" t="str">
            <v>ALL VEGETABLES (INCLUDING POTATOES)</v>
          </cell>
          <cell r="D1002" t="str">
            <v>cqefs</v>
          </cell>
          <cell r="E1002">
            <v>2114.9372246930725</v>
          </cell>
        </row>
        <row r="1003">
          <cell r="B1003" t="str">
            <v>cat800</v>
          </cell>
          <cell r="C1003" t="str">
            <v>OTHER FATS (EXC BUTTER &amp; MARGARINE)</v>
          </cell>
          <cell r="D1003" t="str">
            <v>cqefs</v>
          </cell>
          <cell r="E1003">
            <v>119.98333067094673</v>
          </cell>
        </row>
        <row r="1004">
          <cell r="B1004" t="str">
            <v>cat801</v>
          </cell>
          <cell r="C1004" t="str">
            <v>CITRUS FRUIT</v>
          </cell>
          <cell r="D1004" t="str">
            <v>cqefs</v>
          </cell>
          <cell r="E1004">
            <v>122.40472718464501</v>
          </cell>
        </row>
        <row r="1005">
          <cell r="B1005" t="str">
            <v>cat802</v>
          </cell>
          <cell r="C1005" t="str">
            <v>OTHER FRESH FRUIT (EXC CITRUS, BANANAS &amp;Y APPLES)</v>
          </cell>
          <cell r="D1005" t="str">
            <v>cqefs</v>
          </cell>
          <cell r="E1005">
            <v>163.98950816935923</v>
          </cell>
        </row>
        <row r="1006">
          <cell r="B1006" t="str">
            <v>cat803</v>
          </cell>
          <cell r="C1006" t="str">
            <v>CANNED FRUIT</v>
          </cell>
          <cell r="D1006" t="str">
            <v>cqefs</v>
          </cell>
          <cell r="E1006">
            <v>47.583028319501196</v>
          </cell>
        </row>
        <row r="1007">
          <cell r="B1007" t="str">
            <v>cat804</v>
          </cell>
          <cell r="C1007" t="str">
            <v>OTHER FRUIT PRODUCTS &amp; NUTS (EXC CANNED AND FRUIT JUICES)</v>
          </cell>
          <cell r="D1007" t="str">
            <v>cqefs</v>
          </cell>
          <cell r="E1007">
            <v>38.639050139592648</v>
          </cell>
        </row>
        <row r="1008">
          <cell r="B1008" t="str">
            <v>cat810</v>
          </cell>
          <cell r="C1008" t="str">
            <v>TOTAL FRUIT (FRESH &amp; PROCESSED)</v>
          </cell>
          <cell r="D1008" t="str">
            <v>cqefs</v>
          </cell>
          <cell r="E1008">
            <v>938.72785875283125</v>
          </cell>
        </row>
        <row r="1009">
          <cell r="B1009" t="str">
            <v>cat811</v>
          </cell>
          <cell r="C1009" t="str">
            <v>ALL FRUIT AND VEGETABLES (EXC FRESH AND PROCESSED POTATOES)</v>
          </cell>
          <cell r="D1009" t="str">
            <v>cqefs</v>
          </cell>
          <cell r="E1009">
            <v>1999.9320860759756</v>
          </cell>
        </row>
        <row r="1010">
          <cell r="B1010" t="str">
            <v>cat850</v>
          </cell>
          <cell r="C1010" t="str">
            <v>WHITE BREAD (INC PREMIUM AND SOFTGRAIN)</v>
          </cell>
          <cell r="D1010" t="str">
            <v>cqefs</v>
          </cell>
          <cell r="E1010">
            <v>429.86836844996304</v>
          </cell>
        </row>
        <row r="1011">
          <cell r="B1011" t="str">
            <v>cat851</v>
          </cell>
          <cell r="C1011" t="str">
            <v>BROWN  &amp; WHOLEMEAL BREAD</v>
          </cell>
          <cell r="D1011" t="str">
            <v>cqefs</v>
          </cell>
          <cell r="E1011">
            <v>198.59305847702038</v>
          </cell>
        </row>
        <row r="1012">
          <cell r="B1012" t="str">
            <v>cat852</v>
          </cell>
          <cell r="C1012" t="str">
            <v>CAKES BUNS AND PASTRIES</v>
          </cell>
          <cell r="D1012" t="str">
            <v>cqefs</v>
          </cell>
          <cell r="E1012">
            <v>118.06410972118147</v>
          </cell>
        </row>
        <row r="1013">
          <cell r="B1013" t="str">
            <v>cat853</v>
          </cell>
          <cell r="C1013" t="str">
            <v>BISCUITS, CAKES, BUNS AND CRISPBREADS</v>
          </cell>
          <cell r="D1013" t="str">
            <v>cqefs</v>
          </cell>
          <cell r="E1013">
            <v>260.39967490465494</v>
          </cell>
        </row>
        <row r="1014">
          <cell r="B1014" t="str">
            <v>cat860</v>
          </cell>
          <cell r="C1014" t="str">
            <v>BISCUITS</v>
          </cell>
          <cell r="D1014" t="str">
            <v>cqefs</v>
          </cell>
          <cell r="E1014">
            <v>142.33556518347348</v>
          </cell>
        </row>
        <row r="1015">
          <cell r="B1015" t="str">
            <v>cat870</v>
          </cell>
          <cell r="C1015" t="str">
            <v>OTHER CEREALS (EXC BREAD, CAKES &amp; BISCS, FLOUR &amp; BRKFAST CEREALS)</v>
          </cell>
          <cell r="D1015" t="str">
            <v>cqefs</v>
          </cell>
          <cell r="E1015">
            <v>202.69287230868341</v>
          </cell>
        </row>
        <row r="1016">
          <cell r="B1016" t="str">
            <v>cat871</v>
          </cell>
          <cell r="C1016" t="str">
            <v>OTHER CEREALS (EXC BREAD, CAKES AND BISCUITS)</v>
          </cell>
          <cell r="D1016" t="str">
            <v>cqefs</v>
          </cell>
          <cell r="E1016">
            <v>413.75941699263535</v>
          </cell>
        </row>
        <row r="1017">
          <cell r="B1017" t="str">
            <v>cat872</v>
          </cell>
          <cell r="C1017" t="str">
            <v>OTHER CEREALS (EXC BREAD ONLY)</v>
          </cell>
          <cell r="D1017" t="str">
            <v>cqefs</v>
          </cell>
          <cell r="E1017">
            <v>674.15909189729018</v>
          </cell>
        </row>
        <row r="1018">
          <cell r="B1018" t="str">
            <v>cat880</v>
          </cell>
          <cell r="C1018" t="str">
            <v>TOTAL CEREALS (INC BREAD, CAKES &amp; BISCS, FLOUR &amp; BRKFAST CEREALS)</v>
          </cell>
          <cell r="D1018" t="str">
            <v>cqefs</v>
          </cell>
          <cell r="E1018">
            <v>1430.8705614897196</v>
          </cell>
        </row>
        <row r="1019">
          <cell r="B1019" t="str">
            <v>cat900</v>
          </cell>
          <cell r="C1019" t="str">
            <v>OTHER BEVERAGES (EXC TEA AND INSTANT COFFEE)</v>
          </cell>
          <cell r="D1019" t="str">
            <v>cqefs</v>
          </cell>
          <cell r="E1019">
            <v>13.370911426572285</v>
          </cell>
        </row>
        <row r="1020">
          <cell r="B1020" t="str">
            <v>cat901</v>
          </cell>
          <cell r="C1020" t="str">
            <v>ICE CREAM AND ICE CREAM PRODUCTS</v>
          </cell>
          <cell r="D1020" t="str">
            <v>cqefs</v>
          </cell>
          <cell r="E1020">
            <v>91.330136166298885</v>
          </cell>
        </row>
        <row r="1021">
          <cell r="B1021" t="str">
            <v>cat910</v>
          </cell>
          <cell r="C1021" t="str">
            <v>TEA, COFFEE AND SOFT DRINKS</v>
          </cell>
          <cell r="D1021" t="str">
            <v>cqefs</v>
          </cell>
          <cell r="E1021">
            <v>925.34963651860483</v>
          </cell>
        </row>
        <row r="1022">
          <cell r="B1022" t="str">
            <v>cat920</v>
          </cell>
          <cell r="C1022" t="str">
            <v>SUGAR, JAM AND CONFECTIONERY</v>
          </cell>
          <cell r="D1022" t="str">
            <v>cqefs</v>
          </cell>
          <cell r="E1022">
            <v>245.69414270037549</v>
          </cell>
        </row>
        <row r="1023">
          <cell r="B1023" t="str">
            <v>cat930</v>
          </cell>
          <cell r="C1023" t="str">
            <v>OTHER FOODS (EXC MINERAL WATER)</v>
          </cell>
          <cell r="D1023" t="str">
            <v>cqefs</v>
          </cell>
          <cell r="E1023">
            <v>282.29776840894812</v>
          </cell>
        </row>
        <row r="1024">
          <cell r="B1024" t="str">
            <v>cat100</v>
          </cell>
          <cell r="C1024" t="str">
            <v>SEASONAL FOODS</v>
          </cell>
          <cell r="D1024" t="str">
            <v>cqefs</v>
          </cell>
          <cell r="E1024">
            <v>2227.6053952657603</v>
          </cell>
        </row>
        <row r="1025">
          <cell r="B1025" t="str">
            <v>cat101</v>
          </cell>
          <cell r="C1025" t="str">
            <v>NON-SEASONAL FOODS</v>
          </cell>
          <cell r="D1025" t="str">
            <v>cqefs</v>
          </cell>
          <cell r="E1025">
            <v>7607.6420046657222</v>
          </cell>
        </row>
        <row r="1026">
          <cell r="B1026" t="str">
            <v>cat104</v>
          </cell>
          <cell r="C1026" t="str">
            <v>TOTAL CONVENIENCE FOODS</v>
          </cell>
          <cell r="D1026" t="str">
            <v>cqefs</v>
          </cell>
          <cell r="E1026">
            <v>1876.3656817999631</v>
          </cell>
        </row>
        <row r="1027">
          <cell r="B1027" t="str">
            <v>cat105</v>
          </cell>
          <cell r="C1027" t="str">
            <v>ALL FOOD AND DRINK EXCLUDING ALCOHOLIC DRINKS</v>
          </cell>
          <cell r="D1027" t="str">
            <v>cqefs</v>
          </cell>
          <cell r="E1027">
            <v>9512.0747660319848</v>
          </cell>
        </row>
        <row r="1028">
          <cell r="B1028" t="str">
            <v>cat106</v>
          </cell>
          <cell r="C1028" t="str">
            <v>ALL FOODS EXCEPT SOFT DRNKS,CONF,ALCOHOL</v>
          </cell>
          <cell r="D1028" t="str">
            <v>cqefs</v>
          </cell>
          <cell r="E1028">
            <v>8661.6516344602205</v>
          </cell>
        </row>
        <row r="1029">
          <cell r="B1029" t="str">
            <v>cat108</v>
          </cell>
          <cell r="C1029" t="str">
            <v>ALL FOODS INC CONFECTIONERY AND ALCOHOL</v>
          </cell>
          <cell r="D1029" t="str">
            <v>cqefs</v>
          </cell>
          <cell r="E1029">
            <v>9835.2473999314789</v>
          </cell>
        </row>
        <row r="1030">
          <cell r="B1030" t="str">
            <v>cat110</v>
          </cell>
          <cell r="C1030" t="str">
            <v>FOOD (EX ALC,SD,C) EXC SALT</v>
          </cell>
          <cell r="D1030" t="str">
            <v>cqefs</v>
          </cell>
          <cell r="E1030">
            <v>8650.286627537982</v>
          </cell>
        </row>
        <row r="1031">
          <cell r="B1031" t="str">
            <v>cat111</v>
          </cell>
          <cell r="C1031" t="str">
            <v>FOOD (INC ALC,SD,C) EXC SALT</v>
          </cell>
          <cell r="D1031" t="str">
            <v>cqefs</v>
          </cell>
          <cell r="E1031">
            <v>9823.8823930092403</v>
          </cell>
        </row>
        <row r="1032">
          <cell r="B1032" t="str">
            <v>cat112</v>
          </cell>
          <cell r="C1032" t="str">
            <v>SOFT AND ALCOHOLIC DRINKS AND CONFECTIONERY</v>
          </cell>
          <cell r="D1032" t="str">
            <v>cqefs</v>
          </cell>
          <cell r="E1032">
            <v>1173.5957654712608</v>
          </cell>
        </row>
        <row r="1033">
          <cell r="B1033" t="str">
            <v>cat520</v>
          </cell>
          <cell r="C1033" t="str">
            <v>ALL MILK AND CREAM</v>
          </cell>
          <cell r="D1033" t="str">
            <v>cqefs</v>
          </cell>
          <cell r="E1033">
            <v>2190.1960395902443</v>
          </cell>
        </row>
        <row r="1034">
          <cell r="B1034" t="str">
            <v>cat521</v>
          </cell>
          <cell r="C1034" t="str">
            <v>OTHER MILK AND CREAM (EXC LOW FAT MILKS)</v>
          </cell>
          <cell r="D1034" t="str">
            <v>cqefs</v>
          </cell>
          <cell r="E1034">
            <v>250.51508178004894</v>
          </cell>
        </row>
        <row r="1035">
          <cell r="B1035" t="str">
            <v>cat522</v>
          </cell>
          <cell r="C1035" t="str">
            <v>ALL MILK (LIQUID AND SKIMMED)</v>
          </cell>
          <cell r="D1035" t="str">
            <v>cqefs</v>
          </cell>
          <cell r="E1035">
            <v>1939.680957810195</v>
          </cell>
        </row>
        <row r="1036">
          <cell r="B1036" t="str">
            <v>cat523</v>
          </cell>
          <cell r="C1036" t="str">
            <v>WELFARE AND SCHOOL MILK</v>
          </cell>
          <cell r="D1036" t="str">
            <v>cqefs</v>
          </cell>
          <cell r="E1036">
            <v>35.233407855009048</v>
          </cell>
        </row>
        <row r="1037">
          <cell r="B1037" t="str">
            <v>cat530</v>
          </cell>
          <cell r="C1037" t="str">
            <v>MILK, CHEESE AND EGGS</v>
          </cell>
          <cell r="D1037" t="str">
            <v>cqefs</v>
          </cell>
          <cell r="E1037">
            <v>2298.2244763934386</v>
          </cell>
        </row>
        <row r="1038">
          <cell r="B1038" t="str">
            <v>cat601</v>
          </cell>
          <cell r="C1038" t="str">
            <v>PRIMARY POULTRY</v>
          </cell>
          <cell r="D1038" t="str">
            <v>cqefs</v>
          </cell>
          <cell r="E1038">
            <v>228.70663500090998</v>
          </cell>
        </row>
        <row r="1039">
          <cell r="B1039" t="str">
            <v>cat602</v>
          </cell>
          <cell r="C1039" t="str">
            <v>OTHER COOKED MEAT EXC BACON &amp; HAM AND POULTRY)</v>
          </cell>
          <cell r="D1039" t="str">
            <v>cqefs</v>
          </cell>
          <cell r="E1039">
            <v>63.060480897482165</v>
          </cell>
        </row>
        <row r="1040">
          <cell r="B1040" t="str">
            <v>cat603</v>
          </cell>
          <cell r="C1040" t="str">
            <v>SAUSAGES, UNCOOKED</v>
          </cell>
          <cell r="D1040" t="str">
            <v>cqefs</v>
          </cell>
          <cell r="E1040">
            <v>60.981217588679229</v>
          </cell>
        </row>
        <row r="1041">
          <cell r="B1041" t="str">
            <v>cat604</v>
          </cell>
          <cell r="C1041" t="str">
            <v>OFFALS</v>
          </cell>
          <cell r="D1041" t="str">
            <v>cqefs</v>
          </cell>
          <cell r="E1041">
            <v>8.7717904374995239</v>
          </cell>
        </row>
        <row r="1042">
          <cell r="B1042" t="str">
            <v>cat605</v>
          </cell>
          <cell r="C1042" t="str">
            <v>OTHER MEAT AND MEAT PRODUCTS</v>
          </cell>
          <cell r="D1042" t="str">
            <v>cqefs</v>
          </cell>
          <cell r="E1042">
            <v>201.39581334324274</v>
          </cell>
        </row>
        <row r="1043">
          <cell r="B1043" t="str">
            <v>cat610</v>
          </cell>
          <cell r="C1043" t="str">
            <v>TOTAL MEAT AND MEAT PRODUCTS (INC CARCASE)</v>
          </cell>
          <cell r="D1043" t="str">
            <v>cqefs</v>
          </cell>
          <cell r="E1043">
            <v>940.72799620558089</v>
          </cell>
        </row>
        <row r="1044">
          <cell r="B1044" t="str">
            <v>cat650</v>
          </cell>
          <cell r="C1044" t="str">
            <v>FISH (FRESH, CHILLED OR FROZEN)</v>
          </cell>
          <cell r="D1044" t="str">
            <v>cqefs</v>
          </cell>
          <cell r="E1044">
            <v>45.298046647101152</v>
          </cell>
        </row>
        <row r="1045">
          <cell r="B1045" t="str">
            <v>cat651</v>
          </cell>
          <cell r="C1045" t="str">
            <v>OTHER FISH AND FISH PRODUCTS</v>
          </cell>
          <cell r="D1045" t="str">
            <v>cqefs</v>
          </cell>
          <cell r="E1045">
            <v>95.708546067482501</v>
          </cell>
        </row>
        <row r="1046">
          <cell r="B1046" t="str">
            <v>cat700</v>
          </cell>
          <cell r="C1046" t="str">
            <v>PRESERVES</v>
          </cell>
          <cell r="D1046" t="str">
            <v>cqefs</v>
          </cell>
          <cell r="E1046">
            <v>43.021164762773296</v>
          </cell>
        </row>
        <row r="1047">
          <cell r="B1047" t="str">
            <v>cat701</v>
          </cell>
          <cell r="C1047" t="str">
            <v>TOTAL POTATOES</v>
          </cell>
          <cell r="D1047" t="str">
            <v>cqefs</v>
          </cell>
          <cell r="E1047">
            <v>997.6881663843202</v>
          </cell>
        </row>
        <row r="1048">
          <cell r="B1048" t="str">
            <v>cat702</v>
          </cell>
          <cell r="C1048" t="str">
            <v>PROCESSED VEGETABLES EXCLUDING PROCESSED POTATOES</v>
          </cell>
          <cell r="D1048" t="str">
            <v>cqefs</v>
          </cell>
          <cell r="E1048">
            <v>333.42932604772147</v>
          </cell>
        </row>
        <row r="1049">
          <cell r="B1049" t="str">
            <v>cat703</v>
          </cell>
          <cell r="C1049" t="str">
            <v>FROZEN VEGETABLES</v>
          </cell>
          <cell r="D1049" t="str">
            <v>cqefs</v>
          </cell>
          <cell r="E1049">
            <v>106.54825730580779</v>
          </cell>
        </row>
        <row r="1050">
          <cell r="B1050" t="str">
            <v>cat704</v>
          </cell>
          <cell r="C1050" t="str">
            <v>CANNED VEGETABLES (INC POTATOES)</v>
          </cell>
          <cell r="D1050" t="str">
            <v>cqefs</v>
          </cell>
          <cell r="E1050">
            <v>222.26658183037858</v>
          </cell>
        </row>
        <row r="1051">
          <cell r="B1051" t="str">
            <v>cat705</v>
          </cell>
          <cell r="C1051" t="str">
            <v>OTHER VEGETABLE PRODUCTS</v>
          </cell>
          <cell r="D1051" t="str">
            <v>cqefs</v>
          </cell>
          <cell r="E1051">
            <v>190.18737720073102</v>
          </cell>
        </row>
        <row r="1052">
          <cell r="B1052" t="str">
            <v>cat710</v>
          </cell>
          <cell r="C1052" t="str">
            <v>TOTAL PROCESSED POTATOES (EXC FRESH)</v>
          </cell>
          <cell r="D1052" t="str">
            <v>cqefs</v>
          </cell>
          <cell r="E1052">
            <v>185.57289028919595</v>
          </cell>
        </row>
        <row r="1053">
          <cell r="B1053" t="str">
            <v>cat720</v>
          </cell>
          <cell r="C1053" t="str">
            <v>TOTAL OTHER VEGETABLES (EXC FRESH &amp; PROCESSED POTATOES)</v>
          </cell>
          <cell r="D1053" t="str">
            <v>cqefs</v>
          </cell>
          <cell r="E1053">
            <v>1041.5424044418314</v>
          </cell>
        </row>
        <row r="1054">
          <cell r="B1054" t="str">
            <v>cat730</v>
          </cell>
          <cell r="C1054" t="str">
            <v>ALL VEGETABLES (INCLUDING POTATOES)</v>
          </cell>
          <cell r="D1054" t="str">
            <v>cqefs</v>
          </cell>
          <cell r="E1054">
            <v>2039.2305708261517</v>
          </cell>
        </row>
        <row r="1055">
          <cell r="B1055" t="str">
            <v>cat800</v>
          </cell>
          <cell r="C1055" t="str">
            <v>OTHER FATS (EXC BUTTER &amp; MARGARINE)</v>
          </cell>
          <cell r="D1055" t="str">
            <v>cqefs</v>
          </cell>
          <cell r="E1055">
            <v>144.03650292876367</v>
          </cell>
        </row>
        <row r="1056">
          <cell r="B1056" t="str">
            <v>cat801</v>
          </cell>
          <cell r="C1056" t="str">
            <v>CITRUS FRUIT</v>
          </cell>
          <cell r="D1056" t="str">
            <v>cqefs</v>
          </cell>
          <cell r="E1056">
            <v>131.09024585460008</v>
          </cell>
        </row>
        <row r="1057">
          <cell r="B1057" t="str">
            <v>cat802</v>
          </cell>
          <cell r="C1057" t="str">
            <v>OTHER FRESH FRUIT (EXC CITRUS, BANANAS &amp;Y APPLES)</v>
          </cell>
          <cell r="D1057" t="str">
            <v>cqefs</v>
          </cell>
          <cell r="E1057">
            <v>172.43529602050373</v>
          </cell>
        </row>
        <row r="1058">
          <cell r="B1058" t="str">
            <v>cat803</v>
          </cell>
          <cell r="C1058" t="str">
            <v>CANNED FRUIT</v>
          </cell>
          <cell r="D1058" t="str">
            <v>cqefs</v>
          </cell>
          <cell r="E1058">
            <v>46.458631437410247</v>
          </cell>
        </row>
        <row r="1059">
          <cell r="B1059" t="str">
            <v>cat804</v>
          </cell>
          <cell r="C1059" t="str">
            <v>OTHER FRUIT PRODUCTS &amp; NUTS (EXC CANNED AND FRUIT JUICES)</v>
          </cell>
          <cell r="D1059" t="str">
            <v>cqefs</v>
          </cell>
          <cell r="E1059">
            <v>36.091162972666325</v>
          </cell>
        </row>
        <row r="1060">
          <cell r="B1060" t="str">
            <v>cat810</v>
          </cell>
          <cell r="C1060" t="str">
            <v>TOTAL FRUIT (FRESH &amp; PROCESSED)</v>
          </cell>
          <cell r="D1060" t="str">
            <v>cqefs</v>
          </cell>
          <cell r="E1060">
            <v>967.61971162335658</v>
          </cell>
        </row>
        <row r="1061">
          <cell r="B1061" t="str">
            <v>cat811</v>
          </cell>
          <cell r="C1061" t="str">
            <v>ALL FRUIT AND VEGETABLES (EXC FRESH AND PROCESSED POTATOES)</v>
          </cell>
          <cell r="D1061" t="str">
            <v>cqefs</v>
          </cell>
          <cell r="E1061">
            <v>2009.1621160651882</v>
          </cell>
        </row>
        <row r="1062">
          <cell r="B1062" t="str">
            <v>cat850</v>
          </cell>
          <cell r="C1062" t="str">
            <v>WHITE BREAD (INC PREMIUM AND SOFTGRAIN)</v>
          </cell>
          <cell r="D1062" t="str">
            <v>cqefs</v>
          </cell>
          <cell r="E1062">
            <v>438.04508717362563</v>
          </cell>
        </row>
        <row r="1063">
          <cell r="B1063" t="str">
            <v>cat851</v>
          </cell>
          <cell r="C1063" t="str">
            <v>BROWN  &amp; WHOLEMEAL BREAD</v>
          </cell>
          <cell r="D1063" t="str">
            <v>cqefs</v>
          </cell>
          <cell r="E1063">
            <v>186.59772860309505</v>
          </cell>
        </row>
        <row r="1064">
          <cell r="B1064" t="str">
            <v>cat852</v>
          </cell>
          <cell r="C1064" t="str">
            <v>CAKES BUNS AND PASTRIES</v>
          </cell>
          <cell r="D1064" t="str">
            <v>cqefs</v>
          </cell>
          <cell r="E1064">
            <v>123.23542947005423</v>
          </cell>
        </row>
        <row r="1065">
          <cell r="B1065" t="str">
            <v>cat853</v>
          </cell>
          <cell r="C1065" t="str">
            <v>BISCUITS, CAKES, BUNS AND CRISPBREADS</v>
          </cell>
          <cell r="D1065" t="str">
            <v>cqefs</v>
          </cell>
          <cell r="E1065">
            <v>261.015077599861</v>
          </cell>
        </row>
        <row r="1066">
          <cell r="B1066" t="str">
            <v>cat860</v>
          </cell>
          <cell r="C1066" t="str">
            <v>BISCUITS</v>
          </cell>
          <cell r="D1066" t="str">
            <v>cqefs</v>
          </cell>
          <cell r="E1066">
            <v>137.77964812980682</v>
          </cell>
        </row>
        <row r="1067">
          <cell r="B1067" t="str">
            <v>cat870</v>
          </cell>
          <cell r="C1067" t="str">
            <v>OTHER CEREALS (EXC BREAD, CAKES &amp; BISCS, FLOUR &amp; BRKFAST CEREALS)</v>
          </cell>
          <cell r="D1067" t="str">
            <v>cqefs</v>
          </cell>
          <cell r="E1067">
            <v>201.72486013173133</v>
          </cell>
        </row>
        <row r="1068">
          <cell r="B1068" t="str">
            <v>cat871</v>
          </cell>
          <cell r="C1068" t="str">
            <v>OTHER CEREALS (EXC BREAD, CAKES AND BISCUITS)</v>
          </cell>
          <cell r="D1068" t="str">
            <v>cqefs</v>
          </cell>
          <cell r="E1068">
            <v>397.07625502208043</v>
          </cell>
        </row>
        <row r="1069">
          <cell r="B1069" t="str">
            <v>cat872</v>
          </cell>
          <cell r="C1069" t="str">
            <v>OTHER CEREALS (EXC BREAD ONLY)</v>
          </cell>
          <cell r="D1069" t="str">
            <v>cqefs</v>
          </cell>
          <cell r="E1069">
            <v>658.09133262194143</v>
          </cell>
        </row>
        <row r="1070">
          <cell r="B1070" t="str">
            <v>cat880</v>
          </cell>
          <cell r="C1070" t="str">
            <v>TOTAL CEREALS (INC BREAD, CAKES &amp; BISCS, FLOUR &amp; BRKFAST CEREALS)</v>
          </cell>
          <cell r="D1070" t="str">
            <v>cqefs</v>
          </cell>
          <cell r="E1070">
            <v>1415.4417331967488</v>
          </cell>
        </row>
        <row r="1071">
          <cell r="B1071" t="str">
            <v>cat900</v>
          </cell>
          <cell r="C1071" t="str">
            <v>OTHER BEVERAGES (EXC TEA AND INSTANT COFFEE)</v>
          </cell>
          <cell r="D1071" t="str">
            <v>cqefs</v>
          </cell>
          <cell r="E1071">
            <v>11.597856570123518</v>
          </cell>
        </row>
        <row r="1072">
          <cell r="B1072" t="str">
            <v>cat901</v>
          </cell>
          <cell r="C1072" t="str">
            <v>ICE CREAM AND ICE CREAM PRODUCTS</v>
          </cell>
          <cell r="D1072" t="str">
            <v>cqefs</v>
          </cell>
          <cell r="E1072">
            <v>101.28125667149432</v>
          </cell>
        </row>
        <row r="1073">
          <cell r="B1073" t="str">
            <v>cat910</v>
          </cell>
          <cell r="C1073" t="str">
            <v>TEA, COFFEE AND SOFT DRINKS</v>
          </cell>
          <cell r="D1073" t="str">
            <v>cqefs</v>
          </cell>
          <cell r="E1073">
            <v>952.53894786379112</v>
          </cell>
        </row>
        <row r="1074">
          <cell r="B1074" t="str">
            <v>cat920</v>
          </cell>
          <cell r="C1074" t="str">
            <v>SUGAR, JAM AND CONFECTIONERY</v>
          </cell>
          <cell r="D1074" t="str">
            <v>cqefs</v>
          </cell>
          <cell r="E1074">
            <v>237.57891904840383</v>
          </cell>
        </row>
        <row r="1075">
          <cell r="B1075" t="str">
            <v>cat930</v>
          </cell>
          <cell r="C1075" t="str">
            <v>OTHER FOODS (EXC MINERAL WATER)</v>
          </cell>
          <cell r="D1075" t="str">
            <v>cqefs</v>
          </cell>
          <cell r="E1075">
            <v>293.31939781345966</v>
          </cell>
        </row>
        <row r="1076">
          <cell r="B1076" t="str">
            <v>cat100</v>
          </cell>
          <cell r="C1076" t="str">
            <v>SEASONAL FOODS</v>
          </cell>
          <cell r="D1076" t="str">
            <v>cqefs</v>
          </cell>
          <cell r="E1076">
            <v>2233.0803234112173</v>
          </cell>
        </row>
        <row r="1077">
          <cell r="B1077" t="str">
            <v>cat101</v>
          </cell>
          <cell r="C1077" t="str">
            <v>NON-SEASONAL FOODS</v>
          </cell>
          <cell r="D1077" t="str">
            <v>cqefs</v>
          </cell>
          <cell r="E1077">
            <v>7852.019403732781</v>
          </cell>
        </row>
        <row r="1078">
          <cell r="B1078" t="str">
            <v>cat104</v>
          </cell>
          <cell r="C1078" t="str">
            <v>TOTAL CONVENIENCE FOODS</v>
          </cell>
          <cell r="D1078" t="str">
            <v>cqefs</v>
          </cell>
          <cell r="E1078">
            <v>1982.6637609256627</v>
          </cell>
        </row>
        <row r="1079">
          <cell r="B1079" t="str">
            <v>cat105</v>
          </cell>
          <cell r="C1079" t="str">
            <v>ALL FOOD AND DRINK EXCLUDING ALCOHOLIC DRINKS</v>
          </cell>
          <cell r="D1079" t="str">
            <v>cqefs</v>
          </cell>
          <cell r="E1079">
            <v>9720.2315792138361</v>
          </cell>
        </row>
        <row r="1080">
          <cell r="B1080" t="str">
            <v>cat106</v>
          </cell>
          <cell r="C1080" t="str">
            <v>ALL FOODS EXCEPT SOFT DRNKS,CONF,ALCOHOL</v>
          </cell>
          <cell r="D1080" t="str">
            <v>cqefs</v>
          </cell>
          <cell r="E1080">
            <v>8760.5249839336739</v>
          </cell>
        </row>
        <row r="1081">
          <cell r="B1081" t="str">
            <v>cat108</v>
          </cell>
          <cell r="C1081" t="str">
            <v>ALL FOODS INC CONFECTIONERY AND ALCOHOL</v>
          </cell>
          <cell r="D1081" t="str">
            <v>cqefs</v>
          </cell>
          <cell r="E1081">
            <v>10085.09972714399</v>
          </cell>
        </row>
        <row r="1082">
          <cell r="B1082" t="str">
            <v>cat110</v>
          </cell>
          <cell r="C1082" t="str">
            <v>FOOD (EX ALC,SD,C) EXC SALT</v>
          </cell>
          <cell r="D1082" t="str">
            <v>cqefs</v>
          </cell>
          <cell r="E1082">
            <v>8749.9481139223717</v>
          </cell>
        </row>
        <row r="1083">
          <cell r="B1083" t="str">
            <v>cat111</v>
          </cell>
          <cell r="C1083" t="str">
            <v>FOOD (INC ALC,SD,C) EXC SALT</v>
          </cell>
          <cell r="D1083" t="str">
            <v>cqefs</v>
          </cell>
          <cell r="E1083">
            <v>10074.522857132688</v>
          </cell>
        </row>
        <row r="1084">
          <cell r="B1084" t="str">
            <v>cat112</v>
          </cell>
          <cell r="C1084" t="str">
            <v>SOFT AND ALCOHOLIC DRINKS AND CONFECTIONERY</v>
          </cell>
          <cell r="D1084" t="str">
            <v>cqefs</v>
          </cell>
          <cell r="E1084">
            <v>1324.5747432103205</v>
          </cell>
        </row>
        <row r="1085">
          <cell r="B1085" t="str">
            <v>cat520</v>
          </cell>
          <cell r="C1085" t="str">
            <v>ALL MILK AND CREAM</v>
          </cell>
          <cell r="D1085" t="str">
            <v>cqefs</v>
          </cell>
          <cell r="E1085">
            <v>2169.6190236041148</v>
          </cell>
        </row>
        <row r="1086">
          <cell r="B1086" t="str">
            <v>cat521</v>
          </cell>
          <cell r="C1086" t="str">
            <v>OTHER MILK AND CREAM (EXC LOW FAT MILKS)</v>
          </cell>
          <cell r="D1086" t="str">
            <v>cqefs</v>
          </cell>
          <cell r="E1086">
            <v>254.85043109642646</v>
          </cell>
        </row>
        <row r="1087">
          <cell r="B1087" t="str">
            <v>cat522</v>
          </cell>
          <cell r="C1087" t="str">
            <v>ALL MILK (LIQUID AND SKIMMED)</v>
          </cell>
          <cell r="D1087" t="str">
            <v>cqefs</v>
          </cell>
          <cell r="E1087">
            <v>1914.7685925076885</v>
          </cell>
        </row>
        <row r="1088">
          <cell r="B1088" t="str">
            <v>cat523</v>
          </cell>
          <cell r="C1088" t="str">
            <v>WELFARE AND SCHOOL MILK</v>
          </cell>
          <cell r="D1088" t="str">
            <v>cqefs</v>
          </cell>
          <cell r="E1088">
            <v>33.255240160122142</v>
          </cell>
        </row>
        <row r="1089">
          <cell r="B1089" t="str">
            <v>cat530</v>
          </cell>
          <cell r="C1089" t="str">
            <v>MILK, CHEESE AND EGGS</v>
          </cell>
          <cell r="D1089" t="str">
            <v>cqefs</v>
          </cell>
          <cell r="E1089">
            <v>2279.454869169203</v>
          </cell>
        </row>
        <row r="1090">
          <cell r="B1090" t="str">
            <v>cat601</v>
          </cell>
          <cell r="C1090" t="str">
            <v>PRIMARY POULTRY</v>
          </cell>
          <cell r="D1090" t="str">
            <v>cqefs</v>
          </cell>
          <cell r="E1090">
            <v>237.46867285259441</v>
          </cell>
        </row>
        <row r="1091">
          <cell r="B1091" t="str">
            <v>cat602</v>
          </cell>
          <cell r="C1091" t="str">
            <v>OTHER COOKED MEAT EXC BACON &amp; HAM AND POULTRY)</v>
          </cell>
          <cell r="D1091" t="str">
            <v>cqefs</v>
          </cell>
          <cell r="E1091">
            <v>62.942648917103092</v>
          </cell>
        </row>
        <row r="1092">
          <cell r="B1092" t="str">
            <v>cat603</v>
          </cell>
          <cell r="C1092" t="str">
            <v>SAUSAGES, UNCOOKED</v>
          </cell>
          <cell r="D1092" t="str">
            <v>cqefs</v>
          </cell>
          <cell r="E1092">
            <v>62.775833359556472</v>
          </cell>
        </row>
        <row r="1093">
          <cell r="B1093" t="str">
            <v>cat604</v>
          </cell>
          <cell r="C1093" t="str">
            <v>OFFALS</v>
          </cell>
          <cell r="D1093" t="str">
            <v>cqefs</v>
          </cell>
          <cell r="E1093">
            <v>8.6364732201979137</v>
          </cell>
        </row>
        <row r="1094">
          <cell r="B1094" t="str">
            <v>cat605</v>
          </cell>
          <cell r="C1094" t="str">
            <v>OTHER MEAT AND MEAT PRODUCTS</v>
          </cell>
          <cell r="D1094" t="str">
            <v>cqefs</v>
          </cell>
          <cell r="E1094">
            <v>208.31752889696327</v>
          </cell>
        </row>
        <row r="1095">
          <cell r="B1095" t="str">
            <v>cat610</v>
          </cell>
          <cell r="C1095" t="str">
            <v>TOTAL MEAT AND MEAT PRODUCTS (INC CARCASE)</v>
          </cell>
          <cell r="D1095" t="str">
            <v>cqefs</v>
          </cell>
          <cell r="E1095">
            <v>941.9448428557854</v>
          </cell>
        </row>
        <row r="1096">
          <cell r="B1096" t="str">
            <v>cat650</v>
          </cell>
          <cell r="C1096" t="str">
            <v>FISH (FRESH, CHILLED OR FROZEN)</v>
          </cell>
          <cell r="D1096" t="str">
            <v>cqefs</v>
          </cell>
          <cell r="E1096">
            <v>46.308304267894009</v>
          </cell>
        </row>
        <row r="1097">
          <cell r="B1097" t="str">
            <v>cat651</v>
          </cell>
          <cell r="C1097" t="str">
            <v>OTHER FISH AND FISH PRODUCTS</v>
          </cell>
          <cell r="D1097" t="str">
            <v>cqefs</v>
          </cell>
          <cell r="E1097">
            <v>97.73482195304905</v>
          </cell>
        </row>
        <row r="1098">
          <cell r="B1098" t="str">
            <v>cat700</v>
          </cell>
          <cell r="C1098" t="str">
            <v>PRESERVES</v>
          </cell>
          <cell r="D1098" t="str">
            <v>cqefs</v>
          </cell>
          <cell r="E1098">
            <v>40.12018293575003</v>
          </cell>
        </row>
        <row r="1099">
          <cell r="B1099" t="str">
            <v>cat701</v>
          </cell>
          <cell r="C1099" t="str">
            <v>TOTAL POTATOES</v>
          </cell>
          <cell r="D1099" t="str">
            <v>cqefs</v>
          </cell>
          <cell r="E1099">
            <v>989.31605205143023</v>
          </cell>
        </row>
        <row r="1100">
          <cell r="B1100" t="str">
            <v>cat702</v>
          </cell>
          <cell r="C1100" t="str">
            <v>PROCESSED VEGETABLES EXCLUDING PROCESSED POTATOES</v>
          </cell>
          <cell r="D1100" t="str">
            <v>cqefs</v>
          </cell>
          <cell r="E1100">
            <v>376.12528152773422</v>
          </cell>
        </row>
        <row r="1101">
          <cell r="B1101" t="str">
            <v>cat703</v>
          </cell>
          <cell r="C1101" t="str">
            <v>FROZEN VEGETABLES</v>
          </cell>
          <cell r="D1101" t="str">
            <v>cqefs</v>
          </cell>
          <cell r="E1101">
            <v>100.86937844171979</v>
          </cell>
        </row>
        <row r="1102">
          <cell r="B1102" t="str">
            <v>cat704</v>
          </cell>
          <cell r="C1102" t="str">
            <v>CANNED VEGETABLES (INC POTATOES)</v>
          </cell>
          <cell r="D1102" t="str">
            <v>cqefs</v>
          </cell>
          <cell r="E1102">
            <v>236.44534044541209</v>
          </cell>
        </row>
        <row r="1103">
          <cell r="B1103" t="str">
            <v>cat705</v>
          </cell>
          <cell r="C1103" t="str">
            <v>OTHER VEGETABLE PRODUCTS</v>
          </cell>
          <cell r="D1103" t="str">
            <v>cqefs</v>
          </cell>
          <cell r="E1103">
            <v>225.56088341650801</v>
          </cell>
        </row>
        <row r="1104">
          <cell r="B1104" t="str">
            <v>cat710</v>
          </cell>
          <cell r="C1104" t="str">
            <v>TOTAL PROCESSED POTATOES (EXC FRESH)</v>
          </cell>
          <cell r="D1104" t="str">
            <v>cqefs</v>
          </cell>
          <cell r="E1104">
            <v>186.75032077590572</v>
          </cell>
        </row>
        <row r="1105">
          <cell r="B1105" t="str">
            <v>cat720</v>
          </cell>
          <cell r="C1105" t="str">
            <v>TOTAL OTHER VEGETABLES (EXC FRESH &amp; PROCESSED POTATOES)</v>
          </cell>
          <cell r="D1105" t="str">
            <v>cqefs</v>
          </cell>
          <cell r="E1105">
            <v>1071.0516919067852</v>
          </cell>
        </row>
        <row r="1106">
          <cell r="B1106" t="str">
            <v>cat730</v>
          </cell>
          <cell r="C1106" t="str">
            <v>ALL VEGETABLES (INCLUDING POTATOES)</v>
          </cell>
          <cell r="D1106" t="str">
            <v>cqefs</v>
          </cell>
          <cell r="E1106">
            <v>2060.3677439582157</v>
          </cell>
        </row>
        <row r="1107">
          <cell r="B1107" t="str">
            <v>cat800</v>
          </cell>
          <cell r="C1107" t="str">
            <v>OTHER FATS (EXC BUTTER &amp; MARGARINE)</v>
          </cell>
          <cell r="D1107" t="str">
            <v>cqefs</v>
          </cell>
          <cell r="E1107">
            <v>140.95140120689001</v>
          </cell>
        </row>
        <row r="1108">
          <cell r="B1108" t="str">
            <v>cat801</v>
          </cell>
          <cell r="C1108" t="str">
            <v>CITRUS FRUIT</v>
          </cell>
          <cell r="D1108" t="str">
            <v>cqefs</v>
          </cell>
          <cell r="E1108">
            <v>133.0656346764444</v>
          </cell>
        </row>
        <row r="1109">
          <cell r="B1109" t="str">
            <v>cat802</v>
          </cell>
          <cell r="C1109" t="str">
            <v>OTHER FRESH FRUIT (EXC CITRUS, BANANAS &amp;Y APPLES)</v>
          </cell>
          <cell r="D1109" t="str">
            <v>cqefs</v>
          </cell>
          <cell r="E1109">
            <v>179.88421548178388</v>
          </cell>
        </row>
        <row r="1110">
          <cell r="B1110" t="str">
            <v>cat803</v>
          </cell>
          <cell r="C1110" t="str">
            <v>CANNED FRUIT</v>
          </cell>
          <cell r="D1110" t="str">
            <v>cqefs</v>
          </cell>
          <cell r="E1110">
            <v>45.356330118816899</v>
          </cell>
        </row>
        <row r="1111">
          <cell r="B1111" t="str">
            <v>cat804</v>
          </cell>
          <cell r="C1111" t="str">
            <v>OTHER FRUIT PRODUCTS &amp; NUTS (EXC CANNED AND FRUIT JUICES)</v>
          </cell>
          <cell r="D1111" t="str">
            <v>cqefs</v>
          </cell>
          <cell r="E1111">
            <v>34.496251041506952</v>
          </cell>
        </row>
        <row r="1112">
          <cell r="B1112" t="str">
            <v>cat810</v>
          </cell>
          <cell r="C1112" t="str">
            <v>TOTAL FRUIT (FRESH &amp; PROCESSED)</v>
          </cell>
          <cell r="D1112" t="str">
            <v>cqefs</v>
          </cell>
          <cell r="E1112">
            <v>996.09212186133004</v>
          </cell>
        </row>
        <row r="1113">
          <cell r="B1113" t="str">
            <v>cat811</v>
          </cell>
          <cell r="C1113" t="str">
            <v>ALL FRUIT AND VEGETABLES (EXC FRESH AND PROCESSED POTATOES)</v>
          </cell>
          <cell r="D1113" t="str">
            <v>cqefs</v>
          </cell>
          <cell r="E1113">
            <v>2067.1438137681157</v>
          </cell>
        </row>
        <row r="1114">
          <cell r="B1114" t="str">
            <v>cat850</v>
          </cell>
          <cell r="C1114" t="str">
            <v>WHITE BREAD (INC PREMIUM AND SOFTGRAIN)</v>
          </cell>
          <cell r="D1114" t="str">
            <v>cqefs</v>
          </cell>
          <cell r="E1114">
            <v>443.5334655936112</v>
          </cell>
        </row>
        <row r="1115">
          <cell r="B1115" t="str">
            <v>cat851</v>
          </cell>
          <cell r="C1115" t="str">
            <v>BROWN  &amp; WHOLEMEAL BREAD</v>
          </cell>
          <cell r="D1115" t="str">
            <v>cqefs</v>
          </cell>
          <cell r="E1115">
            <v>172.92782443748101</v>
          </cell>
        </row>
        <row r="1116">
          <cell r="B1116" t="str">
            <v>cat852</v>
          </cell>
          <cell r="C1116" t="str">
            <v>CAKES BUNS AND PASTRIES</v>
          </cell>
          <cell r="D1116" t="str">
            <v>cqefs</v>
          </cell>
          <cell r="E1116">
            <v>120.96952181492605</v>
          </cell>
        </row>
        <row r="1117">
          <cell r="B1117" t="str">
            <v>cat853</v>
          </cell>
          <cell r="C1117" t="str">
            <v>BISCUITS, CAKES, BUNS AND CRISPBREADS</v>
          </cell>
          <cell r="D1117" t="str">
            <v>cqefs</v>
          </cell>
          <cell r="E1117">
            <v>256.35547985847808</v>
          </cell>
        </row>
        <row r="1118">
          <cell r="B1118" t="str">
            <v>cat860</v>
          </cell>
          <cell r="C1118" t="str">
            <v>BISCUITS</v>
          </cell>
          <cell r="D1118" t="str">
            <v>cqefs</v>
          </cell>
          <cell r="E1118">
            <v>135.38595804355205</v>
          </cell>
        </row>
        <row r="1119">
          <cell r="B1119" t="str">
            <v>cat870</v>
          </cell>
          <cell r="C1119" t="str">
            <v>OTHER CEREALS (EXC BREAD, CAKES &amp; BISCS, FLOUR &amp; BRKFAST CEREALS)</v>
          </cell>
          <cell r="D1119" t="str">
            <v>cqefs</v>
          </cell>
          <cell r="E1119">
            <v>266.97254366594859</v>
          </cell>
        </row>
        <row r="1120">
          <cell r="B1120" t="str">
            <v>cat871</v>
          </cell>
          <cell r="C1120" t="str">
            <v>OTHER CEREALS (EXC BREAD, CAKES AND BISCUITS)</v>
          </cell>
          <cell r="D1120" t="str">
            <v>cqefs</v>
          </cell>
          <cell r="E1120">
            <v>459.39493852065078</v>
          </cell>
        </row>
        <row r="1121">
          <cell r="B1121" t="str">
            <v>cat872</v>
          </cell>
          <cell r="C1121" t="str">
            <v>OTHER CEREALS (EXC BREAD ONLY)</v>
          </cell>
          <cell r="D1121" t="str">
            <v>cqefs</v>
          </cell>
          <cell r="E1121">
            <v>715.75041837912909</v>
          </cell>
        </row>
        <row r="1122">
          <cell r="B1122" t="str">
            <v>cat880</v>
          </cell>
          <cell r="C1122" t="str">
            <v>TOTAL CEREALS (INC BREAD, CAKES &amp; BISCS, FLOUR &amp; BRKFAST CEREALS)</v>
          </cell>
          <cell r="D1122" t="str">
            <v>cqefs</v>
          </cell>
          <cell r="E1122">
            <v>1471.3706146290137</v>
          </cell>
        </row>
        <row r="1123">
          <cell r="B1123" t="str">
            <v>cat900</v>
          </cell>
          <cell r="C1123" t="str">
            <v>OTHER BEVERAGES (EXC TEA AND INSTANT COFFEE)</v>
          </cell>
          <cell r="D1123" t="str">
            <v>cqefs</v>
          </cell>
          <cell r="E1123">
            <v>11.540211711012972</v>
          </cell>
        </row>
        <row r="1124">
          <cell r="B1124" t="str">
            <v>cat901</v>
          </cell>
          <cell r="C1124" t="str">
            <v>ICE CREAM AND ICE CREAM PRODUCTS</v>
          </cell>
          <cell r="D1124" t="str">
            <v>cqefs</v>
          </cell>
          <cell r="E1124">
            <v>107.30336513265661</v>
          </cell>
        </row>
        <row r="1125">
          <cell r="B1125" t="str">
            <v>cat910</v>
          </cell>
          <cell r="C1125" t="str">
            <v>TEA, COFFEE AND SOFT DRINKS</v>
          </cell>
          <cell r="D1125" t="str">
            <v>cqefs</v>
          </cell>
          <cell r="E1125">
            <v>1078.7831353569973</v>
          </cell>
        </row>
        <row r="1126">
          <cell r="B1126" t="str">
            <v>cat920</v>
          </cell>
          <cell r="C1126" t="str">
            <v>SUGAR, JAM AND CONFECTIONERY</v>
          </cell>
          <cell r="D1126" t="str">
            <v>cqefs</v>
          </cell>
          <cell r="E1126">
            <v>229.30770161857464</v>
          </cell>
        </row>
        <row r="1127">
          <cell r="B1127" t="str">
            <v>cat930</v>
          </cell>
          <cell r="C1127" t="str">
            <v>OTHER FOODS (EXC MINERAL WATER)</v>
          </cell>
          <cell r="D1127" t="str">
            <v>cqefs</v>
          </cell>
          <cell r="E1127">
            <v>300.60359265263696</v>
          </cell>
        </row>
        <row r="1128">
          <cell r="B1128" t="str">
            <v>cat100</v>
          </cell>
          <cell r="C1128" t="str">
            <v>SEASONAL FOODS</v>
          </cell>
          <cell r="D1128" t="str">
            <v>cqefs</v>
          </cell>
          <cell r="E1128">
            <v>2293.921398324987</v>
          </cell>
        </row>
        <row r="1129">
          <cell r="B1129" t="str">
            <v>cat101</v>
          </cell>
          <cell r="C1129" t="str">
            <v>NON-SEASONAL FOODS</v>
          </cell>
          <cell r="D1129" t="str">
            <v>cqefs</v>
          </cell>
          <cell r="E1129">
            <v>7952.527349479119</v>
          </cell>
        </row>
        <row r="1130">
          <cell r="B1130" t="str">
            <v>cat104</v>
          </cell>
          <cell r="C1130" t="str">
            <v>TOTAL CONVENIENCE FOODS</v>
          </cell>
          <cell r="D1130" t="str">
            <v>cqefs</v>
          </cell>
          <cell r="E1130">
            <v>2045.607233887466</v>
          </cell>
        </row>
        <row r="1131">
          <cell r="B1131" t="str">
            <v>cat105</v>
          </cell>
          <cell r="C1131" t="str">
            <v>ALL FOOD AND DRINK EXCLUDING ALCOHOLIC DRINKS</v>
          </cell>
          <cell r="D1131" t="str">
            <v>cqefs</v>
          </cell>
          <cell r="E1131">
            <v>9866.1167907078379</v>
          </cell>
        </row>
        <row r="1132">
          <cell r="B1132" t="str">
            <v>cat106</v>
          </cell>
          <cell r="C1132" t="str">
            <v>ALL FOODS EXCEPT SOFT DRNKS,CONF,ALCOHOL</v>
          </cell>
          <cell r="D1132" t="str">
            <v>cqefs</v>
          </cell>
          <cell r="E1132">
            <v>8917.4497956523701</v>
          </cell>
        </row>
        <row r="1133">
          <cell r="B1133" t="str">
            <v>cat108</v>
          </cell>
          <cell r="C1133" t="str">
            <v>ALL FOODS INC CONFECTIONERY AND ALCOHOL</v>
          </cell>
          <cell r="D1133" t="str">
            <v>cqefs</v>
          </cell>
          <cell r="E1133">
            <v>10246.448747804088</v>
          </cell>
        </row>
        <row r="1134">
          <cell r="B1134" t="str">
            <v>cat110</v>
          </cell>
          <cell r="C1134" t="str">
            <v>FOOD (EX ALC,SD,C) EXC SALT</v>
          </cell>
          <cell r="D1134" t="str">
            <v>cqefs</v>
          </cell>
          <cell r="E1134">
            <v>8905.4483098422843</v>
          </cell>
        </row>
        <row r="1135">
          <cell r="B1135" t="str">
            <v>cat111</v>
          </cell>
          <cell r="C1135" t="str">
            <v>FOOD (INC ALC,SD,C) EXC SALT</v>
          </cell>
          <cell r="D1135" t="str">
            <v>cqefs</v>
          </cell>
          <cell r="E1135">
            <v>10234.447261994002</v>
          </cell>
        </row>
        <row r="1136">
          <cell r="B1136" t="str">
            <v>cat112</v>
          </cell>
          <cell r="C1136" t="str">
            <v>SOFT AND ALCOHOLIC DRINKS AND CONFECTIONERY</v>
          </cell>
          <cell r="D1136" t="str">
            <v>cqefs</v>
          </cell>
          <cell r="E1136">
            <v>1328.9989521517189</v>
          </cell>
        </row>
        <row r="1137">
          <cell r="B1137" t="str">
            <v>cat520</v>
          </cell>
          <cell r="C1137" t="str">
            <v>ALL MILK AND CREAM</v>
          </cell>
          <cell r="D1137" t="str">
            <v>cqefs</v>
          </cell>
          <cell r="E1137">
            <v>2106.1883695753795</v>
          </cell>
        </row>
        <row r="1138">
          <cell r="B1138" t="str">
            <v>cat521</v>
          </cell>
          <cell r="C1138" t="str">
            <v>OTHER MILK AND CREAM (EXC LOW FAT MILKS)</v>
          </cell>
          <cell r="D1138" t="str">
            <v>cqefs</v>
          </cell>
          <cell r="E1138">
            <v>256.86659836776397</v>
          </cell>
        </row>
        <row r="1139">
          <cell r="B1139" t="str">
            <v>cat522</v>
          </cell>
          <cell r="C1139" t="str">
            <v>ALL MILK (LIQUID AND SKIMMED)</v>
          </cell>
          <cell r="D1139" t="str">
            <v>cqefs</v>
          </cell>
          <cell r="E1139">
            <v>1849.3217712076159</v>
          </cell>
        </row>
        <row r="1140">
          <cell r="B1140" t="str">
            <v>cat523</v>
          </cell>
          <cell r="C1140" t="str">
            <v>WELFARE AND SCHOOL MILK</v>
          </cell>
          <cell r="D1140" t="str">
            <v>cqefs</v>
          </cell>
          <cell r="E1140">
            <v>25.604919430328763</v>
          </cell>
        </row>
        <row r="1141">
          <cell r="B1141" t="str">
            <v>cat530</v>
          </cell>
          <cell r="C1141" t="str">
            <v>MILK, CHEESE AND EGGS</v>
          </cell>
          <cell r="D1141" t="str">
            <v>cqefs</v>
          </cell>
          <cell r="E1141">
            <v>2218.461159019153</v>
          </cell>
        </row>
        <row r="1142">
          <cell r="B1142" t="str">
            <v>cat601</v>
          </cell>
          <cell r="C1142" t="str">
            <v>PRIMARY POULTRY</v>
          </cell>
          <cell r="D1142" t="str">
            <v>cqefs</v>
          </cell>
          <cell r="E1142">
            <v>255.06331139195058</v>
          </cell>
        </row>
        <row r="1143">
          <cell r="B1143" t="str">
            <v>cat602</v>
          </cell>
          <cell r="C1143" t="str">
            <v>OTHER COOKED MEAT EXC BACON &amp; HAM AND POULTRY)</v>
          </cell>
          <cell r="D1143" t="str">
            <v>cqefs</v>
          </cell>
          <cell r="E1143">
            <v>60.914320055851206</v>
          </cell>
        </row>
        <row r="1144">
          <cell r="B1144" t="str">
            <v>cat603</v>
          </cell>
          <cell r="C1144" t="str">
            <v>SAUSAGES, UNCOOKED</v>
          </cell>
          <cell r="D1144" t="str">
            <v>cqefs</v>
          </cell>
          <cell r="E1144">
            <v>63.86461238940646</v>
          </cell>
        </row>
        <row r="1145">
          <cell r="B1145" t="str">
            <v>cat604</v>
          </cell>
          <cell r="C1145" t="str">
            <v>OFFALS</v>
          </cell>
          <cell r="D1145" t="str">
            <v>cqefs</v>
          </cell>
          <cell r="E1145">
            <v>7.1030891151375197</v>
          </cell>
        </row>
        <row r="1146">
          <cell r="B1146" t="str">
            <v>cat605</v>
          </cell>
          <cell r="C1146" t="str">
            <v>OTHER MEAT AND MEAT PRODUCTS</v>
          </cell>
          <cell r="D1146" t="str">
            <v>cqefs</v>
          </cell>
          <cell r="E1146">
            <v>203.09547565267647</v>
          </cell>
        </row>
        <row r="1147">
          <cell r="B1147" t="str">
            <v>cat610</v>
          </cell>
          <cell r="C1147" t="str">
            <v>TOTAL MEAT AND MEAT PRODUCTS (INC CARCASE)</v>
          </cell>
          <cell r="D1147" t="str">
            <v>cqefs</v>
          </cell>
          <cell r="E1147">
            <v>942.41304957120803</v>
          </cell>
        </row>
        <row r="1148">
          <cell r="B1148" t="str">
            <v>cat650</v>
          </cell>
          <cell r="C1148" t="str">
            <v>FISH (FRESH, CHILLED OR FROZEN)</v>
          </cell>
          <cell r="D1148" t="str">
            <v>cqefs</v>
          </cell>
          <cell r="E1148">
            <v>53.10755655219441</v>
          </cell>
        </row>
        <row r="1149">
          <cell r="B1149" t="str">
            <v>cat651</v>
          </cell>
          <cell r="C1149" t="str">
            <v>OTHER FISH AND FISH PRODUCTS</v>
          </cell>
          <cell r="D1149" t="str">
            <v>cqefs</v>
          </cell>
          <cell r="E1149">
            <v>100.34420875331595</v>
          </cell>
        </row>
        <row r="1150">
          <cell r="B1150" t="str">
            <v>cat700</v>
          </cell>
          <cell r="C1150" t="str">
            <v>PRESERVES</v>
          </cell>
          <cell r="D1150" t="str">
            <v>cqefs</v>
          </cell>
          <cell r="E1150">
            <v>41.518292161931939</v>
          </cell>
        </row>
        <row r="1151">
          <cell r="B1151" t="str">
            <v>cat701</v>
          </cell>
          <cell r="C1151" t="str">
            <v>TOTAL POTATOES</v>
          </cell>
          <cell r="D1151" t="str">
            <v>cqefs</v>
          </cell>
          <cell r="E1151">
            <v>1022.0662777324543</v>
          </cell>
        </row>
        <row r="1152">
          <cell r="B1152" t="str">
            <v>cat702</v>
          </cell>
          <cell r="C1152" t="str">
            <v>PROCESSED VEGETABLES EXCLUDING PROCESSED POTATOES</v>
          </cell>
          <cell r="D1152" t="str">
            <v>cqefs</v>
          </cell>
          <cell r="E1152">
            <v>385.05000932859258</v>
          </cell>
        </row>
        <row r="1153">
          <cell r="B1153" t="str">
            <v>cat703</v>
          </cell>
          <cell r="C1153" t="str">
            <v>FROZEN VEGETABLES</v>
          </cell>
          <cell r="D1153" t="str">
            <v>cqefs</v>
          </cell>
          <cell r="E1153">
            <v>93.47633260716421</v>
          </cell>
        </row>
        <row r="1154">
          <cell r="B1154" t="str">
            <v>cat704</v>
          </cell>
          <cell r="C1154" t="str">
            <v>CANNED VEGETABLES (INC POTATOES)</v>
          </cell>
          <cell r="D1154" t="str">
            <v>cqefs</v>
          </cell>
          <cell r="E1154">
            <v>244.77297238414744</v>
          </cell>
        </row>
        <row r="1155">
          <cell r="B1155" t="str">
            <v>cat705</v>
          </cell>
          <cell r="C1155" t="str">
            <v>OTHER VEGETABLE PRODUCTS</v>
          </cell>
          <cell r="D1155" t="str">
            <v>cqefs</v>
          </cell>
          <cell r="E1155">
            <v>251.12786362171914</v>
          </cell>
        </row>
        <row r="1156">
          <cell r="B1156" t="str">
            <v>cat710</v>
          </cell>
          <cell r="C1156" t="str">
            <v>TOTAL PROCESSED POTATOES (EXC FRESH)</v>
          </cell>
          <cell r="D1156" t="str">
            <v>cqefs</v>
          </cell>
          <cell r="E1156">
            <v>204.32715928443815</v>
          </cell>
        </row>
        <row r="1157">
          <cell r="B1157" t="str">
            <v>cat720</v>
          </cell>
          <cell r="C1157" t="str">
            <v>TOTAL OTHER VEGETABLES (EXC FRESH &amp; PROCESSED POTATOES)</v>
          </cell>
          <cell r="D1157" t="str">
            <v>cqefs</v>
          </cell>
          <cell r="E1157">
            <v>1103.9137953102256</v>
          </cell>
        </row>
        <row r="1158">
          <cell r="B1158" t="str">
            <v>cat730</v>
          </cell>
          <cell r="C1158" t="str">
            <v>ALL VEGETABLES (INCLUDING POTATOES)</v>
          </cell>
          <cell r="D1158" t="str">
            <v>cqefs</v>
          </cell>
          <cell r="E1158">
            <v>2125.9800730426809</v>
          </cell>
        </row>
        <row r="1159">
          <cell r="B1159" t="str">
            <v>cat800</v>
          </cell>
          <cell r="C1159" t="str">
            <v>OTHER FATS (EXC BUTTER &amp; MARGARINE)</v>
          </cell>
          <cell r="D1159" t="str">
            <v>cqefs</v>
          </cell>
          <cell r="E1159">
            <v>151.55137609874737</v>
          </cell>
        </row>
        <row r="1160">
          <cell r="B1160" t="str">
            <v>cat801</v>
          </cell>
          <cell r="C1160" t="str">
            <v>CITRUS FRUIT</v>
          </cell>
          <cell r="D1160" t="str">
            <v>cqefs</v>
          </cell>
          <cell r="E1160">
            <v>129.36808061329253</v>
          </cell>
        </row>
        <row r="1161">
          <cell r="B1161" t="str">
            <v>cat802</v>
          </cell>
          <cell r="C1161" t="str">
            <v>OTHER FRESH FRUIT (EXC CITRUS, BANANAS &amp;Y APPLES)</v>
          </cell>
          <cell r="D1161" t="str">
            <v>cqefs</v>
          </cell>
          <cell r="E1161">
            <v>195.19644572483639</v>
          </cell>
        </row>
        <row r="1162">
          <cell r="B1162" t="str">
            <v>cat803</v>
          </cell>
          <cell r="C1162" t="str">
            <v>CANNED FRUIT</v>
          </cell>
          <cell r="D1162" t="str">
            <v>cqefs</v>
          </cell>
          <cell r="E1162">
            <v>43.470859000069026</v>
          </cell>
        </row>
        <row r="1163">
          <cell r="B1163" t="str">
            <v>cat804</v>
          </cell>
          <cell r="C1163" t="str">
            <v>OTHER FRUIT PRODUCTS &amp; NUTS (EXC CANNED AND FRUIT JUICES)</v>
          </cell>
          <cell r="D1163" t="str">
            <v>cqefs</v>
          </cell>
          <cell r="E1163">
            <v>35.190700052886569</v>
          </cell>
        </row>
        <row r="1164">
          <cell r="B1164" t="str">
            <v>cat810</v>
          </cell>
          <cell r="C1164" t="str">
            <v>TOTAL FRUIT (FRESH &amp; PROCESSED)</v>
          </cell>
          <cell r="D1164" t="str">
            <v>cqefs</v>
          </cell>
          <cell r="E1164">
            <v>1015.5195565760433</v>
          </cell>
        </row>
        <row r="1165">
          <cell r="B1165" t="str">
            <v>cat811</v>
          </cell>
          <cell r="C1165" t="str">
            <v>ALL FRUIT AND VEGETABLES (EXC FRESH AND PROCESSED POTATOES)</v>
          </cell>
          <cell r="D1165" t="str">
            <v>cqefs</v>
          </cell>
          <cell r="E1165">
            <v>2119.4333518862691</v>
          </cell>
        </row>
        <row r="1166">
          <cell r="B1166" t="str">
            <v>cat850</v>
          </cell>
          <cell r="C1166" t="str">
            <v>WHITE BREAD (INC PREMIUM AND SOFTGRAIN)</v>
          </cell>
          <cell r="D1166" t="str">
            <v>cqefs</v>
          </cell>
          <cell r="E1166">
            <v>444.44175601791903</v>
          </cell>
        </row>
        <row r="1167">
          <cell r="B1167" t="str">
            <v>cat851</v>
          </cell>
          <cell r="C1167" t="str">
            <v>BROWN  &amp; WHOLEMEAL BREAD</v>
          </cell>
          <cell r="D1167" t="str">
            <v>cqefs</v>
          </cell>
          <cell r="E1167">
            <v>170.80904041674808</v>
          </cell>
        </row>
        <row r="1168">
          <cell r="B1168" t="str">
            <v>cat852</v>
          </cell>
          <cell r="C1168" t="str">
            <v>CAKES BUNS AND PASTRIES</v>
          </cell>
          <cell r="D1168" t="str">
            <v>cqefs</v>
          </cell>
          <cell r="E1168">
            <v>134.88701821306864</v>
          </cell>
        </row>
        <row r="1169">
          <cell r="B1169" t="str">
            <v>cat853</v>
          </cell>
          <cell r="C1169" t="str">
            <v>BISCUITS, CAKES, BUNS AND CRISPBREADS</v>
          </cell>
          <cell r="D1169" t="str">
            <v>cqefs</v>
          </cell>
          <cell r="E1169">
            <v>285.9624236107806</v>
          </cell>
        </row>
        <row r="1170">
          <cell r="B1170" t="str">
            <v>cat860</v>
          </cell>
          <cell r="C1170" t="str">
            <v>BISCUITS</v>
          </cell>
          <cell r="D1170" t="str">
            <v>cqefs</v>
          </cell>
          <cell r="E1170">
            <v>151.07540539771196</v>
          </cell>
        </row>
        <row r="1171">
          <cell r="B1171" t="str">
            <v>cat870</v>
          </cell>
          <cell r="C1171" t="str">
            <v>OTHER CEREALS (EXC BREAD, CAKES &amp; BISCS, FLOUR &amp; BRKFAST CEREALS)</v>
          </cell>
          <cell r="D1171" t="str">
            <v>cqefs</v>
          </cell>
          <cell r="E1171">
            <v>315.96187146788498</v>
          </cell>
        </row>
        <row r="1172">
          <cell r="B1172" t="str">
            <v>cat871</v>
          </cell>
          <cell r="C1172" t="str">
            <v>OTHER CEREALS (EXC BREAD, CAKES AND BISCUITS)</v>
          </cell>
          <cell r="D1172" t="str">
            <v>cqefs</v>
          </cell>
          <cell r="E1172">
            <v>525.12183960627715</v>
          </cell>
        </row>
        <row r="1173">
          <cell r="B1173" t="str">
            <v>cat872</v>
          </cell>
          <cell r="C1173" t="str">
            <v>OTHER CEREALS (EXC BREAD ONLY)</v>
          </cell>
          <cell r="D1173" t="str">
            <v>cqefs</v>
          </cell>
          <cell r="E1173">
            <v>811.0842632170577</v>
          </cell>
        </row>
        <row r="1174">
          <cell r="B1174" t="str">
            <v>cat880</v>
          </cell>
          <cell r="C1174" t="str">
            <v>TOTAL CEREALS (INC BREAD, CAKES &amp; BISCS, FLOUR &amp; BRKFAST CEREALS)</v>
          </cell>
          <cell r="D1174" t="str">
            <v>cqefs</v>
          </cell>
          <cell r="E1174">
            <v>1567.9798239846782</v>
          </cell>
        </row>
        <row r="1175">
          <cell r="B1175" t="str">
            <v>cat900</v>
          </cell>
          <cell r="C1175" t="str">
            <v>OTHER BEVERAGES (EXC TEA AND INSTANT COFFEE)</v>
          </cell>
          <cell r="D1175" t="str">
            <v>cqefs</v>
          </cell>
          <cell r="E1175">
            <v>12.806823128263531</v>
          </cell>
        </row>
        <row r="1176">
          <cell r="B1176" t="str">
            <v>cat901</v>
          </cell>
          <cell r="C1176" t="str">
            <v>ICE CREAM AND ICE CREAM PRODUCTS</v>
          </cell>
          <cell r="D1176" t="str">
            <v>cqefs</v>
          </cell>
          <cell r="E1176">
            <v>106.13834432104561</v>
          </cell>
        </row>
        <row r="1177">
          <cell r="B1177" t="str">
            <v>cat910</v>
          </cell>
          <cell r="C1177" t="str">
            <v>TEA, COFFEE AND SOFT DRINKS</v>
          </cell>
          <cell r="D1177" t="str">
            <v>cqefs</v>
          </cell>
          <cell r="E1177">
            <v>1057.6658293709268</v>
          </cell>
        </row>
        <row r="1178">
          <cell r="B1178" t="str">
            <v>cat920</v>
          </cell>
          <cell r="C1178" t="str">
            <v>SUGAR, JAM AND CONFECTIONERY</v>
          </cell>
          <cell r="D1178" t="str">
            <v>cqefs</v>
          </cell>
          <cell r="E1178">
            <v>243.02217085983091</v>
          </cell>
        </row>
        <row r="1179">
          <cell r="B1179" t="str">
            <v>cat930</v>
          </cell>
          <cell r="C1179" t="str">
            <v>OTHER FOODS (EXC MINERAL WATER)</v>
          </cell>
          <cell r="D1179" t="str">
            <v>cqefs</v>
          </cell>
          <cell r="E1179">
            <v>314.16132047030158</v>
          </cell>
        </row>
        <row r="1180">
          <cell r="B1180" t="str">
            <v>cat100</v>
          </cell>
          <cell r="C1180" t="str">
            <v>SEASONAL FOODS</v>
          </cell>
          <cell r="D1180" t="str">
            <v>cqefs</v>
          </cell>
          <cell r="E1180">
            <v>2275.7650156318573</v>
          </cell>
        </row>
        <row r="1181">
          <cell r="B1181" t="str">
            <v>cat101</v>
          </cell>
          <cell r="C1181" t="str">
            <v>NON-SEASONAL FOODS</v>
          </cell>
          <cell r="D1181" t="str">
            <v>cqefs</v>
          </cell>
          <cell r="E1181">
            <v>7872.7434476001454</v>
          </cell>
        </row>
        <row r="1182">
          <cell r="B1182" t="str">
            <v>cat104</v>
          </cell>
          <cell r="C1182" t="str">
            <v>TOTAL CONVENIENCE FOODS</v>
          </cell>
          <cell r="D1182" t="str">
            <v>cqefs</v>
          </cell>
          <cell r="E1182">
            <v>2028.7527263670713</v>
          </cell>
        </row>
        <row r="1183">
          <cell r="B1183" t="str">
            <v>cat105</v>
          </cell>
          <cell r="C1183" t="str">
            <v>ALL FOOD AND DRINK EXCLUDING ALCOHOLIC DRINKS</v>
          </cell>
          <cell r="D1183" t="str">
            <v>cqefs</v>
          </cell>
          <cell r="E1183">
            <v>9765.2256854287607</v>
          </cell>
        </row>
        <row r="1184">
          <cell r="B1184" t="str">
            <v>cat106</v>
          </cell>
          <cell r="C1184" t="str">
            <v>ALL FOODS EXCEPT SOFT DRNKS,CONF,ALCOHOL</v>
          </cell>
          <cell r="D1184" t="str">
            <v>cqefs</v>
          </cell>
          <cell r="E1184">
            <v>8812.5436968333506</v>
          </cell>
        </row>
        <row r="1185">
          <cell r="B1185" t="str">
            <v>cat108</v>
          </cell>
          <cell r="C1185" t="str">
            <v>ALL FOODS INC CONFECTIONERY AND ALCOHOL</v>
          </cell>
          <cell r="D1185" t="str">
            <v>cqefs</v>
          </cell>
          <cell r="E1185">
            <v>10148.508463232001</v>
          </cell>
        </row>
        <row r="1186">
          <cell r="B1186" t="str">
            <v>cat110</v>
          </cell>
          <cell r="C1186" t="str">
            <v>FOOD (EX ALC,SD,C) EXC SALT</v>
          </cell>
          <cell r="D1186" t="str">
            <v>cqefs</v>
          </cell>
          <cell r="E1186">
            <v>8802.9056833523973</v>
          </cell>
        </row>
        <row r="1187">
          <cell r="B1187" t="str">
            <v>cat111</v>
          </cell>
          <cell r="C1187" t="str">
            <v>FOOD (INC ALC,SD,C) EXC SALT</v>
          </cell>
          <cell r="D1187" t="str">
            <v>cqefs</v>
          </cell>
          <cell r="E1187">
            <v>10138.870449751048</v>
          </cell>
        </row>
        <row r="1188">
          <cell r="B1188" t="str">
            <v>cat112</v>
          </cell>
          <cell r="C1188" t="str">
            <v>SOFT AND ALCOHOLIC DRINKS AND CONFECTIONERY</v>
          </cell>
          <cell r="D1188" t="str">
            <v>cqefs</v>
          </cell>
          <cell r="E1188">
            <v>1335.9647663986495</v>
          </cell>
        </row>
        <row r="1189">
          <cell r="B1189" t="str">
            <v>cat520</v>
          </cell>
          <cell r="C1189" t="str">
            <v>ALL MILK AND CREAM</v>
          </cell>
          <cell r="D1189" t="str">
            <v>cqefs</v>
          </cell>
          <cell r="E1189">
            <v>2101.6429564289156</v>
          </cell>
        </row>
        <row r="1190">
          <cell r="B1190" t="str">
            <v>cat521</v>
          </cell>
          <cell r="C1190" t="str">
            <v>OTHER MILK AND CREAM (EXC LOW FAT MILKS)</v>
          </cell>
          <cell r="D1190" t="str">
            <v>cqefs</v>
          </cell>
          <cell r="E1190">
            <v>246.35982707311689</v>
          </cell>
        </row>
        <row r="1191">
          <cell r="B1191" t="str">
            <v>cat522</v>
          </cell>
          <cell r="C1191" t="str">
            <v>ALL MILK (LIQUID AND SKIMMED)</v>
          </cell>
          <cell r="D1191" t="str">
            <v>cqefs</v>
          </cell>
          <cell r="E1191">
            <v>1855.2831293557988</v>
          </cell>
        </row>
        <row r="1192">
          <cell r="B1192" t="str">
            <v>cat523</v>
          </cell>
          <cell r="C1192" t="str">
            <v>WELFARE AND SCHOOL MILK</v>
          </cell>
          <cell r="D1192" t="str">
            <v>cqefs</v>
          </cell>
          <cell r="E1192">
            <v>28.249619962270145</v>
          </cell>
        </row>
        <row r="1193">
          <cell r="B1193" t="str">
            <v>cat530</v>
          </cell>
          <cell r="C1193" t="str">
            <v>MILK, CHEESE AND EGGS</v>
          </cell>
          <cell r="D1193" t="str">
            <v>cqefs</v>
          </cell>
          <cell r="E1193">
            <v>2211.2300081658227</v>
          </cell>
        </row>
        <row r="1194">
          <cell r="B1194" t="str">
            <v>cat601</v>
          </cell>
          <cell r="C1194" t="str">
            <v>PRIMARY POULTRY</v>
          </cell>
          <cell r="D1194" t="str">
            <v>cqefs</v>
          </cell>
          <cell r="E1194">
            <v>252.08924941207914</v>
          </cell>
        </row>
        <row r="1195">
          <cell r="B1195" t="str">
            <v>cat602</v>
          </cell>
          <cell r="C1195" t="str">
            <v>OTHER COOKED MEAT EXC BACON &amp; HAM AND POULTRY)</v>
          </cell>
          <cell r="D1195" t="str">
            <v>cqefs</v>
          </cell>
          <cell r="E1195">
            <v>52.42567821767274</v>
          </cell>
        </row>
        <row r="1196">
          <cell r="B1196" t="str">
            <v>cat603</v>
          </cell>
          <cell r="C1196" t="str">
            <v>SAUSAGES, UNCOOKED</v>
          </cell>
          <cell r="D1196" t="str">
            <v>cqefs</v>
          </cell>
          <cell r="E1196">
            <v>64.113079812127822</v>
          </cell>
        </row>
        <row r="1197">
          <cell r="B1197" t="str">
            <v>cat604</v>
          </cell>
          <cell r="C1197" t="str">
            <v>OFFALS</v>
          </cell>
          <cell r="D1197" t="str">
            <v>cqefs</v>
          </cell>
          <cell r="E1197">
            <v>6.547376917789963</v>
          </cell>
        </row>
        <row r="1198">
          <cell r="B1198" t="str">
            <v>cat605</v>
          </cell>
          <cell r="C1198" t="str">
            <v>OTHER MEAT AND MEAT PRODUCTS</v>
          </cell>
          <cell r="D1198" t="str">
            <v>cqefs</v>
          </cell>
          <cell r="E1198">
            <v>206.45865225956206</v>
          </cell>
        </row>
        <row r="1199">
          <cell r="B1199" t="str">
            <v>cat610</v>
          </cell>
          <cell r="C1199" t="str">
            <v>TOTAL MEAT AND MEAT PRODUCTS (INC CARCASE)</v>
          </cell>
          <cell r="D1199" t="str">
            <v>cqefs</v>
          </cell>
          <cell r="E1199">
            <v>938.05040386351743</v>
          </cell>
        </row>
        <row r="1200">
          <cell r="B1200" t="str">
            <v>cat650</v>
          </cell>
          <cell r="C1200" t="str">
            <v>FISH (FRESH, CHILLED OR FROZEN)</v>
          </cell>
          <cell r="D1200" t="str">
            <v>cqefs</v>
          </cell>
          <cell r="E1200">
            <v>49.522116618299592</v>
          </cell>
        </row>
        <row r="1201">
          <cell r="B1201" t="str">
            <v>cat651</v>
          </cell>
          <cell r="C1201" t="str">
            <v>OTHER FISH AND FISH PRODUCTS</v>
          </cell>
          <cell r="D1201" t="str">
            <v>cqefs</v>
          </cell>
          <cell r="E1201">
            <v>95.715259970778689</v>
          </cell>
        </row>
        <row r="1202">
          <cell r="B1202" t="str">
            <v>cat700</v>
          </cell>
          <cell r="C1202" t="str">
            <v>PRESERVES</v>
          </cell>
          <cell r="D1202" t="str">
            <v>cqefs</v>
          </cell>
          <cell r="E1202">
            <v>41.201877972106331</v>
          </cell>
        </row>
        <row r="1203">
          <cell r="B1203" t="str">
            <v>cat701</v>
          </cell>
          <cell r="C1203" t="str">
            <v>TOTAL POTATOES</v>
          </cell>
          <cell r="D1203" t="str">
            <v>cqefs</v>
          </cell>
          <cell r="E1203">
            <v>953.8121164898364</v>
          </cell>
        </row>
        <row r="1204">
          <cell r="B1204" t="str">
            <v>cat702</v>
          </cell>
          <cell r="C1204" t="str">
            <v>PROCESSED VEGETABLES EXCLUDING PROCESSED POTATOES</v>
          </cell>
          <cell r="D1204" t="str">
            <v>cqefs</v>
          </cell>
          <cell r="E1204">
            <v>370.16533809242208</v>
          </cell>
        </row>
        <row r="1205">
          <cell r="B1205" t="str">
            <v>cat703</v>
          </cell>
          <cell r="C1205" t="str">
            <v>FROZEN VEGETABLES</v>
          </cell>
          <cell r="D1205" t="str">
            <v>cqefs</v>
          </cell>
          <cell r="E1205">
            <v>92.7015384780576</v>
          </cell>
        </row>
        <row r="1206">
          <cell r="B1206" t="str">
            <v>cat704</v>
          </cell>
          <cell r="C1206" t="str">
            <v>CANNED VEGETABLES (INC POTATOES)</v>
          </cell>
          <cell r="D1206" t="str">
            <v>cqefs</v>
          </cell>
          <cell r="E1206">
            <v>233.40691201824697</v>
          </cell>
        </row>
        <row r="1207">
          <cell r="B1207" t="str">
            <v>cat705</v>
          </cell>
          <cell r="C1207" t="str">
            <v>OTHER VEGETABLE PRODUCTS</v>
          </cell>
          <cell r="D1207" t="str">
            <v>cqefs</v>
          </cell>
          <cell r="E1207">
            <v>240.71852372313845</v>
          </cell>
        </row>
        <row r="1208">
          <cell r="B1208" t="str">
            <v>cat710</v>
          </cell>
          <cell r="C1208" t="str">
            <v>TOTAL PROCESSED POTATOES (EXC FRESH)</v>
          </cell>
          <cell r="D1208" t="str">
            <v>cqefs</v>
          </cell>
          <cell r="E1208">
            <v>196.66163612702096</v>
          </cell>
        </row>
        <row r="1209">
          <cell r="B1209" t="str">
            <v>cat720</v>
          </cell>
          <cell r="C1209" t="str">
            <v>TOTAL OTHER VEGETABLES (EXC FRESH &amp; PROCESSED POTATOES)</v>
          </cell>
          <cell r="D1209" t="str">
            <v>cqefs</v>
          </cell>
          <cell r="E1209">
            <v>1112.8207907776782</v>
          </cell>
        </row>
        <row r="1210">
          <cell r="B1210" t="str">
            <v>cat730</v>
          </cell>
          <cell r="C1210" t="str">
            <v>ALL VEGETABLES (INCLUDING POTATOES)</v>
          </cell>
          <cell r="D1210" t="str">
            <v>cqefs</v>
          </cell>
          <cell r="E1210">
            <v>2066.6329072675148</v>
          </cell>
        </row>
        <row r="1211">
          <cell r="B1211" t="str">
            <v>cat800</v>
          </cell>
          <cell r="C1211" t="str">
            <v>OTHER FATS (EXC BUTTER &amp; MARGARINE)</v>
          </cell>
          <cell r="D1211" t="str">
            <v>cqefs</v>
          </cell>
          <cell r="E1211">
            <v>138.89978851188707</v>
          </cell>
        </row>
        <row r="1212">
          <cell r="B1212" t="str">
            <v>cat801</v>
          </cell>
          <cell r="C1212" t="str">
            <v>CITRUS FRUIT</v>
          </cell>
          <cell r="D1212" t="str">
            <v>cqefs</v>
          </cell>
          <cell r="E1212">
            <v>137.34156820536771</v>
          </cell>
        </row>
        <row r="1213">
          <cell r="B1213" t="str">
            <v>cat802</v>
          </cell>
          <cell r="C1213" t="str">
            <v>OTHER FRESH FRUIT (EXC CITRUS, BANANAS &amp;Y APPLES)</v>
          </cell>
          <cell r="D1213" t="str">
            <v>cqefs</v>
          </cell>
          <cell r="E1213">
            <v>197.59748076424194</v>
          </cell>
        </row>
        <row r="1214">
          <cell r="B1214" t="str">
            <v>cat803</v>
          </cell>
          <cell r="C1214" t="str">
            <v>CANNED FRUIT</v>
          </cell>
          <cell r="D1214" t="str">
            <v>cqefs</v>
          </cell>
          <cell r="E1214">
            <v>43.647279902540532</v>
          </cell>
        </row>
        <row r="1215">
          <cell r="B1215" t="str">
            <v>cat804</v>
          </cell>
          <cell r="C1215" t="str">
            <v>OTHER FRUIT PRODUCTS &amp; NUTS (EXC CANNED AND FRUIT JUICES)</v>
          </cell>
          <cell r="D1215" t="str">
            <v>cqefs</v>
          </cell>
          <cell r="E1215">
            <v>34.159317556965092</v>
          </cell>
        </row>
        <row r="1216">
          <cell r="B1216" t="str">
            <v>cat810</v>
          </cell>
          <cell r="C1216" t="str">
            <v>TOTAL FRUIT (FRESH &amp; PROCESSED)</v>
          </cell>
          <cell r="D1216" t="str">
            <v>cqefs</v>
          </cell>
          <cell r="E1216">
            <v>1056.4461576780964</v>
          </cell>
        </row>
        <row r="1217">
          <cell r="B1217" t="str">
            <v>cat811</v>
          </cell>
          <cell r="C1217" t="str">
            <v>ALL FRUIT AND VEGETABLES (EXC FRESH AND PROCESSED POTATOES)</v>
          </cell>
          <cell r="D1217" t="str">
            <v>cqefs</v>
          </cell>
          <cell r="E1217">
            <v>2169.2669484557746</v>
          </cell>
        </row>
        <row r="1218">
          <cell r="B1218" t="str">
            <v>cat850</v>
          </cell>
          <cell r="C1218" t="str">
            <v>WHITE BREAD (INC PREMIUM AND SOFTGRAIN)</v>
          </cell>
          <cell r="D1218" t="str">
            <v>cqefs</v>
          </cell>
          <cell r="E1218">
            <v>435.21281460811491</v>
          </cell>
        </row>
        <row r="1219">
          <cell r="B1219" t="str">
            <v>cat851</v>
          </cell>
          <cell r="C1219" t="str">
            <v>BROWN  &amp; WHOLEMEAL BREAD</v>
          </cell>
          <cell r="D1219" t="str">
            <v>cqefs</v>
          </cell>
          <cell r="E1219">
            <v>169.99065677199673</v>
          </cell>
        </row>
        <row r="1220">
          <cell r="B1220" t="str">
            <v>cat852</v>
          </cell>
          <cell r="C1220" t="str">
            <v>CAKES BUNS AND PASTRIES</v>
          </cell>
          <cell r="D1220" t="str">
            <v>cqefs</v>
          </cell>
          <cell r="E1220">
            <v>137.33193076475359</v>
          </cell>
        </row>
        <row r="1221">
          <cell r="B1221" t="str">
            <v>cat853</v>
          </cell>
          <cell r="C1221" t="str">
            <v>BISCUITS, CAKES, BUNS AND CRISPBREADS</v>
          </cell>
          <cell r="D1221" t="str">
            <v>cqefs</v>
          </cell>
          <cell r="E1221">
            <v>276.02158406706815</v>
          </cell>
        </row>
        <row r="1222">
          <cell r="B1222" t="str">
            <v>cat860</v>
          </cell>
          <cell r="C1222" t="str">
            <v>BISCUITS</v>
          </cell>
          <cell r="D1222" t="str">
            <v>cqefs</v>
          </cell>
          <cell r="E1222">
            <v>138.68965330231455</v>
          </cell>
        </row>
        <row r="1223">
          <cell r="B1223" t="str">
            <v>cat870</v>
          </cell>
          <cell r="C1223" t="str">
            <v>OTHER CEREALS (EXC BREAD, CAKES &amp; BISCS, FLOUR &amp; BRKFAST CEREALS)</v>
          </cell>
          <cell r="D1223" t="str">
            <v>cqefs</v>
          </cell>
          <cell r="E1223">
            <v>308.04818443557724</v>
          </cell>
        </row>
        <row r="1224">
          <cell r="B1224" t="str">
            <v>cat871</v>
          </cell>
          <cell r="C1224" t="str">
            <v>OTHER CEREALS (EXC BREAD, CAKES AND BISCUITS)</v>
          </cell>
          <cell r="D1224" t="str">
            <v>cqefs</v>
          </cell>
          <cell r="E1224">
            <v>496.739287909052</v>
          </cell>
        </row>
        <row r="1225">
          <cell r="B1225" t="str">
            <v>cat872</v>
          </cell>
          <cell r="C1225" t="str">
            <v>OTHER CEREALS (EXC BREAD ONLY)</v>
          </cell>
          <cell r="D1225" t="str">
            <v>cqefs</v>
          </cell>
          <cell r="E1225">
            <v>772.76087197612026</v>
          </cell>
        </row>
        <row r="1226">
          <cell r="B1226" t="str">
            <v>cat880</v>
          </cell>
          <cell r="C1226" t="str">
            <v>TOTAL CEREALS (INC BREAD, CAKES &amp; BISCS, FLOUR &amp; BRKFAST CEREALS)</v>
          </cell>
          <cell r="D1226" t="str">
            <v>cqefs</v>
          </cell>
          <cell r="E1226">
            <v>1522.0299002728052</v>
          </cell>
        </row>
        <row r="1227">
          <cell r="B1227" t="str">
            <v>cat900</v>
          </cell>
          <cell r="C1227" t="str">
            <v>OTHER BEVERAGES (EXC TEA AND INSTANT COFFEE)</v>
          </cell>
          <cell r="D1227" t="str">
            <v>cqefs</v>
          </cell>
          <cell r="E1227">
            <v>11.372572192066556</v>
          </cell>
        </row>
        <row r="1228">
          <cell r="B1228" t="str">
            <v>cat901</v>
          </cell>
          <cell r="C1228" t="str">
            <v>ICE CREAM AND ICE CREAM PRODUCTS</v>
          </cell>
          <cell r="D1228" t="str">
            <v>cqefs</v>
          </cell>
          <cell r="E1228">
            <v>103.76769510845628</v>
          </cell>
        </row>
        <row r="1229">
          <cell r="B1229" t="str">
            <v>cat910</v>
          </cell>
          <cell r="C1229" t="str">
            <v>TEA, COFFEE AND SOFT DRINKS</v>
          </cell>
          <cell r="D1229" t="str">
            <v>cqefs</v>
          </cell>
          <cell r="E1229">
            <v>1079.1689029066317</v>
          </cell>
        </row>
        <row r="1230">
          <cell r="B1230" t="str">
            <v>cat920</v>
          </cell>
          <cell r="C1230" t="str">
            <v>SUGAR, JAM AND CONFECTIONERY</v>
          </cell>
          <cell r="D1230" t="str">
            <v>cqefs</v>
          </cell>
          <cell r="E1230">
            <v>225.11488193858111</v>
          </cell>
        </row>
        <row r="1231">
          <cell r="B1231" t="str">
            <v>cat930</v>
          </cell>
          <cell r="C1231" t="str">
            <v>OTHER FOODS (EXC MINERAL WATER)</v>
          </cell>
          <cell r="D1231" t="str">
            <v>cqefs</v>
          </cell>
          <cell r="E1231">
            <v>318.01441787840048</v>
          </cell>
        </row>
        <row r="1232">
          <cell r="B1232" t="str">
            <v>cat100</v>
          </cell>
          <cell r="C1232" t="str">
            <v>SEASONAL FOODS</v>
          </cell>
          <cell r="D1232" t="str">
            <v>cqefs</v>
          </cell>
          <cell r="E1232">
            <v>2226.501221627555</v>
          </cell>
        </row>
        <row r="1233">
          <cell r="B1233" t="str">
            <v>cat101</v>
          </cell>
          <cell r="C1233" t="str">
            <v>NON-SEASONAL FOODS</v>
          </cell>
          <cell r="D1233" t="str">
            <v>cqefs</v>
          </cell>
          <cell r="E1233">
            <v>7732.3037917631018</v>
          </cell>
        </row>
        <row r="1234">
          <cell r="B1234" t="str">
            <v>cat104</v>
          </cell>
          <cell r="C1234" t="str">
            <v>TOTAL CONVENIENCE FOODS</v>
          </cell>
          <cell r="D1234" t="str">
            <v>cqefs</v>
          </cell>
          <cell r="E1234">
            <v>2051.4062748108931</v>
          </cell>
        </row>
        <row r="1235">
          <cell r="B1235" t="str">
            <v>cat105</v>
          </cell>
          <cell r="C1235" t="str">
            <v>ALL FOOD AND DRINK EXCLUDING ALCOHOLIC DRINKS</v>
          </cell>
          <cell r="D1235" t="str">
            <v>cqefs</v>
          </cell>
          <cell r="E1235">
            <v>9577.6827032852889</v>
          </cell>
        </row>
        <row r="1236">
          <cell r="B1236" t="str">
            <v>cat106</v>
          </cell>
          <cell r="C1236" t="str">
            <v>ALL FOODS EXCEPT SOFT DRNKS,CONF,ALCOHOL</v>
          </cell>
          <cell r="D1236" t="str">
            <v>cqefs</v>
          </cell>
          <cell r="E1236">
            <v>8645.6515442710588</v>
          </cell>
        </row>
        <row r="1237">
          <cell r="B1237" t="str">
            <v>cat108</v>
          </cell>
          <cell r="C1237" t="str">
            <v>ALL FOODS INC CONFECTIONERY AND ALCOHOL</v>
          </cell>
          <cell r="D1237" t="str">
            <v>cqefs</v>
          </cell>
          <cell r="E1237">
            <v>9958.8050133906545</v>
          </cell>
        </row>
        <row r="1238">
          <cell r="B1238" t="str">
            <v>cat110</v>
          </cell>
          <cell r="C1238" t="str">
            <v>FOOD (EX ALC,SD,C) EXC SALT</v>
          </cell>
          <cell r="D1238" t="str">
            <v>cqefs</v>
          </cell>
          <cell r="E1238">
            <v>8637.9790363834018</v>
          </cell>
        </row>
        <row r="1239">
          <cell r="B1239" t="str">
            <v>cat111</v>
          </cell>
          <cell r="C1239" t="str">
            <v>FOOD (INC ALC,SD,C) EXC SALT</v>
          </cell>
          <cell r="D1239" t="str">
            <v>cqefs</v>
          </cell>
          <cell r="E1239">
            <v>9951.1325055029974</v>
          </cell>
        </row>
        <row r="1240">
          <cell r="B1240" t="str">
            <v>cat112</v>
          </cell>
          <cell r="C1240" t="str">
            <v>SOFT AND ALCOHOLIC DRINKS AND CONFECTIONERY</v>
          </cell>
          <cell r="D1240" t="str">
            <v>cqefs</v>
          </cell>
          <cell r="E1240">
            <v>1313.1534691195968</v>
          </cell>
        </row>
        <row r="1241">
          <cell r="B1241" t="str">
            <v>cat520</v>
          </cell>
          <cell r="C1241" t="str">
            <v>ALL MILK AND CREAM</v>
          </cell>
          <cell r="D1241" t="str">
            <v>cqefs</v>
          </cell>
          <cell r="E1241">
            <v>2055.4051325799305</v>
          </cell>
        </row>
        <row r="1242">
          <cell r="B1242" t="str">
            <v>cat521</v>
          </cell>
          <cell r="C1242" t="str">
            <v>OTHER MILK AND CREAM (EXC LOW FAT MILKS)</v>
          </cell>
          <cell r="D1242" t="str">
            <v>cqefs</v>
          </cell>
          <cell r="E1242">
            <v>244.71129157473007</v>
          </cell>
        </row>
        <row r="1243">
          <cell r="B1243" t="str">
            <v>cat522</v>
          </cell>
          <cell r="C1243" t="str">
            <v>ALL MILK (LIQUID AND SKIMMED)</v>
          </cell>
          <cell r="D1243" t="str">
            <v>cqefs</v>
          </cell>
          <cell r="E1243">
            <v>1810.6938410052007</v>
          </cell>
        </row>
        <row r="1244">
          <cell r="B1244" t="str">
            <v>cat523</v>
          </cell>
          <cell r="C1244" t="str">
            <v>WELFARE AND SCHOOL MILK</v>
          </cell>
          <cell r="D1244" t="str">
            <v>cqefs</v>
          </cell>
          <cell r="E1244">
            <v>26.478106574088294</v>
          </cell>
        </row>
        <row r="1245">
          <cell r="B1245" t="str">
            <v>cat530</v>
          </cell>
          <cell r="C1245" t="str">
            <v>MILK, CHEESE AND EGGS</v>
          </cell>
          <cell r="D1245" t="str">
            <v>cqefs</v>
          </cell>
          <cell r="E1245">
            <v>2160.4887452017406</v>
          </cell>
        </row>
        <row r="1246">
          <cell r="B1246" t="str">
            <v>cat601</v>
          </cell>
          <cell r="C1246" t="str">
            <v>PRIMARY POULTRY</v>
          </cell>
          <cell r="D1246" t="str">
            <v>cqefs</v>
          </cell>
          <cell r="E1246">
            <v>249.02765348757333</v>
          </cell>
        </row>
        <row r="1247">
          <cell r="B1247" t="str">
            <v>cat602</v>
          </cell>
          <cell r="C1247" t="str">
            <v>OTHER COOKED MEAT EXC BACON &amp; HAM AND POULTRY)</v>
          </cell>
          <cell r="D1247" t="str">
            <v>cqefs</v>
          </cell>
          <cell r="E1247">
            <v>47.731217000828366</v>
          </cell>
        </row>
        <row r="1248">
          <cell r="B1248" t="str">
            <v>cat603</v>
          </cell>
          <cell r="C1248" t="str">
            <v>SAUSAGES, UNCOOKED</v>
          </cell>
          <cell r="D1248" t="str">
            <v>cqefs</v>
          </cell>
          <cell r="E1248">
            <v>60.802397913647056</v>
          </cell>
        </row>
        <row r="1249">
          <cell r="B1249" t="str">
            <v>cat604</v>
          </cell>
          <cell r="C1249" t="str">
            <v>OFFALS</v>
          </cell>
          <cell r="D1249" t="str">
            <v>cqefs</v>
          </cell>
          <cell r="E1249">
            <v>5.1269728547271072</v>
          </cell>
        </row>
        <row r="1250">
          <cell r="B1250" t="str">
            <v>cat605</v>
          </cell>
          <cell r="C1250" t="str">
            <v>OTHER MEAT AND MEAT PRODUCTS</v>
          </cell>
          <cell r="D1250" t="str">
            <v>cqefs</v>
          </cell>
          <cell r="E1250">
            <v>213.24740615581342</v>
          </cell>
        </row>
        <row r="1251">
          <cell r="B1251" t="str">
            <v>cat610</v>
          </cell>
          <cell r="C1251" t="str">
            <v>TOTAL MEAT AND MEAT PRODUCTS (INC CARCASE)</v>
          </cell>
          <cell r="D1251" t="str">
            <v>cqefs</v>
          </cell>
          <cell r="E1251">
            <v>936.06785508794758</v>
          </cell>
        </row>
        <row r="1252">
          <cell r="B1252" t="str">
            <v>cat650</v>
          </cell>
          <cell r="C1252" t="str">
            <v>FISH (FRESH, CHILLED OR FROZEN)</v>
          </cell>
          <cell r="D1252" t="str">
            <v>cqefs</v>
          </cell>
          <cell r="E1252">
            <v>50.005831407794098</v>
          </cell>
        </row>
        <row r="1253">
          <cell r="B1253" t="str">
            <v>cat651</v>
          </cell>
          <cell r="C1253" t="str">
            <v>OTHER FISH AND FISH PRODUCTS</v>
          </cell>
          <cell r="D1253" t="str">
            <v>cqefs</v>
          </cell>
          <cell r="E1253">
            <v>94.164358136001582</v>
          </cell>
        </row>
        <row r="1254">
          <cell r="B1254" t="str">
            <v>cat700</v>
          </cell>
          <cell r="C1254" t="str">
            <v>PRESERVES</v>
          </cell>
          <cell r="D1254" t="str">
            <v>cqefs</v>
          </cell>
          <cell r="E1254">
            <v>37.439670356978759</v>
          </cell>
        </row>
        <row r="1255">
          <cell r="B1255" t="str">
            <v>cat701</v>
          </cell>
          <cell r="C1255" t="str">
            <v>TOTAL POTATOES</v>
          </cell>
          <cell r="D1255" t="str">
            <v>cqefs</v>
          </cell>
          <cell r="E1255">
            <v>923.7861980253432</v>
          </cell>
        </row>
        <row r="1256">
          <cell r="B1256" t="str">
            <v>cat702</v>
          </cell>
          <cell r="C1256" t="str">
            <v>PROCESSED VEGETABLES EXCLUDING PROCESSED POTATOES</v>
          </cell>
          <cell r="D1256" t="str">
            <v>cqefs</v>
          </cell>
          <cell r="E1256">
            <v>357.2318899182813</v>
          </cell>
        </row>
        <row r="1257">
          <cell r="B1257" t="str">
            <v>cat703</v>
          </cell>
          <cell r="C1257" t="str">
            <v>FROZEN VEGETABLES</v>
          </cell>
          <cell r="D1257" t="str">
            <v>cqefs</v>
          </cell>
          <cell r="E1257">
            <v>87.21075229309001</v>
          </cell>
        </row>
        <row r="1258">
          <cell r="B1258" t="str">
            <v>cat704</v>
          </cell>
          <cell r="C1258" t="str">
            <v>CANNED VEGETABLES (INC POTATOES)</v>
          </cell>
          <cell r="D1258" t="str">
            <v>cqefs</v>
          </cell>
          <cell r="E1258">
            <v>223.87441941909964</v>
          </cell>
        </row>
        <row r="1259">
          <cell r="B1259" t="str">
            <v>cat705</v>
          </cell>
          <cell r="C1259" t="str">
            <v>OTHER VEGETABLE PRODUCTS</v>
          </cell>
          <cell r="D1259" t="str">
            <v>cqefs</v>
          </cell>
          <cell r="E1259">
            <v>245.98986516754329</v>
          </cell>
        </row>
        <row r="1260">
          <cell r="B1260" t="str">
            <v>cat710</v>
          </cell>
          <cell r="C1260" t="str">
            <v>TOTAL PROCESSED POTATOES (EXC FRESH)</v>
          </cell>
          <cell r="D1260" t="str">
            <v>cqefs</v>
          </cell>
          <cell r="E1260">
            <v>199.84314696145162</v>
          </cell>
        </row>
        <row r="1261">
          <cell r="B1261" t="str">
            <v>cat720</v>
          </cell>
          <cell r="C1261" t="str">
            <v>TOTAL OTHER VEGETABLES (EXC FRESH &amp; PROCESSED POTATOES)</v>
          </cell>
          <cell r="D1261" t="str">
            <v>cqefs</v>
          </cell>
          <cell r="E1261">
            <v>1082.9389596902765</v>
          </cell>
        </row>
        <row r="1262">
          <cell r="B1262" t="str">
            <v>cat730</v>
          </cell>
          <cell r="C1262" t="str">
            <v>ALL VEGETABLES (INCLUDING POTATOES)</v>
          </cell>
          <cell r="D1262" t="str">
            <v>cqefs</v>
          </cell>
          <cell r="E1262">
            <v>2006.7251577156201</v>
          </cell>
        </row>
        <row r="1263">
          <cell r="B1263" t="str">
            <v>cat800</v>
          </cell>
          <cell r="C1263" t="str">
            <v>OTHER FATS (EXC BUTTER &amp; MARGARINE)</v>
          </cell>
          <cell r="D1263" t="str">
            <v>cqefs</v>
          </cell>
          <cell r="E1263">
            <v>130.69063076141313</v>
          </cell>
        </row>
        <row r="1264">
          <cell r="B1264" t="str">
            <v>cat801</v>
          </cell>
          <cell r="C1264" t="str">
            <v>CITRUS FRUIT</v>
          </cell>
          <cell r="D1264" t="str">
            <v>cqefs</v>
          </cell>
          <cell r="E1264">
            <v>137.65717324341631</v>
          </cell>
        </row>
        <row r="1265">
          <cell r="B1265" t="str">
            <v>cat802</v>
          </cell>
          <cell r="C1265" t="str">
            <v>OTHER FRESH FRUIT (EXC CITRUS, BANANAS &amp;Y APPLES)</v>
          </cell>
          <cell r="D1265" t="str">
            <v>cqefs</v>
          </cell>
          <cell r="E1265">
            <v>197.38628052582339</v>
          </cell>
        </row>
        <row r="1266">
          <cell r="B1266" t="str">
            <v>cat803</v>
          </cell>
          <cell r="C1266" t="str">
            <v>CANNED FRUIT</v>
          </cell>
          <cell r="D1266" t="str">
            <v>cqefs</v>
          </cell>
          <cell r="E1266">
            <v>36.910071193894879</v>
          </cell>
        </row>
        <row r="1267">
          <cell r="B1267" t="str">
            <v>cat804</v>
          </cell>
          <cell r="C1267" t="str">
            <v>OTHER FRUIT PRODUCTS &amp; NUTS (EXC CANNED AND FRUIT JUICES)</v>
          </cell>
          <cell r="D1267" t="str">
            <v>cqefs</v>
          </cell>
          <cell r="E1267">
            <v>32.571029600909988</v>
          </cell>
        </row>
        <row r="1268">
          <cell r="B1268" t="str">
            <v>cat810</v>
          </cell>
          <cell r="C1268" t="str">
            <v>TOTAL FRUIT (FRESH &amp; PROCESSED)</v>
          </cell>
          <cell r="D1268" t="str">
            <v>cqefs</v>
          </cell>
          <cell r="E1268">
            <v>1078.9389279668958</v>
          </cell>
        </row>
        <row r="1269">
          <cell r="B1269" t="str">
            <v>cat811</v>
          </cell>
          <cell r="C1269" t="str">
            <v>ALL FRUIT AND VEGETABLES (EXC FRESH AND PROCESSED POTATOES)</v>
          </cell>
          <cell r="D1269" t="str">
            <v>cqefs</v>
          </cell>
          <cell r="E1269">
            <v>2161.8778876571723</v>
          </cell>
        </row>
        <row r="1270">
          <cell r="B1270" t="str">
            <v>cat850</v>
          </cell>
          <cell r="C1270" t="str">
            <v>WHITE BREAD (INC PREMIUM AND SOFTGRAIN)</v>
          </cell>
          <cell r="D1270" t="str">
            <v>cqefs</v>
          </cell>
          <cell r="E1270">
            <v>445.21465350293204</v>
          </cell>
        </row>
        <row r="1271">
          <cell r="B1271" t="str">
            <v>cat851</v>
          </cell>
          <cell r="C1271" t="str">
            <v>BROWN  &amp; WHOLEMEAL BREAD</v>
          </cell>
          <cell r="D1271" t="str">
            <v>cqefs</v>
          </cell>
          <cell r="E1271">
            <v>150.37537383754133</v>
          </cell>
        </row>
        <row r="1272">
          <cell r="B1272" t="str">
            <v>cat852</v>
          </cell>
          <cell r="C1272" t="str">
            <v>CAKES BUNS AND PASTRIES</v>
          </cell>
          <cell r="D1272" t="str">
            <v>cqefs</v>
          </cell>
          <cell r="E1272">
            <v>129.33195881374635</v>
          </cell>
        </row>
        <row r="1273">
          <cell r="B1273" t="str">
            <v>cat853</v>
          </cell>
          <cell r="C1273" t="str">
            <v>BISCUITS, CAKES, BUNS AND CRISPBREADS</v>
          </cell>
          <cell r="D1273" t="str">
            <v>cqefs</v>
          </cell>
          <cell r="E1273">
            <v>266.26482706718565</v>
          </cell>
        </row>
        <row r="1274">
          <cell r="B1274" t="str">
            <v>cat860</v>
          </cell>
          <cell r="C1274" t="str">
            <v>BISCUITS</v>
          </cell>
          <cell r="D1274" t="str">
            <v>cqefs</v>
          </cell>
          <cell r="E1274">
            <v>136.9328682534393</v>
          </cell>
        </row>
        <row r="1275">
          <cell r="B1275" t="str">
            <v>cat870</v>
          </cell>
          <cell r="C1275" t="str">
            <v>OTHER CEREALS (EXC BREAD, CAKES &amp; BISCS, FLOUR &amp; BRKFAST CEREALS)</v>
          </cell>
          <cell r="D1275" t="str">
            <v>cqefs</v>
          </cell>
          <cell r="E1275">
            <v>279.78222212188484</v>
          </cell>
        </row>
        <row r="1276">
          <cell r="B1276" t="str">
            <v>cat871</v>
          </cell>
          <cell r="C1276" t="str">
            <v>OTHER CEREALS (EXC BREAD, CAKES AND BISCUITS)</v>
          </cell>
          <cell r="D1276" t="str">
            <v>cqefs</v>
          </cell>
          <cell r="E1276">
            <v>469.84109536847916</v>
          </cell>
        </row>
        <row r="1277">
          <cell r="B1277" t="str">
            <v>cat872</v>
          </cell>
          <cell r="C1277" t="str">
            <v>OTHER CEREALS (EXC BREAD ONLY)</v>
          </cell>
          <cell r="D1277" t="str">
            <v>cqefs</v>
          </cell>
          <cell r="E1277">
            <v>736.10592243566475</v>
          </cell>
        </row>
        <row r="1278">
          <cell r="B1278" t="str">
            <v>cat880</v>
          </cell>
          <cell r="C1278" t="str">
            <v>TOTAL CEREALS (INC BREAD, CAKES &amp; BISCS, FLOUR &amp; BRKFAST CEREALS)</v>
          </cell>
          <cell r="D1278" t="str">
            <v>cqefs</v>
          </cell>
          <cell r="E1278">
            <v>1480.0891823449592</v>
          </cell>
        </row>
        <row r="1279">
          <cell r="B1279" t="str">
            <v>cat900</v>
          </cell>
          <cell r="C1279" t="str">
            <v>OTHER BEVERAGES (EXC TEA AND INSTANT COFFEE)</v>
          </cell>
          <cell r="D1279" t="str">
            <v>cqefs</v>
          </cell>
          <cell r="E1279">
            <v>10.274603491746616</v>
          </cell>
        </row>
        <row r="1280">
          <cell r="B1280" t="str">
            <v>cat901</v>
          </cell>
          <cell r="C1280" t="str">
            <v>ICE CREAM AND ICE CREAM PRODUCTS</v>
          </cell>
          <cell r="D1280" t="str">
            <v>cqefs</v>
          </cell>
          <cell r="E1280">
            <v>94.337906902085834</v>
          </cell>
        </row>
        <row r="1281">
          <cell r="B1281" t="str">
            <v>cat910</v>
          </cell>
          <cell r="C1281" t="str">
            <v>TEA, COFFEE AND SOFT DRINKS</v>
          </cell>
          <cell r="D1281" t="str">
            <v>cqefs</v>
          </cell>
          <cell r="E1281">
            <v>1057.2259308026087</v>
          </cell>
        </row>
        <row r="1282">
          <cell r="B1282" t="str">
            <v>cat920</v>
          </cell>
          <cell r="C1282" t="str">
            <v>SUGAR, JAM AND CONFECTIONERY</v>
          </cell>
          <cell r="D1282" t="str">
            <v>cqefs</v>
          </cell>
          <cell r="E1282">
            <v>210.98042419648621</v>
          </cell>
        </row>
        <row r="1283">
          <cell r="B1283" t="str">
            <v>cat930</v>
          </cell>
          <cell r="C1283" t="str">
            <v>OTHER FOODS (EXC MINERAL WATER)</v>
          </cell>
          <cell r="D1283" t="str">
            <v>cqefs</v>
          </cell>
          <cell r="E1283">
            <v>307.99145168913725</v>
          </cell>
        </row>
        <row r="1284">
          <cell r="B1284" t="str">
            <v>cat100</v>
          </cell>
          <cell r="C1284" t="str">
            <v>SEASONAL FOODS</v>
          </cell>
          <cell r="D1284" t="str">
            <v>cqefs</v>
          </cell>
          <cell r="E1284">
            <v>2196.9565456486616</v>
          </cell>
        </row>
        <row r="1285">
          <cell r="B1285" t="str">
            <v>cat101</v>
          </cell>
          <cell r="C1285" t="str">
            <v>NON-SEASONAL FOODS</v>
          </cell>
          <cell r="D1285" t="str">
            <v>cqefs</v>
          </cell>
          <cell r="E1285">
            <v>7600.7059440497906</v>
          </cell>
        </row>
        <row r="1286">
          <cell r="B1286" t="str">
            <v>cat104</v>
          </cell>
          <cell r="C1286" t="str">
            <v>TOTAL CONVENIENCE FOODS</v>
          </cell>
          <cell r="D1286" t="str">
            <v>cqefs</v>
          </cell>
          <cell r="E1286">
            <v>2029.8227235526031</v>
          </cell>
        </row>
        <row r="1287">
          <cell r="B1287" t="str">
            <v>cat105</v>
          </cell>
          <cell r="C1287" t="str">
            <v>ALL FOOD AND DRINK EXCLUDING ALCOHOLIC DRINKS</v>
          </cell>
          <cell r="D1287" t="str">
            <v>cqefs</v>
          </cell>
          <cell r="E1287">
            <v>9418.8702713977109</v>
          </cell>
        </row>
        <row r="1288">
          <cell r="B1288" t="str">
            <v>cat106</v>
          </cell>
          <cell r="C1288" t="str">
            <v>ALL FOODS EXCEPT SOFT DRNKS,CONF,ALCOHOL</v>
          </cell>
          <cell r="D1288" t="str">
            <v>cqefs</v>
          </cell>
          <cell r="E1288">
            <v>8484.1592454498204</v>
          </cell>
        </row>
        <row r="1289">
          <cell r="B1289" t="str">
            <v>cat108</v>
          </cell>
          <cell r="C1289" t="str">
            <v>ALL FOODS INC CONFECTIONERY AND ALCOHOL</v>
          </cell>
          <cell r="D1289" t="str">
            <v>cqefs</v>
          </cell>
          <cell r="E1289">
            <v>9797.662489698454</v>
          </cell>
        </row>
        <row r="1290">
          <cell r="B1290" t="str">
            <v>cat110</v>
          </cell>
          <cell r="C1290" t="str">
            <v>FOOD (EX ALC,SD,C) EXC SALT</v>
          </cell>
          <cell r="D1290" t="str">
            <v>cqefs</v>
          </cell>
          <cell r="E1290">
            <v>8474.9666193444318</v>
          </cell>
        </row>
        <row r="1291">
          <cell r="B1291" t="str">
            <v>cat111</v>
          </cell>
          <cell r="C1291" t="str">
            <v>FOOD (INC ALC,SD,C) EXC SALT</v>
          </cell>
          <cell r="D1291" t="str">
            <v>cqefs</v>
          </cell>
          <cell r="E1291">
            <v>9788.4698635930654</v>
          </cell>
        </row>
        <row r="1292">
          <cell r="B1292" t="str">
            <v>cat112</v>
          </cell>
          <cell r="C1292" t="str">
            <v>SOFT AND ALCOHOLIC DRINKS AND CONFECTIONERY</v>
          </cell>
          <cell r="D1292" t="str">
            <v>cqefs</v>
          </cell>
          <cell r="E1292">
            <v>1313.503244248629</v>
          </cell>
        </row>
        <row r="1293">
          <cell r="B1293" t="str">
            <v>cat520</v>
          </cell>
          <cell r="C1293" t="str">
            <v>ALL MILK AND CREAM</v>
          </cell>
          <cell r="D1293" t="str">
            <v>cqefs</v>
          </cell>
          <cell r="E1293">
            <v>2014.2796640571023</v>
          </cell>
        </row>
        <row r="1294">
          <cell r="B1294" t="str">
            <v>cat521</v>
          </cell>
          <cell r="C1294" t="str">
            <v>OTHER MILK AND CREAM (EXC LOW FAT MILKS)</v>
          </cell>
          <cell r="D1294" t="str">
            <v>cqefs</v>
          </cell>
          <cell r="E1294">
            <v>246.25926806016258</v>
          </cell>
        </row>
        <row r="1295">
          <cell r="B1295" t="str">
            <v>cat522</v>
          </cell>
          <cell r="C1295" t="str">
            <v>ALL MILK (LIQUID AND SKIMMED)</v>
          </cell>
          <cell r="D1295" t="str">
            <v>cqefs</v>
          </cell>
          <cell r="E1295">
            <v>1768.0203959969404</v>
          </cell>
        </row>
        <row r="1296">
          <cell r="B1296" t="str">
            <v>cat523</v>
          </cell>
          <cell r="C1296" t="str">
            <v>WELFARE AND SCHOOL MILK</v>
          </cell>
          <cell r="D1296" t="str">
            <v>cqefs</v>
          </cell>
          <cell r="E1296">
            <v>29.731931721803917</v>
          </cell>
        </row>
        <row r="1297">
          <cell r="B1297" t="str">
            <v>cat530</v>
          </cell>
          <cell r="C1297" t="str">
            <v>MILK, CHEESE AND EGGS</v>
          </cell>
          <cell r="D1297" t="str">
            <v>cqefs</v>
          </cell>
          <cell r="E1297">
            <v>2119.3803804430395</v>
          </cell>
        </row>
        <row r="1298">
          <cell r="B1298" t="str">
            <v>cat601</v>
          </cell>
          <cell r="C1298" t="str">
            <v>PRIMARY POULTRY</v>
          </cell>
          <cell r="D1298" t="str">
            <v>cqefs</v>
          </cell>
          <cell r="E1298">
            <v>235.74533339653561</v>
          </cell>
        </row>
        <row r="1299">
          <cell r="B1299" t="str">
            <v>cat602</v>
          </cell>
          <cell r="C1299" t="str">
            <v>OTHER COOKED MEAT EXC BACON &amp; HAM AND POULTRY)</v>
          </cell>
          <cell r="D1299" t="str">
            <v>cqefs</v>
          </cell>
          <cell r="E1299">
            <v>47.766959827468668</v>
          </cell>
        </row>
        <row r="1300">
          <cell r="B1300" t="str">
            <v>cat603</v>
          </cell>
          <cell r="C1300" t="str">
            <v>SAUSAGES, UNCOOKED</v>
          </cell>
          <cell r="D1300" t="str">
            <v>cqefs</v>
          </cell>
          <cell r="E1300">
            <v>58.661411709524785</v>
          </cell>
        </row>
        <row r="1301">
          <cell r="B1301" t="str">
            <v>cat604</v>
          </cell>
          <cell r="C1301" t="str">
            <v>OFFALS</v>
          </cell>
          <cell r="D1301" t="str">
            <v>cqefs</v>
          </cell>
          <cell r="E1301">
            <v>5.0869137771129775</v>
          </cell>
        </row>
        <row r="1302">
          <cell r="B1302" t="str">
            <v>cat605</v>
          </cell>
          <cell r="C1302" t="str">
            <v>OTHER MEAT AND MEAT PRODUCTS</v>
          </cell>
          <cell r="D1302" t="str">
            <v>cqefs</v>
          </cell>
          <cell r="E1302">
            <v>217.49606830827977</v>
          </cell>
        </row>
        <row r="1303">
          <cell r="B1303" t="str">
            <v>cat610</v>
          </cell>
          <cell r="C1303" t="str">
            <v>TOTAL MEAT AND MEAT PRODUCTS (INC CARCASE)</v>
          </cell>
          <cell r="D1303" t="str">
            <v>cqefs</v>
          </cell>
          <cell r="E1303">
            <v>909.16391312372696</v>
          </cell>
        </row>
        <row r="1304">
          <cell r="B1304" t="str">
            <v>cat650</v>
          </cell>
          <cell r="C1304" t="str">
            <v>FISH (FRESH, CHILLED OR FROZEN)</v>
          </cell>
          <cell r="D1304" t="str">
            <v>cqefs</v>
          </cell>
          <cell r="E1304">
            <v>46.986482462353209</v>
          </cell>
        </row>
        <row r="1305">
          <cell r="B1305" t="str">
            <v>cat651</v>
          </cell>
          <cell r="C1305" t="str">
            <v>OTHER FISH AND FISH PRODUCTS</v>
          </cell>
          <cell r="D1305" t="str">
            <v>cqefs</v>
          </cell>
          <cell r="E1305">
            <v>96.039117555529458</v>
          </cell>
        </row>
        <row r="1306">
          <cell r="B1306" t="str">
            <v>cat700</v>
          </cell>
          <cell r="C1306" t="str">
            <v>PRESERVES</v>
          </cell>
          <cell r="D1306" t="str">
            <v>cqefs</v>
          </cell>
          <cell r="E1306">
            <v>33.69153880301829</v>
          </cell>
        </row>
        <row r="1307">
          <cell r="B1307" t="str">
            <v>cat701</v>
          </cell>
          <cell r="C1307" t="str">
            <v>TOTAL POTATOES</v>
          </cell>
          <cell r="D1307" t="str">
            <v>cqefs</v>
          </cell>
          <cell r="E1307">
            <v>886.12628893408976</v>
          </cell>
        </row>
        <row r="1308">
          <cell r="B1308" t="str">
            <v>cat702</v>
          </cell>
          <cell r="C1308" t="str">
            <v>PROCESSED VEGETABLES EXCLUDING PROCESSED POTATOES</v>
          </cell>
          <cell r="D1308" t="str">
            <v>cqefs</v>
          </cell>
          <cell r="E1308">
            <v>348.2400587124032</v>
          </cell>
        </row>
        <row r="1309">
          <cell r="B1309" t="str">
            <v>cat703</v>
          </cell>
          <cell r="C1309" t="str">
            <v>FROZEN VEGETABLES</v>
          </cell>
          <cell r="D1309" t="str">
            <v>cqefs</v>
          </cell>
          <cell r="E1309">
            <v>86.845192136879078</v>
          </cell>
        </row>
        <row r="1310">
          <cell r="B1310" t="str">
            <v>cat704</v>
          </cell>
          <cell r="C1310" t="str">
            <v>CANNED VEGETABLES (INC POTATOES)</v>
          </cell>
          <cell r="D1310" t="str">
            <v>cqefs</v>
          </cell>
          <cell r="E1310">
            <v>209.72114981684518</v>
          </cell>
        </row>
        <row r="1311">
          <cell r="B1311" t="str">
            <v>cat705</v>
          </cell>
          <cell r="C1311" t="str">
            <v>OTHER VEGETABLE PRODUCTS</v>
          </cell>
          <cell r="D1311" t="str">
            <v>cqefs</v>
          </cell>
          <cell r="E1311">
            <v>251.03651993946127</v>
          </cell>
        </row>
        <row r="1312">
          <cell r="B1312" t="str">
            <v>cat710</v>
          </cell>
          <cell r="C1312" t="str">
            <v>TOTAL PROCESSED POTATOES (EXC FRESH)</v>
          </cell>
          <cell r="D1312" t="str">
            <v>cqefs</v>
          </cell>
          <cell r="E1312">
            <v>199.36280318078246</v>
          </cell>
        </row>
        <row r="1313">
          <cell r="B1313" t="str">
            <v>cat720</v>
          </cell>
          <cell r="C1313" t="str">
            <v>TOTAL OTHER VEGETABLES (EXC FRESH &amp; PROCESSED POTATOES)</v>
          </cell>
          <cell r="D1313" t="str">
            <v>cqefs</v>
          </cell>
          <cell r="E1313">
            <v>1087.2905756982741</v>
          </cell>
        </row>
        <row r="1314">
          <cell r="B1314" t="str">
            <v>cat730</v>
          </cell>
          <cell r="C1314" t="str">
            <v>ALL VEGETABLES (INCLUDING POTATOES)</v>
          </cell>
          <cell r="D1314" t="str">
            <v>cqefs</v>
          </cell>
          <cell r="E1314">
            <v>1973.416864632364</v>
          </cell>
        </row>
        <row r="1315">
          <cell r="B1315" t="str">
            <v>cat800</v>
          </cell>
          <cell r="C1315" t="str">
            <v>OTHER FATS (EXC BUTTER &amp; MARGARINE)</v>
          </cell>
          <cell r="D1315" t="str">
            <v>cqefs</v>
          </cell>
          <cell r="E1315">
            <v>129.39758072684361</v>
          </cell>
        </row>
        <row r="1316">
          <cell r="B1316" t="str">
            <v>cat801</v>
          </cell>
          <cell r="C1316" t="str">
            <v>CITRUS FRUIT</v>
          </cell>
          <cell r="D1316" t="str">
            <v>cqefs</v>
          </cell>
          <cell r="E1316">
            <v>119.95357324413416</v>
          </cell>
        </row>
        <row r="1317">
          <cell r="B1317" t="str">
            <v>cat802</v>
          </cell>
          <cell r="C1317" t="str">
            <v>OTHER FRESH FRUIT (EXC CITRUS, BANANAS &amp;Y APPLES)</v>
          </cell>
          <cell r="D1317" t="str">
            <v>cqefs</v>
          </cell>
          <cell r="E1317">
            <v>217.57145839227979</v>
          </cell>
        </row>
        <row r="1318">
          <cell r="B1318" t="str">
            <v>cat803</v>
          </cell>
          <cell r="C1318" t="str">
            <v>CANNED FRUIT</v>
          </cell>
          <cell r="D1318" t="str">
            <v>cqefs</v>
          </cell>
          <cell r="E1318">
            <v>37.418824832942988</v>
          </cell>
        </row>
        <row r="1319">
          <cell r="B1319" t="str">
            <v>cat804</v>
          </cell>
          <cell r="C1319" t="str">
            <v>OTHER FRUIT PRODUCTS &amp; NUTS (EXC CANNED AND FRUIT JUICES)</v>
          </cell>
          <cell r="D1319" t="str">
            <v>cqefs</v>
          </cell>
          <cell r="E1319">
            <v>30.210609446925488</v>
          </cell>
        </row>
        <row r="1320">
          <cell r="B1320" t="str">
            <v>cat810</v>
          </cell>
          <cell r="C1320" t="str">
            <v>TOTAL FRUIT (FRESH &amp; PROCESSED)</v>
          </cell>
          <cell r="D1320" t="str">
            <v>cqefs</v>
          </cell>
          <cell r="E1320">
            <v>1057.2189240153766</v>
          </cell>
        </row>
        <row r="1321">
          <cell r="B1321" t="str">
            <v>cat811</v>
          </cell>
          <cell r="C1321" t="str">
            <v>ALL FRUIT AND VEGETABLES (EXC FRESH AND PROCESSED POTATOES)</v>
          </cell>
          <cell r="D1321" t="str">
            <v>cqefs</v>
          </cell>
          <cell r="E1321">
            <v>2144.5094997136503</v>
          </cell>
        </row>
        <row r="1322">
          <cell r="B1322" t="str">
            <v>cat850</v>
          </cell>
          <cell r="C1322" t="str">
            <v>WHITE BREAD (INC PREMIUM AND SOFTGRAIN)</v>
          </cell>
          <cell r="D1322" t="str">
            <v>cqefs</v>
          </cell>
          <cell r="E1322">
            <v>418.1401565151935</v>
          </cell>
        </row>
        <row r="1323">
          <cell r="B1323" t="str">
            <v>cat851</v>
          </cell>
          <cell r="C1323" t="str">
            <v>BROWN  &amp; WHOLEMEAL BREAD</v>
          </cell>
          <cell r="D1323" t="str">
            <v>cqefs</v>
          </cell>
          <cell r="E1323">
            <v>157.4530234836991</v>
          </cell>
        </row>
        <row r="1324">
          <cell r="B1324" t="str">
            <v>cat852</v>
          </cell>
          <cell r="C1324" t="str">
            <v>CAKES BUNS AND PASTRIES</v>
          </cell>
          <cell r="D1324" t="str">
            <v>cqefs</v>
          </cell>
          <cell r="E1324">
            <v>127.28990770266853</v>
          </cell>
        </row>
        <row r="1325">
          <cell r="B1325" t="str">
            <v>cat853</v>
          </cell>
          <cell r="C1325" t="str">
            <v>BISCUITS, CAKES, BUNS AND CRISPBREADS</v>
          </cell>
          <cell r="D1325" t="str">
            <v>cqefs</v>
          </cell>
          <cell r="E1325">
            <v>259.60763379143833</v>
          </cell>
        </row>
        <row r="1326">
          <cell r="B1326" t="str">
            <v>cat860</v>
          </cell>
          <cell r="C1326" t="str">
            <v>BISCUITS</v>
          </cell>
          <cell r="D1326" t="str">
            <v>cqefs</v>
          </cell>
          <cell r="E1326">
            <v>132.31772608876983</v>
          </cell>
        </row>
        <row r="1327">
          <cell r="B1327" t="str">
            <v>cat870</v>
          </cell>
          <cell r="C1327" t="str">
            <v>OTHER CEREALS (EXC BREAD, CAKES &amp; BISCS, FLOUR &amp; BRKFAST CEREALS)</v>
          </cell>
          <cell r="D1327" t="str">
            <v>cqefs</v>
          </cell>
          <cell r="E1327">
            <v>297.86491811453777</v>
          </cell>
        </row>
        <row r="1328">
          <cell r="B1328" t="str">
            <v>cat871</v>
          </cell>
          <cell r="C1328" t="str">
            <v>OTHER CEREALS (EXC BREAD, CAKES AND BISCUITS)</v>
          </cell>
          <cell r="D1328" t="str">
            <v>cqefs</v>
          </cell>
          <cell r="E1328">
            <v>486.37217466749109</v>
          </cell>
        </row>
        <row r="1329">
          <cell r="B1329" t="str">
            <v>cat872</v>
          </cell>
          <cell r="C1329" t="str">
            <v>OTHER CEREALS (EXC BREAD ONLY)</v>
          </cell>
          <cell r="D1329" t="str">
            <v>cqefs</v>
          </cell>
          <cell r="E1329">
            <v>745.97980845892982</v>
          </cell>
        </row>
        <row r="1330">
          <cell r="B1330" t="str">
            <v>cat880</v>
          </cell>
          <cell r="C1330" t="str">
            <v>TOTAL CEREALS (INC BREAD, CAKES &amp; BISCS, FLOUR &amp; BRKFAST CEREALS)</v>
          </cell>
          <cell r="D1330" t="str">
            <v>cqefs</v>
          </cell>
          <cell r="E1330">
            <v>1466.0071676911227</v>
          </cell>
        </row>
        <row r="1331">
          <cell r="B1331" t="str">
            <v>cat900</v>
          </cell>
          <cell r="C1331" t="str">
            <v>OTHER BEVERAGES (EXC TEA AND INSTANT COFFEE)</v>
          </cell>
          <cell r="D1331" t="str">
            <v>cqefs</v>
          </cell>
          <cell r="E1331">
            <v>12.639932550537392</v>
          </cell>
        </row>
        <row r="1332">
          <cell r="B1332" t="str">
            <v>cat901</v>
          </cell>
          <cell r="C1332" t="str">
            <v>ICE CREAM AND ICE CREAM PRODUCTS</v>
          </cell>
          <cell r="D1332" t="str">
            <v>cqefs</v>
          </cell>
          <cell r="E1332">
            <v>93.652829344993705</v>
          </cell>
        </row>
        <row r="1333">
          <cell r="B1333" t="str">
            <v>cat910</v>
          </cell>
          <cell r="C1333" t="str">
            <v>TEA, COFFEE AND SOFT DRINKS</v>
          </cell>
          <cell r="D1333" t="str">
            <v>cqefs</v>
          </cell>
          <cell r="E1333">
            <v>1069.3984582580663</v>
          </cell>
        </row>
        <row r="1334">
          <cell r="B1334" t="str">
            <v>cat920</v>
          </cell>
          <cell r="C1334" t="str">
            <v>SUGAR, JAM AND CONFECTIONERY</v>
          </cell>
          <cell r="D1334" t="str">
            <v>cqefs</v>
          </cell>
          <cell r="E1334">
            <v>194.01694140356108</v>
          </cell>
        </row>
        <row r="1335">
          <cell r="B1335" t="str">
            <v>cat930</v>
          </cell>
          <cell r="C1335" t="str">
            <v>OTHER FOODS (EXC MINERAL WATER)</v>
          </cell>
          <cell r="D1335" t="str">
            <v>cqefs</v>
          </cell>
          <cell r="E1335">
            <v>300.56511496816165</v>
          </cell>
        </row>
        <row r="1336">
          <cell r="B1336" t="str">
            <v>cat100</v>
          </cell>
          <cell r="C1336" t="str">
            <v>SEASONAL FOODS</v>
          </cell>
          <cell r="D1336" t="str">
            <v>cqefs</v>
          </cell>
          <cell r="E1336">
            <v>2252.2351282007285</v>
          </cell>
        </row>
        <row r="1337">
          <cell r="B1337" t="str">
            <v>cat101</v>
          </cell>
          <cell r="C1337" t="str">
            <v>NON-SEASONAL FOODS</v>
          </cell>
          <cell r="D1337" t="str">
            <v>cqefs</v>
          </cell>
          <cell r="E1337">
            <v>8009.9355560507383</v>
          </cell>
        </row>
        <row r="1338">
          <cell r="B1338" t="str">
            <v>cat104</v>
          </cell>
          <cell r="C1338" t="str">
            <v>TOTAL CONVENIENCE FOODS</v>
          </cell>
          <cell r="D1338" t="str">
            <v>cqefs</v>
          </cell>
          <cell r="E1338">
            <v>2116.1390234100368</v>
          </cell>
        </row>
        <row r="1339">
          <cell r="B1339" t="str">
            <v>cat105</v>
          </cell>
          <cell r="C1339" t="str">
            <v>ALL FOOD AND DRINK EXCLUDING ALCOHOLIC DRINKS</v>
          </cell>
          <cell r="D1339" t="str">
            <v>cqefs</v>
          </cell>
          <cell r="E1339">
            <v>9832.6302421614691</v>
          </cell>
        </row>
        <row r="1340">
          <cell r="B1340" t="str">
            <v>cat106</v>
          </cell>
          <cell r="C1340" t="str">
            <v>ALL FOODS EXCEPT SOFT DRNKS,CONF,ALCOHOL</v>
          </cell>
          <cell r="D1340" t="str">
            <v>cqefs</v>
          </cell>
          <cell r="E1340">
            <v>8785.9721412473573</v>
          </cell>
        </row>
        <row r="1341">
          <cell r="B1341" t="str">
            <v>cat108</v>
          </cell>
          <cell r="C1341" t="str">
            <v>ALL FOODS INC CONFECTIONERY AND ALCOHOL</v>
          </cell>
          <cell r="D1341" t="str">
            <v>cqefs</v>
          </cell>
          <cell r="E1341">
            <v>10262.170684251467</v>
          </cell>
        </row>
        <row r="1342">
          <cell r="B1342" t="str">
            <v>cat110</v>
          </cell>
          <cell r="C1342" t="str">
            <v>FOOD (EX ALC,SD,C) EXC SALT</v>
          </cell>
          <cell r="D1342" t="str">
            <v>cqefs</v>
          </cell>
          <cell r="E1342">
            <v>8778.6528787542084</v>
          </cell>
        </row>
        <row r="1343">
          <cell r="B1343" t="str">
            <v>cat111</v>
          </cell>
          <cell r="C1343" t="str">
            <v>FOOD (INC ALC,SD,C) EXC SALT</v>
          </cell>
          <cell r="D1343" t="str">
            <v>cqefs</v>
          </cell>
          <cell r="E1343">
            <v>10254.851421758318</v>
          </cell>
        </row>
        <row r="1344">
          <cell r="B1344" t="str">
            <v>cat112</v>
          </cell>
          <cell r="C1344" t="str">
            <v>SOFT AND ALCOHOLIC DRINKS AND CONFECTIONERY</v>
          </cell>
          <cell r="D1344" t="str">
            <v>cqefs</v>
          </cell>
          <cell r="E1344">
            <v>1476.1985430041059</v>
          </cell>
        </row>
        <row r="1345">
          <cell r="B1345" t="str">
            <v>cat520</v>
          </cell>
          <cell r="C1345" t="str">
            <v>ALL MILK AND CREAM</v>
          </cell>
          <cell r="D1345" t="str">
            <v>cqefs</v>
          </cell>
          <cell r="E1345">
            <v>2087.0626003510497</v>
          </cell>
        </row>
        <row r="1346">
          <cell r="B1346" t="str">
            <v>cat521</v>
          </cell>
          <cell r="C1346" t="str">
            <v>OTHER MILK AND CREAM (EXC LOW FAT MILKS)</v>
          </cell>
          <cell r="D1346" t="str">
            <v>cqefs</v>
          </cell>
          <cell r="E1346">
            <v>277.30487500874523</v>
          </cell>
        </row>
        <row r="1347">
          <cell r="B1347" t="str">
            <v>cat522</v>
          </cell>
          <cell r="C1347" t="str">
            <v>ALL MILK (LIQUID AND SKIMMED)</v>
          </cell>
          <cell r="D1347" t="str">
            <v>cqefs</v>
          </cell>
          <cell r="E1347">
            <v>1809.7577253423046</v>
          </cell>
        </row>
        <row r="1348">
          <cell r="B1348" t="str">
            <v>cat523</v>
          </cell>
          <cell r="C1348" t="str">
            <v>WELFARE AND SCHOOL MILK</v>
          </cell>
          <cell r="D1348" t="str">
            <v>cqefs</v>
          </cell>
          <cell r="E1348">
            <v>26.358656311216372</v>
          </cell>
        </row>
        <row r="1349">
          <cell r="B1349" t="str">
            <v>cat530</v>
          </cell>
          <cell r="C1349" t="str">
            <v>MILK, CHEESE AND EGGS</v>
          </cell>
          <cell r="D1349" t="str">
            <v>cqefs</v>
          </cell>
          <cell r="E1349">
            <v>2198.0197833015059</v>
          </cell>
        </row>
        <row r="1350">
          <cell r="B1350" t="str">
            <v>cat601</v>
          </cell>
          <cell r="C1350" t="str">
            <v>PRIMARY POULTRY</v>
          </cell>
          <cell r="D1350" t="str">
            <v>cqefs</v>
          </cell>
          <cell r="E1350">
            <v>252.93950376956474</v>
          </cell>
        </row>
        <row r="1351">
          <cell r="B1351" t="str">
            <v>cat602</v>
          </cell>
          <cell r="C1351" t="str">
            <v>OTHER COOKED MEAT EXC BACON &amp; HAM AND POULTRY)</v>
          </cell>
          <cell r="D1351" t="str">
            <v>cqefs</v>
          </cell>
          <cell r="E1351">
            <v>50.406029992165251</v>
          </cell>
        </row>
        <row r="1352">
          <cell r="B1352" t="str">
            <v>cat603</v>
          </cell>
          <cell r="C1352" t="str">
            <v>SAUSAGES, UNCOOKED</v>
          </cell>
          <cell r="D1352" t="str">
            <v>cqefs</v>
          </cell>
          <cell r="E1352">
            <v>61.140255701811384</v>
          </cell>
        </row>
        <row r="1353">
          <cell r="B1353" t="str">
            <v>cat604</v>
          </cell>
          <cell r="C1353" t="str">
            <v>OFFALS</v>
          </cell>
          <cell r="D1353" t="str">
            <v>cqefs</v>
          </cell>
          <cell r="E1353">
            <v>5.1390016663054858</v>
          </cell>
        </row>
        <row r="1354">
          <cell r="B1354" t="str">
            <v>cat605</v>
          </cell>
          <cell r="C1354" t="str">
            <v>OTHER MEAT AND MEAT PRODUCTS</v>
          </cell>
          <cell r="D1354" t="str">
            <v>cqefs</v>
          </cell>
          <cell r="E1354">
            <v>236.08414024345174</v>
          </cell>
        </row>
        <row r="1355">
          <cell r="B1355" t="str">
            <v>cat610</v>
          </cell>
          <cell r="C1355" t="str">
            <v>TOTAL MEAT AND MEAT PRODUCTS (INC CARCASE)</v>
          </cell>
          <cell r="D1355" t="str">
            <v>cqefs</v>
          </cell>
          <cell r="E1355">
            <v>966.05416397149543</v>
          </cell>
        </row>
        <row r="1356">
          <cell r="B1356" t="str">
            <v>cat650</v>
          </cell>
          <cell r="C1356" t="str">
            <v>FISH (FRESH, CHILLED OR FROZEN)</v>
          </cell>
          <cell r="D1356" t="str">
            <v>cqefs</v>
          </cell>
          <cell r="E1356">
            <v>45.328606356466423</v>
          </cell>
        </row>
        <row r="1357">
          <cell r="B1357" t="str">
            <v>cat651</v>
          </cell>
          <cell r="C1357" t="str">
            <v>OTHER FISH AND FISH PRODUCTS</v>
          </cell>
          <cell r="D1357" t="str">
            <v>cqefs</v>
          </cell>
          <cell r="E1357">
            <v>96.128089020177896</v>
          </cell>
        </row>
        <row r="1358">
          <cell r="B1358" t="str">
            <v>cat700</v>
          </cell>
          <cell r="C1358" t="str">
            <v>PRESERVES</v>
          </cell>
          <cell r="D1358" t="str">
            <v>cqefs</v>
          </cell>
          <cell r="E1358">
            <v>33.886538051487435</v>
          </cell>
        </row>
        <row r="1359">
          <cell r="B1359" t="str">
            <v>cat701</v>
          </cell>
          <cell r="C1359" t="str">
            <v>TOTAL POTATOES</v>
          </cell>
          <cell r="D1359" t="str">
            <v>cqefs</v>
          </cell>
          <cell r="E1359">
            <v>922.40509335330967</v>
          </cell>
        </row>
        <row r="1360">
          <cell r="B1360" t="str">
            <v>cat702</v>
          </cell>
          <cell r="C1360" t="str">
            <v>PROCESSED VEGETABLES EXCLUDING PROCESSED POTATOES</v>
          </cell>
          <cell r="D1360" t="str">
            <v>cqefs</v>
          </cell>
          <cell r="E1360">
            <v>344.70665680093788</v>
          </cell>
        </row>
        <row r="1361">
          <cell r="B1361" t="str">
            <v>cat703</v>
          </cell>
          <cell r="C1361" t="str">
            <v>FROZEN VEGETABLES</v>
          </cell>
          <cell r="D1361" t="str">
            <v>cqefs</v>
          </cell>
          <cell r="E1361">
            <v>80.084733170840281</v>
          </cell>
        </row>
        <row r="1362">
          <cell r="B1362" t="str">
            <v>cat704</v>
          </cell>
          <cell r="C1362" t="str">
            <v>CANNED VEGETABLES (INC POTATOES)</v>
          </cell>
          <cell r="D1362" t="str">
            <v>cqefs</v>
          </cell>
          <cell r="E1362">
            <v>218.20492078861744</v>
          </cell>
        </row>
        <row r="1363">
          <cell r="B1363" t="str">
            <v>cat705</v>
          </cell>
          <cell r="C1363" t="str">
            <v>OTHER VEGETABLE PRODUCTS</v>
          </cell>
          <cell r="D1363" t="str">
            <v>cqefs</v>
          </cell>
          <cell r="E1363">
            <v>248.59920479529757</v>
          </cell>
        </row>
        <row r="1364">
          <cell r="B1364" t="str">
            <v>cat710</v>
          </cell>
          <cell r="C1364" t="str">
            <v>TOTAL PROCESSED POTATOES (EXC FRESH)</v>
          </cell>
          <cell r="D1364" t="str">
            <v>cqefs</v>
          </cell>
          <cell r="E1364">
            <v>202.1822019538175</v>
          </cell>
        </row>
        <row r="1365">
          <cell r="B1365" t="str">
            <v>cat720</v>
          </cell>
          <cell r="C1365" t="str">
            <v>TOTAL OTHER VEGETABLES (EXC FRESH &amp; PROCESSED POTATOES)</v>
          </cell>
          <cell r="D1365" t="str">
            <v>cqefs</v>
          </cell>
          <cell r="E1365">
            <v>1071.6966945545969</v>
          </cell>
        </row>
        <row r="1366">
          <cell r="B1366" t="str">
            <v>cat730</v>
          </cell>
          <cell r="C1366" t="str">
            <v>ALL VEGETABLES (INCLUDING POTATOES)</v>
          </cell>
          <cell r="D1366" t="str">
            <v>cqefs</v>
          </cell>
          <cell r="E1366">
            <v>1994.1017879079063</v>
          </cell>
        </row>
        <row r="1367">
          <cell r="B1367" t="str">
            <v>cat800</v>
          </cell>
          <cell r="C1367" t="str">
            <v>OTHER FATS (EXC BUTTER &amp; MARGARINE)</v>
          </cell>
          <cell r="D1367" t="str">
            <v>cqefs</v>
          </cell>
          <cell r="E1367">
            <v>126.84087044147489</v>
          </cell>
        </row>
        <row r="1368">
          <cell r="B1368" t="str">
            <v>cat801</v>
          </cell>
          <cell r="C1368" t="str">
            <v>CITRUS FRUIT</v>
          </cell>
          <cell r="D1368" t="str">
            <v>cqefs</v>
          </cell>
          <cell r="E1368">
            <v>133.7134099581645</v>
          </cell>
        </row>
        <row r="1369">
          <cell r="B1369" t="str">
            <v>cat802</v>
          </cell>
          <cell r="C1369" t="str">
            <v>OTHER FRESH FRUIT (EXC CITRUS, BANANAS &amp;Y APPLES)</v>
          </cell>
          <cell r="D1369" t="str">
            <v>cqefs</v>
          </cell>
          <cell r="E1369">
            <v>222.17821110597296</v>
          </cell>
        </row>
        <row r="1370">
          <cell r="B1370" t="str">
            <v>cat803</v>
          </cell>
          <cell r="C1370" t="str">
            <v>CANNED FRUIT</v>
          </cell>
          <cell r="D1370" t="str">
            <v>cqefs</v>
          </cell>
          <cell r="E1370">
            <v>37.627171058216632</v>
          </cell>
        </row>
        <row r="1371">
          <cell r="B1371" t="str">
            <v>cat804</v>
          </cell>
          <cell r="C1371" t="str">
            <v>OTHER FRUIT PRODUCTS &amp; NUTS (EXC CANNED AND FRUIT JUICES)</v>
          </cell>
          <cell r="D1371" t="str">
            <v>cqefs</v>
          </cell>
          <cell r="E1371">
            <v>34.606102551658829</v>
          </cell>
        </row>
        <row r="1372">
          <cell r="B1372" t="str">
            <v>cat810</v>
          </cell>
          <cell r="C1372" t="str">
            <v>TOTAL FRUIT (FRESH &amp; PROCESSED)</v>
          </cell>
          <cell r="D1372" t="str">
            <v>cqefs</v>
          </cell>
          <cell r="E1372">
            <v>1111.2011416505991</v>
          </cell>
        </row>
        <row r="1373">
          <cell r="B1373" t="str">
            <v>cat811</v>
          </cell>
          <cell r="C1373" t="str">
            <v>ALL FRUIT AND VEGETABLES (EXC FRESH AND PROCESSED POTATOES)</v>
          </cell>
          <cell r="D1373" t="str">
            <v>cqefs</v>
          </cell>
          <cell r="E1373">
            <v>2182.8978362051962</v>
          </cell>
        </row>
        <row r="1374">
          <cell r="B1374" t="str">
            <v>cat850</v>
          </cell>
          <cell r="C1374" t="str">
            <v>WHITE BREAD (INC PREMIUM AND SOFTGRAIN)</v>
          </cell>
          <cell r="D1374" t="str">
            <v>cqefs</v>
          </cell>
          <cell r="E1374">
            <v>428.12241256377877</v>
          </cell>
        </row>
        <row r="1375">
          <cell r="B1375" t="str">
            <v>cat851</v>
          </cell>
          <cell r="C1375" t="str">
            <v>BROWN  &amp; WHOLEMEAL BREAD</v>
          </cell>
          <cell r="D1375" t="str">
            <v>cqefs</v>
          </cell>
          <cell r="E1375">
            <v>149.17753678401044</v>
          </cell>
        </row>
        <row r="1376">
          <cell r="B1376" t="str">
            <v>cat852</v>
          </cell>
          <cell r="C1376" t="str">
            <v>CAKES BUNS AND PASTRIES</v>
          </cell>
          <cell r="D1376" t="str">
            <v>cqefs</v>
          </cell>
          <cell r="E1376">
            <v>132.89228650721986</v>
          </cell>
        </row>
        <row r="1377">
          <cell r="B1377" t="str">
            <v>cat853</v>
          </cell>
          <cell r="C1377" t="str">
            <v>BISCUITS, CAKES, BUNS AND CRISPBREADS</v>
          </cell>
          <cell r="D1377" t="str">
            <v>cqefs</v>
          </cell>
          <cell r="E1377">
            <v>274.02267391937187</v>
          </cell>
        </row>
        <row r="1378">
          <cell r="B1378" t="str">
            <v>cat860</v>
          </cell>
          <cell r="C1378" t="str">
            <v>BISCUITS</v>
          </cell>
          <cell r="D1378" t="str">
            <v>cqefs</v>
          </cell>
          <cell r="E1378">
            <v>141.13038741215203</v>
          </cell>
        </row>
        <row r="1379">
          <cell r="B1379" t="str">
            <v>cat870</v>
          </cell>
          <cell r="C1379" t="str">
            <v>OTHER CEREALS (EXC BREAD, CAKES &amp; BISCS, FLOUR &amp; BRKFAST CEREALS)</v>
          </cell>
          <cell r="D1379" t="str">
            <v>cqefs</v>
          </cell>
          <cell r="E1379">
            <v>306.51245621470275</v>
          </cell>
        </row>
        <row r="1380">
          <cell r="B1380" t="str">
            <v>cat871</v>
          </cell>
          <cell r="C1380" t="str">
            <v>OTHER CEREALS (EXC BREAD, CAKES AND BISCUITS)</v>
          </cell>
          <cell r="D1380" t="str">
            <v>cqefs</v>
          </cell>
          <cell r="E1380">
            <v>516.0189325094218</v>
          </cell>
        </row>
        <row r="1381">
          <cell r="B1381" t="str">
            <v>cat872</v>
          </cell>
          <cell r="C1381" t="str">
            <v>OTHER CEREALS (EXC BREAD ONLY)</v>
          </cell>
          <cell r="D1381" t="str">
            <v>cqefs</v>
          </cell>
          <cell r="E1381">
            <v>790.04160642879367</v>
          </cell>
        </row>
        <row r="1382">
          <cell r="B1382" t="str">
            <v>cat880</v>
          </cell>
          <cell r="C1382" t="str">
            <v>TOTAL CEREALS (INC BREAD, CAKES &amp; BISCS, FLOUR &amp; BRKFAST CEREALS)</v>
          </cell>
          <cell r="D1382" t="str">
            <v>cqefs</v>
          </cell>
          <cell r="E1382">
            <v>1513.4619916455415</v>
          </cell>
        </row>
        <row r="1383">
          <cell r="B1383" t="str">
            <v>cat900</v>
          </cell>
          <cell r="C1383" t="str">
            <v>OTHER BEVERAGES (EXC TEA AND INSTANT COFFEE)</v>
          </cell>
          <cell r="D1383" t="str">
            <v>cqefs</v>
          </cell>
          <cell r="E1383">
            <v>12.288792873837451</v>
          </cell>
        </row>
        <row r="1384">
          <cell r="B1384" t="str">
            <v>cat901</v>
          </cell>
          <cell r="C1384" t="str">
            <v>ICE CREAM AND ICE CREAM PRODUCTS</v>
          </cell>
          <cell r="D1384" t="str">
            <v>cqefs</v>
          </cell>
          <cell r="E1384">
            <v>102.22328975298667</v>
          </cell>
        </row>
        <row r="1385">
          <cell r="B1385" t="str">
            <v>cat910</v>
          </cell>
          <cell r="C1385" t="str">
            <v>TEA, COFFEE AND SOFT DRINKS</v>
          </cell>
          <cell r="D1385" t="str">
            <v>cqefs</v>
          </cell>
          <cell r="E1385">
            <v>1187.6385336956419</v>
          </cell>
        </row>
        <row r="1386">
          <cell r="B1386" t="str">
            <v>cat920</v>
          </cell>
          <cell r="C1386" t="str">
            <v>SUGAR, JAM AND CONFECTIONERY</v>
          </cell>
          <cell r="D1386" t="str">
            <v>cqefs</v>
          </cell>
          <cell r="E1386">
            <v>202.79076807474365</v>
          </cell>
        </row>
        <row r="1387">
          <cell r="B1387" t="str">
            <v>cat930</v>
          </cell>
          <cell r="C1387" t="str">
            <v>OTHER FOODS (EXC MINERAL WATER)</v>
          </cell>
          <cell r="D1387" t="str">
            <v>cqefs</v>
          </cell>
          <cell r="E1387">
            <v>330.33880692541055</v>
          </cell>
        </row>
      </sheetData>
      <sheetData sheetId="4"/>
      <sheetData sheetId="5"/>
      <sheetData sheetId="6"/>
      <sheetData sheetId="7">
        <row r="1">
          <cell r="B1" t="str">
            <v>fdgp</v>
          </cell>
          <cell r="C1" t="str">
            <v>fdgp description</v>
          </cell>
          <cell r="D1" t="str">
            <v>type of series</v>
          </cell>
          <cell r="E1" t="str">
            <v>Consumption</v>
          </cell>
        </row>
        <row r="2">
          <cell r="B2">
            <v>4006</v>
          </cell>
          <cell r="C2" t="str">
            <v>LIQUID WHOLEMILK, INC SCHOOL &amp; WELFARE</v>
          </cell>
          <cell r="D2" t="str">
            <v>cqefs</v>
          </cell>
          <cell r="E2">
            <v>2669.1833342061764</v>
          </cell>
        </row>
        <row r="3">
          <cell r="B3">
            <v>9017</v>
          </cell>
          <cell r="C3" t="str">
            <v>OTHER MILK &amp; CREAM</v>
          </cell>
          <cell r="D3" t="str">
            <v>cqefs</v>
          </cell>
          <cell r="E3">
            <v>228.25598190614272</v>
          </cell>
        </row>
        <row r="4">
          <cell r="B4">
            <v>22023</v>
          </cell>
          <cell r="C4" t="str">
            <v>TOTAL CHEESE</v>
          </cell>
          <cell r="D4" t="str">
            <v>cqefs</v>
          </cell>
          <cell r="E4">
            <v>105.04845231593227</v>
          </cell>
        </row>
        <row r="5">
          <cell r="B5">
            <v>31041</v>
          </cell>
          <cell r="C5" t="str">
            <v>ALL CARCASE MEAT</v>
          </cell>
          <cell r="D5" t="str">
            <v>cqefs</v>
          </cell>
          <cell r="E5">
            <v>412.58176989380132</v>
          </cell>
        </row>
        <row r="6">
          <cell r="B6">
            <v>46095</v>
          </cell>
          <cell r="C6" t="str">
            <v>ALL NON-CARCASE MEAT AND MEAT PRODUCTS</v>
          </cell>
          <cell r="D6" t="str">
            <v>cqefs</v>
          </cell>
          <cell r="E6">
            <v>606.28046372728375</v>
          </cell>
        </row>
        <row r="7">
          <cell r="B7">
            <v>100123</v>
          </cell>
          <cell r="C7" t="str">
            <v>ALL FISH</v>
          </cell>
          <cell r="D7" t="str">
            <v>cqefs</v>
          </cell>
          <cell r="E7">
            <v>120.29890509175739</v>
          </cell>
        </row>
        <row r="8">
          <cell r="B8">
            <v>129129</v>
          </cell>
          <cell r="C8" t="str">
            <v>EGGS</v>
          </cell>
          <cell r="D8" t="str">
            <v>cqefs</v>
          </cell>
          <cell r="E8">
            <v>4.0833936651583578</v>
          </cell>
        </row>
        <row r="9">
          <cell r="B9">
            <v>135148</v>
          </cell>
          <cell r="C9" t="str">
            <v>ALL FATS</v>
          </cell>
          <cell r="D9" t="str">
            <v>cqefs</v>
          </cell>
          <cell r="E9">
            <v>315.98625833207814</v>
          </cell>
        </row>
        <row r="10">
          <cell r="B10">
            <v>150154</v>
          </cell>
          <cell r="C10" t="str">
            <v>SUGAR AND PRESERVES</v>
          </cell>
          <cell r="D10" t="str">
            <v>cqefs</v>
          </cell>
          <cell r="E10">
            <v>441.25198895646906</v>
          </cell>
        </row>
        <row r="11">
          <cell r="B11">
            <v>155155</v>
          </cell>
          <cell r="C11" t="str">
            <v>POTATOES</v>
          </cell>
          <cell r="D11" t="str">
            <v>cqefs</v>
          </cell>
          <cell r="E11">
            <v>1303.6239571168569</v>
          </cell>
        </row>
        <row r="12">
          <cell r="B12">
            <v>162171</v>
          </cell>
          <cell r="C12" t="str">
            <v>FRESH GREEN VEGETABLES</v>
          </cell>
          <cell r="D12" t="str">
            <v>cqefs</v>
          </cell>
          <cell r="E12">
            <v>350.50657657560697</v>
          </cell>
        </row>
        <row r="13">
          <cell r="B13">
            <v>172183</v>
          </cell>
          <cell r="C13" t="str">
            <v>OTHER FRESH VEGETABLES</v>
          </cell>
          <cell r="D13" t="str">
            <v>cqefs</v>
          </cell>
          <cell r="E13">
            <v>390.04454042122666</v>
          </cell>
        </row>
        <row r="14">
          <cell r="B14">
            <v>184208</v>
          </cell>
          <cell r="C14" t="str">
            <v>ALL PROCESSED VEGETABLES</v>
          </cell>
          <cell r="D14" t="str">
            <v>cqefs</v>
          </cell>
          <cell r="E14">
            <v>395.89270992747532</v>
          </cell>
        </row>
        <row r="15">
          <cell r="B15">
            <v>210231</v>
          </cell>
          <cell r="C15" t="str">
            <v>FRESH FRUIT</v>
          </cell>
          <cell r="D15" t="str">
            <v>cqefs</v>
          </cell>
          <cell r="E15">
            <v>499.30693768663843</v>
          </cell>
        </row>
        <row r="16">
          <cell r="B16">
            <v>233248</v>
          </cell>
          <cell r="C16" t="str">
            <v>FRUIT &amp; FRUIT PRODS. NOT FRESH</v>
          </cell>
          <cell r="D16" t="str">
            <v>cqefs</v>
          </cell>
          <cell r="E16">
            <v>171.17091274701986</v>
          </cell>
        </row>
        <row r="17">
          <cell r="B17">
            <v>251263</v>
          </cell>
          <cell r="C17" t="str">
            <v>ALL BREAD</v>
          </cell>
          <cell r="D17" t="str">
            <v>cqefs</v>
          </cell>
          <cell r="E17">
            <v>946.17367155753891</v>
          </cell>
        </row>
        <row r="18">
          <cell r="B18">
            <v>264264</v>
          </cell>
          <cell r="C18" t="str">
            <v>FLOUR</v>
          </cell>
          <cell r="D18" t="str">
            <v>cqefs</v>
          </cell>
          <cell r="E18">
            <v>154.33685621056148</v>
          </cell>
        </row>
        <row r="19">
          <cell r="B19">
            <v>267270</v>
          </cell>
          <cell r="C19" t="str">
            <v>CAKES, BUNS AND PASTRIES</v>
          </cell>
          <cell r="D19" t="str">
            <v>cqefs</v>
          </cell>
          <cell r="E19">
            <v>126.02453384223064</v>
          </cell>
        </row>
        <row r="20">
          <cell r="B20">
            <v>271277</v>
          </cell>
          <cell r="C20" t="str">
            <v>BISCUITS AND CRISPBREADS</v>
          </cell>
          <cell r="D20" t="str">
            <v>cqefs</v>
          </cell>
          <cell r="E20">
            <v>159.35382385056607</v>
          </cell>
        </row>
        <row r="21">
          <cell r="B21">
            <v>281301</v>
          </cell>
          <cell r="C21" t="str">
            <v>CEREALS, EXCL. BREAD,BUNS,CAKES,BISCUITS</v>
          </cell>
          <cell r="D21" t="str">
            <v>cqefs</v>
          </cell>
          <cell r="E21">
            <v>237.43878818931788</v>
          </cell>
        </row>
        <row r="22">
          <cell r="B22">
            <v>304313</v>
          </cell>
          <cell r="C22" t="str">
            <v>BEVERAGES</v>
          </cell>
          <cell r="D22" t="str">
            <v>cqefs</v>
          </cell>
          <cell r="E22">
            <v>90.878038957615985</v>
          </cell>
        </row>
        <row r="23">
          <cell r="B23">
            <v>314339</v>
          </cell>
          <cell r="C23" t="str">
            <v>ALL OTHER FOODS</v>
          </cell>
          <cell r="D23" t="str">
            <v>cqefs</v>
          </cell>
          <cell r="E23">
            <v>257.80568495572953</v>
          </cell>
        </row>
        <row r="24">
          <cell r="B24">
            <v>4006</v>
          </cell>
          <cell r="C24" t="str">
            <v>LIQUID WHOLEMILK, INC SCHOOL &amp; WELFARE</v>
          </cell>
          <cell r="D24" t="str">
            <v>cqefs</v>
          </cell>
          <cell r="E24">
            <v>2697.2119931034217</v>
          </cell>
        </row>
        <row r="25">
          <cell r="B25">
            <v>9017</v>
          </cell>
          <cell r="C25" t="str">
            <v>OTHER MILK &amp; CREAM</v>
          </cell>
          <cell r="D25" t="str">
            <v>cqefs</v>
          </cell>
          <cell r="E25">
            <v>213.89327115533138</v>
          </cell>
        </row>
        <row r="26">
          <cell r="B26">
            <v>22023</v>
          </cell>
          <cell r="C26" t="str">
            <v>TOTAL CHEESE</v>
          </cell>
          <cell r="D26" t="str">
            <v>cqefs</v>
          </cell>
          <cell r="E26">
            <v>107.45054978186027</v>
          </cell>
        </row>
        <row r="27">
          <cell r="B27">
            <v>31041</v>
          </cell>
          <cell r="C27" t="str">
            <v>ALL CARCASE MEAT</v>
          </cell>
          <cell r="D27" t="str">
            <v>cqefs</v>
          </cell>
          <cell r="E27">
            <v>436.15355537670428</v>
          </cell>
        </row>
        <row r="28">
          <cell r="B28">
            <v>46095</v>
          </cell>
          <cell r="C28" t="str">
            <v>ALL NON-CARCASE MEAT AND MEAT PRODUCTS</v>
          </cell>
          <cell r="D28" t="str">
            <v>cqefs</v>
          </cell>
          <cell r="E28">
            <v>617.08580068476965</v>
          </cell>
        </row>
        <row r="29">
          <cell r="B29">
            <v>100123</v>
          </cell>
          <cell r="C29" t="str">
            <v>ALL FISH</v>
          </cell>
          <cell r="D29" t="str">
            <v>cqefs</v>
          </cell>
          <cell r="E29">
            <v>124.06530036699755</v>
          </cell>
        </row>
        <row r="30">
          <cell r="B30">
            <v>129129</v>
          </cell>
          <cell r="C30" t="str">
            <v>EGGS</v>
          </cell>
          <cell r="D30" t="str">
            <v>cqefs</v>
          </cell>
          <cell r="E30">
            <v>4.1423955583871646</v>
          </cell>
        </row>
        <row r="31">
          <cell r="B31">
            <v>135148</v>
          </cell>
          <cell r="C31" t="str">
            <v>ALL FATS</v>
          </cell>
          <cell r="D31" t="str">
            <v>cqefs</v>
          </cell>
          <cell r="E31">
            <v>315.49438553956105</v>
          </cell>
        </row>
        <row r="32">
          <cell r="B32">
            <v>150154</v>
          </cell>
          <cell r="C32" t="str">
            <v>SUGAR AND PRESERVES</v>
          </cell>
          <cell r="D32" t="str">
            <v>cqefs</v>
          </cell>
          <cell r="E32">
            <v>388.87768732917613</v>
          </cell>
        </row>
        <row r="33">
          <cell r="B33">
            <v>155155</v>
          </cell>
          <cell r="C33" t="str">
            <v>POTATOES</v>
          </cell>
          <cell r="D33" t="str">
            <v>cqefs</v>
          </cell>
          <cell r="E33">
            <v>1242.74612582696</v>
          </cell>
        </row>
        <row r="34">
          <cell r="B34">
            <v>162171</v>
          </cell>
          <cell r="C34" t="str">
            <v>FRESH GREEN VEGETABLES</v>
          </cell>
          <cell r="D34" t="str">
            <v>cqefs</v>
          </cell>
          <cell r="E34">
            <v>327.48382386509508</v>
          </cell>
        </row>
        <row r="35">
          <cell r="B35">
            <v>172183</v>
          </cell>
          <cell r="C35" t="str">
            <v>OTHER FRESH VEGETABLES</v>
          </cell>
          <cell r="D35" t="str">
            <v>cqefs</v>
          </cell>
          <cell r="E35">
            <v>390.46068836875497</v>
          </cell>
        </row>
        <row r="36">
          <cell r="B36">
            <v>184208</v>
          </cell>
          <cell r="C36" t="str">
            <v>ALL PROCESSED VEGETABLES</v>
          </cell>
          <cell r="D36" t="str">
            <v>cqefs</v>
          </cell>
          <cell r="E36">
            <v>409.48382428366511</v>
          </cell>
        </row>
        <row r="37">
          <cell r="B37">
            <v>210231</v>
          </cell>
          <cell r="C37" t="str">
            <v>FRESH FRUIT</v>
          </cell>
          <cell r="D37" t="str">
            <v>cqefs</v>
          </cell>
          <cell r="E37">
            <v>495.15937081775286</v>
          </cell>
        </row>
        <row r="38">
          <cell r="B38">
            <v>233248</v>
          </cell>
          <cell r="C38" t="str">
            <v>FRUIT &amp; FRUIT PRODS. NOT FRESH</v>
          </cell>
          <cell r="D38" t="str">
            <v>cqefs</v>
          </cell>
          <cell r="E38">
            <v>181.08041964458454</v>
          </cell>
        </row>
        <row r="39">
          <cell r="B39">
            <v>251263</v>
          </cell>
          <cell r="C39" t="str">
            <v>ALL BREAD</v>
          </cell>
          <cell r="D39" t="str">
            <v>cqefs</v>
          </cell>
          <cell r="E39">
            <v>955.76493817743994</v>
          </cell>
        </row>
        <row r="40">
          <cell r="B40">
            <v>264264</v>
          </cell>
          <cell r="C40" t="str">
            <v>FLOUR</v>
          </cell>
          <cell r="D40" t="str">
            <v>cqefs</v>
          </cell>
          <cell r="E40">
            <v>148.60728667150678</v>
          </cell>
        </row>
        <row r="41">
          <cell r="B41">
            <v>267270</v>
          </cell>
          <cell r="C41" t="str">
            <v>CAKES, BUNS AND PASTRIES</v>
          </cell>
          <cell r="D41" t="str">
            <v>cqefs</v>
          </cell>
          <cell r="E41">
            <v>120.64480539047541</v>
          </cell>
        </row>
        <row r="42">
          <cell r="B42">
            <v>271277</v>
          </cell>
          <cell r="C42" t="str">
            <v>BISCUITS AND CRISPBREADS</v>
          </cell>
          <cell r="D42" t="str">
            <v>cqefs</v>
          </cell>
          <cell r="E42">
            <v>157.45119223492301</v>
          </cell>
        </row>
        <row r="43">
          <cell r="B43">
            <v>281301</v>
          </cell>
          <cell r="C43" t="str">
            <v>CEREALS, EXCL. BREAD,BUNS,CAKES,BISCUITS</v>
          </cell>
          <cell r="D43" t="str">
            <v>cqefs</v>
          </cell>
          <cell r="E43">
            <v>232.10652757017897</v>
          </cell>
        </row>
        <row r="44">
          <cell r="B44">
            <v>304313</v>
          </cell>
          <cell r="C44" t="str">
            <v>BEVERAGES</v>
          </cell>
          <cell r="D44" t="str">
            <v>cqefs</v>
          </cell>
          <cell r="E44">
            <v>88.200408246644841</v>
          </cell>
        </row>
        <row r="45">
          <cell r="B45">
            <v>314339</v>
          </cell>
          <cell r="C45" t="str">
            <v>ALL OTHER FOODS</v>
          </cell>
          <cell r="D45" t="str">
            <v>cqefs</v>
          </cell>
          <cell r="E45">
            <v>235.99400023408666</v>
          </cell>
        </row>
        <row r="46">
          <cell r="B46">
            <v>4006</v>
          </cell>
          <cell r="C46" t="str">
            <v>LIQUID WHOLEMILK, INC SCHOOL &amp; WELFARE</v>
          </cell>
          <cell r="D46" t="str">
            <v>cqefs</v>
          </cell>
          <cell r="E46">
            <v>2661.6306219133166</v>
          </cell>
        </row>
        <row r="47">
          <cell r="B47">
            <v>9017</v>
          </cell>
          <cell r="C47" t="str">
            <v>OTHER MILK &amp; CREAM</v>
          </cell>
          <cell r="D47" t="str">
            <v>cqefs</v>
          </cell>
          <cell r="E47">
            <v>221.41702550840267</v>
          </cell>
        </row>
        <row r="48">
          <cell r="B48">
            <v>22023</v>
          </cell>
          <cell r="C48" t="str">
            <v>TOTAL CHEESE</v>
          </cell>
          <cell r="D48" t="str">
            <v>cqefs</v>
          </cell>
          <cell r="E48">
            <v>107.39604437023272</v>
          </cell>
        </row>
        <row r="49">
          <cell r="B49">
            <v>31041</v>
          </cell>
          <cell r="C49" t="str">
            <v>ALL CARCASE MEAT</v>
          </cell>
          <cell r="D49" t="str">
            <v>cqefs</v>
          </cell>
          <cell r="E49">
            <v>417.58394955116665</v>
          </cell>
        </row>
        <row r="50">
          <cell r="B50">
            <v>46095</v>
          </cell>
          <cell r="C50" t="str">
            <v>ALL NON-CARCASE MEAT AND MEAT PRODUCTS</v>
          </cell>
          <cell r="D50" t="str">
            <v>cqefs</v>
          </cell>
          <cell r="E50">
            <v>631.26152695415203</v>
          </cell>
        </row>
        <row r="51">
          <cell r="B51">
            <v>100123</v>
          </cell>
          <cell r="C51" t="str">
            <v>ALL FISH</v>
          </cell>
          <cell r="D51" t="str">
            <v>cqefs</v>
          </cell>
          <cell r="E51">
            <v>127.05210053254292</v>
          </cell>
        </row>
        <row r="52">
          <cell r="B52">
            <v>129129</v>
          </cell>
          <cell r="C52" t="str">
            <v>EGGS</v>
          </cell>
          <cell r="D52" t="str">
            <v>cqefs</v>
          </cell>
          <cell r="E52">
            <v>4.0945558739254437</v>
          </cell>
        </row>
        <row r="53">
          <cell r="B53">
            <v>135148</v>
          </cell>
          <cell r="C53" t="str">
            <v>ALL FATS</v>
          </cell>
          <cell r="D53" t="str">
            <v>cqefs</v>
          </cell>
          <cell r="E53">
            <v>310.6097954847354</v>
          </cell>
        </row>
        <row r="54">
          <cell r="B54">
            <v>150154</v>
          </cell>
          <cell r="C54" t="str">
            <v>SUGAR AND PRESERVES</v>
          </cell>
          <cell r="D54" t="str">
            <v>cqefs</v>
          </cell>
          <cell r="E54">
            <v>410.60068593586891</v>
          </cell>
        </row>
        <row r="55">
          <cell r="B55">
            <v>155155</v>
          </cell>
          <cell r="C55" t="str">
            <v>POTATOES</v>
          </cell>
          <cell r="D55" t="str">
            <v>cqefs</v>
          </cell>
          <cell r="E55">
            <v>991.5911989578226</v>
          </cell>
        </row>
        <row r="56">
          <cell r="B56">
            <v>162171</v>
          </cell>
          <cell r="C56" t="str">
            <v>FRESH GREEN VEGETABLES</v>
          </cell>
          <cell r="D56" t="str">
            <v>cqefs</v>
          </cell>
          <cell r="E56">
            <v>324.54640289511207</v>
          </cell>
        </row>
        <row r="57">
          <cell r="B57">
            <v>172183</v>
          </cell>
          <cell r="C57" t="str">
            <v>OTHER FRESH VEGETABLES</v>
          </cell>
          <cell r="D57" t="str">
            <v>cqefs</v>
          </cell>
          <cell r="E57">
            <v>409.3280712408349</v>
          </cell>
        </row>
        <row r="58">
          <cell r="B58">
            <v>184208</v>
          </cell>
          <cell r="C58" t="str">
            <v>ALL PROCESSED VEGETABLES</v>
          </cell>
          <cell r="D58" t="str">
            <v>cqefs</v>
          </cell>
          <cell r="E58">
            <v>413.15093857432174</v>
          </cell>
        </row>
        <row r="59">
          <cell r="B59">
            <v>210231</v>
          </cell>
          <cell r="C59" t="str">
            <v>FRESH FRUIT</v>
          </cell>
          <cell r="D59" t="str">
            <v>cqefs</v>
          </cell>
          <cell r="E59">
            <v>519.34541821998675</v>
          </cell>
        </row>
        <row r="60">
          <cell r="B60">
            <v>233248</v>
          </cell>
          <cell r="C60" t="str">
            <v>FRUIT &amp; FRUIT PRODS. NOT FRESH</v>
          </cell>
          <cell r="D60" t="str">
            <v>cqefs</v>
          </cell>
          <cell r="E60">
            <v>180.0176458904179</v>
          </cell>
        </row>
        <row r="61">
          <cell r="B61">
            <v>251263</v>
          </cell>
          <cell r="C61" t="str">
            <v>ALL BREAD</v>
          </cell>
          <cell r="D61" t="str">
            <v>cqefs</v>
          </cell>
          <cell r="E61">
            <v>941.39318952821009</v>
          </cell>
        </row>
        <row r="62">
          <cell r="B62">
            <v>264264</v>
          </cell>
          <cell r="C62" t="str">
            <v>FLOUR</v>
          </cell>
          <cell r="D62" t="str">
            <v>cqefs</v>
          </cell>
          <cell r="E62">
            <v>169.32867015193622</v>
          </cell>
        </row>
        <row r="63">
          <cell r="B63">
            <v>267270</v>
          </cell>
          <cell r="C63" t="str">
            <v>CAKES, BUNS AND PASTRIES</v>
          </cell>
          <cell r="D63" t="str">
            <v>cqefs</v>
          </cell>
          <cell r="E63">
            <v>111.15457713216</v>
          </cell>
        </row>
        <row r="64">
          <cell r="B64">
            <v>271277</v>
          </cell>
          <cell r="C64" t="str">
            <v>BISCUITS AND CRISPBREADS</v>
          </cell>
          <cell r="D64" t="str">
            <v>cqefs</v>
          </cell>
          <cell r="E64">
            <v>159.0626537366814</v>
          </cell>
        </row>
        <row r="65">
          <cell r="B65">
            <v>281301</v>
          </cell>
          <cell r="C65" t="str">
            <v>CEREALS, EXCL. BREAD,BUNS,CAKES,BISCUITS</v>
          </cell>
          <cell r="D65" t="str">
            <v>cqefs</v>
          </cell>
          <cell r="E65">
            <v>242.63782661894197</v>
          </cell>
        </row>
        <row r="66">
          <cell r="B66">
            <v>304313</v>
          </cell>
          <cell r="C66" t="str">
            <v>BEVERAGES</v>
          </cell>
          <cell r="D66" t="str">
            <v>cqefs</v>
          </cell>
          <cell r="E66">
            <v>89.49936381301967</v>
          </cell>
        </row>
        <row r="67">
          <cell r="B67">
            <v>314339</v>
          </cell>
          <cell r="C67" t="str">
            <v>ALL OTHER FOODS</v>
          </cell>
          <cell r="D67" t="str">
            <v>cqefs</v>
          </cell>
          <cell r="E67">
            <v>247.708766587067</v>
          </cell>
        </row>
        <row r="68">
          <cell r="B68">
            <v>4006</v>
          </cell>
          <cell r="C68" t="str">
            <v>LIQUID WHOLEMILK, INC SCHOOL &amp; WELFARE</v>
          </cell>
          <cell r="D68" t="str">
            <v>cqefs</v>
          </cell>
          <cell r="E68">
            <v>2561.8976833091087</v>
          </cell>
        </row>
        <row r="69">
          <cell r="B69">
            <v>9017</v>
          </cell>
          <cell r="C69" t="str">
            <v>OTHER MILK &amp; CREAM</v>
          </cell>
          <cell r="D69" t="str">
            <v>cqefs</v>
          </cell>
          <cell r="E69">
            <v>217.01894085506677</v>
          </cell>
        </row>
        <row r="70">
          <cell r="B70">
            <v>22023</v>
          </cell>
          <cell r="C70" t="str">
            <v>TOTAL CHEESE</v>
          </cell>
          <cell r="D70" t="str">
            <v>cqefs</v>
          </cell>
          <cell r="E70">
            <v>107.75412580122145</v>
          </cell>
        </row>
        <row r="71">
          <cell r="B71">
            <v>31041</v>
          </cell>
          <cell r="C71" t="str">
            <v>ALL CARCASE MEAT</v>
          </cell>
          <cell r="D71" t="str">
            <v>cqefs</v>
          </cell>
          <cell r="E71">
            <v>439.4965232560744</v>
          </cell>
        </row>
        <row r="72">
          <cell r="B72">
            <v>46095</v>
          </cell>
          <cell r="C72" t="str">
            <v>ALL NON-CARCASE MEAT AND MEAT PRODUCTS</v>
          </cell>
          <cell r="D72" t="str">
            <v>cqefs</v>
          </cell>
          <cell r="E72">
            <v>651.74376608012494</v>
          </cell>
        </row>
        <row r="73">
          <cell r="B73">
            <v>100123</v>
          </cell>
          <cell r="C73" t="str">
            <v>ALL FISH</v>
          </cell>
          <cell r="D73" t="str">
            <v>cqefs</v>
          </cell>
          <cell r="E73">
            <v>115.26439420145473</v>
          </cell>
        </row>
        <row r="74">
          <cell r="B74">
            <v>129129</v>
          </cell>
          <cell r="C74" t="str">
            <v>EGGS</v>
          </cell>
          <cell r="D74" t="str">
            <v>cqefs</v>
          </cell>
          <cell r="E74">
            <v>3.9999568426050511</v>
          </cell>
        </row>
        <row r="75">
          <cell r="B75">
            <v>135148</v>
          </cell>
          <cell r="C75" t="str">
            <v>ALL FATS</v>
          </cell>
          <cell r="D75" t="str">
            <v>cqefs</v>
          </cell>
          <cell r="E75">
            <v>310.84874453269373</v>
          </cell>
        </row>
        <row r="76">
          <cell r="B76">
            <v>150154</v>
          </cell>
          <cell r="C76" t="str">
            <v>SUGAR AND PRESERVES</v>
          </cell>
          <cell r="D76" t="str">
            <v>cqefs</v>
          </cell>
          <cell r="E76">
            <v>408.93248041972373</v>
          </cell>
        </row>
        <row r="77">
          <cell r="B77">
            <v>155155</v>
          </cell>
          <cell r="C77" t="str">
            <v>POTATOES</v>
          </cell>
          <cell r="D77" t="str">
            <v>cqefs</v>
          </cell>
          <cell r="E77">
            <v>1154.5098890034465</v>
          </cell>
        </row>
        <row r="78">
          <cell r="B78">
            <v>162171</v>
          </cell>
          <cell r="C78" t="str">
            <v>FRESH GREEN VEGETABLES</v>
          </cell>
          <cell r="D78" t="str">
            <v>cqefs</v>
          </cell>
          <cell r="E78">
            <v>345.2179335742876</v>
          </cell>
        </row>
        <row r="79">
          <cell r="B79">
            <v>172183</v>
          </cell>
          <cell r="C79" t="str">
            <v>OTHER FRESH VEGETABLES</v>
          </cell>
          <cell r="D79" t="str">
            <v>cqefs</v>
          </cell>
          <cell r="E79">
            <v>416.65760617404641</v>
          </cell>
        </row>
        <row r="80">
          <cell r="B80">
            <v>184208</v>
          </cell>
          <cell r="C80" t="str">
            <v>ALL PROCESSED VEGETABLES</v>
          </cell>
          <cell r="D80" t="str">
            <v>cqefs</v>
          </cell>
          <cell r="E80">
            <v>404.82580742998022</v>
          </cell>
        </row>
        <row r="81">
          <cell r="B81">
            <v>210231</v>
          </cell>
          <cell r="C81" t="str">
            <v>FRESH FRUIT</v>
          </cell>
          <cell r="D81" t="str">
            <v>cqefs</v>
          </cell>
          <cell r="E81">
            <v>496.57485184185811</v>
          </cell>
        </row>
        <row r="82">
          <cell r="B82">
            <v>233248</v>
          </cell>
          <cell r="C82" t="str">
            <v>FRUIT &amp; FRUIT PRODS. NOT FRESH</v>
          </cell>
          <cell r="D82" t="str">
            <v>cqefs</v>
          </cell>
          <cell r="E82">
            <v>170.51979541909964</v>
          </cell>
        </row>
        <row r="83">
          <cell r="B83">
            <v>251263</v>
          </cell>
          <cell r="C83" t="str">
            <v>ALL BREAD</v>
          </cell>
          <cell r="D83" t="str">
            <v>cqefs</v>
          </cell>
          <cell r="E83">
            <v>927.76631434083617</v>
          </cell>
        </row>
        <row r="84">
          <cell r="B84">
            <v>264264</v>
          </cell>
          <cell r="C84" t="str">
            <v>FLOUR</v>
          </cell>
          <cell r="D84" t="str">
            <v>cqefs</v>
          </cell>
          <cell r="E84">
            <v>182.66606746825281</v>
          </cell>
        </row>
        <row r="85">
          <cell r="B85">
            <v>267270</v>
          </cell>
          <cell r="C85" t="str">
            <v>CAKES, BUNS AND PASTRIES</v>
          </cell>
          <cell r="D85" t="str">
            <v>cqefs</v>
          </cell>
          <cell r="E85">
            <v>109.47068446978582</v>
          </cell>
        </row>
        <row r="86">
          <cell r="B86">
            <v>271277</v>
          </cell>
          <cell r="C86" t="str">
            <v>BISCUITS AND CRISPBREADS</v>
          </cell>
          <cell r="D86" t="str">
            <v>cqefs</v>
          </cell>
          <cell r="E86">
            <v>159.05023324115123</v>
          </cell>
        </row>
        <row r="87">
          <cell r="B87">
            <v>281301</v>
          </cell>
          <cell r="C87" t="str">
            <v>CEREALS, EXCL. BREAD,BUNS,CAKES,BISCUITS</v>
          </cell>
          <cell r="D87" t="str">
            <v>cqefs</v>
          </cell>
          <cell r="E87">
            <v>242.05710098864441</v>
          </cell>
        </row>
        <row r="88">
          <cell r="B88">
            <v>304313</v>
          </cell>
          <cell r="C88" t="str">
            <v>BEVERAGES</v>
          </cell>
          <cell r="D88" t="str">
            <v>cqefs</v>
          </cell>
          <cell r="E88">
            <v>81.631098799290939</v>
          </cell>
        </row>
        <row r="89">
          <cell r="B89">
            <v>314339</v>
          </cell>
          <cell r="C89" t="str">
            <v>ALL OTHER FOODS</v>
          </cell>
          <cell r="D89" t="str">
            <v>cqefs</v>
          </cell>
          <cell r="E89">
            <v>239.07765076421143</v>
          </cell>
        </row>
        <row r="90">
          <cell r="B90">
            <v>4006</v>
          </cell>
          <cell r="C90" t="str">
            <v>LIQUID WHOLEMILK, INC SCHOOL &amp; WELFARE</v>
          </cell>
          <cell r="D90" t="str">
            <v>cqefs</v>
          </cell>
          <cell r="E90">
            <v>2506.1944646122615</v>
          </cell>
        </row>
        <row r="91">
          <cell r="B91">
            <v>9017</v>
          </cell>
          <cell r="C91" t="str">
            <v>OTHER MILK &amp; CREAM</v>
          </cell>
          <cell r="D91" t="str">
            <v>cqefs</v>
          </cell>
          <cell r="E91">
            <v>230.35845404836209</v>
          </cell>
        </row>
        <row r="92">
          <cell r="B92">
            <v>22023</v>
          </cell>
          <cell r="C92" t="str">
            <v>TOTAL CHEESE</v>
          </cell>
          <cell r="D92" t="str">
            <v>cqefs</v>
          </cell>
          <cell r="E92">
            <v>105.38698586785823</v>
          </cell>
        </row>
        <row r="93">
          <cell r="B93">
            <v>31041</v>
          </cell>
          <cell r="C93" t="str">
            <v>ALL CARCASE MEAT</v>
          </cell>
          <cell r="D93" t="str">
            <v>cqefs</v>
          </cell>
          <cell r="E93">
            <v>439.44165022724076</v>
          </cell>
        </row>
        <row r="94">
          <cell r="B94">
            <v>46095</v>
          </cell>
          <cell r="C94" t="str">
            <v>ALL NON-CARCASE MEAT AND MEAT PRODUCTS</v>
          </cell>
          <cell r="D94" t="str">
            <v>cqefs</v>
          </cell>
          <cell r="E94">
            <v>661.28814546092826</v>
          </cell>
        </row>
        <row r="95">
          <cell r="B95">
            <v>100123</v>
          </cell>
          <cell r="C95" t="str">
            <v>ALL FISH</v>
          </cell>
          <cell r="D95" t="str">
            <v>cqefs</v>
          </cell>
          <cell r="E95">
            <v>118.04402803754238</v>
          </cell>
        </row>
        <row r="96">
          <cell r="B96">
            <v>129129</v>
          </cell>
          <cell r="C96" t="str">
            <v>EGGS</v>
          </cell>
          <cell r="D96" t="str">
            <v>cqefs</v>
          </cell>
          <cell r="E96">
            <v>3.9684877700409893</v>
          </cell>
        </row>
        <row r="97">
          <cell r="B97">
            <v>135148</v>
          </cell>
          <cell r="C97" t="str">
            <v>ALL FATS</v>
          </cell>
          <cell r="D97" t="str">
            <v>cqefs</v>
          </cell>
          <cell r="E97">
            <v>315.29245549851555</v>
          </cell>
        </row>
        <row r="98">
          <cell r="B98">
            <v>150154</v>
          </cell>
          <cell r="C98" t="str">
            <v>SUGAR AND PRESERVES</v>
          </cell>
          <cell r="D98" t="str">
            <v>cqefs</v>
          </cell>
          <cell r="E98">
            <v>396.59722500661189</v>
          </cell>
        </row>
        <row r="99">
          <cell r="B99">
            <v>155155</v>
          </cell>
          <cell r="C99" t="str">
            <v>POTATOES</v>
          </cell>
          <cell r="D99" t="str">
            <v>cqefs</v>
          </cell>
          <cell r="E99">
            <v>1243.2488234256068</v>
          </cell>
        </row>
        <row r="100">
          <cell r="B100">
            <v>162171</v>
          </cell>
          <cell r="C100" t="str">
            <v>FRESH GREEN VEGETABLES</v>
          </cell>
          <cell r="D100" t="str">
            <v>cqefs</v>
          </cell>
          <cell r="E100">
            <v>379.67279760693083</v>
          </cell>
        </row>
        <row r="101">
          <cell r="B101">
            <v>172183</v>
          </cell>
          <cell r="C101" t="str">
            <v>OTHER FRESH VEGETABLES</v>
          </cell>
          <cell r="D101" t="str">
            <v>cqefs</v>
          </cell>
          <cell r="E101">
            <v>446.47715051450939</v>
          </cell>
        </row>
        <row r="102">
          <cell r="B102">
            <v>184208</v>
          </cell>
          <cell r="C102" t="str">
            <v>ALL PROCESSED VEGETABLES</v>
          </cell>
          <cell r="D102" t="str">
            <v>cqefs</v>
          </cell>
          <cell r="E102">
            <v>409.41956027042363</v>
          </cell>
        </row>
        <row r="103">
          <cell r="B103">
            <v>210231</v>
          </cell>
          <cell r="C103" t="str">
            <v>FRESH FRUIT</v>
          </cell>
          <cell r="D103" t="str">
            <v>cqefs</v>
          </cell>
          <cell r="E103">
            <v>515.21120449008959</v>
          </cell>
        </row>
        <row r="104">
          <cell r="B104">
            <v>233248</v>
          </cell>
          <cell r="C104" t="str">
            <v>FRUIT &amp; FRUIT PRODS. NOT FRESH</v>
          </cell>
          <cell r="D104" t="str">
            <v>cqefs</v>
          </cell>
          <cell r="E104">
            <v>175.70132902591394</v>
          </cell>
        </row>
        <row r="105">
          <cell r="B105">
            <v>251263</v>
          </cell>
          <cell r="C105" t="str">
            <v>ALL BREAD</v>
          </cell>
          <cell r="D105" t="str">
            <v>cqefs</v>
          </cell>
          <cell r="E105">
            <v>912.16400064431582</v>
          </cell>
        </row>
        <row r="106">
          <cell r="B106">
            <v>264264</v>
          </cell>
          <cell r="C106" t="str">
            <v>FLOUR</v>
          </cell>
          <cell r="D106" t="str">
            <v>cqefs</v>
          </cell>
          <cell r="E106">
            <v>168.75077667452183</v>
          </cell>
        </row>
        <row r="107">
          <cell r="B107">
            <v>267270</v>
          </cell>
          <cell r="C107" t="str">
            <v>CAKES, BUNS AND PASTRIES</v>
          </cell>
          <cell r="D107" t="str">
            <v>cqefs</v>
          </cell>
          <cell r="E107">
            <v>106.83710876879529</v>
          </cell>
        </row>
        <row r="108">
          <cell r="B108">
            <v>271277</v>
          </cell>
          <cell r="C108" t="str">
            <v>BISCUITS AND CRISPBREADS</v>
          </cell>
          <cell r="D108" t="str">
            <v>cqefs</v>
          </cell>
          <cell r="E108">
            <v>154.40518912833869</v>
          </cell>
        </row>
        <row r="109">
          <cell r="B109">
            <v>281301</v>
          </cell>
          <cell r="C109" t="str">
            <v>CEREALS, EXCL. BREAD,BUNS,CAKES,BISCUITS</v>
          </cell>
          <cell r="D109" t="str">
            <v>cqefs</v>
          </cell>
          <cell r="E109">
            <v>244.98245954527096</v>
          </cell>
        </row>
        <row r="110">
          <cell r="B110">
            <v>304313</v>
          </cell>
          <cell r="C110" t="str">
            <v>BEVERAGES</v>
          </cell>
          <cell r="D110" t="str">
            <v>cqefs</v>
          </cell>
          <cell r="E110">
            <v>79.494763442026183</v>
          </cell>
        </row>
        <row r="111">
          <cell r="B111">
            <v>314339</v>
          </cell>
          <cell r="C111" t="str">
            <v>ALL OTHER FOODS</v>
          </cell>
          <cell r="D111" t="str">
            <v>cqefs</v>
          </cell>
          <cell r="E111">
            <v>247.7153894369057</v>
          </cell>
        </row>
        <row r="112">
          <cell r="B112">
            <v>4006</v>
          </cell>
          <cell r="C112" t="str">
            <v>LIQUID WHOLEMILK, INC SCHOOL &amp; WELFARE</v>
          </cell>
          <cell r="D112" t="str">
            <v>cqefs</v>
          </cell>
          <cell r="E112">
            <v>2433.6905694101911</v>
          </cell>
        </row>
        <row r="113">
          <cell r="B113">
            <v>9017</v>
          </cell>
          <cell r="C113" t="str">
            <v>OTHER MILK &amp; CREAM</v>
          </cell>
          <cell r="D113" t="str">
            <v>cqefs</v>
          </cell>
          <cell r="E113">
            <v>254.00815641611067</v>
          </cell>
        </row>
        <row r="114">
          <cell r="B114">
            <v>22023</v>
          </cell>
          <cell r="C114" t="str">
            <v>TOTAL CHEESE</v>
          </cell>
          <cell r="D114" t="str">
            <v>cqefs</v>
          </cell>
          <cell r="E114">
            <v>108.87609940407228</v>
          </cell>
        </row>
        <row r="115">
          <cell r="B115">
            <v>31041</v>
          </cell>
          <cell r="C115" t="str">
            <v>ALL CARCASE MEAT</v>
          </cell>
          <cell r="D115" t="str">
            <v>cqefs</v>
          </cell>
          <cell r="E115">
            <v>459.25925772982646</v>
          </cell>
        </row>
        <row r="116">
          <cell r="B116">
            <v>46095</v>
          </cell>
          <cell r="C116" t="str">
            <v>ALL NON-CARCASE MEAT AND MEAT PRODUCTS</v>
          </cell>
          <cell r="D116" t="str">
            <v>cqefs</v>
          </cell>
          <cell r="E116">
            <v>681.82947691043671</v>
          </cell>
        </row>
        <row r="117">
          <cell r="B117">
            <v>100123</v>
          </cell>
          <cell r="C117" t="str">
            <v>ALL FISH</v>
          </cell>
          <cell r="D117" t="str">
            <v>cqefs</v>
          </cell>
          <cell r="E117">
            <v>125.36855375597236</v>
          </cell>
        </row>
        <row r="118">
          <cell r="B118">
            <v>129129</v>
          </cell>
          <cell r="C118" t="str">
            <v>EGGS</v>
          </cell>
          <cell r="D118" t="str">
            <v>cqefs</v>
          </cell>
          <cell r="E118">
            <v>3.8785548461985289</v>
          </cell>
        </row>
        <row r="119">
          <cell r="B119">
            <v>135148</v>
          </cell>
          <cell r="C119" t="str">
            <v>ALL FATS</v>
          </cell>
          <cell r="D119" t="str">
            <v>cqefs</v>
          </cell>
          <cell r="E119">
            <v>312.72933098685053</v>
          </cell>
        </row>
        <row r="120">
          <cell r="B120">
            <v>150154</v>
          </cell>
          <cell r="C120" t="str">
            <v>SUGAR AND PRESERVES</v>
          </cell>
          <cell r="D120" t="str">
            <v>cqefs</v>
          </cell>
          <cell r="E120">
            <v>388.89413991357065</v>
          </cell>
        </row>
        <row r="121">
          <cell r="B121">
            <v>155155</v>
          </cell>
          <cell r="C121" t="str">
            <v>POTATOES</v>
          </cell>
          <cell r="D121" t="str">
            <v>cqefs</v>
          </cell>
          <cell r="E121">
            <v>1235.0168912176794</v>
          </cell>
        </row>
        <row r="122">
          <cell r="B122">
            <v>162171</v>
          </cell>
          <cell r="C122" t="str">
            <v>FRESH GREEN VEGETABLES</v>
          </cell>
          <cell r="D122" t="str">
            <v>cqefs</v>
          </cell>
          <cell r="E122">
            <v>310.33376674963228</v>
          </cell>
        </row>
        <row r="123">
          <cell r="B123">
            <v>172183</v>
          </cell>
          <cell r="C123" t="str">
            <v>OTHER FRESH VEGETABLES</v>
          </cell>
          <cell r="D123" t="str">
            <v>cqefs</v>
          </cell>
          <cell r="E123">
            <v>439.74667970525331</v>
          </cell>
        </row>
        <row r="124">
          <cell r="B124">
            <v>184208</v>
          </cell>
          <cell r="C124" t="str">
            <v>ALL PROCESSED VEGETABLES</v>
          </cell>
          <cell r="D124" t="str">
            <v>cqefs</v>
          </cell>
          <cell r="E124">
            <v>444.82576888785155</v>
          </cell>
        </row>
        <row r="125">
          <cell r="B125">
            <v>210231</v>
          </cell>
          <cell r="C125" t="str">
            <v>FRESH FRUIT</v>
          </cell>
          <cell r="D125" t="str">
            <v>cqefs</v>
          </cell>
          <cell r="E125">
            <v>556.82489011649318</v>
          </cell>
        </row>
        <row r="126">
          <cell r="B126">
            <v>233248</v>
          </cell>
          <cell r="C126" t="str">
            <v>FRUIT &amp; FRUIT PRODS. NOT FRESH</v>
          </cell>
          <cell r="D126" t="str">
            <v>cqefs</v>
          </cell>
          <cell r="E126">
            <v>180.82892902397043</v>
          </cell>
        </row>
        <row r="127">
          <cell r="B127">
            <v>251263</v>
          </cell>
          <cell r="C127" t="str">
            <v>ALL BREAD</v>
          </cell>
          <cell r="D127" t="str">
            <v>cqefs</v>
          </cell>
          <cell r="E127">
            <v>890.57210513733389</v>
          </cell>
        </row>
        <row r="128">
          <cell r="B128">
            <v>264264</v>
          </cell>
          <cell r="C128" t="str">
            <v>FLOUR</v>
          </cell>
          <cell r="D128" t="str">
            <v>cqefs</v>
          </cell>
          <cell r="E128">
            <v>162.7039954119941</v>
          </cell>
        </row>
        <row r="129">
          <cell r="B129">
            <v>267270</v>
          </cell>
          <cell r="C129" t="str">
            <v>CAKES, BUNS AND PASTRIES</v>
          </cell>
          <cell r="D129" t="str">
            <v>cqefs</v>
          </cell>
          <cell r="E129">
            <v>113.53109219399778</v>
          </cell>
        </row>
        <row r="130">
          <cell r="B130">
            <v>271277</v>
          </cell>
          <cell r="C130" t="str">
            <v>BISCUITS AND CRISPBREADS</v>
          </cell>
          <cell r="D130" t="str">
            <v>cqefs</v>
          </cell>
          <cell r="E130">
            <v>156.95072597266321</v>
          </cell>
        </row>
        <row r="131">
          <cell r="B131">
            <v>281301</v>
          </cell>
          <cell r="C131" t="str">
            <v>CEREALS, EXCL. BREAD,BUNS,CAKES,BISCUITS</v>
          </cell>
          <cell r="D131" t="str">
            <v>cqefs</v>
          </cell>
          <cell r="E131">
            <v>248.84458899994954</v>
          </cell>
        </row>
        <row r="132">
          <cell r="B132">
            <v>304313</v>
          </cell>
          <cell r="C132" t="str">
            <v>BEVERAGES</v>
          </cell>
          <cell r="D132" t="str">
            <v>cqefs</v>
          </cell>
          <cell r="E132">
            <v>86.772081817950919</v>
          </cell>
        </row>
        <row r="133">
          <cell r="B133">
            <v>314339</v>
          </cell>
          <cell r="C133" t="str">
            <v>ALL OTHER FOODS</v>
          </cell>
          <cell r="D133" t="str">
            <v>cqefs</v>
          </cell>
          <cell r="E133">
            <v>258.32484333875095</v>
          </cell>
        </row>
        <row r="134">
          <cell r="B134">
            <v>4006</v>
          </cell>
          <cell r="C134" t="str">
            <v>LIQUID WHOLEMILK, INC SCHOOL &amp; WELFARE</v>
          </cell>
          <cell r="D134" t="str">
            <v>cqefs</v>
          </cell>
          <cell r="E134">
            <v>2355.0729846320701</v>
          </cell>
        </row>
        <row r="135">
          <cell r="B135">
            <v>9017</v>
          </cell>
          <cell r="C135" t="str">
            <v>OTHER MILK &amp; CREAM</v>
          </cell>
          <cell r="D135" t="str">
            <v>cqefs</v>
          </cell>
          <cell r="E135">
            <v>256.08752448902203</v>
          </cell>
        </row>
        <row r="136">
          <cell r="B136">
            <v>22023</v>
          </cell>
          <cell r="C136" t="str">
            <v>TOTAL CHEESE</v>
          </cell>
          <cell r="D136" t="str">
            <v>cqefs</v>
          </cell>
          <cell r="E136">
            <v>110.09199608983545</v>
          </cell>
        </row>
        <row r="137">
          <cell r="B137">
            <v>31041</v>
          </cell>
          <cell r="C137" t="str">
            <v>ALL CARCASE MEAT</v>
          </cell>
          <cell r="D137" t="str">
            <v>cqefs</v>
          </cell>
          <cell r="E137">
            <v>476.36854226887453</v>
          </cell>
        </row>
        <row r="138">
          <cell r="B138">
            <v>46095</v>
          </cell>
          <cell r="C138" t="str">
            <v>ALL NON-CARCASE MEAT AND MEAT PRODUCTS</v>
          </cell>
          <cell r="D138" t="str">
            <v>cqefs</v>
          </cell>
          <cell r="E138">
            <v>662.70425029212402</v>
          </cell>
        </row>
        <row r="139">
          <cell r="B139">
            <v>100123</v>
          </cell>
          <cell r="C139" t="str">
            <v>ALL FISH</v>
          </cell>
          <cell r="D139" t="str">
            <v>cqefs</v>
          </cell>
          <cell r="E139">
            <v>133.49511381128957</v>
          </cell>
        </row>
        <row r="140">
          <cell r="B140">
            <v>129129</v>
          </cell>
          <cell r="C140" t="str">
            <v>EGGS</v>
          </cell>
          <cell r="D140" t="str">
            <v>cqefs</v>
          </cell>
          <cell r="E140">
            <v>3.6907988587731966</v>
          </cell>
        </row>
        <row r="141">
          <cell r="B141">
            <v>135148</v>
          </cell>
          <cell r="C141" t="str">
            <v>ALL FATS</v>
          </cell>
          <cell r="D141" t="str">
            <v>cqefs</v>
          </cell>
          <cell r="E141">
            <v>318.21196032929146</v>
          </cell>
        </row>
        <row r="142">
          <cell r="B142">
            <v>150154</v>
          </cell>
          <cell r="C142" t="str">
            <v>SUGAR AND PRESERVES</v>
          </cell>
          <cell r="D142" t="str">
            <v>cqefs</v>
          </cell>
          <cell r="E142">
            <v>375.02076650397089</v>
          </cell>
        </row>
        <row r="143">
          <cell r="B143">
            <v>155155</v>
          </cell>
          <cell r="C143" t="str">
            <v>POTATOES</v>
          </cell>
          <cell r="D143" t="str">
            <v>cqefs</v>
          </cell>
          <cell r="E143">
            <v>1162.7601385164576</v>
          </cell>
        </row>
        <row r="144">
          <cell r="B144">
            <v>162171</v>
          </cell>
          <cell r="C144" t="str">
            <v>FRESH GREEN VEGETABLES</v>
          </cell>
          <cell r="D144" t="str">
            <v>cqefs</v>
          </cell>
          <cell r="E144">
            <v>352.61235913565213</v>
          </cell>
        </row>
        <row r="145">
          <cell r="B145">
            <v>172183</v>
          </cell>
          <cell r="C145" t="str">
            <v>OTHER FRESH VEGETABLES</v>
          </cell>
          <cell r="D145" t="str">
            <v>cqefs</v>
          </cell>
          <cell r="E145">
            <v>449.33336938392165</v>
          </cell>
        </row>
        <row r="146">
          <cell r="B146">
            <v>184208</v>
          </cell>
          <cell r="C146" t="str">
            <v>ALL PROCESSED VEGETABLES</v>
          </cell>
          <cell r="D146" t="str">
            <v>cqefs</v>
          </cell>
          <cell r="E146">
            <v>448.81787105429731</v>
          </cell>
        </row>
        <row r="147">
          <cell r="B147">
            <v>210231</v>
          </cell>
          <cell r="C147" t="str">
            <v>FRESH FRUIT</v>
          </cell>
          <cell r="D147" t="str">
            <v>cqefs</v>
          </cell>
          <cell r="E147">
            <v>590.22539344585618</v>
          </cell>
        </row>
        <row r="148">
          <cell r="B148">
            <v>233248</v>
          </cell>
          <cell r="C148" t="str">
            <v>FRUIT &amp; FRUIT PRODS. NOT FRESH</v>
          </cell>
          <cell r="D148" t="str">
            <v>cqefs</v>
          </cell>
          <cell r="E148">
            <v>205.39969189773853</v>
          </cell>
        </row>
        <row r="149">
          <cell r="B149">
            <v>251263</v>
          </cell>
          <cell r="C149" t="str">
            <v>ALL BREAD</v>
          </cell>
          <cell r="D149" t="str">
            <v>cqefs</v>
          </cell>
          <cell r="E149">
            <v>882.07180350455451</v>
          </cell>
        </row>
        <row r="150">
          <cell r="B150">
            <v>264264</v>
          </cell>
          <cell r="C150" t="str">
            <v>FLOUR</v>
          </cell>
          <cell r="D150" t="str">
            <v>cqefs</v>
          </cell>
          <cell r="E150">
            <v>160.87141112897689</v>
          </cell>
        </row>
        <row r="151">
          <cell r="B151">
            <v>267270</v>
          </cell>
          <cell r="C151" t="str">
            <v>CAKES, BUNS AND PASTRIES</v>
          </cell>
          <cell r="D151" t="str">
            <v>cqefs</v>
          </cell>
          <cell r="E151">
            <v>105.81403889950461</v>
          </cell>
        </row>
        <row r="152">
          <cell r="B152">
            <v>271277</v>
          </cell>
          <cell r="C152" t="str">
            <v>BISCUITS AND CRISPBREADS</v>
          </cell>
          <cell r="D152" t="str">
            <v>cqefs</v>
          </cell>
          <cell r="E152">
            <v>152.76920033216297</v>
          </cell>
        </row>
        <row r="153">
          <cell r="B153">
            <v>281301</v>
          </cell>
          <cell r="C153" t="str">
            <v>CEREALS, EXCL. BREAD,BUNS,CAKES,BISCUITS</v>
          </cell>
          <cell r="D153" t="str">
            <v>cqefs</v>
          </cell>
          <cell r="E153">
            <v>258.70835526175495</v>
          </cell>
        </row>
        <row r="154">
          <cell r="B154">
            <v>304313</v>
          </cell>
          <cell r="C154" t="str">
            <v>BEVERAGES</v>
          </cell>
          <cell r="D154" t="str">
            <v>cqefs</v>
          </cell>
          <cell r="E154">
            <v>85.034749422742024</v>
          </cell>
        </row>
        <row r="155">
          <cell r="B155">
            <v>314339</v>
          </cell>
          <cell r="C155" t="str">
            <v>ALL OTHER FOODS</v>
          </cell>
          <cell r="D155" t="str">
            <v>cqefs</v>
          </cell>
          <cell r="E155">
            <v>261.05603025365872</v>
          </cell>
        </row>
        <row r="156">
          <cell r="B156">
            <v>4006</v>
          </cell>
          <cell r="C156" t="str">
            <v>LIQUID WHOLEMILK, INC SCHOOL &amp; WELFARE</v>
          </cell>
          <cell r="D156" t="str">
            <v>cqefs</v>
          </cell>
          <cell r="E156">
            <v>2271.7925362214905</v>
          </cell>
        </row>
        <row r="157">
          <cell r="B157">
            <v>9017</v>
          </cell>
          <cell r="C157" t="str">
            <v>OTHER MILK &amp; CREAM</v>
          </cell>
          <cell r="D157" t="str">
            <v>cqefs</v>
          </cell>
          <cell r="E157">
            <v>267.70594346369791</v>
          </cell>
        </row>
        <row r="158">
          <cell r="B158">
            <v>22023</v>
          </cell>
          <cell r="C158" t="str">
            <v>TOTAL CHEESE</v>
          </cell>
          <cell r="D158" t="str">
            <v>cqefs</v>
          </cell>
          <cell r="E158">
            <v>110.2325128975183</v>
          </cell>
        </row>
        <row r="159">
          <cell r="B159">
            <v>31041</v>
          </cell>
          <cell r="C159" t="str">
            <v>ALL CARCASE MEAT</v>
          </cell>
          <cell r="D159" t="str">
            <v>cqefs</v>
          </cell>
          <cell r="E159">
            <v>426.89207433956437</v>
          </cell>
        </row>
        <row r="160">
          <cell r="B160">
            <v>46095</v>
          </cell>
          <cell r="C160" t="str">
            <v>ALL NON-CARCASE MEAT AND MEAT PRODUCTS</v>
          </cell>
          <cell r="D160" t="str">
            <v>cqefs</v>
          </cell>
          <cell r="E160">
            <v>687.37420673740712</v>
          </cell>
        </row>
        <row r="161">
          <cell r="B161">
            <v>100123</v>
          </cell>
          <cell r="C161" t="str">
            <v>ALL FISH</v>
          </cell>
          <cell r="D161" t="str">
            <v>cqefs</v>
          </cell>
          <cell r="E161">
            <v>136.8382967205448</v>
          </cell>
        </row>
        <row r="162">
          <cell r="B162">
            <v>129129</v>
          </cell>
          <cell r="C162" t="str">
            <v>EGGS</v>
          </cell>
          <cell r="D162" t="str">
            <v>cqefs</v>
          </cell>
          <cell r="E162">
            <v>3.6762246117084314</v>
          </cell>
        </row>
        <row r="163">
          <cell r="B163">
            <v>135148</v>
          </cell>
          <cell r="C163" t="str">
            <v>ALL FATS</v>
          </cell>
          <cell r="D163" t="str">
            <v>cqefs</v>
          </cell>
          <cell r="E163">
            <v>313.49328119731405</v>
          </cell>
        </row>
        <row r="164">
          <cell r="B164">
            <v>150154</v>
          </cell>
          <cell r="C164" t="str">
            <v>SUGAR AND PRESERVES</v>
          </cell>
          <cell r="D164" t="str">
            <v>cqefs</v>
          </cell>
          <cell r="E164">
            <v>372.19138161973302</v>
          </cell>
        </row>
        <row r="165">
          <cell r="B165">
            <v>155155</v>
          </cell>
          <cell r="C165" t="str">
            <v>POTATOES</v>
          </cell>
          <cell r="D165" t="str">
            <v>cqefs</v>
          </cell>
          <cell r="E165">
            <v>1186.9737670376253</v>
          </cell>
        </row>
        <row r="166">
          <cell r="B166">
            <v>162171</v>
          </cell>
          <cell r="C166" t="str">
            <v>FRESH GREEN VEGETABLES</v>
          </cell>
          <cell r="D166" t="str">
            <v>cqefs</v>
          </cell>
          <cell r="E166">
            <v>339.77741076345842</v>
          </cell>
        </row>
        <row r="167">
          <cell r="B167">
            <v>172183</v>
          </cell>
          <cell r="C167" t="str">
            <v>OTHER FRESH VEGETABLES</v>
          </cell>
          <cell r="D167" t="str">
            <v>cqefs</v>
          </cell>
          <cell r="E167">
            <v>445.75918871587413</v>
          </cell>
        </row>
        <row r="168">
          <cell r="B168">
            <v>184208</v>
          </cell>
          <cell r="C168" t="str">
            <v>ALL PROCESSED VEGETABLES</v>
          </cell>
          <cell r="D168" t="str">
            <v>cqefs</v>
          </cell>
          <cell r="E168">
            <v>473.79474602390042</v>
          </cell>
        </row>
        <row r="169">
          <cell r="B169">
            <v>210231</v>
          </cell>
          <cell r="C169" t="str">
            <v>FRESH FRUIT</v>
          </cell>
          <cell r="D169" t="str">
            <v>cqefs</v>
          </cell>
          <cell r="E169">
            <v>567.84503819490624</v>
          </cell>
        </row>
        <row r="170">
          <cell r="B170">
            <v>233248</v>
          </cell>
          <cell r="C170" t="str">
            <v>FRUIT &amp; FRUIT PRODS. NOT FRESH</v>
          </cell>
          <cell r="D170" t="str">
            <v>cqefs</v>
          </cell>
          <cell r="E170">
            <v>223.19387278844033</v>
          </cell>
        </row>
        <row r="171">
          <cell r="B171">
            <v>251263</v>
          </cell>
          <cell r="C171" t="str">
            <v>ALL BREAD</v>
          </cell>
          <cell r="D171" t="str">
            <v>cqefs</v>
          </cell>
          <cell r="E171">
            <v>885.20806174860559</v>
          </cell>
        </row>
        <row r="172">
          <cell r="B172">
            <v>264264</v>
          </cell>
          <cell r="C172" t="str">
            <v>FLOUR</v>
          </cell>
          <cell r="D172" t="str">
            <v>cqefs</v>
          </cell>
          <cell r="E172">
            <v>168.58339235231148</v>
          </cell>
        </row>
        <row r="173">
          <cell r="B173">
            <v>267270</v>
          </cell>
          <cell r="C173" t="str">
            <v>CAKES, BUNS AND PASTRIES</v>
          </cell>
          <cell r="D173" t="str">
            <v>cqefs</v>
          </cell>
          <cell r="E173">
            <v>106.66830486509427</v>
          </cell>
        </row>
        <row r="174">
          <cell r="B174">
            <v>271277</v>
          </cell>
          <cell r="C174" t="str">
            <v>BISCUITS AND CRISPBREADS</v>
          </cell>
          <cell r="D174" t="str">
            <v>cqefs</v>
          </cell>
          <cell r="E174">
            <v>152.12889247747768</v>
          </cell>
        </row>
        <row r="175">
          <cell r="B175">
            <v>281301</v>
          </cell>
          <cell r="C175" t="str">
            <v>CEREALS, EXCL. BREAD,BUNS,CAKES,BISCUITS</v>
          </cell>
          <cell r="D175" t="str">
            <v>cqefs</v>
          </cell>
          <cell r="E175">
            <v>256.6834369948653</v>
          </cell>
        </row>
        <row r="176">
          <cell r="B176">
            <v>304313</v>
          </cell>
          <cell r="C176" t="str">
            <v>BEVERAGES</v>
          </cell>
          <cell r="D176" t="str">
            <v>cqefs</v>
          </cell>
          <cell r="E176">
            <v>83.705632261982018</v>
          </cell>
        </row>
        <row r="177">
          <cell r="B177">
            <v>314339</v>
          </cell>
          <cell r="C177" t="str">
            <v>ALL OTHER FOODS</v>
          </cell>
          <cell r="D177" t="str">
            <v>cqefs</v>
          </cell>
          <cell r="E177">
            <v>267.74894034912404</v>
          </cell>
        </row>
        <row r="178">
          <cell r="B178">
            <v>4006</v>
          </cell>
          <cell r="C178" t="str">
            <v>LIQUID WHOLEMILK, INC SCHOOL &amp; WELFARE</v>
          </cell>
          <cell r="D178" t="str">
            <v>cqefs</v>
          </cell>
          <cell r="E178">
            <v>2243.1160622735538</v>
          </cell>
        </row>
        <row r="179">
          <cell r="B179">
            <v>9017</v>
          </cell>
          <cell r="C179" t="str">
            <v>OTHER MILK &amp; CREAM</v>
          </cell>
          <cell r="D179" t="str">
            <v>cqefs</v>
          </cell>
          <cell r="E179">
            <v>266.27182102044873</v>
          </cell>
        </row>
        <row r="180">
          <cell r="B180">
            <v>22023</v>
          </cell>
          <cell r="C180" t="str">
            <v>TOTAL CHEESE</v>
          </cell>
          <cell r="D180" t="str">
            <v>cqefs</v>
          </cell>
          <cell r="E180">
            <v>107.75478326738435</v>
          </cell>
        </row>
        <row r="181">
          <cell r="B181">
            <v>31041</v>
          </cell>
          <cell r="C181" t="str">
            <v>ALL CARCASE MEAT</v>
          </cell>
          <cell r="D181" t="str">
            <v>cqefs</v>
          </cell>
          <cell r="E181">
            <v>415.53169424934993</v>
          </cell>
        </row>
        <row r="182">
          <cell r="B182">
            <v>46095</v>
          </cell>
          <cell r="C182" t="str">
            <v>ALL NON-CARCASE MEAT AND MEAT PRODUCTS</v>
          </cell>
          <cell r="D182" t="str">
            <v>cqefs</v>
          </cell>
          <cell r="E182">
            <v>679.92212020934858</v>
          </cell>
        </row>
        <row r="183">
          <cell r="B183">
            <v>100123</v>
          </cell>
          <cell r="C183" t="str">
            <v>ALL FISH</v>
          </cell>
          <cell r="D183" t="str">
            <v>cqefs</v>
          </cell>
          <cell r="E183">
            <v>139.98750081586422</v>
          </cell>
        </row>
        <row r="184">
          <cell r="B184">
            <v>129129</v>
          </cell>
          <cell r="C184" t="str">
            <v>EGGS</v>
          </cell>
          <cell r="D184" t="str">
            <v>cqefs</v>
          </cell>
          <cell r="E184">
            <v>3.5115925843198466</v>
          </cell>
        </row>
        <row r="185">
          <cell r="B185">
            <v>135148</v>
          </cell>
          <cell r="C185" t="str">
            <v>ALL FATS</v>
          </cell>
          <cell r="D185" t="str">
            <v>cqefs</v>
          </cell>
          <cell r="E185">
            <v>310.80301054716273</v>
          </cell>
        </row>
        <row r="186">
          <cell r="B186">
            <v>150154</v>
          </cell>
          <cell r="C186" t="str">
            <v>SUGAR AND PRESERVES</v>
          </cell>
          <cell r="D186" t="str">
            <v>cqefs</v>
          </cell>
          <cell r="E186">
            <v>348.20965051695038</v>
          </cell>
        </row>
        <row r="187">
          <cell r="B187">
            <v>155155</v>
          </cell>
          <cell r="C187" t="str">
            <v>POTATOES</v>
          </cell>
          <cell r="D187" t="str">
            <v>cqefs</v>
          </cell>
          <cell r="E187">
            <v>1159.5176576961542</v>
          </cell>
        </row>
        <row r="188">
          <cell r="B188">
            <v>162171</v>
          </cell>
          <cell r="C188" t="str">
            <v>FRESH GREEN VEGETABLES</v>
          </cell>
          <cell r="D188" t="str">
            <v>cqefs</v>
          </cell>
          <cell r="E188">
            <v>315.89106753777122</v>
          </cell>
        </row>
        <row r="189">
          <cell r="B189">
            <v>172183</v>
          </cell>
          <cell r="C189" t="str">
            <v>OTHER FRESH VEGETABLES</v>
          </cell>
          <cell r="D189" t="str">
            <v>cqefs</v>
          </cell>
          <cell r="E189">
            <v>441.37364282453382</v>
          </cell>
        </row>
        <row r="190">
          <cell r="B190">
            <v>184208</v>
          </cell>
          <cell r="C190" t="str">
            <v>ALL PROCESSED VEGETABLES</v>
          </cell>
          <cell r="D190" t="str">
            <v>cqefs</v>
          </cell>
          <cell r="E190">
            <v>481.52469479930073</v>
          </cell>
        </row>
        <row r="191">
          <cell r="B191">
            <v>210231</v>
          </cell>
          <cell r="C191" t="str">
            <v>FRESH FRUIT</v>
          </cell>
          <cell r="D191" t="str">
            <v>cqefs</v>
          </cell>
          <cell r="E191">
            <v>530.78007270023625</v>
          </cell>
        </row>
        <row r="192">
          <cell r="B192">
            <v>233248</v>
          </cell>
          <cell r="C192" t="str">
            <v>FRUIT &amp; FRUIT PRODS. NOT FRESH</v>
          </cell>
          <cell r="D192" t="str">
            <v>cqefs</v>
          </cell>
          <cell r="E192">
            <v>232.25101001070874</v>
          </cell>
        </row>
        <row r="193">
          <cell r="B193">
            <v>251263</v>
          </cell>
          <cell r="C193" t="str">
            <v>ALL BREAD</v>
          </cell>
          <cell r="D193" t="str">
            <v>cqefs</v>
          </cell>
          <cell r="E193">
            <v>879.33419810139844</v>
          </cell>
        </row>
        <row r="194">
          <cell r="B194">
            <v>264264</v>
          </cell>
          <cell r="C194" t="str">
            <v>FLOUR</v>
          </cell>
          <cell r="D194" t="str">
            <v>cqefs</v>
          </cell>
          <cell r="E194">
            <v>148.88660418504381</v>
          </cell>
        </row>
        <row r="195">
          <cell r="B195">
            <v>267270</v>
          </cell>
          <cell r="C195" t="str">
            <v>CAKES, BUNS AND PASTRIES</v>
          </cell>
          <cell r="D195" t="str">
            <v>cqefs</v>
          </cell>
          <cell r="E195">
            <v>106.35408759847188</v>
          </cell>
        </row>
        <row r="196">
          <cell r="B196">
            <v>271277</v>
          </cell>
          <cell r="C196" t="str">
            <v>BISCUITS AND CRISPBREADS</v>
          </cell>
          <cell r="D196" t="str">
            <v>cqefs</v>
          </cell>
          <cell r="E196">
            <v>160.11496566838451</v>
          </cell>
        </row>
        <row r="197">
          <cell r="B197">
            <v>281301</v>
          </cell>
          <cell r="C197" t="str">
            <v>CEREALS, EXCL. BREAD,BUNS,CAKES,BISCUITS</v>
          </cell>
          <cell r="D197" t="str">
            <v>cqefs</v>
          </cell>
          <cell r="E197">
            <v>250.81586123767593</v>
          </cell>
        </row>
        <row r="198">
          <cell r="B198">
            <v>304313</v>
          </cell>
          <cell r="C198" t="str">
            <v>BEVERAGES</v>
          </cell>
          <cell r="D198" t="str">
            <v>cqefs</v>
          </cell>
          <cell r="E198">
            <v>82.966658590269162</v>
          </cell>
        </row>
        <row r="199">
          <cell r="B199">
            <v>314339</v>
          </cell>
          <cell r="C199" t="str">
            <v>ALL OTHER FOODS</v>
          </cell>
          <cell r="D199" t="str">
            <v>cqefs</v>
          </cell>
          <cell r="E199">
            <v>273.19525109333392</v>
          </cell>
        </row>
        <row r="200">
          <cell r="B200">
            <v>4006</v>
          </cell>
          <cell r="C200" t="str">
            <v>LIQUID WHOLEMILK, INC SCHOOL &amp; WELFARE</v>
          </cell>
          <cell r="D200" t="str">
            <v>cqefs</v>
          </cell>
          <cell r="E200">
            <v>2157.4968661697721</v>
          </cell>
        </row>
        <row r="201">
          <cell r="B201">
            <v>9017</v>
          </cell>
          <cell r="C201" t="str">
            <v>OTHER MILK &amp; CREAM</v>
          </cell>
          <cell r="D201" t="str">
            <v>cqefs</v>
          </cell>
          <cell r="E201">
            <v>297.97092180300893</v>
          </cell>
        </row>
        <row r="202">
          <cell r="B202">
            <v>22023</v>
          </cell>
          <cell r="C202" t="str">
            <v>TOTAL CHEESE</v>
          </cell>
          <cell r="D202" t="str">
            <v>cqefs</v>
          </cell>
          <cell r="E202">
            <v>113.65033517829887</v>
          </cell>
        </row>
        <row r="203">
          <cell r="B203">
            <v>31041</v>
          </cell>
          <cell r="C203" t="str">
            <v>ALL CARCASE MEAT</v>
          </cell>
          <cell r="D203" t="str">
            <v>cqefs</v>
          </cell>
          <cell r="E203">
            <v>396.61115351241136</v>
          </cell>
        </row>
        <row r="204">
          <cell r="B204">
            <v>46095</v>
          </cell>
          <cell r="C204" t="str">
            <v>ALL NON-CARCASE MEAT AND MEAT PRODUCTS</v>
          </cell>
          <cell r="D204" t="str">
            <v>cqefs</v>
          </cell>
          <cell r="E204">
            <v>677.84943869083077</v>
          </cell>
        </row>
        <row r="205">
          <cell r="B205">
            <v>100123</v>
          </cell>
          <cell r="C205" t="str">
            <v>ALL FISH</v>
          </cell>
          <cell r="D205" t="str">
            <v>cqefs</v>
          </cell>
          <cell r="E205">
            <v>143.08428845991776</v>
          </cell>
        </row>
        <row r="206">
          <cell r="B206">
            <v>129129</v>
          </cell>
          <cell r="C206" t="str">
            <v>EGGS</v>
          </cell>
          <cell r="D206" t="str">
            <v>cqefs</v>
          </cell>
          <cell r="E206">
            <v>3.5323480621324084</v>
          </cell>
        </row>
        <row r="207">
          <cell r="B207">
            <v>135148</v>
          </cell>
          <cell r="C207" t="str">
            <v>ALL FATS</v>
          </cell>
          <cell r="D207" t="str">
            <v>cqefs</v>
          </cell>
          <cell r="E207">
            <v>303.1448610581096</v>
          </cell>
        </row>
        <row r="208">
          <cell r="B208">
            <v>150154</v>
          </cell>
          <cell r="C208" t="str">
            <v>SUGAR AND PRESERVES</v>
          </cell>
          <cell r="D208" t="str">
            <v>cqefs</v>
          </cell>
          <cell r="E208">
            <v>336.62725079275685</v>
          </cell>
        </row>
        <row r="209">
          <cell r="B209">
            <v>155155</v>
          </cell>
          <cell r="C209" t="str">
            <v>POTATOES</v>
          </cell>
          <cell r="D209" t="str">
            <v>cqefs</v>
          </cell>
          <cell r="E209">
            <v>1133.6659768022391</v>
          </cell>
        </row>
        <row r="210">
          <cell r="B210">
            <v>162171</v>
          </cell>
          <cell r="C210" t="str">
            <v>FRESH GREEN VEGETABLES</v>
          </cell>
          <cell r="D210" t="str">
            <v>cqefs</v>
          </cell>
          <cell r="E210">
            <v>304.27604565059062</v>
          </cell>
        </row>
        <row r="211">
          <cell r="B211">
            <v>172183</v>
          </cell>
          <cell r="C211" t="str">
            <v>OTHER FRESH VEGETABLES</v>
          </cell>
          <cell r="D211" t="str">
            <v>cqefs</v>
          </cell>
          <cell r="E211">
            <v>444.21663378966855</v>
          </cell>
        </row>
        <row r="212">
          <cell r="B212">
            <v>184208</v>
          </cell>
          <cell r="C212" t="str">
            <v>ALL PROCESSED VEGETABLES</v>
          </cell>
          <cell r="D212" t="str">
            <v>cqefs</v>
          </cell>
          <cell r="E212">
            <v>480.14726725097103</v>
          </cell>
        </row>
        <row r="213">
          <cell r="B213">
            <v>210231</v>
          </cell>
          <cell r="C213" t="str">
            <v>FRESH FRUIT</v>
          </cell>
          <cell r="D213" t="str">
            <v>cqefs</v>
          </cell>
          <cell r="E213">
            <v>554.83007992528462</v>
          </cell>
        </row>
        <row r="214">
          <cell r="B214">
            <v>233248</v>
          </cell>
          <cell r="C214" t="str">
            <v>FRUIT &amp; FRUIT PRODS. NOT FRESH</v>
          </cell>
          <cell r="D214" t="str">
            <v>cqefs</v>
          </cell>
          <cell r="E214">
            <v>255.95512094409844</v>
          </cell>
        </row>
        <row r="215">
          <cell r="B215">
            <v>251263</v>
          </cell>
          <cell r="C215" t="str">
            <v>ALL BREAD</v>
          </cell>
          <cell r="D215" t="str">
            <v>cqefs</v>
          </cell>
          <cell r="E215">
            <v>871.20522833156747</v>
          </cell>
        </row>
        <row r="216">
          <cell r="B216">
            <v>264264</v>
          </cell>
          <cell r="C216" t="str">
            <v>FLOUR</v>
          </cell>
          <cell r="D216" t="str">
            <v>cqefs</v>
          </cell>
          <cell r="E216">
            <v>140.64601285805009</v>
          </cell>
        </row>
        <row r="217">
          <cell r="B217">
            <v>267270</v>
          </cell>
          <cell r="C217" t="str">
            <v>CAKES, BUNS AND PASTRIES</v>
          </cell>
          <cell r="D217" t="str">
            <v>cqefs</v>
          </cell>
          <cell r="E217">
            <v>101.83767761152184</v>
          </cell>
        </row>
        <row r="218">
          <cell r="B218">
            <v>271277</v>
          </cell>
          <cell r="C218" t="str">
            <v>BISCUITS AND CRISPBREADS</v>
          </cell>
          <cell r="D218" t="str">
            <v>cqefs</v>
          </cell>
          <cell r="E218">
            <v>155.251867291867</v>
          </cell>
        </row>
        <row r="219">
          <cell r="B219">
            <v>281301</v>
          </cell>
          <cell r="C219" t="str">
            <v>CEREALS, EXCL. BREAD,BUNS,CAKES,BISCUITS</v>
          </cell>
          <cell r="D219" t="str">
            <v>cqefs</v>
          </cell>
          <cell r="E219">
            <v>274.20916250950319</v>
          </cell>
        </row>
        <row r="220">
          <cell r="B220">
            <v>304313</v>
          </cell>
          <cell r="C220" t="str">
            <v>BEVERAGES</v>
          </cell>
          <cell r="D220" t="str">
            <v>cqefs</v>
          </cell>
          <cell r="E220">
            <v>85.588301917198251</v>
          </cell>
        </row>
        <row r="221">
          <cell r="B221">
            <v>314339</v>
          </cell>
          <cell r="C221" t="str">
            <v>ALL OTHER FOODS</v>
          </cell>
          <cell r="D221" t="str">
            <v>cqefs</v>
          </cell>
          <cell r="E221">
            <v>284.14548788500667</v>
          </cell>
        </row>
        <row r="222">
          <cell r="B222">
            <v>4006</v>
          </cell>
          <cell r="C222" t="str">
            <v>LIQUID WHOLEMILK, INC SCHOOL &amp; WELFARE</v>
          </cell>
          <cell r="D222" t="str">
            <v>cqefs</v>
          </cell>
          <cell r="E222">
            <v>2048.1030715518</v>
          </cell>
        </row>
        <row r="223">
          <cell r="B223">
            <v>9017</v>
          </cell>
          <cell r="C223" t="str">
            <v>OTHER MILK &amp; CREAM</v>
          </cell>
          <cell r="D223" t="str">
            <v>cqefs</v>
          </cell>
          <cell r="E223">
            <v>409.80005921235016</v>
          </cell>
        </row>
        <row r="224">
          <cell r="B224">
            <v>22023</v>
          </cell>
          <cell r="C224" t="str">
            <v>TOTAL CHEESE</v>
          </cell>
          <cell r="D224" t="str">
            <v>cqefs</v>
          </cell>
          <cell r="E224">
            <v>108.92056000043283</v>
          </cell>
        </row>
        <row r="225">
          <cell r="B225">
            <v>31041</v>
          </cell>
          <cell r="C225" t="str">
            <v>ALL CARCASE MEAT</v>
          </cell>
          <cell r="D225" t="str">
            <v>cqefs</v>
          </cell>
          <cell r="E225">
            <v>365.14197303996127</v>
          </cell>
        </row>
        <row r="226">
          <cell r="B226">
            <v>46095</v>
          </cell>
          <cell r="C226" t="str">
            <v>ALL NON-CARCASE MEAT AND MEAT PRODUCTS</v>
          </cell>
          <cell r="D226" t="str">
            <v>cqefs</v>
          </cell>
          <cell r="E226">
            <v>664.93494548754461</v>
          </cell>
        </row>
        <row r="227">
          <cell r="B227">
            <v>100123</v>
          </cell>
          <cell r="C227" t="str">
            <v>ALL FISH</v>
          </cell>
          <cell r="D227" t="str">
            <v>cqefs</v>
          </cell>
          <cell r="E227">
            <v>135.9197482729337</v>
          </cell>
        </row>
        <row r="228">
          <cell r="B228">
            <v>129129</v>
          </cell>
          <cell r="C228" t="str">
            <v>EGGS</v>
          </cell>
          <cell r="D228" t="str">
            <v>cqefs</v>
          </cell>
          <cell r="E228">
            <v>3.2131506570235269</v>
          </cell>
        </row>
        <row r="229">
          <cell r="B229">
            <v>135148</v>
          </cell>
          <cell r="C229" t="str">
            <v>ALL FATS</v>
          </cell>
          <cell r="D229" t="str">
            <v>cqefs</v>
          </cell>
          <cell r="E229">
            <v>291.722158926985</v>
          </cell>
        </row>
        <row r="230">
          <cell r="B230">
            <v>150154</v>
          </cell>
          <cell r="C230" t="str">
            <v>SUGAR AND PRESERVES</v>
          </cell>
          <cell r="D230" t="str">
            <v>cqefs</v>
          </cell>
          <cell r="E230">
            <v>314.78020181632326</v>
          </cell>
        </row>
        <row r="231">
          <cell r="B231">
            <v>155155</v>
          </cell>
          <cell r="C231" t="str">
            <v>POTATOES</v>
          </cell>
          <cell r="D231" t="str">
            <v>cqefs</v>
          </cell>
          <cell r="E231">
            <v>1127.6783026120179</v>
          </cell>
        </row>
        <row r="232">
          <cell r="B232">
            <v>162171</v>
          </cell>
          <cell r="C232" t="str">
            <v>FRESH GREEN VEGETABLES</v>
          </cell>
          <cell r="D232" t="str">
            <v>cqefs</v>
          </cell>
          <cell r="E232">
            <v>306.16878510203196</v>
          </cell>
        </row>
        <row r="233">
          <cell r="B233">
            <v>172183</v>
          </cell>
          <cell r="C233" t="str">
            <v>OTHER FRESH VEGETABLES</v>
          </cell>
          <cell r="D233" t="str">
            <v>cqefs</v>
          </cell>
          <cell r="E233">
            <v>431.95697925007551</v>
          </cell>
        </row>
        <row r="234">
          <cell r="B234">
            <v>184208</v>
          </cell>
          <cell r="C234" t="str">
            <v>ALL PROCESSED VEGETABLES</v>
          </cell>
          <cell r="D234" t="str">
            <v>cqefs</v>
          </cell>
          <cell r="E234">
            <v>467.45926483778652</v>
          </cell>
        </row>
        <row r="235">
          <cell r="B235">
            <v>210231</v>
          </cell>
          <cell r="C235" t="str">
            <v>FRESH FRUIT</v>
          </cell>
          <cell r="D235" t="str">
            <v>cqefs</v>
          </cell>
          <cell r="E235">
            <v>538.52398303919176</v>
          </cell>
        </row>
        <row r="236">
          <cell r="B236">
            <v>233248</v>
          </cell>
          <cell r="C236" t="str">
            <v>FRUIT &amp; FRUIT PRODS. NOT FRESH</v>
          </cell>
          <cell r="D236" t="str">
            <v>cqefs</v>
          </cell>
          <cell r="E236">
            <v>251.02954894093367</v>
          </cell>
        </row>
        <row r="237">
          <cell r="B237">
            <v>251263</v>
          </cell>
          <cell r="C237" t="str">
            <v>ALL BREAD</v>
          </cell>
          <cell r="D237" t="str">
            <v>cqefs</v>
          </cell>
          <cell r="E237">
            <v>866.44367045243894</v>
          </cell>
        </row>
        <row r="238">
          <cell r="B238">
            <v>264264</v>
          </cell>
          <cell r="C238" t="str">
            <v>FLOUR</v>
          </cell>
          <cell r="D238" t="str">
            <v>cqefs</v>
          </cell>
          <cell r="E238">
            <v>122.86574152736554</v>
          </cell>
        </row>
        <row r="239">
          <cell r="B239">
            <v>267270</v>
          </cell>
          <cell r="C239" t="str">
            <v>CAKES, BUNS AND PASTRIES</v>
          </cell>
          <cell r="D239" t="str">
            <v>cqefs</v>
          </cell>
          <cell r="E239">
            <v>101.04841983840778</v>
          </cell>
        </row>
        <row r="240">
          <cell r="B240">
            <v>271277</v>
          </cell>
          <cell r="C240" t="str">
            <v>BISCUITS AND CRISPBREADS</v>
          </cell>
          <cell r="D240" t="str">
            <v>cqefs</v>
          </cell>
          <cell r="E240">
            <v>149.86233078073644</v>
          </cell>
        </row>
        <row r="241">
          <cell r="B241">
            <v>281301</v>
          </cell>
          <cell r="C241" t="str">
            <v>CEREALS, EXCL. BREAD,BUNS,CAKES,BISCUITS</v>
          </cell>
          <cell r="D241" t="str">
            <v>cqefs</v>
          </cell>
          <cell r="E241">
            <v>283.85060354891345</v>
          </cell>
        </row>
        <row r="242">
          <cell r="B242">
            <v>304313</v>
          </cell>
          <cell r="C242" t="str">
            <v>BEVERAGES</v>
          </cell>
          <cell r="D242" t="str">
            <v>cqefs</v>
          </cell>
          <cell r="E242">
            <v>78.460774375243503</v>
          </cell>
        </row>
        <row r="243">
          <cell r="B243">
            <v>314339</v>
          </cell>
          <cell r="C243" t="str">
            <v>ALL OTHER FOODS</v>
          </cell>
          <cell r="D243" t="str">
            <v>cqefs</v>
          </cell>
          <cell r="E243">
            <v>285.20891800184557</v>
          </cell>
        </row>
        <row r="244">
          <cell r="B244">
            <v>4006</v>
          </cell>
          <cell r="C244" t="str">
            <v>LIQUID WHOLEMILK, INC SCHOOL &amp; WELFARE</v>
          </cell>
          <cell r="D244" t="str">
            <v>cqefs</v>
          </cell>
          <cell r="E244">
            <v>1888.4293997392078</v>
          </cell>
        </row>
        <row r="245">
          <cell r="B245">
            <v>9017</v>
          </cell>
          <cell r="C245" t="str">
            <v>OTHER MILK &amp; CREAM</v>
          </cell>
          <cell r="D245" t="str">
            <v>cqefs</v>
          </cell>
          <cell r="E245">
            <v>459.63482475033879</v>
          </cell>
        </row>
        <row r="246">
          <cell r="B246">
            <v>22023</v>
          </cell>
          <cell r="C246" t="str">
            <v>TOTAL CHEESE</v>
          </cell>
          <cell r="D246" t="str">
            <v>cqefs</v>
          </cell>
          <cell r="E246">
            <v>110.86368884997199</v>
          </cell>
        </row>
        <row r="247">
          <cell r="B247">
            <v>31041</v>
          </cell>
          <cell r="C247" t="str">
            <v>ALL CARCASE MEAT</v>
          </cell>
          <cell r="D247" t="str">
            <v>cqefs</v>
          </cell>
          <cell r="E247">
            <v>374.91131023614287</v>
          </cell>
        </row>
        <row r="248">
          <cell r="B248">
            <v>46095</v>
          </cell>
          <cell r="C248" t="str">
            <v>ALL NON-CARCASE MEAT AND MEAT PRODUCTS</v>
          </cell>
          <cell r="D248" t="str">
            <v>cqefs</v>
          </cell>
          <cell r="E248">
            <v>658.8581662212913</v>
          </cell>
        </row>
        <row r="249">
          <cell r="B249">
            <v>100123</v>
          </cell>
          <cell r="C249" t="str">
            <v>ALL FISH</v>
          </cell>
          <cell r="D249" t="str">
            <v>cqefs</v>
          </cell>
          <cell r="E249">
            <v>136.41846644883364</v>
          </cell>
        </row>
        <row r="250">
          <cell r="B250">
            <v>129129</v>
          </cell>
          <cell r="C250" t="str">
            <v>EGGS</v>
          </cell>
          <cell r="D250" t="str">
            <v>cqefs</v>
          </cell>
          <cell r="E250">
            <v>3.1460679832314633</v>
          </cell>
        </row>
        <row r="251">
          <cell r="B251">
            <v>135148</v>
          </cell>
          <cell r="C251" t="str">
            <v>ALL FATS</v>
          </cell>
          <cell r="D251" t="str">
            <v>cqefs</v>
          </cell>
          <cell r="E251">
            <v>285.61273950676946</v>
          </cell>
        </row>
        <row r="252">
          <cell r="B252">
            <v>150154</v>
          </cell>
          <cell r="C252" t="str">
            <v>SUGAR AND PRESERVES</v>
          </cell>
          <cell r="D252" t="str">
            <v>cqefs</v>
          </cell>
          <cell r="E252">
            <v>291.32754027607501</v>
          </cell>
        </row>
        <row r="253">
          <cell r="B253">
            <v>155155</v>
          </cell>
          <cell r="C253" t="str">
            <v>POTATOES</v>
          </cell>
          <cell r="D253" t="str">
            <v>cqefs</v>
          </cell>
          <cell r="E253">
            <v>1161.8894322449705</v>
          </cell>
        </row>
        <row r="254">
          <cell r="B254">
            <v>162171</v>
          </cell>
          <cell r="C254" t="str">
            <v>FRESH GREEN VEGETABLES</v>
          </cell>
          <cell r="D254" t="str">
            <v>cqefs</v>
          </cell>
          <cell r="E254">
            <v>276.0337751247481</v>
          </cell>
        </row>
        <row r="255">
          <cell r="B255">
            <v>172183</v>
          </cell>
          <cell r="C255" t="str">
            <v>OTHER FRESH VEGETABLES</v>
          </cell>
          <cell r="D255" t="str">
            <v>cqefs</v>
          </cell>
          <cell r="E255">
            <v>444.69045611382808</v>
          </cell>
        </row>
        <row r="256">
          <cell r="B256">
            <v>184208</v>
          </cell>
          <cell r="C256" t="str">
            <v>ALL PROCESSED VEGETABLES</v>
          </cell>
          <cell r="D256" t="str">
            <v>cqefs</v>
          </cell>
          <cell r="E256">
            <v>510.54967264474317</v>
          </cell>
        </row>
        <row r="257">
          <cell r="B257">
            <v>210231</v>
          </cell>
          <cell r="C257" t="str">
            <v>FRESH FRUIT</v>
          </cell>
          <cell r="D257" t="str">
            <v>cqefs</v>
          </cell>
          <cell r="E257">
            <v>524.04162895870991</v>
          </cell>
        </row>
        <row r="258">
          <cell r="B258">
            <v>233248</v>
          </cell>
          <cell r="C258" t="str">
            <v>FRUIT &amp; FRUIT PRODS. NOT FRESH</v>
          </cell>
          <cell r="D258" t="str">
            <v>cqefs</v>
          </cell>
          <cell r="E258">
            <v>242.02385371095201</v>
          </cell>
        </row>
        <row r="259">
          <cell r="B259">
            <v>251263</v>
          </cell>
          <cell r="C259" t="str">
            <v>ALL BREAD</v>
          </cell>
          <cell r="D259" t="str">
            <v>cqefs</v>
          </cell>
          <cell r="E259">
            <v>878.15078395484579</v>
          </cell>
        </row>
        <row r="260">
          <cell r="B260">
            <v>264264</v>
          </cell>
          <cell r="C260" t="str">
            <v>FLOUR</v>
          </cell>
          <cell r="D260" t="str">
            <v>cqefs</v>
          </cell>
          <cell r="E260">
            <v>115.21226714456773</v>
          </cell>
        </row>
        <row r="261">
          <cell r="B261">
            <v>267270</v>
          </cell>
          <cell r="C261" t="str">
            <v>CAKES, BUNS AND PASTRIES</v>
          </cell>
          <cell r="D261" t="str">
            <v>cqefs</v>
          </cell>
          <cell r="E261">
            <v>98.87896697780684</v>
          </cell>
        </row>
        <row r="262">
          <cell r="B262">
            <v>271277</v>
          </cell>
          <cell r="C262" t="str">
            <v>BISCUITS AND CRISPBREADS</v>
          </cell>
          <cell r="D262" t="str">
            <v>cqefs</v>
          </cell>
          <cell r="E262">
            <v>147.8445026841907</v>
          </cell>
        </row>
        <row r="263">
          <cell r="B263">
            <v>281301</v>
          </cell>
          <cell r="C263" t="str">
            <v>CEREALS, EXCL. BREAD,BUNS,CAKES,BISCUITS</v>
          </cell>
          <cell r="D263" t="str">
            <v>cqefs</v>
          </cell>
          <cell r="E263">
            <v>278.93991983277539</v>
          </cell>
        </row>
        <row r="264">
          <cell r="B264">
            <v>304313</v>
          </cell>
          <cell r="C264" t="str">
            <v>BEVERAGES</v>
          </cell>
          <cell r="D264" t="str">
            <v>cqefs</v>
          </cell>
          <cell r="E264">
            <v>76.601115974478972</v>
          </cell>
        </row>
        <row r="265">
          <cell r="B265">
            <v>314339</v>
          </cell>
          <cell r="C265" t="str">
            <v>ALL OTHER FOODS</v>
          </cell>
          <cell r="D265" t="str">
            <v>cqefs</v>
          </cell>
          <cell r="E265">
            <v>289.7620540739585</v>
          </cell>
        </row>
        <row r="266">
          <cell r="B266">
            <v>4006</v>
          </cell>
          <cell r="C266" t="str">
            <v>LIQUID WHOLEMILK, INC SCHOOL &amp; WELFARE</v>
          </cell>
          <cell r="D266" t="str">
            <v>cqefs</v>
          </cell>
          <cell r="E266">
            <v>1728.1439644864672</v>
          </cell>
        </row>
        <row r="267">
          <cell r="B267">
            <v>9017</v>
          </cell>
          <cell r="C267" t="str">
            <v>OTHER MILK &amp; CREAM</v>
          </cell>
          <cell r="D267" t="str">
            <v>cqefs</v>
          </cell>
          <cell r="E267">
            <v>631.60357769611858</v>
          </cell>
        </row>
        <row r="268">
          <cell r="B268">
            <v>22023</v>
          </cell>
          <cell r="C268" t="str">
            <v>TOTAL CHEESE</v>
          </cell>
          <cell r="D268" t="str">
            <v>cqefs</v>
          </cell>
          <cell r="E268">
            <v>117.90725282306492</v>
          </cell>
        </row>
        <row r="269">
          <cell r="B269">
            <v>31041</v>
          </cell>
          <cell r="C269" t="str">
            <v>ALL CARCASE MEAT</v>
          </cell>
          <cell r="D269" t="str">
            <v>cqefs</v>
          </cell>
          <cell r="E269">
            <v>375.48270505239969</v>
          </cell>
        </row>
        <row r="270">
          <cell r="B270">
            <v>46095</v>
          </cell>
          <cell r="C270" t="str">
            <v>ALL NON-CARCASE MEAT AND MEAT PRODUCTS</v>
          </cell>
          <cell r="D270" t="str">
            <v>cqefs</v>
          </cell>
          <cell r="E270">
            <v>666.41295370016189</v>
          </cell>
        </row>
        <row r="271">
          <cell r="B271">
            <v>100123</v>
          </cell>
          <cell r="C271" t="str">
            <v>ALL FISH</v>
          </cell>
          <cell r="D271" t="str">
            <v>cqefs</v>
          </cell>
          <cell r="E271">
            <v>143.30358407466269</v>
          </cell>
        </row>
        <row r="272">
          <cell r="B272">
            <v>129129</v>
          </cell>
          <cell r="C272" t="str">
            <v>EGGS</v>
          </cell>
          <cell r="D272" t="str">
            <v>cqefs</v>
          </cell>
          <cell r="E272">
            <v>3.0065234685759981</v>
          </cell>
        </row>
        <row r="273">
          <cell r="B273">
            <v>135148</v>
          </cell>
          <cell r="C273" t="str">
            <v>ALL FATS</v>
          </cell>
          <cell r="D273" t="str">
            <v>cqefs</v>
          </cell>
          <cell r="E273">
            <v>297.45874576184053</v>
          </cell>
        </row>
        <row r="274">
          <cell r="B274">
            <v>150154</v>
          </cell>
          <cell r="C274" t="str">
            <v>SUGAR AND PRESERVES</v>
          </cell>
          <cell r="D274" t="str">
            <v>cqefs</v>
          </cell>
          <cell r="E274">
            <v>284.28610075075886</v>
          </cell>
        </row>
        <row r="275">
          <cell r="B275">
            <v>155155</v>
          </cell>
          <cell r="C275" t="str">
            <v>POTATOES</v>
          </cell>
          <cell r="D275" t="str">
            <v>cqefs</v>
          </cell>
          <cell r="E275">
            <v>1100.2080792441132</v>
          </cell>
        </row>
        <row r="276">
          <cell r="B276">
            <v>162171</v>
          </cell>
          <cell r="C276" t="str">
            <v>FRESH GREEN VEGETABLES</v>
          </cell>
          <cell r="D276" t="str">
            <v>cqefs</v>
          </cell>
          <cell r="E276">
            <v>314.84133853586718</v>
          </cell>
        </row>
        <row r="277">
          <cell r="B277">
            <v>172183</v>
          </cell>
          <cell r="C277" t="str">
            <v>OTHER FRESH VEGETABLES</v>
          </cell>
          <cell r="D277" t="str">
            <v>cqefs</v>
          </cell>
          <cell r="E277">
            <v>476.76064334425087</v>
          </cell>
        </row>
        <row r="278">
          <cell r="B278">
            <v>184208</v>
          </cell>
          <cell r="C278" t="str">
            <v>ALL PROCESSED VEGETABLES</v>
          </cell>
          <cell r="D278" t="str">
            <v>cqefs</v>
          </cell>
          <cell r="E278">
            <v>535.51433148519482</v>
          </cell>
        </row>
        <row r="279">
          <cell r="B279">
            <v>210231</v>
          </cell>
          <cell r="C279" t="str">
            <v>FRESH FRUIT</v>
          </cell>
          <cell r="D279" t="str">
            <v>cqefs</v>
          </cell>
          <cell r="E279">
            <v>575.82384562304162</v>
          </cell>
        </row>
        <row r="280">
          <cell r="B280">
            <v>233248</v>
          </cell>
          <cell r="C280" t="str">
            <v>FRUIT &amp; FRUIT PRODS. NOT FRESH</v>
          </cell>
          <cell r="D280" t="str">
            <v>cqefs</v>
          </cell>
          <cell r="E280">
            <v>297.11399433482126</v>
          </cell>
        </row>
        <row r="281">
          <cell r="B281">
            <v>251263</v>
          </cell>
          <cell r="C281" t="str">
            <v>ALL BREAD</v>
          </cell>
          <cell r="D281" t="str">
            <v>cqefs</v>
          </cell>
          <cell r="E281">
            <v>872.8059619164344</v>
          </cell>
        </row>
        <row r="282">
          <cell r="B282">
            <v>264264</v>
          </cell>
          <cell r="C282" t="str">
            <v>FLOUR</v>
          </cell>
          <cell r="D282" t="str">
            <v>cqefs</v>
          </cell>
          <cell r="E282">
            <v>117.30733451402826</v>
          </cell>
        </row>
        <row r="283">
          <cell r="B283">
            <v>267270</v>
          </cell>
          <cell r="C283" t="str">
            <v>CAKES, BUNS AND PASTRIES</v>
          </cell>
          <cell r="D283" t="str">
            <v>cqefs</v>
          </cell>
          <cell r="E283">
            <v>102.10639690909521</v>
          </cell>
        </row>
        <row r="284">
          <cell r="B284">
            <v>271277</v>
          </cell>
          <cell r="C284" t="str">
            <v>BISCUITS AND CRISPBREADS</v>
          </cell>
          <cell r="D284" t="str">
            <v>cqefs</v>
          </cell>
          <cell r="E284">
            <v>153.85123050689305</v>
          </cell>
        </row>
        <row r="285">
          <cell r="B285">
            <v>281301</v>
          </cell>
          <cell r="C285" t="str">
            <v>CEREALS, EXCL. BREAD,BUNS,CAKES,BISCUITS</v>
          </cell>
          <cell r="D285" t="str">
            <v>cqefs</v>
          </cell>
          <cell r="E285">
            <v>302.65209609112895</v>
          </cell>
        </row>
        <row r="286">
          <cell r="B286">
            <v>304313</v>
          </cell>
          <cell r="C286" t="str">
            <v>BEVERAGES</v>
          </cell>
          <cell r="D286" t="str">
            <v>cqefs</v>
          </cell>
          <cell r="E286">
            <v>78.206377400544426</v>
          </cell>
        </row>
        <row r="287">
          <cell r="B287">
            <v>314339</v>
          </cell>
          <cell r="C287" t="str">
            <v>ALL OTHER FOODS</v>
          </cell>
          <cell r="D287" t="str">
            <v>cqefs</v>
          </cell>
          <cell r="E287">
            <v>297.77930135021495</v>
          </cell>
        </row>
        <row r="288">
          <cell r="B288">
            <v>4006</v>
          </cell>
          <cell r="C288" t="str">
            <v>LIQUID WHOLEMILK, INC SCHOOL &amp; WELFARE</v>
          </cell>
          <cell r="D288" t="str">
            <v>cqefs</v>
          </cell>
          <cell r="E288">
            <v>1634.9739994255303</v>
          </cell>
        </row>
        <row r="289">
          <cell r="B289">
            <v>9017</v>
          </cell>
          <cell r="C289" t="str">
            <v>OTHER MILK &amp; CREAM</v>
          </cell>
          <cell r="D289" t="str">
            <v>cqefs</v>
          </cell>
          <cell r="E289">
            <v>678.57751266942603</v>
          </cell>
        </row>
        <row r="290">
          <cell r="B290">
            <v>22023</v>
          </cell>
          <cell r="C290" t="str">
            <v>TOTAL CHEESE</v>
          </cell>
          <cell r="D290" t="str">
            <v>cqefs</v>
          </cell>
          <cell r="E290">
            <v>116.02776349284997</v>
          </cell>
        </row>
        <row r="291">
          <cell r="B291">
            <v>31041</v>
          </cell>
          <cell r="C291" t="str">
            <v>ALL CARCASE MEAT</v>
          </cell>
          <cell r="D291" t="str">
            <v>cqefs</v>
          </cell>
          <cell r="E291">
            <v>357.0598482572081</v>
          </cell>
        </row>
        <row r="292">
          <cell r="B292">
            <v>46095</v>
          </cell>
          <cell r="C292" t="str">
            <v>ALL NON-CARCASE MEAT AND MEAT PRODUCTS</v>
          </cell>
          <cell r="D292" t="str">
            <v>cqefs</v>
          </cell>
          <cell r="E292">
            <v>683.07883164336488</v>
          </cell>
        </row>
        <row r="293">
          <cell r="B293">
            <v>100123</v>
          </cell>
          <cell r="C293" t="str">
            <v>ALL FISH</v>
          </cell>
          <cell r="D293" t="str">
            <v>cqefs</v>
          </cell>
          <cell r="E293">
            <v>141.28696272245486</v>
          </cell>
        </row>
        <row r="294">
          <cell r="B294">
            <v>129129</v>
          </cell>
          <cell r="C294" t="str">
            <v>EGGS</v>
          </cell>
          <cell r="D294" t="str">
            <v>cqefs</v>
          </cell>
          <cell r="E294">
            <v>2.8818186431217256</v>
          </cell>
        </row>
        <row r="295">
          <cell r="B295">
            <v>135148</v>
          </cell>
          <cell r="C295" t="str">
            <v>ALL FATS</v>
          </cell>
          <cell r="D295" t="str">
            <v>cqefs</v>
          </cell>
          <cell r="E295">
            <v>284.65585302250099</v>
          </cell>
        </row>
        <row r="296">
          <cell r="B296">
            <v>150154</v>
          </cell>
          <cell r="C296" t="str">
            <v>SUGAR AND PRESERVES</v>
          </cell>
          <cell r="D296" t="str">
            <v>cqefs</v>
          </cell>
          <cell r="E296">
            <v>265.4112073084143</v>
          </cell>
        </row>
        <row r="297">
          <cell r="B297">
            <v>155155</v>
          </cell>
          <cell r="C297" t="str">
            <v>POTATOES</v>
          </cell>
          <cell r="D297" t="str">
            <v>cqefs</v>
          </cell>
          <cell r="E297">
            <v>1070.6760519475031</v>
          </cell>
        </row>
        <row r="298">
          <cell r="B298">
            <v>162171</v>
          </cell>
          <cell r="C298" t="str">
            <v>FRESH GREEN VEGETABLES</v>
          </cell>
          <cell r="D298" t="str">
            <v>cqefs</v>
          </cell>
          <cell r="E298">
            <v>284.88199409272812</v>
          </cell>
        </row>
        <row r="299">
          <cell r="B299">
            <v>172183</v>
          </cell>
          <cell r="C299" t="str">
            <v>OTHER FRESH VEGETABLES</v>
          </cell>
          <cell r="D299" t="str">
            <v>cqefs</v>
          </cell>
          <cell r="E299">
            <v>474.1996116159072</v>
          </cell>
        </row>
        <row r="300">
          <cell r="B300">
            <v>184208</v>
          </cell>
          <cell r="C300" t="str">
            <v>ALL PROCESSED VEGETABLES</v>
          </cell>
          <cell r="D300" t="str">
            <v>cqefs</v>
          </cell>
          <cell r="E300">
            <v>529.90891604453395</v>
          </cell>
        </row>
        <row r="301">
          <cell r="B301">
            <v>210231</v>
          </cell>
          <cell r="C301" t="str">
            <v>FRESH FRUIT</v>
          </cell>
          <cell r="D301" t="str">
            <v>cqefs</v>
          </cell>
          <cell r="E301">
            <v>575.32542606563061</v>
          </cell>
        </row>
        <row r="302">
          <cell r="B302">
            <v>233248</v>
          </cell>
          <cell r="C302" t="str">
            <v>FRUIT &amp; FRUIT PRODS. NOT FRESH</v>
          </cell>
          <cell r="D302" t="str">
            <v>cqefs</v>
          </cell>
          <cell r="E302">
            <v>307.29167721377604</v>
          </cell>
        </row>
        <row r="303">
          <cell r="B303">
            <v>251263</v>
          </cell>
          <cell r="C303" t="str">
            <v>ALL BREAD</v>
          </cell>
          <cell r="D303" t="str">
            <v>cqefs</v>
          </cell>
          <cell r="E303">
            <v>867.51813596462694</v>
          </cell>
        </row>
        <row r="304">
          <cell r="B304">
            <v>264264</v>
          </cell>
          <cell r="C304" t="str">
            <v>FLOUR</v>
          </cell>
          <cell r="D304" t="str">
            <v>cqefs</v>
          </cell>
          <cell r="E304">
            <v>111.09065671458838</v>
          </cell>
        </row>
        <row r="305">
          <cell r="B305">
            <v>267270</v>
          </cell>
          <cell r="C305" t="str">
            <v>CAKES, BUNS AND PASTRIES</v>
          </cell>
          <cell r="D305" t="str">
            <v>cqefs</v>
          </cell>
          <cell r="E305">
            <v>105.50044781589256</v>
          </cell>
        </row>
        <row r="306">
          <cell r="B306">
            <v>271277</v>
          </cell>
          <cell r="C306" t="str">
            <v>BISCUITS AND CRISPBREADS</v>
          </cell>
          <cell r="D306" t="str">
            <v>cqefs</v>
          </cell>
          <cell r="E306">
            <v>151.03346172775986</v>
          </cell>
        </row>
        <row r="307">
          <cell r="B307">
            <v>281301</v>
          </cell>
          <cell r="C307" t="str">
            <v>CEREALS, EXCL. BREAD,BUNS,CAKES,BISCUITS</v>
          </cell>
          <cell r="D307" t="str">
            <v>cqefs</v>
          </cell>
          <cell r="E307">
            <v>309.23284911108601</v>
          </cell>
        </row>
        <row r="308">
          <cell r="B308">
            <v>304313</v>
          </cell>
          <cell r="C308" t="str">
            <v>BEVERAGES</v>
          </cell>
          <cell r="D308" t="str">
            <v>cqefs</v>
          </cell>
          <cell r="E308">
            <v>76.525632333486428</v>
          </cell>
        </row>
        <row r="309">
          <cell r="B309">
            <v>314339</v>
          </cell>
          <cell r="C309" t="str">
            <v>ALL OTHER FOODS</v>
          </cell>
          <cell r="D309" t="str">
            <v>cqefs</v>
          </cell>
          <cell r="E309">
            <v>306.74950811089934</v>
          </cell>
        </row>
        <row r="310">
          <cell r="B310">
            <v>4006</v>
          </cell>
          <cell r="C310" t="str">
            <v>LIQUID WHOLEMILK, INC SCHOOL &amp; WELFARE</v>
          </cell>
          <cell r="D310" t="str">
            <v>cqefs</v>
          </cell>
          <cell r="E310">
            <v>1513.1975607843474</v>
          </cell>
        </row>
        <row r="311">
          <cell r="B311">
            <v>9017</v>
          </cell>
          <cell r="C311" t="str">
            <v>OTHER MILK &amp; CREAM</v>
          </cell>
          <cell r="D311" t="str">
            <v>cqefs</v>
          </cell>
          <cell r="E311">
            <v>767.09735567417476</v>
          </cell>
        </row>
        <row r="312">
          <cell r="B312">
            <v>22023</v>
          </cell>
          <cell r="C312" t="str">
            <v>TOTAL CHEESE</v>
          </cell>
          <cell r="D312" t="str">
            <v>cqefs</v>
          </cell>
          <cell r="E312">
            <v>117.17812622433259</v>
          </cell>
        </row>
        <row r="313">
          <cell r="B313">
            <v>31041</v>
          </cell>
          <cell r="C313" t="str">
            <v>ALL CARCASE MEAT</v>
          </cell>
          <cell r="D313" t="str">
            <v>cqefs</v>
          </cell>
          <cell r="E313">
            <v>351.93327671476123</v>
          </cell>
        </row>
        <row r="314">
          <cell r="B314">
            <v>46095</v>
          </cell>
          <cell r="C314" t="str">
            <v>ALL NON-CARCASE MEAT AND MEAT PRODUCTS</v>
          </cell>
          <cell r="D314" t="str">
            <v>cqefs</v>
          </cell>
          <cell r="E314">
            <v>674.66734827726623</v>
          </cell>
        </row>
        <row r="315">
          <cell r="B315">
            <v>100123</v>
          </cell>
          <cell r="C315" t="str">
            <v>ALL FISH</v>
          </cell>
          <cell r="D315" t="str">
            <v>cqefs</v>
          </cell>
          <cell r="E315">
            <v>139.72320063222406</v>
          </cell>
        </row>
        <row r="316">
          <cell r="B316">
            <v>129129</v>
          </cell>
          <cell r="C316" t="str">
            <v>EGGS</v>
          </cell>
          <cell r="D316" t="str">
            <v>cqefs</v>
          </cell>
          <cell r="E316">
            <v>2.6731780228842354</v>
          </cell>
        </row>
        <row r="317">
          <cell r="B317">
            <v>135148</v>
          </cell>
          <cell r="C317" t="str">
            <v>ALL FATS</v>
          </cell>
          <cell r="D317" t="str">
            <v>cqefs</v>
          </cell>
          <cell r="E317">
            <v>280.12270309679633</v>
          </cell>
        </row>
        <row r="318">
          <cell r="B318">
            <v>150154</v>
          </cell>
          <cell r="C318" t="str">
            <v>SUGAR AND PRESERVES</v>
          </cell>
          <cell r="D318" t="str">
            <v>cqefs</v>
          </cell>
          <cell r="E318">
            <v>248.90068874066719</v>
          </cell>
        </row>
        <row r="319">
          <cell r="B319">
            <v>155155</v>
          </cell>
          <cell r="C319" t="str">
            <v>POTATOES</v>
          </cell>
          <cell r="D319" t="str">
            <v>cqefs</v>
          </cell>
          <cell r="E319">
            <v>1032.9048359450317</v>
          </cell>
        </row>
        <row r="320">
          <cell r="B320">
            <v>162171</v>
          </cell>
          <cell r="C320" t="str">
            <v>FRESH GREEN VEGETABLES</v>
          </cell>
          <cell r="D320" t="str">
            <v>cqefs</v>
          </cell>
          <cell r="E320">
            <v>293.34786651506556</v>
          </cell>
        </row>
        <row r="321">
          <cell r="B321">
            <v>172183</v>
          </cell>
          <cell r="C321" t="str">
            <v>OTHER FRESH VEGETABLES</v>
          </cell>
          <cell r="D321" t="str">
            <v>cqefs</v>
          </cell>
          <cell r="E321">
            <v>475.15916482502882</v>
          </cell>
        </row>
        <row r="322">
          <cell r="B322">
            <v>184208</v>
          </cell>
          <cell r="C322" t="str">
            <v>ALL PROCESSED VEGETABLES</v>
          </cell>
          <cell r="D322" t="str">
            <v>cqefs</v>
          </cell>
          <cell r="E322">
            <v>526.37330261012562</v>
          </cell>
        </row>
        <row r="323">
          <cell r="B323">
            <v>210231</v>
          </cell>
          <cell r="C323" t="str">
            <v>FRESH FRUIT</v>
          </cell>
          <cell r="D323" t="str">
            <v>cqefs</v>
          </cell>
          <cell r="E323">
            <v>594.65469872056042</v>
          </cell>
        </row>
        <row r="324">
          <cell r="B324">
            <v>233248</v>
          </cell>
          <cell r="C324" t="str">
            <v>FRUIT &amp; FRUIT PRODS. NOT FRESH</v>
          </cell>
          <cell r="D324" t="str">
            <v>cqefs</v>
          </cell>
          <cell r="E324">
            <v>309.51753082429474</v>
          </cell>
        </row>
        <row r="325">
          <cell r="B325">
            <v>251263</v>
          </cell>
          <cell r="C325" t="str">
            <v>ALL BREAD</v>
          </cell>
          <cell r="D325" t="str">
            <v>cqefs</v>
          </cell>
          <cell r="E325">
            <v>858.90638682668589</v>
          </cell>
        </row>
        <row r="326">
          <cell r="B326">
            <v>264264</v>
          </cell>
          <cell r="C326" t="str">
            <v>FLOUR</v>
          </cell>
          <cell r="D326" t="str">
            <v>cqefs</v>
          </cell>
          <cell r="E326">
            <v>102.69798119181006</v>
          </cell>
        </row>
        <row r="327">
          <cell r="B327">
            <v>267270</v>
          </cell>
          <cell r="C327" t="str">
            <v>CAKES, BUNS AND PASTRIES</v>
          </cell>
          <cell r="D327" t="str">
            <v>cqefs</v>
          </cell>
          <cell r="E327">
            <v>104.08170443558406</v>
          </cell>
        </row>
        <row r="328">
          <cell r="B328">
            <v>271277</v>
          </cell>
          <cell r="C328" t="str">
            <v>BISCUITS AND CRISPBREADS</v>
          </cell>
          <cell r="D328" t="str">
            <v>cqefs</v>
          </cell>
          <cell r="E328">
            <v>149.39389188296585</v>
          </cell>
        </row>
        <row r="329">
          <cell r="B329">
            <v>281301</v>
          </cell>
          <cell r="C329" t="str">
            <v>CEREALS, EXCL. BREAD,BUNS,CAKES,BISCUITS</v>
          </cell>
          <cell r="D329" t="str">
            <v>cqefs</v>
          </cell>
          <cell r="E329">
            <v>305.43085349133617</v>
          </cell>
        </row>
        <row r="330">
          <cell r="B330">
            <v>304313</v>
          </cell>
          <cell r="C330" t="str">
            <v>BEVERAGES</v>
          </cell>
          <cell r="D330" t="str">
            <v>cqefs</v>
          </cell>
          <cell r="E330">
            <v>75.463680731135952</v>
          </cell>
        </row>
        <row r="331">
          <cell r="B331">
            <v>314339</v>
          </cell>
          <cell r="C331" t="str">
            <v>ALL OTHER FOODS</v>
          </cell>
          <cell r="D331" t="str">
            <v>cqefs</v>
          </cell>
          <cell r="E331">
            <v>315.01145592441202</v>
          </cell>
        </row>
        <row r="332">
          <cell r="B332">
            <v>4006</v>
          </cell>
          <cell r="C332" t="str">
            <v>LIQUID WHOLEMILK, INC SCHOOL &amp; WELFARE</v>
          </cell>
          <cell r="D332" t="str">
            <v>cqefs</v>
          </cell>
          <cell r="E332">
            <v>1376.623564701234</v>
          </cell>
        </row>
        <row r="333">
          <cell r="B333">
            <v>9017</v>
          </cell>
          <cell r="C333" t="str">
            <v>OTHER MILK &amp; CREAM</v>
          </cell>
          <cell r="D333" t="str">
            <v>cqefs</v>
          </cell>
          <cell r="E333">
            <v>858.95465887196872</v>
          </cell>
        </row>
        <row r="334">
          <cell r="B334">
            <v>22023</v>
          </cell>
          <cell r="C334" t="str">
            <v>TOTAL CHEESE</v>
          </cell>
          <cell r="D334" t="str">
            <v>cqefs</v>
          </cell>
          <cell r="E334">
            <v>115.37186370451246</v>
          </cell>
        </row>
        <row r="335">
          <cell r="B335">
            <v>31041</v>
          </cell>
          <cell r="C335" t="str">
            <v>ALL CARCASE MEAT</v>
          </cell>
          <cell r="D335" t="str">
            <v>cqefs</v>
          </cell>
          <cell r="E335">
            <v>345.35302922319477</v>
          </cell>
        </row>
        <row r="336">
          <cell r="B336">
            <v>46095</v>
          </cell>
          <cell r="C336" t="str">
            <v>ALL NON-CARCASE MEAT AND MEAT PRODUCTS</v>
          </cell>
          <cell r="D336" t="str">
            <v>cqefs</v>
          </cell>
          <cell r="E336">
            <v>663.07856616941024</v>
          </cell>
        </row>
        <row r="337">
          <cell r="B337">
            <v>100123</v>
          </cell>
          <cell r="C337" t="str">
            <v>ALL FISH</v>
          </cell>
          <cell r="D337" t="str">
            <v>cqefs</v>
          </cell>
          <cell r="E337">
            <v>143.5967933590413</v>
          </cell>
        </row>
        <row r="338">
          <cell r="B338">
            <v>129129</v>
          </cell>
          <cell r="C338" t="str">
            <v>EGGS</v>
          </cell>
          <cell r="D338" t="str">
            <v>cqefs</v>
          </cell>
          <cell r="E338">
            <v>2.2891229789318834</v>
          </cell>
        </row>
        <row r="339">
          <cell r="B339">
            <v>135148</v>
          </cell>
          <cell r="C339" t="str">
            <v>ALL FATS</v>
          </cell>
          <cell r="D339" t="str">
            <v>cqefs</v>
          </cell>
          <cell r="E339">
            <v>268.92033131618831</v>
          </cell>
        </row>
        <row r="340">
          <cell r="B340">
            <v>150154</v>
          </cell>
          <cell r="C340" t="str">
            <v>SUGAR AND PRESERVES</v>
          </cell>
          <cell r="D340" t="str">
            <v>cqefs</v>
          </cell>
          <cell r="E340">
            <v>233.11058617249441</v>
          </cell>
        </row>
        <row r="341">
          <cell r="B341">
            <v>155155</v>
          </cell>
          <cell r="C341" t="str">
            <v>POTATOES</v>
          </cell>
          <cell r="D341" t="str">
            <v>cqefs</v>
          </cell>
          <cell r="E341">
            <v>1009.4680406227228</v>
          </cell>
        </row>
        <row r="342">
          <cell r="B342">
            <v>162171</v>
          </cell>
          <cell r="C342" t="str">
            <v>FRESH GREEN VEGETABLES</v>
          </cell>
          <cell r="D342" t="str">
            <v>cqefs</v>
          </cell>
          <cell r="E342">
            <v>290.14160376009329</v>
          </cell>
        </row>
        <row r="343">
          <cell r="B343">
            <v>172183</v>
          </cell>
          <cell r="C343" t="str">
            <v>OTHER FRESH VEGETABLES</v>
          </cell>
          <cell r="D343" t="str">
            <v>cqefs</v>
          </cell>
          <cell r="E343">
            <v>485.84220925388547</v>
          </cell>
        </row>
        <row r="344">
          <cell r="B344">
            <v>184208</v>
          </cell>
          <cell r="C344" t="str">
            <v>ALL PROCESSED VEGETABLES</v>
          </cell>
          <cell r="D344" t="str">
            <v>cqefs</v>
          </cell>
          <cell r="E344">
            <v>514.28144740081177</v>
          </cell>
        </row>
        <row r="345">
          <cell r="B345">
            <v>210231</v>
          </cell>
          <cell r="C345" t="str">
            <v>FRESH FRUIT</v>
          </cell>
          <cell r="D345" t="str">
            <v>cqefs</v>
          </cell>
          <cell r="E345">
            <v>607.82988768281223</v>
          </cell>
        </row>
        <row r="346">
          <cell r="B346">
            <v>233248</v>
          </cell>
          <cell r="C346" t="str">
            <v>FRUIT &amp; FRUIT PRODS. NOT FRESH</v>
          </cell>
          <cell r="D346" t="str">
            <v>cqefs</v>
          </cell>
          <cell r="E346">
            <v>310.62497733950255</v>
          </cell>
        </row>
        <row r="347">
          <cell r="B347">
            <v>251263</v>
          </cell>
          <cell r="C347" t="str">
            <v>ALL BREAD</v>
          </cell>
          <cell r="D347" t="str">
            <v>cqefs</v>
          </cell>
          <cell r="E347">
            <v>834.15936793789854</v>
          </cell>
        </row>
        <row r="348">
          <cell r="B348">
            <v>264264</v>
          </cell>
          <cell r="C348" t="str">
            <v>FLOUR</v>
          </cell>
          <cell r="D348" t="str">
            <v>cqefs</v>
          </cell>
          <cell r="E348">
            <v>92.917263487236454</v>
          </cell>
        </row>
        <row r="349">
          <cell r="B349">
            <v>267270</v>
          </cell>
          <cell r="C349" t="str">
            <v>CAKES, BUNS AND PASTRIES</v>
          </cell>
          <cell r="D349" t="str">
            <v>cqefs</v>
          </cell>
          <cell r="E349">
            <v>101.90549298160687</v>
          </cell>
        </row>
        <row r="350">
          <cell r="B350">
            <v>271277</v>
          </cell>
          <cell r="C350" t="str">
            <v>BISCUITS AND CRISPBREADS</v>
          </cell>
          <cell r="D350" t="str">
            <v>cqefs</v>
          </cell>
          <cell r="E350">
            <v>148.80096573526708</v>
          </cell>
        </row>
        <row r="351">
          <cell r="B351">
            <v>281301</v>
          </cell>
          <cell r="C351" t="str">
            <v>CEREALS, EXCL. BREAD,BUNS,CAKES,BISCUITS</v>
          </cell>
          <cell r="D351" t="str">
            <v>cqefs</v>
          </cell>
          <cell r="E351">
            <v>315.75687716767015</v>
          </cell>
        </row>
        <row r="352">
          <cell r="B352">
            <v>304313</v>
          </cell>
          <cell r="C352" t="str">
            <v>BEVERAGES</v>
          </cell>
          <cell r="D352" t="str">
            <v>cqefs</v>
          </cell>
          <cell r="E352">
            <v>73.538339440921405</v>
          </cell>
        </row>
        <row r="353">
          <cell r="B353">
            <v>314339</v>
          </cell>
          <cell r="C353" t="str">
            <v>ALL OTHER FOODS</v>
          </cell>
          <cell r="D353" t="str">
            <v>cqefs</v>
          </cell>
          <cell r="E353">
            <v>341.31695128211607</v>
          </cell>
        </row>
        <row r="354">
          <cell r="B354">
            <v>4006</v>
          </cell>
          <cell r="C354" t="str">
            <v>LIQUID WHOLEMILK, INC SCHOOL &amp; WELFARE</v>
          </cell>
          <cell r="D354" t="str">
            <v>cqefs</v>
          </cell>
          <cell r="E354">
            <v>1232.4246260826665</v>
          </cell>
        </row>
        <row r="355">
          <cell r="B355">
            <v>9017</v>
          </cell>
          <cell r="C355" t="str">
            <v>OTHER MILK &amp; CREAM</v>
          </cell>
          <cell r="D355" t="str">
            <v>cqefs</v>
          </cell>
          <cell r="E355">
            <v>936.92955773642029</v>
          </cell>
        </row>
        <row r="356">
          <cell r="B356">
            <v>22023</v>
          </cell>
          <cell r="C356" t="str">
            <v>TOTAL CHEESE</v>
          </cell>
          <cell r="D356" t="str">
            <v>cqefs</v>
          </cell>
          <cell r="E356">
            <v>113.43716617017617</v>
          </cell>
        </row>
        <row r="357">
          <cell r="B357">
            <v>31041</v>
          </cell>
          <cell r="C357" t="str">
            <v>ALL CARCASE MEAT</v>
          </cell>
          <cell r="D357" t="str">
            <v>cqefs</v>
          </cell>
          <cell r="E357">
            <v>315.7280857205684</v>
          </cell>
        </row>
        <row r="358">
          <cell r="B358">
            <v>46095</v>
          </cell>
          <cell r="C358" t="str">
            <v>ALL NON-CARCASE MEAT AND MEAT PRODUCTS</v>
          </cell>
          <cell r="D358" t="str">
            <v>cqefs</v>
          </cell>
          <cell r="E358">
            <v>642.07434825947917</v>
          </cell>
        </row>
        <row r="359">
          <cell r="B359">
            <v>100123</v>
          </cell>
          <cell r="C359" t="str">
            <v>ALL FISH</v>
          </cell>
          <cell r="D359" t="str">
            <v>cqefs</v>
          </cell>
          <cell r="E359">
            <v>140.367650164369</v>
          </cell>
        </row>
        <row r="360">
          <cell r="B360">
            <v>129129</v>
          </cell>
          <cell r="C360" t="str">
            <v>EGGS</v>
          </cell>
          <cell r="D360" t="str">
            <v>cqefs</v>
          </cell>
          <cell r="E360">
            <v>2.2048346055979726</v>
          </cell>
        </row>
        <row r="361">
          <cell r="B361">
            <v>135148</v>
          </cell>
          <cell r="C361" t="str">
            <v>ALL FATS</v>
          </cell>
          <cell r="D361" t="str">
            <v>cqefs</v>
          </cell>
          <cell r="E361">
            <v>255.42062994941924</v>
          </cell>
        </row>
        <row r="362">
          <cell r="B362">
            <v>150154</v>
          </cell>
          <cell r="C362" t="str">
            <v>SUGAR AND PRESERVES</v>
          </cell>
          <cell r="D362" t="str">
            <v>cqefs</v>
          </cell>
          <cell r="E362">
            <v>219.02952155886433</v>
          </cell>
        </row>
        <row r="363">
          <cell r="B363">
            <v>155155</v>
          </cell>
          <cell r="C363" t="str">
            <v>POTATOES</v>
          </cell>
          <cell r="D363" t="str">
            <v>cqefs</v>
          </cell>
          <cell r="E363">
            <v>996.44876716706403</v>
          </cell>
        </row>
        <row r="364">
          <cell r="B364">
            <v>162171</v>
          </cell>
          <cell r="C364" t="str">
            <v>FRESH GREEN VEGETABLES</v>
          </cell>
          <cell r="D364" t="str">
            <v>cqefs</v>
          </cell>
          <cell r="E364">
            <v>277.37116894357024</v>
          </cell>
        </row>
        <row r="365">
          <cell r="B365">
            <v>172183</v>
          </cell>
          <cell r="C365" t="str">
            <v>OTHER FRESH VEGETABLES</v>
          </cell>
          <cell r="D365" t="str">
            <v>cqefs</v>
          </cell>
          <cell r="E365">
            <v>458.84779168867283</v>
          </cell>
        </row>
        <row r="366">
          <cell r="B366">
            <v>184208</v>
          </cell>
          <cell r="C366" t="str">
            <v>ALL PROCESSED VEGETABLES</v>
          </cell>
          <cell r="D366" t="str">
            <v>cqefs</v>
          </cell>
          <cell r="E366">
            <v>501.4180484267244</v>
          </cell>
        </row>
        <row r="367">
          <cell r="B367">
            <v>210231</v>
          </cell>
          <cell r="C367" t="str">
            <v>FRESH FRUIT</v>
          </cell>
          <cell r="D367" t="str">
            <v>cqefs</v>
          </cell>
          <cell r="E367">
            <v>605.12946736640288</v>
          </cell>
        </row>
        <row r="368">
          <cell r="B368">
            <v>233248</v>
          </cell>
          <cell r="C368" t="str">
            <v>FRUIT &amp; FRUIT PRODS. NOT FRESH</v>
          </cell>
          <cell r="D368" t="str">
            <v>cqefs</v>
          </cell>
          <cell r="E368">
            <v>290.19430342550834</v>
          </cell>
        </row>
        <row r="369">
          <cell r="B369">
            <v>251263</v>
          </cell>
          <cell r="C369" t="str">
            <v>ALL BREAD</v>
          </cell>
          <cell r="D369" t="str">
            <v>cqefs</v>
          </cell>
          <cell r="E369">
            <v>796.52481638694701</v>
          </cell>
        </row>
        <row r="370">
          <cell r="B370">
            <v>264264</v>
          </cell>
          <cell r="C370" t="str">
            <v>FLOUR</v>
          </cell>
          <cell r="D370" t="str">
            <v>cqefs</v>
          </cell>
          <cell r="E370">
            <v>90.580513454532507</v>
          </cell>
        </row>
        <row r="371">
          <cell r="B371">
            <v>267270</v>
          </cell>
          <cell r="C371" t="str">
            <v>CAKES, BUNS AND PASTRIES</v>
          </cell>
          <cell r="D371" t="str">
            <v>cqefs</v>
          </cell>
          <cell r="E371">
            <v>103.61912999479986</v>
          </cell>
        </row>
        <row r="372">
          <cell r="B372">
            <v>271277</v>
          </cell>
          <cell r="C372" t="str">
            <v>BISCUITS AND CRISPBREADS</v>
          </cell>
          <cell r="D372" t="str">
            <v>cqefs</v>
          </cell>
          <cell r="E372">
            <v>149.04990201096791</v>
          </cell>
        </row>
        <row r="373">
          <cell r="B373">
            <v>281301</v>
          </cell>
          <cell r="C373" t="str">
            <v>CEREALS, EXCL. BREAD,BUNS,CAKES,BISCUITS</v>
          </cell>
          <cell r="D373" t="str">
            <v>cqefs</v>
          </cell>
          <cell r="E373">
            <v>307.86964420463795</v>
          </cell>
        </row>
        <row r="374">
          <cell r="B374">
            <v>304313</v>
          </cell>
          <cell r="C374" t="str">
            <v>BEVERAGES</v>
          </cell>
          <cell r="D374" t="str">
            <v>cqefs</v>
          </cell>
          <cell r="E374">
            <v>69.910940465510663</v>
          </cell>
        </row>
        <row r="375">
          <cell r="B375">
            <v>314339</v>
          </cell>
          <cell r="C375" t="str">
            <v>ALL OTHER FOODS</v>
          </cell>
          <cell r="D375" t="str">
            <v>cqefs</v>
          </cell>
          <cell r="E375">
            <v>336.3585274799845</v>
          </cell>
        </row>
        <row r="376">
          <cell r="B376">
            <v>4006</v>
          </cell>
          <cell r="C376" t="str">
            <v>LIQUID WHOLEMILK, INC SCHOOL &amp; WELFARE</v>
          </cell>
          <cell r="D376" t="str">
            <v>cqefs</v>
          </cell>
          <cell r="E376">
            <v>1104.1969346185717</v>
          </cell>
        </row>
        <row r="377">
          <cell r="B377">
            <v>9017</v>
          </cell>
          <cell r="C377" t="str">
            <v>OTHER MILK &amp; CREAM</v>
          </cell>
          <cell r="D377" t="str">
            <v>cqefs</v>
          </cell>
          <cell r="E377">
            <v>1024.7776943393765</v>
          </cell>
        </row>
        <row r="378">
          <cell r="B378">
            <v>22023</v>
          </cell>
          <cell r="C378" t="str">
            <v>TOTAL CHEESE</v>
          </cell>
          <cell r="D378" t="str">
            <v>cqefs</v>
          </cell>
          <cell r="E378">
            <v>116.59101042239435</v>
          </cell>
        </row>
        <row r="379">
          <cell r="B379">
            <v>31041</v>
          </cell>
          <cell r="C379" t="str">
            <v>ALL CARCASE MEAT</v>
          </cell>
          <cell r="D379" t="str">
            <v>cqefs</v>
          </cell>
          <cell r="E379">
            <v>318.86329531492436</v>
          </cell>
        </row>
        <row r="380">
          <cell r="B380">
            <v>46095</v>
          </cell>
          <cell r="C380" t="str">
            <v>ALL NON-CARCASE MEAT AND MEAT PRODUCTS</v>
          </cell>
          <cell r="D380" t="str">
            <v>cqefs</v>
          </cell>
          <cell r="E380">
            <v>631.51108995494633</v>
          </cell>
        </row>
        <row r="381">
          <cell r="B381">
            <v>100123</v>
          </cell>
          <cell r="C381" t="str">
            <v>ALL FISH</v>
          </cell>
          <cell r="D381" t="str">
            <v>cqefs</v>
          </cell>
          <cell r="E381">
            <v>135.65944480689197</v>
          </cell>
        </row>
        <row r="382">
          <cell r="B382">
            <v>129129</v>
          </cell>
          <cell r="C382" t="str">
            <v>EGGS</v>
          </cell>
          <cell r="D382" t="str">
            <v>cqefs</v>
          </cell>
          <cell r="E382">
            <v>2.254556368001742</v>
          </cell>
        </row>
        <row r="383">
          <cell r="B383">
            <v>135148</v>
          </cell>
          <cell r="C383" t="str">
            <v>ALL FATS</v>
          </cell>
          <cell r="D383" t="str">
            <v>cqefs</v>
          </cell>
          <cell r="E383">
            <v>248.31993746253272</v>
          </cell>
        </row>
        <row r="384">
          <cell r="B384">
            <v>150154</v>
          </cell>
          <cell r="C384" t="str">
            <v>SUGAR AND PRESERVES</v>
          </cell>
          <cell r="D384" t="str">
            <v>cqefs</v>
          </cell>
          <cell r="E384">
            <v>217.54538549093024</v>
          </cell>
        </row>
        <row r="385">
          <cell r="B385">
            <v>155155</v>
          </cell>
          <cell r="C385" t="str">
            <v>POTATOES</v>
          </cell>
          <cell r="D385" t="str">
            <v>cqefs</v>
          </cell>
          <cell r="E385">
            <v>958.52048753970712</v>
          </cell>
        </row>
        <row r="386">
          <cell r="B386">
            <v>162171</v>
          </cell>
          <cell r="C386" t="str">
            <v>FRESH GREEN VEGETABLES</v>
          </cell>
          <cell r="D386" t="str">
            <v>cqefs</v>
          </cell>
          <cell r="E386">
            <v>258.97287804893591</v>
          </cell>
        </row>
        <row r="387">
          <cell r="B387">
            <v>172183</v>
          </cell>
          <cell r="C387" t="str">
            <v>OTHER FRESH VEGETABLES</v>
          </cell>
          <cell r="D387" t="str">
            <v>cqefs</v>
          </cell>
          <cell r="E387">
            <v>460.96206991913124</v>
          </cell>
        </row>
        <row r="388">
          <cell r="B388">
            <v>184208</v>
          </cell>
          <cell r="C388" t="str">
            <v>ALL PROCESSED VEGETABLES</v>
          </cell>
          <cell r="D388" t="str">
            <v>cqefs</v>
          </cell>
          <cell r="E388">
            <v>514.47445247167934</v>
          </cell>
        </row>
        <row r="389">
          <cell r="B389">
            <v>210231</v>
          </cell>
          <cell r="C389" t="str">
            <v>FRESH FRUIT</v>
          </cell>
          <cell r="D389" t="str">
            <v>cqefs</v>
          </cell>
          <cell r="E389">
            <v>610.32071093762909</v>
          </cell>
        </row>
        <row r="390">
          <cell r="B390">
            <v>233248</v>
          </cell>
          <cell r="C390" t="str">
            <v>FRUIT &amp; FRUIT PRODS. NOT FRESH</v>
          </cell>
          <cell r="D390" t="str">
            <v>cqefs</v>
          </cell>
          <cell r="E390">
            <v>341.06441412841599</v>
          </cell>
        </row>
        <row r="391">
          <cell r="B391">
            <v>251263</v>
          </cell>
          <cell r="C391" t="str">
            <v>ALL BREAD</v>
          </cell>
          <cell r="D391" t="str">
            <v>cqefs</v>
          </cell>
          <cell r="E391">
            <v>752.03274644028761</v>
          </cell>
        </row>
        <row r="392">
          <cell r="B392">
            <v>264264</v>
          </cell>
          <cell r="C392" t="str">
            <v>FLOUR</v>
          </cell>
          <cell r="D392" t="str">
            <v>cqefs</v>
          </cell>
          <cell r="E392">
            <v>80.608804414209345</v>
          </cell>
        </row>
        <row r="393">
          <cell r="B393">
            <v>267270</v>
          </cell>
          <cell r="C393" t="str">
            <v>CAKES, BUNS AND PASTRIES</v>
          </cell>
          <cell r="D393" t="str">
            <v>cqefs</v>
          </cell>
          <cell r="E393">
            <v>117.46194687908397</v>
          </cell>
        </row>
        <row r="394">
          <cell r="B394">
            <v>271277</v>
          </cell>
          <cell r="C394" t="str">
            <v>BISCUITS AND CRISPBREADS</v>
          </cell>
          <cell r="D394" t="str">
            <v>cqefs</v>
          </cell>
          <cell r="E394">
            <v>146.82936729436318</v>
          </cell>
        </row>
        <row r="395">
          <cell r="B395">
            <v>281301</v>
          </cell>
          <cell r="C395" t="str">
            <v>CEREALS, EXCL. BREAD,BUNS,CAKES,BISCUITS</v>
          </cell>
          <cell r="D395" t="str">
            <v>cqefs</v>
          </cell>
          <cell r="E395">
            <v>333.80946214643927</v>
          </cell>
        </row>
        <row r="396">
          <cell r="B396">
            <v>304313</v>
          </cell>
          <cell r="C396" t="str">
            <v>BEVERAGES</v>
          </cell>
          <cell r="D396" t="str">
            <v>cqefs</v>
          </cell>
          <cell r="E396">
            <v>70.945349204096786</v>
          </cell>
        </row>
        <row r="397">
          <cell r="B397">
            <v>314339</v>
          </cell>
          <cell r="C397" t="str">
            <v>ALL OTHER FOODS</v>
          </cell>
          <cell r="D397" t="str">
            <v>cqefs</v>
          </cell>
          <cell r="E397">
            <v>354.42339235692168</v>
          </cell>
        </row>
        <row r="398">
          <cell r="B398">
            <v>4006</v>
          </cell>
          <cell r="C398" t="str">
            <v>LIQUID WHOLEMILK, INC SCHOOL &amp; WELFARE</v>
          </cell>
          <cell r="D398" t="str">
            <v>cqefs</v>
          </cell>
          <cell r="E398">
            <v>994.82091206928305</v>
          </cell>
        </row>
        <row r="399">
          <cell r="B399">
            <v>9017</v>
          </cell>
          <cell r="C399" t="str">
            <v>OTHER MILK &amp; CREAM</v>
          </cell>
          <cell r="D399" t="str">
            <v>cqefs</v>
          </cell>
          <cell r="E399">
            <v>1225.4863784987438</v>
          </cell>
        </row>
        <row r="400">
          <cell r="B400">
            <v>22023</v>
          </cell>
          <cell r="C400" t="str">
            <v>TOTAL CHEESE</v>
          </cell>
          <cell r="D400" t="str">
            <v>cqefs</v>
          </cell>
          <cell r="E400">
            <v>113.59399539971409</v>
          </cell>
        </row>
        <row r="401">
          <cell r="B401">
            <v>31041</v>
          </cell>
          <cell r="C401" t="str">
            <v>ALL CARCASE MEAT</v>
          </cell>
          <cell r="D401" t="str">
            <v>cqefs</v>
          </cell>
          <cell r="E401">
            <v>283.38094203980756</v>
          </cell>
        </row>
        <row r="402">
          <cell r="B402">
            <v>46095</v>
          </cell>
          <cell r="C402" t="str">
            <v>ALL NON-CARCASE MEAT AND MEAT PRODUCTS</v>
          </cell>
          <cell r="D402" t="str">
            <v>cqefs</v>
          </cell>
          <cell r="E402">
            <v>664.54822173679793</v>
          </cell>
        </row>
        <row r="403">
          <cell r="B403">
            <v>100123</v>
          </cell>
          <cell r="C403" t="str">
            <v>ALL FISH</v>
          </cell>
          <cell r="D403" t="str">
            <v>cqefs</v>
          </cell>
          <cell r="E403">
            <v>137.80876370641977</v>
          </cell>
        </row>
        <row r="404">
          <cell r="B404">
            <v>129129</v>
          </cell>
          <cell r="C404" t="str">
            <v>EGGS</v>
          </cell>
          <cell r="D404" t="str">
            <v>cqefs</v>
          </cell>
          <cell r="E404">
            <v>2.0827992557370374</v>
          </cell>
        </row>
        <row r="405">
          <cell r="B405">
            <v>135148</v>
          </cell>
          <cell r="C405" t="str">
            <v>ALL FATS</v>
          </cell>
          <cell r="D405" t="str">
            <v>cqefs</v>
          </cell>
          <cell r="E405">
            <v>245.42403112182629</v>
          </cell>
        </row>
        <row r="406">
          <cell r="B406">
            <v>150154</v>
          </cell>
          <cell r="C406" t="str">
            <v>SUGAR AND PRESERVES</v>
          </cell>
          <cell r="D406" t="str">
            <v>cqefs</v>
          </cell>
          <cell r="E406">
            <v>201.29655948940945</v>
          </cell>
        </row>
        <row r="407">
          <cell r="B407">
            <v>155155</v>
          </cell>
          <cell r="C407" t="str">
            <v>POTATOES</v>
          </cell>
          <cell r="D407" t="str">
            <v>cqefs</v>
          </cell>
          <cell r="E407">
            <v>900.93254698025089</v>
          </cell>
        </row>
        <row r="408">
          <cell r="B408">
            <v>162171</v>
          </cell>
          <cell r="C408" t="str">
            <v>FRESH GREEN VEGETABLES</v>
          </cell>
          <cell r="D408" t="str">
            <v>cqefs</v>
          </cell>
          <cell r="E408">
            <v>249.86350659880614</v>
          </cell>
        </row>
        <row r="409">
          <cell r="B409">
            <v>172183</v>
          </cell>
          <cell r="C409" t="str">
            <v>OTHER FRESH VEGETABLES</v>
          </cell>
          <cell r="D409" t="str">
            <v>cqefs</v>
          </cell>
          <cell r="E409">
            <v>474.67135654007649</v>
          </cell>
        </row>
        <row r="410">
          <cell r="B410">
            <v>184208</v>
          </cell>
          <cell r="C410" t="str">
            <v>ALL PROCESSED VEGETABLES</v>
          </cell>
          <cell r="D410" t="str">
            <v>cqefs</v>
          </cell>
          <cell r="E410">
            <v>532.42725003492478</v>
          </cell>
        </row>
        <row r="411">
          <cell r="B411">
            <v>210231</v>
          </cell>
          <cell r="C411" t="str">
            <v>FRESH FRUIT</v>
          </cell>
          <cell r="D411" t="str">
            <v>cqefs</v>
          </cell>
          <cell r="E411">
            <v>618.09081439365741</v>
          </cell>
        </row>
        <row r="412">
          <cell r="B412">
            <v>233248</v>
          </cell>
          <cell r="C412" t="str">
            <v>FRUIT &amp; FRUIT PRODS. NOT FRESH</v>
          </cell>
          <cell r="D412" t="str">
            <v>cqefs</v>
          </cell>
          <cell r="E412">
            <v>311.50575908733447</v>
          </cell>
        </row>
        <row r="413">
          <cell r="B413">
            <v>251263</v>
          </cell>
          <cell r="C413" t="str">
            <v>ALL BREAD</v>
          </cell>
          <cell r="D413" t="str">
            <v>cqefs</v>
          </cell>
          <cell r="E413">
            <v>754.61483831563942</v>
          </cell>
        </row>
        <row r="414">
          <cell r="B414">
            <v>264264</v>
          </cell>
          <cell r="C414" t="str">
            <v>FLOUR</v>
          </cell>
          <cell r="D414" t="str">
            <v>cqefs</v>
          </cell>
          <cell r="E414">
            <v>80.510711483135069</v>
          </cell>
        </row>
        <row r="415">
          <cell r="B415">
            <v>267270</v>
          </cell>
          <cell r="C415" t="str">
            <v>CAKES, BUNS AND PASTRIES</v>
          </cell>
          <cell r="D415" t="str">
            <v>cqefs</v>
          </cell>
          <cell r="E415">
            <v>115.84651358565739</v>
          </cell>
        </row>
        <row r="416">
          <cell r="B416">
            <v>271277</v>
          </cell>
          <cell r="C416" t="str">
            <v>BISCUITS AND CRISPBREADS</v>
          </cell>
          <cell r="D416" t="str">
            <v>cqefs</v>
          </cell>
          <cell r="E416">
            <v>148.08552443989225</v>
          </cell>
        </row>
        <row r="417">
          <cell r="B417">
            <v>281301</v>
          </cell>
          <cell r="C417" t="str">
            <v>CEREALS, EXCL. BREAD,BUNS,CAKES,BISCUITS</v>
          </cell>
          <cell r="D417" t="str">
            <v>cqefs</v>
          </cell>
          <cell r="E417">
            <v>336.91088724555328</v>
          </cell>
        </row>
        <row r="418">
          <cell r="B418">
            <v>304313</v>
          </cell>
          <cell r="C418" t="str">
            <v>BEVERAGES</v>
          </cell>
          <cell r="D418" t="str">
            <v>cqefs</v>
          </cell>
          <cell r="E418">
            <v>66.709133490902317</v>
          </cell>
        </row>
        <row r="419">
          <cell r="B419">
            <v>314339</v>
          </cell>
          <cell r="C419" t="str">
            <v>ALL OTHER FOODS</v>
          </cell>
          <cell r="D419" t="str">
            <v>cqefs</v>
          </cell>
          <cell r="E419">
            <v>384.81952577374716</v>
          </cell>
        </row>
        <row r="420">
          <cell r="B420">
            <v>340344</v>
          </cell>
          <cell r="C420" t="str">
            <v>SOFT DRINKS</v>
          </cell>
          <cell r="D420" t="str">
            <v>cqefs</v>
          </cell>
          <cell r="E420">
            <v>721.32906559394701</v>
          </cell>
        </row>
        <row r="421">
          <cell r="B421">
            <v>350355</v>
          </cell>
          <cell r="C421" t="str">
            <v>CONFECTIONERY</v>
          </cell>
          <cell r="D421" t="str">
            <v>cqefs</v>
          </cell>
          <cell r="E421">
            <v>50.919681620839384</v>
          </cell>
        </row>
        <row r="422">
          <cell r="B422">
            <v>380389</v>
          </cell>
          <cell r="C422" t="str">
            <v>ALCOHOLIC DRINKS</v>
          </cell>
          <cell r="D422" t="str">
            <v>cqefs</v>
          </cell>
          <cell r="E422">
            <v>307.75015505478598</v>
          </cell>
        </row>
        <row r="423">
          <cell r="B423">
            <v>4006</v>
          </cell>
          <cell r="C423" t="str">
            <v>LIQUID WHOLEMILK, INC SCHOOL &amp; WELFARE</v>
          </cell>
          <cell r="D423" t="str">
            <v>cqefs</v>
          </cell>
          <cell r="E423">
            <v>898.11319636271867</v>
          </cell>
        </row>
        <row r="424">
          <cell r="B424">
            <v>9017</v>
          </cell>
          <cell r="C424" t="str">
            <v>OTHER MILK &amp; CREAM</v>
          </cell>
          <cell r="D424" t="str">
            <v>cqefs</v>
          </cell>
          <cell r="E424">
            <v>1279.3637840118899</v>
          </cell>
        </row>
        <row r="425">
          <cell r="B425">
            <v>22023</v>
          </cell>
          <cell r="C425" t="str">
            <v>TOTAL CHEESE</v>
          </cell>
          <cell r="D425" t="str">
            <v>cqefs</v>
          </cell>
          <cell r="E425">
            <v>109.0420007585202</v>
          </cell>
        </row>
        <row r="426">
          <cell r="B426">
            <v>31041</v>
          </cell>
          <cell r="C426" t="str">
            <v>ALL CARCASE MEAT</v>
          </cell>
          <cell r="D426" t="str">
            <v>cqefs</v>
          </cell>
          <cell r="E426">
            <v>278.85075318196851</v>
          </cell>
        </row>
        <row r="427">
          <cell r="B427">
            <v>46095</v>
          </cell>
          <cell r="C427" t="str">
            <v>ALL NON-CARCASE MEAT AND MEAT PRODUCTS</v>
          </cell>
          <cell r="D427" t="str">
            <v>cqefs</v>
          </cell>
          <cell r="E427">
            <v>674.20978475182437</v>
          </cell>
        </row>
        <row r="428">
          <cell r="B428">
            <v>100123</v>
          </cell>
          <cell r="C428" t="str">
            <v>ALL FISH</v>
          </cell>
          <cell r="D428" t="str">
            <v>cqefs</v>
          </cell>
          <cell r="E428">
            <v>139.41733623571935</v>
          </cell>
        </row>
        <row r="429">
          <cell r="B429">
            <v>129129</v>
          </cell>
          <cell r="C429" t="str">
            <v>EGGS</v>
          </cell>
          <cell r="D429" t="str">
            <v>cqefs</v>
          </cell>
          <cell r="E429">
            <v>1.9154442224279993</v>
          </cell>
        </row>
        <row r="430">
          <cell r="B430">
            <v>135148</v>
          </cell>
          <cell r="C430" t="str">
            <v>ALL FATS</v>
          </cell>
          <cell r="D430" t="str">
            <v>cqefs</v>
          </cell>
          <cell r="E430">
            <v>229.97469988323795</v>
          </cell>
        </row>
        <row r="431">
          <cell r="B431">
            <v>150154</v>
          </cell>
          <cell r="C431" t="str">
            <v>SUGAR AND PRESERVES</v>
          </cell>
          <cell r="D431" t="str">
            <v>cqefs</v>
          </cell>
          <cell r="E431">
            <v>193.42267966611448</v>
          </cell>
        </row>
        <row r="432">
          <cell r="B432">
            <v>155155</v>
          </cell>
          <cell r="C432" t="str">
            <v>POTATOES</v>
          </cell>
          <cell r="D432" t="str">
            <v>cqefs</v>
          </cell>
          <cell r="E432">
            <v>875.4363267149165</v>
          </cell>
        </row>
        <row r="433">
          <cell r="B433">
            <v>162171</v>
          </cell>
          <cell r="C433" t="str">
            <v>FRESH GREEN VEGETABLES</v>
          </cell>
          <cell r="D433" t="str">
            <v>cqefs</v>
          </cell>
          <cell r="E433">
            <v>239.9411259867737</v>
          </cell>
        </row>
        <row r="434">
          <cell r="B434">
            <v>172183</v>
          </cell>
          <cell r="C434" t="str">
            <v>OTHER FRESH VEGETABLES</v>
          </cell>
          <cell r="D434" t="str">
            <v>cqefs</v>
          </cell>
          <cell r="E434">
            <v>477.21766760026372</v>
          </cell>
        </row>
        <row r="435">
          <cell r="B435">
            <v>184208</v>
          </cell>
          <cell r="C435" t="str">
            <v>ALL PROCESSED VEGETABLES</v>
          </cell>
          <cell r="D435" t="str">
            <v>cqefs</v>
          </cell>
          <cell r="E435">
            <v>522.34210439111939</v>
          </cell>
        </row>
        <row r="436">
          <cell r="B436">
            <v>210231</v>
          </cell>
          <cell r="C436" t="str">
            <v>FRESH FRUIT</v>
          </cell>
          <cell r="D436" t="str">
            <v>cqefs</v>
          </cell>
          <cell r="E436">
            <v>616.55191924383018</v>
          </cell>
        </row>
        <row r="437">
          <cell r="B437">
            <v>233248</v>
          </cell>
          <cell r="C437" t="str">
            <v>FRUIT &amp; FRUIT PRODS. NOT FRESH</v>
          </cell>
          <cell r="D437" t="str">
            <v>cqefs</v>
          </cell>
          <cell r="E437">
            <v>322.17593950900113</v>
          </cell>
        </row>
        <row r="438">
          <cell r="B438">
            <v>251263</v>
          </cell>
          <cell r="C438" t="str">
            <v>ALL BREAD</v>
          </cell>
          <cell r="D438" t="str">
            <v>cqefs</v>
          </cell>
          <cell r="E438">
            <v>756.71146959242958</v>
          </cell>
        </row>
        <row r="439">
          <cell r="B439">
            <v>264264</v>
          </cell>
          <cell r="C439" t="str">
            <v>FLOUR</v>
          </cell>
          <cell r="D439" t="str">
            <v>cqefs</v>
          </cell>
          <cell r="E439">
            <v>82.489941597437038</v>
          </cell>
        </row>
        <row r="440">
          <cell r="B440">
            <v>267270</v>
          </cell>
          <cell r="C440" t="str">
            <v>CAKES, BUNS AND PASTRIES</v>
          </cell>
          <cell r="D440" t="str">
            <v>cqefs</v>
          </cell>
          <cell r="E440">
            <v>118.06410972118147</v>
          </cell>
        </row>
        <row r="441">
          <cell r="B441">
            <v>271277</v>
          </cell>
          <cell r="C441" t="str">
            <v>BISCUITS AND CRISPBREADS</v>
          </cell>
          <cell r="D441" t="str">
            <v>cqefs</v>
          </cell>
          <cell r="E441">
            <v>142.33556518347348</v>
          </cell>
        </row>
        <row r="442">
          <cell r="B442">
            <v>281301</v>
          </cell>
          <cell r="C442" t="str">
            <v>CEREALS, EXCL. BREAD,BUNS,CAKES,BISCUITS</v>
          </cell>
          <cell r="D442" t="str">
            <v>cqefs</v>
          </cell>
          <cell r="E442">
            <v>331.2694753951983</v>
          </cell>
        </row>
        <row r="443">
          <cell r="B443">
            <v>304313</v>
          </cell>
          <cell r="C443" t="str">
            <v>BEVERAGES</v>
          </cell>
          <cell r="D443" t="str">
            <v>cqefs</v>
          </cell>
          <cell r="E443">
            <v>63.266541834405004</v>
          </cell>
        </row>
        <row r="444">
          <cell r="B444">
            <v>314339</v>
          </cell>
          <cell r="C444" t="str">
            <v>ALL OTHER FOODS</v>
          </cell>
          <cell r="D444" t="str">
            <v>cqefs</v>
          </cell>
          <cell r="E444">
            <v>370.20803334823432</v>
          </cell>
        </row>
        <row r="445">
          <cell r="B445">
            <v>340344</v>
          </cell>
          <cell r="C445" t="str">
            <v>SOFT DRINKS</v>
          </cell>
          <cell r="D445" t="str">
            <v>cqefs</v>
          </cell>
          <cell r="E445">
            <v>774.17282974491366</v>
          </cell>
        </row>
        <row r="446">
          <cell r="B446">
            <v>350355</v>
          </cell>
          <cell r="C446" t="str">
            <v>CONFECTIONERY</v>
          </cell>
          <cell r="D446" t="str">
            <v>cqefs</v>
          </cell>
          <cell r="E446">
            <v>52.271463034260996</v>
          </cell>
        </row>
        <row r="447">
          <cell r="B447">
            <v>380389</v>
          </cell>
          <cell r="C447" t="str">
            <v>ALCOHOLIC DRINKS</v>
          </cell>
          <cell r="D447" t="str">
            <v>cqefs</v>
          </cell>
          <cell r="E447">
            <v>315.25723475802937</v>
          </cell>
        </row>
        <row r="448">
          <cell r="B448">
            <v>4006</v>
          </cell>
          <cell r="C448" t="str">
            <v>LIQUID WHOLEMILK, INC SCHOOL &amp; WELFARE</v>
          </cell>
          <cell r="D448" t="str">
            <v>cqefs</v>
          </cell>
          <cell r="E448">
            <v>869.9477174550002</v>
          </cell>
        </row>
        <row r="449">
          <cell r="B449">
            <v>9017</v>
          </cell>
          <cell r="C449" t="str">
            <v>OTHER MILK &amp; CREAM</v>
          </cell>
          <cell r="D449" t="str">
            <v>cqefs</v>
          </cell>
          <cell r="E449">
            <v>1320.2483221352436</v>
          </cell>
        </row>
        <row r="450">
          <cell r="B450">
            <v>22023</v>
          </cell>
          <cell r="C450" t="str">
            <v>TOTAL CHEESE</v>
          </cell>
          <cell r="D450" t="str">
            <v>cqefs</v>
          </cell>
          <cell r="E450">
            <v>106.17122952828073</v>
          </cell>
        </row>
        <row r="451">
          <cell r="B451">
            <v>31041</v>
          </cell>
          <cell r="C451" t="str">
            <v>ALL CARCASE MEAT</v>
          </cell>
          <cell r="D451" t="str">
            <v>cqefs</v>
          </cell>
          <cell r="E451">
            <v>262.33493049103635</v>
          </cell>
        </row>
        <row r="452">
          <cell r="B452">
            <v>46095</v>
          </cell>
          <cell r="C452" t="str">
            <v>ALL NON-CARCASE MEAT AND MEAT PRODUCTS</v>
          </cell>
          <cell r="D452" t="str">
            <v>cqefs</v>
          </cell>
          <cell r="E452">
            <v>678.3930657145446</v>
          </cell>
        </row>
        <row r="453">
          <cell r="B453">
            <v>100123</v>
          </cell>
          <cell r="C453" t="str">
            <v>ALL FISH</v>
          </cell>
          <cell r="D453" t="str">
            <v>cqefs</v>
          </cell>
          <cell r="E453">
            <v>141.00659271458366</v>
          </cell>
        </row>
        <row r="454">
          <cell r="B454">
            <v>129129</v>
          </cell>
          <cell r="C454" t="str">
            <v>EGGS</v>
          </cell>
          <cell r="D454" t="str">
            <v>cqefs</v>
          </cell>
          <cell r="E454">
            <v>1.8572072749135757</v>
          </cell>
        </row>
        <row r="455">
          <cell r="B455">
            <v>135148</v>
          </cell>
          <cell r="C455" t="str">
            <v>ALL FATS</v>
          </cell>
          <cell r="D455" t="str">
            <v>cqefs</v>
          </cell>
          <cell r="E455">
            <v>226.38642034647432</v>
          </cell>
        </row>
        <row r="456">
          <cell r="B456">
            <v>150154</v>
          </cell>
          <cell r="C456" t="str">
            <v>SUGAR AND PRESERVES</v>
          </cell>
          <cell r="D456" t="str">
            <v>cqefs</v>
          </cell>
          <cell r="E456">
            <v>186.84017462233032</v>
          </cell>
        </row>
        <row r="457">
          <cell r="B457">
            <v>155155</v>
          </cell>
          <cell r="C457" t="str">
            <v>POTATOES</v>
          </cell>
          <cell r="D457" t="str">
            <v>cqefs</v>
          </cell>
          <cell r="E457">
            <v>812.11527609512439</v>
          </cell>
        </row>
        <row r="458">
          <cell r="B458">
            <v>162171</v>
          </cell>
          <cell r="C458" t="str">
            <v>FRESH GREEN VEGETABLES</v>
          </cell>
          <cell r="D458" t="str">
            <v>cqefs</v>
          </cell>
          <cell r="E458">
            <v>244.59897227204888</v>
          </cell>
        </row>
        <row r="459">
          <cell r="B459">
            <v>172183</v>
          </cell>
          <cell r="C459" t="str">
            <v>OTHER FRESH VEGETABLES</v>
          </cell>
          <cell r="D459" t="str">
            <v>cqefs</v>
          </cell>
          <cell r="E459">
            <v>463.51410612206087</v>
          </cell>
        </row>
        <row r="460">
          <cell r="B460">
            <v>184208</v>
          </cell>
          <cell r="C460" t="str">
            <v>ALL PROCESSED VEGETABLES</v>
          </cell>
          <cell r="D460" t="str">
            <v>cqefs</v>
          </cell>
          <cell r="E460">
            <v>519.0022163369174</v>
          </cell>
        </row>
        <row r="461">
          <cell r="B461">
            <v>210231</v>
          </cell>
          <cell r="C461" t="str">
            <v>FRESH FRUIT</v>
          </cell>
          <cell r="D461" t="str">
            <v>cqefs</v>
          </cell>
          <cell r="E461">
            <v>644.83043461732109</v>
          </cell>
        </row>
        <row r="462">
          <cell r="B462">
            <v>233248</v>
          </cell>
          <cell r="C462" t="str">
            <v>FRUIT &amp; FRUIT PRODS. NOT FRESH</v>
          </cell>
          <cell r="D462" t="str">
            <v>cqefs</v>
          </cell>
          <cell r="E462">
            <v>322.78927700603538</v>
          </cell>
        </row>
        <row r="463">
          <cell r="B463">
            <v>251263</v>
          </cell>
          <cell r="C463" t="str">
            <v>ALL BREAD</v>
          </cell>
          <cell r="D463" t="str">
            <v>cqefs</v>
          </cell>
          <cell r="E463">
            <v>757.35040057480728</v>
          </cell>
        </row>
        <row r="464">
          <cell r="B464">
            <v>264264</v>
          </cell>
          <cell r="C464" t="str">
            <v>FLOUR</v>
          </cell>
          <cell r="D464" t="str">
            <v>cqefs</v>
          </cell>
          <cell r="E464">
            <v>61.842739696053101</v>
          </cell>
        </row>
        <row r="465">
          <cell r="B465">
            <v>267270</v>
          </cell>
          <cell r="C465" t="str">
            <v>CAKES, BUNS AND PASTRIES</v>
          </cell>
          <cell r="D465" t="str">
            <v>cqefs</v>
          </cell>
          <cell r="E465">
            <v>123.23542947005423</v>
          </cell>
        </row>
        <row r="466">
          <cell r="B466">
            <v>271277</v>
          </cell>
          <cell r="C466" t="str">
            <v>BISCUITS AND CRISPBREADS</v>
          </cell>
          <cell r="D466" t="str">
            <v>cqefs</v>
          </cell>
          <cell r="E466">
            <v>137.77964812980682</v>
          </cell>
        </row>
        <row r="467">
          <cell r="B467">
            <v>281301</v>
          </cell>
          <cell r="C467" t="str">
            <v>CEREALS, EXCL. BREAD,BUNS,CAKES,BISCUITS</v>
          </cell>
          <cell r="D467" t="str">
            <v>cqefs</v>
          </cell>
          <cell r="E467">
            <v>335.23351532602726</v>
          </cell>
        </row>
        <row r="468">
          <cell r="B468">
            <v>304313</v>
          </cell>
          <cell r="C468" t="str">
            <v>BEVERAGES</v>
          </cell>
          <cell r="D468" t="str">
            <v>cqefs</v>
          </cell>
          <cell r="E468">
            <v>62.778922845287447</v>
          </cell>
        </row>
        <row r="469">
          <cell r="B469">
            <v>314339</v>
          </cell>
          <cell r="C469" t="str">
            <v>ALL OTHER FOODS</v>
          </cell>
          <cell r="D469" t="str">
            <v>cqefs</v>
          </cell>
          <cell r="E469">
            <v>383.39503568627003</v>
          </cell>
        </row>
        <row r="470">
          <cell r="B470">
            <v>340344</v>
          </cell>
          <cell r="C470" t="str">
            <v>SOFT DRINKS</v>
          </cell>
          <cell r="D470" t="str">
            <v>cqefs</v>
          </cell>
          <cell r="E470">
            <v>799.68438714569322</v>
          </cell>
        </row>
        <row r="471">
          <cell r="B471">
            <v>350355</v>
          </cell>
          <cell r="C471" t="str">
            <v>CONFECTIONERY</v>
          </cell>
          <cell r="D471" t="str">
            <v>cqefs</v>
          </cell>
          <cell r="E471">
            <v>50.73874442607346</v>
          </cell>
        </row>
        <row r="472">
          <cell r="B472">
            <v>380389</v>
          </cell>
          <cell r="C472" t="str">
            <v>ALCOHOLIC DRINKS</v>
          </cell>
          <cell r="D472" t="str">
            <v>cqefs</v>
          </cell>
          <cell r="E472">
            <v>323.17263389949386</v>
          </cell>
        </row>
        <row r="473">
          <cell r="B473">
            <v>4006</v>
          </cell>
          <cell r="C473" t="str">
            <v>LIQUID WHOLEMILK, INC SCHOOL &amp; WELFARE</v>
          </cell>
          <cell r="D473" t="str">
            <v>cqefs</v>
          </cell>
          <cell r="E473">
            <v>811.61216861281082</v>
          </cell>
        </row>
        <row r="474">
          <cell r="B474">
            <v>9017</v>
          </cell>
          <cell r="C474" t="str">
            <v>OTHER MILK &amp; CREAM</v>
          </cell>
          <cell r="D474" t="str">
            <v>cqefs</v>
          </cell>
          <cell r="E474">
            <v>1358.0068549913037</v>
          </cell>
        </row>
        <row r="475">
          <cell r="B475">
            <v>22023</v>
          </cell>
          <cell r="C475" t="str">
            <v>TOTAL CHEESE</v>
          </cell>
          <cell r="D475" t="str">
            <v>cqefs</v>
          </cell>
          <cell r="E475">
            <v>107.98912200220813</v>
          </cell>
        </row>
        <row r="476">
          <cell r="B476">
            <v>31041</v>
          </cell>
          <cell r="C476" t="str">
            <v>ALL CARCASE MEAT</v>
          </cell>
          <cell r="D476" t="str">
            <v>cqefs</v>
          </cell>
          <cell r="E476">
            <v>246.69016089682816</v>
          </cell>
        </row>
        <row r="477">
          <cell r="B477">
            <v>46095</v>
          </cell>
          <cell r="C477" t="str">
            <v>ALL NON-CARCASE MEAT AND MEAT PRODUCTS</v>
          </cell>
          <cell r="D477" t="str">
            <v>cqefs</v>
          </cell>
          <cell r="E477">
            <v>695.25468195895712</v>
          </cell>
        </row>
        <row r="478">
          <cell r="B478">
            <v>100123</v>
          </cell>
          <cell r="C478" t="str">
            <v>ALL FISH</v>
          </cell>
          <cell r="D478" t="str">
            <v>cqefs</v>
          </cell>
          <cell r="E478">
            <v>144.04312622094307</v>
          </cell>
        </row>
        <row r="479">
          <cell r="B479">
            <v>129129</v>
          </cell>
          <cell r="C479" t="str">
            <v>EGGS</v>
          </cell>
          <cell r="D479" t="str">
            <v>cqefs</v>
          </cell>
          <cell r="E479">
            <v>1.8467235628801306</v>
          </cell>
        </row>
        <row r="480">
          <cell r="B480">
            <v>135148</v>
          </cell>
          <cell r="C480" t="str">
            <v>ALL FATS</v>
          </cell>
          <cell r="D480" t="str">
            <v>cqefs</v>
          </cell>
          <cell r="E480">
            <v>218.2638308911429</v>
          </cell>
        </row>
        <row r="481">
          <cell r="B481">
            <v>150154</v>
          </cell>
          <cell r="C481" t="str">
            <v>SUGAR AND PRESERVES</v>
          </cell>
          <cell r="D481" t="str">
            <v>cqefs</v>
          </cell>
          <cell r="E481">
            <v>176.56991178141558</v>
          </cell>
        </row>
        <row r="482">
          <cell r="B482">
            <v>155155</v>
          </cell>
          <cell r="C482" t="str">
            <v>POTATOES</v>
          </cell>
          <cell r="D482" t="str">
            <v>cqefs</v>
          </cell>
          <cell r="E482">
            <v>802.56573127552451</v>
          </cell>
        </row>
        <row r="483">
          <cell r="B483">
            <v>162171</v>
          </cell>
          <cell r="C483" t="str">
            <v>FRESH GREEN VEGETABLES</v>
          </cell>
          <cell r="D483" t="str">
            <v>cqefs</v>
          </cell>
          <cell r="E483">
            <v>224.7328876535959</v>
          </cell>
        </row>
        <row r="484">
          <cell r="B484">
            <v>172183</v>
          </cell>
          <cell r="C484" t="str">
            <v>OTHER FRESH VEGETABLES</v>
          </cell>
          <cell r="D484" t="str">
            <v>cqefs</v>
          </cell>
          <cell r="E484">
            <v>470.19352272545518</v>
          </cell>
        </row>
        <row r="485">
          <cell r="B485">
            <v>184208</v>
          </cell>
          <cell r="C485" t="str">
            <v>ALL PROCESSED VEGETABLES</v>
          </cell>
          <cell r="D485" t="str">
            <v>cqefs</v>
          </cell>
          <cell r="E485">
            <v>562.87560230363999</v>
          </cell>
        </row>
        <row r="486">
          <cell r="B486">
            <v>210231</v>
          </cell>
          <cell r="C486" t="str">
            <v>FRESH FRUIT</v>
          </cell>
          <cell r="D486" t="str">
            <v>cqefs</v>
          </cell>
          <cell r="E486">
            <v>671.92266012680648</v>
          </cell>
        </row>
        <row r="487">
          <cell r="B487">
            <v>233248</v>
          </cell>
          <cell r="C487" t="str">
            <v>FRUIT &amp; FRUIT PRODS. NOT FRESH</v>
          </cell>
          <cell r="D487" t="str">
            <v>cqefs</v>
          </cell>
          <cell r="E487">
            <v>324.16946173452368</v>
          </cell>
        </row>
        <row r="488">
          <cell r="B488">
            <v>251263</v>
          </cell>
          <cell r="C488" t="str">
            <v>ALL BREAD</v>
          </cell>
          <cell r="D488" t="str">
            <v>cqefs</v>
          </cell>
          <cell r="E488">
            <v>755.62019624988443</v>
          </cell>
        </row>
        <row r="489">
          <cell r="B489">
            <v>264264</v>
          </cell>
          <cell r="C489" t="str">
            <v>FLOUR</v>
          </cell>
          <cell r="D489" t="str">
            <v>cqefs</v>
          </cell>
          <cell r="E489">
            <v>57.263193644787471</v>
          </cell>
        </row>
        <row r="490">
          <cell r="B490">
            <v>267270</v>
          </cell>
          <cell r="C490" t="str">
            <v>CAKES, BUNS AND PASTRIES</v>
          </cell>
          <cell r="D490" t="str">
            <v>cqefs</v>
          </cell>
          <cell r="E490">
            <v>120.96952181492605</v>
          </cell>
        </row>
        <row r="491">
          <cell r="B491">
            <v>271277</v>
          </cell>
          <cell r="C491" t="str">
            <v>BISCUITS AND CRISPBREADS</v>
          </cell>
          <cell r="D491" t="str">
            <v>cqefs</v>
          </cell>
          <cell r="E491">
            <v>135.38595804355205</v>
          </cell>
        </row>
        <row r="492">
          <cell r="B492">
            <v>281301</v>
          </cell>
          <cell r="C492" t="str">
            <v>CEREALS, EXCL. BREAD,BUNS,CAKES,BISCUITS</v>
          </cell>
          <cell r="D492" t="str">
            <v>cqefs</v>
          </cell>
          <cell r="E492">
            <v>402.13174487586326</v>
          </cell>
        </row>
        <row r="493">
          <cell r="B493">
            <v>304313</v>
          </cell>
          <cell r="C493" t="str">
            <v>BEVERAGES</v>
          </cell>
          <cell r="D493" t="str">
            <v>cqefs</v>
          </cell>
          <cell r="E493">
            <v>62.507996763568094</v>
          </cell>
        </row>
        <row r="494">
          <cell r="B494">
            <v>314339</v>
          </cell>
          <cell r="C494" t="str">
            <v>ALL OTHER FOODS</v>
          </cell>
          <cell r="D494" t="str">
            <v>cqefs</v>
          </cell>
          <cell r="E494">
            <v>409.90992580305891</v>
          </cell>
        </row>
        <row r="495">
          <cell r="B495">
            <v>340344</v>
          </cell>
          <cell r="C495" t="str">
            <v>SOFT DRINKS</v>
          </cell>
          <cell r="D495" t="str">
            <v>cqefs</v>
          </cell>
          <cell r="E495">
            <v>906.96880544300723</v>
          </cell>
        </row>
        <row r="496">
          <cell r="B496">
            <v>350355</v>
          </cell>
          <cell r="C496" t="str">
            <v>CONFECTIONERY</v>
          </cell>
          <cell r="D496" t="str">
            <v>cqefs</v>
          </cell>
          <cell r="E496">
            <v>52.73778983715907</v>
          </cell>
        </row>
        <row r="497">
          <cell r="B497">
            <v>380389</v>
          </cell>
          <cell r="C497" t="str">
            <v>ALCOHOLIC DRINKS</v>
          </cell>
          <cell r="D497" t="str">
            <v>cqefs</v>
          </cell>
          <cell r="E497">
            <v>364.86814793015486</v>
          </cell>
        </row>
        <row r="498">
          <cell r="B498">
            <v>4006</v>
          </cell>
          <cell r="C498" t="str">
            <v>LIQUID WHOLEMILK, INC SCHOOL &amp; WELFARE</v>
          </cell>
          <cell r="D498" t="str">
            <v>cqefs</v>
          </cell>
          <cell r="E498">
            <v>781.07026793529428</v>
          </cell>
        </row>
        <row r="499">
          <cell r="B499">
            <v>9017</v>
          </cell>
          <cell r="C499" t="str">
            <v>OTHER MILK &amp; CREAM</v>
          </cell>
          <cell r="D499" t="str">
            <v>cqefs</v>
          </cell>
          <cell r="E499">
            <v>1325.1181016400853</v>
          </cell>
        </row>
        <row r="500">
          <cell r="B500">
            <v>22023</v>
          </cell>
          <cell r="C500" t="str">
            <v>TOTAL CHEESE</v>
          </cell>
          <cell r="D500" t="str">
            <v>cqefs</v>
          </cell>
          <cell r="E500">
            <v>110.39292869853271</v>
          </cell>
        </row>
        <row r="501">
          <cell r="B501">
            <v>31041</v>
          </cell>
          <cell r="C501" t="str">
            <v>ALL CARCASE MEAT</v>
          </cell>
          <cell r="D501" t="str">
            <v>cqefs</v>
          </cell>
          <cell r="E501">
            <v>241.38441732084084</v>
          </cell>
        </row>
        <row r="502">
          <cell r="B502">
            <v>46095</v>
          </cell>
          <cell r="C502" t="str">
            <v>ALL NON-CARCASE MEAT AND MEAT PRODUCTS</v>
          </cell>
          <cell r="D502" t="str">
            <v>cqefs</v>
          </cell>
          <cell r="E502">
            <v>701.0286322503672</v>
          </cell>
        </row>
        <row r="503">
          <cell r="B503">
            <v>100123</v>
          </cell>
          <cell r="C503" t="str">
            <v>ALL FISH</v>
          </cell>
          <cell r="D503" t="str">
            <v>cqefs</v>
          </cell>
          <cell r="E503">
            <v>153.45176530551032</v>
          </cell>
        </row>
        <row r="504">
          <cell r="B504">
            <v>129129</v>
          </cell>
          <cell r="C504" t="str">
            <v>EGGS</v>
          </cell>
          <cell r="D504" t="str">
            <v>cqefs</v>
          </cell>
          <cell r="E504">
            <v>1.879860745241033</v>
          </cell>
        </row>
        <row r="505">
          <cell r="B505">
            <v>135148</v>
          </cell>
          <cell r="C505" t="str">
            <v>ALL FATS</v>
          </cell>
          <cell r="D505" t="str">
            <v>cqefs</v>
          </cell>
          <cell r="E505">
            <v>227.46204250752083</v>
          </cell>
        </row>
        <row r="506">
          <cell r="B506">
            <v>150154</v>
          </cell>
          <cell r="C506" t="str">
            <v>SUGAR AND PRESERVES</v>
          </cell>
          <cell r="D506" t="str">
            <v>cqefs</v>
          </cell>
          <cell r="E506">
            <v>184.98975203981735</v>
          </cell>
        </row>
        <row r="507">
          <cell r="B507">
            <v>155155</v>
          </cell>
          <cell r="C507" t="str">
            <v>POTATOES</v>
          </cell>
          <cell r="D507" t="str">
            <v>cqefs</v>
          </cell>
          <cell r="E507">
            <v>817.73911844801614</v>
          </cell>
        </row>
        <row r="508">
          <cell r="B508">
            <v>162171</v>
          </cell>
          <cell r="C508" t="str">
            <v>FRESH GREEN VEGETABLES</v>
          </cell>
          <cell r="D508" t="str">
            <v>cqefs</v>
          </cell>
          <cell r="E508">
            <v>231.75691346221228</v>
          </cell>
        </row>
        <row r="509">
          <cell r="B509">
            <v>172183</v>
          </cell>
          <cell r="C509" t="str">
            <v>OTHER FRESH VEGETABLES</v>
          </cell>
          <cell r="D509" t="str">
            <v>cqefs</v>
          </cell>
          <cell r="E509">
            <v>487.10687251942073</v>
          </cell>
        </row>
        <row r="510">
          <cell r="B510">
            <v>184208</v>
          </cell>
          <cell r="C510" t="str">
            <v>ALL PROCESSED VEGETABLES</v>
          </cell>
          <cell r="D510" t="str">
            <v>cqefs</v>
          </cell>
          <cell r="E510">
            <v>589.37716861303068</v>
          </cell>
        </row>
        <row r="511">
          <cell r="B511">
            <v>210231</v>
          </cell>
          <cell r="C511" t="str">
            <v>FRESH FRUIT</v>
          </cell>
          <cell r="D511" t="str">
            <v>cqefs</v>
          </cell>
          <cell r="E511">
            <v>683.77412608628879</v>
          </cell>
        </row>
        <row r="512">
          <cell r="B512">
            <v>233248</v>
          </cell>
          <cell r="C512" t="str">
            <v>FRUIT &amp; FRUIT PRODS. NOT FRESH</v>
          </cell>
          <cell r="D512" t="str">
            <v>cqefs</v>
          </cell>
          <cell r="E512">
            <v>331.74543048975454</v>
          </cell>
        </row>
        <row r="513">
          <cell r="B513">
            <v>251263</v>
          </cell>
          <cell r="C513" t="str">
            <v>ALL BREAD</v>
          </cell>
          <cell r="D513" t="str">
            <v>cqefs</v>
          </cell>
          <cell r="E513">
            <v>756.89556076762074</v>
          </cell>
        </row>
        <row r="514">
          <cell r="B514">
            <v>264264</v>
          </cell>
          <cell r="C514" t="str">
            <v>FLOUR</v>
          </cell>
          <cell r="D514" t="str">
            <v>cqefs</v>
          </cell>
          <cell r="E514">
            <v>68.79586554684002</v>
          </cell>
        </row>
        <row r="515">
          <cell r="B515">
            <v>267270</v>
          </cell>
          <cell r="C515" t="str">
            <v>CAKES, BUNS AND PASTRIES</v>
          </cell>
          <cell r="D515" t="str">
            <v>cqefs</v>
          </cell>
          <cell r="E515">
            <v>134.88701821306864</v>
          </cell>
        </row>
        <row r="516">
          <cell r="B516">
            <v>271277</v>
          </cell>
          <cell r="C516" t="str">
            <v>BISCUITS AND CRISPBREADS</v>
          </cell>
          <cell r="D516" t="str">
            <v>cqefs</v>
          </cell>
          <cell r="E516">
            <v>151.07540539771196</v>
          </cell>
        </row>
        <row r="517">
          <cell r="B517">
            <v>281301</v>
          </cell>
          <cell r="C517" t="str">
            <v>CEREALS, EXCL. BREAD,BUNS,CAKES,BISCUITS</v>
          </cell>
          <cell r="D517" t="str">
            <v>cqefs</v>
          </cell>
          <cell r="E517">
            <v>456.32597405943721</v>
          </cell>
        </row>
        <row r="518">
          <cell r="B518">
            <v>304313</v>
          </cell>
          <cell r="C518" t="str">
            <v>BEVERAGES</v>
          </cell>
          <cell r="D518" t="str">
            <v>cqefs</v>
          </cell>
          <cell r="E518">
            <v>63.945282512971062</v>
          </cell>
        </row>
        <row r="519">
          <cell r="B519">
            <v>314339</v>
          </cell>
          <cell r="C519" t="str">
            <v>ALL OTHER FOODS</v>
          </cell>
          <cell r="D519" t="str">
            <v>cqefs</v>
          </cell>
          <cell r="E519">
            <v>417.24729109280014</v>
          </cell>
        </row>
        <row r="520">
          <cell r="B520">
            <v>340344</v>
          </cell>
          <cell r="C520" t="str">
            <v>SOFT DRINKS</v>
          </cell>
          <cell r="D520" t="str">
            <v>cqefs</v>
          </cell>
          <cell r="E520">
            <v>890.63457623545719</v>
          </cell>
        </row>
        <row r="521">
          <cell r="B521">
            <v>350355</v>
          </cell>
          <cell r="C521" t="str">
            <v>CONFECTIONERY</v>
          </cell>
          <cell r="D521" t="str">
            <v>cqefs</v>
          </cell>
          <cell r="E521">
            <v>58.032418820013561</v>
          </cell>
        </row>
        <row r="522">
          <cell r="B522">
            <v>380389</v>
          </cell>
          <cell r="C522" t="str">
            <v>ALCOHOLIC DRINKS</v>
          </cell>
          <cell r="D522" t="str">
            <v>cqefs</v>
          </cell>
          <cell r="E522">
            <v>380.33195709624806</v>
          </cell>
        </row>
        <row r="523">
          <cell r="B523">
            <v>4006</v>
          </cell>
          <cell r="C523" t="str">
            <v>LIQUID WHOLEMILK, INC SCHOOL &amp; WELFARE</v>
          </cell>
          <cell r="D523" t="str">
            <v>cqefs</v>
          </cell>
          <cell r="E523">
            <v>719.46401391967822</v>
          </cell>
        </row>
        <row r="524">
          <cell r="B524">
            <v>9017</v>
          </cell>
          <cell r="C524" t="str">
            <v>OTHER MILK &amp; CREAM</v>
          </cell>
          <cell r="D524" t="str">
            <v>cqefs</v>
          </cell>
          <cell r="E524">
            <v>1382.1789425092375</v>
          </cell>
        </row>
        <row r="525">
          <cell r="B525">
            <v>22023</v>
          </cell>
          <cell r="C525" t="str">
            <v>TOTAL CHEESE</v>
          </cell>
          <cell r="D525" t="str">
            <v>cqefs</v>
          </cell>
          <cell r="E525">
            <v>107.80126227739781</v>
          </cell>
        </row>
        <row r="526">
          <cell r="B526">
            <v>31041</v>
          </cell>
          <cell r="C526" t="str">
            <v>ALL CARCASE MEAT</v>
          </cell>
          <cell r="D526" t="str">
            <v>cqefs</v>
          </cell>
          <cell r="E526">
            <v>242.24177948985005</v>
          </cell>
        </row>
        <row r="527">
          <cell r="B527">
            <v>46095</v>
          </cell>
          <cell r="C527" t="str">
            <v>ALL NON-CARCASE MEAT AND MEAT PRODUCTS</v>
          </cell>
          <cell r="D527" t="str">
            <v>cqefs</v>
          </cell>
          <cell r="E527">
            <v>695.80862437366727</v>
          </cell>
        </row>
        <row r="528">
          <cell r="B528">
            <v>100123</v>
          </cell>
          <cell r="C528" t="str">
            <v>ALL FISH</v>
          </cell>
          <cell r="D528" t="str">
            <v>cqefs</v>
          </cell>
          <cell r="E528">
            <v>145.23737658907828</v>
          </cell>
        </row>
        <row r="529">
          <cell r="B529">
            <v>129129</v>
          </cell>
          <cell r="C529" t="str">
            <v>EGGS</v>
          </cell>
          <cell r="D529" t="str">
            <v>cqefs</v>
          </cell>
          <cell r="E529">
            <v>1.7857894595092898</v>
          </cell>
        </row>
        <row r="530">
          <cell r="B530">
            <v>135148</v>
          </cell>
          <cell r="C530" t="str">
            <v>ALL FATS</v>
          </cell>
          <cell r="D530" t="str">
            <v>cqefs</v>
          </cell>
          <cell r="E530">
            <v>203.3007288683113</v>
          </cell>
        </row>
        <row r="531">
          <cell r="B531">
            <v>150154</v>
          </cell>
          <cell r="C531" t="str">
            <v>SUGAR AND PRESERVES</v>
          </cell>
          <cell r="D531" t="str">
            <v>cqefs</v>
          </cell>
          <cell r="E531">
            <v>168.47016774994907</v>
          </cell>
        </row>
        <row r="532">
          <cell r="B532">
            <v>155155</v>
          </cell>
          <cell r="C532" t="str">
            <v>POTATOES</v>
          </cell>
          <cell r="D532" t="str">
            <v>cqefs</v>
          </cell>
          <cell r="E532">
            <v>757.15048036281541</v>
          </cell>
        </row>
        <row r="533">
          <cell r="B533">
            <v>162171</v>
          </cell>
          <cell r="C533" t="str">
            <v>FRESH GREEN VEGETABLES</v>
          </cell>
          <cell r="D533" t="str">
            <v>cqefs</v>
          </cell>
          <cell r="E533">
            <v>248.05482472043954</v>
          </cell>
        </row>
        <row r="534">
          <cell r="B534">
            <v>172183</v>
          </cell>
          <cell r="C534" t="str">
            <v>OTHER FRESH VEGETABLES</v>
          </cell>
          <cell r="D534" t="str">
            <v>cqefs</v>
          </cell>
          <cell r="E534">
            <v>494.60062796481691</v>
          </cell>
        </row>
        <row r="535">
          <cell r="B535">
            <v>184208</v>
          </cell>
          <cell r="C535" t="str">
            <v>ALL PROCESSED VEGETABLES</v>
          </cell>
          <cell r="D535" t="str">
            <v>cqefs</v>
          </cell>
          <cell r="E535">
            <v>566.82697421944317</v>
          </cell>
        </row>
        <row r="536">
          <cell r="B536">
            <v>210231</v>
          </cell>
          <cell r="C536" t="str">
            <v>FRESH FRUIT</v>
          </cell>
          <cell r="D536" t="str">
            <v>cqefs</v>
          </cell>
          <cell r="E536">
            <v>707.96466487597365</v>
          </cell>
        </row>
        <row r="537">
          <cell r="B537">
            <v>233248</v>
          </cell>
          <cell r="C537" t="str">
            <v>FRUIT &amp; FRUIT PRODS. NOT FRESH</v>
          </cell>
          <cell r="D537" t="str">
            <v>cqefs</v>
          </cell>
          <cell r="E537">
            <v>348.48149280212266</v>
          </cell>
        </row>
        <row r="538">
          <cell r="B538">
            <v>251263</v>
          </cell>
          <cell r="C538" t="str">
            <v>ALL BREAD</v>
          </cell>
          <cell r="D538" t="str">
            <v>cqefs</v>
          </cell>
          <cell r="E538">
            <v>749.26902829668552</v>
          </cell>
        </row>
        <row r="539">
          <cell r="B539">
            <v>264264</v>
          </cell>
          <cell r="C539" t="str">
            <v>FLOUR</v>
          </cell>
          <cell r="D539" t="str">
            <v>cqefs</v>
          </cell>
          <cell r="E539">
            <v>53.460756551984026</v>
          </cell>
        </row>
        <row r="540">
          <cell r="B540">
            <v>267270</v>
          </cell>
          <cell r="C540" t="str">
            <v>CAKES, BUNS AND PASTRIES</v>
          </cell>
          <cell r="D540" t="str">
            <v>cqefs</v>
          </cell>
          <cell r="E540">
            <v>137.33193076475359</v>
          </cell>
        </row>
        <row r="541">
          <cell r="B541">
            <v>271277</v>
          </cell>
          <cell r="C541" t="str">
            <v>BISCUITS AND CRISPBREADS</v>
          </cell>
          <cell r="D541" t="str">
            <v>cqefs</v>
          </cell>
          <cell r="E541">
            <v>138.68965330231455</v>
          </cell>
        </row>
        <row r="542">
          <cell r="B542">
            <v>281301</v>
          </cell>
          <cell r="C542" t="str">
            <v>CEREALS, EXCL. BREAD,BUNS,CAKES,BISCUITS</v>
          </cell>
          <cell r="D542" t="str">
            <v>cqefs</v>
          </cell>
          <cell r="E542">
            <v>443.278531357068</v>
          </cell>
        </row>
        <row r="543">
          <cell r="B543">
            <v>304313</v>
          </cell>
          <cell r="C543" t="str">
            <v>BEVERAGES</v>
          </cell>
          <cell r="D543" t="str">
            <v>cqefs</v>
          </cell>
          <cell r="E543">
            <v>59.071778652775365</v>
          </cell>
        </row>
        <row r="544">
          <cell r="B544">
            <v>314339</v>
          </cell>
          <cell r="C544" t="str">
            <v>ALL OTHER FOODS</v>
          </cell>
          <cell r="D544" t="str">
            <v>cqefs</v>
          </cell>
          <cell r="E544">
            <v>442.07426772548081</v>
          </cell>
        </row>
        <row r="545">
          <cell r="B545">
            <v>340344</v>
          </cell>
          <cell r="C545" t="str">
            <v>SOFT DRINKS</v>
          </cell>
          <cell r="D545" t="str">
            <v>cqefs</v>
          </cell>
          <cell r="E545">
            <v>896.03727440677608</v>
          </cell>
        </row>
        <row r="546">
          <cell r="B546">
            <v>350355</v>
          </cell>
          <cell r="C546" t="str">
            <v>CONFECTIONERY</v>
          </cell>
          <cell r="D546" t="str">
            <v>cqefs</v>
          </cell>
          <cell r="E546">
            <v>56.644714188632051</v>
          </cell>
        </row>
        <row r="547">
          <cell r="B547">
            <v>380389</v>
          </cell>
          <cell r="C547" t="str">
            <v>ALCOHOLIC DRINKS</v>
          </cell>
          <cell r="D547" t="str">
            <v>cqefs</v>
          </cell>
          <cell r="E547">
            <v>383.28277780324197</v>
          </cell>
        </row>
        <row r="548">
          <cell r="B548">
            <v>4006</v>
          </cell>
          <cell r="C548" t="str">
            <v>LIQUID WHOLEMILK, INC SCHOOL &amp; WELFARE</v>
          </cell>
          <cell r="D548" t="str">
            <v>cqefs</v>
          </cell>
          <cell r="E548">
            <v>699.40829935477461</v>
          </cell>
        </row>
        <row r="549">
          <cell r="B549">
            <v>9017</v>
          </cell>
          <cell r="C549" t="str">
            <v>OTHER MILK &amp; CREAM</v>
          </cell>
          <cell r="D549" t="str">
            <v>cqefs</v>
          </cell>
          <cell r="E549">
            <v>1355.9968332251558</v>
          </cell>
        </row>
        <row r="550">
          <cell r="B550">
            <v>22023</v>
          </cell>
          <cell r="C550" t="str">
            <v>TOTAL CHEESE</v>
          </cell>
          <cell r="D550" t="str">
            <v>cqefs</v>
          </cell>
          <cell r="E550">
            <v>103.34648580196935</v>
          </cell>
        </row>
        <row r="551">
          <cell r="B551">
            <v>31041</v>
          </cell>
          <cell r="C551" t="str">
            <v>ALL CARCASE MEAT</v>
          </cell>
          <cell r="D551" t="str">
            <v>cqefs</v>
          </cell>
          <cell r="E551">
            <v>244.25453360142501</v>
          </cell>
        </row>
        <row r="552">
          <cell r="B552">
            <v>46095</v>
          </cell>
          <cell r="C552" t="str">
            <v>ALL NON-CARCASE MEAT AND MEAT PRODUCTS</v>
          </cell>
          <cell r="D552" t="str">
            <v>cqefs</v>
          </cell>
          <cell r="E552">
            <v>691.81332148652257</v>
          </cell>
        </row>
        <row r="553">
          <cell r="B553">
            <v>100123</v>
          </cell>
          <cell r="C553" t="str">
            <v>ALL FISH</v>
          </cell>
          <cell r="D553" t="str">
            <v>cqefs</v>
          </cell>
          <cell r="E553">
            <v>144.17018954379569</v>
          </cell>
        </row>
        <row r="554">
          <cell r="B554">
            <v>129129</v>
          </cell>
          <cell r="C554" t="str">
            <v>EGGS</v>
          </cell>
          <cell r="D554" t="str">
            <v>cqefs</v>
          </cell>
          <cell r="E554">
            <v>1.737126819840884</v>
          </cell>
        </row>
        <row r="555">
          <cell r="B555">
            <v>135148</v>
          </cell>
          <cell r="C555" t="str">
            <v>ALL FATS</v>
          </cell>
          <cell r="D555" t="str">
            <v>cqefs</v>
          </cell>
          <cell r="E555">
            <v>195.00483873609943</v>
          </cell>
        </row>
        <row r="556">
          <cell r="B556">
            <v>150154</v>
          </cell>
          <cell r="C556" t="str">
            <v>SUGAR AND PRESERVES</v>
          </cell>
          <cell r="D556" t="str">
            <v>cqefs</v>
          </cell>
          <cell r="E556">
            <v>155.88043088208084</v>
          </cell>
        </row>
        <row r="557">
          <cell r="B557">
            <v>155155</v>
          </cell>
          <cell r="C557" t="str">
            <v>POTATOES</v>
          </cell>
          <cell r="D557" t="str">
            <v>cqefs</v>
          </cell>
          <cell r="E557">
            <v>723.94305106389174</v>
          </cell>
        </row>
        <row r="558">
          <cell r="B558">
            <v>162171</v>
          </cell>
          <cell r="C558" t="str">
            <v>FRESH GREEN VEGETABLES</v>
          </cell>
          <cell r="D558" t="str">
            <v>cqefs</v>
          </cell>
          <cell r="E558">
            <v>243.50561890089236</v>
          </cell>
        </row>
        <row r="559">
          <cell r="B559">
            <v>172183</v>
          </cell>
          <cell r="C559" t="str">
            <v>OTHER FRESH VEGETABLES</v>
          </cell>
          <cell r="D559" t="str">
            <v>cqefs</v>
          </cell>
          <cell r="E559">
            <v>482.20145087110285</v>
          </cell>
        </row>
        <row r="560">
          <cell r="B560">
            <v>184208</v>
          </cell>
          <cell r="C560" t="str">
            <v>ALL PROCESSED VEGETABLES</v>
          </cell>
          <cell r="D560" t="str">
            <v>cqefs</v>
          </cell>
          <cell r="E560">
            <v>557.07503687973292</v>
          </cell>
        </row>
        <row r="561">
          <cell r="B561">
            <v>210231</v>
          </cell>
          <cell r="C561" t="str">
            <v>FRESH FRUIT</v>
          </cell>
          <cell r="D561" t="str">
            <v>cqefs</v>
          </cell>
          <cell r="E561">
            <v>711.22527391443964</v>
          </cell>
        </row>
        <row r="562">
          <cell r="B562">
            <v>233248</v>
          </cell>
          <cell r="C562" t="str">
            <v>FRUIT &amp; FRUIT PRODS. NOT FRESH</v>
          </cell>
          <cell r="D562" t="str">
            <v>cqefs</v>
          </cell>
          <cell r="E562">
            <v>367.71365405245615</v>
          </cell>
        </row>
        <row r="563">
          <cell r="B563">
            <v>251263</v>
          </cell>
          <cell r="C563" t="str">
            <v>ALL BREAD</v>
          </cell>
          <cell r="D563" t="str">
            <v>cqefs</v>
          </cell>
          <cell r="E563">
            <v>743.98325990929459</v>
          </cell>
        </row>
        <row r="564">
          <cell r="B564">
            <v>264264</v>
          </cell>
          <cell r="C564" t="str">
            <v>FLOUR</v>
          </cell>
          <cell r="D564" t="str">
            <v>cqefs</v>
          </cell>
          <cell r="E564">
            <v>54.204981190440165</v>
          </cell>
        </row>
        <row r="565">
          <cell r="B565">
            <v>267270</v>
          </cell>
          <cell r="C565" t="str">
            <v>CAKES, BUNS AND PASTRIES</v>
          </cell>
          <cell r="D565" t="str">
            <v>cqefs</v>
          </cell>
          <cell r="E565">
            <v>129.33195881374635</v>
          </cell>
        </row>
        <row r="566">
          <cell r="B566">
            <v>271277</v>
          </cell>
          <cell r="C566" t="str">
            <v>BISCUITS AND CRISPBREADS</v>
          </cell>
          <cell r="D566" t="str">
            <v>cqefs</v>
          </cell>
          <cell r="E566">
            <v>136.9328682534393</v>
          </cell>
        </row>
        <row r="567">
          <cell r="B567">
            <v>281301</v>
          </cell>
          <cell r="C567" t="str">
            <v>CEREALS, EXCL. BREAD,BUNS,CAKES,BISCUITS</v>
          </cell>
          <cell r="D567" t="str">
            <v>cqefs</v>
          </cell>
          <cell r="E567">
            <v>415.63611417803907</v>
          </cell>
        </row>
        <row r="568">
          <cell r="B568">
            <v>304313</v>
          </cell>
          <cell r="C568" t="str">
            <v>BEVERAGES</v>
          </cell>
          <cell r="D568" t="str">
            <v>cqefs</v>
          </cell>
          <cell r="E568">
            <v>57.569058350512719</v>
          </cell>
        </row>
        <row r="569">
          <cell r="B569">
            <v>314339</v>
          </cell>
          <cell r="C569" t="str">
            <v>ALL OTHER FOODS</v>
          </cell>
          <cell r="D569" t="str">
            <v>cqefs</v>
          </cell>
          <cell r="E569">
            <v>430.71715844140834</v>
          </cell>
        </row>
        <row r="570">
          <cell r="B570">
            <v>340344</v>
          </cell>
          <cell r="C570" t="str">
            <v>SOFT DRINKS</v>
          </cell>
          <cell r="D570" t="str">
            <v>cqefs</v>
          </cell>
          <cell r="E570">
            <v>876.93116569982476</v>
          </cell>
        </row>
        <row r="571">
          <cell r="B571">
            <v>350355</v>
          </cell>
          <cell r="C571" t="str">
            <v>CONFECTIONERY</v>
          </cell>
          <cell r="D571" t="str">
            <v>cqefs</v>
          </cell>
          <cell r="E571">
            <v>55.099993314405353</v>
          </cell>
        </row>
        <row r="572">
          <cell r="B572">
            <v>380389</v>
          </cell>
          <cell r="C572" t="str">
            <v>ALCOHOLIC DRINKS</v>
          </cell>
          <cell r="D572" t="str">
            <v>cqefs</v>
          </cell>
          <cell r="E572">
            <v>381.12231010536721</v>
          </cell>
        </row>
        <row r="573">
          <cell r="B573">
            <v>4006</v>
          </cell>
          <cell r="C573" t="str">
            <v>LIQUID WHOLEMILK, INC SCHOOL &amp; WELFARE</v>
          </cell>
          <cell r="D573" t="str">
            <v>cqefs</v>
          </cell>
          <cell r="E573">
            <v>641.37073052243352</v>
          </cell>
        </row>
        <row r="574">
          <cell r="B574">
            <v>9017</v>
          </cell>
          <cell r="C574" t="str">
            <v>OTHER MILK &amp; CREAM</v>
          </cell>
          <cell r="D574" t="str">
            <v>cqefs</v>
          </cell>
          <cell r="E574">
            <v>1372.9089335346689</v>
          </cell>
        </row>
        <row r="575">
          <cell r="B575">
            <v>22023</v>
          </cell>
          <cell r="C575" t="str">
            <v>TOTAL CHEESE</v>
          </cell>
          <cell r="D575" t="str">
            <v>cqefs</v>
          </cell>
          <cell r="E575">
            <v>103.42085355110417</v>
          </cell>
        </row>
        <row r="576">
          <cell r="B576">
            <v>31041</v>
          </cell>
          <cell r="C576" t="str">
            <v>ALL CARCASE MEAT</v>
          </cell>
          <cell r="D576" t="str">
            <v>cqefs</v>
          </cell>
          <cell r="E576">
            <v>236.7383934510494</v>
          </cell>
        </row>
        <row r="577">
          <cell r="B577">
            <v>46095</v>
          </cell>
          <cell r="C577" t="str">
            <v>ALL NON-CARCASE MEAT AND MEAT PRODUCTS</v>
          </cell>
          <cell r="D577" t="str">
            <v>cqefs</v>
          </cell>
          <cell r="E577">
            <v>672.42551967267752</v>
          </cell>
        </row>
        <row r="578">
          <cell r="B578">
            <v>100123</v>
          </cell>
          <cell r="C578" t="str">
            <v>ALL FISH</v>
          </cell>
          <cell r="D578" t="str">
            <v>cqefs</v>
          </cell>
          <cell r="E578">
            <v>143.02560001788265</v>
          </cell>
        </row>
        <row r="579">
          <cell r="B579">
            <v>129129</v>
          </cell>
          <cell r="C579" t="str">
            <v>EGGS</v>
          </cell>
          <cell r="D579" t="str">
            <v>cqefs</v>
          </cell>
          <cell r="E579">
            <v>1.6798628348323945</v>
          </cell>
        </row>
        <row r="580">
          <cell r="B580">
            <v>135148</v>
          </cell>
          <cell r="C580" t="str">
            <v>ALL FATS</v>
          </cell>
          <cell r="D580" t="str">
            <v>cqefs</v>
          </cell>
          <cell r="E580">
            <v>186.67690684441126</v>
          </cell>
        </row>
        <row r="581">
          <cell r="B581">
            <v>150154</v>
          </cell>
          <cell r="C581" t="str">
            <v>SUGAR AND PRESERVES</v>
          </cell>
          <cell r="D581" t="str">
            <v>cqefs</v>
          </cell>
          <cell r="E581">
            <v>140.77836695314815</v>
          </cell>
        </row>
        <row r="582">
          <cell r="B582">
            <v>155155</v>
          </cell>
          <cell r="C582" t="str">
            <v>POTATOES</v>
          </cell>
          <cell r="D582" t="str">
            <v>cqefs</v>
          </cell>
          <cell r="E582">
            <v>686.76348575330735</v>
          </cell>
        </row>
        <row r="583">
          <cell r="B583">
            <v>162171</v>
          </cell>
          <cell r="C583" t="str">
            <v>FRESH GREEN VEGETABLES</v>
          </cell>
          <cell r="D583" t="str">
            <v>cqefs</v>
          </cell>
          <cell r="E583">
            <v>242.37291830031438</v>
          </cell>
        </row>
        <row r="584">
          <cell r="B584">
            <v>172183</v>
          </cell>
          <cell r="C584" t="str">
            <v>OTHER FRESH VEGETABLES</v>
          </cell>
          <cell r="D584" t="str">
            <v>cqefs</v>
          </cell>
          <cell r="E584">
            <v>496.67759868555652</v>
          </cell>
        </row>
        <row r="585">
          <cell r="B585">
            <v>184208</v>
          </cell>
          <cell r="C585" t="str">
            <v>ALL PROCESSED VEGETABLES</v>
          </cell>
          <cell r="D585" t="str">
            <v>cqefs</v>
          </cell>
          <cell r="E585">
            <v>547.6028618931856</v>
          </cell>
        </row>
        <row r="586">
          <cell r="B586">
            <v>210231</v>
          </cell>
          <cell r="C586" t="str">
            <v>FRESH FRUIT</v>
          </cell>
          <cell r="D586" t="str">
            <v>cqefs</v>
          </cell>
          <cell r="E586">
            <v>706.40287246270032</v>
          </cell>
        </row>
        <row r="587">
          <cell r="B587">
            <v>233248</v>
          </cell>
          <cell r="C587" t="str">
            <v>FRUIT &amp; FRUIT PRODS. NOT FRESH</v>
          </cell>
          <cell r="D587" t="str">
            <v>cqefs</v>
          </cell>
          <cell r="E587">
            <v>350.81605155267624</v>
          </cell>
        </row>
        <row r="588">
          <cell r="B588">
            <v>251263</v>
          </cell>
          <cell r="C588" t="str">
            <v>ALL BREAD</v>
          </cell>
          <cell r="D588" t="str">
            <v>cqefs</v>
          </cell>
          <cell r="E588">
            <v>720.02735923219336</v>
          </cell>
        </row>
        <row r="589">
          <cell r="B589">
            <v>264264</v>
          </cell>
          <cell r="C589" t="str">
            <v>FLOUR</v>
          </cell>
          <cell r="D589" t="str">
            <v>cqefs</v>
          </cell>
          <cell r="E589">
            <v>54.874991282219305</v>
          </cell>
        </row>
        <row r="590">
          <cell r="B590">
            <v>267270</v>
          </cell>
          <cell r="C590" t="str">
            <v>CAKES, BUNS AND PASTRIES</v>
          </cell>
          <cell r="D590" t="str">
            <v>cqefs</v>
          </cell>
          <cell r="E590">
            <v>127.28990770266853</v>
          </cell>
        </row>
        <row r="591">
          <cell r="B591">
            <v>271277</v>
          </cell>
          <cell r="C591" t="str">
            <v>BISCUITS AND CRISPBREADS</v>
          </cell>
          <cell r="D591" t="str">
            <v>cqefs</v>
          </cell>
          <cell r="E591">
            <v>132.31772608876983</v>
          </cell>
        </row>
        <row r="592">
          <cell r="B592">
            <v>281301</v>
          </cell>
          <cell r="C592" t="str">
            <v>CEREALS, EXCL. BREAD,BUNS,CAKES,BISCUITS</v>
          </cell>
          <cell r="D592" t="str">
            <v>cqefs</v>
          </cell>
          <cell r="E592">
            <v>431.49718338527191</v>
          </cell>
        </row>
        <row r="593">
          <cell r="B593">
            <v>304313</v>
          </cell>
          <cell r="C593" t="str">
            <v>BEVERAGES</v>
          </cell>
          <cell r="D593" t="str">
            <v>cqefs</v>
          </cell>
          <cell r="E593">
            <v>55.458963076298716</v>
          </cell>
        </row>
        <row r="594">
          <cell r="B594">
            <v>314339</v>
          </cell>
          <cell r="C594" t="str">
            <v>ALL OTHER FOODS</v>
          </cell>
          <cell r="D594" t="str">
            <v>cqefs</v>
          </cell>
          <cell r="E594">
            <v>433.03215865245545</v>
          </cell>
        </row>
        <row r="595">
          <cell r="B595">
            <v>340344</v>
          </cell>
          <cell r="C595" t="str">
            <v>SOFT DRINKS</v>
          </cell>
          <cell r="D595" t="str">
            <v>cqefs</v>
          </cell>
          <cell r="E595">
            <v>881.47245149747391</v>
          </cell>
        </row>
        <row r="596">
          <cell r="B596">
            <v>350355</v>
          </cell>
          <cell r="C596" t="str">
            <v>CONFECTIONERY</v>
          </cell>
          <cell r="D596" t="str">
            <v>cqefs</v>
          </cell>
          <cell r="E596">
            <v>53.238574450412941</v>
          </cell>
        </row>
        <row r="597">
          <cell r="B597">
            <v>380389</v>
          </cell>
          <cell r="C597" t="str">
            <v>ALCOHOLIC DRINKS</v>
          </cell>
          <cell r="D597" t="str">
            <v>cqefs</v>
          </cell>
          <cell r="E597">
            <v>378.79221830074249</v>
          </cell>
        </row>
        <row r="598">
          <cell r="B598">
            <v>4006</v>
          </cell>
          <cell r="C598" t="str">
            <v>LIQUID WHOLEMILK, INC SCHOOL &amp; WELFARE</v>
          </cell>
          <cell r="D598" t="str">
            <v>cqefs</v>
          </cell>
          <cell r="E598">
            <v>674.43750343412262</v>
          </cell>
        </row>
        <row r="599">
          <cell r="B599">
            <v>9017</v>
          </cell>
          <cell r="C599" t="str">
            <v>OTHER MILK &amp; CREAM</v>
          </cell>
          <cell r="D599" t="str">
            <v>cqefs</v>
          </cell>
          <cell r="E599">
            <v>1412.6250969169273</v>
          </cell>
        </row>
        <row r="600">
          <cell r="B600">
            <v>22023</v>
          </cell>
          <cell r="C600" t="str">
            <v>TOTAL CHEESE</v>
          </cell>
          <cell r="D600" t="str">
            <v>cqefs</v>
          </cell>
          <cell r="E600">
            <v>109.1977711837857</v>
          </cell>
        </row>
        <row r="601">
          <cell r="B601">
            <v>31041</v>
          </cell>
          <cell r="C601" t="str">
            <v>ALL CARCASE MEAT</v>
          </cell>
          <cell r="D601" t="str">
            <v>cqefs</v>
          </cell>
          <cell r="E601">
            <v>247.52105792928052</v>
          </cell>
        </row>
        <row r="602">
          <cell r="B602">
            <v>46095</v>
          </cell>
          <cell r="C602" t="str">
            <v>ALL NON-CARCASE MEAT AND MEAT PRODUCTS</v>
          </cell>
          <cell r="D602" t="str">
            <v>cqefs</v>
          </cell>
          <cell r="E602">
            <v>718.53310604221474</v>
          </cell>
        </row>
        <row r="603">
          <cell r="B603">
            <v>100123</v>
          </cell>
          <cell r="C603" t="str">
            <v>ALL FISH</v>
          </cell>
          <cell r="D603" t="str">
            <v>cqefs</v>
          </cell>
          <cell r="E603">
            <v>141.45669537664432</v>
          </cell>
        </row>
        <row r="604">
          <cell r="B604">
            <v>129129</v>
          </cell>
          <cell r="C604" t="str">
            <v>EGGS</v>
          </cell>
          <cell r="D604" t="str">
            <v>cqefs</v>
          </cell>
          <cell r="E604">
            <v>1.7594117666705684</v>
          </cell>
        </row>
        <row r="605">
          <cell r="B605">
            <v>135148</v>
          </cell>
          <cell r="C605" t="str">
            <v>ALL FATS</v>
          </cell>
          <cell r="D605" t="str">
            <v>cqefs</v>
          </cell>
          <cell r="E605">
            <v>187.56656961198075</v>
          </cell>
        </row>
        <row r="606">
          <cell r="B606">
            <v>150154</v>
          </cell>
          <cell r="C606" t="str">
            <v>SUGAR AND PRESERVES</v>
          </cell>
          <cell r="D606" t="str">
            <v>cqefs</v>
          </cell>
          <cell r="E606">
            <v>139.09594494541514</v>
          </cell>
        </row>
        <row r="607">
          <cell r="B607">
            <v>155155</v>
          </cell>
          <cell r="C607" t="str">
            <v>POTATOES</v>
          </cell>
          <cell r="D607" t="str">
            <v>cqefs</v>
          </cell>
          <cell r="E607">
            <v>720.22289139949214</v>
          </cell>
        </row>
        <row r="608">
          <cell r="B608">
            <v>162171</v>
          </cell>
          <cell r="C608" t="str">
            <v>FRESH GREEN VEGETABLES</v>
          </cell>
          <cell r="D608" t="str">
            <v>cqefs</v>
          </cell>
          <cell r="E608">
            <v>237.50855220283191</v>
          </cell>
        </row>
        <row r="609">
          <cell r="B609">
            <v>172183</v>
          </cell>
          <cell r="C609" t="str">
            <v>OTHER FRESH VEGETABLES</v>
          </cell>
          <cell r="D609" t="str">
            <v>cqefs</v>
          </cell>
          <cell r="E609">
            <v>489.48148555082736</v>
          </cell>
        </row>
        <row r="610">
          <cell r="B610">
            <v>184208</v>
          </cell>
          <cell r="C610" t="str">
            <v>ALL PROCESSED VEGETABLES</v>
          </cell>
          <cell r="D610" t="str">
            <v>cqefs</v>
          </cell>
          <cell r="E610">
            <v>546.88885875475535</v>
          </cell>
        </row>
        <row r="611">
          <cell r="B611">
            <v>210231</v>
          </cell>
          <cell r="C611" t="str">
            <v>FRESH FRUIT</v>
          </cell>
          <cell r="D611" t="str">
            <v>cqefs</v>
          </cell>
          <cell r="E611">
            <v>741.13262583592689</v>
          </cell>
        </row>
        <row r="612">
          <cell r="B612">
            <v>233248</v>
          </cell>
          <cell r="C612" t="str">
            <v>FRUIT &amp; FRUIT PRODS. NOT FRESH</v>
          </cell>
          <cell r="D612" t="str">
            <v>cqefs</v>
          </cell>
          <cell r="E612">
            <v>370.0685158146722</v>
          </cell>
        </row>
        <row r="613">
          <cell r="B613">
            <v>251263</v>
          </cell>
          <cell r="C613" t="str">
            <v>ALL BREAD</v>
          </cell>
          <cell r="D613" t="str">
            <v>cqefs</v>
          </cell>
          <cell r="E613">
            <v>723.42038521674738</v>
          </cell>
        </row>
        <row r="614">
          <cell r="B614">
            <v>264264</v>
          </cell>
          <cell r="C614" t="str">
            <v>FLOUR</v>
          </cell>
          <cell r="D614" t="str">
            <v>cqefs</v>
          </cell>
          <cell r="E614">
            <v>66.088581829089421</v>
          </cell>
        </row>
        <row r="615">
          <cell r="B615">
            <v>267270</v>
          </cell>
          <cell r="C615" t="str">
            <v>CAKES, BUNS AND PASTRIES</v>
          </cell>
          <cell r="D615" t="str">
            <v>cqefs</v>
          </cell>
          <cell r="E615">
            <v>132.89228650721986</v>
          </cell>
        </row>
        <row r="616">
          <cell r="B616">
            <v>271277</v>
          </cell>
          <cell r="C616" t="str">
            <v>BISCUITS AND CRISPBREADS</v>
          </cell>
          <cell r="D616" t="str">
            <v>cqefs</v>
          </cell>
          <cell r="E616">
            <v>141.13038741215203</v>
          </cell>
        </row>
        <row r="617">
          <cell r="B617">
            <v>281301</v>
          </cell>
          <cell r="C617" t="str">
            <v>CEREALS, EXCL. BREAD,BUNS,CAKES,BISCUITS</v>
          </cell>
          <cell r="D617" t="str">
            <v>cqefs</v>
          </cell>
          <cell r="E617">
            <v>449.93035068033237</v>
          </cell>
        </row>
        <row r="618">
          <cell r="B618">
            <v>304313</v>
          </cell>
          <cell r="C618" t="str">
            <v>BEVERAGES</v>
          </cell>
          <cell r="D618" t="str">
            <v>cqefs</v>
          </cell>
          <cell r="E618">
            <v>57.421994226643655</v>
          </cell>
        </row>
        <row r="619">
          <cell r="B619">
            <v>314339</v>
          </cell>
          <cell r="C619" t="str">
            <v>ALL OTHER FOODS</v>
          </cell>
          <cell r="D619" t="str">
            <v>cqefs</v>
          </cell>
          <cell r="E619">
            <v>477.59206860962712</v>
          </cell>
        </row>
        <row r="620">
          <cell r="B620">
            <v>340344</v>
          </cell>
          <cell r="C620" t="str">
            <v>SOFT DRINKS</v>
          </cell>
          <cell r="D620" t="str">
            <v>cqefs</v>
          </cell>
          <cell r="E620">
            <v>982.96327778478144</v>
          </cell>
        </row>
        <row r="621">
          <cell r="B621">
            <v>350355</v>
          </cell>
          <cell r="C621" t="str">
            <v>CONFECTIONERY</v>
          </cell>
          <cell r="D621" t="str">
            <v>cqefs</v>
          </cell>
          <cell r="E621">
            <v>63.694823129328526</v>
          </cell>
        </row>
        <row r="622">
          <cell r="B622">
            <v>380389</v>
          </cell>
          <cell r="C622" t="str">
            <v>ALCOHOLIC DRINKS</v>
          </cell>
          <cell r="D622" t="str">
            <v>cqefs</v>
          </cell>
          <cell r="E622">
            <v>429.54044208999613</v>
          </cell>
        </row>
      </sheetData>
      <sheetData sheetId="8"/>
      <sheetData sheetId="9"/>
      <sheetData sheetId="10"/>
      <sheetData sheetId="11">
        <row r="1">
          <cell r="B1" t="str">
            <v>maffcode</v>
          </cell>
          <cell r="C1" t="str">
            <v>description</v>
          </cell>
          <cell r="D1" t="str">
            <v>type of data</v>
          </cell>
          <cell r="E1" t="str">
            <v>consumption</v>
          </cell>
        </row>
        <row r="2">
          <cell r="B2">
            <v>4</v>
          </cell>
          <cell r="C2" t="str">
            <v>LIQUID WHOLEMILK, FULL PRICE</v>
          </cell>
          <cell r="D2" t="str">
            <v>cqefs</v>
          </cell>
          <cell r="E2">
            <v>2637.3246925950789</v>
          </cell>
        </row>
        <row r="3">
          <cell r="B3">
            <v>5</v>
          </cell>
          <cell r="C3" t="str">
            <v>MILK LIQUID SCHOOL</v>
          </cell>
          <cell r="D3" t="str">
            <v>cqefs</v>
          </cell>
          <cell r="E3">
            <v>16.944991785079178</v>
          </cell>
        </row>
        <row r="4">
          <cell r="B4">
            <v>6</v>
          </cell>
          <cell r="C4" t="str">
            <v>MILK LIQUID WELFARE</v>
          </cell>
          <cell r="D4" t="str">
            <v>cqefs</v>
          </cell>
          <cell r="E4">
            <v>14.913649826018107</v>
          </cell>
        </row>
        <row r="5">
          <cell r="B5">
            <v>9</v>
          </cell>
          <cell r="C5" t="str">
            <v>MILK CONDENSED</v>
          </cell>
          <cell r="D5" t="str">
            <v>cqefs</v>
          </cell>
          <cell r="E5">
            <v>103.95842456308843</v>
          </cell>
        </row>
        <row r="6">
          <cell r="B6">
            <v>11</v>
          </cell>
          <cell r="C6" t="str">
            <v>INFANT MILKS</v>
          </cell>
          <cell r="D6" t="str">
            <v>cqefs</v>
          </cell>
          <cell r="E6">
            <v>33.452859351119905</v>
          </cell>
        </row>
        <row r="7">
          <cell r="B7">
            <v>12</v>
          </cell>
          <cell r="C7" t="str">
            <v>MILK INSTANT</v>
          </cell>
          <cell r="D7" t="str">
            <v>cqefs</v>
          </cell>
          <cell r="E7">
            <v>43.583855957070128</v>
          </cell>
        </row>
        <row r="8">
          <cell r="B8">
            <v>13</v>
          </cell>
          <cell r="C8" t="str">
            <v>YOGHURT AND FROMAGE FRAIS</v>
          </cell>
          <cell r="D8" t="str">
            <v>cqefs</v>
          </cell>
          <cell r="E8">
            <v>28.850198456538465</v>
          </cell>
        </row>
        <row r="9">
          <cell r="B9">
            <v>15</v>
          </cell>
          <cell r="C9" t="str">
            <v>SKIMMED MILKS</v>
          </cell>
          <cell r="D9" t="str">
            <v>cqefs</v>
          </cell>
          <cell r="E9">
            <v>5.1837789740090487</v>
          </cell>
        </row>
        <row r="10">
          <cell r="B10">
            <v>16</v>
          </cell>
          <cell r="C10" t="str">
            <v>OTHER MILKS AND DAIRY DESSERTS</v>
          </cell>
          <cell r="D10" t="str">
            <v>cqefs</v>
          </cell>
          <cell r="E10">
            <v>1.2959447435022622</v>
          </cell>
        </row>
        <row r="11">
          <cell r="B11">
            <v>17</v>
          </cell>
          <cell r="C11" t="str">
            <v>CREAM</v>
          </cell>
          <cell r="D11" t="str">
            <v>cqefs</v>
          </cell>
          <cell r="E11">
            <v>11.930919860814484</v>
          </cell>
        </row>
        <row r="12">
          <cell r="B12">
            <v>22</v>
          </cell>
          <cell r="C12" t="str">
            <v>CHEESE NATURAL</v>
          </cell>
          <cell r="D12" t="str">
            <v>cqefs</v>
          </cell>
          <cell r="E12">
            <v>97.231167529896055</v>
          </cell>
        </row>
        <row r="13">
          <cell r="B13">
            <v>23</v>
          </cell>
          <cell r="C13" t="str">
            <v>CHEESE PROCESSED</v>
          </cell>
          <cell r="D13" t="str">
            <v>cqefs</v>
          </cell>
          <cell r="E13">
            <v>7.8172847860362058</v>
          </cell>
        </row>
        <row r="14">
          <cell r="B14">
            <v>31</v>
          </cell>
          <cell r="C14" t="str">
            <v>BEEF AND VEAL</v>
          </cell>
          <cell r="D14" t="str">
            <v>cqefs</v>
          </cell>
          <cell r="E14">
            <v>208.06882336394148</v>
          </cell>
        </row>
        <row r="15">
          <cell r="B15">
            <v>36</v>
          </cell>
          <cell r="C15" t="str">
            <v>MUTTON AND LAMB</v>
          </cell>
          <cell r="D15" t="str">
            <v>cqefs</v>
          </cell>
          <cell r="E15">
            <v>114.06770557005439</v>
          </cell>
        </row>
        <row r="16">
          <cell r="B16">
            <v>41</v>
          </cell>
          <cell r="C16" t="str">
            <v>PORK</v>
          </cell>
          <cell r="D16" t="str">
            <v>cqefs</v>
          </cell>
          <cell r="E16">
            <v>90.44524095980546</v>
          </cell>
        </row>
        <row r="17">
          <cell r="B17">
            <v>46</v>
          </cell>
          <cell r="C17" t="str">
            <v>LIVER</v>
          </cell>
          <cell r="D17" t="str">
            <v>cqefs</v>
          </cell>
          <cell r="E17">
            <v>19.354642739040727</v>
          </cell>
        </row>
        <row r="18">
          <cell r="B18">
            <v>51</v>
          </cell>
          <cell r="C18" t="str">
            <v>OFFALS (OTHER THAN LIVER)</v>
          </cell>
          <cell r="D18" t="str">
            <v>cqefs</v>
          </cell>
          <cell r="E18">
            <v>10.726638559375569</v>
          </cell>
        </row>
        <row r="19">
          <cell r="B19">
            <v>55</v>
          </cell>
          <cell r="C19" t="str">
            <v>BACON AND HAM UNCOOKED</v>
          </cell>
          <cell r="D19" t="str">
            <v>cqefs</v>
          </cell>
          <cell r="E19">
            <v>118.60491204990444</v>
          </cell>
        </row>
        <row r="20">
          <cell r="B20">
            <v>58</v>
          </cell>
          <cell r="C20" t="str">
            <v>BACON AND HAM COOKED (INCL CANNED)</v>
          </cell>
          <cell r="D20" t="str">
            <v>cqefs</v>
          </cell>
          <cell r="E20">
            <v>26.702428635728634</v>
          </cell>
        </row>
        <row r="21">
          <cell r="B21">
            <v>59</v>
          </cell>
          <cell r="C21" t="str">
            <v>COOKED POULTRY NOT PURCHASED IN CANS</v>
          </cell>
          <cell r="D21" t="str">
            <v>cqefs</v>
          </cell>
          <cell r="E21">
            <v>5.3876921728506799</v>
          </cell>
        </row>
        <row r="22">
          <cell r="B22">
            <v>62</v>
          </cell>
          <cell r="C22" t="str">
            <v>CORNED MEAT</v>
          </cell>
          <cell r="D22" t="str">
            <v>cqefs</v>
          </cell>
          <cell r="E22">
            <v>10.672761637647069</v>
          </cell>
        </row>
        <row r="23">
          <cell r="B23">
            <v>66</v>
          </cell>
          <cell r="C23" t="str">
            <v>OTHER COOKED MEAT (NOT PURCH IN CANS)</v>
          </cell>
          <cell r="D23" t="str">
            <v>cqefs</v>
          </cell>
          <cell r="E23">
            <v>17.526675751823561</v>
          </cell>
        </row>
        <row r="24">
          <cell r="B24">
            <v>71</v>
          </cell>
          <cell r="C24" t="str">
            <v>OTHER CANNED MEAT AND CANNED MEAT PRODS</v>
          </cell>
          <cell r="D24" t="str">
            <v>cqefs</v>
          </cell>
          <cell r="E24">
            <v>51.027858796149367</v>
          </cell>
        </row>
        <row r="25">
          <cell r="B25">
            <v>74</v>
          </cell>
          <cell r="C25" t="str">
            <v>CHICKEN</v>
          </cell>
          <cell r="D25" t="str">
            <v>cqefs</v>
          </cell>
          <cell r="E25">
            <v>127.83749225839505</v>
          </cell>
        </row>
        <row r="26">
          <cell r="B26">
            <v>77</v>
          </cell>
          <cell r="C26" t="str">
            <v>OTHER POULTRY UNCOOKED (INCL FROZEN)</v>
          </cell>
          <cell r="D26" t="str">
            <v>cqefs</v>
          </cell>
          <cell r="E26">
            <v>13.820328372057462</v>
          </cell>
        </row>
        <row r="27">
          <cell r="B27">
            <v>78</v>
          </cell>
          <cell r="C27" t="str">
            <v>RABBIT AND OTHER MEAT</v>
          </cell>
          <cell r="D27" t="str">
            <v>cqefs</v>
          </cell>
          <cell r="E27">
            <v>2.7233501149909496</v>
          </cell>
        </row>
        <row r="28">
          <cell r="B28">
            <v>79</v>
          </cell>
          <cell r="C28" t="str">
            <v>SAUSAGES UNCOOKED PORK</v>
          </cell>
          <cell r="D28" t="str">
            <v>cqefs</v>
          </cell>
          <cell r="E28">
            <v>54.406711458837279</v>
          </cell>
        </row>
        <row r="29">
          <cell r="B29">
            <v>80</v>
          </cell>
          <cell r="C29" t="str">
            <v>SAUSAGES UNCOOKED BEEF</v>
          </cell>
          <cell r="D29" t="str">
            <v>cqefs</v>
          </cell>
          <cell r="E29">
            <v>43.97511318511777</v>
          </cell>
        </row>
        <row r="30">
          <cell r="B30">
            <v>83</v>
          </cell>
          <cell r="C30" t="str">
            <v>MEAT PIES AND SAUSAGE ROLLS READY TO EAT</v>
          </cell>
          <cell r="D30" t="str">
            <v>cqefs</v>
          </cell>
          <cell r="E30">
            <v>18.661939459674233</v>
          </cell>
        </row>
        <row r="31">
          <cell r="B31">
            <v>84</v>
          </cell>
          <cell r="C31" t="str">
            <v>MEAT PIES PASTIES AND PUDDINGS</v>
          </cell>
          <cell r="D31" t="str">
            <v>cqefs</v>
          </cell>
          <cell r="E31">
            <v>23.593152999260838</v>
          </cell>
        </row>
        <row r="32">
          <cell r="B32">
            <v>85</v>
          </cell>
          <cell r="C32" t="str">
            <v>BURGERS</v>
          </cell>
          <cell r="D32" t="str">
            <v>cqefs</v>
          </cell>
          <cell r="E32">
            <v>10.306565331793811</v>
          </cell>
        </row>
        <row r="33">
          <cell r="B33">
            <v>89</v>
          </cell>
          <cell r="C33" t="str">
            <v>READY MEALS AND CONV MEAT PRODS</v>
          </cell>
          <cell r="D33" t="str">
            <v>cqefs</v>
          </cell>
          <cell r="E33">
            <v>23.601580889159813</v>
          </cell>
        </row>
        <row r="34">
          <cell r="B34">
            <v>93</v>
          </cell>
          <cell r="C34" t="str">
            <v>PATE AND DELICATESSEN-TYPE SAUSAGE</v>
          </cell>
          <cell r="D34" t="str">
            <v>cqefs</v>
          </cell>
          <cell r="E34">
            <v>5.2096417743764656</v>
          </cell>
        </row>
        <row r="35">
          <cell r="B35">
            <v>94</v>
          </cell>
          <cell r="C35" t="str">
            <v>MEAT PASTES AND SPREADS</v>
          </cell>
          <cell r="D35" t="str">
            <v>cqefs</v>
          </cell>
          <cell r="E35">
            <v>8.4656678833617569</v>
          </cell>
        </row>
        <row r="36">
          <cell r="B36">
            <v>95</v>
          </cell>
          <cell r="C36" t="str">
            <v>TAKEAWAY MEATS</v>
          </cell>
          <cell r="D36" t="str">
            <v>cqefs</v>
          </cell>
          <cell r="E36">
            <v>13.675309657738222</v>
          </cell>
        </row>
        <row r="37">
          <cell r="B37">
            <v>102</v>
          </cell>
          <cell r="C37" t="str">
            <v>WHITE FISH, FRESH, CHILLED OR FROZEN</v>
          </cell>
          <cell r="D37" t="str">
            <v>cqefs</v>
          </cell>
          <cell r="E37">
            <v>43.644154951642562</v>
          </cell>
        </row>
        <row r="38">
          <cell r="B38">
            <v>106</v>
          </cell>
          <cell r="C38" t="str">
            <v>HERRINGS AND OTHER BLUE FISH, FRESH, CHILLED OR FROZEN</v>
          </cell>
          <cell r="D38" t="str">
            <v>cqefs</v>
          </cell>
          <cell r="E38">
            <v>2.8774124554574656</v>
          </cell>
        </row>
        <row r="39">
          <cell r="B39">
            <v>107</v>
          </cell>
          <cell r="C39" t="str">
            <v>SALMON, FRESH, CHILLED OR FROZEN</v>
          </cell>
          <cell r="D39" t="str">
            <v>cqefs</v>
          </cell>
          <cell r="E39">
            <v>1.6213105088728506</v>
          </cell>
        </row>
        <row r="40">
          <cell r="B40">
            <v>108</v>
          </cell>
          <cell r="C40" t="str">
            <v>BLUE FISH, DRIED, SALTED OR SMOKED</v>
          </cell>
          <cell r="D40" t="str">
            <v>cqefs</v>
          </cell>
          <cell r="E40">
            <v>6.1265756708416284</v>
          </cell>
        </row>
        <row r="41">
          <cell r="B41">
            <v>114</v>
          </cell>
          <cell r="C41" t="str">
            <v>WHITE FISH, DRIED, SALTED OR SMOKED</v>
          </cell>
          <cell r="D41" t="str">
            <v>cqefs</v>
          </cell>
          <cell r="E41">
            <v>5.4005200113574654</v>
          </cell>
        </row>
        <row r="42">
          <cell r="B42">
            <v>117</v>
          </cell>
          <cell r="C42" t="str">
            <v>SHELL FISH</v>
          </cell>
          <cell r="D42" t="str">
            <v>cqefs</v>
          </cell>
          <cell r="E42">
            <v>1.6304182742126696</v>
          </cell>
        </row>
        <row r="43">
          <cell r="B43">
            <v>118</v>
          </cell>
          <cell r="C43" t="str">
            <v>TAKEAWAY FISH</v>
          </cell>
          <cell r="D43" t="str">
            <v>cqefs</v>
          </cell>
          <cell r="E43">
            <v>20.929901307674239</v>
          </cell>
        </row>
        <row r="44">
          <cell r="B44">
            <v>119</v>
          </cell>
          <cell r="C44" t="str">
            <v>SALMON TINNED</v>
          </cell>
          <cell r="D44" t="str">
            <v>cqefs</v>
          </cell>
          <cell r="E44">
            <v>5.219647488411769</v>
          </cell>
        </row>
        <row r="45">
          <cell r="B45">
            <v>120</v>
          </cell>
          <cell r="C45" t="str">
            <v>OTHER TINNED OR BOTTLED FISH</v>
          </cell>
          <cell r="D45" t="str">
            <v>cqefs</v>
          </cell>
          <cell r="E45">
            <v>11.501440005185531</v>
          </cell>
        </row>
        <row r="46">
          <cell r="B46">
            <v>121</v>
          </cell>
          <cell r="C46" t="str">
            <v>READY MEALS AND OTHER FISH PRODUCTS</v>
          </cell>
          <cell r="D46" t="str">
            <v>cqefs</v>
          </cell>
          <cell r="E46">
            <v>19.894694740176512</v>
          </cell>
        </row>
        <row r="47">
          <cell r="B47">
            <v>123</v>
          </cell>
          <cell r="C47" t="str">
            <v>TAKEAWAY FISH MEALS AND FISH PRODUCTS</v>
          </cell>
          <cell r="D47" t="str">
            <v>cqefs</v>
          </cell>
          <cell r="E47">
            <v>1.4528296779247065</v>
          </cell>
        </row>
        <row r="48">
          <cell r="B48">
            <v>129</v>
          </cell>
          <cell r="C48" t="str">
            <v>EGGS</v>
          </cell>
          <cell r="D48" t="str">
            <v>cqefs</v>
          </cell>
          <cell r="E48">
            <v>4.0833936651583578</v>
          </cell>
        </row>
        <row r="49">
          <cell r="B49">
            <v>135</v>
          </cell>
          <cell r="C49" t="str">
            <v>BUTTER</v>
          </cell>
          <cell r="D49" t="str">
            <v>cqefs</v>
          </cell>
          <cell r="E49">
            <v>159.52956523810894</v>
          </cell>
        </row>
        <row r="50">
          <cell r="B50">
            <v>138</v>
          </cell>
          <cell r="C50" t="str">
            <v>MARGARINE</v>
          </cell>
          <cell r="D50" t="str">
            <v>cqefs</v>
          </cell>
          <cell r="E50">
            <v>73.960185694733156</v>
          </cell>
        </row>
        <row r="51">
          <cell r="B51">
            <v>139</v>
          </cell>
          <cell r="C51" t="str">
            <v>LARD &amp; COMPOUND COOKING FAT</v>
          </cell>
          <cell r="D51" t="str">
            <v>cqefs</v>
          </cell>
          <cell r="E51">
            <v>52.242655102742383</v>
          </cell>
        </row>
        <row r="52">
          <cell r="B52">
            <v>143</v>
          </cell>
          <cell r="C52" t="str">
            <v>VEGETABLE &amp; SALAD OILS</v>
          </cell>
          <cell r="D52" t="str">
            <v>cqefs</v>
          </cell>
          <cell r="E52">
            <v>20.949821027520819</v>
          </cell>
        </row>
        <row r="53">
          <cell r="B53">
            <v>148</v>
          </cell>
          <cell r="C53" t="str">
            <v>ALL OTHER FATS</v>
          </cell>
          <cell r="D53" t="str">
            <v>cqefs</v>
          </cell>
          <cell r="E53">
            <v>9.3040312689728477</v>
          </cell>
        </row>
        <row r="54">
          <cell r="B54">
            <v>150</v>
          </cell>
          <cell r="C54" t="str">
            <v>SUGAR</v>
          </cell>
          <cell r="D54" t="str">
            <v>cqefs</v>
          </cell>
          <cell r="E54">
            <v>370.90540536909799</v>
          </cell>
        </row>
        <row r="55">
          <cell r="B55">
            <v>151</v>
          </cell>
          <cell r="C55" t="str">
            <v>JAMS JELLIES &amp; FRUIT CURDS</v>
          </cell>
          <cell r="D55" t="str">
            <v>cqefs</v>
          </cell>
          <cell r="E55">
            <v>33.266433599651634</v>
          </cell>
        </row>
        <row r="56">
          <cell r="B56">
            <v>152</v>
          </cell>
          <cell r="C56" t="str">
            <v>MARMALADE</v>
          </cell>
          <cell r="D56" t="str">
            <v>cqefs</v>
          </cell>
          <cell r="E56">
            <v>24.519130521873329</v>
          </cell>
        </row>
        <row r="57">
          <cell r="B57">
            <v>153</v>
          </cell>
          <cell r="C57" t="str">
            <v>SYRUP AND TREACLE</v>
          </cell>
          <cell r="D57" t="str">
            <v>cqefs</v>
          </cell>
          <cell r="E57">
            <v>7.7480144580995436</v>
          </cell>
        </row>
        <row r="58">
          <cell r="B58">
            <v>154</v>
          </cell>
          <cell r="C58" t="str">
            <v>HONEY</v>
          </cell>
          <cell r="D58" t="str">
            <v>cqefs</v>
          </cell>
          <cell r="E58">
            <v>4.8130050077466056</v>
          </cell>
        </row>
        <row r="59">
          <cell r="B59">
            <v>155</v>
          </cell>
          <cell r="C59" t="str">
            <v>POTATOES</v>
          </cell>
          <cell r="D59" t="str">
            <v>cqefs</v>
          </cell>
          <cell r="E59">
            <v>1303.6239571168569</v>
          </cell>
        </row>
        <row r="60">
          <cell r="B60">
            <v>162</v>
          </cell>
          <cell r="C60" t="str">
            <v>CABBAGES FRESH</v>
          </cell>
          <cell r="D60" t="str">
            <v>cqefs</v>
          </cell>
          <cell r="E60">
            <v>122.20312075105922</v>
          </cell>
        </row>
        <row r="61">
          <cell r="B61">
            <v>163</v>
          </cell>
          <cell r="C61" t="str">
            <v>BRUSSELS FRESH</v>
          </cell>
          <cell r="D61" t="str">
            <v>cqefs</v>
          </cell>
          <cell r="E61">
            <v>52.023299064276131</v>
          </cell>
        </row>
        <row r="62">
          <cell r="B62">
            <v>164</v>
          </cell>
          <cell r="C62" t="str">
            <v>CAULIFLOWERS FRESH</v>
          </cell>
          <cell r="D62" t="str">
            <v>cqefs</v>
          </cell>
          <cell r="E62">
            <v>82.798566425909542</v>
          </cell>
        </row>
        <row r="63">
          <cell r="B63">
            <v>167</v>
          </cell>
          <cell r="C63" t="str">
            <v>LEAFY SALADS FRESH</v>
          </cell>
          <cell r="D63" t="str">
            <v>cqefs</v>
          </cell>
          <cell r="E63">
            <v>35.628038668750989</v>
          </cell>
        </row>
        <row r="64">
          <cell r="B64">
            <v>168</v>
          </cell>
          <cell r="C64" t="str">
            <v>PEAS FRESH</v>
          </cell>
          <cell r="D64" t="str">
            <v>cqefs</v>
          </cell>
          <cell r="E64">
            <v>13.349931534013647</v>
          </cell>
        </row>
        <row r="65">
          <cell r="B65">
            <v>169</v>
          </cell>
          <cell r="C65" t="str">
            <v>BEANS FRESH</v>
          </cell>
          <cell r="D65" t="str">
            <v>cqefs</v>
          </cell>
          <cell r="E65">
            <v>37.943463519226384</v>
          </cell>
        </row>
        <row r="66">
          <cell r="B66">
            <v>171</v>
          </cell>
          <cell r="C66" t="str">
            <v>OTHER FRESH GREEN VEGETABLES</v>
          </cell>
          <cell r="D66" t="str">
            <v>cqefs</v>
          </cell>
          <cell r="E66">
            <v>6.560156612371042</v>
          </cell>
        </row>
        <row r="67">
          <cell r="B67">
            <v>172</v>
          </cell>
          <cell r="C67" t="str">
            <v>CARROTS FRESH</v>
          </cell>
          <cell r="D67" t="str">
            <v>cqefs</v>
          </cell>
          <cell r="E67">
            <v>82.817808183670323</v>
          </cell>
        </row>
        <row r="68">
          <cell r="B68">
            <v>173</v>
          </cell>
          <cell r="C68" t="str">
            <v>TURNIPS &amp; SWEDES FRESH</v>
          </cell>
          <cell r="D68" t="str">
            <v>cqefs</v>
          </cell>
          <cell r="E68">
            <v>36.887732410117586</v>
          </cell>
        </row>
        <row r="69">
          <cell r="B69">
            <v>174</v>
          </cell>
          <cell r="C69" t="str">
            <v>OTHER ROOT VEG FRESH</v>
          </cell>
          <cell r="D69" t="str">
            <v>cqefs</v>
          </cell>
          <cell r="E69">
            <v>23.879021380384621</v>
          </cell>
        </row>
        <row r="70">
          <cell r="B70">
            <v>175</v>
          </cell>
          <cell r="C70" t="str">
            <v>ONIONS LEEKS SHALLOTS FRESH</v>
          </cell>
          <cell r="D70" t="str">
            <v>cqefs</v>
          </cell>
          <cell r="E70">
            <v>85.320519476344259</v>
          </cell>
        </row>
        <row r="71">
          <cell r="B71">
            <v>176</v>
          </cell>
          <cell r="C71" t="str">
            <v>CUCUMBERS FRESH</v>
          </cell>
          <cell r="D71" t="str">
            <v>cqefs</v>
          </cell>
          <cell r="E71">
            <v>21.752165755959343</v>
          </cell>
        </row>
        <row r="72">
          <cell r="B72">
            <v>177</v>
          </cell>
          <cell r="C72" t="str">
            <v>MUSHROOMS FRESH</v>
          </cell>
          <cell r="D72" t="str">
            <v>cqefs</v>
          </cell>
          <cell r="E72">
            <v>12.599502981366522</v>
          </cell>
        </row>
        <row r="73">
          <cell r="B73">
            <v>178</v>
          </cell>
          <cell r="C73" t="str">
            <v>TOMATOES FRESH</v>
          </cell>
          <cell r="D73" t="str">
            <v>cqefs</v>
          </cell>
          <cell r="E73">
            <v>102.4700567760673</v>
          </cell>
        </row>
        <row r="74">
          <cell r="B74">
            <v>183</v>
          </cell>
          <cell r="C74" t="str">
            <v>MISC FRESH VEGTABLES</v>
          </cell>
          <cell r="D74" t="str">
            <v>cqefs</v>
          </cell>
          <cell r="E74">
            <v>24.317733457316759</v>
          </cell>
        </row>
        <row r="75">
          <cell r="B75">
            <v>184</v>
          </cell>
          <cell r="C75" t="str">
            <v>TOMATOES CANNED AND BOTTLED</v>
          </cell>
          <cell r="D75" t="str">
            <v>cqefs</v>
          </cell>
          <cell r="E75">
            <v>27.395131915095043</v>
          </cell>
        </row>
        <row r="76">
          <cell r="B76">
            <v>185</v>
          </cell>
          <cell r="C76" t="str">
            <v>PEAS CANNED</v>
          </cell>
          <cell r="D76" t="str">
            <v>cqefs</v>
          </cell>
          <cell r="E76">
            <v>80.758940103330048</v>
          </cell>
        </row>
        <row r="77">
          <cell r="B77">
            <v>188</v>
          </cell>
          <cell r="C77" t="str">
            <v>BEANS CANNED</v>
          </cell>
          <cell r="D77" t="str">
            <v>cqefs</v>
          </cell>
          <cell r="E77">
            <v>102.41874542204107</v>
          </cell>
        </row>
        <row r="78">
          <cell r="B78">
            <v>191</v>
          </cell>
          <cell r="C78" t="str">
            <v>OTHER CANNED VEG (NOT POTS TOMS PULSES)</v>
          </cell>
          <cell r="D78" t="str">
            <v>cqefs</v>
          </cell>
          <cell r="E78">
            <v>37.929352896868679</v>
          </cell>
        </row>
        <row r="79">
          <cell r="B79">
            <v>192</v>
          </cell>
          <cell r="C79" t="str">
            <v>DRIED PULSES OTHER THAN AIR-DRIED</v>
          </cell>
          <cell r="D79" t="str">
            <v>cqefs</v>
          </cell>
          <cell r="E79">
            <v>9.2091052640226216</v>
          </cell>
        </row>
        <row r="80">
          <cell r="B80">
            <v>195</v>
          </cell>
          <cell r="C80" t="str">
            <v>AIR-DRIED VEGETABLES</v>
          </cell>
          <cell r="D80" t="str">
            <v>cqefs</v>
          </cell>
          <cell r="E80">
            <v>1.1250014370452481</v>
          </cell>
        </row>
        <row r="81">
          <cell r="B81">
            <v>196</v>
          </cell>
          <cell r="C81" t="str">
            <v>VEGETABLE JUICES AND PUREES</v>
          </cell>
          <cell r="D81" t="str">
            <v>cqefs</v>
          </cell>
          <cell r="E81">
            <v>3.9958296258689567</v>
          </cell>
        </row>
        <row r="82">
          <cell r="B82">
            <v>197</v>
          </cell>
          <cell r="C82" t="str">
            <v>CHIPS AND TAKEAWAY CHIPS</v>
          </cell>
          <cell r="D82" t="str">
            <v>cqefs</v>
          </cell>
          <cell r="E82">
            <v>41.028853720394267</v>
          </cell>
        </row>
        <row r="83">
          <cell r="B83">
            <v>198</v>
          </cell>
          <cell r="C83" t="str">
            <v>INSTANT POTATO</v>
          </cell>
          <cell r="D83" t="str">
            <v>cqefs</v>
          </cell>
          <cell r="E83">
            <v>2.8567596354615383</v>
          </cell>
        </row>
        <row r="84">
          <cell r="B84">
            <v>199</v>
          </cell>
          <cell r="C84" t="str">
            <v>CANNED POTATO</v>
          </cell>
          <cell r="D84" t="str">
            <v>cqefs</v>
          </cell>
          <cell r="E84">
            <v>6.7692503800316768</v>
          </cell>
        </row>
        <row r="85">
          <cell r="B85">
            <v>200</v>
          </cell>
          <cell r="C85" t="str">
            <v>CRISPS &amp; POTATO SNACKS</v>
          </cell>
          <cell r="D85" t="str">
            <v>cqefs</v>
          </cell>
          <cell r="E85">
            <v>15.0514801727464</v>
          </cell>
        </row>
        <row r="86">
          <cell r="B86">
            <v>201</v>
          </cell>
          <cell r="C86" t="str">
            <v>OTHER POTATO PRODUCTS</v>
          </cell>
          <cell r="D86" t="str">
            <v>cqefs</v>
          </cell>
          <cell r="E86">
            <v>4.9263004774385522</v>
          </cell>
        </row>
        <row r="87">
          <cell r="B87">
            <v>203</v>
          </cell>
          <cell r="C87" t="str">
            <v>FROZEN PEAS</v>
          </cell>
          <cell r="D87" t="str">
            <v>cqefs</v>
          </cell>
          <cell r="E87">
            <v>36.973678928113159</v>
          </cell>
        </row>
        <row r="88">
          <cell r="B88">
            <v>204</v>
          </cell>
          <cell r="C88" t="str">
            <v>FROZEN BEANS</v>
          </cell>
          <cell r="D88" t="str">
            <v>cqefs</v>
          </cell>
          <cell r="E88">
            <v>12.836817993742079</v>
          </cell>
        </row>
        <row r="89">
          <cell r="B89">
            <v>208</v>
          </cell>
          <cell r="C89" t="str">
            <v>ALL FROZEN VEG/VEG PRODS NSE</v>
          </cell>
          <cell r="D89" t="str">
            <v>cqefs</v>
          </cell>
          <cell r="E89">
            <v>12.617461955276022</v>
          </cell>
        </row>
        <row r="90">
          <cell r="B90">
            <v>210</v>
          </cell>
          <cell r="C90" t="str">
            <v>ORANGES FRESH</v>
          </cell>
          <cell r="D90" t="str">
            <v>cqefs</v>
          </cell>
          <cell r="E90">
            <v>93.141652613932294</v>
          </cell>
        </row>
        <row r="91">
          <cell r="B91">
            <v>214</v>
          </cell>
          <cell r="C91" t="str">
            <v>OTHER CITRUS FRUIT FRESH</v>
          </cell>
          <cell r="D91" t="str">
            <v>cqefs</v>
          </cell>
          <cell r="E91">
            <v>39.935626839330318</v>
          </cell>
        </row>
        <row r="92">
          <cell r="B92">
            <v>217</v>
          </cell>
          <cell r="C92" t="str">
            <v>APPLES FRESH</v>
          </cell>
          <cell r="D92" t="str">
            <v>cqefs</v>
          </cell>
          <cell r="E92">
            <v>199.75894957924436</v>
          </cell>
        </row>
        <row r="93">
          <cell r="B93">
            <v>218</v>
          </cell>
          <cell r="C93" t="str">
            <v>PEARS FRESH</v>
          </cell>
          <cell r="D93" t="str">
            <v>cqefs</v>
          </cell>
          <cell r="E93">
            <v>21.006868338714941</v>
          </cell>
        </row>
        <row r="94">
          <cell r="B94">
            <v>221</v>
          </cell>
          <cell r="C94" t="str">
            <v>STONE FRUIT FRESH</v>
          </cell>
          <cell r="D94" t="str">
            <v>cqefs</v>
          </cell>
          <cell r="E94">
            <v>16.174621573208231</v>
          </cell>
        </row>
        <row r="95">
          <cell r="B95">
            <v>222</v>
          </cell>
          <cell r="C95" t="str">
            <v>GRAPES FRESH</v>
          </cell>
          <cell r="D95" t="str">
            <v>cqefs</v>
          </cell>
          <cell r="E95">
            <v>8.7870693771493347</v>
          </cell>
        </row>
        <row r="96">
          <cell r="B96">
            <v>227</v>
          </cell>
          <cell r="C96" t="str">
            <v>SOFT FRUIT FRESH, OTHER THAN GRAPES</v>
          </cell>
          <cell r="D96" t="str">
            <v>cqefs</v>
          </cell>
          <cell r="E96">
            <v>16.270830362009136</v>
          </cell>
        </row>
        <row r="97">
          <cell r="B97">
            <v>228</v>
          </cell>
          <cell r="C97" t="str">
            <v>BANANAS FRESH</v>
          </cell>
          <cell r="D97" t="str">
            <v>cqefs</v>
          </cell>
          <cell r="E97">
            <v>79.971310819013667</v>
          </cell>
        </row>
        <row r="98">
          <cell r="B98">
            <v>229</v>
          </cell>
          <cell r="C98" t="str">
            <v>MELONS FRESH</v>
          </cell>
          <cell r="D98" t="str">
            <v>cqefs</v>
          </cell>
          <cell r="E98">
            <v>4.989387787214933</v>
          </cell>
        </row>
        <row r="99">
          <cell r="B99">
            <v>231</v>
          </cell>
          <cell r="C99" t="str">
            <v>OTHER FRESH FRUIT</v>
          </cell>
          <cell r="D99" t="str">
            <v>cqefs</v>
          </cell>
          <cell r="E99">
            <v>19.270620396821286</v>
          </cell>
        </row>
        <row r="100">
          <cell r="B100">
            <v>233</v>
          </cell>
          <cell r="C100" t="str">
            <v>TINNED PEACHES PEARS AND PINEAPPLES</v>
          </cell>
          <cell r="D100" t="str">
            <v>cqefs</v>
          </cell>
          <cell r="E100">
            <v>49.945189226176524</v>
          </cell>
        </row>
        <row r="101">
          <cell r="B101">
            <v>236</v>
          </cell>
          <cell r="C101" t="str">
            <v>OTHER CANNED OR BOTTLED FRUIT</v>
          </cell>
          <cell r="D101" t="str">
            <v>cqefs</v>
          </cell>
          <cell r="E101">
            <v>55.988383946724042</v>
          </cell>
        </row>
        <row r="102">
          <cell r="B102">
            <v>240</v>
          </cell>
          <cell r="C102" t="str">
            <v>DRIED FRUIT</v>
          </cell>
          <cell r="D102" t="str">
            <v>cqefs</v>
          </cell>
          <cell r="E102">
            <v>26.249605936438911</v>
          </cell>
        </row>
        <row r="103">
          <cell r="B103">
            <v>241</v>
          </cell>
          <cell r="C103" t="str">
            <v>FROZEN FRUIT AND FRUIT PRODS</v>
          </cell>
          <cell r="D103" t="str">
            <v>cqefs</v>
          </cell>
          <cell r="E103">
            <v>1.4290212096561083</v>
          </cell>
        </row>
        <row r="104">
          <cell r="B104">
            <v>245</v>
          </cell>
          <cell r="C104" t="str">
            <v>NUTS, EDIBLE SEEDS AND PEANUT BUTTER</v>
          </cell>
          <cell r="D104" t="str">
            <v>cqefs</v>
          </cell>
          <cell r="E104">
            <v>7.1245815066696823</v>
          </cell>
        </row>
        <row r="105">
          <cell r="B105">
            <v>248</v>
          </cell>
          <cell r="C105" t="str">
            <v>PURE FRUIT JUICES</v>
          </cell>
          <cell r="D105" t="str">
            <v>cqefs</v>
          </cell>
          <cell r="E105">
            <v>30.434130921354598</v>
          </cell>
        </row>
        <row r="106">
          <cell r="B106">
            <v>251</v>
          </cell>
          <cell r="C106" t="str">
            <v>BREAD WHITE STANDARD UNSLICED</v>
          </cell>
          <cell r="D106" t="str">
            <v>cqefs</v>
          </cell>
          <cell r="E106">
            <v>233.6821685104423</v>
          </cell>
        </row>
        <row r="107">
          <cell r="B107">
            <v>252</v>
          </cell>
          <cell r="C107" t="str">
            <v>BREAD WHITE STANDARD SLICED</v>
          </cell>
          <cell r="D107" t="str">
            <v>cqefs</v>
          </cell>
          <cell r="E107">
            <v>564.54034484521458</v>
          </cell>
        </row>
        <row r="108">
          <cell r="B108">
            <v>259</v>
          </cell>
          <cell r="C108" t="str">
            <v>BREAD BROWN</v>
          </cell>
          <cell r="D108" t="str">
            <v>cqefs</v>
          </cell>
          <cell r="E108">
            <v>59.805948686343733</v>
          </cell>
        </row>
        <row r="109">
          <cell r="B109">
            <v>260</v>
          </cell>
          <cell r="C109" t="str">
            <v>BREAD WHOLEMEAL AND GRANARY</v>
          </cell>
          <cell r="D109" t="str">
            <v>cqefs</v>
          </cell>
          <cell r="E109">
            <v>15.438303642918562</v>
          </cell>
        </row>
        <row r="110">
          <cell r="B110">
            <v>263</v>
          </cell>
          <cell r="C110" t="str">
            <v>TOTAL OTHER BREAD</v>
          </cell>
          <cell r="D110" t="str">
            <v>cqefs</v>
          </cell>
          <cell r="E110">
            <v>72.706905872619657</v>
          </cell>
        </row>
        <row r="111">
          <cell r="B111">
            <v>264</v>
          </cell>
          <cell r="C111" t="str">
            <v>FLOUR</v>
          </cell>
          <cell r="D111" t="str">
            <v>cqefs</v>
          </cell>
          <cell r="E111">
            <v>154.33685621056148</v>
          </cell>
        </row>
        <row r="112">
          <cell r="B112">
            <v>267</v>
          </cell>
          <cell r="C112" t="str">
            <v>BUNS SCONES AND TEACAKES</v>
          </cell>
          <cell r="D112" t="str">
            <v>cqefs</v>
          </cell>
          <cell r="E112">
            <v>27.422070375959304</v>
          </cell>
        </row>
        <row r="113">
          <cell r="B113">
            <v>270</v>
          </cell>
          <cell r="C113" t="str">
            <v>CAKES AND PASTRIES</v>
          </cell>
          <cell r="D113" t="str">
            <v>cqefs</v>
          </cell>
          <cell r="E113">
            <v>98.602463466271331</v>
          </cell>
        </row>
        <row r="114">
          <cell r="B114">
            <v>271</v>
          </cell>
          <cell r="C114" t="str">
            <v>CRISPBREAD</v>
          </cell>
          <cell r="D114" t="str">
            <v>cqefs</v>
          </cell>
          <cell r="E114">
            <v>8.3971030865429839</v>
          </cell>
        </row>
        <row r="115">
          <cell r="B115">
            <v>274</v>
          </cell>
          <cell r="C115" t="str">
            <v>BISCUITS OTHER THAN CHOCOLATE</v>
          </cell>
          <cell r="D115" t="str">
            <v>cqefs</v>
          </cell>
          <cell r="E115">
            <v>118.75499776043478</v>
          </cell>
        </row>
        <row r="116">
          <cell r="B116">
            <v>277</v>
          </cell>
          <cell r="C116" t="str">
            <v>CHOCOLATE BISCUITS</v>
          </cell>
          <cell r="D116" t="str">
            <v>cqefs</v>
          </cell>
          <cell r="E116">
            <v>32.201723003588306</v>
          </cell>
        </row>
        <row r="117">
          <cell r="B117">
            <v>281</v>
          </cell>
          <cell r="C117" t="str">
            <v>OATMEAL AND OAT PRODUCTS</v>
          </cell>
          <cell r="D117" t="str">
            <v>cqefs</v>
          </cell>
          <cell r="E117">
            <v>14.344089018289589</v>
          </cell>
        </row>
        <row r="118">
          <cell r="B118">
            <v>282</v>
          </cell>
          <cell r="C118" t="str">
            <v>BREAKFAST CEREALS</v>
          </cell>
          <cell r="D118" t="str">
            <v>cqefs</v>
          </cell>
          <cell r="E118">
            <v>81.422139354131446</v>
          </cell>
        </row>
        <row r="119">
          <cell r="B119">
            <v>285</v>
          </cell>
          <cell r="C119" t="str">
            <v>CANNED MILK PUDDINGS</v>
          </cell>
          <cell r="D119" t="str">
            <v>cqefs</v>
          </cell>
          <cell r="E119">
            <v>46.131472838108628</v>
          </cell>
        </row>
        <row r="120">
          <cell r="B120">
            <v>286</v>
          </cell>
          <cell r="C120" t="str">
            <v>OTHER PUDDINGS</v>
          </cell>
          <cell r="D120" t="str">
            <v>cqefs</v>
          </cell>
          <cell r="E120">
            <v>7.877575627018107</v>
          </cell>
        </row>
        <row r="121">
          <cell r="B121">
            <v>287</v>
          </cell>
          <cell r="C121" t="str">
            <v>RICE</v>
          </cell>
          <cell r="D121" t="str">
            <v>cqefs</v>
          </cell>
          <cell r="E121">
            <v>15.816724878868763</v>
          </cell>
        </row>
        <row r="122">
          <cell r="B122">
            <v>290</v>
          </cell>
          <cell r="C122" t="str">
            <v>CEREAL-BASED INVALID-INCL SLIMMING-FOODS</v>
          </cell>
          <cell r="D122" t="str">
            <v>cqefs</v>
          </cell>
          <cell r="E122">
            <v>0.67474430545701358</v>
          </cell>
        </row>
        <row r="123">
          <cell r="B123">
            <v>291</v>
          </cell>
          <cell r="C123" t="str">
            <v>INFANT FOODS</v>
          </cell>
          <cell r="D123" t="str">
            <v>cqefs</v>
          </cell>
          <cell r="E123">
            <v>2.7387435211990949</v>
          </cell>
        </row>
        <row r="124">
          <cell r="B124">
            <v>294</v>
          </cell>
          <cell r="C124" t="str">
            <v>CAKES AND PASTRIES FROZEN</v>
          </cell>
          <cell r="D124" t="str">
            <v>cqefs</v>
          </cell>
          <cell r="E124">
            <v>2.0711828053058832</v>
          </cell>
        </row>
        <row r="125">
          <cell r="B125">
            <v>295</v>
          </cell>
          <cell r="C125" t="str">
            <v>PASTA</v>
          </cell>
          <cell r="D125" t="str">
            <v>cqefs</v>
          </cell>
          <cell r="E125">
            <v>31.483364047208145</v>
          </cell>
        </row>
        <row r="126">
          <cell r="B126">
            <v>299</v>
          </cell>
          <cell r="C126" t="str">
            <v>CEREAL CONVENIENCE FOODS NSE</v>
          </cell>
          <cell r="D126" t="str">
            <v>cqefs</v>
          </cell>
          <cell r="E126">
            <v>26.508587168052461</v>
          </cell>
        </row>
        <row r="127">
          <cell r="B127">
            <v>301</v>
          </cell>
          <cell r="C127" t="str">
            <v>OTHER CEREALS</v>
          </cell>
          <cell r="D127" t="str">
            <v>cqefs</v>
          </cell>
          <cell r="E127">
            <v>8.3701646256787239</v>
          </cell>
        </row>
        <row r="128">
          <cell r="B128">
            <v>304</v>
          </cell>
          <cell r="C128" t="str">
            <v>TEA</v>
          </cell>
          <cell r="D128" t="str">
            <v>cqefs</v>
          </cell>
          <cell r="E128">
            <v>63.355411601172172</v>
          </cell>
        </row>
        <row r="129">
          <cell r="B129">
            <v>307</v>
          </cell>
          <cell r="C129" t="str">
            <v>COFFEE BEAN AND GROUND</v>
          </cell>
          <cell r="D129" t="str">
            <v>cqefs</v>
          </cell>
          <cell r="E129">
            <v>2.7990343621809948</v>
          </cell>
        </row>
        <row r="130">
          <cell r="B130">
            <v>308</v>
          </cell>
          <cell r="C130" t="str">
            <v>COFFEE INSTANT (INCL AFD)</v>
          </cell>
          <cell r="D130" t="str">
            <v>cqefs</v>
          </cell>
          <cell r="E130">
            <v>14.158085359941193</v>
          </cell>
        </row>
        <row r="131">
          <cell r="B131">
            <v>309</v>
          </cell>
          <cell r="C131" t="str">
            <v>COFFEE ESSENCES</v>
          </cell>
          <cell r="D131" t="str">
            <v>cqefs</v>
          </cell>
          <cell r="E131">
            <v>1.3705129926564708</v>
          </cell>
        </row>
        <row r="132">
          <cell r="B132">
            <v>312</v>
          </cell>
          <cell r="C132" t="str">
            <v>COCOA AND DRINKING CHOCOLATE</v>
          </cell>
          <cell r="D132" t="str">
            <v>cqefs</v>
          </cell>
          <cell r="E132">
            <v>4.4435632587511291</v>
          </cell>
        </row>
        <row r="133">
          <cell r="B133">
            <v>313</v>
          </cell>
          <cell r="C133" t="str">
            <v>BRANDED FOOD DRINKS</v>
          </cell>
          <cell r="D133" t="str">
            <v>cqefs</v>
          </cell>
          <cell r="E133">
            <v>4.7514313829140251</v>
          </cell>
        </row>
        <row r="134">
          <cell r="B134">
            <v>315</v>
          </cell>
          <cell r="C134" t="str">
            <v>BABY FOODS</v>
          </cell>
          <cell r="D134" t="str">
            <v>cqefs</v>
          </cell>
          <cell r="E134">
            <v>19.731781191140296</v>
          </cell>
        </row>
        <row r="135">
          <cell r="B135">
            <v>318</v>
          </cell>
          <cell r="C135" t="str">
            <v>SOUPS CANNED</v>
          </cell>
          <cell r="D135" t="str">
            <v>cqefs</v>
          </cell>
          <cell r="E135">
            <v>98.925724996642998</v>
          </cell>
        </row>
        <row r="136">
          <cell r="B136">
            <v>319</v>
          </cell>
          <cell r="C136" t="str">
            <v>SOUPS DEHYDRATED AND POWDERED</v>
          </cell>
          <cell r="D136" t="str">
            <v>cqefs</v>
          </cell>
          <cell r="E136">
            <v>3.7457288439818979</v>
          </cell>
        </row>
        <row r="137">
          <cell r="B137">
            <v>323</v>
          </cell>
          <cell r="C137" t="str">
            <v>SPREADS AND DRESSINGS</v>
          </cell>
          <cell r="D137" t="str">
            <v>cqefs</v>
          </cell>
          <cell r="E137">
            <v>8.4804840368371135</v>
          </cell>
        </row>
        <row r="138">
          <cell r="B138">
            <v>327</v>
          </cell>
          <cell r="C138" t="str">
            <v>PICKLES AND SAUCES</v>
          </cell>
          <cell r="D138" t="str">
            <v>cqefs</v>
          </cell>
          <cell r="E138">
            <v>44.037969593800867</v>
          </cell>
        </row>
        <row r="139">
          <cell r="B139">
            <v>328</v>
          </cell>
          <cell r="C139" t="str">
            <v>STOCK CUBES &amp; MEAT AND YEAST EXTRACTS</v>
          </cell>
          <cell r="D139" t="str">
            <v>cqefs</v>
          </cell>
          <cell r="E139">
            <v>4.8207017108506749</v>
          </cell>
        </row>
        <row r="140">
          <cell r="B140">
            <v>329</v>
          </cell>
          <cell r="C140" t="str">
            <v>TABLE JELLY SQUARES AND CRYSTALS</v>
          </cell>
          <cell r="D140" t="str">
            <v>cqefs</v>
          </cell>
          <cell r="E140">
            <v>11.674615825027168</v>
          </cell>
        </row>
        <row r="141">
          <cell r="B141">
            <v>332</v>
          </cell>
          <cell r="C141" t="str">
            <v>ICECREAM (+MOUSSE PRE-92)</v>
          </cell>
          <cell r="D141" t="str">
            <v>cqefs</v>
          </cell>
          <cell r="E141">
            <v>22.331750676251215</v>
          </cell>
        </row>
        <row r="142">
          <cell r="B142">
            <v>333</v>
          </cell>
          <cell r="C142" t="str">
            <v>ICECREAM PRODUCTS INC TAKEAWAYS</v>
          </cell>
          <cell r="D142" t="str">
            <v>cqefs</v>
          </cell>
          <cell r="E142">
            <v>13.569004302115873</v>
          </cell>
        </row>
        <row r="143">
          <cell r="B143">
            <v>334</v>
          </cell>
          <cell r="C143" t="str">
            <v>SALT</v>
          </cell>
          <cell r="D143" t="str">
            <v>cqefs</v>
          </cell>
          <cell r="E143">
            <v>30.381452719475078</v>
          </cell>
        </row>
        <row r="144">
          <cell r="B144">
            <v>335</v>
          </cell>
          <cell r="C144" t="str">
            <v>ARTIFICIAL SWEETENERS - EXP ONLY</v>
          </cell>
          <cell r="D144" t="str">
            <v>cqefs</v>
          </cell>
          <cell r="E144">
            <v>30.381452719475078</v>
          </cell>
        </row>
        <row r="145">
          <cell r="B145">
            <v>336</v>
          </cell>
          <cell r="C145" t="str">
            <v>MISCELLANEOUS - EXP ONLY</v>
          </cell>
          <cell r="D145" t="str">
            <v>cqefs</v>
          </cell>
        </row>
        <row r="146">
          <cell r="B146">
            <v>339</v>
          </cell>
          <cell r="C146" t="str">
            <v>NOVEL PROTEIN FOODS</v>
          </cell>
          <cell r="D146" t="str">
            <v>cqefs</v>
          </cell>
          <cell r="E146">
            <v>0.10647105960633484</v>
          </cell>
        </row>
        <row r="147">
          <cell r="B147">
            <v>4</v>
          </cell>
          <cell r="C147" t="str">
            <v>LIQUID WHOLEMILK, FULL PRICE</v>
          </cell>
          <cell r="D147" t="str">
            <v>cqefs</v>
          </cell>
          <cell r="E147">
            <v>2668.0412024054149</v>
          </cell>
        </row>
        <row r="148">
          <cell r="B148">
            <v>5</v>
          </cell>
          <cell r="C148" t="str">
            <v>MILK LIQUID SCHOOL</v>
          </cell>
          <cell r="D148" t="str">
            <v>cqefs</v>
          </cell>
          <cell r="E148">
            <v>10.473555170826904</v>
          </cell>
        </row>
        <row r="149">
          <cell r="B149">
            <v>6</v>
          </cell>
          <cell r="C149" t="str">
            <v>MILK LIQUID WELFARE</v>
          </cell>
          <cell r="D149" t="str">
            <v>cqefs</v>
          </cell>
          <cell r="E149">
            <v>18.697235527179867</v>
          </cell>
        </row>
        <row r="150">
          <cell r="B150">
            <v>9</v>
          </cell>
          <cell r="C150" t="str">
            <v>MILK CONDENSED</v>
          </cell>
          <cell r="D150" t="str">
            <v>cqefs</v>
          </cell>
          <cell r="E150">
            <v>92.477613063893742</v>
          </cell>
        </row>
        <row r="151">
          <cell r="B151">
            <v>11</v>
          </cell>
          <cell r="C151" t="str">
            <v>INFANT MILKS</v>
          </cell>
          <cell r="D151" t="str">
            <v>cqefs</v>
          </cell>
          <cell r="E151">
            <v>29.170790698006737</v>
          </cell>
        </row>
        <row r="152">
          <cell r="B152">
            <v>12</v>
          </cell>
          <cell r="C152" t="str">
            <v>MILK INSTANT</v>
          </cell>
          <cell r="D152" t="str">
            <v>cqefs</v>
          </cell>
          <cell r="E152">
            <v>47.19564984384958</v>
          </cell>
        </row>
        <row r="153">
          <cell r="B153">
            <v>13</v>
          </cell>
          <cell r="C153" t="str">
            <v>YOGHURT AND FROMAGE FRAIS</v>
          </cell>
          <cell r="D153" t="str">
            <v>cqefs</v>
          </cell>
          <cell r="E153">
            <v>25.65374501101298</v>
          </cell>
        </row>
        <row r="154">
          <cell r="B154">
            <v>15</v>
          </cell>
          <cell r="C154" t="str">
            <v>SKIMMED MILKS</v>
          </cell>
          <cell r="D154" t="str">
            <v>cqefs</v>
          </cell>
          <cell r="E154">
            <v>5.4617650668608393</v>
          </cell>
        </row>
        <row r="155">
          <cell r="B155">
            <v>16</v>
          </cell>
          <cell r="C155" t="str">
            <v>OTHER MILKS AND DAIRY DESSERTS</v>
          </cell>
          <cell r="D155" t="str">
            <v>cqefs</v>
          </cell>
          <cell r="E155">
            <v>1.3654412667152096</v>
          </cell>
        </row>
        <row r="156">
          <cell r="B156">
            <v>17</v>
          </cell>
          <cell r="C156" t="str">
            <v>CREAM</v>
          </cell>
          <cell r="D156" t="str">
            <v>cqefs</v>
          </cell>
          <cell r="E156">
            <v>12.568266204992288</v>
          </cell>
        </row>
        <row r="157">
          <cell r="B157">
            <v>22</v>
          </cell>
          <cell r="C157" t="str">
            <v>CHEESE NATURAL</v>
          </cell>
          <cell r="D157" t="str">
            <v>cqefs</v>
          </cell>
          <cell r="E157">
            <v>99.482648868708381</v>
          </cell>
        </row>
        <row r="158">
          <cell r="B158">
            <v>23</v>
          </cell>
          <cell r="C158" t="str">
            <v>CHEESE PROCESSED</v>
          </cell>
          <cell r="D158" t="str">
            <v>cqefs</v>
          </cell>
          <cell r="E158">
            <v>7.967900913151901</v>
          </cell>
        </row>
        <row r="159">
          <cell r="B159">
            <v>31</v>
          </cell>
          <cell r="C159" t="str">
            <v>BEEF AND VEAL</v>
          </cell>
          <cell r="D159" t="str">
            <v>cqefs</v>
          </cell>
          <cell r="E159">
            <v>237.90041458618822</v>
          </cell>
        </row>
        <row r="160">
          <cell r="B160">
            <v>36</v>
          </cell>
          <cell r="C160" t="str">
            <v>MUTTON AND LAMB</v>
          </cell>
          <cell r="D160" t="str">
            <v>cqefs</v>
          </cell>
          <cell r="E160">
            <v>120.00489624978155</v>
          </cell>
        </row>
        <row r="161">
          <cell r="B161">
            <v>41</v>
          </cell>
          <cell r="C161" t="str">
            <v>PORK</v>
          </cell>
          <cell r="D161" t="str">
            <v>cqefs</v>
          </cell>
          <cell r="E161">
            <v>78.248244540734504</v>
          </cell>
        </row>
        <row r="162">
          <cell r="B162">
            <v>46</v>
          </cell>
          <cell r="C162" t="str">
            <v>LIVER</v>
          </cell>
          <cell r="D162" t="str">
            <v>cqefs</v>
          </cell>
          <cell r="E162">
            <v>21.335035200905605</v>
          </cell>
        </row>
        <row r="163">
          <cell r="B163">
            <v>51</v>
          </cell>
          <cell r="C163" t="str">
            <v>OFFALS (OTHER THAN LIVER)</v>
          </cell>
          <cell r="D163" t="str">
            <v>cqefs</v>
          </cell>
          <cell r="E163">
            <v>11.061655186101756</v>
          </cell>
        </row>
        <row r="164">
          <cell r="B164">
            <v>55</v>
          </cell>
          <cell r="C164" t="str">
            <v>BACON AND HAM UNCOOKED</v>
          </cell>
          <cell r="D164" t="str">
            <v>cqefs</v>
          </cell>
          <cell r="E164">
            <v>113.83544965543356</v>
          </cell>
        </row>
        <row r="165">
          <cell r="B165">
            <v>58</v>
          </cell>
          <cell r="C165" t="str">
            <v>BACON AND HAM COOKED (INCL CANNED)</v>
          </cell>
          <cell r="D165" t="str">
            <v>cqefs</v>
          </cell>
          <cell r="E165">
            <v>28.153421911722877</v>
          </cell>
        </row>
        <row r="166">
          <cell r="B166">
            <v>59</v>
          </cell>
          <cell r="C166" t="str">
            <v>COOKED POULTRY NOT PURCHASED IN CANS</v>
          </cell>
          <cell r="D166" t="str">
            <v>cqefs</v>
          </cell>
          <cell r="E166">
            <v>5.0199323920132874</v>
          </cell>
        </row>
        <row r="167">
          <cell r="B167">
            <v>62</v>
          </cell>
          <cell r="C167" t="str">
            <v>CORNED MEAT</v>
          </cell>
          <cell r="D167" t="str">
            <v>cqefs</v>
          </cell>
          <cell r="E167">
            <v>15.730669662250827</v>
          </cell>
        </row>
        <row r="168">
          <cell r="B168">
            <v>66</v>
          </cell>
          <cell r="C168" t="str">
            <v>OTHER COOKED MEAT (NOT PURCH IN CANS)</v>
          </cell>
          <cell r="D168" t="str">
            <v>cqefs</v>
          </cell>
          <cell r="E168">
            <v>16.858251494843824</v>
          </cell>
        </row>
        <row r="169">
          <cell r="B169">
            <v>71</v>
          </cell>
          <cell r="C169" t="str">
            <v>OTHER CANNED MEAT AND CANNED MEAT PRODS</v>
          </cell>
          <cell r="D169" t="str">
            <v>cqefs</v>
          </cell>
          <cell r="E169">
            <v>47.023000725803207</v>
          </cell>
        </row>
        <row r="170">
          <cell r="B170">
            <v>74</v>
          </cell>
          <cell r="C170" t="str">
            <v>CHICKEN</v>
          </cell>
          <cell r="D170" t="str">
            <v>cqefs</v>
          </cell>
          <cell r="E170">
            <v>138.08155539073636</v>
          </cell>
        </row>
        <row r="171">
          <cell r="B171">
            <v>77</v>
          </cell>
          <cell r="C171" t="str">
            <v>OTHER POULTRY UNCOOKED (INCL FROZEN)</v>
          </cell>
          <cell r="D171" t="str">
            <v>cqefs</v>
          </cell>
          <cell r="E171">
            <v>17.563441689003369</v>
          </cell>
        </row>
        <row r="172">
          <cell r="B172">
            <v>78</v>
          </cell>
          <cell r="C172" t="str">
            <v>RABBIT AND OTHER MEAT</v>
          </cell>
          <cell r="D172" t="str">
            <v>cqefs</v>
          </cell>
          <cell r="E172">
            <v>2.4615859686356596</v>
          </cell>
        </row>
        <row r="173">
          <cell r="B173">
            <v>79</v>
          </cell>
          <cell r="C173" t="str">
            <v>SAUSAGES UNCOOKED PORK</v>
          </cell>
          <cell r="D173" t="str">
            <v>cqefs</v>
          </cell>
          <cell r="E173">
            <v>49.63682314323286</v>
          </cell>
        </row>
        <row r="174">
          <cell r="B174">
            <v>80</v>
          </cell>
          <cell r="C174" t="str">
            <v>SAUSAGES UNCOOKED BEEF</v>
          </cell>
          <cell r="D174" t="str">
            <v>cqefs</v>
          </cell>
          <cell r="E174">
            <v>41.693434878615555</v>
          </cell>
        </row>
        <row r="175">
          <cell r="B175">
            <v>83</v>
          </cell>
          <cell r="C175" t="str">
            <v>MEAT PIES AND SAUSAGE ROLLS READY TO EAT</v>
          </cell>
          <cell r="D175" t="str">
            <v>cqefs</v>
          </cell>
          <cell r="E175">
            <v>21.393091473750779</v>
          </cell>
        </row>
        <row r="176">
          <cell r="B176">
            <v>84</v>
          </cell>
          <cell r="C176" t="str">
            <v>MEAT PIES PASTIES AND PUDDINGS</v>
          </cell>
          <cell r="D176" t="str">
            <v>cqefs</v>
          </cell>
          <cell r="E176">
            <v>23.399129221461294</v>
          </cell>
        </row>
        <row r="177">
          <cell r="B177">
            <v>85</v>
          </cell>
          <cell r="C177" t="str">
            <v>BURGERS</v>
          </cell>
          <cell r="D177" t="str">
            <v>cqefs</v>
          </cell>
          <cell r="E177">
            <v>12.371533715428667</v>
          </cell>
        </row>
        <row r="178">
          <cell r="B178">
            <v>89</v>
          </cell>
          <cell r="C178" t="str">
            <v>READY MEALS AND CONV MEAT PRODS</v>
          </cell>
          <cell r="D178" t="str">
            <v>cqefs</v>
          </cell>
          <cell r="E178">
            <v>24.900464437237641</v>
          </cell>
        </row>
        <row r="179">
          <cell r="B179">
            <v>93</v>
          </cell>
          <cell r="C179" t="str">
            <v>PATE AND DELICATESSEN-TYPE SAUSAGE</v>
          </cell>
          <cell r="D179" t="str">
            <v>cqefs</v>
          </cell>
          <cell r="E179">
            <v>5.0604427690652649</v>
          </cell>
        </row>
        <row r="180">
          <cell r="B180">
            <v>94</v>
          </cell>
          <cell r="C180" t="str">
            <v>MEAT PASTES AND SPREADS</v>
          </cell>
          <cell r="D180" t="str">
            <v>cqefs</v>
          </cell>
          <cell r="E180">
            <v>8.223219499731055</v>
          </cell>
        </row>
        <row r="181">
          <cell r="B181">
            <v>95</v>
          </cell>
          <cell r="C181" t="str">
            <v>TAKEAWAY MEATS</v>
          </cell>
          <cell r="D181" t="str">
            <v>cqefs</v>
          </cell>
          <cell r="E181">
            <v>13.28366226879632</v>
          </cell>
        </row>
        <row r="182">
          <cell r="B182">
            <v>102</v>
          </cell>
          <cell r="C182" t="str">
            <v>WHITE FISH, FRESH, CHILLED OR FROZEN</v>
          </cell>
          <cell r="D182" t="str">
            <v>cqefs</v>
          </cell>
          <cell r="E182">
            <v>47.78031255158367</v>
          </cell>
        </row>
        <row r="183">
          <cell r="B183">
            <v>106</v>
          </cell>
          <cell r="C183" t="str">
            <v>HERRINGS AND OTHER BLUE FISH, FRESH, CHILLED OR FROZEN</v>
          </cell>
          <cell r="D183" t="str">
            <v>cqefs</v>
          </cell>
          <cell r="E183">
            <v>2.6466177608902344</v>
          </cell>
        </row>
        <row r="184">
          <cell r="B184">
            <v>107</v>
          </cell>
          <cell r="C184" t="str">
            <v>SALMON, FRESH, CHILLED OR FROZEN</v>
          </cell>
          <cell r="D184" t="str">
            <v>cqefs</v>
          </cell>
          <cell r="E184">
            <v>2.3100978006916359</v>
          </cell>
        </row>
        <row r="185">
          <cell r="B185">
            <v>108</v>
          </cell>
          <cell r="C185" t="str">
            <v>BLUE FISH, DRIED, SALTED OR SMOKED</v>
          </cell>
          <cell r="D185" t="str">
            <v>cqefs</v>
          </cell>
          <cell r="E185">
            <v>4.7141693550286705</v>
          </cell>
        </row>
        <row r="186">
          <cell r="B186">
            <v>114</v>
          </cell>
          <cell r="C186" t="str">
            <v>WHITE FISH, DRIED, SALTED OR SMOKED</v>
          </cell>
          <cell r="D186" t="str">
            <v>cqefs</v>
          </cell>
          <cell r="E186">
            <v>5.9152891332256301</v>
          </cell>
        </row>
        <row r="187">
          <cell r="B187">
            <v>117</v>
          </cell>
          <cell r="C187" t="str">
            <v>SHELL FISH</v>
          </cell>
          <cell r="D187" t="str">
            <v>cqefs</v>
          </cell>
          <cell r="E187">
            <v>2.2306510166514966</v>
          </cell>
        </row>
        <row r="188">
          <cell r="B188">
            <v>118</v>
          </cell>
          <cell r="C188" t="str">
            <v>TAKEAWAY FISH</v>
          </cell>
          <cell r="D188" t="str">
            <v>cqefs</v>
          </cell>
          <cell r="E188">
            <v>18.730243759251817</v>
          </cell>
        </row>
        <row r="189">
          <cell r="B189">
            <v>119</v>
          </cell>
          <cell r="C189" t="str">
            <v>SALMON TINNED</v>
          </cell>
          <cell r="D189" t="str">
            <v>cqefs</v>
          </cell>
          <cell r="E189">
            <v>7.7266448459952528</v>
          </cell>
        </row>
        <row r="190">
          <cell r="B190">
            <v>120</v>
          </cell>
          <cell r="C190" t="str">
            <v>OTHER TINNED OR BOTTLED FISH</v>
          </cell>
          <cell r="D190" t="str">
            <v>cqefs</v>
          </cell>
          <cell r="E190">
            <v>11.25001553799944</v>
          </cell>
        </row>
        <row r="191">
          <cell r="B191">
            <v>121</v>
          </cell>
          <cell r="C191" t="str">
            <v>READY MEALS AND OTHER FISH PRODUCTS</v>
          </cell>
          <cell r="D191" t="str">
            <v>cqefs</v>
          </cell>
          <cell r="E191">
            <v>19.1843728268408</v>
          </cell>
        </row>
        <row r="192">
          <cell r="B192">
            <v>123</v>
          </cell>
          <cell r="C192" t="str">
            <v>TAKEAWAY FISH MEALS AND FISH PRODUCTS</v>
          </cell>
          <cell r="D192" t="str">
            <v>cqefs</v>
          </cell>
          <cell r="E192">
            <v>1.5768857788388992</v>
          </cell>
        </row>
        <row r="193">
          <cell r="B193">
            <v>129</v>
          </cell>
          <cell r="C193" t="str">
            <v>EGGS</v>
          </cell>
          <cell r="D193" t="str">
            <v>cqefs</v>
          </cell>
          <cell r="E193">
            <v>4.1423955583871646</v>
          </cell>
        </row>
        <row r="194">
          <cell r="B194">
            <v>135</v>
          </cell>
          <cell r="C194" t="str">
            <v>BUTTER</v>
          </cell>
          <cell r="D194" t="str">
            <v>cqefs</v>
          </cell>
          <cell r="E194">
            <v>159.58637293622874</v>
          </cell>
        </row>
        <row r="195">
          <cell r="B195">
            <v>138</v>
          </cell>
          <cell r="C195" t="str">
            <v>MARGARINE</v>
          </cell>
          <cell r="D195" t="str">
            <v>cqefs</v>
          </cell>
          <cell r="E195">
            <v>73.984333835105076</v>
          </cell>
        </row>
        <row r="196">
          <cell r="B196">
            <v>139</v>
          </cell>
          <cell r="C196" t="str">
            <v>LARD &amp; COMPOUND COOKING FAT</v>
          </cell>
          <cell r="D196" t="str">
            <v>cqefs</v>
          </cell>
          <cell r="E196">
            <v>55.468253215682182</v>
          </cell>
        </row>
        <row r="197">
          <cell r="B197">
            <v>143</v>
          </cell>
          <cell r="C197" t="str">
            <v>VEGETABLE &amp; SALAD OILS</v>
          </cell>
          <cell r="D197" t="str">
            <v>cqefs</v>
          </cell>
          <cell r="E197">
            <v>17.803750759216438</v>
          </cell>
        </row>
        <row r="198">
          <cell r="B198">
            <v>148</v>
          </cell>
          <cell r="C198" t="str">
            <v>ALL OTHER FATS</v>
          </cell>
          <cell r="D198" t="str">
            <v>cqefs</v>
          </cell>
          <cell r="E198">
            <v>8.6516747933284801</v>
          </cell>
        </row>
        <row r="199">
          <cell r="B199">
            <v>150</v>
          </cell>
          <cell r="C199" t="str">
            <v>SUGAR</v>
          </cell>
          <cell r="D199" t="str">
            <v>cqefs</v>
          </cell>
          <cell r="E199">
            <v>319.27724716358057</v>
          </cell>
        </row>
        <row r="200">
          <cell r="B200">
            <v>151</v>
          </cell>
          <cell r="C200" t="str">
            <v>JAMS JELLIES &amp; FRUIT CURDS</v>
          </cell>
          <cell r="D200" t="str">
            <v>cqefs</v>
          </cell>
          <cell r="E200">
            <v>34.302226275725779</v>
          </cell>
        </row>
        <row r="201">
          <cell r="B201">
            <v>152</v>
          </cell>
          <cell r="C201" t="str">
            <v>MARMALADE</v>
          </cell>
          <cell r="D201" t="str">
            <v>cqefs</v>
          </cell>
          <cell r="E201">
            <v>23.296047083676079</v>
          </cell>
        </row>
        <row r="202">
          <cell r="B202">
            <v>153</v>
          </cell>
          <cell r="C202" t="str">
            <v>SYRUP AND TREACLE</v>
          </cell>
          <cell r="D202" t="str">
            <v>cqefs</v>
          </cell>
          <cell r="E202">
            <v>7.1357610023709848</v>
          </cell>
        </row>
        <row r="203">
          <cell r="B203">
            <v>154</v>
          </cell>
          <cell r="C203" t="str">
            <v>HONEY</v>
          </cell>
          <cell r="D203" t="str">
            <v>cqefs</v>
          </cell>
          <cell r="E203">
            <v>4.8664058038227012</v>
          </cell>
        </row>
        <row r="204">
          <cell r="B204">
            <v>155</v>
          </cell>
          <cell r="C204" t="str">
            <v>POTATOES</v>
          </cell>
          <cell r="D204" t="str">
            <v>cqefs</v>
          </cell>
          <cell r="E204">
            <v>1242.74612582696</v>
          </cell>
        </row>
        <row r="205">
          <cell r="B205">
            <v>162</v>
          </cell>
          <cell r="C205" t="str">
            <v>CABBAGES FRESH</v>
          </cell>
          <cell r="D205" t="str">
            <v>cqefs</v>
          </cell>
          <cell r="E205">
            <v>129.70803465130589</v>
          </cell>
        </row>
        <row r="206">
          <cell r="B206">
            <v>163</v>
          </cell>
          <cell r="C206" t="str">
            <v>BRUSSELS FRESH</v>
          </cell>
          <cell r="D206" t="str">
            <v>cqefs</v>
          </cell>
          <cell r="E206">
            <v>43.568007421817086</v>
          </cell>
        </row>
        <row r="207">
          <cell r="B207">
            <v>164</v>
          </cell>
          <cell r="C207" t="str">
            <v>CAULIFLOWERS FRESH</v>
          </cell>
          <cell r="D207" t="str">
            <v>cqefs</v>
          </cell>
          <cell r="E207">
            <v>67.235614651701965</v>
          </cell>
        </row>
        <row r="208">
          <cell r="B208">
            <v>167</v>
          </cell>
          <cell r="C208" t="str">
            <v>LEAFY SALADS FRESH</v>
          </cell>
          <cell r="D208" t="str">
            <v>cqefs</v>
          </cell>
          <cell r="E208">
            <v>38.879640854719234</v>
          </cell>
        </row>
        <row r="209">
          <cell r="B209">
            <v>168</v>
          </cell>
          <cell r="C209" t="str">
            <v>PEAS FRESH</v>
          </cell>
          <cell r="D209" t="str">
            <v>cqefs</v>
          </cell>
          <cell r="E209">
            <v>10.847492046272835</v>
          </cell>
        </row>
        <row r="210">
          <cell r="B210">
            <v>169</v>
          </cell>
          <cell r="C210" t="str">
            <v>BEANS FRESH</v>
          </cell>
          <cell r="D210" t="str">
            <v>cqefs</v>
          </cell>
          <cell r="E210">
            <v>30.096371842941455</v>
          </cell>
        </row>
        <row r="211">
          <cell r="B211">
            <v>171</v>
          </cell>
          <cell r="C211" t="str">
            <v>OTHER FRESH GREEN VEGETABLES</v>
          </cell>
          <cell r="D211" t="str">
            <v>cqefs</v>
          </cell>
          <cell r="E211">
            <v>7.1486623963365785</v>
          </cell>
        </row>
        <row r="212">
          <cell r="B212">
            <v>172</v>
          </cell>
          <cell r="C212" t="str">
            <v>CARROTS FRESH</v>
          </cell>
          <cell r="D212" t="str">
            <v>cqefs</v>
          </cell>
          <cell r="E212">
            <v>76.620088622276569</v>
          </cell>
        </row>
        <row r="213">
          <cell r="B213">
            <v>173</v>
          </cell>
          <cell r="C213" t="str">
            <v>TURNIPS &amp; SWEDES FRESH</v>
          </cell>
          <cell r="D213" t="str">
            <v>cqefs</v>
          </cell>
          <cell r="E213">
            <v>35.988438467029248</v>
          </cell>
        </row>
        <row r="214">
          <cell r="B214">
            <v>174</v>
          </cell>
          <cell r="C214" t="str">
            <v>OTHER ROOT VEG FRESH</v>
          </cell>
          <cell r="D214" t="str">
            <v>cqefs</v>
          </cell>
          <cell r="E214">
            <v>19.572704785205197</v>
          </cell>
        </row>
        <row r="215">
          <cell r="B215">
            <v>175</v>
          </cell>
          <cell r="C215" t="str">
            <v>ONIONS LEEKS SHALLOTS FRESH</v>
          </cell>
          <cell r="D215" t="str">
            <v>cqefs</v>
          </cell>
          <cell r="E215">
            <v>83.128841877919669</v>
          </cell>
        </row>
        <row r="216">
          <cell r="B216">
            <v>176</v>
          </cell>
          <cell r="C216" t="str">
            <v>CUCUMBERS FRESH</v>
          </cell>
          <cell r="D216" t="str">
            <v>cqefs</v>
          </cell>
          <cell r="E216">
            <v>23.327010429193543</v>
          </cell>
        </row>
        <row r="217">
          <cell r="B217">
            <v>177</v>
          </cell>
          <cell r="C217" t="str">
            <v>MUSHROOMS FRESH</v>
          </cell>
          <cell r="D217" t="str">
            <v>cqefs</v>
          </cell>
          <cell r="E217">
            <v>13.444542651547245</v>
          </cell>
        </row>
        <row r="218">
          <cell r="B218">
            <v>178</v>
          </cell>
          <cell r="C218" t="str">
            <v>TOMATOES FRESH</v>
          </cell>
          <cell r="D218" t="str">
            <v>cqefs</v>
          </cell>
          <cell r="E218">
            <v>108.98323538497377</v>
          </cell>
        </row>
        <row r="219">
          <cell r="B219">
            <v>183</v>
          </cell>
          <cell r="C219" t="str">
            <v>MISC FRESH VEGTABLES</v>
          </cell>
          <cell r="D219" t="str">
            <v>cqefs</v>
          </cell>
          <cell r="E219">
            <v>29.395826150609764</v>
          </cell>
        </row>
        <row r="220">
          <cell r="B220">
            <v>184</v>
          </cell>
          <cell r="C220" t="str">
            <v>TOMATOES CANNED AND BOTTLED</v>
          </cell>
          <cell r="D220" t="str">
            <v>cqefs</v>
          </cell>
          <cell r="E220">
            <v>27.477388867925757</v>
          </cell>
        </row>
        <row r="221">
          <cell r="B221">
            <v>185</v>
          </cell>
          <cell r="C221" t="str">
            <v>PEAS CANNED</v>
          </cell>
          <cell r="D221" t="str">
            <v>cqefs</v>
          </cell>
          <cell r="E221">
            <v>78.305010674183293</v>
          </cell>
        </row>
        <row r="222">
          <cell r="B222">
            <v>188</v>
          </cell>
          <cell r="C222" t="str">
            <v>BEANS CANNED</v>
          </cell>
          <cell r="D222" t="str">
            <v>cqefs</v>
          </cell>
          <cell r="E222">
            <v>108.28268969264124</v>
          </cell>
        </row>
        <row r="223">
          <cell r="B223">
            <v>191</v>
          </cell>
          <cell r="C223" t="str">
            <v>OTHER CANNED VEG (NOT POTS TOMS PULSES)</v>
          </cell>
          <cell r="D223" t="str">
            <v>cqefs</v>
          </cell>
          <cell r="E223">
            <v>36.229694534185853</v>
          </cell>
        </row>
        <row r="224">
          <cell r="B224">
            <v>192</v>
          </cell>
          <cell r="C224" t="str">
            <v>DRIED PULSES OTHER THAN AIR-DRIED</v>
          </cell>
          <cell r="D224" t="str">
            <v>cqefs</v>
          </cell>
          <cell r="E224">
            <v>8.9432462969509352</v>
          </cell>
        </row>
        <row r="225">
          <cell r="B225">
            <v>195</v>
          </cell>
          <cell r="C225" t="str">
            <v>AIR-DRIED VEGETABLES</v>
          </cell>
          <cell r="D225" t="str">
            <v>cqefs</v>
          </cell>
          <cell r="E225">
            <v>0.9185792503504141</v>
          </cell>
        </row>
        <row r="226">
          <cell r="B226">
            <v>196</v>
          </cell>
          <cell r="C226" t="str">
            <v>VEGETABLE JUICES AND PUREES</v>
          </cell>
          <cell r="D226" t="str">
            <v>cqefs</v>
          </cell>
          <cell r="E226">
            <v>2.8976835973130983</v>
          </cell>
        </row>
        <row r="227">
          <cell r="B227">
            <v>197</v>
          </cell>
          <cell r="C227" t="str">
            <v>CHIPS AND TAKEAWAY CHIPS</v>
          </cell>
          <cell r="D227" t="str">
            <v>cqefs</v>
          </cell>
          <cell r="E227">
            <v>43.736899570220288</v>
          </cell>
        </row>
        <row r="228">
          <cell r="B228">
            <v>198</v>
          </cell>
          <cell r="C228" t="str">
            <v>INSTANT POTATO</v>
          </cell>
          <cell r="D228" t="str">
            <v>cqefs</v>
          </cell>
          <cell r="E228">
            <v>2.5712478173432238</v>
          </cell>
        </row>
        <row r="229">
          <cell r="B229">
            <v>199</v>
          </cell>
          <cell r="C229" t="str">
            <v>CANNED POTATO</v>
          </cell>
          <cell r="D229" t="str">
            <v>cqefs</v>
          </cell>
          <cell r="E229">
            <v>6.5474574375398191</v>
          </cell>
        </row>
        <row r="230">
          <cell r="B230">
            <v>200</v>
          </cell>
          <cell r="C230" t="str">
            <v>CRISPS &amp; POTATO SNACKS</v>
          </cell>
          <cell r="D230" t="str">
            <v>cqefs</v>
          </cell>
          <cell r="E230">
            <v>14.170762117870636</v>
          </cell>
        </row>
        <row r="231">
          <cell r="B231">
            <v>201</v>
          </cell>
          <cell r="C231" t="str">
            <v>OTHER POTATO PRODUCTS</v>
          </cell>
          <cell r="D231" t="str">
            <v>cqefs</v>
          </cell>
          <cell r="E231">
            <v>6.1038946116086708</v>
          </cell>
        </row>
        <row r="232">
          <cell r="B232">
            <v>203</v>
          </cell>
          <cell r="C232" t="str">
            <v>FROZEN PEAS</v>
          </cell>
          <cell r="D232" t="str">
            <v>cqefs</v>
          </cell>
          <cell r="E232">
            <v>42.00177819439326</v>
          </cell>
        </row>
        <row r="233">
          <cell r="B233">
            <v>204</v>
          </cell>
          <cell r="C233" t="str">
            <v>FROZEN BEANS</v>
          </cell>
          <cell r="D233" t="str">
            <v>cqefs</v>
          </cell>
          <cell r="E233">
            <v>13.834164749308263</v>
          </cell>
        </row>
        <row r="234">
          <cell r="B234">
            <v>208</v>
          </cell>
          <cell r="C234" t="str">
            <v>ALL FROZEN VEG/VEG PRODS NSE</v>
          </cell>
          <cell r="D234" t="str">
            <v>cqefs</v>
          </cell>
          <cell r="E234">
            <v>17.463326871830322</v>
          </cell>
        </row>
        <row r="235">
          <cell r="B235">
            <v>210</v>
          </cell>
          <cell r="C235" t="str">
            <v>ORANGES FRESH</v>
          </cell>
          <cell r="D235" t="str">
            <v>cqefs</v>
          </cell>
          <cell r="E235">
            <v>97.770633889473942</v>
          </cell>
        </row>
        <row r="236">
          <cell r="B236">
            <v>214</v>
          </cell>
          <cell r="C236" t="str">
            <v>OTHER CITRUS FRUIT FRESH</v>
          </cell>
          <cell r="D236" t="str">
            <v>cqefs</v>
          </cell>
          <cell r="E236">
            <v>42.192718825084214</v>
          </cell>
        </row>
        <row r="237">
          <cell r="B237">
            <v>217</v>
          </cell>
          <cell r="C237" t="str">
            <v>APPLES FRESH</v>
          </cell>
          <cell r="D237" t="str">
            <v>cqefs</v>
          </cell>
          <cell r="E237">
            <v>190.8064561935746</v>
          </cell>
        </row>
        <row r="238">
          <cell r="B238">
            <v>218</v>
          </cell>
          <cell r="C238" t="str">
            <v>PEARS FRESH</v>
          </cell>
          <cell r="D238" t="str">
            <v>cqefs</v>
          </cell>
          <cell r="E238">
            <v>20.170039325812297</v>
          </cell>
        </row>
        <row r="239">
          <cell r="B239">
            <v>221</v>
          </cell>
          <cell r="C239" t="str">
            <v>STONE FRUIT FRESH</v>
          </cell>
          <cell r="D239" t="str">
            <v>cqefs</v>
          </cell>
          <cell r="E239">
            <v>10.110822450837322</v>
          </cell>
        </row>
        <row r="240">
          <cell r="B240">
            <v>222</v>
          </cell>
          <cell r="C240" t="str">
            <v>GRAPES FRESH</v>
          </cell>
          <cell r="D240" t="str">
            <v>cqefs</v>
          </cell>
          <cell r="E240">
            <v>8.8955111392782342</v>
          </cell>
        </row>
        <row r="241">
          <cell r="B241">
            <v>227</v>
          </cell>
          <cell r="C241" t="str">
            <v>SOFT FRUIT FRESH, OTHER THAN GRAPES</v>
          </cell>
          <cell r="D241" t="str">
            <v>cqefs</v>
          </cell>
          <cell r="E241">
            <v>17.173045507604328</v>
          </cell>
        </row>
        <row r="242">
          <cell r="B242">
            <v>228</v>
          </cell>
          <cell r="C242" t="str">
            <v>BANANAS FRESH</v>
          </cell>
          <cell r="D242" t="str">
            <v>cqefs</v>
          </cell>
          <cell r="E242">
            <v>81.050427310061721</v>
          </cell>
        </row>
        <row r="243">
          <cell r="B243">
            <v>229</v>
          </cell>
          <cell r="C243" t="str">
            <v>MELONS FRESH</v>
          </cell>
          <cell r="D243" t="str">
            <v>cqefs</v>
          </cell>
          <cell r="E243">
            <v>6.0210805637435154</v>
          </cell>
        </row>
        <row r="244">
          <cell r="B244">
            <v>231</v>
          </cell>
          <cell r="C244" t="str">
            <v>OTHER FRESH FRUIT</v>
          </cell>
          <cell r="D244" t="str">
            <v>cqefs</v>
          </cell>
          <cell r="E244">
            <v>20.968635612282696</v>
          </cell>
        </row>
        <row r="245">
          <cell r="B245">
            <v>233</v>
          </cell>
          <cell r="C245" t="str">
            <v>TINNED PEACHES PEARS AND PINEAPPLES</v>
          </cell>
          <cell r="D245" t="str">
            <v>cqefs</v>
          </cell>
          <cell r="E245">
            <v>48.58277925624364</v>
          </cell>
        </row>
        <row r="246">
          <cell r="B246">
            <v>236</v>
          </cell>
          <cell r="C246" t="str">
            <v>OTHER CANNED OR BOTTLED FRUIT</v>
          </cell>
          <cell r="D246" t="str">
            <v>cqefs</v>
          </cell>
          <cell r="E246">
            <v>56.775164424396998</v>
          </cell>
        </row>
        <row r="247">
          <cell r="B247">
            <v>240</v>
          </cell>
          <cell r="C247" t="str">
            <v>DRIED FRUIT</v>
          </cell>
          <cell r="D247" t="str">
            <v>cqefs</v>
          </cell>
          <cell r="E247">
            <v>27.749608280599769</v>
          </cell>
        </row>
        <row r="248">
          <cell r="B248">
            <v>241</v>
          </cell>
          <cell r="C248" t="str">
            <v>FROZEN FRUIT AND FRUIT PRODS</v>
          </cell>
          <cell r="D248" t="str">
            <v>cqefs</v>
          </cell>
          <cell r="E248">
            <v>2.5789886537225812</v>
          </cell>
        </row>
        <row r="249">
          <cell r="B249">
            <v>245</v>
          </cell>
          <cell r="C249" t="str">
            <v>NUTS, EDIBLE SEEDS AND PEANUT BUTTER</v>
          </cell>
          <cell r="D249" t="str">
            <v>cqefs</v>
          </cell>
          <cell r="E249">
            <v>7.7563180521161339</v>
          </cell>
        </row>
        <row r="250">
          <cell r="B250">
            <v>248</v>
          </cell>
          <cell r="C250" t="str">
            <v>PURE FRUIT JUICES</v>
          </cell>
          <cell r="D250" t="str">
            <v>cqefs</v>
          </cell>
          <cell r="E250">
            <v>37.63756097750543</v>
          </cell>
        </row>
        <row r="251">
          <cell r="B251">
            <v>251</v>
          </cell>
          <cell r="C251" t="str">
            <v>BREAD WHITE STANDARD UNSLICED</v>
          </cell>
          <cell r="D251" t="str">
            <v>cqefs</v>
          </cell>
          <cell r="E251">
            <v>234.37188333659856</v>
          </cell>
        </row>
        <row r="252">
          <cell r="B252">
            <v>252</v>
          </cell>
          <cell r="C252" t="str">
            <v>BREAD WHITE STANDARD SLICED</v>
          </cell>
          <cell r="D252" t="str">
            <v>cqefs</v>
          </cell>
          <cell r="E252">
            <v>551.63006234454986</v>
          </cell>
        </row>
        <row r="253">
          <cell r="B253">
            <v>259</v>
          </cell>
          <cell r="C253" t="str">
            <v>BREAD BROWN</v>
          </cell>
          <cell r="D253" t="str">
            <v>cqefs</v>
          </cell>
          <cell r="E253">
            <v>73.860480453035578</v>
          </cell>
        </row>
        <row r="254">
          <cell r="B254">
            <v>260</v>
          </cell>
          <cell r="C254" t="str">
            <v>BREAD WHOLEMEAL AND GRANARY</v>
          </cell>
          <cell r="D254" t="str">
            <v>cqefs</v>
          </cell>
          <cell r="E254">
            <v>19.343059972617642</v>
          </cell>
        </row>
        <row r="255">
          <cell r="B255">
            <v>263</v>
          </cell>
          <cell r="C255" t="str">
            <v>TOTAL OTHER BREAD</v>
          </cell>
          <cell r="D255" t="str">
            <v>cqefs</v>
          </cell>
          <cell r="E255">
            <v>76.55945207063823</v>
          </cell>
        </row>
        <row r="256">
          <cell r="B256">
            <v>264</v>
          </cell>
          <cell r="C256" t="str">
            <v>FLOUR</v>
          </cell>
          <cell r="D256" t="str">
            <v>cqefs</v>
          </cell>
          <cell r="E256">
            <v>148.60728667150678</v>
          </cell>
        </row>
        <row r="257">
          <cell r="B257">
            <v>267</v>
          </cell>
          <cell r="C257" t="str">
            <v>BUNS SCONES AND TEACAKES</v>
          </cell>
          <cell r="D257" t="str">
            <v>cqefs</v>
          </cell>
          <cell r="E257">
            <v>32.614723945025943</v>
          </cell>
        </row>
        <row r="258">
          <cell r="B258">
            <v>270</v>
          </cell>
          <cell r="C258" t="str">
            <v>CAKES AND PASTRIES</v>
          </cell>
          <cell r="D258" t="str">
            <v>cqefs</v>
          </cell>
          <cell r="E258">
            <v>88.030081445449468</v>
          </cell>
        </row>
        <row r="259">
          <cell r="B259">
            <v>271</v>
          </cell>
          <cell r="C259" t="str">
            <v>CRISPBREAD</v>
          </cell>
          <cell r="D259" t="str">
            <v>cqefs</v>
          </cell>
          <cell r="E259">
            <v>6.9615921838354469</v>
          </cell>
        </row>
        <row r="260">
          <cell r="B260">
            <v>274</v>
          </cell>
          <cell r="C260" t="str">
            <v>BISCUITS OTHER THAN CHOCOLATE</v>
          </cell>
          <cell r="D260" t="str">
            <v>cqefs</v>
          </cell>
          <cell r="E260">
            <v>123.48182192350947</v>
          </cell>
        </row>
        <row r="261">
          <cell r="B261">
            <v>277</v>
          </cell>
          <cell r="C261" t="str">
            <v>CHOCOLATE BISCUITS</v>
          </cell>
          <cell r="D261" t="str">
            <v>cqefs</v>
          </cell>
          <cell r="E261">
            <v>27.007778127578092</v>
          </cell>
        </row>
        <row r="262">
          <cell r="B262">
            <v>281</v>
          </cell>
          <cell r="C262" t="str">
            <v>OATMEAL AND OAT PRODUCTS</v>
          </cell>
          <cell r="D262" t="str">
            <v>cqefs</v>
          </cell>
          <cell r="E262">
            <v>13.930925204050233</v>
          </cell>
        </row>
        <row r="263">
          <cell r="B263">
            <v>282</v>
          </cell>
          <cell r="C263" t="str">
            <v>BREAKFAST CEREALS</v>
          </cell>
          <cell r="D263" t="str">
            <v>cqefs</v>
          </cell>
          <cell r="E263">
            <v>86.559322533371329</v>
          </cell>
        </row>
        <row r="264">
          <cell r="B264">
            <v>285</v>
          </cell>
          <cell r="C264" t="str">
            <v>CANNED MILK PUDDINGS</v>
          </cell>
          <cell r="D264" t="str">
            <v>cqefs</v>
          </cell>
          <cell r="E264">
            <v>44.229848932251727</v>
          </cell>
        </row>
        <row r="265">
          <cell r="B265">
            <v>286</v>
          </cell>
          <cell r="C265" t="str">
            <v>OTHER PUDDINGS</v>
          </cell>
          <cell r="D265" t="str">
            <v>cqefs</v>
          </cell>
          <cell r="E265">
            <v>7.0106174809047062</v>
          </cell>
        </row>
        <row r="266">
          <cell r="B266">
            <v>287</v>
          </cell>
          <cell r="C266" t="str">
            <v>RICE</v>
          </cell>
          <cell r="D266" t="str">
            <v>cqefs</v>
          </cell>
          <cell r="E266">
            <v>15.63519934690542</v>
          </cell>
        </row>
        <row r="267">
          <cell r="B267">
            <v>290</v>
          </cell>
          <cell r="C267" t="str">
            <v>CEREAL-BASED INVALID-INCL SLIMMING-FOODS</v>
          </cell>
          <cell r="D267" t="str">
            <v>cqefs</v>
          </cell>
          <cell r="E267">
            <v>0.30060247939837992</v>
          </cell>
        </row>
        <row r="268">
          <cell r="B268">
            <v>291</v>
          </cell>
          <cell r="C268" t="str">
            <v>INFANT FOODS</v>
          </cell>
          <cell r="D268" t="str">
            <v>cqefs</v>
          </cell>
          <cell r="E268">
            <v>2.3454734229452985</v>
          </cell>
        </row>
        <row r="269">
          <cell r="B269">
            <v>294</v>
          </cell>
          <cell r="C269" t="str">
            <v>CAKES AND PASTRIES FROZEN</v>
          </cell>
          <cell r="D269" t="str">
            <v>cqefs</v>
          </cell>
          <cell r="E269">
            <v>2.6878506160042774</v>
          </cell>
        </row>
        <row r="270">
          <cell r="B270">
            <v>295</v>
          </cell>
          <cell r="C270" t="str">
            <v>PASTA</v>
          </cell>
          <cell r="D270" t="str">
            <v>cqefs</v>
          </cell>
          <cell r="E270">
            <v>15.451999552594014</v>
          </cell>
        </row>
        <row r="271">
          <cell r="B271">
            <v>296</v>
          </cell>
          <cell r="C271" t="str">
            <v>PIZZA</v>
          </cell>
          <cell r="D271" t="str">
            <v>cqefs</v>
          </cell>
          <cell r="E271">
            <v>3.8629998881485035</v>
          </cell>
        </row>
        <row r="272">
          <cell r="B272">
            <v>299</v>
          </cell>
          <cell r="C272" t="str">
            <v>CEREAL CONVENIENCE FOODS NSE</v>
          </cell>
          <cell r="D272" t="str">
            <v>cqefs</v>
          </cell>
          <cell r="E272">
            <v>31.406469695966067</v>
          </cell>
        </row>
        <row r="273">
          <cell r="B273">
            <v>301</v>
          </cell>
          <cell r="C273" t="str">
            <v>OTHER CEREALS</v>
          </cell>
          <cell r="D273" t="str">
            <v>cqefs</v>
          </cell>
          <cell r="E273">
            <v>8.6852184176390299</v>
          </cell>
        </row>
        <row r="274">
          <cell r="B274">
            <v>304</v>
          </cell>
          <cell r="C274" t="str">
            <v>TEA</v>
          </cell>
          <cell r="D274" t="str">
            <v>cqefs</v>
          </cell>
          <cell r="E274">
            <v>61.69962650106482</v>
          </cell>
        </row>
        <row r="275">
          <cell r="B275">
            <v>307</v>
          </cell>
          <cell r="C275" t="str">
            <v>COFFEE BEAN AND GROUND</v>
          </cell>
          <cell r="D275" t="str">
            <v>cqefs</v>
          </cell>
          <cell r="E275">
            <v>2.889912248293439</v>
          </cell>
        </row>
        <row r="276">
          <cell r="B276">
            <v>308</v>
          </cell>
          <cell r="C276" t="str">
            <v>COFFEE INSTANT (INCL AFD)</v>
          </cell>
          <cell r="D276" t="str">
            <v>cqefs</v>
          </cell>
          <cell r="E276">
            <v>14.045747610344009</v>
          </cell>
        </row>
        <row r="277">
          <cell r="B277">
            <v>309</v>
          </cell>
          <cell r="C277" t="str">
            <v>COFFEE ESSENCES</v>
          </cell>
          <cell r="D277" t="str">
            <v>cqefs</v>
          </cell>
          <cell r="E277">
            <v>1.1663144153397653</v>
          </cell>
        </row>
        <row r="278">
          <cell r="B278">
            <v>312</v>
          </cell>
          <cell r="C278" t="str">
            <v>COCOA AND DRINKING CHOCOLATE</v>
          </cell>
          <cell r="D278" t="str">
            <v>cqefs</v>
          </cell>
          <cell r="E278">
            <v>4.0303954748520967</v>
          </cell>
        </row>
        <row r="279">
          <cell r="B279">
            <v>313</v>
          </cell>
          <cell r="C279" t="str">
            <v>BRANDED FOOD DRINKS</v>
          </cell>
          <cell r="D279" t="str">
            <v>cqefs</v>
          </cell>
          <cell r="E279">
            <v>4.368411996750706</v>
          </cell>
        </row>
        <row r="280">
          <cell r="B280">
            <v>315</v>
          </cell>
          <cell r="C280" t="str">
            <v>BABY FOODS</v>
          </cell>
          <cell r="D280" t="str">
            <v>cqefs</v>
          </cell>
          <cell r="E280">
            <v>12.037000569900796</v>
          </cell>
        </row>
        <row r="281">
          <cell r="B281">
            <v>318</v>
          </cell>
          <cell r="C281" t="str">
            <v>SOUPS CANNED</v>
          </cell>
          <cell r="D281" t="str">
            <v>cqefs</v>
          </cell>
          <cell r="E281">
            <v>85.571075755606842</v>
          </cell>
        </row>
        <row r="282">
          <cell r="B282">
            <v>319</v>
          </cell>
          <cell r="C282" t="str">
            <v>SOUPS DEHYDRATED AND POWDERED</v>
          </cell>
          <cell r="D282" t="str">
            <v>cqefs</v>
          </cell>
          <cell r="E282">
            <v>3.5246608314007428</v>
          </cell>
        </row>
        <row r="283">
          <cell r="B283">
            <v>323</v>
          </cell>
          <cell r="C283" t="str">
            <v>SPREADS AND DRESSINGS</v>
          </cell>
          <cell r="D283" t="str">
            <v>cqefs</v>
          </cell>
          <cell r="E283">
            <v>8.6374832599663343</v>
          </cell>
        </row>
        <row r="284">
          <cell r="B284">
            <v>327</v>
          </cell>
          <cell r="C284" t="str">
            <v>PICKLES AND SAUCES</v>
          </cell>
          <cell r="D284" t="str">
            <v>cqefs</v>
          </cell>
          <cell r="E284">
            <v>48.142841722016939</v>
          </cell>
        </row>
        <row r="285">
          <cell r="B285">
            <v>328</v>
          </cell>
          <cell r="C285" t="str">
            <v>STOCK CUBES &amp; MEAT AND YEAST EXTRACTS</v>
          </cell>
          <cell r="D285" t="str">
            <v>cqefs</v>
          </cell>
          <cell r="E285">
            <v>4.3206768390780015</v>
          </cell>
        </row>
        <row r="286">
          <cell r="B286">
            <v>329</v>
          </cell>
          <cell r="C286" t="str">
            <v>TABLE JELLY SQUARES AND CRYSTALS</v>
          </cell>
          <cell r="D286" t="str">
            <v>cqefs</v>
          </cell>
          <cell r="E286">
            <v>10.25402792385546</v>
          </cell>
        </row>
        <row r="287">
          <cell r="B287">
            <v>332</v>
          </cell>
          <cell r="C287" t="str">
            <v>ICECREAM (+MOUSSE PRE-92)</v>
          </cell>
          <cell r="D287" t="str">
            <v>cqefs</v>
          </cell>
          <cell r="E287">
            <v>26.63802645186912</v>
          </cell>
        </row>
        <row r="288">
          <cell r="B288">
            <v>333</v>
          </cell>
          <cell r="C288" t="str">
            <v>ICECREAM PRODUCTS INC TAKEAWAYS</v>
          </cell>
          <cell r="D288" t="str">
            <v>cqefs</v>
          </cell>
          <cell r="E288">
            <v>16.229846953629046</v>
          </cell>
        </row>
        <row r="289">
          <cell r="B289">
            <v>334</v>
          </cell>
          <cell r="C289" t="str">
            <v>SALT</v>
          </cell>
          <cell r="D289" t="str">
            <v>cqefs</v>
          </cell>
          <cell r="E289">
            <v>20.603526163056326</v>
          </cell>
        </row>
        <row r="290">
          <cell r="B290">
            <v>335</v>
          </cell>
          <cell r="C290" t="str">
            <v>ARTIFICIAL SWEETENERS - EXP ONLY</v>
          </cell>
          <cell r="D290" t="str">
            <v>cqefs</v>
          </cell>
          <cell r="E290">
            <v>16.229846953629046</v>
          </cell>
        </row>
        <row r="291">
          <cell r="B291">
            <v>336</v>
          </cell>
          <cell r="C291" t="str">
            <v>MISCELLANEOUS - EXP ONLY</v>
          </cell>
          <cell r="D291" t="str">
            <v>cqefs</v>
          </cell>
          <cell r="E291">
            <v>20.603526163056326</v>
          </cell>
        </row>
        <row r="292">
          <cell r="B292">
            <v>339</v>
          </cell>
          <cell r="C292" t="str">
            <v>NOVEL PROTEIN FOODS</v>
          </cell>
          <cell r="D292" t="str">
            <v>cqefs</v>
          </cell>
          <cell r="E292">
            <v>3.4833763707108403E-2</v>
          </cell>
        </row>
        <row r="293">
          <cell r="B293">
            <v>4</v>
          </cell>
          <cell r="C293" t="str">
            <v>LIQUID WHOLEMILK, FULL PRICE</v>
          </cell>
          <cell r="D293" t="str">
            <v>cqefs</v>
          </cell>
          <cell r="E293">
            <v>2637.6461466393821</v>
          </cell>
        </row>
        <row r="294">
          <cell r="B294">
            <v>5</v>
          </cell>
          <cell r="C294" t="str">
            <v>MILK LIQUID SCHOOL</v>
          </cell>
          <cell r="D294" t="str">
            <v>cqefs</v>
          </cell>
          <cell r="E294">
            <v>11.397794823065912</v>
          </cell>
        </row>
        <row r="295">
          <cell r="B295">
            <v>6</v>
          </cell>
          <cell r="C295" t="str">
            <v>MILK LIQUID WELFARE</v>
          </cell>
          <cell r="D295" t="str">
            <v>cqefs</v>
          </cell>
          <cell r="E295">
            <v>12.586680450868707</v>
          </cell>
        </row>
        <row r="296">
          <cell r="B296">
            <v>9</v>
          </cell>
          <cell r="C296" t="str">
            <v>MILK CONDENSED</v>
          </cell>
          <cell r="D296" t="str">
            <v>cqefs</v>
          </cell>
          <cell r="E296">
            <v>96.584034589109393</v>
          </cell>
        </row>
        <row r="297">
          <cell r="B297">
            <v>11</v>
          </cell>
          <cell r="C297" t="str">
            <v>INFANT MILKS</v>
          </cell>
          <cell r="D297" t="str">
            <v>cqefs</v>
          </cell>
          <cell r="E297">
            <v>27.757894875221723</v>
          </cell>
        </row>
        <row r="298">
          <cell r="B298">
            <v>12</v>
          </cell>
          <cell r="C298" t="str">
            <v>MILK INSTANT</v>
          </cell>
          <cell r="D298" t="str">
            <v>cqefs</v>
          </cell>
          <cell r="E298">
            <v>49.416289573020435</v>
          </cell>
        </row>
        <row r="299">
          <cell r="B299">
            <v>13</v>
          </cell>
          <cell r="C299" t="str">
            <v>YOGHURT AND FROMAGE FRAIS</v>
          </cell>
          <cell r="D299" t="str">
            <v>cqefs</v>
          </cell>
          <cell r="E299">
            <v>30.187356810297015</v>
          </cell>
        </row>
        <row r="300">
          <cell r="B300">
            <v>15</v>
          </cell>
          <cell r="C300" t="str">
            <v>SKIMMED MILKS</v>
          </cell>
          <cell r="D300" t="str">
            <v>cqefs</v>
          </cell>
          <cell r="E300">
            <v>4.6314848804839208</v>
          </cell>
        </row>
        <row r="301">
          <cell r="B301">
            <v>16</v>
          </cell>
          <cell r="C301" t="str">
            <v>OTHER MILKS AND DAIRY DESSERTS</v>
          </cell>
          <cell r="D301" t="str">
            <v>cqefs</v>
          </cell>
          <cell r="E301">
            <v>1.1578712201209804</v>
          </cell>
        </row>
        <row r="302">
          <cell r="B302">
            <v>17</v>
          </cell>
          <cell r="C302" t="str">
            <v>CREAM</v>
          </cell>
          <cell r="D302" t="str">
            <v>cqefs</v>
          </cell>
          <cell r="E302">
            <v>11.682093560149186</v>
          </cell>
        </row>
        <row r="303">
          <cell r="B303">
            <v>22</v>
          </cell>
          <cell r="C303" t="str">
            <v>CHEESE NATURAL</v>
          </cell>
          <cell r="D303" t="str">
            <v>cqefs</v>
          </cell>
          <cell r="E303">
            <v>99.27941873169631</v>
          </cell>
        </row>
        <row r="304">
          <cell r="B304">
            <v>23</v>
          </cell>
          <cell r="C304" t="str">
            <v>CHEESE PROCESSED</v>
          </cell>
          <cell r="D304" t="str">
            <v>cqefs</v>
          </cell>
          <cell r="E304">
            <v>8.1166256385364051</v>
          </cell>
        </row>
        <row r="305">
          <cell r="B305">
            <v>31</v>
          </cell>
          <cell r="C305" t="str">
            <v>BEEF AND VEAL</v>
          </cell>
          <cell r="D305" t="str">
            <v>cqefs</v>
          </cell>
          <cell r="E305">
            <v>216.80222684538595</v>
          </cell>
        </row>
        <row r="306">
          <cell r="B306">
            <v>36</v>
          </cell>
          <cell r="C306" t="str">
            <v>MUTTON AND LAMB</v>
          </cell>
          <cell r="D306" t="str">
            <v>cqefs</v>
          </cell>
          <cell r="E306">
            <v>119.72119520085502</v>
          </cell>
        </row>
        <row r="307">
          <cell r="B307">
            <v>41</v>
          </cell>
          <cell r="C307" t="str">
            <v>PORK</v>
          </cell>
          <cell r="D307" t="str">
            <v>cqefs</v>
          </cell>
          <cell r="E307">
            <v>81.060527504925673</v>
          </cell>
        </row>
        <row r="308">
          <cell r="B308">
            <v>46</v>
          </cell>
          <cell r="C308" t="str">
            <v>LIVER</v>
          </cell>
          <cell r="D308" t="str">
            <v>cqefs</v>
          </cell>
          <cell r="E308">
            <v>21.967108975972156</v>
          </cell>
        </row>
        <row r="309">
          <cell r="B309">
            <v>51</v>
          </cell>
          <cell r="C309" t="str">
            <v>OFFALS (OTHER THAN LIVER)</v>
          </cell>
          <cell r="D309" t="str">
            <v>cqefs</v>
          </cell>
          <cell r="E309">
            <v>10.746953883590297</v>
          </cell>
        </row>
        <row r="310">
          <cell r="B310">
            <v>55</v>
          </cell>
          <cell r="C310" t="str">
            <v>BACON AND HAM UNCOOKED</v>
          </cell>
          <cell r="D310" t="str">
            <v>cqefs</v>
          </cell>
          <cell r="E310">
            <v>114.42185741302636</v>
          </cell>
        </row>
        <row r="311">
          <cell r="B311">
            <v>58</v>
          </cell>
          <cell r="C311" t="str">
            <v>BACON AND HAM COOKED (INCL CANNED)</v>
          </cell>
          <cell r="D311" t="str">
            <v>cqefs</v>
          </cell>
          <cell r="E311">
            <v>27.780908023495897</v>
          </cell>
        </row>
        <row r="312">
          <cell r="B312">
            <v>59</v>
          </cell>
          <cell r="C312" t="str">
            <v>COOKED POULTRY NOT PURCHASED IN CANS</v>
          </cell>
          <cell r="D312" t="str">
            <v>cqefs</v>
          </cell>
          <cell r="E312">
            <v>5.7338576988993486</v>
          </cell>
        </row>
        <row r="313">
          <cell r="B313">
            <v>62</v>
          </cell>
          <cell r="C313" t="str">
            <v>CORNED MEAT</v>
          </cell>
          <cell r="D313" t="str">
            <v>cqefs</v>
          </cell>
          <cell r="E313">
            <v>17.251858783735848</v>
          </cell>
        </row>
        <row r="314">
          <cell r="B314">
            <v>66</v>
          </cell>
          <cell r="C314" t="str">
            <v>OTHER COOKED MEAT (NOT PURCH IN CANS)</v>
          </cell>
          <cell r="D314" t="str">
            <v>cqefs</v>
          </cell>
          <cell r="E314">
            <v>14.431992179847136</v>
          </cell>
        </row>
        <row r="315">
          <cell r="B315">
            <v>71</v>
          </cell>
          <cell r="C315" t="str">
            <v>OTHER CANNED MEAT AND CANNED MEAT PRODS</v>
          </cell>
          <cell r="D315" t="str">
            <v>cqefs</v>
          </cell>
          <cell r="E315">
            <v>47.873263436571676</v>
          </cell>
        </row>
        <row r="316">
          <cell r="B316">
            <v>74</v>
          </cell>
          <cell r="C316" t="str">
            <v>CHICKEN</v>
          </cell>
          <cell r="D316" t="str">
            <v>cqefs</v>
          </cell>
          <cell r="E316">
            <v>146.07263586705716</v>
          </cell>
        </row>
        <row r="317">
          <cell r="B317">
            <v>77</v>
          </cell>
          <cell r="C317" t="str">
            <v>OTHER POULTRY UNCOOKED (INCL FROZEN)</v>
          </cell>
          <cell r="D317" t="str">
            <v>cqefs</v>
          </cell>
          <cell r="E317">
            <v>18.222308074735746</v>
          </cell>
        </row>
        <row r="318">
          <cell r="B318">
            <v>78</v>
          </cell>
          <cell r="C318" t="str">
            <v>RABBIT AND OTHER MEAT</v>
          </cell>
          <cell r="D318" t="str">
            <v>cqefs</v>
          </cell>
          <cell r="E318">
            <v>2.871441667517169</v>
          </cell>
        </row>
        <row r="319">
          <cell r="B319">
            <v>79</v>
          </cell>
          <cell r="C319" t="str">
            <v>SAUSAGES UNCOOKED PORK</v>
          </cell>
          <cell r="D319" t="str">
            <v>cqefs</v>
          </cell>
          <cell r="E319">
            <v>51.87290962096251</v>
          </cell>
        </row>
        <row r="320">
          <cell r="B320">
            <v>80</v>
          </cell>
          <cell r="C320" t="str">
            <v>SAUSAGES UNCOOKED BEEF</v>
          </cell>
          <cell r="D320" t="str">
            <v>cqefs</v>
          </cell>
          <cell r="E320">
            <v>41.158190152139923</v>
          </cell>
        </row>
        <row r="321">
          <cell r="B321">
            <v>83</v>
          </cell>
          <cell r="C321" t="str">
            <v>MEAT PIES AND SAUSAGE ROLLS READY TO EAT</v>
          </cell>
          <cell r="D321" t="str">
            <v>cqefs</v>
          </cell>
          <cell r="E321">
            <v>20.441776469159045</v>
          </cell>
        </row>
        <row r="322">
          <cell r="B322">
            <v>84</v>
          </cell>
          <cell r="C322" t="str">
            <v>MEAT PIES PASTIES AND PUDDINGS</v>
          </cell>
          <cell r="D322" t="str">
            <v>cqefs</v>
          </cell>
          <cell r="E322">
            <v>23.03170854562595</v>
          </cell>
        </row>
        <row r="323">
          <cell r="B323">
            <v>85</v>
          </cell>
          <cell r="C323" t="str">
            <v>BURGERS</v>
          </cell>
          <cell r="D323" t="str">
            <v>cqefs</v>
          </cell>
          <cell r="E323">
            <v>15.345657325792116</v>
          </cell>
        </row>
        <row r="324">
          <cell r="B324">
            <v>89</v>
          </cell>
          <cell r="C324" t="str">
            <v>READY MEALS AND CONV MEAT PRODS</v>
          </cell>
          <cell r="D324" t="str">
            <v>cqefs</v>
          </cell>
          <cell r="E324">
            <v>26.709900252186142</v>
          </cell>
        </row>
        <row r="325">
          <cell r="B325">
            <v>93</v>
          </cell>
          <cell r="C325" t="str">
            <v>PATE AND DELICATESSEN-TYPE SAUSAGE</v>
          </cell>
          <cell r="D325" t="str">
            <v>cqefs</v>
          </cell>
          <cell r="E325">
            <v>4.824228301683366</v>
          </cell>
        </row>
        <row r="326">
          <cell r="B326">
            <v>94</v>
          </cell>
          <cell r="C326" t="str">
            <v>MEAT PASTES AND SPREADS</v>
          </cell>
          <cell r="D326" t="str">
            <v>cqefs</v>
          </cell>
          <cell r="E326">
            <v>7.8393709902354702</v>
          </cell>
        </row>
        <row r="327">
          <cell r="B327">
            <v>95</v>
          </cell>
          <cell r="C327" t="str">
            <v>TAKEAWAY MEATS</v>
          </cell>
          <cell r="D327" t="str">
            <v>cqefs</v>
          </cell>
          <cell r="E327">
            <v>12.663599291918835</v>
          </cell>
        </row>
        <row r="328">
          <cell r="B328">
            <v>102</v>
          </cell>
          <cell r="C328" t="str">
            <v>WHITE FISH, FRESH, CHILLED OR FROZEN</v>
          </cell>
          <cell r="D328" t="str">
            <v>cqefs</v>
          </cell>
          <cell r="E328">
            <v>48.209790726747613</v>
          </cell>
        </row>
        <row r="329">
          <cell r="B329">
            <v>106</v>
          </cell>
          <cell r="C329" t="str">
            <v>HERRINGS AND OTHER BLUE FISH, FRESH, CHILLED OR FROZEN</v>
          </cell>
          <cell r="D329" t="str">
            <v>cqefs</v>
          </cell>
          <cell r="E329">
            <v>2.4830298633308772</v>
          </cell>
        </row>
        <row r="330">
          <cell r="B330">
            <v>107</v>
          </cell>
          <cell r="C330" t="str">
            <v>SALMON, FRESH, CHILLED OR FROZEN</v>
          </cell>
          <cell r="D330" t="str">
            <v>cqefs</v>
          </cell>
          <cell r="E330">
            <v>1.9266380769065352</v>
          </cell>
        </row>
        <row r="331">
          <cell r="B331">
            <v>108</v>
          </cell>
          <cell r="C331" t="str">
            <v>BLUE FISH, DRIED, SALTED OR SMOKED</v>
          </cell>
          <cell r="D331" t="str">
            <v>cqefs</v>
          </cell>
          <cell r="E331">
            <v>5.5984731568745163</v>
          </cell>
        </row>
        <row r="332">
          <cell r="B332">
            <v>114</v>
          </cell>
          <cell r="C332" t="str">
            <v>WHITE FISH, DRIED, SALTED OR SMOKED</v>
          </cell>
          <cell r="D332" t="str">
            <v>cqefs</v>
          </cell>
          <cell r="E332">
            <v>6.0033374063583027</v>
          </cell>
        </row>
        <row r="333">
          <cell r="B333">
            <v>117</v>
          </cell>
          <cell r="C333" t="str">
            <v>SHELL FISH</v>
          </cell>
          <cell r="D333" t="str">
            <v>cqefs</v>
          </cell>
          <cell r="E333">
            <v>2.3208778632828486</v>
          </cell>
        </row>
        <row r="334">
          <cell r="B334">
            <v>118</v>
          </cell>
          <cell r="C334" t="str">
            <v>TAKEAWAY FISH</v>
          </cell>
          <cell r="D334" t="str">
            <v>cqefs</v>
          </cell>
          <cell r="E334">
            <v>18.496107193773579</v>
          </cell>
        </row>
        <row r="335">
          <cell r="B335">
            <v>119</v>
          </cell>
          <cell r="C335" t="str">
            <v>SALMON TINNED</v>
          </cell>
          <cell r="D335" t="str">
            <v>cqefs</v>
          </cell>
          <cell r="E335">
            <v>4.8145321897211932</v>
          </cell>
        </row>
        <row r="336">
          <cell r="B336">
            <v>120</v>
          </cell>
          <cell r="C336" t="str">
            <v>OTHER TINNED OR BOTTLED FISH</v>
          </cell>
          <cell r="D336" t="str">
            <v>cqefs</v>
          </cell>
          <cell r="E336">
            <v>13.484300385673338</v>
          </cell>
        </row>
        <row r="337">
          <cell r="B337">
            <v>121</v>
          </cell>
          <cell r="C337" t="str">
            <v>READY MEALS AND OTHER FISH PRODUCTS</v>
          </cell>
          <cell r="D337" t="str">
            <v>cqefs</v>
          </cell>
          <cell r="E337">
            <v>22.227563047296144</v>
          </cell>
        </row>
        <row r="338">
          <cell r="B338">
            <v>123</v>
          </cell>
          <cell r="C338" t="str">
            <v>TAKEAWAY FISH MEALS AND FISH PRODUCTS</v>
          </cell>
          <cell r="D338" t="str">
            <v>cqefs</v>
          </cell>
          <cell r="E338">
            <v>1.4874506225779767</v>
          </cell>
        </row>
        <row r="339">
          <cell r="B339">
            <v>129</v>
          </cell>
          <cell r="C339" t="str">
            <v>EGGS</v>
          </cell>
          <cell r="D339" t="str">
            <v>cqefs</v>
          </cell>
          <cell r="E339">
            <v>4.0945558739254437</v>
          </cell>
        </row>
        <row r="340">
          <cell r="B340">
            <v>135</v>
          </cell>
          <cell r="C340" t="str">
            <v>BUTTER</v>
          </cell>
          <cell r="D340" t="str">
            <v>cqefs</v>
          </cell>
          <cell r="E340">
            <v>146.55827955994934</v>
          </cell>
        </row>
        <row r="341">
          <cell r="B341">
            <v>138</v>
          </cell>
          <cell r="C341" t="str">
            <v>MARGARINE</v>
          </cell>
          <cell r="D341" t="str">
            <v>cqefs</v>
          </cell>
          <cell r="E341">
            <v>86.29797521640063</v>
          </cell>
        </row>
        <row r="342">
          <cell r="B342">
            <v>139</v>
          </cell>
          <cell r="C342" t="str">
            <v>LARD &amp; COMPOUND COOKING FAT</v>
          </cell>
          <cell r="D342" t="str">
            <v>cqefs</v>
          </cell>
          <cell r="E342">
            <v>52.708425651744449</v>
          </cell>
        </row>
        <row r="343">
          <cell r="B343">
            <v>143</v>
          </cell>
          <cell r="C343" t="str">
            <v>VEGETABLE &amp; SALAD OILS</v>
          </cell>
          <cell r="D343" t="str">
            <v>cqefs</v>
          </cell>
          <cell r="E343">
            <v>16.835654303573207</v>
          </cell>
        </row>
        <row r="344">
          <cell r="B344">
            <v>148</v>
          </cell>
          <cell r="C344" t="str">
            <v>ALL OTHER FATS</v>
          </cell>
          <cell r="D344" t="str">
            <v>cqefs</v>
          </cell>
          <cell r="E344">
            <v>8.2094607530677148</v>
          </cell>
        </row>
        <row r="345">
          <cell r="B345">
            <v>150</v>
          </cell>
          <cell r="C345" t="str">
            <v>SUGAR</v>
          </cell>
          <cell r="D345" t="str">
            <v>cqefs</v>
          </cell>
          <cell r="E345">
            <v>345.64447204894492</v>
          </cell>
        </row>
        <row r="346">
          <cell r="B346">
            <v>151</v>
          </cell>
          <cell r="C346" t="str">
            <v>JAMS JELLIES &amp; FRUIT CURDS</v>
          </cell>
          <cell r="D346" t="str">
            <v>cqefs</v>
          </cell>
          <cell r="E346">
            <v>31.747030416527895</v>
          </cell>
        </row>
        <row r="347">
          <cell r="B347">
            <v>152</v>
          </cell>
          <cell r="C347" t="str">
            <v>MARMALADE</v>
          </cell>
          <cell r="D347" t="str">
            <v>cqefs</v>
          </cell>
          <cell r="E347">
            <v>20.421146443707574</v>
          </cell>
        </row>
        <row r="348">
          <cell r="B348">
            <v>153</v>
          </cell>
          <cell r="C348" t="str">
            <v>SYRUP AND TREACLE</v>
          </cell>
          <cell r="D348" t="str">
            <v>cqefs</v>
          </cell>
          <cell r="E348">
            <v>7.370076592513759</v>
          </cell>
        </row>
        <row r="349">
          <cell r="B349">
            <v>154</v>
          </cell>
          <cell r="C349" t="str">
            <v>HONEY</v>
          </cell>
          <cell r="D349" t="str">
            <v>cqefs</v>
          </cell>
          <cell r="E349">
            <v>5.4179604341747405</v>
          </cell>
        </row>
        <row r="350">
          <cell r="B350">
            <v>155</v>
          </cell>
          <cell r="C350" t="str">
            <v>POTATOES</v>
          </cell>
          <cell r="D350" t="str">
            <v>cqefs</v>
          </cell>
          <cell r="E350">
            <v>991.5911989578226</v>
          </cell>
        </row>
        <row r="351">
          <cell r="B351">
            <v>162</v>
          </cell>
          <cell r="C351" t="str">
            <v>CABBAGES FRESH</v>
          </cell>
          <cell r="D351" t="str">
            <v>cqefs</v>
          </cell>
          <cell r="E351">
            <v>134.29759755886272</v>
          </cell>
        </row>
        <row r="352">
          <cell r="B352">
            <v>163</v>
          </cell>
          <cell r="C352" t="str">
            <v>BRUSSELS FRESH</v>
          </cell>
          <cell r="D352" t="str">
            <v>cqefs</v>
          </cell>
          <cell r="E352">
            <v>40.499318714286112</v>
          </cell>
        </row>
        <row r="353">
          <cell r="B353">
            <v>164</v>
          </cell>
          <cell r="C353" t="str">
            <v>CAULIFLOWERS FRESH</v>
          </cell>
          <cell r="D353" t="str">
            <v>cqefs</v>
          </cell>
          <cell r="E353">
            <v>64.851774383076474</v>
          </cell>
        </row>
        <row r="354">
          <cell r="B354">
            <v>167</v>
          </cell>
          <cell r="C354" t="str">
            <v>LEAFY SALADS FRESH</v>
          </cell>
          <cell r="D354" t="str">
            <v>cqefs</v>
          </cell>
          <cell r="E354">
            <v>37.141782072069887</v>
          </cell>
        </row>
        <row r="355">
          <cell r="B355">
            <v>168</v>
          </cell>
          <cell r="C355" t="str">
            <v>PEAS FRESH</v>
          </cell>
          <cell r="D355" t="str">
            <v>cqefs</v>
          </cell>
          <cell r="E355">
            <v>8.7368157786692109</v>
          </cell>
        </row>
        <row r="356">
          <cell r="B356">
            <v>169</v>
          </cell>
          <cell r="C356" t="str">
            <v>BEANS FRESH</v>
          </cell>
          <cell r="D356" t="str">
            <v>cqefs</v>
          </cell>
          <cell r="E356">
            <v>30.626562159198745</v>
          </cell>
        </row>
        <row r="357">
          <cell r="B357">
            <v>171</v>
          </cell>
          <cell r="C357" t="str">
            <v>OTHER FRESH GREEN VEGETABLES</v>
          </cell>
          <cell r="D357" t="str">
            <v>cqefs</v>
          </cell>
          <cell r="E357">
            <v>8.3925522289489169</v>
          </cell>
        </row>
        <row r="358">
          <cell r="B358">
            <v>172</v>
          </cell>
          <cell r="C358" t="str">
            <v>CARROTS FRESH</v>
          </cell>
          <cell r="D358" t="str">
            <v>cqefs</v>
          </cell>
          <cell r="E358">
            <v>89.78187076450682</v>
          </cell>
        </row>
        <row r="359">
          <cell r="B359">
            <v>173</v>
          </cell>
          <cell r="C359" t="str">
            <v>TURNIPS &amp; SWEDES FRESH</v>
          </cell>
          <cell r="D359" t="str">
            <v>cqefs</v>
          </cell>
          <cell r="E359">
            <v>35.420464323468416</v>
          </cell>
        </row>
        <row r="360">
          <cell r="B360">
            <v>174</v>
          </cell>
          <cell r="C360" t="str">
            <v>OTHER ROOT VEG FRESH</v>
          </cell>
          <cell r="D360" t="str">
            <v>cqefs</v>
          </cell>
          <cell r="E360">
            <v>23.556910312320905</v>
          </cell>
        </row>
        <row r="361">
          <cell r="B361">
            <v>175</v>
          </cell>
          <cell r="C361" t="str">
            <v>ONIONS LEEKS SHALLOTS FRESH</v>
          </cell>
          <cell r="D361" t="str">
            <v>cqefs</v>
          </cell>
          <cell r="E361">
            <v>79.765993407850345</v>
          </cell>
        </row>
        <row r="362">
          <cell r="B362">
            <v>176</v>
          </cell>
          <cell r="C362" t="str">
            <v>CUCUMBERS FRESH</v>
          </cell>
          <cell r="D362" t="str">
            <v>cqefs</v>
          </cell>
          <cell r="E362">
            <v>25.796557450388871</v>
          </cell>
        </row>
        <row r="363">
          <cell r="B363">
            <v>177</v>
          </cell>
          <cell r="C363" t="str">
            <v>MUSHROOMS FRESH</v>
          </cell>
          <cell r="D363" t="str">
            <v>cqefs</v>
          </cell>
          <cell r="E363">
            <v>13.515245423850422</v>
          </cell>
        </row>
        <row r="364">
          <cell r="B364">
            <v>178</v>
          </cell>
          <cell r="C364" t="str">
            <v>TOMATOES FRESH</v>
          </cell>
          <cell r="D364" t="str">
            <v>cqefs</v>
          </cell>
          <cell r="E364">
            <v>110.20946409116847</v>
          </cell>
        </row>
        <row r="365">
          <cell r="B365">
            <v>183</v>
          </cell>
          <cell r="C365" t="str">
            <v>MISC FRESH VEGTABLES</v>
          </cell>
          <cell r="D365" t="str">
            <v>cqefs</v>
          </cell>
          <cell r="E365">
            <v>31.281565467280668</v>
          </cell>
        </row>
        <row r="366">
          <cell r="B366">
            <v>184</v>
          </cell>
          <cell r="C366" t="str">
            <v>TOMATOES CANNED AND BOTTLED</v>
          </cell>
          <cell r="D366" t="str">
            <v>cqefs</v>
          </cell>
          <cell r="E366">
            <v>30.625272782607937</v>
          </cell>
        </row>
        <row r="367">
          <cell r="B367">
            <v>185</v>
          </cell>
          <cell r="C367" t="str">
            <v>PEAS CANNED</v>
          </cell>
          <cell r="D367" t="str">
            <v>cqefs</v>
          </cell>
          <cell r="E367">
            <v>80.20824957846456</v>
          </cell>
        </row>
        <row r="368">
          <cell r="B368">
            <v>188</v>
          </cell>
          <cell r="C368" t="str">
            <v>BEANS CANNED</v>
          </cell>
          <cell r="D368" t="str">
            <v>cqefs</v>
          </cell>
          <cell r="E368">
            <v>112.95067872302369</v>
          </cell>
        </row>
        <row r="369">
          <cell r="B369">
            <v>191</v>
          </cell>
          <cell r="C369" t="str">
            <v>OTHER CANNED VEG (NOT POTS TOMS PULSES)</v>
          </cell>
          <cell r="D369" t="str">
            <v>cqefs</v>
          </cell>
          <cell r="E369">
            <v>35.89108677907857</v>
          </cell>
        </row>
        <row r="370">
          <cell r="B370">
            <v>192</v>
          </cell>
          <cell r="C370" t="str">
            <v>DRIED PULSES OTHER THAN AIR-DRIED</v>
          </cell>
          <cell r="D370" t="str">
            <v>cqefs</v>
          </cell>
          <cell r="E370">
            <v>8.6697681959521482</v>
          </cell>
        </row>
        <row r="371">
          <cell r="B371">
            <v>195</v>
          </cell>
          <cell r="C371" t="str">
            <v>AIR-DRIED VEGETABLES</v>
          </cell>
          <cell r="D371" t="str">
            <v>cqefs</v>
          </cell>
          <cell r="E371">
            <v>0.95413867712739331</v>
          </cell>
        </row>
        <row r="372">
          <cell r="B372">
            <v>196</v>
          </cell>
          <cell r="C372" t="str">
            <v>VEGETABLE JUICES AND PUREES</v>
          </cell>
          <cell r="D372" t="str">
            <v>cqefs</v>
          </cell>
          <cell r="E372">
            <v>2.8223110990945548</v>
          </cell>
        </row>
        <row r="373">
          <cell r="B373">
            <v>197</v>
          </cell>
          <cell r="C373" t="str">
            <v>CHIPS AND TAKEAWAY CHIPS</v>
          </cell>
          <cell r="D373" t="str">
            <v>cqefs</v>
          </cell>
          <cell r="E373">
            <v>34.314449977720969</v>
          </cell>
        </row>
        <row r="374">
          <cell r="B374">
            <v>198</v>
          </cell>
          <cell r="C374" t="str">
            <v>INSTANT POTATO</v>
          </cell>
          <cell r="D374" t="str">
            <v>cqefs</v>
          </cell>
          <cell r="E374">
            <v>5.1072206758129779</v>
          </cell>
        </row>
        <row r="375">
          <cell r="B375">
            <v>199</v>
          </cell>
          <cell r="C375" t="str">
            <v>CANNED POTATO</v>
          </cell>
          <cell r="D375" t="str">
            <v>cqefs</v>
          </cell>
          <cell r="E375">
            <v>7.4616223304543556</v>
          </cell>
        </row>
        <row r="376">
          <cell r="B376">
            <v>200</v>
          </cell>
          <cell r="C376" t="str">
            <v>CRISPS &amp; POTATO SNACKS</v>
          </cell>
          <cell r="D376" t="str">
            <v>cqefs</v>
          </cell>
          <cell r="E376">
            <v>13.649147182796042</v>
          </cell>
        </row>
        <row r="377">
          <cell r="B377">
            <v>201</v>
          </cell>
          <cell r="C377" t="str">
            <v>OTHER POTATO PRODUCTS</v>
          </cell>
          <cell r="D377" t="str">
            <v>cqefs</v>
          </cell>
          <cell r="E377">
            <v>5.6357877154097418</v>
          </cell>
        </row>
        <row r="378">
          <cell r="B378">
            <v>203</v>
          </cell>
          <cell r="C378" t="str">
            <v>FROZEN PEAS</v>
          </cell>
          <cell r="D378" t="str">
            <v>cqefs</v>
          </cell>
          <cell r="E378">
            <v>42.056885635866621</v>
          </cell>
        </row>
        <row r="379">
          <cell r="B379">
            <v>204</v>
          </cell>
          <cell r="C379" t="str">
            <v>FROZEN BEANS</v>
          </cell>
          <cell r="D379" t="str">
            <v>cqefs</v>
          </cell>
          <cell r="E379">
            <v>11.971861644767348</v>
          </cell>
        </row>
        <row r="380">
          <cell r="B380">
            <v>208</v>
          </cell>
          <cell r="C380" t="str">
            <v>ALL FROZEN VEG/VEG PRODS NSE</v>
          </cell>
          <cell r="D380" t="str">
            <v>cqefs</v>
          </cell>
          <cell r="E380">
            <v>20.832457576144964</v>
          </cell>
        </row>
        <row r="381">
          <cell r="B381">
            <v>210</v>
          </cell>
          <cell r="C381" t="str">
            <v>ORANGES FRESH</v>
          </cell>
          <cell r="D381" t="str">
            <v>cqefs</v>
          </cell>
          <cell r="E381">
            <v>93.989106580002016</v>
          </cell>
        </row>
        <row r="382">
          <cell r="B382">
            <v>214</v>
          </cell>
          <cell r="C382" t="str">
            <v>OTHER CITRUS FRUIT FRESH</v>
          </cell>
          <cell r="D382" t="str">
            <v>cqefs</v>
          </cell>
          <cell r="E382">
            <v>43.788518397193819</v>
          </cell>
        </row>
        <row r="383">
          <cell r="B383">
            <v>217</v>
          </cell>
          <cell r="C383" t="str">
            <v>APPLES FRESH</v>
          </cell>
          <cell r="D383" t="str">
            <v>cqefs</v>
          </cell>
          <cell r="E383">
            <v>209.37541768288273</v>
          </cell>
        </row>
        <row r="384">
          <cell r="B384">
            <v>218</v>
          </cell>
          <cell r="C384" t="str">
            <v>PEARS FRESH</v>
          </cell>
          <cell r="D384" t="str">
            <v>cqefs</v>
          </cell>
          <cell r="E384">
            <v>22.111519154131987</v>
          </cell>
        </row>
        <row r="385">
          <cell r="B385">
            <v>221</v>
          </cell>
          <cell r="C385" t="str">
            <v>STONE FRUIT FRESH</v>
          </cell>
          <cell r="D385" t="str">
            <v>cqefs</v>
          </cell>
          <cell r="E385">
            <v>20.034333466493841</v>
          </cell>
        </row>
        <row r="386">
          <cell r="B386">
            <v>222</v>
          </cell>
          <cell r="C386" t="str">
            <v>GRAPES FRESH</v>
          </cell>
          <cell r="D386" t="str">
            <v>cqefs</v>
          </cell>
          <cell r="E386">
            <v>8.2133288828398534</v>
          </cell>
        </row>
        <row r="387">
          <cell r="B387">
            <v>227</v>
          </cell>
          <cell r="C387" t="str">
            <v>SOFT FRUIT FRESH, OTHER THAN GRAPES</v>
          </cell>
          <cell r="D387" t="str">
            <v>cqefs</v>
          </cell>
          <cell r="E387">
            <v>15.298453248806089</v>
          </cell>
        </row>
        <row r="388">
          <cell r="B388">
            <v>228</v>
          </cell>
          <cell r="C388" t="str">
            <v>BANANAS FRESH</v>
          </cell>
          <cell r="D388" t="str">
            <v>cqefs</v>
          </cell>
          <cell r="E388">
            <v>82.085581894542386</v>
          </cell>
        </row>
        <row r="389">
          <cell r="B389">
            <v>229</v>
          </cell>
          <cell r="C389" t="str">
            <v>MELONS FRESH</v>
          </cell>
          <cell r="D389" t="str">
            <v>cqefs</v>
          </cell>
          <cell r="E389">
            <v>5.5185318082503274</v>
          </cell>
        </row>
        <row r="390">
          <cell r="B390">
            <v>231</v>
          </cell>
          <cell r="C390" t="str">
            <v>OTHER FRESH FRUIT</v>
          </cell>
          <cell r="D390" t="str">
            <v>cqefs</v>
          </cell>
          <cell r="E390">
            <v>18.930627104843733</v>
          </cell>
        </row>
        <row r="391">
          <cell r="B391">
            <v>233</v>
          </cell>
          <cell r="C391" t="str">
            <v>TINNED PEACHES PEARS AND PINEAPPLES</v>
          </cell>
          <cell r="D391" t="str">
            <v>cqefs</v>
          </cell>
          <cell r="E391">
            <v>45.095946260176433</v>
          </cell>
        </row>
        <row r="392">
          <cell r="B392">
            <v>236</v>
          </cell>
          <cell r="C392" t="str">
            <v>OTHER CANNED OR BOTTLED FRUIT</v>
          </cell>
          <cell r="D392" t="str">
            <v>cqefs</v>
          </cell>
          <cell r="E392">
            <v>55.90994772648385</v>
          </cell>
        </row>
        <row r="393">
          <cell r="B393">
            <v>240</v>
          </cell>
          <cell r="C393" t="str">
            <v>DRIED FRUIT</v>
          </cell>
          <cell r="D393" t="str">
            <v>cqefs</v>
          </cell>
          <cell r="E393">
            <v>29.261112349633876</v>
          </cell>
        </row>
        <row r="394">
          <cell r="B394">
            <v>241</v>
          </cell>
          <cell r="C394" t="str">
            <v>FROZEN FRUIT AND FRUIT PRODS</v>
          </cell>
          <cell r="D394" t="str">
            <v>cqefs</v>
          </cell>
          <cell r="E394">
            <v>2.5555444027925591</v>
          </cell>
        </row>
        <row r="395">
          <cell r="B395">
            <v>245</v>
          </cell>
          <cell r="C395" t="str">
            <v>NUTS, EDIBLE SEEDS AND PEANUT BUTTER</v>
          </cell>
          <cell r="D395" t="str">
            <v>cqefs</v>
          </cell>
          <cell r="E395">
            <v>9.7051375982944492</v>
          </cell>
        </row>
        <row r="396">
          <cell r="B396">
            <v>248</v>
          </cell>
          <cell r="C396" t="str">
            <v>PURE FRUIT JUICES</v>
          </cell>
          <cell r="D396" t="str">
            <v>cqefs</v>
          </cell>
          <cell r="E396">
            <v>37.489957553036696</v>
          </cell>
        </row>
        <row r="397">
          <cell r="B397">
            <v>251</v>
          </cell>
          <cell r="C397" t="str">
            <v>BREAD WHITE STANDARD UNSLICED</v>
          </cell>
          <cell r="D397" t="str">
            <v>cqefs</v>
          </cell>
          <cell r="E397">
            <v>228.2583378538653</v>
          </cell>
        </row>
        <row r="398">
          <cell r="B398">
            <v>252</v>
          </cell>
          <cell r="C398" t="str">
            <v>BREAD WHITE STANDARD SLICED</v>
          </cell>
          <cell r="D398" t="str">
            <v>cqefs</v>
          </cell>
          <cell r="E398">
            <v>522.8551012999194</v>
          </cell>
        </row>
        <row r="399">
          <cell r="B399">
            <v>259</v>
          </cell>
          <cell r="C399" t="str">
            <v>BREAD BROWN</v>
          </cell>
          <cell r="D399" t="str">
            <v>cqefs</v>
          </cell>
          <cell r="E399">
            <v>83.189288256191588</v>
          </cell>
        </row>
        <row r="400">
          <cell r="B400">
            <v>260</v>
          </cell>
          <cell r="C400" t="str">
            <v>BREAD WHOLEMEAL AND GRANARY</v>
          </cell>
          <cell r="D400" t="str">
            <v>cqefs</v>
          </cell>
          <cell r="E400">
            <v>18.452268389689376</v>
          </cell>
        </row>
        <row r="401">
          <cell r="B401">
            <v>263</v>
          </cell>
          <cell r="C401" t="str">
            <v>TOTAL OTHER BREAD</v>
          </cell>
          <cell r="D401" t="str">
            <v>cqefs</v>
          </cell>
          <cell r="E401">
            <v>88.638193728544238</v>
          </cell>
        </row>
        <row r="402">
          <cell r="B402">
            <v>264</v>
          </cell>
          <cell r="C402" t="str">
            <v>FLOUR</v>
          </cell>
          <cell r="D402" t="str">
            <v>cqefs</v>
          </cell>
          <cell r="E402">
            <v>169.32867015193622</v>
          </cell>
        </row>
        <row r="403">
          <cell r="B403">
            <v>267</v>
          </cell>
          <cell r="C403" t="str">
            <v>BUNS SCONES AND TEACAKES</v>
          </cell>
          <cell r="D403" t="str">
            <v>cqefs</v>
          </cell>
          <cell r="E403">
            <v>31.219675390926486</v>
          </cell>
        </row>
        <row r="404">
          <cell r="B404">
            <v>270</v>
          </cell>
          <cell r="C404" t="str">
            <v>CAKES AND PASTRIES</v>
          </cell>
          <cell r="D404" t="str">
            <v>cqefs</v>
          </cell>
          <cell r="E404">
            <v>79.934901741233517</v>
          </cell>
        </row>
        <row r="405">
          <cell r="B405">
            <v>271</v>
          </cell>
          <cell r="C405" t="str">
            <v>CRISPBREAD</v>
          </cell>
          <cell r="D405" t="str">
            <v>cqefs</v>
          </cell>
          <cell r="E405">
            <v>6.3295496838086125</v>
          </cell>
        </row>
        <row r="406">
          <cell r="B406">
            <v>274</v>
          </cell>
          <cell r="C406" t="str">
            <v>BISCUITS OTHER THAN CHOCOLATE</v>
          </cell>
          <cell r="D406" t="str">
            <v>cqefs</v>
          </cell>
          <cell r="E406">
            <v>124.69947821759726</v>
          </cell>
        </row>
        <row r="407">
          <cell r="B407">
            <v>277</v>
          </cell>
          <cell r="C407" t="str">
            <v>CHOCOLATE BISCUITS</v>
          </cell>
          <cell r="D407" t="str">
            <v>cqefs</v>
          </cell>
          <cell r="E407">
            <v>28.033625835275522</v>
          </cell>
        </row>
        <row r="408">
          <cell r="B408">
            <v>281</v>
          </cell>
          <cell r="C408" t="str">
            <v>OATMEAL AND OAT PRODUCTS</v>
          </cell>
          <cell r="D408" t="str">
            <v>cqefs</v>
          </cell>
          <cell r="E408">
            <v>13.636446823377453</v>
          </cell>
        </row>
        <row r="409">
          <cell r="B409">
            <v>282</v>
          </cell>
          <cell r="C409" t="str">
            <v>BREAKFAST CEREALS</v>
          </cell>
          <cell r="D409" t="str">
            <v>cqefs</v>
          </cell>
          <cell r="E409">
            <v>92.062777953477578</v>
          </cell>
        </row>
        <row r="410">
          <cell r="B410">
            <v>285</v>
          </cell>
          <cell r="C410" t="str">
            <v>CANNED MILK PUDDINGS</v>
          </cell>
          <cell r="D410" t="str">
            <v>cqefs</v>
          </cell>
          <cell r="E410">
            <v>43.188958282512303</v>
          </cell>
        </row>
        <row r="411">
          <cell r="B411">
            <v>286</v>
          </cell>
          <cell r="C411" t="str">
            <v>OTHER PUDDINGS</v>
          </cell>
          <cell r="D411" t="str">
            <v>cqefs</v>
          </cell>
          <cell r="E411">
            <v>6.2057695311001977</v>
          </cell>
        </row>
        <row r="412">
          <cell r="B412">
            <v>287</v>
          </cell>
          <cell r="C412" t="str">
            <v>RICE</v>
          </cell>
          <cell r="D412" t="str">
            <v>cqefs</v>
          </cell>
          <cell r="E412">
            <v>18.546392880811368</v>
          </cell>
        </row>
        <row r="413">
          <cell r="B413">
            <v>290</v>
          </cell>
          <cell r="C413" t="str">
            <v>CEREAL-BASED INVALID-INCL SLIMMING-FOODS</v>
          </cell>
          <cell r="D413" t="str">
            <v>cqefs</v>
          </cell>
          <cell r="E413">
            <v>0.21145776087688178</v>
          </cell>
        </row>
        <row r="414">
          <cell r="B414">
            <v>291</v>
          </cell>
          <cell r="C414" t="str">
            <v>INFANT FOODS</v>
          </cell>
          <cell r="D414" t="str">
            <v>cqefs</v>
          </cell>
          <cell r="E414">
            <v>2.6973758277709545</v>
          </cell>
        </row>
        <row r="415">
          <cell r="B415">
            <v>294</v>
          </cell>
          <cell r="C415" t="str">
            <v>CAKES AND PASTRIES FROZEN</v>
          </cell>
          <cell r="D415" t="str">
            <v>cqefs</v>
          </cell>
          <cell r="E415">
            <v>3.434009567811021</v>
          </cell>
        </row>
        <row r="416">
          <cell r="B416">
            <v>295</v>
          </cell>
          <cell r="C416" t="str">
            <v>PASTA</v>
          </cell>
          <cell r="D416" t="str">
            <v>cqefs</v>
          </cell>
          <cell r="E416">
            <v>15.504237752683881</v>
          </cell>
        </row>
        <row r="417">
          <cell r="B417">
            <v>296</v>
          </cell>
          <cell r="C417" t="str">
            <v>PIZZA</v>
          </cell>
          <cell r="D417" t="str">
            <v>cqefs</v>
          </cell>
          <cell r="E417">
            <v>3.8760594381709699</v>
          </cell>
        </row>
        <row r="418">
          <cell r="B418">
            <v>299</v>
          </cell>
          <cell r="C418" t="str">
            <v>CEREAL CONVENIENCE FOODS NSE</v>
          </cell>
          <cell r="D418" t="str">
            <v>cqefs</v>
          </cell>
          <cell r="E418">
            <v>32.602170759020453</v>
          </cell>
        </row>
        <row r="419">
          <cell r="B419">
            <v>301</v>
          </cell>
          <cell r="C419" t="str">
            <v>OTHER CEREALS</v>
          </cell>
          <cell r="D419" t="str">
            <v>cqefs</v>
          </cell>
          <cell r="E419">
            <v>10.672170041328954</v>
          </cell>
        </row>
        <row r="420">
          <cell r="B420">
            <v>304</v>
          </cell>
          <cell r="C420" t="str">
            <v>TEA</v>
          </cell>
          <cell r="D420" t="str">
            <v>cqefs</v>
          </cell>
          <cell r="E420">
            <v>62.762984306122519</v>
          </cell>
        </row>
        <row r="421">
          <cell r="B421">
            <v>307</v>
          </cell>
          <cell r="C421" t="str">
            <v>COFFEE BEAN AND GROUND</v>
          </cell>
          <cell r="D421" t="str">
            <v>cqefs</v>
          </cell>
          <cell r="E421">
            <v>2.8211559804793742</v>
          </cell>
        </row>
        <row r="422">
          <cell r="B422">
            <v>308</v>
          </cell>
          <cell r="C422" t="str">
            <v>COFFEE INSTANT (INCL AFD)</v>
          </cell>
          <cell r="D422" t="str">
            <v>cqefs</v>
          </cell>
          <cell r="E422">
            <v>14.260505093282374</v>
          </cell>
        </row>
        <row r="423">
          <cell r="B423">
            <v>309</v>
          </cell>
          <cell r="C423" t="str">
            <v>COFFEE ESSENCES</v>
          </cell>
          <cell r="D423" t="str">
            <v>cqefs</v>
          </cell>
          <cell r="E423">
            <v>1.0932578708031109</v>
          </cell>
        </row>
        <row r="424">
          <cell r="B424">
            <v>312</v>
          </cell>
          <cell r="C424" t="str">
            <v>COCOA AND DRINKING CHOCOLATE</v>
          </cell>
          <cell r="D424" t="str">
            <v>cqefs</v>
          </cell>
          <cell r="E424">
            <v>4.2704152684404404</v>
          </cell>
        </row>
        <row r="425">
          <cell r="B425">
            <v>313</v>
          </cell>
          <cell r="C425" t="str">
            <v>BRANDED FOOD DRINKS</v>
          </cell>
          <cell r="D425" t="str">
            <v>cqefs</v>
          </cell>
          <cell r="E425">
            <v>4.2910452938918437</v>
          </cell>
        </row>
        <row r="426">
          <cell r="B426">
            <v>315</v>
          </cell>
          <cell r="C426" t="str">
            <v>BABY FOODS</v>
          </cell>
          <cell r="D426" t="str">
            <v>cqefs</v>
          </cell>
          <cell r="E426">
            <v>11.90610343864101</v>
          </cell>
        </row>
        <row r="427">
          <cell r="B427">
            <v>318</v>
          </cell>
          <cell r="C427" t="str">
            <v>SOUPS CANNED</v>
          </cell>
          <cell r="D427" t="str">
            <v>cqefs</v>
          </cell>
          <cell r="E427">
            <v>89.846339594042689</v>
          </cell>
        </row>
        <row r="428">
          <cell r="B428">
            <v>319</v>
          </cell>
          <cell r="C428" t="str">
            <v>SOUPS DEHYDRATED AND POWDERED</v>
          </cell>
          <cell r="D428" t="str">
            <v>cqefs</v>
          </cell>
          <cell r="E428">
            <v>3.6025181944512639</v>
          </cell>
        </row>
        <row r="429">
          <cell r="B429">
            <v>323</v>
          </cell>
          <cell r="C429" t="str">
            <v>SPREADS AND DRESSINGS</v>
          </cell>
          <cell r="D429" t="str">
            <v>cqefs</v>
          </cell>
          <cell r="E429">
            <v>8.3512921780461262</v>
          </cell>
        </row>
        <row r="430">
          <cell r="B430">
            <v>327</v>
          </cell>
          <cell r="C430" t="str">
            <v>PICKLES AND SAUCES</v>
          </cell>
          <cell r="D430" t="str">
            <v>cqefs</v>
          </cell>
          <cell r="E430">
            <v>47.00293423784057</v>
          </cell>
        </row>
        <row r="431">
          <cell r="B431">
            <v>328</v>
          </cell>
          <cell r="C431" t="str">
            <v>STOCK CUBES &amp; MEAT AND YEAST EXTRACTS</v>
          </cell>
          <cell r="D431" t="str">
            <v>cqefs</v>
          </cell>
          <cell r="E431">
            <v>4.7423271006412806</v>
          </cell>
        </row>
        <row r="432">
          <cell r="B432">
            <v>329</v>
          </cell>
          <cell r="C432" t="str">
            <v>TABLE JELLY SQUARES AND CRYSTALS</v>
          </cell>
          <cell r="D432" t="str">
            <v>cqefs</v>
          </cell>
          <cell r="E432">
            <v>11.142792496939082</v>
          </cell>
        </row>
        <row r="433">
          <cell r="B433">
            <v>332</v>
          </cell>
          <cell r="C433" t="str">
            <v>ICECREAM (+MOUSSE PRE-92)</v>
          </cell>
          <cell r="D433" t="str">
            <v>cqefs</v>
          </cell>
          <cell r="E433">
            <v>30.858146758318124</v>
          </cell>
        </row>
        <row r="434">
          <cell r="B434">
            <v>333</v>
          </cell>
          <cell r="C434" t="str">
            <v>ICECREAM PRODUCTS INC TAKEAWAYS</v>
          </cell>
          <cell r="D434" t="str">
            <v>cqefs</v>
          </cell>
          <cell r="E434">
            <v>18.799796742096905</v>
          </cell>
        </row>
        <row r="435">
          <cell r="B435">
            <v>334</v>
          </cell>
          <cell r="C435" t="str">
            <v>SALT</v>
          </cell>
          <cell r="D435" t="str">
            <v>cqefs</v>
          </cell>
          <cell r="E435">
            <v>21.064545362473282</v>
          </cell>
        </row>
        <row r="436">
          <cell r="B436">
            <v>335</v>
          </cell>
          <cell r="C436" t="str">
            <v>ARTIFICIAL SWEETENERS - EXP ONLY</v>
          </cell>
          <cell r="D436" t="str">
            <v>cqefs</v>
          </cell>
          <cell r="E436">
            <v>30.858146758318124</v>
          </cell>
        </row>
        <row r="437">
          <cell r="B437">
            <v>336</v>
          </cell>
          <cell r="C437" t="str">
            <v>MISCELLANEOUS - EXP ONLY</v>
          </cell>
          <cell r="D437" t="str">
            <v>cqefs</v>
          </cell>
          <cell r="E437">
            <v>18.799796742096905</v>
          </cell>
        </row>
        <row r="438">
          <cell r="B438">
            <v>339</v>
          </cell>
          <cell r="C438" t="str">
            <v>NOVEL PROTEIN FOODS</v>
          </cell>
          <cell r="D438" t="str">
            <v>cqefs</v>
          </cell>
          <cell r="E438">
            <v>0.39197048357665887</v>
          </cell>
        </row>
        <row r="439">
          <cell r="B439">
            <v>4</v>
          </cell>
          <cell r="C439" t="str">
            <v>LIQUID WHOLEMILK, FULL PRICE</v>
          </cell>
          <cell r="D439" t="str">
            <v>cqefs</v>
          </cell>
          <cell r="E439">
            <v>2535.9260415003714</v>
          </cell>
        </row>
        <row r="440">
          <cell r="B440">
            <v>5</v>
          </cell>
          <cell r="C440" t="str">
            <v>MILK LIQUID SCHOOL</v>
          </cell>
          <cell r="D440" t="str">
            <v>cqefs</v>
          </cell>
          <cell r="E440">
            <v>12.973558561682704</v>
          </cell>
        </row>
        <row r="441">
          <cell r="B441">
            <v>6</v>
          </cell>
          <cell r="C441" t="str">
            <v>MILK LIQUID WELFARE</v>
          </cell>
          <cell r="D441" t="str">
            <v>cqefs</v>
          </cell>
          <cell r="E441">
            <v>12.998083247054506</v>
          </cell>
        </row>
        <row r="442">
          <cell r="B442">
            <v>9</v>
          </cell>
          <cell r="C442" t="str">
            <v>MILK CONDENSED</v>
          </cell>
          <cell r="D442" t="str">
            <v>cqefs</v>
          </cell>
          <cell r="E442">
            <v>88.828410416663203</v>
          </cell>
        </row>
        <row r="443">
          <cell r="B443">
            <v>11</v>
          </cell>
          <cell r="C443" t="str">
            <v>INFANT MILKS</v>
          </cell>
          <cell r="D443" t="str">
            <v>cqefs</v>
          </cell>
          <cell r="E443">
            <v>19.69332235355618</v>
          </cell>
        </row>
        <row r="444">
          <cell r="B444">
            <v>12</v>
          </cell>
          <cell r="C444" t="str">
            <v>MILK INSTANT</v>
          </cell>
          <cell r="D444" t="str">
            <v>cqefs</v>
          </cell>
          <cell r="E444">
            <v>57.216090972411635</v>
          </cell>
        </row>
        <row r="445">
          <cell r="B445">
            <v>13</v>
          </cell>
          <cell r="C445" t="str">
            <v>YOGHURT AND FROMAGE FRAIS</v>
          </cell>
          <cell r="D445" t="str">
            <v>cqefs</v>
          </cell>
          <cell r="E445">
            <v>31.833041612597615</v>
          </cell>
        </row>
        <row r="446">
          <cell r="B446">
            <v>15</v>
          </cell>
          <cell r="C446" t="str">
            <v>SKIMMED MILKS</v>
          </cell>
          <cell r="D446" t="str">
            <v>cqefs</v>
          </cell>
          <cell r="E446">
            <v>5.7878257477450248</v>
          </cell>
        </row>
        <row r="447">
          <cell r="B447">
            <v>16</v>
          </cell>
          <cell r="C447" t="str">
            <v>OTHER MILKS AND DAIRY DESSERTS</v>
          </cell>
          <cell r="D447" t="str">
            <v>cqefs</v>
          </cell>
          <cell r="E447">
            <v>1.4469564369362562</v>
          </cell>
        </row>
        <row r="448">
          <cell r="B448">
            <v>17</v>
          </cell>
          <cell r="C448" t="str">
            <v>CREAM</v>
          </cell>
          <cell r="D448" t="str">
            <v>cqefs</v>
          </cell>
          <cell r="E448">
            <v>12.213293315156882</v>
          </cell>
        </row>
        <row r="449">
          <cell r="B449">
            <v>22</v>
          </cell>
          <cell r="C449" t="str">
            <v>CHEESE NATURAL</v>
          </cell>
          <cell r="D449" t="str">
            <v>cqefs</v>
          </cell>
          <cell r="E449">
            <v>100.87810319442848</v>
          </cell>
        </row>
        <row r="450">
          <cell r="B450">
            <v>23</v>
          </cell>
          <cell r="C450" t="str">
            <v>CHEESE PROCESSED</v>
          </cell>
          <cell r="D450" t="str">
            <v>cqefs</v>
          </cell>
          <cell r="E450">
            <v>6.8760226067929686</v>
          </cell>
        </row>
        <row r="451">
          <cell r="B451">
            <v>31</v>
          </cell>
          <cell r="C451" t="str">
            <v>BEEF AND VEAL</v>
          </cell>
          <cell r="D451" t="str">
            <v>cqefs</v>
          </cell>
          <cell r="E451">
            <v>232.70809605196163</v>
          </cell>
        </row>
        <row r="452">
          <cell r="B452">
            <v>36</v>
          </cell>
          <cell r="C452" t="str">
            <v>MUTTON AND LAMB</v>
          </cell>
          <cell r="D452" t="str">
            <v>cqefs</v>
          </cell>
          <cell r="E452">
            <v>112.80714597311724</v>
          </cell>
        </row>
        <row r="453">
          <cell r="B453">
            <v>41</v>
          </cell>
          <cell r="C453" t="str">
            <v>PORK</v>
          </cell>
          <cell r="D453" t="str">
            <v>cqefs</v>
          </cell>
          <cell r="E453">
            <v>93.981281230995592</v>
          </cell>
        </row>
        <row r="454">
          <cell r="B454">
            <v>46</v>
          </cell>
          <cell r="C454" t="str">
            <v>LIVER</v>
          </cell>
          <cell r="D454" t="str">
            <v>cqefs</v>
          </cell>
          <cell r="E454">
            <v>23.694137687393717</v>
          </cell>
        </row>
        <row r="455">
          <cell r="B455">
            <v>51</v>
          </cell>
          <cell r="C455" t="str">
            <v>OFFALS (OTHER THAN LIVER)</v>
          </cell>
          <cell r="D455" t="str">
            <v>cqefs</v>
          </cell>
          <cell r="E455">
            <v>10.441277033162143</v>
          </cell>
        </row>
        <row r="456">
          <cell r="B456">
            <v>55</v>
          </cell>
          <cell r="C456" t="str">
            <v>BACON AND HAM UNCOOKED</v>
          </cell>
          <cell r="D456" t="str">
            <v>cqefs</v>
          </cell>
          <cell r="E456">
            <v>122.93031519884741</v>
          </cell>
        </row>
        <row r="457">
          <cell r="B457">
            <v>58</v>
          </cell>
          <cell r="C457" t="str">
            <v>BACON AND HAM COOKED (INCL CANNED)</v>
          </cell>
          <cell r="D457" t="str">
            <v>cqefs</v>
          </cell>
          <cell r="E457">
            <v>29.011432037771364</v>
          </cell>
        </row>
        <row r="458">
          <cell r="B458">
            <v>59</v>
          </cell>
          <cell r="C458" t="str">
            <v>COOKED POULTRY NOT PURCHASED IN CANS</v>
          </cell>
          <cell r="D458" t="str">
            <v>cqefs</v>
          </cell>
          <cell r="E458">
            <v>5.7822211458547299</v>
          </cell>
        </row>
        <row r="459">
          <cell r="B459">
            <v>62</v>
          </cell>
          <cell r="C459" t="str">
            <v>CORNED MEAT</v>
          </cell>
          <cell r="D459" t="str">
            <v>cqefs</v>
          </cell>
          <cell r="E459">
            <v>19.715343111363332</v>
          </cell>
        </row>
        <row r="460">
          <cell r="B460">
            <v>66</v>
          </cell>
          <cell r="C460" t="str">
            <v>OTHER COOKED MEAT (NOT PURCH IN CANS)</v>
          </cell>
          <cell r="D460" t="str">
            <v>cqefs</v>
          </cell>
          <cell r="E460">
            <v>13.206367974683886</v>
          </cell>
        </row>
        <row r="461">
          <cell r="B461">
            <v>71</v>
          </cell>
          <cell r="C461" t="str">
            <v>OTHER CANNED MEAT AND CANNED MEAT PRODS</v>
          </cell>
          <cell r="D461" t="str">
            <v>cqefs</v>
          </cell>
          <cell r="E461">
            <v>39.231257097298361</v>
          </cell>
        </row>
        <row r="462">
          <cell r="B462">
            <v>74</v>
          </cell>
          <cell r="C462" t="str">
            <v>CHICKEN</v>
          </cell>
          <cell r="D462" t="str">
            <v>cqefs</v>
          </cell>
          <cell r="E462">
            <v>149.47561645950483</v>
          </cell>
        </row>
        <row r="463">
          <cell r="B463">
            <v>77</v>
          </cell>
          <cell r="C463" t="str">
            <v>OTHER POULTRY UNCOOKED (INCL FROZEN)</v>
          </cell>
          <cell r="D463" t="str">
            <v>cqefs</v>
          </cell>
          <cell r="E463">
            <v>19.398030573450207</v>
          </cell>
        </row>
        <row r="464">
          <cell r="B464">
            <v>78</v>
          </cell>
          <cell r="C464" t="str">
            <v>RABBIT AND OTHER MEAT</v>
          </cell>
          <cell r="D464" t="str">
            <v>cqefs</v>
          </cell>
          <cell r="E464">
            <v>2.3380923846230202</v>
          </cell>
        </row>
        <row r="465">
          <cell r="B465">
            <v>79</v>
          </cell>
          <cell r="C465" t="str">
            <v>SAUSAGES UNCOOKED PORK</v>
          </cell>
          <cell r="D465" t="str">
            <v>cqefs</v>
          </cell>
          <cell r="E465">
            <v>54.330366526201018</v>
          </cell>
        </row>
        <row r="466">
          <cell r="B466">
            <v>80</v>
          </cell>
          <cell r="C466" t="str">
            <v>SAUSAGES UNCOOKED BEEF</v>
          </cell>
          <cell r="D466" t="str">
            <v>cqefs</v>
          </cell>
          <cell r="E466">
            <v>43.989415801536488</v>
          </cell>
        </row>
        <row r="467">
          <cell r="B467">
            <v>83</v>
          </cell>
          <cell r="C467" t="str">
            <v>MEAT PIES AND SAUSAGE ROLLS READY TO EAT</v>
          </cell>
          <cell r="D467" t="str">
            <v>cqefs</v>
          </cell>
          <cell r="E467">
            <v>21.415996389555897</v>
          </cell>
        </row>
        <row r="468">
          <cell r="B468">
            <v>84</v>
          </cell>
          <cell r="C468" t="str">
            <v>MEAT PIES PASTIES AND PUDDINGS</v>
          </cell>
          <cell r="D468" t="str">
            <v>cqefs</v>
          </cell>
          <cell r="E468">
            <v>31.997436616638737</v>
          </cell>
        </row>
        <row r="469">
          <cell r="B469">
            <v>85</v>
          </cell>
          <cell r="C469" t="str">
            <v>BURGERS</v>
          </cell>
          <cell r="D469" t="str">
            <v>cqefs</v>
          </cell>
          <cell r="E469">
            <v>16.60165495255913</v>
          </cell>
        </row>
        <row r="470">
          <cell r="B470">
            <v>89</v>
          </cell>
          <cell r="C470" t="str">
            <v>READY MEALS AND CONV MEAT PRODS</v>
          </cell>
          <cell r="D470" t="str">
            <v>cqefs</v>
          </cell>
          <cell r="E470">
            <v>29.30948681841917</v>
          </cell>
        </row>
        <row r="471">
          <cell r="B471">
            <v>93</v>
          </cell>
          <cell r="C471" t="str">
            <v>PATE AND DELICATESSEN-TYPE SAUSAGE</v>
          </cell>
          <cell r="D471" t="str">
            <v>cqefs</v>
          </cell>
          <cell r="E471">
            <v>4.1990230580984802</v>
          </cell>
        </row>
        <row r="472">
          <cell r="B472">
            <v>94</v>
          </cell>
          <cell r="C472" t="str">
            <v>MEAT PASTES AND SPREADS</v>
          </cell>
          <cell r="D472" t="str">
            <v>cqefs</v>
          </cell>
          <cell r="E472">
            <v>5.6146028011695641</v>
          </cell>
        </row>
        <row r="473">
          <cell r="B473">
            <v>95</v>
          </cell>
          <cell r="C473" t="str">
            <v>TAKEAWAY MEATS</v>
          </cell>
          <cell r="D473" t="str">
            <v>cqefs</v>
          </cell>
          <cell r="E473">
            <v>9.0616924119935245</v>
          </cell>
        </row>
        <row r="474">
          <cell r="B474">
            <v>102</v>
          </cell>
          <cell r="C474" t="str">
            <v>WHITE FISH, FRESH, CHILLED OR FROZEN</v>
          </cell>
          <cell r="D474" t="str">
            <v>cqefs</v>
          </cell>
          <cell r="E474">
            <v>44.327099474040793</v>
          </cell>
        </row>
        <row r="475">
          <cell r="B475">
            <v>106</v>
          </cell>
          <cell r="C475" t="str">
            <v>HERRINGS AND OTHER BLUE FISH, FRESH, CHILLED OR FROZEN</v>
          </cell>
          <cell r="D475" t="str">
            <v>cqefs</v>
          </cell>
          <cell r="E475">
            <v>2.5181903432920461</v>
          </cell>
        </row>
        <row r="476">
          <cell r="B476">
            <v>107</v>
          </cell>
          <cell r="C476" t="str">
            <v>SALMON, FRESH, CHILLED OR FROZEN</v>
          </cell>
          <cell r="D476" t="str">
            <v>cqefs</v>
          </cell>
          <cell r="E476">
            <v>2.6082393226265594</v>
          </cell>
        </row>
        <row r="477">
          <cell r="B477">
            <v>108</v>
          </cell>
          <cell r="C477" t="str">
            <v>BLUE FISH, DRIED, SALTED OR SMOKED</v>
          </cell>
          <cell r="D477" t="str">
            <v>cqefs</v>
          </cell>
          <cell r="E477">
            <v>4.9000837260152768</v>
          </cell>
        </row>
        <row r="478">
          <cell r="B478">
            <v>114</v>
          </cell>
          <cell r="C478" t="str">
            <v>WHITE FISH, DRIED, SALTED OR SMOKED</v>
          </cell>
          <cell r="D478" t="str">
            <v>cqefs</v>
          </cell>
          <cell r="E478">
            <v>5.3442111648526156</v>
          </cell>
        </row>
        <row r="479">
          <cell r="B479">
            <v>117</v>
          </cell>
          <cell r="C479" t="str">
            <v>SHELL FISH</v>
          </cell>
          <cell r="D479" t="str">
            <v>cqefs</v>
          </cell>
          <cell r="E479">
            <v>1.9637039651072454</v>
          </cell>
        </row>
        <row r="480">
          <cell r="B480">
            <v>118</v>
          </cell>
          <cell r="C480" t="str">
            <v>TAKEAWAY FISH</v>
          </cell>
          <cell r="D480" t="str">
            <v>cqefs</v>
          </cell>
          <cell r="E480">
            <v>14.165585363247152</v>
          </cell>
        </row>
        <row r="481">
          <cell r="B481">
            <v>119</v>
          </cell>
          <cell r="C481" t="str">
            <v>SALMON TINNED</v>
          </cell>
          <cell r="D481" t="str">
            <v>cqefs</v>
          </cell>
          <cell r="E481">
            <v>3.8747977928315525</v>
          </cell>
        </row>
        <row r="482">
          <cell r="B482">
            <v>120</v>
          </cell>
          <cell r="C482" t="str">
            <v>OTHER TINNED OR BOTTLED FISH</v>
          </cell>
          <cell r="D482" t="str">
            <v>cqefs</v>
          </cell>
          <cell r="E482">
            <v>11.730837144827582</v>
          </cell>
        </row>
        <row r="483">
          <cell r="B483">
            <v>121</v>
          </cell>
          <cell r="C483" t="str">
            <v>READY MEALS AND OTHER FISH PRODUCTS</v>
          </cell>
          <cell r="D483" t="str">
            <v>cqefs</v>
          </cell>
          <cell r="E483">
            <v>22.638264465033874</v>
          </cell>
        </row>
        <row r="484">
          <cell r="B484">
            <v>123</v>
          </cell>
          <cell r="C484" t="str">
            <v>TAKEAWAY FISH MEALS AND FISH PRODUCTS</v>
          </cell>
          <cell r="D484" t="str">
            <v>cqefs</v>
          </cell>
          <cell r="E484">
            <v>1.1933814395800351</v>
          </cell>
        </row>
        <row r="485">
          <cell r="B485">
            <v>129</v>
          </cell>
          <cell r="C485" t="str">
            <v>EGGS</v>
          </cell>
          <cell r="D485" t="str">
            <v>cqefs</v>
          </cell>
          <cell r="E485">
            <v>3.9999568426050511</v>
          </cell>
        </row>
        <row r="486">
          <cell r="B486">
            <v>135</v>
          </cell>
          <cell r="C486" t="str">
            <v>BUTTER</v>
          </cell>
          <cell r="D486" t="str">
            <v>cqefs</v>
          </cell>
          <cell r="E486">
            <v>132.97762794742152</v>
          </cell>
        </row>
        <row r="487">
          <cell r="B487">
            <v>138</v>
          </cell>
          <cell r="C487" t="str">
            <v>MARGARINE</v>
          </cell>
          <cell r="D487" t="str">
            <v>cqefs</v>
          </cell>
          <cell r="E487">
            <v>98.296535987963637</v>
          </cell>
        </row>
        <row r="488">
          <cell r="B488">
            <v>139</v>
          </cell>
          <cell r="C488" t="str">
            <v>LARD &amp; COMPOUND COOKING FAT</v>
          </cell>
          <cell r="D488" t="str">
            <v>cqefs</v>
          </cell>
          <cell r="E488">
            <v>53.25124696406732</v>
          </cell>
        </row>
        <row r="489">
          <cell r="B489">
            <v>143</v>
          </cell>
          <cell r="C489" t="str">
            <v>VEGETABLE &amp; SALAD OILS</v>
          </cell>
          <cell r="D489" t="str">
            <v>cqefs</v>
          </cell>
          <cell r="E489">
            <v>17.465254687835412</v>
          </cell>
        </row>
        <row r="490">
          <cell r="B490">
            <v>148</v>
          </cell>
          <cell r="C490" t="str">
            <v>ALL OTHER FATS</v>
          </cell>
          <cell r="D490" t="str">
            <v>cqefs</v>
          </cell>
          <cell r="E490">
            <v>8.8580789454058877</v>
          </cell>
        </row>
        <row r="491">
          <cell r="B491">
            <v>150</v>
          </cell>
          <cell r="C491" t="str">
            <v>SUGAR</v>
          </cell>
          <cell r="D491" t="str">
            <v>cqefs</v>
          </cell>
          <cell r="E491">
            <v>342.22404970972843</v>
          </cell>
        </row>
        <row r="492">
          <cell r="B492">
            <v>151</v>
          </cell>
          <cell r="C492" t="str">
            <v>JAMS JELLIES &amp; FRUIT CURDS</v>
          </cell>
          <cell r="D492" t="str">
            <v>cqefs</v>
          </cell>
          <cell r="E492">
            <v>32.071384446950951</v>
          </cell>
        </row>
        <row r="493">
          <cell r="B493">
            <v>152</v>
          </cell>
          <cell r="C493" t="str">
            <v>MARMALADE</v>
          </cell>
          <cell r="D493" t="str">
            <v>cqefs</v>
          </cell>
          <cell r="E493">
            <v>22.619912091528185</v>
          </cell>
        </row>
        <row r="494">
          <cell r="B494">
            <v>153</v>
          </cell>
          <cell r="C494" t="str">
            <v>SYRUP AND TREACLE</v>
          </cell>
          <cell r="D494" t="str">
            <v>cqefs</v>
          </cell>
          <cell r="E494">
            <v>7.9649301014630334</v>
          </cell>
        </row>
        <row r="495">
          <cell r="B495">
            <v>154</v>
          </cell>
          <cell r="C495" t="str">
            <v>HONEY</v>
          </cell>
          <cell r="D495" t="str">
            <v>cqefs</v>
          </cell>
          <cell r="E495">
            <v>4.0522040700530839</v>
          </cell>
        </row>
        <row r="496">
          <cell r="B496">
            <v>155</v>
          </cell>
          <cell r="C496" t="str">
            <v>POTATOES</v>
          </cell>
          <cell r="D496" t="str">
            <v>cqefs</v>
          </cell>
          <cell r="E496">
            <v>1154.5098890034465</v>
          </cell>
        </row>
        <row r="497">
          <cell r="B497">
            <v>162</v>
          </cell>
          <cell r="C497" t="str">
            <v>CABBAGES FRESH</v>
          </cell>
          <cell r="D497" t="str">
            <v>cqefs</v>
          </cell>
          <cell r="E497">
            <v>130.03635422024539</v>
          </cell>
        </row>
        <row r="498">
          <cell r="B498">
            <v>163</v>
          </cell>
          <cell r="C498" t="str">
            <v>BRUSSELS FRESH</v>
          </cell>
          <cell r="D498" t="str">
            <v>cqefs</v>
          </cell>
          <cell r="E498">
            <v>44.56568032961502</v>
          </cell>
        </row>
        <row r="499">
          <cell r="B499">
            <v>164</v>
          </cell>
          <cell r="C499" t="str">
            <v>CAULIFLOWERS FRESH</v>
          </cell>
          <cell r="D499" t="str">
            <v>cqefs</v>
          </cell>
          <cell r="E499">
            <v>68.158268216943569</v>
          </cell>
        </row>
        <row r="500">
          <cell r="B500">
            <v>167</v>
          </cell>
          <cell r="C500" t="str">
            <v>LEAFY SALADS FRESH</v>
          </cell>
          <cell r="D500" t="str">
            <v>cqefs</v>
          </cell>
          <cell r="E500">
            <v>37.512251445600349</v>
          </cell>
        </row>
        <row r="501">
          <cell r="B501">
            <v>168</v>
          </cell>
          <cell r="C501" t="str">
            <v>PEAS FRESH</v>
          </cell>
          <cell r="D501" t="str">
            <v>cqefs</v>
          </cell>
          <cell r="E501">
            <v>17.29650028331535</v>
          </cell>
        </row>
        <row r="502">
          <cell r="B502">
            <v>169</v>
          </cell>
          <cell r="C502" t="str">
            <v>BEANS FRESH</v>
          </cell>
          <cell r="D502" t="str">
            <v>cqefs</v>
          </cell>
          <cell r="E502">
            <v>40.184357028026291</v>
          </cell>
        </row>
        <row r="503">
          <cell r="B503">
            <v>171</v>
          </cell>
          <cell r="C503" t="str">
            <v>OTHER FRESH GREEN VEGETABLES</v>
          </cell>
          <cell r="D503" t="str">
            <v>cqefs</v>
          </cell>
          <cell r="E503">
            <v>7.4645220505416159</v>
          </cell>
        </row>
        <row r="504">
          <cell r="B504">
            <v>172</v>
          </cell>
          <cell r="C504" t="str">
            <v>CARROTS FRESH</v>
          </cell>
          <cell r="D504" t="str">
            <v>cqefs</v>
          </cell>
          <cell r="E504">
            <v>92.023694723723906</v>
          </cell>
        </row>
        <row r="505">
          <cell r="B505">
            <v>173</v>
          </cell>
          <cell r="C505" t="str">
            <v>TURNIPS &amp; SWEDES FRESH</v>
          </cell>
          <cell r="D505" t="str">
            <v>cqefs</v>
          </cell>
          <cell r="E505">
            <v>33.969019867437801</v>
          </cell>
        </row>
        <row r="506">
          <cell r="B506">
            <v>174</v>
          </cell>
          <cell r="C506" t="str">
            <v>OTHER ROOT VEG FRESH</v>
          </cell>
          <cell r="D506" t="str">
            <v>cqefs</v>
          </cell>
          <cell r="E506">
            <v>25.148869160610268</v>
          </cell>
        </row>
        <row r="507">
          <cell r="B507">
            <v>175</v>
          </cell>
          <cell r="C507" t="str">
            <v>ONIONS LEEKS SHALLOTS FRESH</v>
          </cell>
          <cell r="D507" t="str">
            <v>cqefs</v>
          </cell>
          <cell r="E507">
            <v>88.990659129019363</v>
          </cell>
        </row>
        <row r="508">
          <cell r="B508">
            <v>176</v>
          </cell>
          <cell r="C508" t="str">
            <v>CUCUMBERS FRESH</v>
          </cell>
          <cell r="D508" t="str">
            <v>cqefs</v>
          </cell>
          <cell r="E508">
            <v>24.834431827879655</v>
          </cell>
        </row>
        <row r="509">
          <cell r="B509">
            <v>177</v>
          </cell>
          <cell r="C509" t="str">
            <v>MUSHROOMS FRESH</v>
          </cell>
          <cell r="D509" t="str">
            <v>cqefs</v>
          </cell>
          <cell r="E509">
            <v>13.742257281049593</v>
          </cell>
        </row>
        <row r="510">
          <cell r="B510">
            <v>178</v>
          </cell>
          <cell r="C510" t="str">
            <v>TOMATOES FRESH</v>
          </cell>
          <cell r="D510" t="str">
            <v>cqefs</v>
          </cell>
          <cell r="E510">
            <v>106.99311404651989</v>
          </cell>
        </row>
        <row r="511">
          <cell r="B511">
            <v>183</v>
          </cell>
          <cell r="C511" t="str">
            <v>MISC FRESH VEGTABLES</v>
          </cell>
          <cell r="D511" t="str">
            <v>cqefs</v>
          </cell>
          <cell r="E511">
            <v>30.955560137805918</v>
          </cell>
        </row>
        <row r="512">
          <cell r="B512">
            <v>184</v>
          </cell>
          <cell r="C512" t="str">
            <v>TOMATOES CANNED AND BOTTLED</v>
          </cell>
          <cell r="D512" t="str">
            <v>cqefs</v>
          </cell>
          <cell r="E512">
            <v>33.140716076548273</v>
          </cell>
        </row>
        <row r="513">
          <cell r="B513">
            <v>185</v>
          </cell>
          <cell r="C513" t="str">
            <v>PEAS CANNED</v>
          </cell>
          <cell r="D513" t="str">
            <v>cqefs</v>
          </cell>
          <cell r="E513">
            <v>71.855659732554017</v>
          </cell>
        </row>
        <row r="514">
          <cell r="B514">
            <v>188</v>
          </cell>
          <cell r="C514" t="str">
            <v>BEANS CANNED</v>
          </cell>
          <cell r="D514" t="str">
            <v>cqefs</v>
          </cell>
          <cell r="E514">
            <v>112.44866294397322</v>
          </cell>
        </row>
        <row r="515">
          <cell r="B515">
            <v>191</v>
          </cell>
          <cell r="C515" t="str">
            <v>OTHER CANNED VEG (NOT POTS TOMS PULSES)</v>
          </cell>
          <cell r="D515" t="str">
            <v>cqefs</v>
          </cell>
          <cell r="E515">
            <v>32.636637550925812</v>
          </cell>
        </row>
        <row r="516">
          <cell r="B516">
            <v>192</v>
          </cell>
          <cell r="C516" t="str">
            <v>DRIED PULSES OTHER THAN AIR-DRIED</v>
          </cell>
          <cell r="D516" t="str">
            <v>cqefs</v>
          </cell>
          <cell r="E516">
            <v>8.3356480462776741</v>
          </cell>
        </row>
        <row r="517">
          <cell r="B517">
            <v>195</v>
          </cell>
          <cell r="C517" t="str">
            <v>AIR-DRIED VEGETABLES</v>
          </cell>
          <cell r="D517" t="str">
            <v>cqefs</v>
          </cell>
          <cell r="E517">
            <v>0.75611778843381827</v>
          </cell>
        </row>
        <row r="518">
          <cell r="B518">
            <v>196</v>
          </cell>
          <cell r="C518" t="str">
            <v>VEGETABLE JUICES AND PUREES</v>
          </cell>
          <cell r="D518" t="str">
            <v>cqefs</v>
          </cell>
          <cell r="E518">
            <v>3.5450432705562123</v>
          </cell>
        </row>
        <row r="519">
          <cell r="B519">
            <v>197</v>
          </cell>
          <cell r="C519" t="str">
            <v>CHIPS AND TAKEAWAY CHIPS</v>
          </cell>
          <cell r="D519" t="str">
            <v>cqefs</v>
          </cell>
          <cell r="E519">
            <v>30.308920374791235</v>
          </cell>
        </row>
        <row r="520">
          <cell r="B520">
            <v>198</v>
          </cell>
          <cell r="C520" t="str">
            <v>INSTANT POTATO</v>
          </cell>
          <cell r="D520" t="str">
            <v>cqefs</v>
          </cell>
          <cell r="E520">
            <v>3.0452705103750373</v>
          </cell>
        </row>
        <row r="521">
          <cell r="B521">
            <v>199</v>
          </cell>
          <cell r="C521" t="str">
            <v>CANNED POTATO</v>
          </cell>
          <cell r="D521" t="str">
            <v>cqefs</v>
          </cell>
          <cell r="E521">
            <v>4.5012254751586012</v>
          </cell>
        </row>
        <row r="522">
          <cell r="B522">
            <v>200</v>
          </cell>
          <cell r="C522" t="str">
            <v>CRISPS &amp; POTATO SNACKS</v>
          </cell>
          <cell r="D522" t="str">
            <v>cqefs</v>
          </cell>
          <cell r="E522">
            <v>12.76572748681261</v>
          </cell>
        </row>
        <row r="523">
          <cell r="B523">
            <v>201</v>
          </cell>
          <cell r="C523" t="str">
            <v>OTHER POTATO PRODUCTS</v>
          </cell>
          <cell r="D523" t="str">
            <v>cqefs</v>
          </cell>
          <cell r="E523">
            <v>5.5640358947035926</v>
          </cell>
        </row>
        <row r="524">
          <cell r="B524">
            <v>203</v>
          </cell>
          <cell r="C524" t="str">
            <v>FROZEN PEAS</v>
          </cell>
          <cell r="D524" t="str">
            <v>cqefs</v>
          </cell>
          <cell r="E524">
            <v>48.48330032729276</v>
          </cell>
        </row>
        <row r="525">
          <cell r="B525">
            <v>204</v>
          </cell>
          <cell r="C525" t="str">
            <v>FROZEN BEANS</v>
          </cell>
          <cell r="D525" t="str">
            <v>cqefs</v>
          </cell>
          <cell r="E525">
            <v>14.395601777851608</v>
          </cell>
        </row>
        <row r="526">
          <cell r="B526">
            <v>208</v>
          </cell>
          <cell r="C526" t="str">
            <v>ALL FROZEN VEG/VEG PRODS NSE</v>
          </cell>
          <cell r="D526" t="str">
            <v>cqefs</v>
          </cell>
          <cell r="E526">
            <v>23.043240173725746</v>
          </cell>
        </row>
        <row r="527">
          <cell r="B527">
            <v>210</v>
          </cell>
          <cell r="C527" t="str">
            <v>ORANGES FRESH</v>
          </cell>
          <cell r="D527" t="str">
            <v>cqefs</v>
          </cell>
          <cell r="E527">
            <v>89.072633064011129</v>
          </cell>
        </row>
        <row r="528">
          <cell r="B528">
            <v>214</v>
          </cell>
          <cell r="C528" t="str">
            <v>OTHER CITRUS FRUIT FRESH</v>
          </cell>
          <cell r="D528" t="str">
            <v>cqefs</v>
          </cell>
          <cell r="E528">
            <v>49.093822619248229</v>
          </cell>
        </row>
        <row r="529">
          <cell r="B529">
            <v>217</v>
          </cell>
          <cell r="C529" t="str">
            <v>APPLES FRESH</v>
          </cell>
          <cell r="D529" t="str">
            <v>cqefs</v>
          </cell>
          <cell r="E529">
            <v>182.40301678133841</v>
          </cell>
        </row>
        <row r="530">
          <cell r="B530">
            <v>218</v>
          </cell>
          <cell r="C530" t="str">
            <v>PEARS FRESH</v>
          </cell>
          <cell r="D530" t="str">
            <v>cqefs</v>
          </cell>
          <cell r="E530">
            <v>22.213712891269246</v>
          </cell>
        </row>
        <row r="531">
          <cell r="B531">
            <v>221</v>
          </cell>
          <cell r="C531" t="str">
            <v>STONE FRUIT FRESH</v>
          </cell>
          <cell r="D531" t="str">
            <v>cqefs</v>
          </cell>
          <cell r="E531">
            <v>17.702699483574307</v>
          </cell>
        </row>
        <row r="532">
          <cell r="B532">
            <v>222</v>
          </cell>
          <cell r="C532" t="str">
            <v>GRAPES FRESH</v>
          </cell>
          <cell r="D532" t="str">
            <v>cqefs</v>
          </cell>
          <cell r="E532">
            <v>6.0367073918000891</v>
          </cell>
        </row>
        <row r="533">
          <cell r="B533">
            <v>227</v>
          </cell>
          <cell r="C533" t="str">
            <v>SOFT FRUIT FRESH, OTHER THAN GRAPES</v>
          </cell>
          <cell r="D533" t="str">
            <v>cqefs</v>
          </cell>
          <cell r="E533">
            <v>20.316077470782435</v>
          </cell>
        </row>
        <row r="534">
          <cell r="B534">
            <v>228</v>
          </cell>
          <cell r="C534" t="str">
            <v>BANANAS FRESH</v>
          </cell>
          <cell r="D534" t="str">
            <v>cqefs</v>
          </cell>
          <cell r="E534">
            <v>83.979237670402711</v>
          </cell>
        </row>
        <row r="535">
          <cell r="B535">
            <v>229</v>
          </cell>
          <cell r="C535" t="str">
            <v>MELONS FRESH</v>
          </cell>
          <cell r="D535" t="str">
            <v>cqefs</v>
          </cell>
          <cell r="E535">
            <v>4.2797735015234553</v>
          </cell>
        </row>
        <row r="536">
          <cell r="B536">
            <v>231</v>
          </cell>
          <cell r="C536" t="str">
            <v>OTHER FRESH FRUIT</v>
          </cell>
          <cell r="D536" t="str">
            <v>cqefs</v>
          </cell>
          <cell r="E536">
            <v>21.477170967908119</v>
          </cell>
        </row>
        <row r="537">
          <cell r="B537">
            <v>233</v>
          </cell>
          <cell r="C537" t="str">
            <v>TINNED PEACHES PEARS AND PINEAPPLES</v>
          </cell>
          <cell r="D537" t="str">
            <v>cqefs</v>
          </cell>
          <cell r="E537">
            <v>41.970654715912104</v>
          </cell>
        </row>
        <row r="538">
          <cell r="B538">
            <v>236</v>
          </cell>
          <cell r="C538" t="str">
            <v>OTHER CANNED OR BOTTLED FRUIT</v>
          </cell>
          <cell r="D538" t="str">
            <v>cqefs</v>
          </cell>
          <cell r="E538">
            <v>48.354833712753035</v>
          </cell>
        </row>
        <row r="539">
          <cell r="B539">
            <v>240</v>
          </cell>
          <cell r="C539" t="str">
            <v>DRIED FRUIT</v>
          </cell>
          <cell r="D539" t="str">
            <v>cqefs</v>
          </cell>
          <cell r="E539">
            <v>27.072197904005055</v>
          </cell>
        </row>
        <row r="540">
          <cell r="B540">
            <v>241</v>
          </cell>
          <cell r="C540" t="str">
            <v>FROZEN FRUIT AND FRUIT PRODS</v>
          </cell>
          <cell r="D540" t="str">
            <v>cqefs</v>
          </cell>
          <cell r="E540">
            <v>2.3662326906650555</v>
          </cell>
        </row>
        <row r="541">
          <cell r="B541">
            <v>245</v>
          </cell>
          <cell r="C541" t="str">
            <v>NUTS, EDIBLE SEEDS AND PEANUT BUTTER</v>
          </cell>
          <cell r="D541" t="str">
            <v>cqefs</v>
          </cell>
          <cell r="E541">
            <v>10.030183866635014</v>
          </cell>
        </row>
        <row r="542">
          <cell r="B542">
            <v>248</v>
          </cell>
          <cell r="C542" t="str">
            <v>PURE FRUIT JUICES</v>
          </cell>
          <cell r="D542" t="str">
            <v>cqefs</v>
          </cell>
          <cell r="E542">
            <v>40.72569252912939</v>
          </cell>
        </row>
        <row r="543">
          <cell r="B543">
            <v>251</v>
          </cell>
          <cell r="C543" t="str">
            <v>BREAD WHITE STANDARD UNSLICED</v>
          </cell>
          <cell r="D543" t="str">
            <v>cqefs</v>
          </cell>
          <cell r="E543">
            <v>247.70076171453343</v>
          </cell>
        </row>
        <row r="544">
          <cell r="B544">
            <v>252</v>
          </cell>
          <cell r="C544" t="str">
            <v>BREAD WHITE STANDARD SLICED</v>
          </cell>
          <cell r="D544" t="str">
            <v>cqefs</v>
          </cell>
          <cell r="E544">
            <v>483.61685265528735</v>
          </cell>
        </row>
        <row r="545">
          <cell r="B545">
            <v>259</v>
          </cell>
          <cell r="C545" t="str">
            <v>BREAD BROWN</v>
          </cell>
          <cell r="D545" t="str">
            <v>cqefs</v>
          </cell>
          <cell r="E545">
            <v>83.914392617349506</v>
          </cell>
        </row>
        <row r="546">
          <cell r="B546">
            <v>260</v>
          </cell>
          <cell r="C546" t="str">
            <v>BREAD WHOLEMEAL AND GRANARY</v>
          </cell>
          <cell r="D546" t="str">
            <v>cqefs</v>
          </cell>
          <cell r="E546">
            <v>21.06607780138102</v>
          </cell>
        </row>
        <row r="547">
          <cell r="B547">
            <v>263</v>
          </cell>
          <cell r="C547" t="str">
            <v>TOTAL OTHER BREAD</v>
          </cell>
          <cell r="D547" t="str">
            <v>cqefs</v>
          </cell>
          <cell r="E547">
            <v>91.468229552285123</v>
          </cell>
        </row>
        <row r="548">
          <cell r="B548">
            <v>264</v>
          </cell>
          <cell r="C548" t="str">
            <v>FLOUR</v>
          </cell>
          <cell r="D548" t="str">
            <v>cqefs</v>
          </cell>
          <cell r="E548">
            <v>182.66606746825281</v>
          </cell>
        </row>
        <row r="549">
          <cell r="B549">
            <v>267</v>
          </cell>
          <cell r="C549" t="str">
            <v>BUNS SCONES AND TEACAKES</v>
          </cell>
          <cell r="D549" t="str">
            <v>cqefs</v>
          </cell>
          <cell r="E549">
            <v>30.070975734832349</v>
          </cell>
        </row>
        <row r="550">
          <cell r="B550">
            <v>270</v>
          </cell>
          <cell r="C550" t="str">
            <v>CAKES AND PASTRIES</v>
          </cell>
          <cell r="D550" t="str">
            <v>cqefs</v>
          </cell>
          <cell r="E550">
            <v>79.399708734953478</v>
          </cell>
        </row>
        <row r="551">
          <cell r="B551">
            <v>271</v>
          </cell>
          <cell r="C551" t="str">
            <v>CRISPBREAD</v>
          </cell>
          <cell r="D551" t="str">
            <v>cqefs</v>
          </cell>
          <cell r="E551">
            <v>6.1199048183591573</v>
          </cell>
        </row>
        <row r="552">
          <cell r="B552">
            <v>274</v>
          </cell>
          <cell r="C552" t="str">
            <v>BISCUITS OTHER THAN CHOCOLATE</v>
          </cell>
          <cell r="D552" t="str">
            <v>cqefs</v>
          </cell>
          <cell r="E552">
            <v>126.3047049407585</v>
          </cell>
        </row>
        <row r="553">
          <cell r="B553">
            <v>277</v>
          </cell>
          <cell r="C553" t="str">
            <v>CHOCOLATE BISCUITS</v>
          </cell>
          <cell r="D553" t="str">
            <v>cqefs</v>
          </cell>
          <cell r="E553">
            <v>26.625623482033582</v>
          </cell>
        </row>
        <row r="554">
          <cell r="B554">
            <v>281</v>
          </cell>
          <cell r="C554" t="str">
            <v>OATMEAL AND OAT PRODUCTS</v>
          </cell>
          <cell r="D554" t="str">
            <v>cqefs</v>
          </cell>
          <cell r="E554">
            <v>14.247559298239176</v>
          </cell>
        </row>
        <row r="555">
          <cell r="B555">
            <v>282</v>
          </cell>
          <cell r="C555" t="str">
            <v>BREAKFAST CEREALS</v>
          </cell>
          <cell r="D555" t="str">
            <v>cqefs</v>
          </cell>
          <cell r="E555">
            <v>93.54204775842652</v>
          </cell>
        </row>
        <row r="556">
          <cell r="B556">
            <v>285</v>
          </cell>
          <cell r="C556" t="str">
            <v>CANNED MILK PUDDINGS</v>
          </cell>
          <cell r="D556" t="str">
            <v>cqefs</v>
          </cell>
          <cell r="E556">
            <v>38.330767303953252</v>
          </cell>
        </row>
        <row r="557">
          <cell r="B557">
            <v>286</v>
          </cell>
          <cell r="C557" t="str">
            <v>OTHER PUDDINGS</v>
          </cell>
          <cell r="D557" t="str">
            <v>cqefs</v>
          </cell>
          <cell r="E557">
            <v>5.4714542878252983</v>
          </cell>
        </row>
        <row r="558">
          <cell r="B558">
            <v>287</v>
          </cell>
          <cell r="C558" t="str">
            <v>RICE</v>
          </cell>
          <cell r="D558" t="str">
            <v>cqefs</v>
          </cell>
          <cell r="E558">
            <v>19.453515916015704</v>
          </cell>
        </row>
        <row r="559">
          <cell r="B559">
            <v>290</v>
          </cell>
          <cell r="C559" t="str">
            <v>CEREAL-BASED INVALID-INCL SLIMMING-FOODS</v>
          </cell>
          <cell r="D559" t="str">
            <v>cqefs</v>
          </cell>
          <cell r="E559">
            <v>0.1688418362522118</v>
          </cell>
        </row>
        <row r="560">
          <cell r="B560">
            <v>291</v>
          </cell>
          <cell r="C560" t="str">
            <v>INFANT FOODS</v>
          </cell>
          <cell r="D560" t="str">
            <v>cqefs</v>
          </cell>
          <cell r="E560">
            <v>2.1545686495662664</v>
          </cell>
        </row>
        <row r="561">
          <cell r="B561">
            <v>294</v>
          </cell>
          <cell r="C561" t="str">
            <v>CAKES AND PASTRIES FROZEN</v>
          </cell>
          <cell r="D561" t="str">
            <v>cqefs</v>
          </cell>
          <cell r="E561">
            <v>3.534336794469938</v>
          </cell>
        </row>
        <row r="562">
          <cell r="B562">
            <v>295</v>
          </cell>
          <cell r="C562" t="str">
            <v>PASTA</v>
          </cell>
          <cell r="D562" t="str">
            <v>cqefs</v>
          </cell>
          <cell r="E562">
            <v>16.497168772733566</v>
          </cell>
        </row>
        <row r="563">
          <cell r="B563">
            <v>296</v>
          </cell>
          <cell r="C563" t="str">
            <v>PIZZA</v>
          </cell>
          <cell r="D563" t="str">
            <v>cqefs</v>
          </cell>
          <cell r="E563">
            <v>4.1242921931833907</v>
          </cell>
        </row>
        <row r="564">
          <cell r="B564">
            <v>299</v>
          </cell>
          <cell r="C564" t="str">
            <v>CEREAL CONVENIENCE FOODS NSE</v>
          </cell>
          <cell r="D564" t="str">
            <v>cqefs</v>
          </cell>
          <cell r="E564">
            <v>34.644289333121321</v>
          </cell>
        </row>
        <row r="565">
          <cell r="B565">
            <v>301</v>
          </cell>
          <cell r="C565" t="str">
            <v>OTHER CEREALS</v>
          </cell>
          <cell r="D565" t="str">
            <v>cqefs</v>
          </cell>
          <cell r="E565">
            <v>9.8882588448577788</v>
          </cell>
        </row>
        <row r="566">
          <cell r="B566">
            <v>304</v>
          </cell>
          <cell r="C566" t="str">
            <v>TEA</v>
          </cell>
          <cell r="D566" t="str">
            <v>cqefs</v>
          </cell>
          <cell r="E566">
            <v>58.431510258935674</v>
          </cell>
        </row>
        <row r="567">
          <cell r="B567">
            <v>307</v>
          </cell>
          <cell r="C567" t="str">
            <v>COFFEE BEAN AND GROUND</v>
          </cell>
          <cell r="D567" t="str">
            <v>cqefs</v>
          </cell>
          <cell r="E567">
            <v>2.0114201362220014</v>
          </cell>
        </row>
        <row r="568">
          <cell r="B568">
            <v>308</v>
          </cell>
          <cell r="C568" t="str">
            <v>COFFEE INSTANT (INCL AFD)</v>
          </cell>
          <cell r="D568" t="str">
            <v>cqefs</v>
          </cell>
          <cell r="E568">
            <v>10.19902570288723</v>
          </cell>
        </row>
        <row r="569">
          <cell r="B569">
            <v>309</v>
          </cell>
          <cell r="C569" t="str">
            <v>COFFEE ESSENCES</v>
          </cell>
          <cell r="D569" t="str">
            <v>cqefs</v>
          </cell>
          <cell r="E569">
            <v>1.5254354301528632</v>
          </cell>
        </row>
        <row r="570">
          <cell r="B570">
            <v>312</v>
          </cell>
          <cell r="C570" t="str">
            <v>COCOA AND DRINKING CHOCOLATE</v>
          </cell>
          <cell r="D570" t="str">
            <v>cqefs</v>
          </cell>
          <cell r="E570">
            <v>4.40579313292909</v>
          </cell>
        </row>
        <row r="571">
          <cell r="B571">
            <v>313</v>
          </cell>
          <cell r="C571" t="str">
            <v>BRANDED FOOD DRINKS</v>
          </cell>
          <cell r="D571" t="str">
            <v>cqefs</v>
          </cell>
          <cell r="E571">
            <v>5.0579141381640804</v>
          </cell>
        </row>
        <row r="572">
          <cell r="B572">
            <v>315</v>
          </cell>
          <cell r="C572" t="str">
            <v>BABY FOODS</v>
          </cell>
          <cell r="D572" t="str">
            <v>cqefs</v>
          </cell>
          <cell r="E572">
            <v>7.3960065227871041</v>
          </cell>
        </row>
        <row r="573">
          <cell r="B573">
            <v>318</v>
          </cell>
          <cell r="C573" t="str">
            <v>SOUPS CANNED</v>
          </cell>
          <cell r="D573" t="str">
            <v>cqefs</v>
          </cell>
          <cell r="E573">
            <v>78.784292476729604</v>
          </cell>
        </row>
        <row r="574">
          <cell r="B574">
            <v>319</v>
          </cell>
          <cell r="C574" t="str">
            <v>SOUPS DEHYDRATED AND POWDERED</v>
          </cell>
          <cell r="D574" t="str">
            <v>cqefs</v>
          </cell>
          <cell r="E574">
            <v>3.2924158069181324</v>
          </cell>
        </row>
        <row r="575">
          <cell r="B575">
            <v>323</v>
          </cell>
          <cell r="C575" t="str">
            <v>SPREADS AND DRESSINGS</v>
          </cell>
          <cell r="D575" t="str">
            <v>cqefs</v>
          </cell>
          <cell r="E575">
            <v>8.5656644608821217</v>
          </cell>
        </row>
        <row r="576">
          <cell r="B576">
            <v>327</v>
          </cell>
          <cell r="C576" t="str">
            <v>PICKLES AND SAUCES</v>
          </cell>
          <cell r="D576" t="str">
            <v>cqefs</v>
          </cell>
          <cell r="E576">
            <v>46.758177217759282</v>
          </cell>
        </row>
        <row r="577">
          <cell r="B577">
            <v>328</v>
          </cell>
          <cell r="C577" t="str">
            <v>STOCK CUBES &amp; MEAT AND YEAST EXTRACTS</v>
          </cell>
          <cell r="D577" t="str">
            <v>cqefs</v>
          </cell>
          <cell r="E577">
            <v>4.827897723559623</v>
          </cell>
        </row>
        <row r="578">
          <cell r="B578">
            <v>329</v>
          </cell>
          <cell r="C578" t="str">
            <v>TABLE JELLY SQUARES AND CRYSTALS</v>
          </cell>
          <cell r="D578" t="str">
            <v>cqefs</v>
          </cell>
          <cell r="E578">
            <v>9.6166437169737939</v>
          </cell>
        </row>
        <row r="579">
          <cell r="B579">
            <v>332</v>
          </cell>
          <cell r="C579" t="str">
            <v>ICECREAM (+MOUSSE PRE-92)</v>
          </cell>
          <cell r="D579" t="str">
            <v>cqefs</v>
          </cell>
          <cell r="E579">
            <v>34.00193121342199</v>
          </cell>
        </row>
        <row r="580">
          <cell r="B580">
            <v>333</v>
          </cell>
          <cell r="C580" t="str">
            <v>ICECREAM PRODUCTS INC TAKEAWAYS</v>
          </cell>
          <cell r="D580" t="str">
            <v>cqefs</v>
          </cell>
          <cell r="E580">
            <v>20.724904194714963</v>
          </cell>
        </row>
        <row r="581">
          <cell r="B581">
            <v>334</v>
          </cell>
          <cell r="C581" t="str">
            <v>SALT</v>
          </cell>
          <cell r="D581" t="str">
            <v>cqefs</v>
          </cell>
          <cell r="E581">
            <v>23.814039860964115</v>
          </cell>
        </row>
        <row r="582">
          <cell r="B582">
            <v>335</v>
          </cell>
          <cell r="C582" t="str">
            <v>ARTIFICIAL SWEETENERS - EXP ONLY</v>
          </cell>
          <cell r="D582" t="str">
            <v>cqefs</v>
          </cell>
          <cell r="E582">
            <v>9.6166437169737939</v>
          </cell>
        </row>
        <row r="583">
          <cell r="B583">
            <v>336</v>
          </cell>
          <cell r="C583" t="str">
            <v>MISCELLANEOUS - EXP ONLY</v>
          </cell>
          <cell r="D583" t="str">
            <v>cqefs</v>
          </cell>
          <cell r="E583">
            <v>34.00193121342199</v>
          </cell>
        </row>
        <row r="584">
          <cell r="B584">
            <v>339</v>
          </cell>
          <cell r="C584" t="str">
            <v>NOVEL PROTEIN FOODS</v>
          </cell>
          <cell r="D584" t="str">
            <v>cqefs</v>
          </cell>
          <cell r="E584">
            <v>1.2956775695006693</v>
          </cell>
        </row>
        <row r="585">
          <cell r="B585">
            <v>4</v>
          </cell>
          <cell r="C585" t="str">
            <v>LIQUID WHOLEMILK, FULL PRICE</v>
          </cell>
          <cell r="D585" t="str">
            <v>cqefs</v>
          </cell>
          <cell r="E585">
            <v>2482.1998491608465</v>
          </cell>
        </row>
        <row r="586">
          <cell r="B586">
            <v>5</v>
          </cell>
          <cell r="C586" t="str">
            <v>MILK LIQUID SCHOOL</v>
          </cell>
          <cell r="D586" t="str">
            <v>cqefs</v>
          </cell>
          <cell r="E586">
            <v>11.312471978151224</v>
          </cell>
        </row>
        <row r="587">
          <cell r="B587">
            <v>6</v>
          </cell>
          <cell r="C587" t="str">
            <v>MILK LIQUID WELFARE</v>
          </cell>
          <cell r="D587" t="str">
            <v>cqefs</v>
          </cell>
          <cell r="E587">
            <v>12.68214347326372</v>
          </cell>
        </row>
        <row r="588">
          <cell r="B588">
            <v>9</v>
          </cell>
          <cell r="C588" t="str">
            <v>MILK CONDENSED</v>
          </cell>
          <cell r="D588" t="str">
            <v>cqefs</v>
          </cell>
          <cell r="E588">
            <v>73.581796431876086</v>
          </cell>
        </row>
        <row r="589">
          <cell r="B589">
            <v>11</v>
          </cell>
          <cell r="C589" t="str">
            <v>INFANT MILKS</v>
          </cell>
          <cell r="D589" t="str">
            <v>cqefs</v>
          </cell>
          <cell r="E589">
            <v>28.991379979880836</v>
          </cell>
        </row>
        <row r="590">
          <cell r="B590">
            <v>12</v>
          </cell>
          <cell r="C590" t="str">
            <v>MILK INSTANT</v>
          </cell>
          <cell r="D590" t="str">
            <v>cqefs</v>
          </cell>
          <cell r="E590">
            <v>62.827338766548394</v>
          </cell>
        </row>
        <row r="591">
          <cell r="B591">
            <v>13</v>
          </cell>
          <cell r="C591" t="str">
            <v>YOGHURT AND FROMAGE FRAIS</v>
          </cell>
          <cell r="D591" t="str">
            <v>cqefs</v>
          </cell>
          <cell r="E591">
            <v>39.5936519235294</v>
          </cell>
        </row>
        <row r="592">
          <cell r="B592">
            <v>15</v>
          </cell>
          <cell r="C592" t="str">
            <v>SKIMMED MILKS</v>
          </cell>
          <cell r="D592" t="str">
            <v>cqefs</v>
          </cell>
          <cell r="E592">
            <v>9.2326004485359743</v>
          </cell>
        </row>
        <row r="593">
          <cell r="B593">
            <v>16</v>
          </cell>
          <cell r="C593" t="str">
            <v>OTHER MILKS AND DAIRY DESSERTS</v>
          </cell>
          <cell r="D593" t="str">
            <v>cqefs</v>
          </cell>
          <cell r="E593">
            <v>2.3081501121339936</v>
          </cell>
        </row>
        <row r="594">
          <cell r="B594">
            <v>17</v>
          </cell>
          <cell r="C594" t="str">
            <v>CREAM</v>
          </cell>
          <cell r="D594" t="str">
            <v>cqefs</v>
          </cell>
          <cell r="E594">
            <v>13.823536385857441</v>
          </cell>
        </row>
        <row r="595">
          <cell r="B595">
            <v>22</v>
          </cell>
          <cell r="C595" t="str">
            <v>CHEESE NATURAL</v>
          </cell>
          <cell r="D595" t="str">
            <v>cqefs</v>
          </cell>
          <cell r="E595">
            <v>98.786775526419191</v>
          </cell>
        </row>
        <row r="596">
          <cell r="B596">
            <v>23</v>
          </cell>
          <cell r="C596" t="str">
            <v>CHEESE PROCESSED</v>
          </cell>
          <cell r="D596" t="str">
            <v>cqefs</v>
          </cell>
          <cell r="E596">
            <v>6.6002103414390323</v>
          </cell>
        </row>
        <row r="597">
          <cell r="B597">
            <v>31</v>
          </cell>
          <cell r="C597" t="str">
            <v>BEEF AND VEAL</v>
          </cell>
          <cell r="D597" t="str">
            <v>cqefs</v>
          </cell>
          <cell r="E597">
            <v>233.86205415325841</v>
          </cell>
        </row>
        <row r="598">
          <cell r="B598">
            <v>36</v>
          </cell>
          <cell r="C598" t="str">
            <v>MUTTON AND LAMB</v>
          </cell>
          <cell r="D598" t="str">
            <v>cqefs</v>
          </cell>
          <cell r="E598">
            <v>111.20139662685236</v>
          </cell>
        </row>
        <row r="599">
          <cell r="B599">
            <v>41</v>
          </cell>
          <cell r="C599" t="str">
            <v>PORK</v>
          </cell>
          <cell r="D599" t="str">
            <v>cqefs</v>
          </cell>
          <cell r="E599">
            <v>94.378199447130015</v>
          </cell>
        </row>
        <row r="600">
          <cell r="B600">
            <v>46</v>
          </cell>
          <cell r="C600" t="str">
            <v>LIVER</v>
          </cell>
          <cell r="D600" t="str">
            <v>cqefs</v>
          </cell>
          <cell r="E600">
            <v>22.724919003432426</v>
          </cell>
        </row>
        <row r="601">
          <cell r="B601">
            <v>51</v>
          </cell>
          <cell r="C601" t="str">
            <v>OFFALS (OTHER THAN LIVER)</v>
          </cell>
          <cell r="D601" t="str">
            <v>cqefs</v>
          </cell>
          <cell r="E601">
            <v>8.8956055790483859</v>
          </cell>
        </row>
        <row r="602">
          <cell r="B602">
            <v>55</v>
          </cell>
          <cell r="C602" t="str">
            <v>BACON AND HAM UNCOOKED</v>
          </cell>
          <cell r="D602" t="str">
            <v>cqefs</v>
          </cell>
          <cell r="E602">
            <v>122.18107935934171</v>
          </cell>
        </row>
        <row r="603">
          <cell r="B603">
            <v>58</v>
          </cell>
          <cell r="C603" t="str">
            <v>BACON AND HAM COOKED (INCL CANNED)</v>
          </cell>
          <cell r="D603" t="str">
            <v>cqefs</v>
          </cell>
          <cell r="E603">
            <v>30.543688117648582</v>
          </cell>
        </row>
        <row r="604">
          <cell r="B604">
            <v>59</v>
          </cell>
          <cell r="C604" t="str">
            <v>COOKED POULTRY NOT PURCHASED IN CANS</v>
          </cell>
          <cell r="D604" t="str">
            <v>cqefs</v>
          </cell>
          <cell r="E604">
            <v>5.1981717949830397</v>
          </cell>
        </row>
        <row r="605">
          <cell r="B605">
            <v>62</v>
          </cell>
          <cell r="C605" t="str">
            <v>CORNED MEAT</v>
          </cell>
          <cell r="D605" t="str">
            <v>cqefs</v>
          </cell>
          <cell r="E605">
            <v>22.070718706936304</v>
          </cell>
        </row>
        <row r="606">
          <cell r="B606">
            <v>66</v>
          </cell>
          <cell r="C606" t="str">
            <v>OTHER COOKED MEAT (NOT PURCH IN CANS)</v>
          </cell>
          <cell r="D606" t="str">
            <v>cqefs</v>
          </cell>
          <cell r="E606">
            <v>13.963443465832022</v>
          </cell>
        </row>
        <row r="607">
          <cell r="B607">
            <v>71</v>
          </cell>
          <cell r="C607" t="str">
            <v>OTHER CANNED MEAT AND CANNED MEAT PRODS</v>
          </cell>
          <cell r="D607" t="str">
            <v>cqefs</v>
          </cell>
          <cell r="E607">
            <v>39.617711959377772</v>
          </cell>
        </row>
        <row r="608">
          <cell r="B608">
            <v>74</v>
          </cell>
          <cell r="C608" t="str">
            <v>CHICKEN</v>
          </cell>
          <cell r="D608" t="str">
            <v>cqefs</v>
          </cell>
          <cell r="E608">
            <v>153.6510239896312</v>
          </cell>
        </row>
        <row r="609">
          <cell r="B609">
            <v>77</v>
          </cell>
          <cell r="C609" t="str">
            <v>OTHER POULTRY UNCOOKED (INCL FROZEN)</v>
          </cell>
          <cell r="D609" t="str">
            <v>cqefs</v>
          </cell>
          <cell r="E609">
            <v>15.405974100272273</v>
          </cell>
        </row>
        <row r="610">
          <cell r="B610">
            <v>78</v>
          </cell>
          <cell r="C610" t="str">
            <v>RABBIT AND OTHER MEAT</v>
          </cell>
          <cell r="D610" t="str">
            <v>cqefs</v>
          </cell>
          <cell r="E610">
            <v>2.2953952376093558</v>
          </cell>
        </row>
        <row r="611">
          <cell r="B611">
            <v>79</v>
          </cell>
          <cell r="C611" t="str">
            <v>SAUSAGES UNCOOKED PORK</v>
          </cell>
          <cell r="D611" t="str">
            <v>cqefs</v>
          </cell>
          <cell r="E611">
            <v>50.58853704762096</v>
          </cell>
        </row>
        <row r="612">
          <cell r="B612">
            <v>80</v>
          </cell>
          <cell r="C612" t="str">
            <v>SAUSAGES UNCOOKED BEEF</v>
          </cell>
          <cell r="D612" t="str">
            <v>cqefs</v>
          </cell>
          <cell r="E612">
            <v>49.480066139051097</v>
          </cell>
        </row>
        <row r="613">
          <cell r="B613">
            <v>83</v>
          </cell>
          <cell r="C613" t="str">
            <v>MEAT PIES AND SAUSAGE ROLLS READY TO EAT</v>
          </cell>
          <cell r="D613" t="str">
            <v>cqefs</v>
          </cell>
          <cell r="E613">
            <v>21.553179207387089</v>
          </cell>
        </row>
        <row r="614">
          <cell r="B614">
            <v>84</v>
          </cell>
          <cell r="C614" t="str">
            <v>MEAT PIES PASTIES AND PUDDINGS</v>
          </cell>
          <cell r="D614" t="str">
            <v>cqefs</v>
          </cell>
          <cell r="E614">
            <v>35.714211408804886</v>
          </cell>
        </row>
        <row r="615">
          <cell r="B615">
            <v>85</v>
          </cell>
          <cell r="C615" t="str">
            <v>BURGERS</v>
          </cell>
          <cell r="D615" t="str">
            <v>cqefs</v>
          </cell>
          <cell r="E615">
            <v>16.309403198311738</v>
          </cell>
        </row>
        <row r="616">
          <cell r="B616">
            <v>89</v>
          </cell>
          <cell r="C616" t="str">
            <v>READY MEALS AND CONV MEAT PRODS</v>
          </cell>
          <cell r="D616" t="str">
            <v>cqefs</v>
          </cell>
          <cell r="E616">
            <v>30.984330611360175</v>
          </cell>
        </row>
        <row r="617">
          <cell r="B617">
            <v>93</v>
          </cell>
          <cell r="C617" t="str">
            <v>PATE AND DELICATESSEN-TYPE SAUSAGE</v>
          </cell>
          <cell r="D617" t="str">
            <v>cqefs</v>
          </cell>
          <cell r="E617">
            <v>6.3876268795215196</v>
          </cell>
        </row>
        <row r="618">
          <cell r="B618">
            <v>94</v>
          </cell>
          <cell r="C618" t="str">
            <v>MEAT PASTES AND SPREADS</v>
          </cell>
          <cell r="D618" t="str">
            <v>cqefs</v>
          </cell>
          <cell r="E618">
            <v>3.0951139752990557</v>
          </cell>
        </row>
        <row r="619">
          <cell r="B619">
            <v>95</v>
          </cell>
          <cell r="C619" t="str">
            <v>TAKEAWAY MEATS</v>
          </cell>
          <cell r="D619" t="str">
            <v>cqefs</v>
          </cell>
          <cell r="E619">
            <v>10.627945679458714</v>
          </cell>
        </row>
        <row r="620">
          <cell r="B620">
            <v>102</v>
          </cell>
          <cell r="C620" t="str">
            <v>WHITE FISH, FRESH, CHILLED OR FROZEN</v>
          </cell>
          <cell r="D620" t="str">
            <v>cqefs</v>
          </cell>
          <cell r="E620">
            <v>46.136938124848271</v>
          </cell>
        </row>
        <row r="621">
          <cell r="B621">
            <v>106</v>
          </cell>
          <cell r="C621" t="str">
            <v>HERRINGS AND OTHER BLUE FISH, FRESH, CHILLED OR FROZEN</v>
          </cell>
          <cell r="D621" t="str">
            <v>cqefs</v>
          </cell>
          <cell r="E621">
            <v>2.3373551637830743</v>
          </cell>
        </row>
        <row r="622">
          <cell r="B622">
            <v>107</v>
          </cell>
          <cell r="C622" t="str">
            <v>SALMON, FRESH, CHILLED OR FROZEN</v>
          </cell>
          <cell r="D622" t="str">
            <v>cqefs</v>
          </cell>
          <cell r="E622">
            <v>2.358461664644885</v>
          </cell>
        </row>
        <row r="623">
          <cell r="B623">
            <v>108</v>
          </cell>
          <cell r="C623" t="str">
            <v>BLUE FISH, DRIED, SALTED OR SMOKED</v>
          </cell>
          <cell r="D623" t="str">
            <v>cqefs</v>
          </cell>
          <cell r="E623">
            <v>4.3731455023031591</v>
          </cell>
        </row>
        <row r="624">
          <cell r="B624">
            <v>114</v>
          </cell>
          <cell r="C624" t="str">
            <v>WHITE FISH, DRIED, SALTED OR SMOKED</v>
          </cell>
          <cell r="D624" t="str">
            <v>cqefs</v>
          </cell>
          <cell r="E624">
            <v>5.4689626333779691</v>
          </cell>
        </row>
        <row r="625">
          <cell r="B625">
            <v>117</v>
          </cell>
          <cell r="C625" t="str">
            <v>SHELL FISH</v>
          </cell>
          <cell r="D625" t="str">
            <v>cqefs</v>
          </cell>
          <cell r="E625">
            <v>2.4434444343019104</v>
          </cell>
        </row>
        <row r="626">
          <cell r="B626">
            <v>118</v>
          </cell>
          <cell r="C626" t="str">
            <v>TAKEAWAY FISH</v>
          </cell>
          <cell r="D626" t="str">
            <v>cqefs</v>
          </cell>
          <cell r="E626">
            <v>18.184743638194089</v>
          </cell>
        </row>
        <row r="627">
          <cell r="B627">
            <v>119</v>
          </cell>
          <cell r="C627" t="str">
            <v>SALMON TINNED</v>
          </cell>
          <cell r="D627" t="str">
            <v>cqefs</v>
          </cell>
          <cell r="E627">
            <v>4.5300523432422795</v>
          </cell>
        </row>
        <row r="628">
          <cell r="B628">
            <v>120</v>
          </cell>
          <cell r="C628" t="str">
            <v>OTHER TINNED OR BOTTLED FISH</v>
          </cell>
          <cell r="D628" t="str">
            <v>cqefs</v>
          </cell>
          <cell r="E628">
            <v>10.007872620866811</v>
          </cell>
        </row>
        <row r="629">
          <cell r="B629">
            <v>121</v>
          </cell>
          <cell r="C629" t="str">
            <v>READY MEALS AND OTHER FISH PRODUCTS</v>
          </cell>
          <cell r="D629" t="str">
            <v>cqefs</v>
          </cell>
          <cell r="E629">
            <v>20.613003539501872</v>
          </cell>
        </row>
        <row r="630">
          <cell r="B630">
            <v>123</v>
          </cell>
          <cell r="C630" t="str">
            <v>TAKEAWAY FISH MEALS AND FISH PRODUCTS</v>
          </cell>
          <cell r="D630" t="str">
            <v>cqefs</v>
          </cell>
          <cell r="E630">
            <v>1.5900483724780419</v>
          </cell>
        </row>
        <row r="631">
          <cell r="B631">
            <v>129</v>
          </cell>
          <cell r="C631" t="str">
            <v>EGGS</v>
          </cell>
          <cell r="D631" t="str">
            <v>cqefs</v>
          </cell>
          <cell r="E631">
            <v>3.9684877700409893</v>
          </cell>
        </row>
        <row r="632">
          <cell r="B632">
            <v>135</v>
          </cell>
          <cell r="C632" t="str">
            <v>BUTTER</v>
          </cell>
          <cell r="D632" t="str">
            <v>cqefs</v>
          </cell>
          <cell r="E632">
            <v>128.9888116517007</v>
          </cell>
        </row>
        <row r="633">
          <cell r="B633">
            <v>138</v>
          </cell>
          <cell r="C633" t="str">
            <v>MARGARINE</v>
          </cell>
          <cell r="D633" t="str">
            <v>cqefs</v>
          </cell>
          <cell r="E633">
            <v>99.919288612229991</v>
          </cell>
        </row>
        <row r="634">
          <cell r="B634">
            <v>139</v>
          </cell>
          <cell r="C634" t="str">
            <v>LARD &amp; COMPOUND COOKING FAT</v>
          </cell>
          <cell r="D634" t="str">
            <v>cqefs</v>
          </cell>
          <cell r="E634">
            <v>54.142983145991771</v>
          </cell>
        </row>
        <row r="635">
          <cell r="B635">
            <v>143</v>
          </cell>
          <cell r="C635" t="str">
            <v>VEGETABLE &amp; SALAD OILS</v>
          </cell>
          <cell r="D635" t="str">
            <v>cqefs</v>
          </cell>
          <cell r="E635">
            <v>22.992726117431715</v>
          </cell>
        </row>
        <row r="636">
          <cell r="B636">
            <v>148</v>
          </cell>
          <cell r="C636" t="str">
            <v>ALL OTHER FATS</v>
          </cell>
          <cell r="D636" t="str">
            <v>cqefs</v>
          </cell>
          <cell r="E636">
            <v>9.2486459711614017</v>
          </cell>
        </row>
        <row r="637">
          <cell r="B637">
            <v>150</v>
          </cell>
          <cell r="C637" t="str">
            <v>SUGAR</v>
          </cell>
          <cell r="D637" t="str">
            <v>cqefs</v>
          </cell>
          <cell r="E637">
            <v>335.61740588002283</v>
          </cell>
        </row>
        <row r="638">
          <cell r="B638">
            <v>151</v>
          </cell>
          <cell r="C638" t="str">
            <v>JAMS JELLIES &amp; FRUIT CURDS</v>
          </cell>
          <cell r="D638" t="str">
            <v>cqefs</v>
          </cell>
          <cell r="E638">
            <v>29.555428095282117</v>
          </cell>
        </row>
        <row r="639">
          <cell r="B639">
            <v>152</v>
          </cell>
          <cell r="C639" t="str">
            <v>MARMALADE</v>
          </cell>
          <cell r="D639" t="str">
            <v>cqefs</v>
          </cell>
          <cell r="E639">
            <v>19.299541435511514</v>
          </cell>
        </row>
        <row r="640">
          <cell r="B640">
            <v>153</v>
          </cell>
          <cell r="C640" t="str">
            <v>SYRUP AND TREACLE</v>
          </cell>
          <cell r="D640" t="str">
            <v>cqefs</v>
          </cell>
          <cell r="E640">
            <v>6.445834255998931</v>
          </cell>
        </row>
        <row r="641">
          <cell r="B641">
            <v>154</v>
          </cell>
          <cell r="C641" t="str">
            <v>HONEY</v>
          </cell>
          <cell r="D641" t="str">
            <v>cqefs</v>
          </cell>
          <cell r="E641">
            <v>5.6790153397964653</v>
          </cell>
        </row>
        <row r="642">
          <cell r="B642">
            <v>155</v>
          </cell>
          <cell r="C642" t="str">
            <v>POTATOES</v>
          </cell>
          <cell r="D642" t="str">
            <v>cqefs</v>
          </cell>
          <cell r="E642">
            <v>1243.2488234256068</v>
          </cell>
        </row>
        <row r="643">
          <cell r="B643">
            <v>162</v>
          </cell>
          <cell r="C643" t="str">
            <v>CABBAGES FRESH</v>
          </cell>
          <cell r="D643" t="str">
            <v>cqefs</v>
          </cell>
          <cell r="E643">
            <v>137.55921514912487</v>
          </cell>
        </row>
        <row r="644">
          <cell r="B644">
            <v>163</v>
          </cell>
          <cell r="C644" t="str">
            <v>BRUSSELS FRESH</v>
          </cell>
          <cell r="D644" t="str">
            <v>cqefs</v>
          </cell>
          <cell r="E644">
            <v>60.534406158761257</v>
          </cell>
        </row>
        <row r="645">
          <cell r="B645">
            <v>164</v>
          </cell>
          <cell r="C645" t="str">
            <v>CAULIFLOWERS FRESH</v>
          </cell>
          <cell r="D645" t="str">
            <v>cqefs</v>
          </cell>
          <cell r="E645">
            <v>77.790362528816331</v>
          </cell>
        </row>
        <row r="646">
          <cell r="B646">
            <v>167</v>
          </cell>
          <cell r="C646" t="str">
            <v>LEAFY SALADS FRESH</v>
          </cell>
          <cell r="D646" t="str">
            <v>cqefs</v>
          </cell>
          <cell r="E646">
            <v>39.071068771589694</v>
          </cell>
        </row>
        <row r="647">
          <cell r="B647">
            <v>168</v>
          </cell>
          <cell r="C647" t="str">
            <v>PEAS FRESH</v>
          </cell>
          <cell r="D647" t="str">
            <v>cqefs</v>
          </cell>
          <cell r="E647">
            <v>13.318100813582411</v>
          </cell>
        </row>
        <row r="648">
          <cell r="B648">
            <v>169</v>
          </cell>
          <cell r="C648" t="str">
            <v>BEANS FRESH</v>
          </cell>
          <cell r="D648" t="str">
            <v>cqefs</v>
          </cell>
          <cell r="E648">
            <v>43.320207254441208</v>
          </cell>
        </row>
        <row r="649">
          <cell r="B649">
            <v>171</v>
          </cell>
          <cell r="C649" t="str">
            <v>OTHER FRESH GREEN VEGETABLES</v>
          </cell>
          <cell r="D649" t="str">
            <v>cqefs</v>
          </cell>
          <cell r="E649">
            <v>8.0794369306150688</v>
          </cell>
        </row>
        <row r="650">
          <cell r="B650">
            <v>172</v>
          </cell>
          <cell r="C650" t="str">
            <v>CARROTS FRESH</v>
          </cell>
          <cell r="D650" t="str">
            <v>cqefs</v>
          </cell>
          <cell r="E650">
            <v>108.14297860628874</v>
          </cell>
        </row>
        <row r="651">
          <cell r="B651">
            <v>173</v>
          </cell>
          <cell r="C651" t="str">
            <v>TURNIPS &amp; SWEDES FRESH</v>
          </cell>
          <cell r="D651" t="str">
            <v>cqefs</v>
          </cell>
          <cell r="E651">
            <v>37.953740218773461</v>
          </cell>
        </row>
        <row r="652">
          <cell r="B652">
            <v>174</v>
          </cell>
          <cell r="C652" t="str">
            <v>OTHER ROOT VEG FRESH</v>
          </cell>
          <cell r="D652" t="str">
            <v>cqefs</v>
          </cell>
          <cell r="E652">
            <v>26.313530301040014</v>
          </cell>
        </row>
        <row r="653">
          <cell r="B653">
            <v>175</v>
          </cell>
          <cell r="C653" t="str">
            <v>ONIONS LEEKS SHALLOTS FRESH</v>
          </cell>
          <cell r="D653" t="str">
            <v>cqefs</v>
          </cell>
          <cell r="E653">
            <v>96.172505095933332</v>
          </cell>
        </row>
        <row r="654">
          <cell r="B654">
            <v>176</v>
          </cell>
          <cell r="C654" t="str">
            <v>CUCUMBERS FRESH</v>
          </cell>
          <cell r="D654" t="str">
            <v>cqefs</v>
          </cell>
          <cell r="E654">
            <v>25.670718404289428</v>
          </cell>
        </row>
        <row r="655">
          <cell r="B655">
            <v>177</v>
          </cell>
          <cell r="C655" t="str">
            <v>MUSHROOMS FRESH</v>
          </cell>
          <cell r="D655" t="str">
            <v>cqefs</v>
          </cell>
          <cell r="E655">
            <v>14.088715863033418</v>
          </cell>
        </row>
        <row r="656">
          <cell r="B656">
            <v>178</v>
          </cell>
          <cell r="C656" t="str">
            <v>TOMATOES FRESH</v>
          </cell>
          <cell r="D656" t="str">
            <v>cqefs</v>
          </cell>
          <cell r="E656">
            <v>104.04188932012958</v>
          </cell>
        </row>
        <row r="657">
          <cell r="B657">
            <v>183</v>
          </cell>
          <cell r="C657" t="str">
            <v>MISC FRESH VEGTABLES</v>
          </cell>
          <cell r="D657" t="str">
            <v>cqefs</v>
          </cell>
          <cell r="E657">
            <v>34.093072705021434</v>
          </cell>
        </row>
        <row r="658">
          <cell r="B658">
            <v>184</v>
          </cell>
          <cell r="C658" t="str">
            <v>TOMATOES CANNED AND BOTTLED</v>
          </cell>
          <cell r="D658" t="str">
            <v>cqefs</v>
          </cell>
          <cell r="E658">
            <v>33.398380320540952</v>
          </cell>
        </row>
        <row r="659">
          <cell r="B659">
            <v>185</v>
          </cell>
          <cell r="C659" t="str">
            <v>PEAS CANNED</v>
          </cell>
          <cell r="D659" t="str">
            <v>cqefs</v>
          </cell>
          <cell r="E659">
            <v>69.843790261899784</v>
          </cell>
        </row>
        <row r="660">
          <cell r="B660">
            <v>188</v>
          </cell>
          <cell r="C660" t="str">
            <v>BEANS CANNED</v>
          </cell>
          <cell r="D660" t="str">
            <v>cqefs</v>
          </cell>
          <cell r="E660">
            <v>111.08245111839831</v>
          </cell>
        </row>
        <row r="661">
          <cell r="B661">
            <v>191</v>
          </cell>
          <cell r="C661" t="str">
            <v>OTHER CANNED VEG (NOT POTS TOMS PULSES)</v>
          </cell>
          <cell r="D661" t="str">
            <v>cqefs</v>
          </cell>
          <cell r="E661">
            <v>29.207449214167113</v>
          </cell>
        </row>
        <row r="662">
          <cell r="B662">
            <v>192</v>
          </cell>
          <cell r="C662" t="str">
            <v>DRIED PULSES OTHER THAN AIR-DRIED</v>
          </cell>
          <cell r="D662" t="str">
            <v>cqefs</v>
          </cell>
          <cell r="E662">
            <v>11.776870714680413</v>
          </cell>
        </row>
        <row r="663">
          <cell r="B663">
            <v>195</v>
          </cell>
          <cell r="C663" t="str">
            <v>AIR-DRIED VEGETABLES</v>
          </cell>
          <cell r="D663" t="str">
            <v>cqefs</v>
          </cell>
          <cell r="E663">
            <v>0.53272403254329559</v>
          </cell>
        </row>
        <row r="664">
          <cell r="B664">
            <v>196</v>
          </cell>
          <cell r="C664" t="str">
            <v>VEGETABLE JUICES AND PUREES</v>
          </cell>
          <cell r="D664" t="str">
            <v>cqefs</v>
          </cell>
          <cell r="E664">
            <v>2.9460619288910017</v>
          </cell>
        </row>
        <row r="665">
          <cell r="B665">
            <v>197</v>
          </cell>
          <cell r="C665" t="str">
            <v>CHIPS AND TAKEAWAY CHIPS</v>
          </cell>
          <cell r="D665" t="str">
            <v>cqefs</v>
          </cell>
          <cell r="E665">
            <v>41.147034853656905</v>
          </cell>
        </row>
        <row r="666">
          <cell r="B666">
            <v>198</v>
          </cell>
          <cell r="C666" t="str">
            <v>INSTANT POTATO</v>
          </cell>
          <cell r="D666" t="str">
            <v>cqefs</v>
          </cell>
          <cell r="E666">
            <v>2.4054831018166398</v>
          </cell>
        </row>
        <row r="667">
          <cell r="B667">
            <v>199</v>
          </cell>
          <cell r="C667" t="str">
            <v>CANNED POTATO</v>
          </cell>
          <cell r="D667" t="str">
            <v>cqefs</v>
          </cell>
          <cell r="E667">
            <v>3.9543054672156752</v>
          </cell>
        </row>
        <row r="668">
          <cell r="B668">
            <v>200</v>
          </cell>
          <cell r="C668" t="str">
            <v>CRISPS &amp; POTATO SNACKS</v>
          </cell>
          <cell r="D668" t="str">
            <v>cqefs</v>
          </cell>
          <cell r="E668">
            <v>15.790902011672864</v>
          </cell>
        </row>
        <row r="669">
          <cell r="B669">
            <v>201</v>
          </cell>
          <cell r="C669" t="str">
            <v>OTHER POTATO PRODUCTS</v>
          </cell>
          <cell r="D669" t="str">
            <v>cqefs</v>
          </cell>
          <cell r="E669">
            <v>7.1534461473018656</v>
          </cell>
        </row>
        <row r="670">
          <cell r="B670">
            <v>203</v>
          </cell>
          <cell r="C670" t="str">
            <v>FROZEN PEAS</v>
          </cell>
          <cell r="D670" t="str">
            <v>cqefs</v>
          </cell>
          <cell r="E670">
            <v>46.845549664573326</v>
          </cell>
        </row>
        <row r="671">
          <cell r="B671">
            <v>204</v>
          </cell>
          <cell r="C671" t="str">
            <v>FROZEN BEANS</v>
          </cell>
          <cell r="D671" t="str">
            <v>cqefs</v>
          </cell>
          <cell r="E671">
            <v>13.721756315675778</v>
          </cell>
        </row>
        <row r="672">
          <cell r="B672">
            <v>208</v>
          </cell>
          <cell r="C672" t="str">
            <v>ALL FROZEN VEG/VEG PRODS NSE</v>
          </cell>
          <cell r="D672" t="str">
            <v>cqefs</v>
          </cell>
          <cell r="E672">
            <v>19.613355117389769</v>
          </cell>
        </row>
        <row r="673">
          <cell r="B673">
            <v>210</v>
          </cell>
          <cell r="C673" t="str">
            <v>ORANGES FRESH</v>
          </cell>
          <cell r="D673" t="str">
            <v>cqefs</v>
          </cell>
          <cell r="E673">
            <v>85.152330275459661</v>
          </cell>
        </row>
        <row r="674">
          <cell r="B674">
            <v>214</v>
          </cell>
          <cell r="C674" t="str">
            <v>OTHER CITRUS FRUIT FRESH</v>
          </cell>
          <cell r="D674" t="str">
            <v>cqefs</v>
          </cell>
          <cell r="E674">
            <v>52.270224076718449</v>
          </cell>
        </row>
        <row r="675">
          <cell r="B675">
            <v>217</v>
          </cell>
          <cell r="C675" t="str">
            <v>APPLES FRESH</v>
          </cell>
          <cell r="D675" t="str">
            <v>cqefs</v>
          </cell>
          <cell r="E675">
            <v>196.9029008455976</v>
          </cell>
        </row>
        <row r="676">
          <cell r="B676">
            <v>218</v>
          </cell>
          <cell r="C676" t="str">
            <v>PEARS FRESH</v>
          </cell>
          <cell r="D676" t="str">
            <v>cqefs</v>
          </cell>
          <cell r="E676">
            <v>18.541580163555622</v>
          </cell>
        </row>
        <row r="677">
          <cell r="B677">
            <v>221</v>
          </cell>
          <cell r="C677" t="str">
            <v>STONE FRUIT FRESH</v>
          </cell>
          <cell r="D677" t="str">
            <v>cqefs</v>
          </cell>
          <cell r="E677">
            <v>21.530402407895906</v>
          </cell>
        </row>
        <row r="678">
          <cell r="B678">
            <v>222</v>
          </cell>
          <cell r="C678" t="str">
            <v>GRAPES FRESH</v>
          </cell>
          <cell r="D678" t="str">
            <v>cqefs</v>
          </cell>
          <cell r="E678">
            <v>6.9102278900687395</v>
          </cell>
        </row>
        <row r="679">
          <cell r="B679">
            <v>227</v>
          </cell>
          <cell r="C679" t="str">
            <v>SOFT FRUIT FRESH, OTHER THAN GRAPES</v>
          </cell>
          <cell r="D679" t="str">
            <v>cqefs</v>
          </cell>
          <cell r="E679">
            <v>22.595850472982523</v>
          </cell>
        </row>
        <row r="680">
          <cell r="B680">
            <v>228</v>
          </cell>
          <cell r="C680" t="str">
            <v>BANANAS FRESH</v>
          </cell>
          <cell r="D680" t="str">
            <v>cqefs</v>
          </cell>
          <cell r="E680">
            <v>83.731311062761122</v>
          </cell>
        </row>
        <row r="681">
          <cell r="B681">
            <v>229</v>
          </cell>
          <cell r="C681" t="str">
            <v>MELONS FRESH</v>
          </cell>
          <cell r="D681" t="str">
            <v>cqefs</v>
          </cell>
          <cell r="E681">
            <v>4.8837254242300476</v>
          </cell>
        </row>
        <row r="682">
          <cell r="B682">
            <v>231</v>
          </cell>
          <cell r="C682" t="str">
            <v>OTHER FRESH FRUIT</v>
          </cell>
          <cell r="D682" t="str">
            <v>cqefs</v>
          </cell>
          <cell r="E682">
            <v>22.692651870819962</v>
          </cell>
        </row>
        <row r="683">
          <cell r="B683">
            <v>233</v>
          </cell>
          <cell r="C683" t="str">
            <v>TINNED PEACHES PEARS AND PINEAPPLES</v>
          </cell>
          <cell r="D683" t="str">
            <v>cqefs</v>
          </cell>
          <cell r="E683">
            <v>42.855813620371265</v>
          </cell>
        </row>
        <row r="684">
          <cell r="B684">
            <v>236</v>
          </cell>
          <cell r="C684" t="str">
            <v>OTHER CANNED OR BOTTLED FRUIT</v>
          </cell>
          <cell r="D684" t="str">
            <v>cqefs</v>
          </cell>
          <cell r="E684">
            <v>43.579609693090411</v>
          </cell>
        </row>
        <row r="685">
          <cell r="B685">
            <v>240</v>
          </cell>
          <cell r="C685" t="str">
            <v>DRIED FRUIT</v>
          </cell>
          <cell r="D685" t="str">
            <v>cqefs</v>
          </cell>
          <cell r="E685">
            <v>26.956342197790534</v>
          </cell>
        </row>
        <row r="686">
          <cell r="B686">
            <v>241</v>
          </cell>
          <cell r="C686" t="str">
            <v>FROZEN FRUIT AND FRUIT PRODS</v>
          </cell>
          <cell r="D686" t="str">
            <v>cqefs</v>
          </cell>
          <cell r="E686">
            <v>2.4257291458087842</v>
          </cell>
        </row>
        <row r="687">
          <cell r="B687">
            <v>245</v>
          </cell>
          <cell r="C687" t="str">
            <v>NUTS, EDIBLE SEEDS AND PEANUT BUTTER</v>
          </cell>
          <cell r="D687" t="str">
            <v>cqefs</v>
          </cell>
          <cell r="E687">
            <v>9.0423893979914336</v>
          </cell>
        </row>
        <row r="688">
          <cell r="B688">
            <v>248</v>
          </cell>
          <cell r="C688" t="str">
            <v>PURE FRUIT JUICES</v>
          </cell>
          <cell r="D688" t="str">
            <v>cqefs</v>
          </cell>
          <cell r="E688">
            <v>50.841444970861517</v>
          </cell>
        </row>
        <row r="689">
          <cell r="B689">
            <v>251</v>
          </cell>
          <cell r="C689" t="str">
            <v>BREAD WHITE STANDARD UNSLICED</v>
          </cell>
          <cell r="D689" t="str">
            <v>cqefs</v>
          </cell>
          <cell r="E689">
            <v>230.67077146899493</v>
          </cell>
        </row>
        <row r="690">
          <cell r="B690">
            <v>252</v>
          </cell>
          <cell r="C690" t="str">
            <v>BREAD WHITE STANDARD SLICED</v>
          </cell>
          <cell r="D690" t="str">
            <v>cqefs</v>
          </cell>
          <cell r="E690">
            <v>481.05865903084288</v>
          </cell>
        </row>
        <row r="691">
          <cell r="B691">
            <v>259</v>
          </cell>
          <cell r="C691" t="str">
            <v>BREAD BROWN</v>
          </cell>
          <cell r="D691" t="str">
            <v>cqefs</v>
          </cell>
          <cell r="E691">
            <v>88.882663881011752</v>
          </cell>
        </row>
        <row r="692">
          <cell r="B692">
            <v>260</v>
          </cell>
          <cell r="C692" t="str">
            <v>BREAD WHOLEMEAL AND GRANARY</v>
          </cell>
          <cell r="D692" t="str">
            <v>cqefs</v>
          </cell>
          <cell r="E692">
            <v>19.536167074669709</v>
          </cell>
        </row>
        <row r="693">
          <cell r="B693">
            <v>263</v>
          </cell>
          <cell r="C693" t="str">
            <v>TOTAL OTHER BREAD</v>
          </cell>
          <cell r="D693" t="str">
            <v>cqefs</v>
          </cell>
          <cell r="E693">
            <v>92.015739188796474</v>
          </cell>
        </row>
        <row r="694">
          <cell r="B694">
            <v>264</v>
          </cell>
          <cell r="C694" t="str">
            <v>FLOUR</v>
          </cell>
          <cell r="D694" t="str">
            <v>cqefs</v>
          </cell>
          <cell r="E694">
            <v>168.75077667452183</v>
          </cell>
        </row>
        <row r="695">
          <cell r="B695">
            <v>267</v>
          </cell>
          <cell r="C695" t="str">
            <v>BUNS SCONES AND TEACAKES</v>
          </cell>
          <cell r="D695" t="str">
            <v>cqefs</v>
          </cell>
          <cell r="E695">
            <v>31.299118634105486</v>
          </cell>
        </row>
        <row r="696">
          <cell r="B696">
            <v>270</v>
          </cell>
          <cell r="C696" t="str">
            <v>CAKES AND PASTRIES</v>
          </cell>
          <cell r="D696" t="str">
            <v>cqefs</v>
          </cell>
          <cell r="E696">
            <v>75.537990134689807</v>
          </cell>
        </row>
        <row r="697">
          <cell r="B697">
            <v>271</v>
          </cell>
          <cell r="C697" t="str">
            <v>CRISPBREAD</v>
          </cell>
          <cell r="D697" t="str">
            <v>cqefs</v>
          </cell>
          <cell r="E697">
            <v>6.9924774437868322</v>
          </cell>
        </row>
        <row r="698">
          <cell r="B698">
            <v>274</v>
          </cell>
          <cell r="C698" t="str">
            <v>BISCUITS OTHER THAN CHOCOLATE</v>
          </cell>
          <cell r="D698" t="str">
            <v>cqefs</v>
          </cell>
          <cell r="E698">
            <v>117.38782844420201</v>
          </cell>
        </row>
        <row r="699">
          <cell r="B699">
            <v>277</v>
          </cell>
          <cell r="C699" t="str">
            <v>CHOCOLATE BISCUITS</v>
          </cell>
          <cell r="D699" t="str">
            <v>cqefs</v>
          </cell>
          <cell r="E699">
            <v>30.02488324034983</v>
          </cell>
        </row>
        <row r="700">
          <cell r="B700">
            <v>281</v>
          </cell>
          <cell r="C700" t="str">
            <v>OATMEAL AND OAT PRODUCTS</v>
          </cell>
          <cell r="D700" t="str">
            <v>cqefs</v>
          </cell>
          <cell r="E700">
            <v>13.208012949375107</v>
          </cell>
        </row>
        <row r="701">
          <cell r="B701">
            <v>282</v>
          </cell>
          <cell r="C701" t="str">
            <v>BREAKFAST CEREALS</v>
          </cell>
          <cell r="D701" t="str">
            <v>cqefs</v>
          </cell>
          <cell r="E701">
            <v>97.804842392800282</v>
          </cell>
        </row>
        <row r="702">
          <cell r="B702">
            <v>285</v>
          </cell>
          <cell r="C702" t="str">
            <v>CANNED MILK PUDDINGS</v>
          </cell>
          <cell r="D702" t="str">
            <v>cqefs</v>
          </cell>
          <cell r="E702">
            <v>34.071561283279827</v>
          </cell>
        </row>
        <row r="703">
          <cell r="B703">
            <v>286</v>
          </cell>
          <cell r="C703" t="str">
            <v>OTHER PUDDINGS</v>
          </cell>
          <cell r="D703" t="str">
            <v>cqefs</v>
          </cell>
          <cell r="E703">
            <v>5.6119503190724886</v>
          </cell>
        </row>
        <row r="704">
          <cell r="B704">
            <v>287</v>
          </cell>
          <cell r="C704" t="str">
            <v>RICE</v>
          </cell>
          <cell r="D704" t="str">
            <v>cqefs</v>
          </cell>
          <cell r="E704">
            <v>17.221791170817713</v>
          </cell>
        </row>
        <row r="705">
          <cell r="B705">
            <v>290</v>
          </cell>
          <cell r="C705" t="str">
            <v>CEREAL-BASED INVALID-INCL SLIMMING-FOODS</v>
          </cell>
          <cell r="D705" t="str">
            <v>cqefs</v>
          </cell>
          <cell r="E705">
            <v>0.29609839338510979</v>
          </cell>
        </row>
        <row r="706">
          <cell r="B706">
            <v>291</v>
          </cell>
          <cell r="C706" t="str">
            <v>INFANT FOODS</v>
          </cell>
          <cell r="D706" t="str">
            <v>cqefs</v>
          </cell>
          <cell r="E706">
            <v>2.7673811381762188</v>
          </cell>
        </row>
        <row r="707">
          <cell r="B707">
            <v>294</v>
          </cell>
          <cell r="C707" t="str">
            <v>CAKES AND PASTRIES FROZEN</v>
          </cell>
          <cell r="D707" t="str">
            <v>cqefs</v>
          </cell>
          <cell r="E707">
            <v>4.3121796023318177</v>
          </cell>
        </row>
        <row r="708">
          <cell r="B708">
            <v>295</v>
          </cell>
          <cell r="C708" t="str">
            <v>PASTA</v>
          </cell>
          <cell r="D708" t="str">
            <v>cqefs</v>
          </cell>
          <cell r="E708">
            <v>16.694533570152313</v>
          </cell>
        </row>
        <row r="709">
          <cell r="B709">
            <v>296</v>
          </cell>
          <cell r="C709" t="str">
            <v>PIZZA</v>
          </cell>
          <cell r="D709" t="str">
            <v>cqefs</v>
          </cell>
          <cell r="E709">
            <v>4.1736333925380773</v>
          </cell>
        </row>
        <row r="710">
          <cell r="B710">
            <v>299</v>
          </cell>
          <cell r="C710" t="str">
            <v>CEREAL CONVENIENCE FOODS NSE</v>
          </cell>
          <cell r="D710" t="str">
            <v>cqefs</v>
          </cell>
          <cell r="E710">
            <v>36.362831389425764</v>
          </cell>
        </row>
        <row r="711">
          <cell r="B711">
            <v>301</v>
          </cell>
          <cell r="C711" t="str">
            <v>OTHER CEREALS</v>
          </cell>
          <cell r="D711" t="str">
            <v>cqefs</v>
          </cell>
          <cell r="E711">
            <v>12.457643943916258</v>
          </cell>
        </row>
        <row r="712">
          <cell r="B712">
            <v>304</v>
          </cell>
          <cell r="C712" t="str">
            <v>TEA</v>
          </cell>
          <cell r="D712" t="str">
            <v>cqefs</v>
          </cell>
          <cell r="E712">
            <v>56.195425855695142</v>
          </cell>
        </row>
        <row r="713">
          <cell r="B713">
            <v>307</v>
          </cell>
          <cell r="C713" t="str">
            <v>COFFEE BEAN AND GROUND</v>
          </cell>
          <cell r="D713" t="str">
            <v>cqefs</v>
          </cell>
          <cell r="E713">
            <v>1.9436202232458493</v>
          </cell>
        </row>
        <row r="714">
          <cell r="B714">
            <v>308</v>
          </cell>
          <cell r="C714" t="str">
            <v>COFFEE INSTANT (INCL AFD)</v>
          </cell>
          <cell r="D714" t="str">
            <v>cqefs</v>
          </cell>
          <cell r="E714">
            <v>12.512055187145174</v>
          </cell>
        </row>
        <row r="715">
          <cell r="B715">
            <v>309</v>
          </cell>
          <cell r="C715" t="str">
            <v>COFFEE ESSENCES</v>
          </cell>
          <cell r="D715" t="str">
            <v>cqefs</v>
          </cell>
          <cell r="E715">
            <v>1.1033464821933581</v>
          </cell>
        </row>
        <row r="716">
          <cell r="B716">
            <v>312</v>
          </cell>
          <cell r="C716" t="str">
            <v>COCOA AND DRINKING CHOCOLATE</v>
          </cell>
          <cell r="D716" t="str">
            <v>cqefs</v>
          </cell>
          <cell r="E716">
            <v>3.4861156998973395</v>
          </cell>
        </row>
        <row r="717">
          <cell r="B717">
            <v>313</v>
          </cell>
          <cell r="C717" t="str">
            <v>BRANDED FOOD DRINKS</v>
          </cell>
          <cell r="D717" t="str">
            <v>cqefs</v>
          </cell>
          <cell r="E717">
            <v>4.2541999938493138</v>
          </cell>
        </row>
        <row r="718">
          <cell r="B718">
            <v>315</v>
          </cell>
          <cell r="C718" t="str">
            <v>BABY FOODS</v>
          </cell>
          <cell r="D718" t="str">
            <v>cqefs</v>
          </cell>
          <cell r="E718">
            <v>7.2227761941974675</v>
          </cell>
        </row>
        <row r="719">
          <cell r="B719">
            <v>318</v>
          </cell>
          <cell r="C719" t="str">
            <v>SOUPS CANNED</v>
          </cell>
          <cell r="D719" t="str">
            <v>cqefs</v>
          </cell>
          <cell r="E719">
            <v>77.68913230885552</v>
          </cell>
        </row>
        <row r="720">
          <cell r="B720">
            <v>319</v>
          </cell>
          <cell r="C720" t="str">
            <v>SOUPS DEHYDRATED AND POWDERED</v>
          </cell>
          <cell r="D720" t="str">
            <v>cqefs</v>
          </cell>
          <cell r="E720">
            <v>3.4481543674120729</v>
          </cell>
        </row>
        <row r="721">
          <cell r="B721">
            <v>323</v>
          </cell>
          <cell r="C721" t="str">
            <v>SPREADS AND DRESSINGS</v>
          </cell>
          <cell r="D721" t="str">
            <v>cqefs</v>
          </cell>
          <cell r="E721">
            <v>9.1297004627075502</v>
          </cell>
        </row>
        <row r="722">
          <cell r="B722">
            <v>327</v>
          </cell>
          <cell r="C722" t="str">
            <v>PICKLES AND SAUCES</v>
          </cell>
          <cell r="D722" t="str">
            <v>cqefs</v>
          </cell>
          <cell r="E722">
            <v>49.132087257936021</v>
          </cell>
        </row>
        <row r="723">
          <cell r="B723">
            <v>328</v>
          </cell>
          <cell r="C723" t="str">
            <v>STOCK CUBES &amp; MEAT AND YEAST EXTRACTS</v>
          </cell>
          <cell r="D723" t="str">
            <v>cqefs</v>
          </cell>
          <cell r="E723">
            <v>4.5933212307177333</v>
          </cell>
        </row>
        <row r="724">
          <cell r="B724">
            <v>329</v>
          </cell>
          <cell r="C724" t="str">
            <v>TABLE JELLY SQUARES AND CRYSTALS</v>
          </cell>
          <cell r="D724" t="str">
            <v>cqefs</v>
          </cell>
          <cell r="E724">
            <v>9.6168708962685194</v>
          </cell>
        </row>
        <row r="725">
          <cell r="B725">
            <v>332</v>
          </cell>
          <cell r="C725" t="str">
            <v>ICECREAM (+MOUSSE PRE-92)</v>
          </cell>
          <cell r="D725" t="str">
            <v>cqefs</v>
          </cell>
          <cell r="E725">
            <v>39.68970647889423</v>
          </cell>
        </row>
        <row r="726">
          <cell r="B726">
            <v>333</v>
          </cell>
          <cell r="C726" t="str">
            <v>ICECREAM PRODUCTS INC TAKEAWAYS</v>
          </cell>
          <cell r="D726" t="str">
            <v>cqefs</v>
          </cell>
          <cell r="E726">
            <v>24.229564841826992</v>
          </cell>
        </row>
        <row r="727">
          <cell r="B727">
            <v>334</v>
          </cell>
          <cell r="C727" t="str">
            <v>SALT</v>
          </cell>
          <cell r="D727" t="str">
            <v>cqefs</v>
          </cell>
          <cell r="E727">
            <v>22.073249462435268</v>
          </cell>
        </row>
        <row r="728">
          <cell r="B728">
            <v>335</v>
          </cell>
          <cell r="C728" t="str">
            <v>ARTIFICIAL SWEETENERS - EXP ONLY</v>
          </cell>
          <cell r="D728" t="str">
            <v>cqefs</v>
          </cell>
          <cell r="E728">
            <v>4.5933212307177333</v>
          </cell>
        </row>
        <row r="729">
          <cell r="B729">
            <v>336</v>
          </cell>
          <cell r="C729" t="str">
            <v>MISCELLANEOUS - EXP ONLY</v>
          </cell>
          <cell r="D729" t="str">
            <v>cqefs</v>
          </cell>
          <cell r="E729">
            <v>9.6168708962685194</v>
          </cell>
        </row>
        <row r="730">
          <cell r="B730">
            <v>339</v>
          </cell>
          <cell r="C730" t="str">
            <v>NOVEL PROTEIN FOODS</v>
          </cell>
          <cell r="D730" t="str">
            <v>cqefs</v>
          </cell>
          <cell r="E730">
            <v>0.89082593565434742</v>
          </cell>
        </row>
        <row r="731">
          <cell r="B731">
            <v>4</v>
          </cell>
          <cell r="C731" t="str">
            <v>LIQUID WHOLEMILK, FULL PRICE</v>
          </cell>
          <cell r="D731" t="str">
            <v>cqefs</v>
          </cell>
          <cell r="E731">
            <v>2407.9104730329664</v>
          </cell>
        </row>
        <row r="732">
          <cell r="B732">
            <v>5</v>
          </cell>
          <cell r="C732" t="str">
            <v>MILK LIQUID SCHOOL</v>
          </cell>
          <cell r="D732" t="str">
            <v>cqefs</v>
          </cell>
          <cell r="E732">
            <v>12.285397740532513</v>
          </cell>
        </row>
        <row r="733">
          <cell r="B733">
            <v>6</v>
          </cell>
          <cell r="C733" t="str">
            <v>MILK LIQUID WELFARE</v>
          </cell>
          <cell r="D733" t="str">
            <v>cqefs</v>
          </cell>
          <cell r="E733">
            <v>13.494698636692277</v>
          </cell>
        </row>
        <row r="734">
          <cell r="B734">
            <v>9</v>
          </cell>
          <cell r="C734" t="str">
            <v>MILK CONDENSED</v>
          </cell>
          <cell r="D734" t="str">
            <v>cqefs</v>
          </cell>
          <cell r="E734">
            <v>81.572842268233771</v>
          </cell>
        </row>
        <row r="735">
          <cell r="B735">
            <v>11</v>
          </cell>
          <cell r="C735" t="str">
            <v>INFANT MILKS</v>
          </cell>
          <cell r="D735" t="str">
            <v>cqefs</v>
          </cell>
          <cell r="E735">
            <v>37.103550223084738</v>
          </cell>
        </row>
        <row r="736">
          <cell r="B736">
            <v>12</v>
          </cell>
          <cell r="C736" t="str">
            <v>MILK INSTANT</v>
          </cell>
          <cell r="D736" t="str">
            <v>cqefs</v>
          </cell>
          <cell r="E736">
            <v>63.818106383705704</v>
          </cell>
        </row>
        <row r="737">
          <cell r="B737">
            <v>13</v>
          </cell>
          <cell r="C737" t="str">
            <v>YOGHURT AND FROMAGE FRAIS</v>
          </cell>
          <cell r="D737" t="str">
            <v>cqefs</v>
          </cell>
          <cell r="E737">
            <v>44.606712601530916</v>
          </cell>
        </row>
        <row r="738">
          <cell r="B738">
            <v>15</v>
          </cell>
          <cell r="C738" t="str">
            <v>SKIMMED MILKS</v>
          </cell>
          <cell r="D738" t="str">
            <v>cqefs</v>
          </cell>
          <cell r="E738">
            <v>10.685822464248407</v>
          </cell>
        </row>
        <row r="739">
          <cell r="B739">
            <v>16</v>
          </cell>
          <cell r="C739" t="str">
            <v>OTHER MILKS AND DAIRY DESSERTS</v>
          </cell>
          <cell r="D739" t="str">
            <v>cqefs</v>
          </cell>
          <cell r="E739">
            <v>2.6714556160621017</v>
          </cell>
        </row>
        <row r="740">
          <cell r="B740">
            <v>17</v>
          </cell>
          <cell r="C740" t="str">
            <v>CREAM</v>
          </cell>
          <cell r="D740" t="str">
            <v>cqefs</v>
          </cell>
          <cell r="E740">
            <v>13.549666859245024</v>
          </cell>
        </row>
        <row r="741">
          <cell r="B741">
            <v>22</v>
          </cell>
          <cell r="C741" t="str">
            <v>CHEESE NATURAL</v>
          </cell>
          <cell r="D741" t="str">
            <v>cqefs</v>
          </cell>
          <cell r="E741">
            <v>102.31797554126999</v>
          </cell>
        </row>
        <row r="742">
          <cell r="B742">
            <v>23</v>
          </cell>
          <cell r="C742" t="str">
            <v>CHEESE PROCESSED</v>
          </cell>
          <cell r="D742" t="str">
            <v>cqefs</v>
          </cell>
          <cell r="E742">
            <v>6.5581238628022911</v>
          </cell>
        </row>
        <row r="743">
          <cell r="B743">
            <v>31</v>
          </cell>
          <cell r="C743" t="str">
            <v>BEEF AND VEAL</v>
          </cell>
          <cell r="D743" t="str">
            <v>cqefs</v>
          </cell>
          <cell r="E743">
            <v>234.8104507372941</v>
          </cell>
        </row>
        <row r="744">
          <cell r="B744">
            <v>36</v>
          </cell>
          <cell r="C744" t="str">
            <v>MUTTON AND LAMB</v>
          </cell>
          <cell r="D744" t="str">
            <v>cqefs</v>
          </cell>
          <cell r="E744">
            <v>121.17103912344261</v>
          </cell>
        </row>
        <row r="745">
          <cell r="B745">
            <v>41</v>
          </cell>
          <cell r="C745" t="str">
            <v>PORK</v>
          </cell>
          <cell r="D745" t="str">
            <v>cqefs</v>
          </cell>
          <cell r="E745">
            <v>103.27776786908973</v>
          </cell>
        </row>
        <row r="746">
          <cell r="B746">
            <v>46</v>
          </cell>
          <cell r="C746" t="str">
            <v>LIVER</v>
          </cell>
          <cell r="D746" t="str">
            <v>cqefs</v>
          </cell>
          <cell r="E746">
            <v>20.811039930924746</v>
          </cell>
        </row>
        <row r="747">
          <cell r="B747">
            <v>51</v>
          </cell>
          <cell r="C747" t="str">
            <v>OFFALS (OTHER THAN LIVER)</v>
          </cell>
          <cell r="D747" t="str">
            <v>cqefs</v>
          </cell>
          <cell r="E747">
            <v>8.7601616892000358</v>
          </cell>
        </row>
        <row r="748">
          <cell r="B748">
            <v>55</v>
          </cell>
          <cell r="C748" t="str">
            <v>BACON AND HAM UNCOOKED</v>
          </cell>
          <cell r="D748" t="str">
            <v>cqefs</v>
          </cell>
          <cell r="E748">
            <v>123.31000488258388</v>
          </cell>
        </row>
        <row r="749">
          <cell r="B749">
            <v>58</v>
          </cell>
          <cell r="C749" t="str">
            <v>BACON AND HAM COOKED (INCL CANNED)</v>
          </cell>
          <cell r="D749" t="str">
            <v>cqefs</v>
          </cell>
          <cell r="E749">
            <v>31.281003095540786</v>
          </cell>
        </row>
        <row r="750">
          <cell r="B750">
            <v>59</v>
          </cell>
          <cell r="C750" t="str">
            <v>COOKED POULTRY NOT PURCHASED IN CANS</v>
          </cell>
          <cell r="D750" t="str">
            <v>cqefs</v>
          </cell>
          <cell r="E750">
            <v>7.742781821711163</v>
          </cell>
        </row>
        <row r="751">
          <cell r="B751">
            <v>62</v>
          </cell>
          <cell r="C751" t="str">
            <v>CORNED MEAT</v>
          </cell>
          <cell r="D751" t="str">
            <v>cqefs</v>
          </cell>
          <cell r="E751">
            <v>18.777651327843898</v>
          </cell>
        </row>
        <row r="752">
          <cell r="B752">
            <v>66</v>
          </cell>
          <cell r="C752" t="str">
            <v>OTHER COOKED MEAT (NOT PURCH IN CANS)</v>
          </cell>
          <cell r="D752" t="str">
            <v>cqefs</v>
          </cell>
          <cell r="E752">
            <v>13.985545348229788</v>
          </cell>
        </row>
        <row r="753">
          <cell r="B753">
            <v>71</v>
          </cell>
          <cell r="C753" t="str">
            <v>OTHER CANNED MEAT AND CANNED MEAT PRODS</v>
          </cell>
          <cell r="D753" t="str">
            <v>cqefs</v>
          </cell>
          <cell r="E753">
            <v>42.214408841303772</v>
          </cell>
        </row>
        <row r="754">
          <cell r="B754">
            <v>74</v>
          </cell>
          <cell r="C754" t="str">
            <v>CHICKEN</v>
          </cell>
          <cell r="D754" t="str">
            <v>cqefs</v>
          </cell>
          <cell r="E754">
            <v>163.21131421384212</v>
          </cell>
        </row>
        <row r="755">
          <cell r="B755">
            <v>77</v>
          </cell>
          <cell r="C755" t="str">
            <v>OTHER POULTRY UNCOOKED (INCL FROZEN)</v>
          </cell>
          <cell r="D755" t="str">
            <v>cqefs</v>
          </cell>
          <cell r="E755">
            <v>22.258955214035588</v>
          </cell>
        </row>
        <row r="756">
          <cell r="B756">
            <v>78</v>
          </cell>
          <cell r="C756" t="str">
            <v>RABBIT AND OTHER MEAT</v>
          </cell>
          <cell r="D756" t="str">
            <v>cqefs</v>
          </cell>
          <cell r="E756">
            <v>2.2774500807264459</v>
          </cell>
        </row>
        <row r="757">
          <cell r="B757">
            <v>79</v>
          </cell>
          <cell r="C757" t="str">
            <v>SAUSAGES UNCOOKED PORK</v>
          </cell>
          <cell r="D757" t="str">
            <v>cqefs</v>
          </cell>
          <cell r="E757">
            <v>52.456764111036861</v>
          </cell>
        </row>
        <row r="758">
          <cell r="B758">
            <v>80</v>
          </cell>
          <cell r="C758" t="str">
            <v>SAUSAGES UNCOOKED BEEF</v>
          </cell>
          <cell r="D758" t="str">
            <v>cqefs</v>
          </cell>
          <cell r="E758">
            <v>46.458062062163805</v>
          </cell>
        </row>
        <row r="759">
          <cell r="B759">
            <v>83</v>
          </cell>
          <cell r="C759" t="str">
            <v>MEAT PIES AND SAUSAGE ROLLS READY TO EAT</v>
          </cell>
          <cell r="D759" t="str">
            <v>cqefs</v>
          </cell>
          <cell r="E759">
            <v>20.827493513687362</v>
          </cell>
        </row>
        <row r="760">
          <cell r="B760">
            <v>84</v>
          </cell>
          <cell r="C760" t="str">
            <v>MEAT PIES PASTIES AND PUDDINGS</v>
          </cell>
          <cell r="D760" t="str">
            <v>cqefs</v>
          </cell>
          <cell r="E760">
            <v>36.321928380482518</v>
          </cell>
        </row>
        <row r="761">
          <cell r="B761">
            <v>85</v>
          </cell>
          <cell r="C761" t="str">
            <v>BURGERS</v>
          </cell>
          <cell r="D761" t="str">
            <v>cqefs</v>
          </cell>
          <cell r="E761">
            <v>18.117903793019572</v>
          </cell>
        </row>
        <row r="762">
          <cell r="B762">
            <v>89</v>
          </cell>
          <cell r="C762" t="str">
            <v>READY MEALS AND CONV MEAT PRODS</v>
          </cell>
          <cell r="D762" t="str">
            <v>cqefs</v>
          </cell>
          <cell r="E762">
            <v>30.728286116587281</v>
          </cell>
        </row>
        <row r="763">
          <cell r="B763">
            <v>93</v>
          </cell>
          <cell r="C763" t="str">
            <v>PATE AND DELICATESSEN-TYPE SAUSAGE</v>
          </cell>
          <cell r="D763" t="str">
            <v>cqefs</v>
          </cell>
          <cell r="E763">
            <v>7.0270509715370508</v>
          </cell>
        </row>
        <row r="764">
          <cell r="B764">
            <v>94</v>
          </cell>
          <cell r="C764" t="str">
            <v>MEAT PASTES AND SPREADS</v>
          </cell>
          <cell r="D764" t="str">
            <v>cqefs</v>
          </cell>
          <cell r="E764">
            <v>2.9342222593344931</v>
          </cell>
        </row>
        <row r="765">
          <cell r="B765">
            <v>95</v>
          </cell>
          <cell r="C765" t="str">
            <v>TAKEAWAY MEATS</v>
          </cell>
          <cell r="D765" t="str">
            <v>cqefs</v>
          </cell>
          <cell r="E765">
            <v>12.327449256645433</v>
          </cell>
        </row>
        <row r="766">
          <cell r="B766">
            <v>102</v>
          </cell>
          <cell r="C766" t="str">
            <v>WHITE FISH, FRESH, CHILLED OR FROZEN</v>
          </cell>
          <cell r="D766" t="str">
            <v>cqefs</v>
          </cell>
          <cell r="E766">
            <v>45.012889042846787</v>
          </cell>
        </row>
        <row r="767">
          <cell r="B767">
            <v>106</v>
          </cell>
          <cell r="C767" t="str">
            <v>HERRINGS AND OTHER BLUE FISH, FRESH, CHILLED OR FROZEN</v>
          </cell>
          <cell r="D767" t="str">
            <v>cqefs</v>
          </cell>
          <cell r="E767">
            <v>2.5586966554155541</v>
          </cell>
        </row>
        <row r="768">
          <cell r="B768">
            <v>107</v>
          </cell>
          <cell r="C768" t="str">
            <v>SALMON, FRESH, CHILLED OR FROZEN</v>
          </cell>
          <cell r="D768" t="str">
            <v>cqefs</v>
          </cell>
          <cell r="E768">
            <v>3.4098404917260594</v>
          </cell>
        </row>
        <row r="769">
          <cell r="B769">
            <v>108</v>
          </cell>
          <cell r="C769" t="str">
            <v>BLUE FISH, DRIED, SALTED OR SMOKED</v>
          </cell>
          <cell r="D769" t="str">
            <v>cqefs</v>
          </cell>
          <cell r="E769">
            <v>4.9799510494873278</v>
          </cell>
        </row>
        <row r="770">
          <cell r="B770">
            <v>114</v>
          </cell>
          <cell r="C770" t="str">
            <v>WHITE FISH, DRIED, SALTED OR SMOKED</v>
          </cell>
          <cell r="D770" t="str">
            <v>cqefs</v>
          </cell>
          <cell r="E770">
            <v>5.9287743221319404</v>
          </cell>
        </row>
        <row r="771">
          <cell r="B771">
            <v>117</v>
          </cell>
          <cell r="C771" t="str">
            <v>SHELL FISH</v>
          </cell>
          <cell r="D771" t="str">
            <v>cqefs</v>
          </cell>
          <cell r="E771">
            <v>2.3652025221271038</v>
          </cell>
        </row>
        <row r="772">
          <cell r="B772">
            <v>118</v>
          </cell>
          <cell r="C772" t="str">
            <v>TAKEAWAY FISH</v>
          </cell>
          <cell r="D772" t="str">
            <v>cqefs</v>
          </cell>
          <cell r="E772">
            <v>21.318358732772282</v>
          </cell>
        </row>
        <row r="773">
          <cell r="B773">
            <v>119</v>
          </cell>
          <cell r="C773" t="str">
            <v>SALMON TINNED</v>
          </cell>
          <cell r="D773" t="str">
            <v>cqefs</v>
          </cell>
          <cell r="E773">
            <v>4.4959414898868229</v>
          </cell>
        </row>
        <row r="774">
          <cell r="B774">
            <v>120</v>
          </cell>
          <cell r="C774" t="str">
            <v>OTHER TINNED OR BOTTLED FISH</v>
          </cell>
          <cell r="D774" t="str">
            <v>cqefs</v>
          </cell>
          <cell r="E774">
            <v>10.782581237105815</v>
          </cell>
        </row>
        <row r="775">
          <cell r="B775">
            <v>121</v>
          </cell>
          <cell r="C775" t="str">
            <v>READY MEALS AND OTHER FISH PRODUCTS</v>
          </cell>
          <cell r="D775" t="str">
            <v>cqefs</v>
          </cell>
          <cell r="E775">
            <v>22.930809843509373</v>
          </cell>
        </row>
        <row r="776">
          <cell r="B776">
            <v>123</v>
          </cell>
          <cell r="C776" t="str">
            <v>TAKEAWAY FISH MEALS AND FISH PRODUCTS</v>
          </cell>
          <cell r="D776" t="str">
            <v>cqefs</v>
          </cell>
          <cell r="E776">
            <v>1.5855083689632918</v>
          </cell>
        </row>
        <row r="777">
          <cell r="B777">
            <v>129</v>
          </cell>
          <cell r="C777" t="str">
            <v>EGGS</v>
          </cell>
          <cell r="D777" t="str">
            <v>cqefs</v>
          </cell>
          <cell r="E777">
            <v>3.8785548461985289</v>
          </cell>
        </row>
        <row r="778">
          <cell r="B778">
            <v>135</v>
          </cell>
          <cell r="C778" t="str">
            <v>BUTTER</v>
          </cell>
          <cell r="D778" t="str">
            <v>cqefs</v>
          </cell>
          <cell r="E778">
            <v>125.92886680563436</v>
          </cell>
        </row>
        <row r="779">
          <cell r="B779">
            <v>138</v>
          </cell>
          <cell r="C779" t="str">
            <v>MARGARINE</v>
          </cell>
          <cell r="D779" t="str">
            <v>cqefs</v>
          </cell>
          <cell r="E779">
            <v>102.78278925431403</v>
          </cell>
        </row>
        <row r="780">
          <cell r="B780">
            <v>139</v>
          </cell>
          <cell r="C780" t="str">
            <v>LARD &amp; COMPOUND COOKING FAT</v>
          </cell>
          <cell r="D780" t="str">
            <v>cqefs</v>
          </cell>
          <cell r="E780">
            <v>52.67203181884787</v>
          </cell>
        </row>
        <row r="781">
          <cell r="B781">
            <v>143</v>
          </cell>
          <cell r="C781" t="str">
            <v>VEGETABLE &amp; SALAD OILS</v>
          </cell>
          <cell r="D781" t="str">
            <v>cqefs</v>
          </cell>
          <cell r="E781">
            <v>20.317629261405976</v>
          </cell>
        </row>
        <row r="782">
          <cell r="B782">
            <v>148</v>
          </cell>
          <cell r="C782" t="str">
            <v>ALL OTHER FATS</v>
          </cell>
          <cell r="D782" t="str">
            <v>cqefs</v>
          </cell>
          <cell r="E782">
            <v>11.028013846648292</v>
          </cell>
        </row>
        <row r="783">
          <cell r="B783">
            <v>150</v>
          </cell>
          <cell r="C783" t="str">
            <v>SUGAR</v>
          </cell>
          <cell r="D783" t="str">
            <v>cqefs</v>
          </cell>
          <cell r="E783">
            <v>327.70875014696207</v>
          </cell>
        </row>
        <row r="784">
          <cell r="B784">
            <v>151</v>
          </cell>
          <cell r="C784" t="str">
            <v>JAMS JELLIES &amp; FRUIT CURDS</v>
          </cell>
          <cell r="D784" t="str">
            <v>cqefs</v>
          </cell>
          <cell r="E784">
            <v>28.974759244979673</v>
          </cell>
        </row>
        <row r="785">
          <cell r="B785">
            <v>152</v>
          </cell>
          <cell r="C785" t="str">
            <v>MARMALADE</v>
          </cell>
          <cell r="D785" t="str">
            <v>cqefs</v>
          </cell>
          <cell r="E785">
            <v>20.00207211176243</v>
          </cell>
        </row>
        <row r="786">
          <cell r="B786">
            <v>153</v>
          </cell>
          <cell r="C786" t="str">
            <v>SYRUP AND TREACLE</v>
          </cell>
          <cell r="D786" t="str">
            <v>cqefs</v>
          </cell>
          <cell r="E786">
            <v>6.3565674739601468</v>
          </cell>
        </row>
        <row r="787">
          <cell r="B787">
            <v>154</v>
          </cell>
          <cell r="C787" t="str">
            <v>HONEY</v>
          </cell>
          <cell r="D787" t="str">
            <v>cqefs</v>
          </cell>
          <cell r="E787">
            <v>5.8519909359063611</v>
          </cell>
        </row>
        <row r="788">
          <cell r="B788">
            <v>155</v>
          </cell>
          <cell r="C788" t="str">
            <v>POTATOES</v>
          </cell>
          <cell r="D788" t="str">
            <v>cqefs</v>
          </cell>
          <cell r="E788">
            <v>1235.0168912176794</v>
          </cell>
        </row>
        <row r="789">
          <cell r="B789">
            <v>162</v>
          </cell>
          <cell r="C789" t="str">
            <v>CABBAGES FRESH</v>
          </cell>
          <cell r="D789" t="str">
            <v>cqefs</v>
          </cell>
          <cell r="E789">
            <v>116.33368579123137</v>
          </cell>
        </row>
        <row r="790">
          <cell r="B790">
            <v>163</v>
          </cell>
          <cell r="C790" t="str">
            <v>BRUSSELS FRESH</v>
          </cell>
          <cell r="D790" t="str">
            <v>cqefs</v>
          </cell>
          <cell r="E790">
            <v>48.720429692024311</v>
          </cell>
        </row>
        <row r="791">
          <cell r="B791">
            <v>164</v>
          </cell>
          <cell r="C791" t="str">
            <v>CAULIFLOWERS FRESH</v>
          </cell>
          <cell r="D791" t="str">
            <v>cqefs</v>
          </cell>
          <cell r="E791">
            <v>53.020299320656761</v>
          </cell>
        </row>
        <row r="792">
          <cell r="B792">
            <v>167</v>
          </cell>
          <cell r="C792" t="str">
            <v>LEAFY SALADS FRESH</v>
          </cell>
          <cell r="D792" t="str">
            <v>cqefs</v>
          </cell>
          <cell r="E792">
            <v>38.425971410209826</v>
          </cell>
        </row>
        <row r="793">
          <cell r="B793">
            <v>168</v>
          </cell>
          <cell r="C793" t="str">
            <v>PEAS FRESH</v>
          </cell>
          <cell r="D793" t="str">
            <v>cqefs</v>
          </cell>
          <cell r="E793">
            <v>11.702610739915826</v>
          </cell>
        </row>
        <row r="794">
          <cell r="B794">
            <v>169</v>
          </cell>
          <cell r="C794" t="str">
            <v>BEANS FRESH</v>
          </cell>
          <cell r="D794" t="str">
            <v>cqefs</v>
          </cell>
          <cell r="E794">
            <v>38.568569127486242</v>
          </cell>
        </row>
        <row r="795">
          <cell r="B795">
            <v>171</v>
          </cell>
          <cell r="C795" t="str">
            <v>OTHER FRESH GREEN VEGETABLES</v>
          </cell>
          <cell r="D795" t="str">
            <v>cqefs</v>
          </cell>
          <cell r="E795">
            <v>3.5622006681079492</v>
          </cell>
        </row>
        <row r="796">
          <cell r="B796">
            <v>172</v>
          </cell>
          <cell r="C796" t="str">
            <v>CARROTS FRESH</v>
          </cell>
          <cell r="D796" t="str">
            <v>cqefs</v>
          </cell>
          <cell r="E796">
            <v>102.96240753280632</v>
          </cell>
        </row>
        <row r="797">
          <cell r="B797">
            <v>173</v>
          </cell>
          <cell r="C797" t="str">
            <v>TURNIPS &amp; SWEDES FRESH</v>
          </cell>
          <cell r="D797" t="str">
            <v>cqefs</v>
          </cell>
          <cell r="E797">
            <v>35.715243650067649</v>
          </cell>
        </row>
        <row r="798">
          <cell r="B798">
            <v>174</v>
          </cell>
          <cell r="C798" t="str">
            <v>OTHER ROOT VEG FRESH</v>
          </cell>
          <cell r="D798" t="str">
            <v>cqefs</v>
          </cell>
          <cell r="E798">
            <v>23.827530104072345</v>
          </cell>
        </row>
        <row r="799">
          <cell r="B799">
            <v>175</v>
          </cell>
          <cell r="C799" t="str">
            <v>ONIONS LEEKS SHALLOTS FRESH</v>
          </cell>
          <cell r="D799" t="str">
            <v>cqefs</v>
          </cell>
          <cell r="E799">
            <v>94.369523935026066</v>
          </cell>
        </row>
        <row r="800">
          <cell r="B800">
            <v>176</v>
          </cell>
          <cell r="C800" t="str">
            <v>CUCUMBERS FRESH</v>
          </cell>
          <cell r="D800" t="str">
            <v>cqefs</v>
          </cell>
          <cell r="E800">
            <v>26.161196592571102</v>
          </cell>
        </row>
        <row r="801">
          <cell r="B801">
            <v>177</v>
          </cell>
          <cell r="C801" t="str">
            <v>MUSHROOMS FRESH</v>
          </cell>
          <cell r="D801" t="str">
            <v>cqefs</v>
          </cell>
          <cell r="E801">
            <v>14.306390212100951</v>
          </cell>
        </row>
        <row r="802">
          <cell r="B802">
            <v>178</v>
          </cell>
          <cell r="C802" t="str">
            <v>TOMATOES FRESH</v>
          </cell>
          <cell r="D802" t="str">
            <v>cqefs</v>
          </cell>
          <cell r="E802">
            <v>110.15536546386717</v>
          </cell>
        </row>
        <row r="803">
          <cell r="B803">
            <v>183</v>
          </cell>
          <cell r="C803" t="str">
            <v>MISC FRESH VEGTABLES</v>
          </cell>
          <cell r="D803" t="str">
            <v>cqefs</v>
          </cell>
          <cell r="E803">
            <v>32.249022214741743</v>
          </cell>
        </row>
        <row r="804">
          <cell r="B804">
            <v>184</v>
          </cell>
          <cell r="C804" t="str">
            <v>TOMATOES CANNED AND BOTTLED</v>
          </cell>
          <cell r="D804" t="str">
            <v>cqefs</v>
          </cell>
          <cell r="E804">
            <v>35.933253621672399</v>
          </cell>
        </row>
        <row r="805">
          <cell r="B805">
            <v>185</v>
          </cell>
          <cell r="C805" t="str">
            <v>PEAS CANNED</v>
          </cell>
          <cell r="D805" t="str">
            <v>cqefs</v>
          </cell>
          <cell r="E805">
            <v>75.875696909837501</v>
          </cell>
        </row>
        <row r="806">
          <cell r="B806">
            <v>188</v>
          </cell>
          <cell r="C806" t="str">
            <v>BEANS CANNED</v>
          </cell>
          <cell r="D806" t="str">
            <v>cqefs</v>
          </cell>
          <cell r="E806">
            <v>116.08139752220515</v>
          </cell>
        </row>
        <row r="807">
          <cell r="B807">
            <v>191</v>
          </cell>
          <cell r="C807" t="str">
            <v>OTHER CANNED VEG (NOT POTS TOMS PULSES)</v>
          </cell>
          <cell r="D807" t="str">
            <v>cqefs</v>
          </cell>
          <cell r="E807">
            <v>35.432790479309354</v>
          </cell>
        </row>
        <row r="808">
          <cell r="B808">
            <v>192</v>
          </cell>
          <cell r="C808" t="str">
            <v>DRIED PULSES OTHER THAN AIR-DRIED</v>
          </cell>
          <cell r="D808" t="str">
            <v>cqefs</v>
          </cell>
          <cell r="E808">
            <v>8.6998318857370869</v>
          </cell>
        </row>
        <row r="809">
          <cell r="B809">
            <v>195</v>
          </cell>
          <cell r="C809" t="str">
            <v>AIR-DRIED VEGETABLES</v>
          </cell>
          <cell r="D809" t="str">
            <v>cqefs</v>
          </cell>
          <cell r="E809">
            <v>0.52514351650706126</v>
          </cell>
        </row>
        <row r="810">
          <cell r="B810">
            <v>196</v>
          </cell>
          <cell r="C810" t="str">
            <v>VEGETABLE JUICES AND PUREES</v>
          </cell>
          <cell r="D810" t="str">
            <v>cqefs</v>
          </cell>
          <cell r="E810">
            <v>3.251370364050493</v>
          </cell>
        </row>
        <row r="811">
          <cell r="B811">
            <v>197</v>
          </cell>
          <cell r="C811" t="str">
            <v>CHIPS AND TAKEAWAY CHIPS</v>
          </cell>
          <cell r="D811" t="str">
            <v>cqefs</v>
          </cell>
          <cell r="E811">
            <v>44.913125486029401</v>
          </cell>
        </row>
        <row r="812">
          <cell r="B812">
            <v>198</v>
          </cell>
          <cell r="C812" t="str">
            <v>INSTANT POTATO</v>
          </cell>
          <cell r="D812" t="str">
            <v>cqefs</v>
          </cell>
          <cell r="E812">
            <v>2.4488415678371056</v>
          </cell>
        </row>
        <row r="813">
          <cell r="B813">
            <v>199</v>
          </cell>
          <cell r="C813" t="str">
            <v>CANNED POTATO</v>
          </cell>
          <cell r="D813" t="str">
            <v>cqefs</v>
          </cell>
          <cell r="E813">
            <v>3.9008702466386147</v>
          </cell>
        </row>
        <row r="814">
          <cell r="B814">
            <v>200</v>
          </cell>
          <cell r="C814" t="str">
            <v>CRISPS &amp; POTATO SNACKS</v>
          </cell>
          <cell r="D814" t="str">
            <v>cqefs</v>
          </cell>
          <cell r="E814">
            <v>16.68468704384334</v>
          </cell>
        </row>
        <row r="815">
          <cell r="B815">
            <v>201</v>
          </cell>
          <cell r="C815" t="str">
            <v>OTHER POTATO PRODUCTS</v>
          </cell>
          <cell r="D815" t="str">
            <v>cqefs</v>
          </cell>
          <cell r="E815">
            <v>7.4565031929604881</v>
          </cell>
        </row>
        <row r="816">
          <cell r="B816">
            <v>203</v>
          </cell>
          <cell r="C816" t="str">
            <v>FROZEN PEAS</v>
          </cell>
          <cell r="D816" t="str">
            <v>cqefs</v>
          </cell>
          <cell r="E816">
            <v>49.491005818074044</v>
          </cell>
        </row>
        <row r="817">
          <cell r="B817">
            <v>204</v>
          </cell>
          <cell r="C817" t="str">
            <v>FROZEN BEANS</v>
          </cell>
          <cell r="D817" t="str">
            <v>cqefs</v>
          </cell>
          <cell r="E817">
            <v>15.762532286593144</v>
          </cell>
        </row>
        <row r="818">
          <cell r="B818">
            <v>208</v>
          </cell>
          <cell r="C818" t="str">
            <v>ALL FROZEN VEG/VEG PRODS NSE</v>
          </cell>
          <cell r="D818" t="str">
            <v>cqefs</v>
          </cell>
          <cell r="E818">
            <v>28.368718946556367</v>
          </cell>
        </row>
        <row r="819">
          <cell r="B819">
            <v>210</v>
          </cell>
          <cell r="C819" t="str">
            <v>ORANGES FRESH</v>
          </cell>
          <cell r="D819" t="str">
            <v>cqefs</v>
          </cell>
          <cell r="E819">
            <v>88.7053780689929</v>
          </cell>
        </row>
        <row r="820">
          <cell r="B820">
            <v>214</v>
          </cell>
          <cell r="C820" t="str">
            <v>OTHER CITRUS FRUIT FRESH</v>
          </cell>
          <cell r="D820" t="str">
            <v>cqefs</v>
          </cell>
          <cell r="E820">
            <v>52.362156010151764</v>
          </cell>
        </row>
        <row r="821">
          <cell r="B821">
            <v>217</v>
          </cell>
          <cell r="C821" t="str">
            <v>APPLES FRESH</v>
          </cell>
          <cell r="D821" t="str">
            <v>cqefs</v>
          </cell>
          <cell r="E821">
            <v>222.96935567579411</v>
          </cell>
        </row>
        <row r="822">
          <cell r="B822">
            <v>218</v>
          </cell>
          <cell r="C822" t="str">
            <v>PEARS FRESH</v>
          </cell>
          <cell r="D822" t="str">
            <v>cqefs</v>
          </cell>
          <cell r="E822">
            <v>26.892009893610936</v>
          </cell>
        </row>
        <row r="823">
          <cell r="B823">
            <v>221</v>
          </cell>
          <cell r="C823" t="str">
            <v>STONE FRUIT FRESH</v>
          </cell>
          <cell r="D823" t="str">
            <v>cqefs</v>
          </cell>
          <cell r="E823">
            <v>27.591287161022489</v>
          </cell>
        </row>
        <row r="824">
          <cell r="B824">
            <v>222</v>
          </cell>
          <cell r="C824" t="str">
            <v>GRAPES FRESH</v>
          </cell>
          <cell r="D824" t="str">
            <v>cqefs</v>
          </cell>
          <cell r="E824">
            <v>10.945745932835182</v>
          </cell>
        </row>
        <row r="825">
          <cell r="B825">
            <v>227</v>
          </cell>
          <cell r="C825" t="str">
            <v>SOFT FRUIT FRESH, OTHER THAN GRAPES</v>
          </cell>
          <cell r="D825" t="str">
            <v>cqefs</v>
          </cell>
          <cell r="E825">
            <v>20.797328611955948</v>
          </cell>
        </row>
        <row r="826">
          <cell r="B826">
            <v>228</v>
          </cell>
          <cell r="C826" t="str">
            <v>BANANAS FRESH</v>
          </cell>
          <cell r="D826" t="str">
            <v>cqefs</v>
          </cell>
          <cell r="E826">
            <v>81.565894281911227</v>
          </cell>
        </row>
        <row r="827">
          <cell r="B827">
            <v>229</v>
          </cell>
          <cell r="C827" t="str">
            <v>MELONS FRESH</v>
          </cell>
          <cell r="D827" t="str">
            <v>cqefs</v>
          </cell>
          <cell r="E827">
            <v>5.4399658008923382</v>
          </cell>
        </row>
        <row r="828">
          <cell r="B828">
            <v>231</v>
          </cell>
          <cell r="C828" t="str">
            <v>OTHER FRESH FRUIT</v>
          </cell>
          <cell r="D828" t="str">
            <v>cqefs</v>
          </cell>
          <cell r="E828">
            <v>19.555768679326281</v>
          </cell>
        </row>
        <row r="829">
          <cell r="B829">
            <v>233</v>
          </cell>
          <cell r="C829" t="str">
            <v>TINNED PEACHES PEARS AND PINEAPPLES</v>
          </cell>
          <cell r="D829" t="str">
            <v>cqefs</v>
          </cell>
          <cell r="E829">
            <v>41.567234585973949</v>
          </cell>
        </row>
        <row r="830">
          <cell r="B830">
            <v>236</v>
          </cell>
          <cell r="C830" t="str">
            <v>OTHER CANNED OR BOTTLED FRUIT</v>
          </cell>
          <cell r="D830" t="str">
            <v>cqefs</v>
          </cell>
          <cell r="E830">
            <v>38.623414403361323</v>
          </cell>
        </row>
        <row r="831">
          <cell r="B831">
            <v>240</v>
          </cell>
          <cell r="C831" t="str">
            <v>DRIED FRUIT</v>
          </cell>
          <cell r="D831" t="str">
            <v>cqefs</v>
          </cell>
          <cell r="E831">
            <v>25.279558782873806</v>
          </cell>
        </row>
        <row r="832">
          <cell r="B832">
            <v>241</v>
          </cell>
          <cell r="C832" t="str">
            <v>FROZEN FRUIT AND FRUIT PRODS</v>
          </cell>
          <cell r="D832" t="str">
            <v>cqefs</v>
          </cell>
          <cell r="E832">
            <v>2.1019451979251307</v>
          </cell>
        </row>
        <row r="833">
          <cell r="B833">
            <v>245</v>
          </cell>
          <cell r="C833" t="str">
            <v>NUTS, EDIBLE SEEDS AND PEANUT BUTTER</v>
          </cell>
          <cell r="D833" t="str">
            <v>cqefs</v>
          </cell>
          <cell r="E833">
            <v>10.755158599168116</v>
          </cell>
        </row>
        <row r="834">
          <cell r="B834">
            <v>248</v>
          </cell>
          <cell r="C834" t="str">
            <v>PURE FRUIT JUICES</v>
          </cell>
          <cell r="D834" t="str">
            <v>cqefs</v>
          </cell>
          <cell r="E834">
            <v>62.501617454668114</v>
          </cell>
        </row>
        <row r="835">
          <cell r="B835">
            <v>251</v>
          </cell>
          <cell r="C835" t="str">
            <v>BREAD WHITE STANDARD UNSLICED</v>
          </cell>
          <cell r="D835" t="str">
            <v>cqefs</v>
          </cell>
          <cell r="E835">
            <v>212.28686706715894</v>
          </cell>
        </row>
        <row r="836">
          <cell r="B836">
            <v>252</v>
          </cell>
          <cell r="C836" t="str">
            <v>BREAD WHITE STANDARD SLICED</v>
          </cell>
          <cell r="D836" t="str">
            <v>cqefs</v>
          </cell>
          <cell r="E836">
            <v>443.34727206647096</v>
          </cell>
        </row>
        <row r="837">
          <cell r="B837">
            <v>259</v>
          </cell>
          <cell r="C837" t="str">
            <v>BREAD BROWN</v>
          </cell>
          <cell r="D837" t="str">
            <v>cqefs</v>
          </cell>
          <cell r="E837">
            <v>105.94050601284047</v>
          </cell>
        </row>
        <row r="838">
          <cell r="B838">
            <v>260</v>
          </cell>
          <cell r="C838" t="str">
            <v>BREAD WHOLEMEAL AND GRANARY</v>
          </cell>
          <cell r="D838" t="str">
            <v>cqefs</v>
          </cell>
          <cell r="E838">
            <v>31.659435499081052</v>
          </cell>
        </row>
        <row r="839">
          <cell r="B839">
            <v>263</v>
          </cell>
          <cell r="C839" t="str">
            <v>TOTAL OTHER BREAD</v>
          </cell>
          <cell r="D839" t="str">
            <v>cqefs</v>
          </cell>
          <cell r="E839">
            <v>97.338024491782534</v>
          </cell>
        </row>
        <row r="840">
          <cell r="B840">
            <v>264</v>
          </cell>
          <cell r="C840" t="str">
            <v>FLOUR</v>
          </cell>
          <cell r="D840" t="str">
            <v>cqefs</v>
          </cell>
          <cell r="E840">
            <v>162.7039954119941</v>
          </cell>
        </row>
        <row r="841">
          <cell r="B841">
            <v>267</v>
          </cell>
          <cell r="C841" t="str">
            <v>BUNS SCONES AND TEACAKES</v>
          </cell>
          <cell r="D841" t="str">
            <v>cqefs</v>
          </cell>
          <cell r="E841">
            <v>32.563011419128394</v>
          </cell>
        </row>
        <row r="842">
          <cell r="B842">
            <v>270</v>
          </cell>
          <cell r="C842" t="str">
            <v>CAKES AND PASTRIES</v>
          </cell>
          <cell r="D842" t="str">
            <v>cqefs</v>
          </cell>
          <cell r="E842">
            <v>80.968080774869392</v>
          </cell>
        </row>
        <row r="843">
          <cell r="B843">
            <v>271</v>
          </cell>
          <cell r="C843" t="str">
            <v>CRISPBREAD</v>
          </cell>
          <cell r="D843" t="str">
            <v>cqefs</v>
          </cell>
          <cell r="E843">
            <v>6.2084852290965458</v>
          </cell>
        </row>
        <row r="844">
          <cell r="B844">
            <v>274</v>
          </cell>
          <cell r="C844" t="str">
            <v>BISCUITS OTHER THAN CHOCOLATE</v>
          </cell>
          <cell r="D844" t="str">
            <v>cqefs</v>
          </cell>
          <cell r="E844">
            <v>118.15454895029423</v>
          </cell>
        </row>
        <row r="845">
          <cell r="B845">
            <v>277</v>
          </cell>
          <cell r="C845" t="str">
            <v>CHOCOLATE BISCUITS</v>
          </cell>
          <cell r="D845" t="str">
            <v>cqefs</v>
          </cell>
          <cell r="E845">
            <v>32.58769179327242</v>
          </cell>
        </row>
        <row r="846">
          <cell r="B846">
            <v>281</v>
          </cell>
          <cell r="C846" t="str">
            <v>OATMEAL AND OAT PRODUCTS</v>
          </cell>
          <cell r="D846" t="str">
            <v>cqefs</v>
          </cell>
          <cell r="E846">
            <v>12.637722693591604</v>
          </cell>
        </row>
        <row r="847">
          <cell r="B847">
            <v>282</v>
          </cell>
          <cell r="C847" t="str">
            <v>BREAKFAST CEREALS</v>
          </cell>
          <cell r="D847" t="str">
            <v>cqefs</v>
          </cell>
          <cell r="E847">
            <v>95.79824337158044</v>
          </cell>
        </row>
        <row r="848">
          <cell r="B848">
            <v>285</v>
          </cell>
          <cell r="C848" t="str">
            <v>CANNED MILK PUDDINGS</v>
          </cell>
          <cell r="D848" t="str">
            <v>cqefs</v>
          </cell>
          <cell r="E848">
            <v>34.286524213513225</v>
          </cell>
        </row>
        <row r="849">
          <cell r="B849">
            <v>286</v>
          </cell>
          <cell r="C849" t="str">
            <v>OTHER PUDDINGS</v>
          </cell>
          <cell r="D849" t="str">
            <v>cqefs</v>
          </cell>
          <cell r="E849">
            <v>5.3542700573370068</v>
          </cell>
        </row>
        <row r="850">
          <cell r="B850">
            <v>287</v>
          </cell>
          <cell r="C850" t="str">
            <v>RICE</v>
          </cell>
          <cell r="D850" t="str">
            <v>cqefs</v>
          </cell>
          <cell r="E850">
            <v>20.808297667130958</v>
          </cell>
        </row>
        <row r="851">
          <cell r="B851">
            <v>290</v>
          </cell>
          <cell r="C851" t="str">
            <v>CEREAL-BASED INVALID-INCL SLIMMING-FOODS</v>
          </cell>
          <cell r="D851" t="str">
            <v>cqefs</v>
          </cell>
          <cell r="E851">
            <v>0.28245317075836723</v>
          </cell>
        </row>
        <row r="852">
          <cell r="B852">
            <v>291</v>
          </cell>
          <cell r="C852" t="str">
            <v>INFANT FOODS</v>
          </cell>
          <cell r="D852" t="str">
            <v>cqefs</v>
          </cell>
          <cell r="E852">
            <v>2.9534181058908882</v>
          </cell>
        </row>
        <row r="853">
          <cell r="B853">
            <v>294</v>
          </cell>
          <cell r="C853" t="str">
            <v>CAKES AND PASTRIES FROZEN</v>
          </cell>
          <cell r="D853" t="str">
            <v>cqefs</v>
          </cell>
          <cell r="E853">
            <v>4.7928875247952734</v>
          </cell>
        </row>
        <row r="854">
          <cell r="B854">
            <v>295</v>
          </cell>
          <cell r="C854" t="str">
            <v>PASTA</v>
          </cell>
          <cell r="D854" t="str">
            <v>cqefs</v>
          </cell>
          <cell r="E854">
            <v>17.770362991116006</v>
          </cell>
        </row>
        <row r="855">
          <cell r="B855">
            <v>296</v>
          </cell>
          <cell r="C855" t="str">
            <v>PIZZA</v>
          </cell>
          <cell r="D855" t="str">
            <v>cqefs</v>
          </cell>
          <cell r="E855">
            <v>4.4425907477790014</v>
          </cell>
        </row>
        <row r="856">
          <cell r="B856">
            <v>299</v>
          </cell>
          <cell r="C856" t="str">
            <v>CEREAL CONVENIENCE FOODS NSE</v>
          </cell>
          <cell r="D856" t="str">
            <v>cqefs</v>
          </cell>
          <cell r="E856">
            <v>38.718598379643041</v>
          </cell>
        </row>
        <row r="857">
          <cell r="B857">
            <v>301</v>
          </cell>
          <cell r="C857" t="str">
            <v>OTHER CEREALS</v>
          </cell>
          <cell r="D857" t="str">
            <v>cqefs</v>
          </cell>
          <cell r="E857">
            <v>10.999220076813698</v>
          </cell>
        </row>
        <row r="858">
          <cell r="B858">
            <v>304</v>
          </cell>
          <cell r="C858" t="str">
            <v>TEA</v>
          </cell>
          <cell r="D858" t="str">
            <v>cqefs</v>
          </cell>
          <cell r="E858">
            <v>59.87047427749598</v>
          </cell>
        </row>
        <row r="859">
          <cell r="B859">
            <v>307</v>
          </cell>
          <cell r="C859" t="str">
            <v>COFFEE BEAN AND GROUND</v>
          </cell>
          <cell r="D859" t="str">
            <v>cqefs</v>
          </cell>
          <cell r="E859">
            <v>2.4858621290530074</v>
          </cell>
        </row>
        <row r="860">
          <cell r="B860">
            <v>308</v>
          </cell>
          <cell r="C860" t="str">
            <v>COFFEE INSTANT (INCL AFD)</v>
          </cell>
          <cell r="D860" t="str">
            <v>cqefs</v>
          </cell>
          <cell r="E860">
            <v>14.461328116448945</v>
          </cell>
        </row>
        <row r="861">
          <cell r="B861">
            <v>309</v>
          </cell>
          <cell r="C861" t="str">
            <v>COFFEE ESSENCES</v>
          </cell>
          <cell r="D861" t="str">
            <v>cqefs</v>
          </cell>
          <cell r="E861">
            <v>0.61289568147359264</v>
          </cell>
        </row>
        <row r="862">
          <cell r="B862">
            <v>312</v>
          </cell>
          <cell r="C862" t="str">
            <v>COCOA AND DRINKING CHOCOLATE</v>
          </cell>
          <cell r="D862" t="str">
            <v>cqefs</v>
          </cell>
          <cell r="E862">
            <v>3.5964789655300828</v>
          </cell>
        </row>
        <row r="863">
          <cell r="B863">
            <v>313</v>
          </cell>
          <cell r="C863" t="str">
            <v>BRANDED FOOD DRINKS</v>
          </cell>
          <cell r="D863" t="str">
            <v>cqefs</v>
          </cell>
          <cell r="E863">
            <v>5.7450426479493117</v>
          </cell>
        </row>
        <row r="864">
          <cell r="B864">
            <v>315</v>
          </cell>
          <cell r="C864" t="str">
            <v>BABY FOODS</v>
          </cell>
          <cell r="D864" t="str">
            <v>cqefs</v>
          </cell>
          <cell r="E864">
            <v>8.4214921106693712</v>
          </cell>
        </row>
        <row r="865">
          <cell r="B865">
            <v>318</v>
          </cell>
          <cell r="C865" t="str">
            <v>SOUPS CANNED</v>
          </cell>
          <cell r="D865" t="str">
            <v>cqefs</v>
          </cell>
          <cell r="E865">
            <v>84.221776766177925</v>
          </cell>
        </row>
        <row r="866">
          <cell r="B866">
            <v>319</v>
          </cell>
          <cell r="C866" t="str">
            <v>SOUPS DEHYDRATED AND POWDERED</v>
          </cell>
          <cell r="D866" t="str">
            <v>cqefs</v>
          </cell>
          <cell r="E866">
            <v>3.9899938199361586</v>
          </cell>
        </row>
        <row r="867">
          <cell r="B867">
            <v>323</v>
          </cell>
          <cell r="C867" t="str">
            <v>SPREADS AND DRESSINGS</v>
          </cell>
          <cell r="D867" t="str">
            <v>cqefs</v>
          </cell>
          <cell r="E867">
            <v>9.879005317058434</v>
          </cell>
        </row>
        <row r="868">
          <cell r="B868">
            <v>327</v>
          </cell>
          <cell r="C868" t="str">
            <v>PICKLES AND SAUCES</v>
          </cell>
          <cell r="D868" t="str">
            <v>cqefs</v>
          </cell>
          <cell r="E868">
            <v>51.66562100653401</v>
          </cell>
        </row>
        <row r="869">
          <cell r="B869">
            <v>328</v>
          </cell>
          <cell r="C869" t="str">
            <v>STOCK CUBES &amp; MEAT AND YEAST EXTRACTS</v>
          </cell>
          <cell r="D869" t="str">
            <v>cqefs</v>
          </cell>
          <cell r="E869">
            <v>5.0060025555281387</v>
          </cell>
        </row>
        <row r="870">
          <cell r="B870">
            <v>329</v>
          </cell>
          <cell r="C870" t="str">
            <v>TABLE JELLY SQUARES AND CRYSTALS</v>
          </cell>
          <cell r="D870" t="str">
            <v>cqefs</v>
          </cell>
          <cell r="E870">
            <v>8.8616254495695479</v>
          </cell>
        </row>
        <row r="871">
          <cell r="B871">
            <v>332</v>
          </cell>
          <cell r="C871" t="str">
            <v>ICECREAM (+MOUSSE PRE-92)</v>
          </cell>
          <cell r="D871" t="str">
            <v>cqefs</v>
          </cell>
          <cell r="E871">
            <v>37.92587483314086</v>
          </cell>
        </row>
        <row r="872">
          <cell r="B872">
            <v>333</v>
          </cell>
          <cell r="C872" t="str">
            <v>ICECREAM PRODUCTS INC TAKEAWAYS</v>
          </cell>
          <cell r="D872" t="str">
            <v>cqefs</v>
          </cell>
          <cell r="E872">
            <v>23.143820424003753</v>
          </cell>
        </row>
        <row r="873">
          <cell r="B873">
            <v>334</v>
          </cell>
          <cell r="C873" t="str">
            <v>SALT</v>
          </cell>
          <cell r="D873" t="str">
            <v>cqefs</v>
          </cell>
          <cell r="E873">
            <v>24.492529074061732</v>
          </cell>
        </row>
        <row r="874">
          <cell r="B874">
            <v>335</v>
          </cell>
          <cell r="C874" t="str">
            <v>ARTIFICIAL SWEETENERS - EXP ONLY</v>
          </cell>
          <cell r="D874" t="str">
            <v>cqefs</v>
          </cell>
          <cell r="E874">
            <v>51.66562100653401</v>
          </cell>
        </row>
        <row r="875">
          <cell r="B875">
            <v>336</v>
          </cell>
          <cell r="C875" t="str">
            <v>MISCELLANEOUS - EXP ONLY</v>
          </cell>
          <cell r="D875" t="str">
            <v>cqefs</v>
          </cell>
          <cell r="E875">
            <v>5.0060025555281387</v>
          </cell>
        </row>
        <row r="876">
          <cell r="B876">
            <v>339</v>
          </cell>
          <cell r="C876" t="str">
            <v>NOVEL PROTEIN FOODS</v>
          </cell>
          <cell r="D876" t="str">
            <v>cqefs</v>
          </cell>
          <cell r="E876">
            <v>0.71710198207100029</v>
          </cell>
        </row>
        <row r="877">
          <cell r="B877">
            <v>4</v>
          </cell>
          <cell r="C877" t="str">
            <v>LIQUID WHOLEMILK, FULL PRICE</v>
          </cell>
          <cell r="D877" t="str">
            <v>cqefs</v>
          </cell>
          <cell r="E877">
            <v>2333.6922475988586</v>
          </cell>
        </row>
        <row r="878">
          <cell r="B878">
            <v>5</v>
          </cell>
          <cell r="C878" t="str">
            <v>MILK LIQUID SCHOOL</v>
          </cell>
          <cell r="D878" t="str">
            <v>cqefs</v>
          </cell>
          <cell r="E878">
            <v>12.742311288750434</v>
          </cell>
        </row>
        <row r="879">
          <cell r="B879">
            <v>6</v>
          </cell>
          <cell r="C879" t="str">
            <v>MILK LIQUID WELFARE</v>
          </cell>
          <cell r="D879" t="str">
            <v>cqefs</v>
          </cell>
          <cell r="E879">
            <v>8.6384257444610473</v>
          </cell>
        </row>
        <row r="880">
          <cell r="B880">
            <v>9</v>
          </cell>
          <cell r="C880" t="str">
            <v>MILK CONDENSED</v>
          </cell>
          <cell r="D880" t="str">
            <v>cqefs</v>
          </cell>
          <cell r="E880">
            <v>77.036518149284447</v>
          </cell>
        </row>
        <row r="881">
          <cell r="B881">
            <v>11</v>
          </cell>
          <cell r="C881" t="str">
            <v>INFANT MILKS</v>
          </cell>
          <cell r="D881" t="str">
            <v>cqefs</v>
          </cell>
          <cell r="E881">
            <v>29.487177614523887</v>
          </cell>
        </row>
        <row r="882">
          <cell r="B882">
            <v>12</v>
          </cell>
          <cell r="C882" t="str">
            <v>MILK INSTANT</v>
          </cell>
          <cell r="D882" t="str">
            <v>cqefs</v>
          </cell>
          <cell r="E882">
            <v>61.000965374375895</v>
          </cell>
        </row>
        <row r="883">
          <cell r="B883">
            <v>13</v>
          </cell>
          <cell r="C883" t="str">
            <v>YOGHURT AND FROMAGE FRAIS</v>
          </cell>
          <cell r="D883" t="str">
            <v>cqefs</v>
          </cell>
          <cell r="E883">
            <v>55.04779807247435</v>
          </cell>
        </row>
        <row r="884">
          <cell r="B884">
            <v>15</v>
          </cell>
          <cell r="C884" t="str">
            <v>SKIMMED MILKS</v>
          </cell>
          <cell r="D884" t="str">
            <v>cqefs</v>
          </cell>
          <cell r="E884">
            <v>15.483301510306697</v>
          </cell>
        </row>
        <row r="885">
          <cell r="B885">
            <v>16</v>
          </cell>
          <cell r="C885" t="str">
            <v>OTHER MILKS AND DAIRY DESSERTS</v>
          </cell>
          <cell r="D885" t="str">
            <v>cqefs</v>
          </cell>
          <cell r="E885">
            <v>3.8708253775766739</v>
          </cell>
        </row>
        <row r="886">
          <cell r="B886">
            <v>17</v>
          </cell>
          <cell r="C886" t="str">
            <v>CREAM</v>
          </cell>
          <cell r="D886" t="str">
            <v>cqefs</v>
          </cell>
          <cell r="E886">
            <v>14.160938390480114</v>
          </cell>
        </row>
        <row r="887">
          <cell r="B887">
            <v>22</v>
          </cell>
          <cell r="C887" t="str">
            <v>CHEESE NATURAL</v>
          </cell>
          <cell r="D887" t="str">
            <v>cqefs</v>
          </cell>
          <cell r="E887">
            <v>103.67695600176484</v>
          </cell>
        </row>
        <row r="888">
          <cell r="B888">
            <v>23</v>
          </cell>
          <cell r="C888" t="str">
            <v>CHEESE PROCESSED</v>
          </cell>
          <cell r="D888" t="str">
            <v>cqefs</v>
          </cell>
          <cell r="E888">
            <v>6.415040088070616</v>
          </cell>
        </row>
        <row r="889">
          <cell r="B889">
            <v>31</v>
          </cell>
          <cell r="C889" t="str">
            <v>BEEF AND VEAL</v>
          </cell>
          <cell r="D889" t="str">
            <v>cqefs</v>
          </cell>
          <cell r="E889">
            <v>230.87193426493829</v>
          </cell>
        </row>
        <row r="890">
          <cell r="B890">
            <v>36</v>
          </cell>
          <cell r="C890" t="str">
            <v>MUTTON AND LAMB</v>
          </cell>
          <cell r="D890" t="str">
            <v>cqefs</v>
          </cell>
          <cell r="E890">
            <v>128.41580740522909</v>
          </cell>
        </row>
        <row r="891">
          <cell r="B891">
            <v>41</v>
          </cell>
          <cell r="C891" t="str">
            <v>PORK</v>
          </cell>
          <cell r="D891" t="str">
            <v>cqefs</v>
          </cell>
          <cell r="E891">
            <v>117.0808005987072</v>
          </cell>
        </row>
        <row r="892">
          <cell r="B892">
            <v>46</v>
          </cell>
          <cell r="C892" t="str">
            <v>LIVER</v>
          </cell>
          <cell r="D892" t="str">
            <v>cqefs</v>
          </cell>
          <cell r="E892">
            <v>21.118069320657987</v>
          </cell>
        </row>
        <row r="893">
          <cell r="B893">
            <v>51</v>
          </cell>
          <cell r="C893" t="str">
            <v>OFFALS (OTHER THAN LIVER)</v>
          </cell>
          <cell r="D893" t="str">
            <v>cqefs</v>
          </cell>
          <cell r="E893">
            <v>8.1717197024161887</v>
          </cell>
        </row>
        <row r="894">
          <cell r="B894">
            <v>55</v>
          </cell>
          <cell r="C894" t="str">
            <v>BACON AND HAM UNCOOKED</v>
          </cell>
          <cell r="D894" t="str">
            <v>cqefs</v>
          </cell>
          <cell r="E894">
            <v>119.12941761658739</v>
          </cell>
        </row>
        <row r="895">
          <cell r="B895">
            <v>58</v>
          </cell>
          <cell r="C895" t="str">
            <v>BACON AND HAM COOKED (INCL CANNED)</v>
          </cell>
          <cell r="D895" t="str">
            <v>cqefs</v>
          </cell>
          <cell r="E895">
            <v>30.321048422574595</v>
          </cell>
        </row>
        <row r="896">
          <cell r="B896">
            <v>59</v>
          </cell>
          <cell r="C896" t="str">
            <v>COOKED POULTRY NOT PURCHASED IN CANS</v>
          </cell>
          <cell r="D896" t="str">
            <v>cqefs</v>
          </cell>
          <cell r="E896">
            <v>6.5376285215896965</v>
          </cell>
        </row>
        <row r="897">
          <cell r="B897">
            <v>62</v>
          </cell>
          <cell r="C897" t="str">
            <v>CORNED MEAT</v>
          </cell>
          <cell r="D897" t="str">
            <v>cqefs</v>
          </cell>
          <cell r="E897">
            <v>17.514980413823967</v>
          </cell>
        </row>
        <row r="898">
          <cell r="B898">
            <v>66</v>
          </cell>
          <cell r="C898" t="str">
            <v>OTHER COOKED MEAT (NOT PURCH IN CANS)</v>
          </cell>
          <cell r="D898" t="str">
            <v>cqefs</v>
          </cell>
          <cell r="E898">
            <v>14.203828910525097</v>
          </cell>
        </row>
        <row r="899">
          <cell r="B899">
            <v>71</v>
          </cell>
          <cell r="C899" t="str">
            <v>OTHER CANNED MEAT AND CANNED MEAT PRODS</v>
          </cell>
          <cell r="D899" t="str">
            <v>cqefs</v>
          </cell>
          <cell r="E899">
            <v>36.355685227251158</v>
          </cell>
        </row>
        <row r="900">
          <cell r="B900">
            <v>74</v>
          </cell>
          <cell r="C900" t="str">
            <v>CHICKEN</v>
          </cell>
          <cell r="D900" t="str">
            <v>cqefs</v>
          </cell>
          <cell r="E900">
            <v>157.27464121356098</v>
          </cell>
        </row>
        <row r="901">
          <cell r="B901">
            <v>77</v>
          </cell>
          <cell r="C901" t="str">
            <v>OTHER POULTRY UNCOOKED (INCL FROZEN)</v>
          </cell>
          <cell r="D901" t="str">
            <v>cqefs</v>
          </cell>
          <cell r="E901">
            <v>24.914519364898364</v>
          </cell>
        </row>
        <row r="902">
          <cell r="B902">
            <v>78</v>
          </cell>
          <cell r="C902" t="str">
            <v>RABBIT AND OTHER MEAT</v>
          </cell>
          <cell r="D902" t="str">
            <v>cqefs</v>
          </cell>
          <cell r="E902">
            <v>3.1051523830554562</v>
          </cell>
        </row>
        <row r="903">
          <cell r="B903">
            <v>79</v>
          </cell>
          <cell r="C903" t="str">
            <v>SAUSAGES UNCOOKED PORK</v>
          </cell>
          <cell r="D903" t="str">
            <v>cqefs</v>
          </cell>
          <cell r="E903">
            <v>49.492868386331779</v>
          </cell>
        </row>
        <row r="904">
          <cell r="B904">
            <v>80</v>
          </cell>
          <cell r="C904" t="str">
            <v>SAUSAGES UNCOOKED BEEF</v>
          </cell>
          <cell r="D904" t="str">
            <v>cqefs</v>
          </cell>
          <cell r="E904">
            <v>42.590002160752377</v>
          </cell>
        </row>
        <row r="905">
          <cell r="B905">
            <v>83</v>
          </cell>
          <cell r="C905" t="str">
            <v>MEAT PIES AND SAUSAGE ROLLS READY TO EAT</v>
          </cell>
          <cell r="D905" t="str">
            <v>cqefs</v>
          </cell>
          <cell r="E905">
            <v>19.030274555982508</v>
          </cell>
        </row>
        <row r="906">
          <cell r="B906">
            <v>84</v>
          </cell>
          <cell r="C906" t="str">
            <v>MEAT PIES PASTIES AND PUDDINGS</v>
          </cell>
          <cell r="D906" t="str">
            <v>cqefs</v>
          </cell>
          <cell r="E906">
            <v>35.222525772135612</v>
          </cell>
        </row>
        <row r="907">
          <cell r="B907">
            <v>85</v>
          </cell>
          <cell r="C907" t="str">
            <v>BURGERS</v>
          </cell>
          <cell r="D907" t="str">
            <v>cqefs</v>
          </cell>
          <cell r="E907">
            <v>20.51116810885862</v>
          </cell>
        </row>
        <row r="908">
          <cell r="B908">
            <v>89</v>
          </cell>
          <cell r="C908" t="str">
            <v>READY MEALS AND CONV MEAT PRODS</v>
          </cell>
          <cell r="D908" t="str">
            <v>cqefs</v>
          </cell>
          <cell r="E908">
            <v>32.587670644394109</v>
          </cell>
        </row>
        <row r="909">
          <cell r="B909">
            <v>93</v>
          </cell>
          <cell r="C909" t="str">
            <v>PATE AND DELICATESSEN-TYPE SAUSAGE</v>
          </cell>
          <cell r="D909" t="str">
            <v>cqefs</v>
          </cell>
          <cell r="E909">
            <v>8.9843419988364897</v>
          </cell>
        </row>
        <row r="910">
          <cell r="B910">
            <v>94</v>
          </cell>
          <cell r="C910" t="str">
            <v>MEAT PASTES AND SPREADS</v>
          </cell>
          <cell r="D910" t="str">
            <v>cqefs</v>
          </cell>
          <cell r="E910">
            <v>2.7449698722004285</v>
          </cell>
        </row>
        <row r="911">
          <cell r="B911">
            <v>95</v>
          </cell>
          <cell r="C911" t="str">
            <v>TAKEAWAY MEATS</v>
          </cell>
          <cell r="D911" t="str">
            <v>cqefs</v>
          </cell>
          <cell r="E911">
            <v>12.89373769569128</v>
          </cell>
        </row>
        <row r="912">
          <cell r="B912">
            <v>102</v>
          </cell>
          <cell r="C912" t="str">
            <v>WHITE FISH, FRESH, CHILLED OR FROZEN</v>
          </cell>
          <cell r="D912" t="str">
            <v>cqefs</v>
          </cell>
          <cell r="E912">
            <v>47.555465617417084</v>
          </cell>
        </row>
        <row r="913">
          <cell r="B913">
            <v>106</v>
          </cell>
          <cell r="C913" t="str">
            <v>HERRINGS AND OTHER BLUE FISH, FRESH, CHILLED OR FROZEN</v>
          </cell>
          <cell r="D913" t="str">
            <v>cqefs</v>
          </cell>
          <cell r="E913">
            <v>2.9254149911473784</v>
          </cell>
        </row>
        <row r="914">
          <cell r="B914">
            <v>107</v>
          </cell>
          <cell r="C914" t="str">
            <v>SALMON, FRESH, CHILLED OR FROZEN</v>
          </cell>
          <cell r="D914" t="str">
            <v>cqefs</v>
          </cell>
          <cell r="E914">
            <v>3.7676607193376417</v>
          </cell>
        </row>
        <row r="915">
          <cell r="B915">
            <v>108</v>
          </cell>
          <cell r="C915" t="str">
            <v>BLUE FISH, DRIED, SALTED OR SMOKED</v>
          </cell>
          <cell r="D915" t="str">
            <v>cqefs</v>
          </cell>
          <cell r="E915">
            <v>5.2586646584834167</v>
          </cell>
        </row>
        <row r="916">
          <cell r="B916">
            <v>114</v>
          </cell>
          <cell r="C916" t="str">
            <v>WHITE FISH, DRIED, SALTED OR SMOKED</v>
          </cell>
          <cell r="D916" t="str">
            <v>cqefs</v>
          </cell>
          <cell r="E916">
            <v>6.4453712468794571</v>
          </cell>
        </row>
        <row r="917">
          <cell r="B917">
            <v>117</v>
          </cell>
          <cell r="C917" t="str">
            <v>SHELL FISH</v>
          </cell>
          <cell r="D917" t="str">
            <v>cqefs</v>
          </cell>
          <cell r="E917">
            <v>3.0166865031963268</v>
          </cell>
        </row>
        <row r="918">
          <cell r="B918">
            <v>118</v>
          </cell>
          <cell r="C918" t="str">
            <v>TAKEAWAY FISH</v>
          </cell>
          <cell r="D918" t="str">
            <v>cqefs</v>
          </cell>
          <cell r="E918">
            <v>20.680795114497151</v>
          </cell>
        </row>
        <row r="919">
          <cell r="B919">
            <v>119</v>
          </cell>
          <cell r="C919" t="str">
            <v>SALMON TINNED</v>
          </cell>
          <cell r="D919" t="str">
            <v>cqefs</v>
          </cell>
          <cell r="E919">
            <v>6.4554816331490761</v>
          </cell>
        </row>
        <row r="920">
          <cell r="B920">
            <v>120</v>
          </cell>
          <cell r="C920" t="str">
            <v>OTHER TINNED OR BOTTLED FISH</v>
          </cell>
          <cell r="D920" t="str">
            <v>cqefs</v>
          </cell>
          <cell r="E920">
            <v>11.642109789461475</v>
          </cell>
        </row>
        <row r="921">
          <cell r="B921">
            <v>121</v>
          </cell>
          <cell r="C921" t="str">
            <v>READY MEALS AND OTHER FISH PRODUCTS</v>
          </cell>
          <cell r="D921" t="str">
            <v>cqefs</v>
          </cell>
          <cell r="E921">
            <v>24.233332089983037</v>
          </cell>
        </row>
        <row r="922">
          <cell r="B922">
            <v>123</v>
          </cell>
          <cell r="C922" t="str">
            <v>TAKEAWAY FISH MEALS AND FISH PRODUCTS</v>
          </cell>
          <cell r="D922" t="str">
            <v>cqefs</v>
          </cell>
          <cell r="E922">
            <v>1.5141314477375176</v>
          </cell>
        </row>
        <row r="923">
          <cell r="B923">
            <v>129</v>
          </cell>
          <cell r="C923" t="str">
            <v>EGGS</v>
          </cell>
          <cell r="D923" t="str">
            <v>cqefs</v>
          </cell>
          <cell r="E923">
            <v>3.6907988587731966</v>
          </cell>
        </row>
        <row r="924">
          <cell r="B924">
            <v>135</v>
          </cell>
          <cell r="C924" t="str">
            <v>BUTTER</v>
          </cell>
          <cell r="D924" t="str">
            <v>cqefs</v>
          </cell>
          <cell r="E924">
            <v>115.00943521171959</v>
          </cell>
        </row>
        <row r="925">
          <cell r="B925">
            <v>138</v>
          </cell>
          <cell r="C925" t="str">
            <v>MARGARINE</v>
          </cell>
          <cell r="D925" t="str">
            <v>cqefs</v>
          </cell>
          <cell r="E925">
            <v>108.28981973727689</v>
          </cell>
        </row>
        <row r="926">
          <cell r="B926">
            <v>139</v>
          </cell>
          <cell r="C926" t="str">
            <v>LARD &amp; COMPOUND COOKING FAT</v>
          </cell>
          <cell r="D926" t="str">
            <v>cqefs</v>
          </cell>
          <cell r="E926">
            <v>51.413841777558623</v>
          </cell>
        </row>
        <row r="927">
          <cell r="B927">
            <v>143</v>
          </cell>
          <cell r="C927" t="str">
            <v>VEGETABLE &amp; SALAD OILS</v>
          </cell>
          <cell r="D927" t="str">
            <v>cqefs</v>
          </cell>
          <cell r="E927">
            <v>30.031829091609303</v>
          </cell>
        </row>
        <row r="928">
          <cell r="B928">
            <v>148</v>
          </cell>
          <cell r="C928" t="str">
            <v>ALL OTHER FATS</v>
          </cell>
          <cell r="D928" t="str">
            <v>cqefs</v>
          </cell>
          <cell r="E928">
            <v>13.467034511126961</v>
          </cell>
        </row>
        <row r="929">
          <cell r="B929">
            <v>150</v>
          </cell>
          <cell r="C929" t="str">
            <v>SUGAR</v>
          </cell>
          <cell r="D929" t="str">
            <v>cqefs</v>
          </cell>
          <cell r="E929">
            <v>317.0970997670637</v>
          </cell>
        </row>
        <row r="930">
          <cell r="B930">
            <v>151</v>
          </cell>
          <cell r="C930" t="str">
            <v>JAMS JELLIES &amp; FRUIT CURDS</v>
          </cell>
          <cell r="D930" t="str">
            <v>cqefs</v>
          </cell>
          <cell r="E930">
            <v>26.634548829016662</v>
          </cell>
        </row>
        <row r="931">
          <cell r="B931">
            <v>152</v>
          </cell>
          <cell r="C931" t="str">
            <v>MARMALADE</v>
          </cell>
          <cell r="D931" t="str">
            <v>cqefs</v>
          </cell>
          <cell r="E931">
            <v>19.817620886728804</v>
          </cell>
        </row>
        <row r="932">
          <cell r="B932">
            <v>153</v>
          </cell>
          <cell r="C932" t="str">
            <v>SYRUP AND TREACLE</v>
          </cell>
          <cell r="D932" t="str">
            <v>cqefs</v>
          </cell>
          <cell r="E932">
            <v>5.9941952595978938</v>
          </cell>
        </row>
        <row r="933">
          <cell r="B933">
            <v>154</v>
          </cell>
          <cell r="C933" t="str">
            <v>HONEY</v>
          </cell>
          <cell r="D933" t="str">
            <v>cqefs</v>
          </cell>
          <cell r="E933">
            <v>5.4773017615638375</v>
          </cell>
        </row>
        <row r="934">
          <cell r="B934">
            <v>155</v>
          </cell>
          <cell r="C934" t="str">
            <v>POTATOES</v>
          </cell>
          <cell r="D934" t="str">
            <v>cqefs</v>
          </cell>
          <cell r="E934">
            <v>1162.7601385164576</v>
          </cell>
        </row>
        <row r="935">
          <cell r="B935">
            <v>162</v>
          </cell>
          <cell r="C935" t="str">
            <v>CABBAGES FRESH</v>
          </cell>
          <cell r="D935" t="str">
            <v>cqefs</v>
          </cell>
          <cell r="E935">
            <v>124.54352946396571</v>
          </cell>
        </row>
        <row r="936">
          <cell r="B936">
            <v>163</v>
          </cell>
          <cell r="C936" t="str">
            <v>BRUSSELS FRESH</v>
          </cell>
          <cell r="D936" t="str">
            <v>cqefs</v>
          </cell>
          <cell r="E936">
            <v>53.404324074388938</v>
          </cell>
        </row>
        <row r="937">
          <cell r="B937">
            <v>164</v>
          </cell>
          <cell r="C937" t="str">
            <v>CAULIFLOWERS FRESH</v>
          </cell>
          <cell r="D937" t="str">
            <v>cqefs</v>
          </cell>
          <cell r="E937">
            <v>72.017545196749936</v>
          </cell>
        </row>
        <row r="938">
          <cell r="B938">
            <v>167</v>
          </cell>
          <cell r="C938" t="str">
            <v>LEAFY SALADS FRESH</v>
          </cell>
          <cell r="D938" t="str">
            <v>cqefs</v>
          </cell>
          <cell r="E938">
            <v>40.278515099861366</v>
          </cell>
        </row>
        <row r="939">
          <cell r="B939">
            <v>168</v>
          </cell>
          <cell r="C939" t="str">
            <v>PEAS FRESH</v>
          </cell>
          <cell r="D939" t="str">
            <v>cqefs</v>
          </cell>
          <cell r="E939">
            <v>10.268361055077582</v>
          </cell>
        </row>
        <row r="940">
          <cell r="B940">
            <v>169</v>
          </cell>
          <cell r="C940" t="str">
            <v>BEANS FRESH</v>
          </cell>
          <cell r="D940" t="str">
            <v>cqefs</v>
          </cell>
          <cell r="E940">
            <v>43.465814371357517</v>
          </cell>
        </row>
        <row r="941">
          <cell r="B941">
            <v>171</v>
          </cell>
          <cell r="C941" t="str">
            <v>OTHER FRESH GREEN VEGETABLES</v>
          </cell>
          <cell r="D941" t="str">
            <v>cqefs</v>
          </cell>
          <cell r="E941">
            <v>8.6342698742510695</v>
          </cell>
        </row>
        <row r="942">
          <cell r="B942">
            <v>172</v>
          </cell>
          <cell r="C942" t="str">
            <v>CARROTS FRESH</v>
          </cell>
          <cell r="D942" t="str">
            <v>cqefs</v>
          </cell>
          <cell r="E942">
            <v>103.53414679570609</v>
          </cell>
        </row>
        <row r="943">
          <cell r="B943">
            <v>173</v>
          </cell>
          <cell r="C943" t="str">
            <v>TURNIPS &amp; SWEDES FRESH</v>
          </cell>
          <cell r="D943" t="str">
            <v>cqefs</v>
          </cell>
          <cell r="E943">
            <v>39.192912374161914</v>
          </cell>
        </row>
        <row r="944">
          <cell r="B944">
            <v>174</v>
          </cell>
          <cell r="C944" t="str">
            <v>OTHER ROOT VEG FRESH</v>
          </cell>
          <cell r="D944" t="str">
            <v>cqefs</v>
          </cell>
          <cell r="E944">
            <v>23.66335906403355</v>
          </cell>
        </row>
        <row r="945">
          <cell r="B945">
            <v>175</v>
          </cell>
          <cell r="C945" t="str">
            <v>ONIONS LEEKS SHALLOTS FRESH</v>
          </cell>
          <cell r="D945" t="str">
            <v>cqefs</v>
          </cell>
          <cell r="E945">
            <v>93.962138594948499</v>
          </cell>
        </row>
        <row r="946">
          <cell r="B946">
            <v>176</v>
          </cell>
          <cell r="C946" t="str">
            <v>CUCUMBERS FRESH</v>
          </cell>
          <cell r="D946" t="str">
            <v>cqefs</v>
          </cell>
          <cell r="E946">
            <v>27.720151554716363</v>
          </cell>
        </row>
        <row r="947">
          <cell r="B947">
            <v>177</v>
          </cell>
          <cell r="C947" t="str">
            <v>MUSHROOMS FRESH</v>
          </cell>
          <cell r="D947" t="str">
            <v>cqefs</v>
          </cell>
          <cell r="E947">
            <v>15.519442923858758</v>
          </cell>
        </row>
        <row r="948">
          <cell r="B948">
            <v>178</v>
          </cell>
          <cell r="C948" t="str">
            <v>TOMATOES FRESH</v>
          </cell>
          <cell r="D948" t="str">
            <v>cqefs</v>
          </cell>
          <cell r="E948">
            <v>107.3242778485275</v>
          </cell>
        </row>
        <row r="949">
          <cell r="B949">
            <v>183</v>
          </cell>
          <cell r="C949" t="str">
            <v>MISC FRESH VEGTABLES</v>
          </cell>
          <cell r="D949" t="str">
            <v>cqefs</v>
          </cell>
          <cell r="E949">
            <v>38.416940227968894</v>
          </cell>
        </row>
        <row r="950">
          <cell r="B950">
            <v>184</v>
          </cell>
          <cell r="C950" t="str">
            <v>TOMATOES CANNED AND BOTTLED</v>
          </cell>
          <cell r="D950" t="str">
            <v>cqefs</v>
          </cell>
          <cell r="E950">
            <v>40.380882760841693</v>
          </cell>
        </row>
        <row r="951">
          <cell r="B951">
            <v>185</v>
          </cell>
          <cell r="C951" t="str">
            <v>PEAS CANNED</v>
          </cell>
          <cell r="D951" t="str">
            <v>cqefs</v>
          </cell>
          <cell r="E951">
            <v>63.757359614474744</v>
          </cell>
        </row>
        <row r="952">
          <cell r="B952">
            <v>188</v>
          </cell>
          <cell r="C952" t="str">
            <v>BEANS CANNED</v>
          </cell>
          <cell r="D952" t="str">
            <v>cqefs</v>
          </cell>
          <cell r="E952">
            <v>113.21610544714622</v>
          </cell>
        </row>
        <row r="953">
          <cell r="B953">
            <v>191</v>
          </cell>
          <cell r="C953" t="str">
            <v>OTHER CANNED VEG (NOT POTS TOMS PULSES)</v>
          </cell>
          <cell r="D953" t="str">
            <v>cqefs</v>
          </cell>
          <cell r="E953">
            <v>34.448613617145128</v>
          </cell>
        </row>
        <row r="954">
          <cell r="B954">
            <v>192</v>
          </cell>
          <cell r="C954" t="str">
            <v>DRIED PULSES OTHER THAN AIR-DRIED</v>
          </cell>
          <cell r="D954" t="str">
            <v>cqefs</v>
          </cell>
          <cell r="E954">
            <v>9.2092980933354056</v>
          </cell>
        </row>
        <row r="955">
          <cell r="B955">
            <v>195</v>
          </cell>
          <cell r="C955" t="str">
            <v>AIR-DRIED VEGETABLES</v>
          </cell>
          <cell r="D955" t="str">
            <v>cqefs</v>
          </cell>
          <cell r="E955">
            <v>0.3841946782453638</v>
          </cell>
        </row>
        <row r="956">
          <cell r="B956">
            <v>196</v>
          </cell>
          <cell r="C956" t="str">
            <v>VEGETABLE JUICES AND PUREES</v>
          </cell>
          <cell r="D956" t="str">
            <v>cqefs</v>
          </cell>
          <cell r="E956">
            <v>4.0139547191611094</v>
          </cell>
        </row>
        <row r="957">
          <cell r="B957">
            <v>197</v>
          </cell>
          <cell r="C957" t="str">
            <v>CHIPS AND TAKEAWAY CHIPS</v>
          </cell>
          <cell r="D957" t="str">
            <v>cqefs</v>
          </cell>
          <cell r="E957">
            <v>51.755459091626221</v>
          </cell>
        </row>
        <row r="958">
          <cell r="B958">
            <v>198</v>
          </cell>
          <cell r="C958" t="str">
            <v>INSTANT POTATO</v>
          </cell>
          <cell r="D958" t="str">
            <v>cqefs</v>
          </cell>
          <cell r="E958">
            <v>2.4808360309067408</v>
          </cell>
        </row>
        <row r="959">
          <cell r="B959">
            <v>199</v>
          </cell>
          <cell r="C959" t="str">
            <v>CANNED POTATO</v>
          </cell>
          <cell r="D959" t="str">
            <v>cqefs</v>
          </cell>
          <cell r="E959">
            <v>3.5234696149607707</v>
          </cell>
        </row>
        <row r="960">
          <cell r="B960">
            <v>200</v>
          </cell>
          <cell r="C960" t="str">
            <v>CRISPS &amp; POTATO SNACKS</v>
          </cell>
          <cell r="D960" t="str">
            <v>cqefs</v>
          </cell>
          <cell r="E960">
            <v>18.121982729485932</v>
          </cell>
        </row>
        <row r="961">
          <cell r="B961">
            <v>201</v>
          </cell>
          <cell r="C961" t="str">
            <v>OTHER POTATO PRODUCTS</v>
          </cell>
          <cell r="D961" t="str">
            <v>cqefs</v>
          </cell>
          <cell r="E961">
            <v>10.651784816369871</v>
          </cell>
        </row>
        <row r="962">
          <cell r="B962">
            <v>203</v>
          </cell>
          <cell r="C962" t="str">
            <v>FROZEN PEAS</v>
          </cell>
          <cell r="D962" t="str">
            <v>cqefs</v>
          </cell>
          <cell r="E962">
            <v>53.439710426332852</v>
          </cell>
        </row>
        <row r="963">
          <cell r="B963">
            <v>204</v>
          </cell>
          <cell r="C963" t="str">
            <v>FROZEN BEANS</v>
          </cell>
          <cell r="D963" t="str">
            <v>cqefs</v>
          </cell>
          <cell r="E963">
            <v>15.519442923858771</v>
          </cell>
        </row>
        <row r="964">
          <cell r="B964">
            <v>208</v>
          </cell>
          <cell r="C964" t="str">
            <v>ALL FROZEN VEG/VEG PRODS NSE</v>
          </cell>
          <cell r="D964" t="str">
            <v>cqefs</v>
          </cell>
          <cell r="E964">
            <v>27.914776490406545</v>
          </cell>
        </row>
        <row r="965">
          <cell r="B965">
            <v>210</v>
          </cell>
          <cell r="C965" t="str">
            <v>ORANGES FRESH</v>
          </cell>
          <cell r="D965" t="str">
            <v>cqefs</v>
          </cell>
          <cell r="E965">
            <v>91.761865783024007</v>
          </cell>
        </row>
        <row r="966">
          <cell r="B966">
            <v>214</v>
          </cell>
          <cell r="C966" t="str">
            <v>OTHER CITRUS FRUIT FRESH</v>
          </cell>
          <cell r="D966" t="str">
            <v>cqefs</v>
          </cell>
          <cell r="E966">
            <v>57.487656329029946</v>
          </cell>
        </row>
        <row r="967">
          <cell r="B967">
            <v>217</v>
          </cell>
          <cell r="C967" t="str">
            <v>APPLES FRESH</v>
          </cell>
          <cell r="D967" t="str">
            <v>cqefs</v>
          </cell>
          <cell r="E967">
            <v>221.75615724459576</v>
          </cell>
        </row>
        <row r="968">
          <cell r="B968">
            <v>218</v>
          </cell>
          <cell r="C968" t="str">
            <v>PEARS FRESH</v>
          </cell>
          <cell r="D968" t="str">
            <v>cqefs</v>
          </cell>
          <cell r="E968">
            <v>28.290124580666046</v>
          </cell>
        </row>
        <row r="969">
          <cell r="B969">
            <v>221</v>
          </cell>
          <cell r="C969" t="str">
            <v>STONE FRUIT FRESH</v>
          </cell>
          <cell r="D969" t="str">
            <v>cqefs</v>
          </cell>
          <cell r="E969">
            <v>28.796907692430175</v>
          </cell>
        </row>
        <row r="970">
          <cell r="B970">
            <v>222</v>
          </cell>
          <cell r="C970" t="str">
            <v>GRAPES FRESH</v>
          </cell>
          <cell r="D970" t="str">
            <v>cqefs</v>
          </cell>
          <cell r="E970">
            <v>12.380167987143388</v>
          </cell>
        </row>
        <row r="971">
          <cell r="B971">
            <v>227</v>
          </cell>
          <cell r="C971" t="str">
            <v>SOFT FRUIT FRESH, OTHER THAN GRAPES</v>
          </cell>
          <cell r="D971" t="str">
            <v>cqefs</v>
          </cell>
          <cell r="E971">
            <v>32.503628058527717</v>
          </cell>
        </row>
        <row r="972">
          <cell r="B972">
            <v>228</v>
          </cell>
          <cell r="C972" t="str">
            <v>BANANAS FRESH</v>
          </cell>
          <cell r="D972" t="str">
            <v>cqefs</v>
          </cell>
          <cell r="E972">
            <v>87.300657841556259</v>
          </cell>
        </row>
        <row r="973">
          <cell r="B973">
            <v>229</v>
          </cell>
          <cell r="C973" t="str">
            <v>MELONS FRESH</v>
          </cell>
          <cell r="D973" t="str">
            <v>cqefs</v>
          </cell>
          <cell r="E973">
            <v>6.7764863972093456</v>
          </cell>
        </row>
        <row r="974">
          <cell r="B974">
            <v>231</v>
          </cell>
          <cell r="C974" t="str">
            <v>OTHER FRESH FRUIT</v>
          </cell>
          <cell r="D974" t="str">
            <v>cqefs</v>
          </cell>
          <cell r="E974">
            <v>23.171741531673462</v>
          </cell>
        </row>
        <row r="975">
          <cell r="B975">
            <v>233</v>
          </cell>
          <cell r="C975" t="str">
            <v>TINNED PEACHES PEARS AND PINEAPPLES</v>
          </cell>
          <cell r="D975" t="str">
            <v>cqefs</v>
          </cell>
          <cell r="E975">
            <v>41.777379864332147</v>
          </cell>
        </row>
        <row r="976">
          <cell r="B976">
            <v>236</v>
          </cell>
          <cell r="C976" t="str">
            <v>OTHER CANNED OR BOTTLED FRUIT</v>
          </cell>
          <cell r="D976" t="str">
            <v>cqefs</v>
          </cell>
          <cell r="E976">
            <v>37.232761236140348</v>
          </cell>
        </row>
        <row r="977">
          <cell r="B977">
            <v>240</v>
          </cell>
          <cell r="C977" t="str">
            <v>DRIED FRUIT</v>
          </cell>
          <cell r="D977" t="str">
            <v>cqefs</v>
          </cell>
          <cell r="E977">
            <v>24.711047841222303</v>
          </cell>
        </row>
        <row r="978">
          <cell r="B978">
            <v>241</v>
          </cell>
          <cell r="C978" t="str">
            <v>FROZEN FRUIT AND FRUIT PRODS</v>
          </cell>
          <cell r="D978" t="str">
            <v>cqefs</v>
          </cell>
          <cell r="E978">
            <v>2.1914262239390156</v>
          </cell>
        </row>
        <row r="979">
          <cell r="B979">
            <v>245</v>
          </cell>
          <cell r="C979" t="str">
            <v>NUTS, EDIBLE SEEDS AND PEANUT BUTTER</v>
          </cell>
          <cell r="D979" t="str">
            <v>cqefs</v>
          </cell>
          <cell r="E979">
            <v>12.080647793906028</v>
          </cell>
        </row>
        <row r="980">
          <cell r="B980">
            <v>248</v>
          </cell>
          <cell r="C980" t="str">
            <v>PURE FRUIT JUICES</v>
          </cell>
          <cell r="D980" t="str">
            <v>cqefs</v>
          </cell>
          <cell r="E980">
            <v>87.406428938198687</v>
          </cell>
        </row>
        <row r="981">
          <cell r="B981">
            <v>251</v>
          </cell>
          <cell r="C981" t="str">
            <v>BREAD WHITE STANDARD UNSLICED</v>
          </cell>
          <cell r="D981" t="str">
            <v>cqefs</v>
          </cell>
          <cell r="E981">
            <v>193.47487925191663</v>
          </cell>
        </row>
        <row r="982">
          <cell r="B982">
            <v>252</v>
          </cell>
          <cell r="C982" t="str">
            <v>BREAD WHITE STANDARD SLICED</v>
          </cell>
          <cell r="D982" t="str">
            <v>cqefs</v>
          </cell>
          <cell r="E982">
            <v>426.40554092100075</v>
          </cell>
        </row>
        <row r="983">
          <cell r="B983">
            <v>259</v>
          </cell>
          <cell r="C983" t="str">
            <v>BREAD BROWN</v>
          </cell>
          <cell r="D983" t="str">
            <v>cqefs</v>
          </cell>
          <cell r="E983">
            <v>113.67739182069786</v>
          </cell>
        </row>
        <row r="984">
          <cell r="B984">
            <v>260</v>
          </cell>
          <cell r="C984" t="str">
            <v>BREAD WHOLEMEAL AND GRANARY</v>
          </cell>
          <cell r="D984" t="str">
            <v>cqefs</v>
          </cell>
          <cell r="E984">
            <v>43.983971667675618</v>
          </cell>
        </row>
        <row r="985">
          <cell r="B985">
            <v>263</v>
          </cell>
          <cell r="C985" t="str">
            <v>TOTAL OTHER BREAD</v>
          </cell>
          <cell r="D985" t="str">
            <v>cqefs</v>
          </cell>
          <cell r="E985">
            <v>104.5300198432636</v>
          </cell>
        </row>
        <row r="986">
          <cell r="B986">
            <v>264</v>
          </cell>
          <cell r="C986" t="str">
            <v>FLOUR</v>
          </cell>
          <cell r="D986" t="str">
            <v>cqefs</v>
          </cell>
          <cell r="E986">
            <v>160.87141112897689</v>
          </cell>
        </row>
        <row r="987">
          <cell r="B987">
            <v>267</v>
          </cell>
          <cell r="C987" t="str">
            <v>BUNS SCONES AND TEACAKES</v>
          </cell>
          <cell r="D987" t="str">
            <v>cqefs</v>
          </cell>
          <cell r="E987">
            <v>27.257601382881521</v>
          </cell>
        </row>
        <row r="988">
          <cell r="B988">
            <v>270</v>
          </cell>
          <cell r="C988" t="str">
            <v>CAKES AND PASTRIES</v>
          </cell>
          <cell r="D988" t="str">
            <v>cqefs</v>
          </cell>
          <cell r="E988">
            <v>78.556437516623092</v>
          </cell>
        </row>
        <row r="989">
          <cell r="B989">
            <v>271</v>
          </cell>
          <cell r="C989" t="str">
            <v>CRISPBREAD</v>
          </cell>
          <cell r="D989" t="str">
            <v>cqefs</v>
          </cell>
          <cell r="E989">
            <v>6.5237267404689687</v>
          </cell>
        </row>
        <row r="990">
          <cell r="B990">
            <v>274</v>
          </cell>
          <cell r="C990" t="str">
            <v>BISCUITS OTHER THAN CHOCOLATE</v>
          </cell>
          <cell r="D990" t="str">
            <v>cqefs</v>
          </cell>
          <cell r="E990">
            <v>114.62397673519007</v>
          </cell>
        </row>
        <row r="991">
          <cell r="B991">
            <v>277</v>
          </cell>
          <cell r="C991" t="str">
            <v>CHOCOLATE BISCUITS</v>
          </cell>
          <cell r="D991" t="str">
            <v>cqefs</v>
          </cell>
          <cell r="E991">
            <v>31.621496856503935</v>
          </cell>
        </row>
        <row r="992">
          <cell r="B992">
            <v>281</v>
          </cell>
          <cell r="C992" t="str">
            <v>OATMEAL AND OAT PRODUCTS</v>
          </cell>
          <cell r="D992" t="str">
            <v>cqefs</v>
          </cell>
          <cell r="E992">
            <v>11.767225819547962</v>
          </cell>
        </row>
        <row r="993">
          <cell r="B993">
            <v>282</v>
          </cell>
          <cell r="C993" t="str">
            <v>BREAKFAST CEREALS</v>
          </cell>
          <cell r="D993" t="str">
            <v>cqefs</v>
          </cell>
          <cell r="E993">
            <v>99.110852802750088</v>
          </cell>
        </row>
        <row r="994">
          <cell r="B994">
            <v>285</v>
          </cell>
          <cell r="C994" t="str">
            <v>CANNED MILK PUDDINGS</v>
          </cell>
          <cell r="D994" t="str">
            <v>cqefs</v>
          </cell>
          <cell r="E994">
            <v>27.461072906557664</v>
          </cell>
        </row>
        <row r="995">
          <cell r="B995">
            <v>286</v>
          </cell>
          <cell r="C995" t="str">
            <v>OTHER PUDDINGS</v>
          </cell>
          <cell r="D995" t="str">
            <v>cqefs</v>
          </cell>
          <cell r="E995">
            <v>5.077941503914051</v>
          </cell>
        </row>
        <row r="996">
          <cell r="B996">
            <v>287</v>
          </cell>
          <cell r="C996" t="str">
            <v>RICE</v>
          </cell>
          <cell r="D996" t="str">
            <v>cqefs</v>
          </cell>
          <cell r="E996">
            <v>28.120775610649993</v>
          </cell>
        </row>
        <row r="997">
          <cell r="B997">
            <v>290</v>
          </cell>
          <cell r="C997" t="str">
            <v>CEREAL-BASED INVALID-INCL SLIMMING-FOODS</v>
          </cell>
          <cell r="D997" t="str">
            <v>cqefs</v>
          </cell>
          <cell r="E997">
            <v>0.18577834770417262</v>
          </cell>
        </row>
        <row r="998">
          <cell r="B998">
            <v>291</v>
          </cell>
          <cell r="C998" t="str">
            <v>INFANT FOODS</v>
          </cell>
          <cell r="D998" t="str">
            <v>cqefs</v>
          </cell>
          <cell r="E998">
            <v>2.5718295073332733</v>
          </cell>
        </row>
        <row r="999">
          <cell r="B999">
            <v>294</v>
          </cell>
          <cell r="C999" t="str">
            <v>CAKES AND PASTRIES FROZEN</v>
          </cell>
          <cell r="D999" t="str">
            <v>cqefs</v>
          </cell>
          <cell r="E999">
            <v>5.7755834324831508</v>
          </cell>
        </row>
        <row r="1000">
          <cell r="B1000">
            <v>295</v>
          </cell>
          <cell r="C1000" t="str">
            <v>PASTA</v>
          </cell>
          <cell r="D1000" t="str">
            <v>cqefs</v>
          </cell>
          <cell r="E1000">
            <v>18.263250101638096</v>
          </cell>
        </row>
        <row r="1001">
          <cell r="B1001">
            <v>296</v>
          </cell>
          <cell r="C1001" t="str">
            <v>PIZZA</v>
          </cell>
          <cell r="D1001" t="str">
            <v>cqefs</v>
          </cell>
          <cell r="E1001">
            <v>4.5658125254095241</v>
          </cell>
        </row>
        <row r="1002">
          <cell r="B1002">
            <v>299</v>
          </cell>
          <cell r="C1002" t="str">
            <v>CEREAL CONVENIENCE FOODS NSE</v>
          </cell>
          <cell r="D1002" t="str">
            <v>cqefs</v>
          </cell>
          <cell r="E1002">
            <v>41.057179136398858</v>
          </cell>
        </row>
        <row r="1003">
          <cell r="B1003">
            <v>301</v>
          </cell>
          <cell r="C1003" t="str">
            <v>OTHER CEREALS</v>
          </cell>
          <cell r="D1003" t="str">
            <v>cqefs</v>
          </cell>
          <cell r="E1003">
            <v>14.751053567368047</v>
          </cell>
        </row>
        <row r="1004">
          <cell r="B1004">
            <v>304</v>
          </cell>
          <cell r="C1004" t="str">
            <v>TEA</v>
          </cell>
          <cell r="D1004" t="str">
            <v>cqefs</v>
          </cell>
          <cell r="E1004">
            <v>58.114500277746103</v>
          </cell>
        </row>
        <row r="1005">
          <cell r="B1005">
            <v>307</v>
          </cell>
          <cell r="C1005" t="str">
            <v>COFFEE BEAN AND GROUND</v>
          </cell>
          <cell r="D1005" t="str">
            <v>cqefs</v>
          </cell>
          <cell r="E1005">
            <v>2.9914105375222899</v>
          </cell>
        </row>
        <row r="1006">
          <cell r="B1006">
            <v>308</v>
          </cell>
          <cell r="C1006" t="str">
            <v>COFFEE INSTANT (INCL AFD)</v>
          </cell>
          <cell r="D1006" t="str">
            <v>cqefs</v>
          </cell>
          <cell r="E1006">
            <v>15.161788009571071</v>
          </cell>
        </row>
        <row r="1007">
          <cell r="B1007">
            <v>309</v>
          </cell>
          <cell r="C1007" t="str">
            <v>COFFEE ESSENCES</v>
          </cell>
          <cell r="D1007" t="str">
            <v>cqefs</v>
          </cell>
          <cell r="E1007">
            <v>0.60164988690486798</v>
          </cell>
        </row>
        <row r="1008">
          <cell r="B1008">
            <v>312</v>
          </cell>
          <cell r="C1008" t="str">
            <v>COCOA AND DRINKING CHOCOLATE</v>
          </cell>
          <cell r="D1008" t="str">
            <v>cqefs</v>
          </cell>
          <cell r="E1008">
            <v>3.5019850441378391</v>
          </cell>
        </row>
        <row r="1009">
          <cell r="B1009">
            <v>313</v>
          </cell>
          <cell r="C1009" t="str">
            <v>BRANDED FOOD DRINKS</v>
          </cell>
          <cell r="D1009" t="str">
            <v>cqefs</v>
          </cell>
          <cell r="E1009">
            <v>4.6634156668598417</v>
          </cell>
        </row>
        <row r="1010">
          <cell r="B1010">
            <v>315</v>
          </cell>
          <cell r="C1010" t="str">
            <v>BABY FOODS</v>
          </cell>
          <cell r="D1010" t="str">
            <v>cqefs</v>
          </cell>
          <cell r="E1010">
            <v>6.9281421912535688</v>
          </cell>
        </row>
        <row r="1011">
          <cell r="B1011">
            <v>318</v>
          </cell>
          <cell r="C1011" t="str">
            <v>SOUPS CANNED</v>
          </cell>
          <cell r="D1011" t="str">
            <v>cqefs</v>
          </cell>
          <cell r="E1011">
            <v>78.672706958724092</v>
          </cell>
        </row>
        <row r="1012">
          <cell r="B1012">
            <v>319</v>
          </cell>
          <cell r="C1012" t="str">
            <v>SOUPS DEHYDRATED AND POWDERED</v>
          </cell>
          <cell r="D1012" t="str">
            <v>cqefs</v>
          </cell>
          <cell r="E1012">
            <v>3.220158026872328</v>
          </cell>
        </row>
        <row r="1013">
          <cell r="B1013">
            <v>323</v>
          </cell>
          <cell r="C1013" t="str">
            <v>SPREADS AND DRESSINGS</v>
          </cell>
          <cell r="D1013" t="str">
            <v>cqefs</v>
          </cell>
          <cell r="E1013">
            <v>10.205171140892462</v>
          </cell>
        </row>
        <row r="1014">
          <cell r="B1014">
            <v>327</v>
          </cell>
          <cell r="C1014" t="str">
            <v>PICKLES AND SAUCES</v>
          </cell>
          <cell r="D1014" t="str">
            <v>cqefs</v>
          </cell>
          <cell r="E1014">
            <v>51.271032571500442</v>
          </cell>
        </row>
        <row r="1015">
          <cell r="B1015">
            <v>328</v>
          </cell>
          <cell r="C1015" t="str">
            <v>STOCK CUBES &amp; MEAT AND YEAST EXTRACTS</v>
          </cell>
          <cell r="D1015" t="str">
            <v>cqefs</v>
          </cell>
          <cell r="E1015">
            <v>4.9414512892742515</v>
          </cell>
        </row>
        <row r="1016">
          <cell r="B1016">
            <v>329</v>
          </cell>
          <cell r="C1016" t="str">
            <v>TABLE JELLY SQUARES AND CRYSTALS</v>
          </cell>
          <cell r="D1016" t="str">
            <v>cqefs</v>
          </cell>
          <cell r="E1016">
            <v>9.1031390375044463</v>
          </cell>
        </row>
        <row r="1017">
          <cell r="B1017">
            <v>332</v>
          </cell>
          <cell r="C1017" t="str">
            <v>ICECREAM (+MOUSSE PRE-92)</v>
          </cell>
          <cell r="D1017" t="str">
            <v>cqefs</v>
          </cell>
          <cell r="E1017">
            <v>43.430863398189111</v>
          </cell>
        </row>
        <row r="1018">
          <cell r="B1018">
            <v>333</v>
          </cell>
          <cell r="C1018" t="str">
            <v>ICECREAM PRODUCTS INC TAKEAWAYS</v>
          </cell>
          <cell r="D1018" t="str">
            <v>cqefs</v>
          </cell>
          <cell r="E1018">
            <v>26.426388312499899</v>
          </cell>
        </row>
        <row r="1019">
          <cell r="B1019">
            <v>334</v>
          </cell>
          <cell r="C1019" t="str">
            <v>SALT</v>
          </cell>
          <cell r="D1019" t="str">
            <v>cqefs</v>
          </cell>
          <cell r="E1019">
            <v>26.336292434062933</v>
          </cell>
        </row>
        <row r="1020">
          <cell r="B1020">
            <v>335</v>
          </cell>
          <cell r="C1020" t="str">
            <v>ARTIFICIAL SWEETENERS - EXP ONLY</v>
          </cell>
          <cell r="D1020" t="str">
            <v>cqefs</v>
          </cell>
          <cell r="E1020">
            <v>10.205171140892462</v>
          </cell>
        </row>
        <row r="1021">
          <cell r="B1021">
            <v>336</v>
          </cell>
          <cell r="C1021" t="str">
            <v>MISCELLANEOUS - EXP ONLY</v>
          </cell>
          <cell r="D1021" t="str">
            <v>cqefs</v>
          </cell>
          <cell r="E1021">
            <v>51.271032571500442</v>
          </cell>
        </row>
        <row r="1022">
          <cell r="B1022">
            <v>339</v>
          </cell>
          <cell r="C1022" t="str">
            <v>NOVEL PROTEIN FOODS</v>
          </cell>
          <cell r="D1022" t="str">
            <v>cqefs</v>
          </cell>
          <cell r="E1022">
            <v>0.52068489288516395</v>
          </cell>
        </row>
        <row r="1023">
          <cell r="B1023">
            <v>4</v>
          </cell>
          <cell r="C1023" t="str">
            <v>LIQUID WHOLEMILK, FULL PRICE</v>
          </cell>
          <cell r="D1023" t="str">
            <v>cqefs</v>
          </cell>
          <cell r="E1023">
            <v>2242.964272313578</v>
          </cell>
        </row>
        <row r="1024">
          <cell r="B1024">
            <v>5</v>
          </cell>
          <cell r="C1024" t="str">
            <v>MILK LIQUID SCHOOL</v>
          </cell>
          <cell r="D1024" t="str">
            <v>cqefs</v>
          </cell>
          <cell r="E1024">
            <v>20.602808173318163</v>
          </cell>
        </row>
        <row r="1025">
          <cell r="B1025">
            <v>6</v>
          </cell>
          <cell r="C1025" t="str">
            <v>MILK LIQUID WELFARE</v>
          </cell>
          <cell r="D1025" t="str">
            <v>cqefs</v>
          </cell>
          <cell r="E1025">
            <v>8.2254557345947017</v>
          </cell>
        </row>
        <row r="1026">
          <cell r="B1026">
            <v>9</v>
          </cell>
          <cell r="C1026" t="str">
            <v>MILK CONDENSED</v>
          </cell>
          <cell r="D1026" t="str">
            <v>cqefs</v>
          </cell>
          <cell r="E1026">
            <v>66.665360287048401</v>
          </cell>
        </row>
        <row r="1027">
          <cell r="B1027">
            <v>11</v>
          </cell>
          <cell r="C1027" t="str">
            <v>INFANT MILKS</v>
          </cell>
          <cell r="D1027" t="str">
            <v>cqefs</v>
          </cell>
          <cell r="E1027">
            <v>29.53330297087814</v>
          </cell>
        </row>
        <row r="1028">
          <cell r="B1028">
            <v>12</v>
          </cell>
          <cell r="C1028" t="str">
            <v>MILK INSTANT</v>
          </cell>
          <cell r="D1028" t="str">
            <v>cqefs</v>
          </cell>
          <cell r="E1028">
            <v>66.848148192261746</v>
          </cell>
        </row>
        <row r="1029">
          <cell r="B1029">
            <v>13</v>
          </cell>
          <cell r="C1029" t="str">
            <v>YOGHURT AND FROMAGE FRAIS</v>
          </cell>
          <cell r="D1029" t="str">
            <v>cqefs</v>
          </cell>
          <cell r="E1029">
            <v>55.306397605941434</v>
          </cell>
        </row>
        <row r="1030">
          <cell r="B1030">
            <v>15</v>
          </cell>
          <cell r="C1030" t="str">
            <v>SKIMMED MILKS</v>
          </cell>
          <cell r="D1030" t="str">
            <v>cqefs</v>
          </cell>
          <cell r="E1030">
            <v>28.118002333370079</v>
          </cell>
        </row>
        <row r="1031">
          <cell r="B1031">
            <v>16</v>
          </cell>
          <cell r="C1031" t="str">
            <v>OTHER MILKS AND DAIRY DESSERTS</v>
          </cell>
          <cell r="D1031" t="str">
            <v>cqefs</v>
          </cell>
          <cell r="E1031">
            <v>7.0295005833425197</v>
          </cell>
        </row>
        <row r="1032">
          <cell r="B1032">
            <v>17</v>
          </cell>
          <cell r="C1032" t="str">
            <v>CREAM</v>
          </cell>
          <cell r="D1032" t="str">
            <v>cqefs</v>
          </cell>
          <cell r="E1032">
            <v>14.205231490855603</v>
          </cell>
        </row>
        <row r="1033">
          <cell r="B1033">
            <v>22</v>
          </cell>
          <cell r="C1033" t="str">
            <v>CHEESE NATURAL</v>
          </cell>
          <cell r="D1033" t="str">
            <v>cqefs</v>
          </cell>
          <cell r="E1033">
            <v>103.57437428139386</v>
          </cell>
        </row>
        <row r="1034">
          <cell r="B1034">
            <v>23</v>
          </cell>
          <cell r="C1034" t="str">
            <v>CHEESE PROCESSED</v>
          </cell>
          <cell r="D1034" t="str">
            <v>cqefs</v>
          </cell>
          <cell r="E1034">
            <v>6.658138616124452</v>
          </cell>
        </row>
        <row r="1035">
          <cell r="B1035">
            <v>31</v>
          </cell>
          <cell r="C1035" t="str">
            <v>BEEF AND VEAL</v>
          </cell>
          <cell r="D1035" t="str">
            <v>cqefs</v>
          </cell>
          <cell r="E1035">
            <v>197.9438165609227</v>
          </cell>
        </row>
        <row r="1036">
          <cell r="B1036">
            <v>36</v>
          </cell>
          <cell r="C1036" t="str">
            <v>MUTTON AND LAMB</v>
          </cell>
          <cell r="D1036" t="str">
            <v>cqefs</v>
          </cell>
          <cell r="E1036">
            <v>120.71800648413291</v>
          </cell>
        </row>
        <row r="1037">
          <cell r="B1037">
            <v>41</v>
          </cell>
          <cell r="C1037" t="str">
            <v>PORK</v>
          </cell>
          <cell r="D1037" t="str">
            <v>cqefs</v>
          </cell>
          <cell r="E1037">
            <v>108.23025129450879</v>
          </cell>
        </row>
        <row r="1038">
          <cell r="B1038">
            <v>46</v>
          </cell>
          <cell r="C1038" t="str">
            <v>LIVER</v>
          </cell>
          <cell r="D1038" t="str">
            <v>cqefs</v>
          </cell>
          <cell r="E1038">
            <v>20.860257026022435</v>
          </cell>
        </row>
        <row r="1039">
          <cell r="B1039">
            <v>51</v>
          </cell>
          <cell r="C1039" t="str">
            <v>OFFALS (OTHER THAN LIVER)</v>
          </cell>
          <cell r="D1039" t="str">
            <v>cqefs</v>
          </cell>
          <cell r="E1039">
            <v>8.8219359632938197</v>
          </cell>
        </row>
        <row r="1040">
          <cell r="B1040">
            <v>55</v>
          </cell>
          <cell r="C1040" t="str">
            <v>BACON AND HAM UNCOOKED</v>
          </cell>
          <cell r="D1040" t="str">
            <v>cqefs</v>
          </cell>
          <cell r="E1040">
            <v>117.60714070144721</v>
          </cell>
        </row>
        <row r="1041">
          <cell r="B1041">
            <v>58</v>
          </cell>
          <cell r="C1041" t="str">
            <v>BACON AND HAM COOKED (INCL CANNED)</v>
          </cell>
          <cell r="D1041" t="str">
            <v>cqefs</v>
          </cell>
          <cell r="E1041">
            <v>31.968444852219324</v>
          </cell>
        </row>
        <row r="1042">
          <cell r="B1042">
            <v>59</v>
          </cell>
          <cell r="C1042" t="str">
            <v>COOKED POULTRY NOT PURCHASED IN CANS</v>
          </cell>
          <cell r="D1042" t="str">
            <v>cqefs</v>
          </cell>
          <cell r="E1042">
            <v>7.5335581328600334</v>
          </cell>
        </row>
        <row r="1043">
          <cell r="B1043">
            <v>62</v>
          </cell>
          <cell r="C1043" t="str">
            <v>CORNED MEAT</v>
          </cell>
          <cell r="D1043" t="str">
            <v>cqefs</v>
          </cell>
          <cell r="E1043">
            <v>18.025565257545264</v>
          </cell>
        </row>
        <row r="1044">
          <cell r="B1044">
            <v>66</v>
          </cell>
          <cell r="C1044" t="str">
            <v>OTHER COOKED MEAT (NOT PURCH IN CANS)</v>
          </cell>
          <cell r="D1044" t="str">
            <v>cqefs</v>
          </cell>
          <cell r="E1044">
            <v>14.194302164212862</v>
          </cell>
        </row>
        <row r="1045">
          <cell r="B1045">
            <v>71</v>
          </cell>
          <cell r="C1045" t="str">
            <v>OTHER CANNED MEAT AND CANNED MEAT PRODS</v>
          </cell>
          <cell r="D1045" t="str">
            <v>cqefs</v>
          </cell>
          <cell r="E1045">
            <v>36.19442835265135</v>
          </cell>
        </row>
        <row r="1046">
          <cell r="B1046">
            <v>74</v>
          </cell>
          <cell r="C1046" t="str">
            <v>CHICKEN</v>
          </cell>
          <cell r="D1046" t="str">
            <v>cqefs</v>
          </cell>
          <cell r="E1046">
            <v>170.96734728627879</v>
          </cell>
        </row>
        <row r="1047">
          <cell r="B1047">
            <v>77</v>
          </cell>
          <cell r="C1047" t="str">
            <v>OTHER POULTRY UNCOOKED (INCL FROZEN)</v>
          </cell>
          <cell r="D1047" t="str">
            <v>cqefs</v>
          </cell>
          <cell r="E1047">
            <v>27.377703219814354</v>
          </cell>
        </row>
        <row r="1048">
          <cell r="B1048">
            <v>78</v>
          </cell>
          <cell r="C1048" t="str">
            <v>RABBIT AND OTHER MEAT</v>
          </cell>
          <cell r="D1048" t="str">
            <v>cqefs</v>
          </cell>
          <cell r="E1048">
            <v>2.9180650557853132</v>
          </cell>
        </row>
        <row r="1049">
          <cell r="B1049">
            <v>79</v>
          </cell>
          <cell r="C1049" t="str">
            <v>SAUSAGES UNCOOKED PORK</v>
          </cell>
          <cell r="D1049" t="str">
            <v>cqefs</v>
          </cell>
          <cell r="E1049">
            <v>50.550266261023722</v>
          </cell>
        </row>
        <row r="1050">
          <cell r="B1050">
            <v>80</v>
          </cell>
          <cell r="C1050" t="str">
            <v>SAUSAGES UNCOOKED BEEF</v>
          </cell>
          <cell r="D1050" t="str">
            <v>cqefs</v>
          </cell>
          <cell r="E1050">
            <v>45.67683707633946</v>
          </cell>
        </row>
        <row r="1051">
          <cell r="B1051">
            <v>83</v>
          </cell>
          <cell r="C1051" t="str">
            <v>MEAT PIES AND SAUSAGE ROLLS READY TO EAT</v>
          </cell>
          <cell r="D1051" t="str">
            <v>cqefs</v>
          </cell>
          <cell r="E1051">
            <v>22.179899839196761</v>
          </cell>
        </row>
        <row r="1052">
          <cell r="B1052">
            <v>84</v>
          </cell>
          <cell r="C1052" t="str">
            <v>MEAT PIES PASTIES AND PUDDINGS</v>
          </cell>
          <cell r="D1052" t="str">
            <v>cqefs</v>
          </cell>
          <cell r="E1052">
            <v>32.618105139415931</v>
          </cell>
        </row>
        <row r="1053">
          <cell r="B1053">
            <v>85</v>
          </cell>
          <cell r="C1053" t="str">
            <v>BURGERS</v>
          </cell>
          <cell r="D1053" t="str">
            <v>cqefs</v>
          </cell>
          <cell r="E1053">
            <v>19.837279817827529</v>
          </cell>
        </row>
        <row r="1054">
          <cell r="B1054">
            <v>89</v>
          </cell>
          <cell r="C1054" t="str">
            <v>READY MEALS AND CONV MEAT PRODS</v>
          </cell>
          <cell r="D1054" t="str">
            <v>cqefs</v>
          </cell>
          <cell r="E1054">
            <v>32.736443099088966</v>
          </cell>
        </row>
        <row r="1055">
          <cell r="B1055">
            <v>93</v>
          </cell>
          <cell r="C1055" t="str">
            <v>PATE AND DELICATESSEN-TYPE SAUSAGE</v>
          </cell>
          <cell r="D1055" t="str">
            <v>cqefs</v>
          </cell>
          <cell r="E1055">
            <v>8.7125085237018798</v>
          </cell>
        </row>
        <row r="1056">
          <cell r="B1056">
            <v>94</v>
          </cell>
          <cell r="C1056" t="str">
            <v>MEAT PASTES AND SPREADS</v>
          </cell>
          <cell r="D1056" t="str">
            <v>cqefs</v>
          </cell>
          <cell r="E1056">
            <v>2.9363029623839747</v>
          </cell>
        </row>
        <row r="1057">
          <cell r="B1057">
            <v>95</v>
          </cell>
          <cell r="C1057" t="str">
            <v>TAKEAWAY MEATS</v>
          </cell>
          <cell r="D1057" t="str">
            <v>cqefs</v>
          </cell>
          <cell r="E1057">
            <v>15.65781600629832</v>
          </cell>
        </row>
        <row r="1058">
          <cell r="B1058">
            <v>102</v>
          </cell>
          <cell r="C1058" t="str">
            <v>WHITE FISH, FRESH, CHILLED OR FROZEN</v>
          </cell>
          <cell r="D1058" t="str">
            <v>cqefs</v>
          </cell>
          <cell r="E1058">
            <v>49.551089520940195</v>
          </cell>
        </row>
        <row r="1059">
          <cell r="B1059">
            <v>106</v>
          </cell>
          <cell r="C1059" t="str">
            <v>HERRINGS AND OTHER BLUE FISH, FRESH, CHILLED OR FROZEN</v>
          </cell>
          <cell r="D1059" t="str">
            <v>cqefs</v>
          </cell>
          <cell r="E1059">
            <v>2.519254146777226</v>
          </cell>
        </row>
        <row r="1060">
          <cell r="B1060">
            <v>107</v>
          </cell>
          <cell r="C1060" t="str">
            <v>SALMON, FRESH, CHILLED OR FROZEN</v>
          </cell>
          <cell r="D1060" t="str">
            <v>cqefs</v>
          </cell>
          <cell r="E1060">
            <v>2.7762523049046042</v>
          </cell>
        </row>
        <row r="1061">
          <cell r="B1061">
            <v>108</v>
          </cell>
          <cell r="C1061" t="str">
            <v>BLUE FISH, DRIED, SALTED OR SMOKED</v>
          </cell>
          <cell r="D1061" t="str">
            <v>cqefs</v>
          </cell>
          <cell r="E1061">
            <v>5.0662299115844132</v>
          </cell>
        </row>
        <row r="1062">
          <cell r="B1062">
            <v>114</v>
          </cell>
          <cell r="C1062" t="str">
            <v>WHITE FISH, DRIED, SALTED OR SMOKED</v>
          </cell>
          <cell r="D1062" t="str">
            <v>cqefs</v>
          </cell>
          <cell r="E1062">
            <v>6.5760680364304767</v>
          </cell>
        </row>
        <row r="1063">
          <cell r="B1063">
            <v>117</v>
          </cell>
          <cell r="C1063" t="str">
            <v>SHELL FISH</v>
          </cell>
          <cell r="D1063" t="str">
            <v>cqefs</v>
          </cell>
          <cell r="E1063">
            <v>2.5402798476702504</v>
          </cell>
        </row>
        <row r="1064">
          <cell r="B1064">
            <v>118</v>
          </cell>
          <cell r="C1064" t="str">
            <v>TAKEAWAY FISH</v>
          </cell>
          <cell r="D1064" t="str">
            <v>cqefs</v>
          </cell>
          <cell r="E1064">
            <v>22.320592261529285</v>
          </cell>
        </row>
        <row r="1065">
          <cell r="B1065">
            <v>119</v>
          </cell>
          <cell r="C1065" t="str">
            <v>SALMON TINNED</v>
          </cell>
          <cell r="D1065" t="str">
            <v>cqefs</v>
          </cell>
          <cell r="E1065">
            <v>7.1961568607848685</v>
          </cell>
        </row>
        <row r="1066">
          <cell r="B1066">
            <v>120</v>
          </cell>
          <cell r="C1066" t="str">
            <v>OTHER TINNED OR BOTTLED FISH</v>
          </cell>
          <cell r="D1066" t="str">
            <v>cqefs</v>
          </cell>
          <cell r="E1066">
            <v>12.27671655612537</v>
          </cell>
        </row>
        <row r="1067">
          <cell r="B1067">
            <v>121</v>
          </cell>
          <cell r="C1067" t="str">
            <v>READY MEALS AND OTHER FISH PRODUCTS</v>
          </cell>
          <cell r="D1067" t="str">
            <v>cqefs</v>
          </cell>
          <cell r="E1067">
            <v>24.412740689918195</v>
          </cell>
        </row>
        <row r="1068">
          <cell r="B1068">
            <v>123</v>
          </cell>
          <cell r="C1068" t="str">
            <v>TAKEAWAY FISH MEALS AND FISH PRODUCTS</v>
          </cell>
          <cell r="D1068" t="str">
            <v>cqefs</v>
          </cell>
          <cell r="E1068">
            <v>1.6029165838799289</v>
          </cell>
        </row>
        <row r="1069">
          <cell r="B1069">
            <v>129</v>
          </cell>
          <cell r="C1069" t="str">
            <v>EGGS</v>
          </cell>
          <cell r="D1069" t="str">
            <v>cqefs</v>
          </cell>
          <cell r="E1069">
            <v>3.6762246117084314</v>
          </cell>
        </row>
        <row r="1070">
          <cell r="B1070">
            <v>135</v>
          </cell>
          <cell r="C1070" t="str">
            <v>BUTTER</v>
          </cell>
          <cell r="D1070" t="str">
            <v>cqefs</v>
          </cell>
          <cell r="E1070">
            <v>104.83018442147331</v>
          </cell>
        </row>
        <row r="1071">
          <cell r="B1071">
            <v>138</v>
          </cell>
          <cell r="C1071" t="str">
            <v>MARGARINE</v>
          </cell>
          <cell r="D1071" t="str">
            <v>cqefs</v>
          </cell>
          <cell r="E1071">
            <v>116.19109752482319</v>
          </cell>
        </row>
        <row r="1072">
          <cell r="B1072">
            <v>139</v>
          </cell>
          <cell r="C1072" t="str">
            <v>LARD &amp; COMPOUND COOKING FAT</v>
          </cell>
          <cell r="D1072" t="str">
            <v>cqefs</v>
          </cell>
          <cell r="E1072">
            <v>50.9658299899504</v>
          </cell>
        </row>
        <row r="1073">
          <cell r="B1073">
            <v>143</v>
          </cell>
          <cell r="C1073" t="str">
            <v>VEGETABLE &amp; SALAD OILS</v>
          </cell>
          <cell r="D1073" t="str">
            <v>cqefs</v>
          </cell>
          <cell r="E1073">
            <v>25.313513616687068</v>
          </cell>
        </row>
        <row r="1074">
          <cell r="B1074">
            <v>148</v>
          </cell>
          <cell r="C1074" t="str">
            <v>ALL OTHER FATS</v>
          </cell>
          <cell r="D1074" t="str">
            <v>cqefs</v>
          </cell>
          <cell r="E1074">
            <v>16.192655644380118</v>
          </cell>
        </row>
        <row r="1075">
          <cell r="B1075">
            <v>150</v>
          </cell>
          <cell r="C1075" t="str">
            <v>SUGAR</v>
          </cell>
          <cell r="D1075" t="str">
            <v>cqefs</v>
          </cell>
          <cell r="E1075">
            <v>313.4496898806832</v>
          </cell>
        </row>
        <row r="1076">
          <cell r="B1076">
            <v>151</v>
          </cell>
          <cell r="C1076" t="str">
            <v>JAMS JELLIES &amp; FRUIT CURDS</v>
          </cell>
          <cell r="D1076" t="str">
            <v>cqefs</v>
          </cell>
          <cell r="E1076">
            <v>26.418910415770675</v>
          </cell>
        </row>
        <row r="1077">
          <cell r="B1077">
            <v>152</v>
          </cell>
          <cell r="C1077" t="str">
            <v>MARMALADE</v>
          </cell>
          <cell r="D1077" t="str">
            <v>cqefs</v>
          </cell>
          <cell r="E1077">
            <v>20.305303582377597</v>
          </cell>
        </row>
        <row r="1078">
          <cell r="B1078">
            <v>153</v>
          </cell>
          <cell r="C1078" t="str">
            <v>SYRUP AND TREACLE</v>
          </cell>
          <cell r="D1078" t="str">
            <v>cqefs</v>
          </cell>
          <cell r="E1078">
            <v>6.10057975725117</v>
          </cell>
        </row>
        <row r="1079">
          <cell r="B1079">
            <v>154</v>
          </cell>
          <cell r="C1079" t="str">
            <v>HONEY</v>
          </cell>
          <cell r="D1079" t="str">
            <v>cqefs</v>
          </cell>
          <cell r="E1079">
            <v>5.9168979836504016</v>
          </cell>
        </row>
        <row r="1080">
          <cell r="B1080">
            <v>155</v>
          </cell>
          <cell r="C1080" t="str">
            <v>POTATOES</v>
          </cell>
          <cell r="D1080" t="str">
            <v>cqefs</v>
          </cell>
          <cell r="E1080">
            <v>1186.9737670376253</v>
          </cell>
        </row>
        <row r="1081">
          <cell r="B1081">
            <v>162</v>
          </cell>
          <cell r="C1081" t="str">
            <v>CABBAGES FRESH</v>
          </cell>
          <cell r="D1081" t="str">
            <v>cqefs</v>
          </cell>
          <cell r="E1081">
            <v>121.34330613894352</v>
          </cell>
        </row>
        <row r="1082">
          <cell r="B1082">
            <v>163</v>
          </cell>
          <cell r="C1082" t="str">
            <v>BRUSSELS FRESH</v>
          </cell>
          <cell r="D1082" t="str">
            <v>cqefs</v>
          </cell>
          <cell r="E1082">
            <v>48.744713507756543</v>
          </cell>
        </row>
        <row r="1083">
          <cell r="B1083">
            <v>164</v>
          </cell>
          <cell r="C1083" t="str">
            <v>CAULIFLOWERS FRESH</v>
          </cell>
          <cell r="D1083" t="str">
            <v>cqefs</v>
          </cell>
          <cell r="E1083">
            <v>77.722141677796088</v>
          </cell>
        </row>
        <row r="1084">
          <cell r="B1084">
            <v>167</v>
          </cell>
          <cell r="C1084" t="str">
            <v>LEAFY SALADS FRESH</v>
          </cell>
          <cell r="D1084" t="str">
            <v>cqefs</v>
          </cell>
          <cell r="E1084">
            <v>37.305637947555127</v>
          </cell>
        </row>
        <row r="1085">
          <cell r="B1085">
            <v>168</v>
          </cell>
          <cell r="C1085" t="str">
            <v>PEAS FRESH</v>
          </cell>
          <cell r="D1085" t="str">
            <v>cqefs</v>
          </cell>
          <cell r="E1085">
            <v>12.819945631242534</v>
          </cell>
        </row>
        <row r="1086">
          <cell r="B1086">
            <v>169</v>
          </cell>
          <cell r="C1086" t="str">
            <v>BEANS FRESH</v>
          </cell>
          <cell r="D1086" t="str">
            <v>cqefs</v>
          </cell>
          <cell r="E1086">
            <v>34.4188378745107</v>
          </cell>
        </row>
        <row r="1087">
          <cell r="B1087">
            <v>171</v>
          </cell>
          <cell r="C1087" t="str">
            <v>OTHER FRESH GREEN VEGETABLES</v>
          </cell>
          <cell r="D1087" t="str">
            <v>cqefs</v>
          </cell>
          <cell r="E1087">
            <v>7.4228279856538988</v>
          </cell>
        </row>
        <row r="1088">
          <cell r="B1088">
            <v>172</v>
          </cell>
          <cell r="C1088" t="str">
            <v>CARROTS FRESH</v>
          </cell>
          <cell r="D1088" t="str">
            <v>cqefs</v>
          </cell>
          <cell r="E1088">
            <v>100.4035839484557</v>
          </cell>
        </row>
        <row r="1089">
          <cell r="B1089">
            <v>173</v>
          </cell>
          <cell r="C1089" t="str">
            <v>TURNIPS &amp; SWEDES FRESH</v>
          </cell>
          <cell r="D1089" t="str">
            <v>cqefs</v>
          </cell>
          <cell r="E1089">
            <v>32.55205786337654</v>
          </cell>
        </row>
        <row r="1090">
          <cell r="B1090">
            <v>174</v>
          </cell>
          <cell r="C1090" t="str">
            <v>OTHER ROOT VEG FRESH</v>
          </cell>
          <cell r="D1090" t="str">
            <v>cqefs</v>
          </cell>
          <cell r="E1090">
            <v>20.960565512315085</v>
          </cell>
        </row>
        <row r="1091">
          <cell r="B1091">
            <v>175</v>
          </cell>
          <cell r="C1091" t="str">
            <v>ONIONS LEEKS SHALLOTS FRESH</v>
          </cell>
          <cell r="D1091" t="str">
            <v>cqefs</v>
          </cell>
          <cell r="E1091">
            <v>97.696557526169016</v>
          </cell>
        </row>
        <row r="1092">
          <cell r="B1092">
            <v>176</v>
          </cell>
          <cell r="C1092" t="str">
            <v>CUCUMBERS FRESH</v>
          </cell>
          <cell r="D1092" t="str">
            <v>cqefs</v>
          </cell>
          <cell r="E1092">
            <v>29.110304346686824</v>
          </cell>
        </row>
        <row r="1093">
          <cell r="B1093">
            <v>177</v>
          </cell>
          <cell r="C1093" t="str">
            <v>MUSHROOMS FRESH</v>
          </cell>
          <cell r="D1093" t="str">
            <v>cqefs</v>
          </cell>
          <cell r="E1093">
            <v>17.516206580397025</v>
          </cell>
        </row>
        <row r="1094">
          <cell r="B1094">
            <v>178</v>
          </cell>
          <cell r="C1094" t="str">
            <v>TOMATOES FRESH</v>
          </cell>
          <cell r="D1094" t="str">
            <v>cqefs</v>
          </cell>
          <cell r="E1094">
            <v>111.10532699902443</v>
          </cell>
        </row>
        <row r="1095">
          <cell r="B1095">
            <v>183</v>
          </cell>
          <cell r="C1095" t="str">
            <v>MISC FRESH VEGTABLES</v>
          </cell>
          <cell r="D1095" t="str">
            <v>cqefs</v>
          </cell>
          <cell r="E1095">
            <v>36.414585939449495</v>
          </cell>
        </row>
        <row r="1096">
          <cell r="B1096">
            <v>184</v>
          </cell>
          <cell r="C1096" t="str">
            <v>TOMATOES CANNED AND BOTTLED</v>
          </cell>
          <cell r="D1096" t="str">
            <v>cqefs</v>
          </cell>
          <cell r="E1096">
            <v>43.339779616482772</v>
          </cell>
        </row>
        <row r="1097">
          <cell r="B1097">
            <v>185</v>
          </cell>
          <cell r="C1097" t="str">
            <v>PEAS CANNED</v>
          </cell>
          <cell r="D1097" t="str">
            <v>cqefs</v>
          </cell>
          <cell r="E1097">
            <v>66.973501153115535</v>
          </cell>
        </row>
        <row r="1098">
          <cell r="B1098">
            <v>188</v>
          </cell>
          <cell r="C1098" t="str">
            <v>BEANS CANNED</v>
          </cell>
          <cell r="D1098" t="str">
            <v>cqefs</v>
          </cell>
          <cell r="E1098">
            <v>117.05609538064465</v>
          </cell>
        </row>
        <row r="1099">
          <cell r="B1099">
            <v>191</v>
          </cell>
          <cell r="C1099" t="str">
            <v>OTHER CANNED VEG (NOT POTS TOMS PULSES)</v>
          </cell>
          <cell r="D1099" t="str">
            <v>cqefs</v>
          </cell>
          <cell r="E1099">
            <v>34.663746905978279</v>
          </cell>
        </row>
        <row r="1100">
          <cell r="B1100">
            <v>192</v>
          </cell>
          <cell r="C1100" t="str">
            <v>DRIED PULSES OTHER THAN AIR-DRIED</v>
          </cell>
          <cell r="D1100" t="str">
            <v>cqefs</v>
          </cell>
          <cell r="E1100">
            <v>11.376545594720156</v>
          </cell>
        </row>
        <row r="1101">
          <cell r="B1101">
            <v>195</v>
          </cell>
          <cell r="C1101" t="str">
            <v>AIR-DRIED VEGETABLES</v>
          </cell>
          <cell r="D1101" t="str">
            <v>cqefs</v>
          </cell>
          <cell r="E1101">
            <v>0.31264982740556935</v>
          </cell>
        </row>
        <row r="1102">
          <cell r="B1102">
            <v>196</v>
          </cell>
          <cell r="C1102" t="str">
            <v>VEGETABLE JUICES AND PUREES</v>
          </cell>
          <cell r="D1102" t="str">
            <v>cqefs</v>
          </cell>
          <cell r="E1102">
            <v>3.4886377338450512</v>
          </cell>
        </row>
        <row r="1103">
          <cell r="B1103">
            <v>197</v>
          </cell>
          <cell r="C1103" t="str">
            <v>CHIPS AND TAKEAWAY CHIPS</v>
          </cell>
          <cell r="D1103" t="str">
            <v>cqefs</v>
          </cell>
          <cell r="E1103">
            <v>60.971575443486984</v>
          </cell>
        </row>
        <row r="1104">
          <cell r="B1104">
            <v>198</v>
          </cell>
          <cell r="C1104" t="str">
            <v>INSTANT POTATO</v>
          </cell>
          <cell r="D1104" t="str">
            <v>cqefs</v>
          </cell>
          <cell r="E1104">
            <v>2.1794298385396562</v>
          </cell>
        </row>
        <row r="1105">
          <cell r="B1105">
            <v>199</v>
          </cell>
          <cell r="C1105" t="str">
            <v>CANNED POTATO</v>
          </cell>
          <cell r="D1105" t="str">
            <v>cqefs</v>
          </cell>
          <cell r="E1105">
            <v>3.5420620029822625</v>
          </cell>
        </row>
        <row r="1106">
          <cell r="B1106">
            <v>200</v>
          </cell>
          <cell r="C1106" t="str">
            <v>CRISPS &amp; POTATO SNACKS</v>
          </cell>
          <cell r="D1106" t="str">
            <v>cqefs</v>
          </cell>
          <cell r="E1106">
            <v>20.413753991258737</v>
          </cell>
        </row>
        <row r="1107">
          <cell r="B1107">
            <v>201</v>
          </cell>
          <cell r="C1107" t="str">
            <v>OTHER POTATO PRODUCTS</v>
          </cell>
          <cell r="D1107" t="str">
            <v>cqefs</v>
          </cell>
          <cell r="E1107">
            <v>13.376227836653896</v>
          </cell>
        </row>
        <row r="1108">
          <cell r="B1108">
            <v>203</v>
          </cell>
          <cell r="C1108" t="str">
            <v>FROZEN PEAS</v>
          </cell>
          <cell r="D1108" t="str">
            <v>cqefs</v>
          </cell>
          <cell r="E1108">
            <v>51.123457611267334</v>
          </cell>
        </row>
        <row r="1109">
          <cell r="B1109">
            <v>204</v>
          </cell>
          <cell r="C1109" t="str">
            <v>FROZEN BEANS</v>
          </cell>
          <cell r="D1109" t="str">
            <v>cqefs</v>
          </cell>
          <cell r="E1109">
            <v>15.74712964032719</v>
          </cell>
        </row>
        <row r="1110">
          <cell r="B1110">
            <v>208</v>
          </cell>
          <cell r="C1110" t="str">
            <v>ALL FROZEN VEG/VEG PRODS NSE</v>
          </cell>
          <cell r="D1110" t="str">
            <v>cqefs</v>
          </cell>
          <cell r="E1110">
            <v>29.230153447192407</v>
          </cell>
        </row>
        <row r="1111">
          <cell r="B1111">
            <v>210</v>
          </cell>
          <cell r="C1111" t="str">
            <v>ORANGES FRESH</v>
          </cell>
          <cell r="D1111" t="str">
            <v>cqefs</v>
          </cell>
          <cell r="E1111">
            <v>88.087786163904809</v>
          </cell>
        </row>
        <row r="1112">
          <cell r="B1112">
            <v>214</v>
          </cell>
          <cell r="C1112" t="str">
            <v>OTHER CITRUS FRUIT FRESH</v>
          </cell>
          <cell r="D1112" t="str">
            <v>cqefs</v>
          </cell>
          <cell r="E1112">
            <v>54.44145390460892</v>
          </cell>
        </row>
        <row r="1113">
          <cell r="B1113">
            <v>217</v>
          </cell>
          <cell r="C1113" t="str">
            <v>APPLES FRESH</v>
          </cell>
          <cell r="D1113" t="str">
            <v>cqefs</v>
          </cell>
          <cell r="E1113">
            <v>206.24206406331018</v>
          </cell>
        </row>
        <row r="1114">
          <cell r="B1114">
            <v>218</v>
          </cell>
          <cell r="C1114" t="str">
            <v>PEARS FRESH</v>
          </cell>
          <cell r="D1114" t="str">
            <v>cqefs</v>
          </cell>
          <cell r="E1114">
            <v>32.747464005505059</v>
          </cell>
        </row>
        <row r="1115">
          <cell r="B1115">
            <v>221</v>
          </cell>
          <cell r="C1115" t="str">
            <v>STONE FRUIT FRESH</v>
          </cell>
          <cell r="D1115" t="str">
            <v>cqefs</v>
          </cell>
          <cell r="E1115">
            <v>25.72717267263581</v>
          </cell>
        </row>
        <row r="1116">
          <cell r="B1116">
            <v>222</v>
          </cell>
          <cell r="C1116" t="str">
            <v>GRAPES FRESH</v>
          </cell>
          <cell r="D1116" t="str">
            <v>cqefs</v>
          </cell>
          <cell r="E1116">
            <v>15.787513576367058</v>
          </cell>
        </row>
        <row r="1117">
          <cell r="B1117">
            <v>227</v>
          </cell>
          <cell r="C1117" t="str">
            <v>SOFT FRUIT FRESH, OTHER THAN GRAPES</v>
          </cell>
          <cell r="D1117" t="str">
            <v>cqefs</v>
          </cell>
          <cell r="E1117">
            <v>25.551307144720205</v>
          </cell>
        </row>
        <row r="1118">
          <cell r="B1118">
            <v>228</v>
          </cell>
          <cell r="C1118" t="str">
            <v>BANANAS FRESH</v>
          </cell>
          <cell r="D1118" t="str">
            <v>cqefs</v>
          </cell>
          <cell r="E1118">
            <v>88.444728050192793</v>
          </cell>
        </row>
        <row r="1119">
          <cell r="B1119">
            <v>229</v>
          </cell>
          <cell r="C1119" t="str">
            <v>MELONS FRESH</v>
          </cell>
          <cell r="D1119" t="str">
            <v>cqefs</v>
          </cell>
          <cell r="E1119">
            <v>8.5053780130456733</v>
          </cell>
        </row>
        <row r="1120">
          <cell r="B1120">
            <v>231</v>
          </cell>
          <cell r="C1120" t="str">
            <v>OTHER FRESH FRUIT</v>
          </cell>
          <cell r="D1120" t="str">
            <v>cqefs</v>
          </cell>
          <cell r="E1120">
            <v>22.310170600615756</v>
          </cell>
        </row>
        <row r="1121">
          <cell r="B1121">
            <v>233</v>
          </cell>
          <cell r="C1121" t="str">
            <v>TINNED PEACHES PEARS AND PINEAPPLES</v>
          </cell>
          <cell r="D1121" t="str">
            <v>cqefs</v>
          </cell>
          <cell r="E1121">
            <v>39.561927535332124</v>
          </cell>
        </row>
        <row r="1122">
          <cell r="B1122">
            <v>236</v>
          </cell>
          <cell r="C1122" t="str">
            <v>OTHER CANNED OR BOTTLED FRUIT</v>
          </cell>
          <cell r="D1122" t="str">
            <v>cqefs</v>
          </cell>
          <cell r="E1122">
            <v>34.470946179078176</v>
          </cell>
        </row>
        <row r="1123">
          <cell r="B1123">
            <v>240</v>
          </cell>
          <cell r="C1123" t="str">
            <v>DRIED FRUIT</v>
          </cell>
          <cell r="D1123" t="str">
            <v>cqefs</v>
          </cell>
          <cell r="E1123">
            <v>23.463066839173766</v>
          </cell>
        </row>
        <row r="1124">
          <cell r="B1124">
            <v>241</v>
          </cell>
          <cell r="C1124" t="str">
            <v>FROZEN FRUIT AND FRUIT PRODS</v>
          </cell>
          <cell r="D1124" t="str">
            <v>cqefs</v>
          </cell>
          <cell r="E1124">
            <v>2.0856348903179853</v>
          </cell>
        </row>
        <row r="1125">
          <cell r="B1125">
            <v>245</v>
          </cell>
          <cell r="C1125" t="str">
            <v>NUTS, EDIBLE SEEDS AND PEANUT BUTTER</v>
          </cell>
          <cell r="D1125" t="str">
            <v>cqefs</v>
          </cell>
          <cell r="E1125">
            <v>10.766878431279304</v>
          </cell>
        </row>
        <row r="1126">
          <cell r="B1126">
            <v>248</v>
          </cell>
          <cell r="C1126" t="str">
            <v>PURE FRUIT JUICES</v>
          </cell>
          <cell r="D1126" t="str">
            <v>cqefs</v>
          </cell>
          <cell r="E1126">
            <v>112.84541891325897</v>
          </cell>
        </row>
        <row r="1127">
          <cell r="B1127">
            <v>251</v>
          </cell>
          <cell r="C1127" t="str">
            <v>BREAD WHITE STANDARD UNSLICED</v>
          </cell>
          <cell r="D1127" t="str">
            <v>cqefs</v>
          </cell>
          <cell r="E1127">
            <v>190.56788604937884</v>
          </cell>
        </row>
        <row r="1128">
          <cell r="B1128">
            <v>252</v>
          </cell>
          <cell r="C1128" t="str">
            <v>BREAD WHITE STANDARD SLICED</v>
          </cell>
          <cell r="D1128" t="str">
            <v>cqefs</v>
          </cell>
          <cell r="E1128">
            <v>428.22604693648577</v>
          </cell>
        </row>
        <row r="1129">
          <cell r="B1129">
            <v>259</v>
          </cell>
          <cell r="C1129" t="str">
            <v>BREAD BROWN</v>
          </cell>
          <cell r="D1129" t="str">
            <v>cqefs</v>
          </cell>
          <cell r="E1129">
            <v>102.58822461745197</v>
          </cell>
        </row>
        <row r="1130">
          <cell r="B1130">
            <v>260</v>
          </cell>
          <cell r="C1130" t="str">
            <v>BREAD WHOLEMEAL AND GRANARY</v>
          </cell>
          <cell r="D1130" t="str">
            <v>cqefs</v>
          </cell>
          <cell r="E1130">
            <v>54.905217815260507</v>
          </cell>
        </row>
        <row r="1131">
          <cell r="B1131">
            <v>263</v>
          </cell>
          <cell r="C1131" t="str">
            <v>TOTAL OTHER BREAD</v>
          </cell>
          <cell r="D1131" t="str">
            <v>cqefs</v>
          </cell>
          <cell r="E1131">
            <v>108.92068633002857</v>
          </cell>
        </row>
        <row r="1132">
          <cell r="B1132">
            <v>264</v>
          </cell>
          <cell r="C1132" t="str">
            <v>FLOUR</v>
          </cell>
          <cell r="D1132" t="str">
            <v>cqefs</v>
          </cell>
          <cell r="E1132">
            <v>168.58339235231148</v>
          </cell>
        </row>
        <row r="1133">
          <cell r="B1133">
            <v>267</v>
          </cell>
          <cell r="C1133" t="str">
            <v>BUNS SCONES AND TEACAKES</v>
          </cell>
          <cell r="D1133" t="str">
            <v>cqefs</v>
          </cell>
          <cell r="E1133">
            <v>27.229194551796709</v>
          </cell>
        </row>
        <row r="1134">
          <cell r="B1134">
            <v>270</v>
          </cell>
          <cell r="C1134" t="str">
            <v>CAKES AND PASTRIES</v>
          </cell>
          <cell r="D1134" t="str">
            <v>cqefs</v>
          </cell>
          <cell r="E1134">
            <v>79.439110313297562</v>
          </cell>
        </row>
        <row r="1135">
          <cell r="B1135">
            <v>271</v>
          </cell>
          <cell r="C1135" t="str">
            <v>CRISPBREAD</v>
          </cell>
          <cell r="D1135" t="str">
            <v>cqefs</v>
          </cell>
          <cell r="E1135">
            <v>7.2482651653524623</v>
          </cell>
        </row>
        <row r="1136">
          <cell r="B1136">
            <v>274</v>
          </cell>
          <cell r="C1136" t="str">
            <v>BISCUITS OTHER THAN CHOCOLATE</v>
          </cell>
          <cell r="D1136" t="str">
            <v>cqefs</v>
          </cell>
          <cell r="E1136">
            <v>111.61338296855858</v>
          </cell>
        </row>
        <row r="1137">
          <cell r="B1137">
            <v>277</v>
          </cell>
          <cell r="C1137" t="str">
            <v>CHOCOLATE BISCUITS</v>
          </cell>
          <cell r="D1137" t="str">
            <v>cqefs</v>
          </cell>
          <cell r="E1137">
            <v>33.267244343566631</v>
          </cell>
        </row>
        <row r="1138">
          <cell r="B1138">
            <v>281</v>
          </cell>
          <cell r="C1138" t="str">
            <v>OATMEAL AND OAT PRODUCTS</v>
          </cell>
          <cell r="D1138" t="str">
            <v>cqefs</v>
          </cell>
          <cell r="E1138">
            <v>12.801707724643876</v>
          </cell>
        </row>
        <row r="1139">
          <cell r="B1139">
            <v>282</v>
          </cell>
          <cell r="C1139" t="str">
            <v>BREAKFAST CEREALS</v>
          </cell>
          <cell r="D1139" t="str">
            <v>cqefs</v>
          </cell>
          <cell r="E1139">
            <v>100.23423195861089</v>
          </cell>
        </row>
        <row r="1140">
          <cell r="B1140">
            <v>285</v>
          </cell>
          <cell r="C1140" t="str">
            <v>CANNED MILK PUDDINGS</v>
          </cell>
          <cell r="D1140" t="str">
            <v>cqefs</v>
          </cell>
          <cell r="E1140">
            <v>28.793746396438774</v>
          </cell>
        </row>
        <row r="1141">
          <cell r="B1141">
            <v>286</v>
          </cell>
          <cell r="C1141" t="str">
            <v>OTHER PUDDINGS</v>
          </cell>
          <cell r="D1141" t="str">
            <v>cqefs</v>
          </cell>
          <cell r="E1141">
            <v>4.5607793572787436</v>
          </cell>
        </row>
        <row r="1142">
          <cell r="B1142">
            <v>287</v>
          </cell>
          <cell r="C1142" t="str">
            <v>RICE</v>
          </cell>
          <cell r="D1142" t="str">
            <v>cqefs</v>
          </cell>
          <cell r="E1142">
            <v>23.648051320388788</v>
          </cell>
        </row>
        <row r="1143">
          <cell r="B1143">
            <v>290</v>
          </cell>
          <cell r="C1143" t="str">
            <v>CEREAL-BASED INVALID-INCL SLIMMING-FOODS</v>
          </cell>
          <cell r="D1143" t="str">
            <v>cqefs</v>
          </cell>
          <cell r="E1143">
            <v>0.44031517359617683</v>
          </cell>
        </row>
        <row r="1144">
          <cell r="B1144">
            <v>291</v>
          </cell>
          <cell r="C1144" t="str">
            <v>INFANT FOODS</v>
          </cell>
          <cell r="D1144" t="str">
            <v>cqefs</v>
          </cell>
          <cell r="E1144">
            <v>2.3227276761005422</v>
          </cell>
        </row>
        <row r="1145">
          <cell r="B1145">
            <v>294</v>
          </cell>
          <cell r="C1145" t="str">
            <v>CAKES AND PASTRIES FROZEN</v>
          </cell>
          <cell r="D1145" t="str">
            <v>cqefs</v>
          </cell>
          <cell r="E1145">
            <v>6.7002421262150582</v>
          </cell>
        </row>
        <row r="1146">
          <cell r="B1146">
            <v>295</v>
          </cell>
          <cell r="C1146" t="str">
            <v>PASTA</v>
          </cell>
          <cell r="D1146" t="str">
            <v>cqefs</v>
          </cell>
          <cell r="E1146">
            <v>17.818799505020959</v>
          </cell>
        </row>
        <row r="1147">
          <cell r="B1147">
            <v>296</v>
          </cell>
          <cell r="C1147" t="str">
            <v>PIZZA</v>
          </cell>
          <cell r="D1147" t="str">
            <v>cqefs</v>
          </cell>
          <cell r="E1147">
            <v>4.4546998762552388</v>
          </cell>
        </row>
        <row r="1148">
          <cell r="B1148">
            <v>299</v>
          </cell>
          <cell r="C1148" t="str">
            <v>CEREAL CONVENIENCE FOODS NSE</v>
          </cell>
          <cell r="D1148" t="str">
            <v>cqefs</v>
          </cell>
          <cell r="E1148">
            <v>41.779448544510657</v>
          </cell>
        </row>
        <row r="1149">
          <cell r="B1149">
            <v>301</v>
          </cell>
          <cell r="C1149" t="str">
            <v>OTHER CEREALS</v>
          </cell>
          <cell r="D1149" t="str">
            <v>cqefs</v>
          </cell>
          <cell r="E1149">
            <v>13.12868733580553</v>
          </cell>
        </row>
        <row r="1150">
          <cell r="B1150">
            <v>304</v>
          </cell>
          <cell r="C1150" t="str">
            <v>TEA</v>
          </cell>
          <cell r="D1150" t="str">
            <v>cqefs</v>
          </cell>
          <cell r="E1150">
            <v>56.391607203050789</v>
          </cell>
        </row>
        <row r="1151">
          <cell r="B1151">
            <v>307</v>
          </cell>
          <cell r="C1151" t="str">
            <v>COFFEE BEAN AND GROUND</v>
          </cell>
          <cell r="D1151" t="str">
            <v>cqefs</v>
          </cell>
          <cell r="E1151">
            <v>3.1733957481665298</v>
          </cell>
        </row>
        <row r="1152">
          <cell r="B1152">
            <v>308</v>
          </cell>
          <cell r="C1152" t="str">
            <v>COFFEE INSTANT (INCL AFD)</v>
          </cell>
          <cell r="D1152" t="str">
            <v>cqefs</v>
          </cell>
          <cell r="E1152">
            <v>14.664579612935368</v>
          </cell>
        </row>
        <row r="1153">
          <cell r="B1153">
            <v>309</v>
          </cell>
          <cell r="C1153" t="str">
            <v>COFFEE ESSENCES</v>
          </cell>
          <cell r="D1153" t="str">
            <v>cqefs</v>
          </cell>
          <cell r="E1153">
            <v>0.65150831930714093</v>
          </cell>
        </row>
        <row r="1154">
          <cell r="B1154">
            <v>312</v>
          </cell>
          <cell r="C1154" t="str">
            <v>COCOA AND DRINKING CHOCOLATE</v>
          </cell>
          <cell r="D1154" t="str">
            <v>cqefs</v>
          </cell>
          <cell r="E1154">
            <v>4.3640705075360735</v>
          </cell>
        </row>
        <row r="1155">
          <cell r="B1155">
            <v>313</v>
          </cell>
          <cell r="C1155" t="str">
            <v>BRANDED FOOD DRINKS</v>
          </cell>
          <cell r="D1155" t="str">
            <v>cqefs</v>
          </cell>
          <cell r="E1155">
            <v>4.4604708709861249</v>
          </cell>
        </row>
        <row r="1156">
          <cell r="B1156">
            <v>315</v>
          </cell>
          <cell r="C1156" t="str">
            <v>BABY FOODS</v>
          </cell>
          <cell r="D1156" t="str">
            <v>cqefs</v>
          </cell>
          <cell r="E1156">
            <v>5.2486089775709965</v>
          </cell>
        </row>
        <row r="1157">
          <cell r="B1157">
            <v>318</v>
          </cell>
          <cell r="C1157" t="str">
            <v>SOUPS CANNED</v>
          </cell>
          <cell r="D1157" t="str">
            <v>cqefs</v>
          </cell>
          <cell r="E1157">
            <v>79.745246602633216</v>
          </cell>
        </row>
        <row r="1158">
          <cell r="B1158">
            <v>319</v>
          </cell>
          <cell r="C1158" t="str">
            <v>SOUPS DEHYDRATED AND POWDERED</v>
          </cell>
          <cell r="D1158" t="str">
            <v>cqefs</v>
          </cell>
          <cell r="E1158">
            <v>3.5290349268403656</v>
          </cell>
        </row>
        <row r="1159">
          <cell r="B1159">
            <v>323</v>
          </cell>
          <cell r="C1159" t="str">
            <v>SPREADS AND DRESSINGS</v>
          </cell>
          <cell r="D1159" t="str">
            <v>cqefs</v>
          </cell>
          <cell r="E1159">
            <v>10.536299183567683</v>
          </cell>
        </row>
        <row r="1160">
          <cell r="B1160">
            <v>327</v>
          </cell>
          <cell r="C1160" t="str">
            <v>PICKLES AND SAUCES</v>
          </cell>
          <cell r="D1160" t="str">
            <v>cqefs</v>
          </cell>
          <cell r="E1160">
            <v>56.916598371569606</v>
          </cell>
        </row>
        <row r="1161">
          <cell r="B1161">
            <v>328</v>
          </cell>
          <cell r="C1161" t="str">
            <v>STOCK CUBES &amp; MEAT AND YEAST EXTRACTS</v>
          </cell>
          <cell r="D1161" t="str">
            <v>cqefs</v>
          </cell>
          <cell r="E1161">
            <v>5.298111866910217</v>
          </cell>
        </row>
        <row r="1162">
          <cell r="B1162">
            <v>329</v>
          </cell>
          <cell r="C1162" t="str">
            <v>TABLE JELLY SQUARES AND CRYSTALS</v>
          </cell>
          <cell r="D1162" t="str">
            <v>cqefs</v>
          </cell>
          <cell r="E1162">
            <v>8.4298209714226608</v>
          </cell>
        </row>
        <row r="1163">
          <cell r="B1163">
            <v>332</v>
          </cell>
          <cell r="C1163" t="str">
            <v>ICECREAM (+MOUSSE PRE-92)</v>
          </cell>
          <cell r="D1163" t="str">
            <v>cqefs</v>
          </cell>
          <cell r="E1163">
            <v>43.239288468241611</v>
          </cell>
        </row>
        <row r="1164">
          <cell r="B1164">
            <v>333</v>
          </cell>
          <cell r="C1164" t="str">
            <v>ICECREAM PRODUCTS INC TAKEAWAYS</v>
          </cell>
          <cell r="D1164" t="str">
            <v>cqefs</v>
          </cell>
          <cell r="E1164">
            <v>26.444683511840029</v>
          </cell>
        </row>
        <row r="1165">
          <cell r="B1165">
            <v>334</v>
          </cell>
          <cell r="C1165" t="str">
            <v>SALT</v>
          </cell>
          <cell r="D1165" t="str">
            <v>cqefs</v>
          </cell>
          <cell r="E1165">
            <v>27.660390772093546</v>
          </cell>
        </row>
        <row r="1166">
          <cell r="B1166">
            <v>335</v>
          </cell>
          <cell r="C1166" t="str">
            <v>ARTIFICIAL SWEETENERS - EXP ONLY</v>
          </cell>
          <cell r="D1166" t="str">
            <v>cqefs</v>
          </cell>
          <cell r="E1166">
            <v>3.5290349268403647</v>
          </cell>
        </row>
        <row r="1167">
          <cell r="B1167">
            <v>336</v>
          </cell>
          <cell r="C1167" t="str">
            <v>MISCELLANEOUS - EXP ONLY</v>
          </cell>
          <cell r="D1167" t="str">
            <v>cqefs</v>
          </cell>
          <cell r="E1167">
            <v>10.536299183567683</v>
          </cell>
        </row>
        <row r="1168">
          <cell r="B1168">
            <v>339</v>
          </cell>
          <cell r="C1168" t="str">
            <v>NOVEL PROTEIN FOODS</v>
          </cell>
          <cell r="D1168" t="str">
            <v>cqefs</v>
          </cell>
          <cell r="E1168">
            <v>0.70085669643415127</v>
          </cell>
        </row>
        <row r="1169">
          <cell r="B1169">
            <v>4</v>
          </cell>
          <cell r="C1169" t="str">
            <v>LIQUID WHOLEMILK, FULL PRICE</v>
          </cell>
          <cell r="D1169" t="str">
            <v>cqefs</v>
          </cell>
          <cell r="E1169">
            <v>2217.7556323756198</v>
          </cell>
        </row>
        <row r="1170">
          <cell r="B1170">
            <v>5</v>
          </cell>
          <cell r="C1170" t="str">
            <v>MILK LIQUID SCHOOL</v>
          </cell>
          <cell r="D1170" t="str">
            <v>cqefs</v>
          </cell>
          <cell r="E1170">
            <v>19.090133416662962</v>
          </cell>
        </row>
        <row r="1171">
          <cell r="B1171">
            <v>6</v>
          </cell>
          <cell r="C1171" t="str">
            <v>MILK LIQUID WELFARE</v>
          </cell>
          <cell r="D1171" t="str">
            <v>cqefs</v>
          </cell>
          <cell r="E1171">
            <v>6.2702964812709467</v>
          </cell>
        </row>
        <row r="1172">
          <cell r="B1172">
            <v>9</v>
          </cell>
          <cell r="C1172" t="str">
            <v>MILK CONDENSED</v>
          </cell>
          <cell r="D1172" t="str">
            <v>cqefs</v>
          </cell>
          <cell r="E1172">
            <v>57.981203089970926</v>
          </cell>
        </row>
        <row r="1173">
          <cell r="B1173">
            <v>11</v>
          </cell>
          <cell r="C1173" t="str">
            <v>INFANT MILKS</v>
          </cell>
          <cell r="D1173" t="str">
            <v>cqefs</v>
          </cell>
          <cell r="E1173">
            <v>26.122004369343308</v>
          </cell>
        </row>
        <row r="1174">
          <cell r="B1174">
            <v>12</v>
          </cell>
          <cell r="C1174" t="str">
            <v>MILK INSTANT</v>
          </cell>
          <cell r="D1174" t="str">
            <v>cqefs</v>
          </cell>
          <cell r="E1174">
            <v>68.973261293980329</v>
          </cell>
        </row>
        <row r="1175">
          <cell r="B1175">
            <v>13</v>
          </cell>
          <cell r="C1175" t="str">
            <v>YOGHURT AND FROMAGE FRAIS</v>
          </cell>
          <cell r="D1175" t="str">
            <v>cqefs</v>
          </cell>
          <cell r="E1175">
            <v>54.097173285782723</v>
          </cell>
        </row>
        <row r="1176">
          <cell r="B1176">
            <v>15</v>
          </cell>
          <cell r="C1176" t="str">
            <v>SKIMMED MILKS</v>
          </cell>
          <cell r="D1176" t="str">
            <v>cqefs</v>
          </cell>
          <cell r="E1176">
            <v>36.88051306878711</v>
          </cell>
        </row>
        <row r="1177">
          <cell r="B1177">
            <v>16</v>
          </cell>
          <cell r="C1177" t="str">
            <v>OTHER MILKS AND DAIRY DESSERTS</v>
          </cell>
          <cell r="D1177" t="str">
            <v>cqefs</v>
          </cell>
          <cell r="E1177">
            <v>9.2201282671967792</v>
          </cell>
        </row>
        <row r="1178">
          <cell r="B1178">
            <v>17</v>
          </cell>
          <cell r="C1178" t="str">
            <v>CREAM</v>
          </cell>
          <cell r="D1178" t="str">
            <v>cqefs</v>
          </cell>
          <cell r="E1178">
            <v>12.997537645387549</v>
          </cell>
        </row>
        <row r="1179">
          <cell r="B1179">
            <v>22</v>
          </cell>
          <cell r="C1179" t="str">
            <v>CHEESE NATURAL</v>
          </cell>
          <cell r="D1179" t="str">
            <v>cqefs</v>
          </cell>
          <cell r="E1179">
            <v>100.59173199851681</v>
          </cell>
        </row>
        <row r="1180">
          <cell r="B1180">
            <v>23</v>
          </cell>
          <cell r="C1180" t="str">
            <v>CHEESE PROCESSED</v>
          </cell>
          <cell r="D1180" t="str">
            <v>cqefs</v>
          </cell>
          <cell r="E1180">
            <v>7.1630512688675418</v>
          </cell>
        </row>
        <row r="1181">
          <cell r="B1181">
            <v>31</v>
          </cell>
          <cell r="C1181" t="str">
            <v>BEEF AND VEAL</v>
          </cell>
          <cell r="D1181" t="str">
            <v>cqefs</v>
          </cell>
          <cell r="E1181">
            <v>200.52490907132449</v>
          </cell>
        </row>
        <row r="1182">
          <cell r="B1182">
            <v>36</v>
          </cell>
          <cell r="C1182" t="str">
            <v>MUTTON AND LAMB</v>
          </cell>
          <cell r="D1182" t="str">
            <v>cqefs</v>
          </cell>
          <cell r="E1182">
            <v>100.57780102893457</v>
          </cell>
        </row>
        <row r="1183">
          <cell r="B1183">
            <v>41</v>
          </cell>
          <cell r="C1183" t="str">
            <v>PORK</v>
          </cell>
          <cell r="D1183" t="str">
            <v>cqefs</v>
          </cell>
          <cell r="E1183">
            <v>114.42898414909092</v>
          </cell>
        </row>
        <row r="1184">
          <cell r="B1184">
            <v>46</v>
          </cell>
          <cell r="C1184" t="str">
            <v>LIVER</v>
          </cell>
          <cell r="D1184" t="str">
            <v>cqefs</v>
          </cell>
          <cell r="E1184">
            <v>20.372143336457448</v>
          </cell>
        </row>
        <row r="1185">
          <cell r="B1185">
            <v>51</v>
          </cell>
          <cell r="C1185" t="str">
            <v>OFFALS (OTHER THAN LIVER)</v>
          </cell>
          <cell r="D1185" t="str">
            <v>cqefs</v>
          </cell>
          <cell r="E1185">
            <v>7.0072776999017208</v>
          </cell>
        </row>
        <row r="1186">
          <cell r="B1186">
            <v>55</v>
          </cell>
          <cell r="C1186" t="str">
            <v>BACON AND HAM UNCOOKED</v>
          </cell>
          <cell r="D1186" t="str">
            <v>cqefs</v>
          </cell>
          <cell r="E1186">
            <v>112.01512705601064</v>
          </cell>
        </row>
        <row r="1187">
          <cell r="B1187">
            <v>58</v>
          </cell>
          <cell r="C1187" t="str">
            <v>BACON AND HAM COOKED (INCL CANNED)</v>
          </cell>
          <cell r="D1187" t="str">
            <v>cqefs</v>
          </cell>
          <cell r="E1187">
            <v>32.747910132669169</v>
          </cell>
        </row>
        <row r="1188">
          <cell r="B1188">
            <v>59</v>
          </cell>
          <cell r="C1188" t="str">
            <v>COOKED POULTRY NOT PURCHASED IN CANS</v>
          </cell>
          <cell r="D1188" t="str">
            <v>cqefs</v>
          </cell>
          <cell r="E1188">
            <v>8.4282365972972979</v>
          </cell>
        </row>
        <row r="1189">
          <cell r="B1189">
            <v>62</v>
          </cell>
          <cell r="C1189" t="str">
            <v>CORNED MEAT</v>
          </cell>
          <cell r="D1189" t="str">
            <v>cqefs</v>
          </cell>
          <cell r="E1189">
            <v>20.288557518963572</v>
          </cell>
        </row>
        <row r="1190">
          <cell r="B1190">
            <v>66</v>
          </cell>
          <cell r="C1190" t="str">
            <v>OTHER COOKED MEAT (NOT PURCH IN CANS)</v>
          </cell>
          <cell r="D1190" t="str">
            <v>cqefs</v>
          </cell>
          <cell r="E1190">
            <v>16.468938949850344</v>
          </cell>
        </row>
        <row r="1191">
          <cell r="B1191">
            <v>71</v>
          </cell>
          <cell r="C1191" t="str">
            <v>OTHER CANNED MEAT AND CANNED MEAT PRODS</v>
          </cell>
          <cell r="D1191" t="str">
            <v>cqefs</v>
          </cell>
          <cell r="E1191">
            <v>34.273984527822222</v>
          </cell>
        </row>
        <row r="1192">
          <cell r="B1192">
            <v>74</v>
          </cell>
          <cell r="C1192" t="str">
            <v>CHICKEN</v>
          </cell>
          <cell r="D1192" t="str">
            <v>cqefs</v>
          </cell>
          <cell r="E1192">
            <v>166.31298068073261</v>
          </cell>
        </row>
        <row r="1193">
          <cell r="B1193">
            <v>77</v>
          </cell>
          <cell r="C1193" t="str">
            <v>OTHER POULTRY UNCOOKED (INCL FROZEN)</v>
          </cell>
          <cell r="D1193" t="str">
            <v>cqefs</v>
          </cell>
          <cell r="E1193">
            <v>19.879493593955772</v>
          </cell>
        </row>
        <row r="1194">
          <cell r="B1194">
            <v>78</v>
          </cell>
          <cell r="C1194" t="str">
            <v>RABBIT AND OTHER MEAT</v>
          </cell>
          <cell r="D1194" t="str">
            <v>cqefs</v>
          </cell>
          <cell r="E1194">
            <v>2.4214558037614475</v>
          </cell>
        </row>
        <row r="1195">
          <cell r="B1195">
            <v>79</v>
          </cell>
          <cell r="C1195" t="str">
            <v>SAUSAGES UNCOOKED PORK</v>
          </cell>
          <cell r="D1195" t="str">
            <v>cqefs</v>
          </cell>
          <cell r="E1195">
            <v>48.367059937998604</v>
          </cell>
        </row>
        <row r="1196">
          <cell r="B1196">
            <v>80</v>
          </cell>
          <cell r="C1196" t="str">
            <v>SAUSAGES UNCOOKED BEEF</v>
          </cell>
          <cell r="D1196" t="str">
            <v>cqefs</v>
          </cell>
          <cell r="E1196">
            <v>45.973466073401823</v>
          </cell>
        </row>
        <row r="1197">
          <cell r="B1197">
            <v>83</v>
          </cell>
          <cell r="C1197" t="str">
            <v>MEAT PIES AND SAUSAGE ROLLS READY TO EAT</v>
          </cell>
          <cell r="D1197" t="str">
            <v>cqefs</v>
          </cell>
          <cell r="E1197">
            <v>20.534249164324315</v>
          </cell>
        </row>
        <row r="1198">
          <cell r="B1198">
            <v>84</v>
          </cell>
          <cell r="C1198" t="str">
            <v>MEAT PIES PASTIES AND PUDDINGS</v>
          </cell>
          <cell r="D1198" t="str">
            <v>cqefs</v>
          </cell>
          <cell r="E1198">
            <v>36.897148106617657</v>
          </cell>
        </row>
        <row r="1199">
          <cell r="B1199">
            <v>85</v>
          </cell>
          <cell r="C1199" t="str">
            <v>BURGERS</v>
          </cell>
          <cell r="D1199" t="str">
            <v>cqefs</v>
          </cell>
          <cell r="E1199">
            <v>24.444533016382788</v>
          </cell>
        </row>
        <row r="1200">
          <cell r="B1200">
            <v>89</v>
          </cell>
          <cell r="C1200" t="str">
            <v>READY MEALS AND CONV MEAT PRODS</v>
          </cell>
          <cell r="D1200" t="str">
            <v>cqefs</v>
          </cell>
          <cell r="E1200">
            <v>36.174004140117795</v>
          </cell>
        </row>
        <row r="1201">
          <cell r="B1201">
            <v>93</v>
          </cell>
          <cell r="C1201" t="str">
            <v>PATE AND DELICATESSEN-TYPE SAUSAGE</v>
          </cell>
          <cell r="D1201" t="str">
            <v>cqefs</v>
          </cell>
          <cell r="E1201">
            <v>8.3256540031002846</v>
          </cell>
        </row>
        <row r="1202">
          <cell r="B1202">
            <v>94</v>
          </cell>
          <cell r="C1202" t="str">
            <v>MEAT PASTES AND SPREADS</v>
          </cell>
          <cell r="D1202" t="str">
            <v>cqefs</v>
          </cell>
          <cell r="E1202">
            <v>2.5911603423095815</v>
          </cell>
        </row>
        <row r="1203">
          <cell r="B1203">
            <v>95</v>
          </cell>
          <cell r="C1203" t="str">
            <v>TAKEAWAY MEATS</v>
          </cell>
          <cell r="D1203" t="str">
            <v>cqefs</v>
          </cell>
          <cell r="E1203">
            <v>16.39873952767331</v>
          </cell>
        </row>
        <row r="1204">
          <cell r="B1204">
            <v>102</v>
          </cell>
          <cell r="C1204" t="str">
            <v>WHITE FISH, FRESH, CHILLED OR FROZEN</v>
          </cell>
          <cell r="D1204" t="str">
            <v>cqefs</v>
          </cell>
          <cell r="E1204">
            <v>47.472944981170428</v>
          </cell>
        </row>
        <row r="1205">
          <cell r="B1205">
            <v>106</v>
          </cell>
          <cell r="C1205" t="str">
            <v>HERRINGS AND OTHER BLUE FISH, FRESH, CHILLED OR FROZEN</v>
          </cell>
          <cell r="D1205" t="str">
            <v>cqefs</v>
          </cell>
          <cell r="E1205">
            <v>2.4352601281657362</v>
          </cell>
        </row>
        <row r="1206">
          <cell r="B1206">
            <v>107</v>
          </cell>
          <cell r="C1206" t="str">
            <v>SALMON, FRESH, CHILLED OR FROZEN</v>
          </cell>
          <cell r="D1206" t="str">
            <v>cqefs</v>
          </cell>
          <cell r="E1206">
            <v>3.0801373746486491</v>
          </cell>
        </row>
        <row r="1207">
          <cell r="B1207">
            <v>108</v>
          </cell>
          <cell r="C1207" t="str">
            <v>BLUE FISH, DRIED, SALTED OR SMOKED</v>
          </cell>
          <cell r="D1207" t="str">
            <v>cqefs</v>
          </cell>
          <cell r="E1207">
            <v>4.5908877032611128</v>
          </cell>
        </row>
        <row r="1208">
          <cell r="B1208">
            <v>114</v>
          </cell>
          <cell r="C1208" t="str">
            <v>WHITE FISH, DRIED, SALTED OR SMOKED</v>
          </cell>
          <cell r="D1208" t="str">
            <v>cqefs</v>
          </cell>
          <cell r="E1208">
            <v>6.5475557036855037</v>
          </cell>
        </row>
        <row r="1209">
          <cell r="B1209">
            <v>117</v>
          </cell>
          <cell r="C1209" t="str">
            <v>SHELL FISH</v>
          </cell>
          <cell r="D1209" t="str">
            <v>cqefs</v>
          </cell>
          <cell r="E1209">
            <v>3.3928243191824885</v>
          </cell>
        </row>
        <row r="1210">
          <cell r="B1210">
            <v>118</v>
          </cell>
          <cell r="C1210" t="str">
            <v>TAKEAWAY FISH</v>
          </cell>
          <cell r="D1210" t="str">
            <v>cqefs</v>
          </cell>
          <cell r="E1210">
            <v>23.255854039995533</v>
          </cell>
        </row>
        <row r="1211">
          <cell r="B1211">
            <v>119</v>
          </cell>
          <cell r="C1211" t="str">
            <v>SALMON TINNED</v>
          </cell>
          <cell r="D1211" t="str">
            <v>cqefs</v>
          </cell>
          <cell r="E1211">
            <v>4.6276148048872043</v>
          </cell>
        </row>
        <row r="1212">
          <cell r="B1212">
            <v>120</v>
          </cell>
          <cell r="C1212" t="str">
            <v>OTHER TINNED OR BOTTLED FISH</v>
          </cell>
          <cell r="D1212" t="str">
            <v>cqefs</v>
          </cell>
          <cell r="E1212">
            <v>13.258483687018103</v>
          </cell>
        </row>
        <row r="1213">
          <cell r="B1213">
            <v>121</v>
          </cell>
          <cell r="C1213" t="str">
            <v>READY MEALS AND OTHER FISH PRODUCTS</v>
          </cell>
          <cell r="D1213" t="str">
            <v>cqefs</v>
          </cell>
          <cell r="E1213">
            <v>29.755284576033084</v>
          </cell>
        </row>
        <row r="1214">
          <cell r="B1214">
            <v>123</v>
          </cell>
          <cell r="C1214" t="str">
            <v>TAKEAWAY FISH MEALS AND FISH PRODUCTS</v>
          </cell>
          <cell r="D1214" t="str">
            <v>cqefs</v>
          </cell>
          <cell r="E1214">
            <v>1.5706534978163953</v>
          </cell>
        </row>
        <row r="1215">
          <cell r="B1215">
            <v>129</v>
          </cell>
          <cell r="C1215" t="str">
            <v>EGGS</v>
          </cell>
          <cell r="D1215" t="str">
            <v>cqefs</v>
          </cell>
          <cell r="E1215">
            <v>3.5115925843198466</v>
          </cell>
        </row>
        <row r="1216">
          <cell r="B1216">
            <v>135</v>
          </cell>
          <cell r="C1216" t="str">
            <v>BUTTER</v>
          </cell>
          <cell r="D1216" t="str">
            <v>cqefs</v>
          </cell>
          <cell r="E1216">
            <v>89.930740912709382</v>
          </cell>
        </row>
        <row r="1217">
          <cell r="B1217">
            <v>138</v>
          </cell>
          <cell r="C1217" t="str">
            <v>MARGARINE</v>
          </cell>
          <cell r="D1217" t="str">
            <v>cqefs</v>
          </cell>
          <cell r="E1217">
            <v>122.57986780652232</v>
          </cell>
        </row>
        <row r="1218">
          <cell r="B1218">
            <v>139</v>
          </cell>
          <cell r="C1218" t="str">
            <v>LARD &amp; COMPOUND COOKING FAT</v>
          </cell>
          <cell r="D1218" t="str">
            <v>cqefs</v>
          </cell>
          <cell r="E1218">
            <v>49.625913007527437</v>
          </cell>
        </row>
        <row r="1219">
          <cell r="B1219">
            <v>143</v>
          </cell>
          <cell r="C1219" t="str">
            <v>VEGETABLE &amp; SALAD OILS</v>
          </cell>
          <cell r="D1219" t="str">
            <v>cqefs</v>
          </cell>
          <cell r="E1219">
            <v>29.121338496423231</v>
          </cell>
        </row>
        <row r="1220">
          <cell r="B1220">
            <v>148</v>
          </cell>
          <cell r="C1220" t="str">
            <v>ALL OTHER FATS</v>
          </cell>
          <cell r="D1220" t="str">
            <v>cqefs</v>
          </cell>
          <cell r="E1220">
            <v>19.545150323980348</v>
          </cell>
        </row>
        <row r="1221">
          <cell r="B1221">
            <v>150</v>
          </cell>
          <cell r="C1221" t="str">
            <v>SUGAR</v>
          </cell>
          <cell r="D1221" t="str">
            <v>cqefs</v>
          </cell>
          <cell r="E1221">
            <v>292.01845148081458</v>
          </cell>
        </row>
        <row r="1222">
          <cell r="B1222">
            <v>151</v>
          </cell>
          <cell r="C1222" t="str">
            <v>JAMS JELLIES &amp; FRUIT CURDS</v>
          </cell>
          <cell r="D1222" t="str">
            <v>cqefs</v>
          </cell>
          <cell r="E1222">
            <v>27.322430706249751</v>
          </cell>
        </row>
        <row r="1223">
          <cell r="B1223">
            <v>152</v>
          </cell>
          <cell r="C1223" t="str">
            <v>MARMALADE</v>
          </cell>
          <cell r="D1223" t="str">
            <v>cqefs</v>
          </cell>
          <cell r="E1223">
            <v>18.039339157310703</v>
          </cell>
        </row>
        <row r="1224">
          <cell r="B1224">
            <v>153</v>
          </cell>
          <cell r="C1224" t="str">
            <v>SYRUP AND TREACLE</v>
          </cell>
          <cell r="D1224" t="str">
            <v>cqefs</v>
          </cell>
          <cell r="E1224">
            <v>5.2177813344650446</v>
          </cell>
        </row>
        <row r="1225">
          <cell r="B1225">
            <v>154</v>
          </cell>
          <cell r="C1225" t="str">
            <v>HONEY</v>
          </cell>
          <cell r="D1225" t="str">
            <v>cqefs</v>
          </cell>
          <cell r="E1225">
            <v>5.6116478381103461</v>
          </cell>
        </row>
        <row r="1226">
          <cell r="B1226">
            <v>155</v>
          </cell>
          <cell r="C1226" t="str">
            <v>POTATOES</v>
          </cell>
          <cell r="D1226" t="str">
            <v>cqefs</v>
          </cell>
          <cell r="E1226">
            <v>1159.5176576961542</v>
          </cell>
        </row>
        <row r="1227">
          <cell r="B1227">
            <v>162</v>
          </cell>
          <cell r="C1227" t="str">
            <v>CABBAGES FRESH</v>
          </cell>
          <cell r="D1227" t="str">
            <v>cqefs</v>
          </cell>
          <cell r="E1227">
            <v>108.48299304100507</v>
          </cell>
        </row>
        <row r="1228">
          <cell r="B1228">
            <v>163</v>
          </cell>
          <cell r="C1228" t="str">
            <v>BRUSSELS FRESH</v>
          </cell>
          <cell r="D1228" t="str">
            <v>cqefs</v>
          </cell>
          <cell r="E1228">
            <v>41.423104827107558</v>
          </cell>
        </row>
        <row r="1229">
          <cell r="B1229">
            <v>164</v>
          </cell>
          <cell r="C1229" t="str">
            <v>CAULIFLOWERS FRESH</v>
          </cell>
          <cell r="D1229" t="str">
            <v>cqefs</v>
          </cell>
          <cell r="E1229">
            <v>70.29060670521342</v>
          </cell>
        </row>
        <row r="1230">
          <cell r="B1230">
            <v>167</v>
          </cell>
          <cell r="C1230" t="str">
            <v>LEAFY SALADS FRESH</v>
          </cell>
          <cell r="D1230" t="str">
            <v>cqefs</v>
          </cell>
          <cell r="E1230">
            <v>41.433236441349138</v>
          </cell>
        </row>
        <row r="1231">
          <cell r="B1231">
            <v>168</v>
          </cell>
          <cell r="C1231" t="str">
            <v>PEAS FRESH</v>
          </cell>
          <cell r="D1231" t="str">
            <v>cqefs</v>
          </cell>
          <cell r="E1231">
            <v>13.435786936247503</v>
          </cell>
        </row>
        <row r="1232">
          <cell r="B1232">
            <v>169</v>
          </cell>
          <cell r="C1232" t="str">
            <v>BEANS FRESH</v>
          </cell>
          <cell r="D1232" t="str">
            <v>cqefs</v>
          </cell>
          <cell r="E1232">
            <v>35.444185972736413</v>
          </cell>
        </row>
        <row r="1233">
          <cell r="B1233">
            <v>171</v>
          </cell>
          <cell r="C1233" t="str">
            <v>OTHER FRESH GREEN VEGETABLES</v>
          </cell>
          <cell r="D1233" t="str">
            <v>cqefs</v>
          </cell>
          <cell r="E1233">
            <v>5.3811536141121303</v>
          </cell>
        </row>
        <row r="1234">
          <cell r="B1234">
            <v>172</v>
          </cell>
          <cell r="C1234" t="str">
            <v>CARROTS FRESH</v>
          </cell>
          <cell r="D1234" t="str">
            <v>cqefs</v>
          </cell>
          <cell r="E1234">
            <v>101.28701402585207</v>
          </cell>
        </row>
        <row r="1235">
          <cell r="B1235">
            <v>173</v>
          </cell>
          <cell r="C1235" t="str">
            <v>TURNIPS &amp; SWEDES FRESH</v>
          </cell>
          <cell r="D1235" t="str">
            <v>cqefs</v>
          </cell>
          <cell r="E1235">
            <v>36.176195101697559</v>
          </cell>
        </row>
        <row r="1236">
          <cell r="B1236">
            <v>174</v>
          </cell>
          <cell r="C1236" t="str">
            <v>OTHER ROOT VEG FRESH</v>
          </cell>
          <cell r="D1236" t="str">
            <v>cqefs</v>
          </cell>
          <cell r="E1236">
            <v>23.177334029622543</v>
          </cell>
        </row>
        <row r="1237">
          <cell r="B1237">
            <v>175</v>
          </cell>
          <cell r="C1237" t="str">
            <v>ONIONS LEEKS SHALLOTS FRESH</v>
          </cell>
          <cell r="D1237" t="str">
            <v>cqefs</v>
          </cell>
          <cell r="E1237">
            <v>88.373005223051024</v>
          </cell>
        </row>
        <row r="1238">
          <cell r="B1238">
            <v>176</v>
          </cell>
          <cell r="C1238" t="str">
            <v>CUCUMBERS FRESH</v>
          </cell>
          <cell r="D1238" t="str">
            <v>cqefs</v>
          </cell>
          <cell r="E1238">
            <v>28.731991537623426</v>
          </cell>
        </row>
        <row r="1239">
          <cell r="B1239">
            <v>177</v>
          </cell>
          <cell r="C1239" t="str">
            <v>MUSHROOMS FRESH</v>
          </cell>
          <cell r="D1239" t="str">
            <v>cqefs</v>
          </cell>
          <cell r="E1239">
            <v>15.743262079790036</v>
          </cell>
        </row>
        <row r="1240">
          <cell r="B1240">
            <v>178</v>
          </cell>
          <cell r="C1240" t="str">
            <v>TOMATOES FRESH</v>
          </cell>
          <cell r="D1240" t="str">
            <v>cqefs</v>
          </cell>
          <cell r="E1240">
            <v>112.59389551956632</v>
          </cell>
        </row>
        <row r="1241">
          <cell r="B1241">
            <v>183</v>
          </cell>
          <cell r="C1241" t="str">
            <v>MISC FRESH VEGTABLES</v>
          </cell>
          <cell r="D1241" t="str">
            <v>cqefs</v>
          </cell>
          <cell r="E1241">
            <v>35.290945307330865</v>
          </cell>
        </row>
        <row r="1242">
          <cell r="B1242">
            <v>184</v>
          </cell>
          <cell r="C1242" t="str">
            <v>TOMATOES CANNED AND BOTTLED</v>
          </cell>
          <cell r="D1242" t="str">
            <v>cqefs</v>
          </cell>
          <cell r="E1242">
            <v>39.224544536663018</v>
          </cell>
        </row>
        <row r="1243">
          <cell r="B1243">
            <v>185</v>
          </cell>
          <cell r="C1243" t="str">
            <v>PEAS CANNED</v>
          </cell>
          <cell r="D1243" t="str">
            <v>cqefs</v>
          </cell>
          <cell r="E1243">
            <v>71.991451446035413</v>
          </cell>
        </row>
        <row r="1244">
          <cell r="B1244">
            <v>188</v>
          </cell>
          <cell r="C1244" t="str">
            <v>BEANS CANNED</v>
          </cell>
          <cell r="D1244" t="str">
            <v>cqefs</v>
          </cell>
          <cell r="E1244">
            <v>117.86233492524009</v>
          </cell>
        </row>
        <row r="1245">
          <cell r="B1245">
            <v>191</v>
          </cell>
          <cell r="C1245" t="str">
            <v>OTHER CANNED VEG (NOT POTS TOMS PULSES)</v>
          </cell>
          <cell r="D1245" t="str">
            <v>cqefs</v>
          </cell>
          <cell r="E1245">
            <v>32.289454588233262</v>
          </cell>
        </row>
        <row r="1246">
          <cell r="B1246">
            <v>192</v>
          </cell>
          <cell r="C1246" t="str">
            <v>DRIED PULSES OTHER THAN AIR-DRIED</v>
          </cell>
          <cell r="D1246" t="str">
            <v>cqefs</v>
          </cell>
          <cell r="E1246">
            <v>8.4560985364619157</v>
          </cell>
        </row>
        <row r="1247">
          <cell r="B1247">
            <v>195</v>
          </cell>
          <cell r="C1247" t="str">
            <v>AIR-DRIED VEGETABLES</v>
          </cell>
          <cell r="D1247" t="str">
            <v>cqefs</v>
          </cell>
          <cell r="E1247">
            <v>0.31028068615144072</v>
          </cell>
        </row>
        <row r="1248">
          <cell r="B1248">
            <v>196</v>
          </cell>
          <cell r="C1248" t="str">
            <v>VEGETABLE JUICES AND PUREES</v>
          </cell>
          <cell r="D1248" t="str">
            <v>cqefs</v>
          </cell>
          <cell r="E1248">
            <v>3.1579954748333261</v>
          </cell>
        </row>
        <row r="1249">
          <cell r="B1249">
            <v>197</v>
          </cell>
          <cell r="C1249" t="str">
            <v>CHIPS AND TAKEAWAY CHIPS</v>
          </cell>
          <cell r="D1249" t="str">
            <v>cqefs</v>
          </cell>
          <cell r="E1249">
            <v>64.399642926977663</v>
          </cell>
        </row>
        <row r="1250">
          <cell r="B1250">
            <v>198</v>
          </cell>
          <cell r="C1250" t="str">
            <v>INSTANT POTATO</v>
          </cell>
          <cell r="D1250" t="str">
            <v>cqefs</v>
          </cell>
          <cell r="E1250">
            <v>2.1276389907527364</v>
          </cell>
        </row>
        <row r="1251">
          <cell r="B1251">
            <v>199</v>
          </cell>
          <cell r="C1251" t="str">
            <v>CANNED POTATO</v>
          </cell>
          <cell r="D1251" t="str">
            <v>cqefs</v>
          </cell>
          <cell r="E1251">
            <v>3.734766299839178</v>
          </cell>
        </row>
        <row r="1252">
          <cell r="B1252">
            <v>200</v>
          </cell>
          <cell r="C1252" t="str">
            <v>CRISPS &amp; POTATO SNACKS</v>
          </cell>
          <cell r="D1252" t="str">
            <v>cqefs</v>
          </cell>
          <cell r="E1252">
            <v>23.434550386183172</v>
          </cell>
        </row>
        <row r="1253">
          <cell r="B1253">
            <v>201</v>
          </cell>
          <cell r="C1253" t="str">
            <v>OTHER POTATO PRODUCTS</v>
          </cell>
          <cell r="D1253" t="str">
            <v>cqefs</v>
          </cell>
          <cell r="E1253">
            <v>16.069310090605086</v>
          </cell>
        </row>
        <row r="1254">
          <cell r="B1254">
            <v>203</v>
          </cell>
          <cell r="C1254" t="str">
            <v>FROZEN PEAS</v>
          </cell>
          <cell r="D1254" t="str">
            <v>cqefs</v>
          </cell>
          <cell r="E1254">
            <v>51.283698387822156</v>
          </cell>
        </row>
        <row r="1255">
          <cell r="B1255">
            <v>204</v>
          </cell>
          <cell r="C1255" t="str">
            <v>FROZEN BEANS</v>
          </cell>
          <cell r="D1255" t="str">
            <v>cqefs</v>
          </cell>
          <cell r="E1255">
            <v>13.651083738883189</v>
          </cell>
        </row>
        <row r="1256">
          <cell r="B1256">
            <v>208</v>
          </cell>
          <cell r="C1256" t="str">
            <v>ALL FROZEN VEG/VEG PRODS NSE</v>
          </cell>
          <cell r="D1256" t="str">
            <v>cqefs</v>
          </cell>
          <cell r="E1256">
            <v>33.531843784619156</v>
          </cell>
        </row>
        <row r="1257">
          <cell r="B1257">
            <v>210</v>
          </cell>
          <cell r="C1257" t="str">
            <v>ORANGES FRESH</v>
          </cell>
          <cell r="D1257" t="str">
            <v>cqefs</v>
          </cell>
          <cell r="E1257">
            <v>78.578267154907252</v>
          </cell>
        </row>
        <row r="1258">
          <cell r="B1258">
            <v>214</v>
          </cell>
          <cell r="C1258" t="str">
            <v>OTHER CITRUS FRUIT FRESH</v>
          </cell>
          <cell r="D1258" t="str">
            <v>cqefs</v>
          </cell>
          <cell r="E1258">
            <v>48.772324507665758</v>
          </cell>
        </row>
        <row r="1259">
          <cell r="B1259">
            <v>217</v>
          </cell>
          <cell r="C1259" t="str">
            <v>APPLES FRESH</v>
          </cell>
          <cell r="D1259" t="str">
            <v>cqefs</v>
          </cell>
          <cell r="E1259">
            <v>196.80787309640783</v>
          </cell>
        </row>
        <row r="1260">
          <cell r="B1260">
            <v>218</v>
          </cell>
          <cell r="C1260" t="str">
            <v>PEARS FRESH</v>
          </cell>
          <cell r="D1260" t="str">
            <v>cqefs</v>
          </cell>
          <cell r="E1260">
            <v>25.415154325253539</v>
          </cell>
        </row>
        <row r="1261">
          <cell r="B1261">
            <v>221</v>
          </cell>
          <cell r="C1261" t="str">
            <v>STONE FRUIT FRESH</v>
          </cell>
          <cell r="D1261" t="str">
            <v>cqefs</v>
          </cell>
          <cell r="E1261">
            <v>32.331247496980268</v>
          </cell>
        </row>
        <row r="1262">
          <cell r="B1262">
            <v>222</v>
          </cell>
          <cell r="C1262" t="str">
            <v>GRAPES FRESH</v>
          </cell>
          <cell r="D1262" t="str">
            <v>cqefs</v>
          </cell>
          <cell r="E1262">
            <v>13.048252691503246</v>
          </cell>
        </row>
        <row r="1263">
          <cell r="B1263">
            <v>227</v>
          </cell>
          <cell r="C1263" t="str">
            <v>SOFT FRUIT FRESH, OTHER THAN GRAPES</v>
          </cell>
          <cell r="D1263" t="str">
            <v>cqefs</v>
          </cell>
          <cell r="E1263">
            <v>28.017712733584986</v>
          </cell>
        </row>
        <row r="1264">
          <cell r="B1264">
            <v>228</v>
          </cell>
          <cell r="C1264" t="str">
            <v>BANANAS FRESH</v>
          </cell>
          <cell r="D1264" t="str">
            <v>cqefs</v>
          </cell>
          <cell r="E1264">
            <v>83.022246451664103</v>
          </cell>
        </row>
        <row r="1265">
          <cell r="B1265">
            <v>229</v>
          </cell>
          <cell r="C1265" t="str">
            <v>MELONS FRESH</v>
          </cell>
          <cell r="D1265" t="str">
            <v>cqefs</v>
          </cell>
          <cell r="E1265">
            <v>5.5635226704623619</v>
          </cell>
        </row>
        <row r="1266">
          <cell r="B1266">
            <v>231</v>
          </cell>
          <cell r="C1266" t="str">
            <v>OTHER FRESH FRUIT</v>
          </cell>
          <cell r="D1266" t="str">
            <v>cqefs</v>
          </cell>
          <cell r="E1266">
            <v>19.223471571806986</v>
          </cell>
        </row>
        <row r="1267">
          <cell r="B1267">
            <v>233</v>
          </cell>
          <cell r="C1267" t="str">
            <v>TINNED PEACHES PEARS AND PINEAPPLES</v>
          </cell>
          <cell r="D1267" t="str">
            <v>cqefs</v>
          </cell>
          <cell r="E1267">
            <v>40.641704078717972</v>
          </cell>
        </row>
        <row r="1268">
          <cell r="B1268">
            <v>236</v>
          </cell>
          <cell r="C1268" t="str">
            <v>OTHER CANNED OR BOTTLED FRUIT</v>
          </cell>
          <cell r="D1268" t="str">
            <v>cqefs</v>
          </cell>
          <cell r="E1268">
            <v>34.643788447643566</v>
          </cell>
        </row>
        <row r="1269">
          <cell r="B1269">
            <v>240</v>
          </cell>
          <cell r="C1269" t="str">
            <v>DRIED FRUIT</v>
          </cell>
          <cell r="D1269" t="str">
            <v>cqefs</v>
          </cell>
          <cell r="E1269">
            <v>22.061590011257557</v>
          </cell>
        </row>
        <row r="1270">
          <cell r="B1270">
            <v>241</v>
          </cell>
          <cell r="C1270" t="str">
            <v>FROZEN FRUIT AND FRUIT PRODS</v>
          </cell>
          <cell r="D1270" t="str">
            <v>cqefs</v>
          </cell>
          <cell r="E1270">
            <v>1.5830647252624528</v>
          </cell>
        </row>
        <row r="1271">
          <cell r="B1271">
            <v>245</v>
          </cell>
          <cell r="C1271" t="str">
            <v>NUTS, EDIBLE SEEDS AND PEANUT BUTTER</v>
          </cell>
          <cell r="D1271" t="str">
            <v>cqefs</v>
          </cell>
          <cell r="E1271">
            <v>10.920613700750511</v>
          </cell>
        </row>
        <row r="1272">
          <cell r="B1272">
            <v>248</v>
          </cell>
          <cell r="C1272" t="str">
            <v>PURE FRUIT JUICES</v>
          </cell>
          <cell r="D1272" t="str">
            <v>cqefs</v>
          </cell>
          <cell r="E1272">
            <v>122.40024904707668</v>
          </cell>
        </row>
        <row r="1273">
          <cell r="B1273">
            <v>251</v>
          </cell>
          <cell r="C1273" t="str">
            <v>BREAD WHITE STANDARD UNSLICED</v>
          </cell>
          <cell r="D1273" t="str">
            <v>cqefs</v>
          </cell>
          <cell r="E1273">
            <v>173.29619579681079</v>
          </cell>
        </row>
        <row r="1274">
          <cell r="B1274">
            <v>252</v>
          </cell>
          <cell r="C1274" t="str">
            <v>BREAD WHITE STANDARD SLICED</v>
          </cell>
          <cell r="D1274" t="str">
            <v>cqefs</v>
          </cell>
          <cell r="E1274">
            <v>441.98153967903028</v>
          </cell>
        </row>
        <row r="1275">
          <cell r="B1275">
            <v>259</v>
          </cell>
          <cell r="C1275" t="str">
            <v>BREAD BROWN</v>
          </cell>
          <cell r="D1275" t="str">
            <v>cqefs</v>
          </cell>
          <cell r="E1275">
            <v>94.012515000326346</v>
          </cell>
        </row>
        <row r="1276">
          <cell r="B1276">
            <v>260</v>
          </cell>
          <cell r="C1276" t="str">
            <v>BREAD WHOLEMEAL AND GRANARY</v>
          </cell>
          <cell r="D1276" t="str">
            <v>cqefs</v>
          </cell>
          <cell r="E1276">
            <v>58.682309687808967</v>
          </cell>
        </row>
        <row r="1277">
          <cell r="B1277">
            <v>263</v>
          </cell>
          <cell r="C1277" t="str">
            <v>TOTAL OTHER BREAD</v>
          </cell>
          <cell r="D1277" t="str">
            <v>cqefs</v>
          </cell>
          <cell r="E1277">
            <v>111.36163793742217</v>
          </cell>
        </row>
        <row r="1278">
          <cell r="B1278">
            <v>264</v>
          </cell>
          <cell r="C1278" t="str">
            <v>FLOUR</v>
          </cell>
          <cell r="D1278" t="str">
            <v>cqefs</v>
          </cell>
          <cell r="E1278">
            <v>148.88660418504381</v>
          </cell>
        </row>
        <row r="1279">
          <cell r="B1279">
            <v>267</v>
          </cell>
          <cell r="C1279" t="str">
            <v>BUNS SCONES AND TEACAKES</v>
          </cell>
          <cell r="D1279" t="str">
            <v>cqefs</v>
          </cell>
          <cell r="E1279">
            <v>28.854837360303719</v>
          </cell>
        </row>
        <row r="1280">
          <cell r="B1280">
            <v>270</v>
          </cell>
          <cell r="C1280" t="str">
            <v>CAKES AND PASTRIES</v>
          </cell>
          <cell r="D1280" t="str">
            <v>cqefs</v>
          </cell>
          <cell r="E1280">
            <v>77.499250238168159</v>
          </cell>
        </row>
        <row r="1281">
          <cell r="B1281">
            <v>271</v>
          </cell>
          <cell r="C1281" t="str">
            <v>CRISPBREAD</v>
          </cell>
          <cell r="D1281" t="str">
            <v>cqefs</v>
          </cell>
          <cell r="E1281">
            <v>6.8667015522984167</v>
          </cell>
        </row>
        <row r="1282">
          <cell r="B1282">
            <v>274</v>
          </cell>
          <cell r="C1282" t="str">
            <v>BISCUITS OTHER THAN CHOCOLATE</v>
          </cell>
          <cell r="D1282" t="str">
            <v>cqefs</v>
          </cell>
          <cell r="E1282">
            <v>116.28940181421881</v>
          </cell>
        </row>
        <row r="1283">
          <cell r="B1283">
            <v>277</v>
          </cell>
          <cell r="C1283" t="str">
            <v>CHOCOLATE BISCUITS</v>
          </cell>
          <cell r="D1283" t="str">
            <v>cqefs</v>
          </cell>
          <cell r="E1283">
            <v>36.958862301867271</v>
          </cell>
        </row>
        <row r="1284">
          <cell r="B1284">
            <v>281</v>
          </cell>
          <cell r="C1284" t="str">
            <v>OATMEAL AND OAT PRODUCTS</v>
          </cell>
          <cell r="D1284" t="str">
            <v>cqefs</v>
          </cell>
          <cell r="E1284">
            <v>10.403901374424839</v>
          </cell>
        </row>
        <row r="1285">
          <cell r="B1285">
            <v>282</v>
          </cell>
          <cell r="C1285" t="str">
            <v>BREAKFAST CEREALS</v>
          </cell>
          <cell r="D1285" t="str">
            <v>cqefs</v>
          </cell>
          <cell r="E1285">
            <v>99.948374494170338</v>
          </cell>
        </row>
        <row r="1286">
          <cell r="B1286">
            <v>285</v>
          </cell>
          <cell r="C1286" t="str">
            <v>CANNED MILK PUDDINGS</v>
          </cell>
          <cell r="D1286" t="str">
            <v>cqefs</v>
          </cell>
          <cell r="E1286">
            <v>27.259108117239236</v>
          </cell>
        </row>
        <row r="1287">
          <cell r="B1287">
            <v>286</v>
          </cell>
          <cell r="C1287" t="str">
            <v>OTHER PUDDINGS</v>
          </cell>
          <cell r="D1287" t="str">
            <v>cqefs</v>
          </cell>
          <cell r="E1287">
            <v>4.601019317502792</v>
          </cell>
        </row>
        <row r="1288">
          <cell r="B1288">
            <v>287</v>
          </cell>
          <cell r="C1288" t="str">
            <v>RICE</v>
          </cell>
          <cell r="D1288" t="str">
            <v>cqefs</v>
          </cell>
          <cell r="E1288">
            <v>20.427867214786698</v>
          </cell>
        </row>
        <row r="1289">
          <cell r="B1289">
            <v>290</v>
          </cell>
          <cell r="C1289" t="str">
            <v>CEREAL-BASED INVALID-INCL SLIMMING-FOODS</v>
          </cell>
          <cell r="D1289" t="str">
            <v>cqefs</v>
          </cell>
          <cell r="E1289">
            <v>0.52431103700692427</v>
          </cell>
        </row>
        <row r="1290">
          <cell r="B1290">
            <v>291</v>
          </cell>
          <cell r="C1290" t="str">
            <v>INFANT FOODS</v>
          </cell>
          <cell r="D1290" t="str">
            <v>cqefs</v>
          </cell>
          <cell r="E1290">
            <v>2.0123918787536299</v>
          </cell>
        </row>
        <row r="1291">
          <cell r="B1291">
            <v>294</v>
          </cell>
          <cell r="C1291" t="str">
            <v>CAKES AND PASTRIES FROZEN</v>
          </cell>
          <cell r="D1291" t="str">
            <v>cqefs</v>
          </cell>
          <cell r="E1291">
            <v>7.1286924320704506</v>
          </cell>
        </row>
        <row r="1292">
          <cell r="B1292">
            <v>295</v>
          </cell>
          <cell r="C1292" t="str">
            <v>PASTA</v>
          </cell>
          <cell r="D1292" t="str">
            <v>cqefs</v>
          </cell>
          <cell r="E1292">
            <v>18.209398302357314</v>
          </cell>
        </row>
        <row r="1293">
          <cell r="B1293">
            <v>296</v>
          </cell>
          <cell r="C1293" t="str">
            <v>PIZZA</v>
          </cell>
          <cell r="D1293" t="str">
            <v>cqefs</v>
          </cell>
          <cell r="E1293">
            <v>4.5523495755893277</v>
          </cell>
        </row>
        <row r="1294">
          <cell r="B1294">
            <v>299</v>
          </cell>
          <cell r="C1294" t="str">
            <v>CEREAL CONVENIENCE FOODS NSE</v>
          </cell>
          <cell r="D1294" t="str">
            <v>cqefs</v>
          </cell>
          <cell r="E1294">
            <v>43.057334204290399</v>
          </cell>
        </row>
        <row r="1295">
          <cell r="B1295">
            <v>301</v>
          </cell>
          <cell r="C1295" t="str">
            <v>OTHER CEREALS</v>
          </cell>
          <cell r="D1295" t="str">
            <v>cqefs</v>
          </cell>
          <cell r="E1295">
            <v>12.691113289484033</v>
          </cell>
        </row>
        <row r="1296">
          <cell r="B1296">
            <v>304</v>
          </cell>
          <cell r="C1296" t="str">
            <v>TEA</v>
          </cell>
          <cell r="D1296" t="str">
            <v>cqefs</v>
          </cell>
          <cell r="E1296">
            <v>57.275281759995678</v>
          </cell>
        </row>
        <row r="1297">
          <cell r="B1297">
            <v>307</v>
          </cell>
          <cell r="C1297" t="str">
            <v>COFFEE BEAN AND GROUND</v>
          </cell>
          <cell r="D1297" t="str">
            <v>cqefs</v>
          </cell>
          <cell r="E1297">
            <v>3.1648629987446961</v>
          </cell>
        </row>
        <row r="1298">
          <cell r="B1298">
            <v>308</v>
          </cell>
          <cell r="C1298" t="str">
            <v>COFFEE INSTANT (INCL AFD)</v>
          </cell>
          <cell r="D1298" t="str">
            <v>cqefs</v>
          </cell>
          <cell r="E1298">
            <v>14.312171568152777</v>
          </cell>
        </row>
        <row r="1299">
          <cell r="B1299">
            <v>309</v>
          </cell>
          <cell r="C1299" t="str">
            <v>COFFEE ESSENCES</v>
          </cell>
          <cell r="D1299" t="str">
            <v>cqefs</v>
          </cell>
          <cell r="E1299">
            <v>0.62702964813812812</v>
          </cell>
        </row>
        <row r="1300">
          <cell r="B1300">
            <v>312</v>
          </cell>
          <cell r="C1300" t="str">
            <v>COCOA AND DRINKING CHOCOLATE</v>
          </cell>
          <cell r="D1300" t="str">
            <v>cqefs</v>
          </cell>
          <cell r="E1300">
            <v>3.8601450260799632</v>
          </cell>
        </row>
        <row r="1301">
          <cell r="B1301">
            <v>313</v>
          </cell>
          <cell r="C1301" t="str">
            <v>BRANDED FOOD DRINKS</v>
          </cell>
          <cell r="D1301" t="str">
            <v>cqefs</v>
          </cell>
          <cell r="E1301">
            <v>3.7271675891579186</v>
          </cell>
        </row>
        <row r="1302">
          <cell r="B1302">
            <v>315</v>
          </cell>
          <cell r="C1302" t="str">
            <v>BABY FOODS</v>
          </cell>
          <cell r="D1302" t="str">
            <v>cqefs</v>
          </cell>
          <cell r="E1302">
            <v>5.0544090548179588</v>
          </cell>
        </row>
        <row r="1303">
          <cell r="B1303">
            <v>318</v>
          </cell>
          <cell r="C1303" t="str">
            <v>SOUPS CANNED</v>
          </cell>
          <cell r="D1303" t="str">
            <v>cqefs</v>
          </cell>
          <cell r="E1303">
            <v>75.415937059723021</v>
          </cell>
        </row>
        <row r="1304">
          <cell r="B1304">
            <v>319</v>
          </cell>
          <cell r="C1304" t="str">
            <v>SOUPS DEHYDRATED AND POWDERED</v>
          </cell>
          <cell r="D1304" t="str">
            <v>cqefs</v>
          </cell>
          <cell r="E1304">
            <v>3.4257520654679472</v>
          </cell>
        </row>
        <row r="1305">
          <cell r="B1305">
            <v>323</v>
          </cell>
          <cell r="C1305" t="str">
            <v>SPREADS AND DRESSINGS</v>
          </cell>
          <cell r="D1305" t="str">
            <v>cqefs</v>
          </cell>
          <cell r="E1305">
            <v>12.1503383793344</v>
          </cell>
        </row>
        <row r="1306">
          <cell r="B1306">
            <v>327</v>
          </cell>
          <cell r="C1306" t="str">
            <v>PICKLES AND SAUCES</v>
          </cell>
          <cell r="D1306" t="str">
            <v>cqefs</v>
          </cell>
          <cell r="E1306">
            <v>55.836592537676985</v>
          </cell>
        </row>
        <row r="1307">
          <cell r="B1307">
            <v>328</v>
          </cell>
          <cell r="C1307" t="str">
            <v>STOCK CUBES &amp; MEAT AND YEAST EXTRACTS</v>
          </cell>
          <cell r="D1307" t="str">
            <v>cqefs</v>
          </cell>
          <cell r="E1307">
            <v>4.4465122003171764</v>
          </cell>
        </row>
        <row r="1308">
          <cell r="B1308">
            <v>329</v>
          </cell>
          <cell r="C1308" t="str">
            <v>TABLE JELLY SQUARES AND CRYSTALS</v>
          </cell>
          <cell r="D1308" t="str">
            <v>cqefs</v>
          </cell>
          <cell r="E1308">
            <v>8.5510824199776714</v>
          </cell>
        </row>
        <row r="1309">
          <cell r="B1309">
            <v>332</v>
          </cell>
          <cell r="C1309" t="str">
            <v>ICECREAM (+MOUSSE PRE-92)</v>
          </cell>
          <cell r="D1309" t="str">
            <v>cqefs</v>
          </cell>
          <cell r="E1309">
            <v>52.73766131198223</v>
          </cell>
        </row>
        <row r="1310">
          <cell r="B1310">
            <v>333</v>
          </cell>
          <cell r="C1310" t="str">
            <v>ICECREAM PRODUCTS INC TAKEAWAYS</v>
          </cell>
          <cell r="D1310" t="str">
            <v>cqefs</v>
          </cell>
          <cell r="E1310">
            <v>32.227394592305501</v>
          </cell>
        </row>
        <row r="1311">
          <cell r="B1311">
            <v>334</v>
          </cell>
          <cell r="C1311" t="str">
            <v>SALT</v>
          </cell>
          <cell r="D1311" t="str">
            <v>cqefs</v>
          </cell>
          <cell r="E1311">
            <v>23.159603704699563</v>
          </cell>
        </row>
        <row r="1312">
          <cell r="B1312">
            <v>335</v>
          </cell>
          <cell r="C1312" t="str">
            <v>ARTIFICIAL SWEETENERS - EXP ONLY</v>
          </cell>
          <cell r="D1312" t="str">
            <v>cqefs</v>
          </cell>
          <cell r="E1312">
            <v>75.415937059723021</v>
          </cell>
        </row>
        <row r="1313">
          <cell r="B1313">
            <v>336</v>
          </cell>
          <cell r="C1313" t="str">
            <v>MISCELLANEOUS - EXP ONLY</v>
          </cell>
          <cell r="D1313" t="str">
            <v>cqefs</v>
          </cell>
          <cell r="E1313">
            <v>3.4257520654679472</v>
          </cell>
        </row>
        <row r="1314">
          <cell r="B1314">
            <v>339</v>
          </cell>
          <cell r="C1314" t="str">
            <v>NOVEL PROTEIN FOODS</v>
          </cell>
          <cell r="D1314" t="str">
            <v>cqefs</v>
          </cell>
          <cell r="E1314">
            <v>0.18996776703149429</v>
          </cell>
        </row>
        <row r="1315">
          <cell r="B1315">
            <v>4</v>
          </cell>
          <cell r="C1315" t="str">
            <v>LIQUID WHOLEMILK, FULL PRICE</v>
          </cell>
          <cell r="D1315" t="str">
            <v>cqefs</v>
          </cell>
          <cell r="E1315">
            <v>2112.5055708155646</v>
          </cell>
        </row>
        <row r="1316">
          <cell r="B1316">
            <v>5</v>
          </cell>
          <cell r="C1316" t="str">
            <v>MILK LIQUID SCHOOL</v>
          </cell>
          <cell r="D1316" t="str">
            <v>cqefs</v>
          </cell>
          <cell r="E1316">
            <v>33.364973316644054</v>
          </cell>
        </row>
        <row r="1317">
          <cell r="B1317">
            <v>6</v>
          </cell>
          <cell r="C1317" t="str">
            <v>MILK LIQUID WELFARE</v>
          </cell>
          <cell r="D1317" t="str">
            <v>cqefs</v>
          </cell>
          <cell r="E1317">
            <v>11.626322037563455</v>
          </cell>
        </row>
        <row r="1318">
          <cell r="B1318">
            <v>9</v>
          </cell>
          <cell r="C1318" t="str">
            <v>MILK CONDENSED</v>
          </cell>
          <cell r="D1318" t="str">
            <v>cqefs</v>
          </cell>
          <cell r="E1318">
            <v>50.647343913022176</v>
          </cell>
        </row>
        <row r="1319">
          <cell r="B1319">
            <v>11</v>
          </cell>
          <cell r="C1319" t="str">
            <v>INFANT MILKS</v>
          </cell>
          <cell r="D1319" t="str">
            <v>cqefs</v>
          </cell>
          <cell r="E1319">
            <v>27.651792954205</v>
          </cell>
        </row>
        <row r="1320">
          <cell r="B1320">
            <v>12</v>
          </cell>
          <cell r="C1320" t="str">
            <v>MILK INSTANT</v>
          </cell>
          <cell r="D1320" t="str">
            <v>cqefs</v>
          </cell>
          <cell r="E1320">
            <v>67.501225982217377</v>
          </cell>
        </row>
        <row r="1321">
          <cell r="B1321">
            <v>13</v>
          </cell>
          <cell r="C1321" t="str">
            <v>YOGHURT AND FROMAGE FRAIS</v>
          </cell>
          <cell r="D1321" t="str">
            <v>cqefs</v>
          </cell>
          <cell r="E1321">
            <v>59.874130198361279</v>
          </cell>
        </row>
        <row r="1322">
          <cell r="B1322">
            <v>15</v>
          </cell>
          <cell r="C1322" t="str">
            <v>SKIMMED MILKS</v>
          </cell>
          <cell r="D1322" t="str">
            <v>cqefs</v>
          </cell>
          <cell r="E1322">
            <v>70.157854850751747</v>
          </cell>
        </row>
        <row r="1323">
          <cell r="B1323">
            <v>16</v>
          </cell>
          <cell r="C1323" t="str">
            <v>OTHER MILKS AND DAIRY DESSERTS</v>
          </cell>
          <cell r="D1323" t="str">
            <v>cqefs</v>
          </cell>
          <cell r="E1323">
            <v>7.7127934892927161</v>
          </cell>
        </row>
        <row r="1324">
          <cell r="B1324">
            <v>17</v>
          </cell>
          <cell r="C1324" t="str">
            <v>CREAM</v>
          </cell>
          <cell r="D1324" t="str">
            <v>cqefs</v>
          </cell>
          <cell r="E1324">
            <v>14.425780415158592</v>
          </cell>
        </row>
        <row r="1325">
          <cell r="B1325">
            <v>22</v>
          </cell>
          <cell r="C1325" t="str">
            <v>CHEESE NATURAL</v>
          </cell>
          <cell r="D1325" t="str">
            <v>cqefs</v>
          </cell>
          <cell r="E1325">
            <v>106.88110807705725</v>
          </cell>
        </row>
        <row r="1326">
          <cell r="B1326">
            <v>23</v>
          </cell>
          <cell r="C1326" t="str">
            <v>CHEESE PROCESSED</v>
          </cell>
          <cell r="D1326" t="str">
            <v>cqefs</v>
          </cell>
          <cell r="E1326">
            <v>6.7692271012416301</v>
          </cell>
        </row>
        <row r="1327">
          <cell r="B1327">
            <v>31</v>
          </cell>
          <cell r="C1327" t="str">
            <v>BEEF AND VEAL</v>
          </cell>
          <cell r="D1327" t="str">
            <v>cqefs</v>
          </cell>
          <cell r="E1327">
            <v>186.68958305047499</v>
          </cell>
        </row>
        <row r="1328">
          <cell r="B1328">
            <v>36</v>
          </cell>
          <cell r="C1328" t="str">
            <v>MUTTON AND LAMB</v>
          </cell>
          <cell r="D1328" t="str">
            <v>cqefs</v>
          </cell>
          <cell r="E1328">
            <v>109.6657543414417</v>
          </cell>
        </row>
        <row r="1329">
          <cell r="B1329">
            <v>41</v>
          </cell>
          <cell r="C1329" t="str">
            <v>PORK</v>
          </cell>
          <cell r="D1329" t="str">
            <v>cqefs</v>
          </cell>
          <cell r="E1329">
            <v>100.25581612049464</v>
          </cell>
        </row>
        <row r="1330">
          <cell r="B1330">
            <v>46</v>
          </cell>
          <cell r="C1330" t="str">
            <v>LIVER</v>
          </cell>
          <cell r="D1330" t="str">
            <v>cqefs</v>
          </cell>
          <cell r="E1330">
            <v>16.511213725260141</v>
          </cell>
        </row>
        <row r="1331">
          <cell r="B1331">
            <v>51</v>
          </cell>
          <cell r="C1331" t="str">
            <v>OFFALS (OTHER THAN LIVER)</v>
          </cell>
          <cell r="D1331" t="str">
            <v>cqefs</v>
          </cell>
          <cell r="E1331">
            <v>7.3791700905745721</v>
          </cell>
        </row>
        <row r="1332">
          <cell r="B1332">
            <v>55</v>
          </cell>
          <cell r="C1332" t="str">
            <v>BACON AND HAM UNCOOKED</v>
          </cell>
          <cell r="D1332" t="str">
            <v>cqefs</v>
          </cell>
          <cell r="E1332">
            <v>114.07929041145128</v>
          </cell>
        </row>
        <row r="1333">
          <cell r="B1333">
            <v>58</v>
          </cell>
          <cell r="C1333" t="str">
            <v>BACON AND HAM COOKED (INCL CANNED)</v>
          </cell>
          <cell r="D1333" t="str">
            <v>cqefs</v>
          </cell>
          <cell r="E1333">
            <v>30.740841642291215</v>
          </cell>
        </row>
        <row r="1334">
          <cell r="B1334">
            <v>59</v>
          </cell>
          <cell r="C1334" t="str">
            <v>COOKED POULTRY NOT PURCHASED IN CANS</v>
          </cell>
          <cell r="D1334" t="str">
            <v>cqefs</v>
          </cell>
          <cell r="E1334">
            <v>8.3197363825365684</v>
          </cell>
        </row>
        <row r="1335">
          <cell r="B1335">
            <v>62</v>
          </cell>
          <cell r="C1335" t="str">
            <v>CORNED MEAT</v>
          </cell>
          <cell r="D1335" t="str">
            <v>cqefs</v>
          </cell>
          <cell r="E1335">
            <v>22.195939389860701</v>
          </cell>
        </row>
        <row r="1336">
          <cell r="B1336">
            <v>66</v>
          </cell>
          <cell r="C1336" t="str">
            <v>OTHER COOKED MEAT (NOT PURCH IN CANS)</v>
          </cell>
          <cell r="D1336" t="str">
            <v>cqefs</v>
          </cell>
          <cell r="E1336">
            <v>15.547845826220323</v>
          </cell>
        </row>
        <row r="1337">
          <cell r="B1337">
            <v>71</v>
          </cell>
          <cell r="C1337" t="str">
            <v>OTHER CANNED MEAT AND CANNED MEAT PRODS</v>
          </cell>
          <cell r="D1337" t="str">
            <v>cqefs</v>
          </cell>
          <cell r="E1337">
            <v>37.025534593128278</v>
          </cell>
        </row>
        <row r="1338">
          <cell r="B1338">
            <v>74</v>
          </cell>
          <cell r="C1338" t="str">
            <v>CHICKEN</v>
          </cell>
          <cell r="D1338" t="str">
            <v>cqefs</v>
          </cell>
          <cell r="E1338">
            <v>162.02821989531992</v>
          </cell>
        </row>
        <row r="1339">
          <cell r="B1339">
            <v>77</v>
          </cell>
          <cell r="C1339" t="str">
            <v>OTHER POULTRY UNCOOKED (INCL FROZEN)</v>
          </cell>
          <cell r="D1339" t="str">
            <v>cqefs</v>
          </cell>
          <cell r="E1339">
            <v>27.68542629385713</v>
          </cell>
        </row>
        <row r="1340">
          <cell r="B1340">
            <v>78</v>
          </cell>
          <cell r="C1340" t="str">
            <v>RABBIT AND OTHER MEAT</v>
          </cell>
          <cell r="D1340" t="str">
            <v>cqefs</v>
          </cell>
          <cell r="E1340">
            <v>2.2459582971698588</v>
          </cell>
        </row>
        <row r="1341">
          <cell r="B1341">
            <v>79</v>
          </cell>
          <cell r="C1341" t="str">
            <v>SAUSAGES UNCOOKED PORK</v>
          </cell>
          <cell r="D1341" t="str">
            <v>cqefs</v>
          </cell>
          <cell r="E1341">
            <v>44.979020161976628</v>
          </cell>
        </row>
        <row r="1342">
          <cell r="B1342">
            <v>80</v>
          </cell>
          <cell r="C1342" t="str">
            <v>SAUSAGES UNCOOKED BEEF</v>
          </cell>
          <cell r="D1342" t="str">
            <v>cqefs</v>
          </cell>
          <cell r="E1342">
            <v>49.197317471381915</v>
          </cell>
        </row>
        <row r="1343">
          <cell r="B1343">
            <v>83</v>
          </cell>
          <cell r="C1343" t="str">
            <v>MEAT PIES AND SAUSAGE ROLLS READY TO EAT</v>
          </cell>
          <cell r="D1343" t="str">
            <v>cqefs</v>
          </cell>
          <cell r="E1343">
            <v>21.268199001880049</v>
          </cell>
        </row>
        <row r="1344">
          <cell r="B1344">
            <v>84</v>
          </cell>
          <cell r="C1344" t="str">
            <v>MEAT PIES PASTIES AND PUDDINGS</v>
          </cell>
          <cell r="D1344" t="str">
            <v>cqefs</v>
          </cell>
          <cell r="E1344">
            <v>33.77882801231523</v>
          </cell>
        </row>
        <row r="1345">
          <cell r="B1345">
            <v>85</v>
          </cell>
          <cell r="C1345" t="str">
            <v>BURGERS</v>
          </cell>
          <cell r="D1345" t="str">
            <v>cqefs</v>
          </cell>
          <cell r="E1345">
            <v>19.459746540516765</v>
          </cell>
        </row>
        <row r="1346">
          <cell r="B1346">
            <v>89</v>
          </cell>
          <cell r="C1346" t="str">
            <v>READY MEALS AND CONV MEAT PRODS</v>
          </cell>
          <cell r="D1346" t="str">
            <v>cqefs</v>
          </cell>
          <cell r="E1346">
            <v>36.526336159171599</v>
          </cell>
        </row>
        <row r="1347">
          <cell r="B1347">
            <v>93</v>
          </cell>
          <cell r="C1347" t="str">
            <v>PATE AND DELICATESSEN-TYPE SAUSAGE</v>
          </cell>
          <cell r="D1347" t="str">
            <v>cqefs</v>
          </cell>
          <cell r="E1347">
            <v>8.4536958241190376</v>
          </cell>
        </row>
        <row r="1348">
          <cell r="B1348">
            <v>94</v>
          </cell>
          <cell r="C1348" t="str">
            <v>MEAT PASTES AND SPREADS</v>
          </cell>
          <cell r="D1348" t="str">
            <v>cqefs</v>
          </cell>
          <cell r="E1348">
            <v>2.3143631184034592</v>
          </cell>
        </row>
        <row r="1349">
          <cell r="B1349">
            <v>95</v>
          </cell>
          <cell r="C1349" t="str">
            <v>TAKEAWAY MEATS</v>
          </cell>
          <cell r="D1349" t="str">
            <v>cqefs</v>
          </cell>
          <cell r="E1349">
            <v>18.112755853396205</v>
          </cell>
        </row>
        <row r="1350">
          <cell r="B1350">
            <v>102</v>
          </cell>
          <cell r="C1350" t="str">
            <v>WHITE FISH, FRESH, CHILLED OR FROZEN</v>
          </cell>
          <cell r="D1350" t="str">
            <v>cqefs</v>
          </cell>
          <cell r="E1350">
            <v>47.679585500261382</v>
          </cell>
        </row>
        <row r="1351">
          <cell r="B1351">
            <v>106</v>
          </cell>
          <cell r="C1351" t="str">
            <v>HERRINGS AND OTHER BLUE FISH, FRESH, CHILLED OR FROZEN</v>
          </cell>
          <cell r="D1351" t="str">
            <v>cqefs</v>
          </cell>
          <cell r="E1351">
            <v>3.1223095631988134</v>
          </cell>
        </row>
        <row r="1352">
          <cell r="B1352">
            <v>107</v>
          </cell>
          <cell r="C1352" t="str">
            <v>SALMON, FRESH, CHILLED OR FROZEN</v>
          </cell>
          <cell r="D1352" t="str">
            <v>cqefs</v>
          </cell>
          <cell r="E1352">
            <v>2.6251205208659325</v>
          </cell>
        </row>
        <row r="1353">
          <cell r="B1353">
            <v>108</v>
          </cell>
          <cell r="C1353" t="str">
            <v>BLUE FISH, DRIED, SALTED OR SMOKED</v>
          </cell>
          <cell r="D1353" t="str">
            <v>cqefs</v>
          </cell>
          <cell r="E1353">
            <v>5.1716895053486143</v>
          </cell>
        </row>
        <row r="1354">
          <cell r="B1354">
            <v>114</v>
          </cell>
          <cell r="C1354" t="str">
            <v>WHITE FISH, DRIED, SALTED OR SMOKED</v>
          </cell>
          <cell r="D1354" t="str">
            <v>cqefs</v>
          </cell>
          <cell r="E1354">
            <v>6.0010979628060097</v>
          </cell>
        </row>
        <row r="1355">
          <cell r="B1355">
            <v>117</v>
          </cell>
          <cell r="C1355" t="str">
            <v>SHELL FISH</v>
          </cell>
          <cell r="D1355" t="str">
            <v>cqefs</v>
          </cell>
          <cell r="E1355">
            <v>3.5385243983964196</v>
          </cell>
        </row>
        <row r="1356">
          <cell r="B1356">
            <v>118</v>
          </cell>
          <cell r="C1356" t="str">
            <v>TAKEAWAY FISH</v>
          </cell>
          <cell r="D1356" t="str">
            <v>cqefs</v>
          </cell>
          <cell r="E1356">
            <v>23.873282610526296</v>
          </cell>
        </row>
        <row r="1357">
          <cell r="B1357">
            <v>119</v>
          </cell>
          <cell r="C1357" t="str">
            <v>SALMON TINNED</v>
          </cell>
          <cell r="D1357" t="str">
            <v>cqefs</v>
          </cell>
          <cell r="E1357">
            <v>7.7112184936460011</v>
          </cell>
        </row>
        <row r="1358">
          <cell r="B1358">
            <v>120</v>
          </cell>
          <cell r="C1358" t="str">
            <v>OTHER TINNED OR BOTTLED FISH</v>
          </cell>
          <cell r="D1358" t="str">
            <v>cqefs</v>
          </cell>
          <cell r="E1358">
            <v>14.235328318800583</v>
          </cell>
        </row>
        <row r="1359">
          <cell r="B1359">
            <v>121</v>
          </cell>
          <cell r="C1359" t="str">
            <v>READY MEALS AND OTHER FISH PRODUCTS</v>
          </cell>
          <cell r="D1359" t="str">
            <v>cqefs</v>
          </cell>
          <cell r="E1359">
            <v>27.511564039888405</v>
          </cell>
        </row>
        <row r="1360">
          <cell r="B1360">
            <v>123</v>
          </cell>
          <cell r="C1360" t="str">
            <v>TAKEAWAY FISH MEALS AND FISH PRODUCTS</v>
          </cell>
          <cell r="D1360" t="str">
            <v>cqefs</v>
          </cell>
          <cell r="E1360">
            <v>1.614567546179309</v>
          </cell>
        </row>
        <row r="1361">
          <cell r="B1361">
            <v>129</v>
          </cell>
          <cell r="C1361" t="str">
            <v>EGGS</v>
          </cell>
          <cell r="D1361" t="str">
            <v>cqefs</v>
          </cell>
          <cell r="E1361">
            <v>3.5323480621324084</v>
          </cell>
        </row>
        <row r="1362">
          <cell r="B1362">
            <v>135</v>
          </cell>
          <cell r="C1362" t="str">
            <v>BUTTER</v>
          </cell>
          <cell r="D1362" t="str">
            <v>cqefs</v>
          </cell>
          <cell r="E1362">
            <v>92.715609679932754</v>
          </cell>
        </row>
        <row r="1363">
          <cell r="B1363">
            <v>138</v>
          </cell>
          <cell r="C1363" t="str">
            <v>MARGARINE</v>
          </cell>
          <cell r="D1363" t="str">
            <v>cqefs</v>
          </cell>
          <cell r="E1363">
            <v>115.69962961442224</v>
          </cell>
        </row>
        <row r="1364">
          <cell r="B1364">
            <v>139</v>
          </cell>
          <cell r="C1364" t="str">
            <v>LARD &amp; COMPOUND COOKING FAT</v>
          </cell>
          <cell r="D1364" t="str">
            <v>cqefs</v>
          </cell>
          <cell r="E1364">
            <v>48.272427284285989</v>
          </cell>
        </row>
        <row r="1365">
          <cell r="B1365">
            <v>143</v>
          </cell>
          <cell r="C1365" t="str">
            <v>VEGETABLE &amp; SALAD OILS</v>
          </cell>
          <cell r="D1365" t="str">
            <v>cqefs</v>
          </cell>
          <cell r="E1365">
            <v>28.188831908770325</v>
          </cell>
        </row>
        <row r="1366">
          <cell r="B1366">
            <v>148</v>
          </cell>
          <cell r="C1366" t="str">
            <v>ALL OTHER FATS</v>
          </cell>
          <cell r="D1366" t="str">
            <v>cqefs</v>
          </cell>
          <cell r="E1366">
            <v>18.268362570698255</v>
          </cell>
        </row>
        <row r="1367">
          <cell r="B1367">
            <v>150</v>
          </cell>
          <cell r="C1367" t="str">
            <v>SUGAR</v>
          </cell>
          <cell r="D1367" t="str">
            <v>cqefs</v>
          </cell>
          <cell r="E1367">
            <v>278.75534692868911</v>
          </cell>
        </row>
        <row r="1368">
          <cell r="B1368">
            <v>151</v>
          </cell>
          <cell r="C1368" t="str">
            <v>JAMS JELLIES &amp; FRUIT CURDS</v>
          </cell>
          <cell r="D1368" t="str">
            <v>cqefs</v>
          </cell>
          <cell r="E1368">
            <v>27.400406205383778</v>
          </cell>
        </row>
        <row r="1369">
          <cell r="B1369">
            <v>152</v>
          </cell>
          <cell r="C1369" t="str">
            <v>MARMALADE</v>
          </cell>
          <cell r="D1369" t="str">
            <v>cqefs</v>
          </cell>
          <cell r="E1369">
            <v>19.439795134323624</v>
          </cell>
        </row>
        <row r="1370">
          <cell r="B1370">
            <v>153</v>
          </cell>
          <cell r="C1370" t="str">
            <v>SYRUP AND TREACLE</v>
          </cell>
          <cell r="D1370" t="str">
            <v>cqefs</v>
          </cell>
          <cell r="E1370">
            <v>5.6733248610616807</v>
          </cell>
        </row>
        <row r="1371">
          <cell r="B1371">
            <v>154</v>
          </cell>
          <cell r="C1371" t="str">
            <v>HONEY</v>
          </cell>
          <cell r="D1371" t="str">
            <v>cqefs</v>
          </cell>
          <cell r="E1371">
            <v>5.3583776632986488</v>
          </cell>
        </row>
        <row r="1372">
          <cell r="B1372">
            <v>155</v>
          </cell>
          <cell r="C1372" t="str">
            <v>POTATOES</v>
          </cell>
          <cell r="D1372" t="str">
            <v>cqefs</v>
          </cell>
          <cell r="E1372">
            <v>1133.6659768022391</v>
          </cell>
        </row>
        <row r="1373">
          <cell r="B1373">
            <v>162</v>
          </cell>
          <cell r="C1373" t="str">
            <v>CABBAGES FRESH</v>
          </cell>
          <cell r="D1373" t="str">
            <v>cqefs</v>
          </cell>
          <cell r="E1373">
            <v>110.45811018739747</v>
          </cell>
        </row>
        <row r="1374">
          <cell r="B1374">
            <v>163</v>
          </cell>
          <cell r="C1374" t="str">
            <v>BRUSSELS FRESH</v>
          </cell>
          <cell r="D1374" t="str">
            <v>cqefs</v>
          </cell>
          <cell r="E1374">
            <v>42.47369358429588</v>
          </cell>
        </row>
        <row r="1375">
          <cell r="B1375">
            <v>164</v>
          </cell>
          <cell r="C1375" t="str">
            <v>CAULIFLOWERS FRESH</v>
          </cell>
          <cell r="D1375" t="str">
            <v>cqefs</v>
          </cell>
          <cell r="E1375">
            <v>69.036140729568174</v>
          </cell>
        </row>
        <row r="1376">
          <cell r="B1376">
            <v>167</v>
          </cell>
          <cell r="C1376" t="str">
            <v>LEAFY SALADS FRESH</v>
          </cell>
          <cell r="D1376" t="str">
            <v>cqefs</v>
          </cell>
          <cell r="E1376">
            <v>40.378795934017162</v>
          </cell>
        </row>
        <row r="1377">
          <cell r="B1377">
            <v>168</v>
          </cell>
          <cell r="C1377" t="str">
            <v>PEAS FRESH</v>
          </cell>
          <cell r="D1377" t="str">
            <v>cqefs</v>
          </cell>
          <cell r="E1377">
            <v>9.3301325961745292</v>
          </cell>
        </row>
        <row r="1378">
          <cell r="B1378">
            <v>169</v>
          </cell>
          <cell r="C1378" t="str">
            <v>BEANS FRESH</v>
          </cell>
          <cell r="D1378" t="str">
            <v>cqefs</v>
          </cell>
          <cell r="E1378">
            <v>25.359662371914805</v>
          </cell>
        </row>
        <row r="1379">
          <cell r="B1379">
            <v>171</v>
          </cell>
          <cell r="C1379" t="str">
            <v>OTHER FRESH GREEN VEGETABLES</v>
          </cell>
          <cell r="D1379" t="str">
            <v>cqefs</v>
          </cell>
          <cell r="E1379">
            <v>7.2395102472226336</v>
          </cell>
        </row>
        <row r="1380">
          <cell r="B1380">
            <v>172</v>
          </cell>
          <cell r="C1380" t="str">
            <v>CARROTS FRESH</v>
          </cell>
          <cell r="D1380" t="str">
            <v>cqefs</v>
          </cell>
          <cell r="E1380">
            <v>99.006003032538572</v>
          </cell>
        </row>
        <row r="1381">
          <cell r="B1381">
            <v>173</v>
          </cell>
          <cell r="C1381" t="str">
            <v>TURNIPS &amp; SWEDES FRESH</v>
          </cell>
          <cell r="D1381" t="str">
            <v>cqefs</v>
          </cell>
          <cell r="E1381">
            <v>38.811185447413678</v>
          </cell>
        </row>
        <row r="1382">
          <cell r="B1382">
            <v>174</v>
          </cell>
          <cell r="C1382" t="str">
            <v>OTHER ROOT VEG FRESH</v>
          </cell>
          <cell r="D1382" t="str">
            <v>cqefs</v>
          </cell>
          <cell r="E1382">
            <v>20.155195556391707</v>
          </cell>
        </row>
        <row r="1383">
          <cell r="B1383">
            <v>175</v>
          </cell>
          <cell r="C1383" t="str">
            <v>ONIONS LEEKS SHALLOTS FRESH</v>
          </cell>
          <cell r="D1383" t="str">
            <v>cqefs</v>
          </cell>
          <cell r="E1383">
            <v>98.445938558688724</v>
          </cell>
        </row>
        <row r="1384">
          <cell r="B1384">
            <v>176</v>
          </cell>
          <cell r="C1384" t="str">
            <v>CUCUMBERS FRESH</v>
          </cell>
          <cell r="D1384" t="str">
            <v>cqefs</v>
          </cell>
          <cell r="E1384">
            <v>27.434608616000649</v>
          </cell>
        </row>
        <row r="1385">
          <cell r="B1385">
            <v>177</v>
          </cell>
          <cell r="C1385" t="str">
            <v>MUSHROOMS FRESH</v>
          </cell>
          <cell r="D1385" t="str">
            <v>cqefs</v>
          </cell>
          <cell r="E1385">
            <v>18.502079043246372</v>
          </cell>
        </row>
        <row r="1386">
          <cell r="B1386">
            <v>178</v>
          </cell>
          <cell r="C1386" t="str">
            <v>TOMATOES FRESH</v>
          </cell>
          <cell r="D1386" t="str">
            <v>cqefs</v>
          </cell>
          <cell r="E1386">
            <v>107.48250046373542</v>
          </cell>
        </row>
        <row r="1387">
          <cell r="B1387">
            <v>183</v>
          </cell>
          <cell r="C1387" t="str">
            <v>MISC FRESH VEGTABLES</v>
          </cell>
          <cell r="D1387" t="str">
            <v>cqefs</v>
          </cell>
          <cell r="E1387">
            <v>34.379123071653346</v>
          </cell>
        </row>
        <row r="1388">
          <cell r="B1388">
            <v>184</v>
          </cell>
          <cell r="C1388" t="str">
            <v>TOMATOES CANNED AND BOTTLED</v>
          </cell>
          <cell r="D1388" t="str">
            <v>cqefs</v>
          </cell>
          <cell r="E1388">
            <v>40.978763220253413</v>
          </cell>
        </row>
        <row r="1389">
          <cell r="B1389">
            <v>185</v>
          </cell>
          <cell r="C1389" t="str">
            <v>PEAS CANNED</v>
          </cell>
          <cell r="D1389" t="str">
            <v>cqefs</v>
          </cell>
          <cell r="E1389">
            <v>65.239673151103602</v>
          </cell>
        </row>
        <row r="1390">
          <cell r="B1390">
            <v>188</v>
          </cell>
          <cell r="C1390" t="str">
            <v>BEANS CANNED</v>
          </cell>
          <cell r="D1390" t="str">
            <v>cqefs</v>
          </cell>
          <cell r="E1390">
            <v>126.25677369147394</v>
          </cell>
        </row>
        <row r="1391">
          <cell r="B1391">
            <v>191</v>
          </cell>
          <cell r="C1391" t="str">
            <v>OTHER CANNED VEG (NOT POTS TOMS PULSES)</v>
          </cell>
          <cell r="D1391" t="str">
            <v>cqefs</v>
          </cell>
          <cell r="E1391">
            <v>33.438556779691368</v>
          </cell>
        </row>
        <row r="1392">
          <cell r="B1392">
            <v>192</v>
          </cell>
          <cell r="C1392" t="str">
            <v>DRIED PULSES OTHER THAN AIR-DRIED</v>
          </cell>
          <cell r="D1392" t="str">
            <v>cqefs</v>
          </cell>
          <cell r="E1392">
            <v>10.52721696776252</v>
          </cell>
        </row>
        <row r="1393">
          <cell r="B1393">
            <v>195</v>
          </cell>
          <cell r="C1393" t="str">
            <v>AIR-DRIED VEGETABLES</v>
          </cell>
          <cell r="D1393" t="str">
            <v>cqefs</v>
          </cell>
          <cell r="E1393">
            <v>0.36482571324586544</v>
          </cell>
        </row>
        <row r="1394">
          <cell r="B1394">
            <v>196</v>
          </cell>
          <cell r="C1394" t="str">
            <v>VEGETABLE JUICES AND PUREES</v>
          </cell>
          <cell r="D1394" t="str">
            <v>cqefs</v>
          </cell>
          <cell r="E1394">
            <v>4.907621931421505</v>
          </cell>
        </row>
        <row r="1395">
          <cell r="B1395">
            <v>197</v>
          </cell>
          <cell r="C1395" t="str">
            <v>CHIPS AND TAKEAWAY CHIPS</v>
          </cell>
          <cell r="D1395" t="str">
            <v>cqefs</v>
          </cell>
          <cell r="E1395">
            <v>60.790395561999247</v>
          </cell>
        </row>
        <row r="1396">
          <cell r="B1396">
            <v>198</v>
          </cell>
          <cell r="C1396" t="str">
            <v>INSTANT POTATO</v>
          </cell>
          <cell r="D1396" t="str">
            <v>cqefs</v>
          </cell>
          <cell r="E1396">
            <v>2.6378609188206896</v>
          </cell>
        </row>
        <row r="1397">
          <cell r="B1397">
            <v>199</v>
          </cell>
          <cell r="C1397" t="str">
            <v>CANNED POTATO</v>
          </cell>
          <cell r="D1397" t="str">
            <v>cqefs</v>
          </cell>
          <cell r="E1397">
            <v>4.5289692058412498</v>
          </cell>
        </row>
        <row r="1398">
          <cell r="B1398">
            <v>200</v>
          </cell>
          <cell r="C1398" t="str">
            <v>CRISPS &amp; POTATO SNACKS</v>
          </cell>
          <cell r="D1398" t="str">
            <v>cqefs</v>
          </cell>
          <cell r="E1398">
            <v>25.013647984508168</v>
          </cell>
        </row>
        <row r="1399">
          <cell r="B1399">
            <v>201</v>
          </cell>
          <cell r="C1399" t="str">
            <v>OTHER POTATO PRODUCTS</v>
          </cell>
          <cell r="D1399" t="str">
            <v>cqefs</v>
          </cell>
          <cell r="E1399">
            <v>15.678784054864922</v>
          </cell>
        </row>
        <row r="1400">
          <cell r="B1400">
            <v>203</v>
          </cell>
          <cell r="C1400" t="str">
            <v>FROZEN PEAS</v>
          </cell>
          <cell r="D1400" t="str">
            <v>cqefs</v>
          </cell>
          <cell r="E1400">
            <v>46.116250314985194</v>
          </cell>
        </row>
        <row r="1401">
          <cell r="B1401">
            <v>204</v>
          </cell>
          <cell r="C1401" t="str">
            <v>FROZEN BEANS</v>
          </cell>
          <cell r="D1401" t="str">
            <v>cqefs</v>
          </cell>
          <cell r="E1401">
            <v>13.310438131704618</v>
          </cell>
        </row>
        <row r="1402">
          <cell r="B1402">
            <v>208</v>
          </cell>
          <cell r="C1402" t="str">
            <v>ALL FROZEN VEG/VEG PRODS NSE</v>
          </cell>
          <cell r="D1402" t="str">
            <v>cqefs</v>
          </cell>
          <cell r="E1402">
            <v>30.357489623294612</v>
          </cell>
        </row>
        <row r="1403">
          <cell r="B1403">
            <v>210</v>
          </cell>
          <cell r="C1403" t="str">
            <v>ORANGES FRESH</v>
          </cell>
          <cell r="D1403" t="str">
            <v>cqefs</v>
          </cell>
          <cell r="E1403">
            <v>80.86019909988444</v>
          </cell>
        </row>
        <row r="1404">
          <cell r="B1404">
            <v>214</v>
          </cell>
          <cell r="C1404" t="str">
            <v>OTHER CITRUS FRUIT FRESH</v>
          </cell>
          <cell r="D1404" t="str">
            <v>cqefs</v>
          </cell>
          <cell r="E1404">
            <v>56.379823700909839</v>
          </cell>
        </row>
        <row r="1405">
          <cell r="B1405">
            <v>217</v>
          </cell>
          <cell r="C1405" t="str">
            <v>APPLES FRESH</v>
          </cell>
          <cell r="D1405" t="str">
            <v>cqefs</v>
          </cell>
          <cell r="E1405">
            <v>201.26266017411578</v>
          </cell>
        </row>
        <row r="1406">
          <cell r="B1406">
            <v>218</v>
          </cell>
          <cell r="C1406" t="str">
            <v>PEARS FRESH</v>
          </cell>
          <cell r="D1406" t="str">
            <v>cqefs</v>
          </cell>
          <cell r="E1406">
            <v>29.129053041974572</v>
          </cell>
        </row>
        <row r="1407">
          <cell r="B1407">
            <v>221</v>
          </cell>
          <cell r="C1407" t="str">
            <v>STONE FRUIT FRESH</v>
          </cell>
          <cell r="D1407" t="str">
            <v>cqefs</v>
          </cell>
          <cell r="E1407">
            <v>36.532449840069482</v>
          </cell>
        </row>
        <row r="1408">
          <cell r="B1408">
            <v>222</v>
          </cell>
          <cell r="C1408" t="str">
            <v>GRAPES FRESH</v>
          </cell>
          <cell r="D1408" t="str">
            <v>cqefs</v>
          </cell>
          <cell r="E1408">
            <v>14.580202625853316</v>
          </cell>
        </row>
        <row r="1409">
          <cell r="B1409">
            <v>227</v>
          </cell>
          <cell r="C1409" t="str">
            <v>SOFT FRUIT FRESH, OTHER THAN GRAPES</v>
          </cell>
          <cell r="D1409" t="str">
            <v>cqefs</v>
          </cell>
          <cell r="E1409">
            <v>26.146317816101121</v>
          </cell>
        </row>
        <row r="1410">
          <cell r="B1410">
            <v>228</v>
          </cell>
          <cell r="C1410" t="str">
            <v>BANANAS FRESH</v>
          </cell>
          <cell r="D1410" t="str">
            <v>cqefs</v>
          </cell>
          <cell r="E1410">
            <v>80.99558364190932</v>
          </cell>
        </row>
        <row r="1411">
          <cell r="B1411">
            <v>229</v>
          </cell>
          <cell r="C1411" t="str">
            <v>MELONS FRESH</v>
          </cell>
          <cell r="D1411" t="str">
            <v>cqefs</v>
          </cell>
          <cell r="E1411">
            <v>9.1847723510531285</v>
          </cell>
        </row>
        <row r="1412">
          <cell r="B1412">
            <v>231</v>
          </cell>
          <cell r="C1412" t="str">
            <v>OTHER FRESH FRUIT</v>
          </cell>
          <cell r="D1412" t="str">
            <v>cqefs</v>
          </cell>
          <cell r="E1412">
            <v>19.759017633413745</v>
          </cell>
        </row>
        <row r="1413">
          <cell r="B1413">
            <v>233</v>
          </cell>
          <cell r="C1413" t="str">
            <v>TINNED PEACHES PEARS AND PINEAPPLES</v>
          </cell>
          <cell r="D1413" t="str">
            <v>cqefs</v>
          </cell>
          <cell r="E1413">
            <v>36.965680374548846</v>
          </cell>
        </row>
        <row r="1414">
          <cell r="B1414">
            <v>236</v>
          </cell>
          <cell r="C1414" t="str">
            <v>OTHER CANNED OR BOTTLED FRUIT</v>
          </cell>
          <cell r="D1414" t="str">
            <v>cqefs</v>
          </cell>
          <cell r="E1414">
            <v>31.356485033393675</v>
          </cell>
        </row>
        <row r="1415">
          <cell r="B1415">
            <v>240</v>
          </cell>
          <cell r="C1415" t="str">
            <v>DRIED FRUIT</v>
          </cell>
          <cell r="D1415" t="str">
            <v>cqefs</v>
          </cell>
          <cell r="E1415">
            <v>26.927272858518059</v>
          </cell>
        </row>
        <row r="1416">
          <cell r="B1416">
            <v>241</v>
          </cell>
          <cell r="C1416" t="str">
            <v>FROZEN FRUIT AND FRUIT PRODS</v>
          </cell>
          <cell r="D1416" t="str">
            <v>cqefs</v>
          </cell>
          <cell r="E1416">
            <v>1.3011167038807618</v>
          </cell>
        </row>
        <row r="1417">
          <cell r="B1417">
            <v>245</v>
          </cell>
          <cell r="C1417" t="str">
            <v>NUTS, EDIBLE SEEDS AND PEANUT BUTTER</v>
          </cell>
          <cell r="D1417" t="str">
            <v>cqefs</v>
          </cell>
          <cell r="E1417">
            <v>12.243037900371974</v>
          </cell>
        </row>
        <row r="1418">
          <cell r="B1418">
            <v>248</v>
          </cell>
          <cell r="C1418" t="str">
            <v>PURE FRUIT JUICES</v>
          </cell>
          <cell r="D1418" t="str">
            <v>cqefs</v>
          </cell>
          <cell r="E1418">
            <v>147.16152807338511</v>
          </cell>
        </row>
        <row r="1419">
          <cell r="B1419">
            <v>251</v>
          </cell>
          <cell r="C1419" t="str">
            <v>BREAD WHITE STANDARD UNSLICED</v>
          </cell>
          <cell r="D1419" t="str">
            <v>cqefs</v>
          </cell>
          <cell r="E1419">
            <v>154.88276627729394</v>
          </cell>
        </row>
        <row r="1420">
          <cell r="B1420">
            <v>252</v>
          </cell>
          <cell r="C1420" t="str">
            <v>BREAD WHITE STANDARD SLICED</v>
          </cell>
          <cell r="D1420" t="str">
            <v>cqefs</v>
          </cell>
          <cell r="E1420">
            <v>435.29978032177854</v>
          </cell>
        </row>
        <row r="1421">
          <cell r="B1421">
            <v>259</v>
          </cell>
          <cell r="C1421" t="str">
            <v>BREAD BROWN</v>
          </cell>
          <cell r="D1421" t="str">
            <v>cqefs</v>
          </cell>
          <cell r="E1421">
            <v>90.106250769959701</v>
          </cell>
        </row>
        <row r="1422">
          <cell r="B1422">
            <v>260</v>
          </cell>
          <cell r="C1422" t="str">
            <v>BREAD WHOLEMEAL AND GRANARY</v>
          </cell>
          <cell r="D1422" t="str">
            <v>cqefs</v>
          </cell>
          <cell r="E1422">
            <v>76.553545563052353</v>
          </cell>
        </row>
        <row r="1423">
          <cell r="B1423">
            <v>263</v>
          </cell>
          <cell r="C1423" t="str">
            <v>TOTAL OTHER BREAD</v>
          </cell>
          <cell r="D1423" t="str">
            <v>cqefs</v>
          </cell>
          <cell r="E1423">
            <v>114.36288539948283</v>
          </cell>
        </row>
        <row r="1424">
          <cell r="B1424">
            <v>264</v>
          </cell>
          <cell r="C1424" t="str">
            <v>FLOUR</v>
          </cell>
          <cell r="D1424" t="str">
            <v>cqefs</v>
          </cell>
          <cell r="E1424">
            <v>140.64601285805009</v>
          </cell>
        </row>
        <row r="1425">
          <cell r="B1425">
            <v>267</v>
          </cell>
          <cell r="C1425" t="str">
            <v>BUNS SCONES AND TEACAKES</v>
          </cell>
          <cell r="D1425" t="str">
            <v>cqefs</v>
          </cell>
          <cell r="E1425">
            <v>27.769507219956708</v>
          </cell>
        </row>
        <row r="1426">
          <cell r="B1426">
            <v>270</v>
          </cell>
          <cell r="C1426" t="str">
            <v>CAKES AND PASTRIES</v>
          </cell>
          <cell r="D1426" t="str">
            <v>cqefs</v>
          </cell>
          <cell r="E1426">
            <v>74.068170391565133</v>
          </cell>
        </row>
        <row r="1427">
          <cell r="B1427">
            <v>271</v>
          </cell>
          <cell r="C1427" t="str">
            <v>CRISPBREAD</v>
          </cell>
          <cell r="D1427" t="str">
            <v>cqefs</v>
          </cell>
          <cell r="E1427">
            <v>5.7716567915849764</v>
          </cell>
        </row>
        <row r="1428">
          <cell r="B1428">
            <v>274</v>
          </cell>
          <cell r="C1428" t="str">
            <v>BISCUITS OTHER THAN CHOCOLATE</v>
          </cell>
          <cell r="D1428" t="str">
            <v>cqefs</v>
          </cell>
          <cell r="E1428">
            <v>109.50899329278192</v>
          </cell>
        </row>
        <row r="1429">
          <cell r="B1429">
            <v>277</v>
          </cell>
          <cell r="C1429" t="str">
            <v>CHOCOLATE BISCUITS</v>
          </cell>
          <cell r="D1429" t="str">
            <v>cqefs</v>
          </cell>
          <cell r="E1429">
            <v>39.971217207500111</v>
          </cell>
        </row>
        <row r="1430">
          <cell r="B1430">
            <v>281</v>
          </cell>
          <cell r="C1430" t="str">
            <v>OATMEAL AND OAT PRODUCTS</v>
          </cell>
          <cell r="D1430" t="str">
            <v>cqefs</v>
          </cell>
          <cell r="E1430">
            <v>12.67769353529382</v>
          </cell>
        </row>
        <row r="1431">
          <cell r="B1431">
            <v>282</v>
          </cell>
          <cell r="C1431" t="str">
            <v>BREAKFAST CEREALS</v>
          </cell>
          <cell r="D1431" t="str">
            <v>cqefs</v>
          </cell>
          <cell r="E1431">
            <v>108.37176313977261</v>
          </cell>
        </row>
        <row r="1432">
          <cell r="B1432">
            <v>285</v>
          </cell>
          <cell r="C1432" t="str">
            <v>CANNED MILK PUDDINGS</v>
          </cell>
          <cell r="D1432" t="str">
            <v>cqefs</v>
          </cell>
          <cell r="E1432">
            <v>24.595808534806213</v>
          </cell>
        </row>
        <row r="1433">
          <cell r="B1433">
            <v>286</v>
          </cell>
          <cell r="C1433" t="str">
            <v>OTHER PUDDINGS</v>
          </cell>
          <cell r="D1433" t="str">
            <v>cqefs</v>
          </cell>
          <cell r="E1433">
            <v>6.1136808977529764</v>
          </cell>
        </row>
        <row r="1434">
          <cell r="B1434">
            <v>287</v>
          </cell>
          <cell r="C1434" t="str">
            <v>RICE</v>
          </cell>
          <cell r="D1434" t="str">
            <v>cqefs</v>
          </cell>
          <cell r="E1434">
            <v>25.244229236083029</v>
          </cell>
        </row>
        <row r="1435">
          <cell r="B1435">
            <v>290</v>
          </cell>
          <cell r="C1435" t="str">
            <v>CEREAL-BASED INVALID-INCL SLIMMING-FOODS</v>
          </cell>
          <cell r="D1435" t="str">
            <v>cqefs</v>
          </cell>
          <cell r="E1435">
            <v>0.26221848139546577</v>
          </cell>
        </row>
        <row r="1436">
          <cell r="B1436">
            <v>291</v>
          </cell>
          <cell r="C1436" t="str">
            <v>INFANT FOODS</v>
          </cell>
          <cell r="D1436" t="str">
            <v>cqefs</v>
          </cell>
          <cell r="E1436">
            <v>2.2203064892072581</v>
          </cell>
        </row>
        <row r="1437">
          <cell r="B1437">
            <v>294</v>
          </cell>
          <cell r="C1437" t="str">
            <v>CAKES AND PASTRIES FROZEN</v>
          </cell>
          <cell r="D1437" t="str">
            <v>cqefs</v>
          </cell>
          <cell r="E1437">
            <v>6.802004411416072</v>
          </cell>
        </row>
        <row r="1438">
          <cell r="B1438">
            <v>295</v>
          </cell>
          <cell r="C1438" t="str">
            <v>PASTA</v>
          </cell>
          <cell r="D1438" t="str">
            <v>cqefs</v>
          </cell>
          <cell r="E1438">
            <v>38.413582423993375</v>
          </cell>
        </row>
        <row r="1439">
          <cell r="B1439">
            <v>299</v>
          </cell>
          <cell r="C1439" t="str">
            <v>CEREAL CONVENIENCE FOODS NSE</v>
          </cell>
          <cell r="D1439" t="str">
            <v>cqefs</v>
          </cell>
          <cell r="E1439">
            <v>34.495867299891998</v>
          </cell>
        </row>
        <row r="1440">
          <cell r="B1440">
            <v>301</v>
          </cell>
          <cell r="C1440" t="str">
            <v>OTHER CEREALS</v>
          </cell>
          <cell r="D1440" t="str">
            <v>cqefs</v>
          </cell>
          <cell r="E1440">
            <v>15.012008059890404</v>
          </cell>
        </row>
        <row r="1441">
          <cell r="B1441">
            <v>304</v>
          </cell>
          <cell r="C1441" t="str">
            <v>TEA</v>
          </cell>
          <cell r="D1441" t="str">
            <v>cqefs</v>
          </cell>
          <cell r="E1441">
            <v>57.886154868491339</v>
          </cell>
        </row>
        <row r="1442">
          <cell r="B1442">
            <v>307</v>
          </cell>
          <cell r="C1442" t="str">
            <v>COFFEE BEAN AND GROUND</v>
          </cell>
          <cell r="D1442" t="str">
            <v>cqefs</v>
          </cell>
          <cell r="E1442">
            <v>3.9247266182777851</v>
          </cell>
        </row>
        <row r="1443">
          <cell r="B1443">
            <v>308</v>
          </cell>
          <cell r="C1443" t="str">
            <v>COFFEE INSTANT (INCL AFD)</v>
          </cell>
          <cell r="D1443" t="str">
            <v>cqefs</v>
          </cell>
          <cell r="E1443">
            <v>14.986356251927839</v>
          </cell>
        </row>
        <row r="1444">
          <cell r="B1444">
            <v>309</v>
          </cell>
          <cell r="C1444" t="str">
            <v>COFFEE ESSENCES</v>
          </cell>
          <cell r="D1444" t="str">
            <v>cqefs</v>
          </cell>
          <cell r="E1444">
            <v>0.46705249463761117</v>
          </cell>
        </row>
        <row r="1445">
          <cell r="B1445">
            <v>312</v>
          </cell>
          <cell r="C1445" t="str">
            <v>COCOA AND DRINKING CHOCOLATE</v>
          </cell>
          <cell r="D1445" t="str">
            <v>cqefs</v>
          </cell>
          <cell r="E1445">
            <v>4.2524997200221168</v>
          </cell>
        </row>
        <row r="1446">
          <cell r="B1446">
            <v>313</v>
          </cell>
          <cell r="C1446" t="str">
            <v>BRANDED FOOD DRINKS</v>
          </cell>
          <cell r="D1446" t="str">
            <v>cqefs</v>
          </cell>
          <cell r="E1446">
            <v>4.0715119638415525</v>
          </cell>
        </row>
        <row r="1447">
          <cell r="B1447">
            <v>314</v>
          </cell>
          <cell r="C1447" t="str">
            <v>MINERAL WATER</v>
          </cell>
          <cell r="D1447" t="str">
            <v>cqefs</v>
          </cell>
          <cell r="E1447">
            <v>8.5797686094438266</v>
          </cell>
        </row>
        <row r="1448">
          <cell r="B1448">
            <v>315</v>
          </cell>
          <cell r="C1448" t="str">
            <v>BABY FOODS</v>
          </cell>
          <cell r="D1448" t="str">
            <v>cqefs</v>
          </cell>
          <cell r="E1448">
            <v>7.058522491042071</v>
          </cell>
        </row>
        <row r="1449">
          <cell r="B1449">
            <v>318</v>
          </cell>
          <cell r="C1449" t="str">
            <v>SOUPS CANNED</v>
          </cell>
          <cell r="D1449" t="str">
            <v>cqefs</v>
          </cell>
          <cell r="E1449">
            <v>76.698905808173862</v>
          </cell>
        </row>
        <row r="1450">
          <cell r="B1450">
            <v>319</v>
          </cell>
          <cell r="C1450" t="str">
            <v>SOUPS DEHYDRATED AND POWDERED</v>
          </cell>
          <cell r="D1450" t="str">
            <v>cqefs</v>
          </cell>
          <cell r="E1450">
            <v>4.03730955322475</v>
          </cell>
        </row>
        <row r="1451">
          <cell r="B1451">
            <v>323</v>
          </cell>
          <cell r="C1451" t="str">
            <v>SPREADS AND DRESSINGS</v>
          </cell>
          <cell r="D1451" t="str">
            <v>cqefs</v>
          </cell>
          <cell r="E1451">
            <v>12.509531683094551</v>
          </cell>
        </row>
        <row r="1452">
          <cell r="B1452">
            <v>327</v>
          </cell>
          <cell r="C1452" t="str">
            <v>PICKLES AND SAUCES</v>
          </cell>
          <cell r="D1452" t="str">
            <v>cqefs</v>
          </cell>
          <cell r="E1452">
            <v>60.867464993922546</v>
          </cell>
        </row>
        <row r="1453">
          <cell r="B1453">
            <v>328</v>
          </cell>
          <cell r="C1453" t="str">
            <v>STOCK CUBES &amp; MEAT AND YEAST EXTRACTS</v>
          </cell>
          <cell r="D1453" t="str">
            <v>cqefs</v>
          </cell>
          <cell r="E1453">
            <v>4.4249368735484857</v>
          </cell>
        </row>
        <row r="1454">
          <cell r="B1454">
            <v>329</v>
          </cell>
          <cell r="C1454" t="str">
            <v>TABLE JELLY SQUARES AND CRYSTALS</v>
          </cell>
          <cell r="D1454" t="str">
            <v>cqefs</v>
          </cell>
          <cell r="E1454">
            <v>8.6318333794148625</v>
          </cell>
        </row>
        <row r="1455">
          <cell r="B1455">
            <v>332</v>
          </cell>
          <cell r="C1455" t="str">
            <v>ICECREAM (+MOUSSE PRE-92)</v>
          </cell>
          <cell r="D1455" t="str">
            <v>cqefs</v>
          </cell>
          <cell r="E1455">
            <v>49.004490334763354</v>
          </cell>
        </row>
        <row r="1456">
          <cell r="B1456">
            <v>333</v>
          </cell>
          <cell r="C1456" t="str">
            <v>ICECREAM PRODUCTS INC TAKEAWAYS</v>
          </cell>
          <cell r="D1456" t="str">
            <v>cqefs</v>
          </cell>
          <cell r="E1456">
            <v>29.888817291545777</v>
          </cell>
        </row>
        <row r="1457">
          <cell r="B1457">
            <v>334</v>
          </cell>
          <cell r="C1457" t="str">
            <v>SALT</v>
          </cell>
          <cell r="D1457" t="str">
            <v>cqefs</v>
          </cell>
          <cell r="E1457">
            <v>22.067680350047748</v>
          </cell>
        </row>
        <row r="1458">
          <cell r="B1458">
            <v>335</v>
          </cell>
          <cell r="C1458" t="str">
            <v>ARTIFICIAL SWEETENERS - EXP ONLY</v>
          </cell>
          <cell r="D1458" t="str">
            <v>cqefs</v>
          </cell>
          <cell r="E1458">
            <v>8.5797686094438266</v>
          </cell>
        </row>
        <row r="1459">
          <cell r="B1459">
            <v>336</v>
          </cell>
          <cell r="C1459" t="str">
            <v>MISCELLANEOUS - EXP ONLY</v>
          </cell>
          <cell r="D1459" t="str">
            <v>cqefs</v>
          </cell>
          <cell r="E1459">
            <v>7.058522491042071</v>
          </cell>
        </row>
        <row r="1460">
          <cell r="B1460">
            <v>339</v>
          </cell>
          <cell r="C1460" t="str">
            <v>NOVEL PROTEIN FOODS</v>
          </cell>
          <cell r="D1460" t="str">
            <v>cqefs</v>
          </cell>
          <cell r="E1460">
            <v>0.37622651678479868</v>
          </cell>
        </row>
        <row r="1461">
          <cell r="B1461">
            <v>4</v>
          </cell>
          <cell r="C1461" t="str">
            <v>LIQUID WHOLEMILK, FULL PRICE</v>
          </cell>
          <cell r="D1461" t="str">
            <v>cqefs</v>
          </cell>
          <cell r="E1461">
            <v>2011.6931220857973</v>
          </cell>
        </row>
        <row r="1462">
          <cell r="B1462">
            <v>5</v>
          </cell>
          <cell r="C1462" t="str">
            <v>MILK LIQUID SCHOOL</v>
          </cell>
          <cell r="D1462" t="str">
            <v>cqefs</v>
          </cell>
          <cell r="E1462">
            <v>31.171316037269534</v>
          </cell>
        </row>
        <row r="1463">
          <cell r="B1463">
            <v>6</v>
          </cell>
          <cell r="C1463" t="str">
            <v>MILK LIQUID WELFARE</v>
          </cell>
          <cell r="D1463" t="str">
            <v>cqefs</v>
          </cell>
          <cell r="E1463">
            <v>5.2386334287333201</v>
          </cell>
        </row>
        <row r="1464">
          <cell r="B1464">
            <v>9</v>
          </cell>
          <cell r="C1464" t="str">
            <v>MILK CONDENSED</v>
          </cell>
          <cell r="D1464" t="str">
            <v>cqefs</v>
          </cell>
          <cell r="E1464">
            <v>44.600740959547224</v>
          </cell>
        </row>
        <row r="1465">
          <cell r="B1465">
            <v>11</v>
          </cell>
          <cell r="C1465" t="str">
            <v>INFANT MILKS</v>
          </cell>
          <cell r="D1465" t="str">
            <v>cqefs</v>
          </cell>
          <cell r="E1465">
            <v>24.282947219377096</v>
          </cell>
        </row>
        <row r="1466">
          <cell r="B1466">
            <v>12</v>
          </cell>
          <cell r="C1466" t="str">
            <v>MILK INSTANT</v>
          </cell>
          <cell r="D1466" t="str">
            <v>cqefs</v>
          </cell>
          <cell r="E1466">
            <v>62.429460252915888</v>
          </cell>
        </row>
        <row r="1467">
          <cell r="B1467">
            <v>13</v>
          </cell>
          <cell r="C1467" t="str">
            <v>YOGHURT AND FROMAGE FRAIS</v>
          </cell>
          <cell r="D1467" t="str">
            <v>cqefs</v>
          </cell>
          <cell r="E1467">
            <v>70.620251746460184</v>
          </cell>
        </row>
        <row r="1468">
          <cell r="B1468">
            <v>15</v>
          </cell>
          <cell r="C1468" t="str">
            <v>SKIMMED MILKS</v>
          </cell>
          <cell r="D1468" t="str">
            <v>cqefs</v>
          </cell>
          <cell r="E1468">
            <v>186.21749989210213</v>
          </cell>
        </row>
        <row r="1469">
          <cell r="B1469">
            <v>16</v>
          </cell>
          <cell r="C1469" t="str">
            <v>OTHER MILKS AND DAIRY DESSERTS</v>
          </cell>
          <cell r="D1469" t="str">
            <v>cqefs</v>
          </cell>
          <cell r="E1469">
            <v>7.7855933277859881</v>
          </cell>
        </row>
        <row r="1470">
          <cell r="B1470">
            <v>17</v>
          </cell>
          <cell r="C1470" t="str">
            <v>CREAM</v>
          </cell>
          <cell r="D1470" t="str">
            <v>cqefs</v>
          </cell>
          <cell r="E1470">
            <v>13.863565814161671</v>
          </cell>
        </row>
        <row r="1471">
          <cell r="B1471">
            <v>22</v>
          </cell>
          <cell r="C1471" t="str">
            <v>CHEESE NATURAL</v>
          </cell>
          <cell r="D1471" t="str">
            <v>cqefs</v>
          </cell>
          <cell r="E1471">
            <v>102.01438861470909</v>
          </cell>
        </row>
        <row r="1472">
          <cell r="B1472">
            <v>23</v>
          </cell>
          <cell r="C1472" t="str">
            <v>CHEESE PROCESSED</v>
          </cell>
          <cell r="D1472" t="str">
            <v>cqefs</v>
          </cell>
          <cell r="E1472">
            <v>6.9061713857237352</v>
          </cell>
        </row>
        <row r="1473">
          <cell r="B1473">
            <v>31</v>
          </cell>
          <cell r="C1473" t="str">
            <v>BEEF AND VEAL</v>
          </cell>
          <cell r="D1473" t="str">
            <v>cqefs</v>
          </cell>
          <cell r="E1473">
            <v>178.05446883347761</v>
          </cell>
        </row>
        <row r="1474">
          <cell r="B1474">
            <v>36</v>
          </cell>
          <cell r="C1474" t="str">
            <v>MUTTON AND LAMB</v>
          </cell>
          <cell r="D1474" t="str">
            <v>cqefs</v>
          </cell>
          <cell r="E1474">
            <v>93.896785534939383</v>
          </cell>
        </row>
        <row r="1475">
          <cell r="B1475">
            <v>41</v>
          </cell>
          <cell r="C1475" t="str">
            <v>PORK</v>
          </cell>
          <cell r="D1475" t="str">
            <v>cqefs</v>
          </cell>
          <cell r="E1475">
            <v>93.190718671544246</v>
          </cell>
        </row>
        <row r="1476">
          <cell r="B1476">
            <v>46</v>
          </cell>
          <cell r="C1476" t="str">
            <v>LIVER</v>
          </cell>
          <cell r="D1476" t="str">
            <v>cqefs</v>
          </cell>
          <cell r="E1476">
            <v>16.978814410354488</v>
          </cell>
        </row>
        <row r="1477">
          <cell r="B1477">
            <v>51</v>
          </cell>
          <cell r="C1477" t="str">
            <v>OFFALS (OTHER THAN LIVER)</v>
          </cell>
          <cell r="D1477" t="str">
            <v>cqefs</v>
          </cell>
          <cell r="E1477">
            <v>6.5220941144290521</v>
          </cell>
        </row>
        <row r="1478">
          <cell r="B1478">
            <v>55</v>
          </cell>
          <cell r="C1478" t="str">
            <v>BACON AND HAM UNCOOKED</v>
          </cell>
          <cell r="D1478" t="str">
            <v>cqefs</v>
          </cell>
          <cell r="E1478">
            <v>101.70683801777012</v>
          </cell>
        </row>
        <row r="1479">
          <cell r="B1479">
            <v>58</v>
          </cell>
          <cell r="C1479" t="str">
            <v>BACON AND HAM COOKED (INCL CANNED)</v>
          </cell>
          <cell r="D1479" t="str">
            <v>cqefs</v>
          </cell>
          <cell r="E1479">
            <v>31.50588744229394</v>
          </cell>
        </row>
        <row r="1480">
          <cell r="B1480">
            <v>59</v>
          </cell>
          <cell r="C1480" t="str">
            <v>COOKED POULTRY NOT PURCHASED IN CANS</v>
          </cell>
          <cell r="D1480" t="str">
            <v>cqefs</v>
          </cell>
          <cell r="E1480">
            <v>7.7032039186360359</v>
          </cell>
        </row>
        <row r="1481">
          <cell r="B1481">
            <v>62</v>
          </cell>
          <cell r="C1481" t="str">
            <v>CORNED MEAT</v>
          </cell>
          <cell r="D1481" t="str">
            <v>cqefs</v>
          </cell>
          <cell r="E1481">
            <v>20.767606740720172</v>
          </cell>
        </row>
        <row r="1482">
          <cell r="B1482">
            <v>66</v>
          </cell>
          <cell r="C1482" t="str">
            <v>OTHER COOKED MEAT (NOT PURCH IN CANS)</v>
          </cell>
          <cell r="D1482" t="str">
            <v>cqefs</v>
          </cell>
          <cell r="E1482">
            <v>15.285120277915833</v>
          </cell>
        </row>
        <row r="1483">
          <cell r="B1483">
            <v>71</v>
          </cell>
          <cell r="C1483" t="str">
            <v>OTHER CANNED MEAT AND CANNED MEAT PRODS</v>
          </cell>
          <cell r="D1483" t="str">
            <v>cqefs</v>
          </cell>
          <cell r="E1483">
            <v>33.447932291509673</v>
          </cell>
        </row>
        <row r="1484">
          <cell r="B1484">
            <v>74</v>
          </cell>
          <cell r="C1484" t="str">
            <v>CHICKEN</v>
          </cell>
          <cell r="D1484" t="str">
            <v>cqefs</v>
          </cell>
          <cell r="E1484">
            <v>169.14416491934392</v>
          </cell>
        </row>
        <row r="1485">
          <cell r="B1485">
            <v>77</v>
          </cell>
          <cell r="C1485" t="str">
            <v>OTHER POULTRY UNCOOKED (INCL FROZEN)</v>
          </cell>
          <cell r="D1485" t="str">
            <v>cqefs</v>
          </cell>
          <cell r="E1485">
            <v>28.35096699951615</v>
          </cell>
        </row>
        <row r="1486">
          <cell r="B1486">
            <v>78</v>
          </cell>
          <cell r="C1486" t="str">
            <v>RABBIT AND OTHER MEAT</v>
          </cell>
          <cell r="D1486" t="str">
            <v>cqefs</v>
          </cell>
          <cell r="E1486">
            <v>1.7759964048589183</v>
          </cell>
        </row>
        <row r="1487">
          <cell r="B1487">
            <v>79</v>
          </cell>
          <cell r="C1487" t="str">
            <v>SAUSAGES UNCOOKED PORK</v>
          </cell>
          <cell r="D1487" t="str">
            <v>cqefs</v>
          </cell>
          <cell r="E1487">
            <v>39.147003681735733</v>
          </cell>
        </row>
        <row r="1488">
          <cell r="B1488">
            <v>80</v>
          </cell>
          <cell r="C1488" t="str">
            <v>SAUSAGES UNCOOKED BEEF</v>
          </cell>
          <cell r="D1488" t="str">
            <v>cqefs</v>
          </cell>
          <cell r="E1488">
            <v>46.038736072298015</v>
          </cell>
        </row>
        <row r="1489">
          <cell r="B1489">
            <v>83</v>
          </cell>
          <cell r="C1489" t="str">
            <v>MEAT PIES AND SAUSAGE ROLLS READY TO EAT</v>
          </cell>
          <cell r="D1489" t="str">
            <v>cqefs</v>
          </cell>
          <cell r="E1489">
            <v>19.803081863934999</v>
          </cell>
        </row>
        <row r="1490">
          <cell r="B1490">
            <v>84</v>
          </cell>
          <cell r="C1490" t="str">
            <v>MEAT PIES PASTIES AND PUDDINGS</v>
          </cell>
          <cell r="D1490" t="str">
            <v>cqefs</v>
          </cell>
          <cell r="E1490">
            <v>29.958027160986049</v>
          </cell>
        </row>
        <row r="1491">
          <cell r="B1491">
            <v>85</v>
          </cell>
          <cell r="C1491" t="str">
            <v>BURGERS</v>
          </cell>
          <cell r="D1491" t="str">
            <v>cqefs</v>
          </cell>
          <cell r="E1491">
            <v>23.750703141076695</v>
          </cell>
        </row>
        <row r="1492">
          <cell r="B1492">
            <v>89</v>
          </cell>
          <cell r="C1492" t="str">
            <v>READY MEALS AND CONV MEAT PRODS</v>
          </cell>
          <cell r="D1492" t="str">
            <v>cqefs</v>
          </cell>
          <cell r="E1492">
            <v>40.158960657626302</v>
          </cell>
        </row>
        <row r="1493">
          <cell r="B1493">
            <v>93</v>
          </cell>
          <cell r="C1493" t="str">
            <v>PATE AND DELICATESSEN-TYPE SAUSAGE</v>
          </cell>
          <cell r="D1493" t="str">
            <v>cqefs</v>
          </cell>
          <cell r="E1493">
            <v>8.5825387239686179</v>
          </cell>
        </row>
        <row r="1494">
          <cell r="B1494">
            <v>94</v>
          </cell>
          <cell r="C1494" t="str">
            <v>MEAT PASTES AND SPREADS</v>
          </cell>
          <cell r="D1494" t="str">
            <v>cqefs</v>
          </cell>
          <cell r="E1494">
            <v>2.3318977185749215</v>
          </cell>
        </row>
        <row r="1495">
          <cell r="B1495">
            <v>95</v>
          </cell>
          <cell r="C1495" t="str">
            <v>TAKEAWAY MEATS</v>
          </cell>
          <cell r="D1495" t="str">
            <v>cqefs</v>
          </cell>
          <cell r="E1495">
            <v>21.975370929995215</v>
          </cell>
        </row>
        <row r="1496">
          <cell r="B1496">
            <v>102</v>
          </cell>
          <cell r="C1496" t="str">
            <v>WHITE FISH, FRESH, CHILLED OR FROZEN</v>
          </cell>
          <cell r="D1496" t="str">
            <v>cqefs</v>
          </cell>
          <cell r="E1496">
            <v>45.214269448579003</v>
          </cell>
        </row>
        <row r="1497">
          <cell r="B1497">
            <v>106</v>
          </cell>
          <cell r="C1497" t="str">
            <v>HERRINGS AND OTHER BLUE FISH, FRESH, CHILLED OR FROZEN</v>
          </cell>
          <cell r="D1497" t="str">
            <v>cqefs</v>
          </cell>
          <cell r="E1497">
            <v>2.8721760395262304</v>
          </cell>
        </row>
        <row r="1498">
          <cell r="B1498">
            <v>107</v>
          </cell>
          <cell r="C1498" t="str">
            <v>SALMON, FRESH, CHILLED OR FROZEN</v>
          </cell>
          <cell r="D1498" t="str">
            <v>cqefs</v>
          </cell>
          <cell r="E1498">
            <v>3.170543435542529</v>
          </cell>
        </row>
        <row r="1499">
          <cell r="B1499">
            <v>108</v>
          </cell>
          <cell r="C1499" t="str">
            <v>BLUE FISH, DRIED, SALTED OR SMOKED</v>
          </cell>
          <cell r="D1499" t="str">
            <v>cqefs</v>
          </cell>
          <cell r="E1499">
            <v>4.1642062045635129</v>
          </cell>
        </row>
        <row r="1500">
          <cell r="B1500">
            <v>114</v>
          </cell>
          <cell r="C1500" t="str">
            <v>WHITE FISH, DRIED, SALTED OR SMOKED</v>
          </cell>
          <cell r="D1500" t="str">
            <v>cqefs</v>
          </cell>
          <cell r="E1500">
            <v>6.6794791616889082</v>
          </cell>
        </row>
        <row r="1501">
          <cell r="B1501">
            <v>117</v>
          </cell>
          <cell r="C1501" t="str">
            <v>SHELL FISH</v>
          </cell>
          <cell r="D1501" t="str">
            <v>cqefs</v>
          </cell>
          <cell r="E1501">
            <v>3.5750952019761644</v>
          </cell>
        </row>
        <row r="1502">
          <cell r="B1502">
            <v>118</v>
          </cell>
          <cell r="C1502" t="str">
            <v>TAKEAWAY FISH</v>
          </cell>
          <cell r="D1502" t="str">
            <v>cqefs</v>
          </cell>
          <cell r="E1502">
            <v>19.719335691998577</v>
          </cell>
        </row>
        <row r="1503">
          <cell r="B1503">
            <v>119</v>
          </cell>
          <cell r="C1503" t="str">
            <v>SALMON TINNED</v>
          </cell>
          <cell r="D1503" t="str">
            <v>cqefs</v>
          </cell>
          <cell r="E1503">
            <v>6.8960640891107241</v>
          </cell>
        </row>
        <row r="1504">
          <cell r="B1504">
            <v>120</v>
          </cell>
          <cell r="C1504" t="str">
            <v>OTHER TINNED OR BOTTLED FISH</v>
          </cell>
          <cell r="D1504" t="str">
            <v>cqefs</v>
          </cell>
          <cell r="E1504">
            <v>13.152480692569009</v>
          </cell>
        </row>
        <row r="1505">
          <cell r="B1505">
            <v>121</v>
          </cell>
          <cell r="C1505" t="str">
            <v>READY MEALS AND OTHER FISH PRODUCTS</v>
          </cell>
          <cell r="D1505" t="str">
            <v>cqefs</v>
          </cell>
          <cell r="E1505">
            <v>28.831785538392591</v>
          </cell>
        </row>
        <row r="1506">
          <cell r="B1506">
            <v>123</v>
          </cell>
          <cell r="C1506" t="str">
            <v>TAKEAWAY FISH MEALS AND FISH PRODUCTS</v>
          </cell>
          <cell r="D1506" t="str">
            <v>cqefs</v>
          </cell>
          <cell r="E1506">
            <v>1.6443127689864518</v>
          </cell>
        </row>
        <row r="1507">
          <cell r="B1507">
            <v>129</v>
          </cell>
          <cell r="C1507" t="str">
            <v>EGGS</v>
          </cell>
          <cell r="D1507" t="str">
            <v>cqefs</v>
          </cell>
          <cell r="E1507">
            <v>3.2131506570235269</v>
          </cell>
        </row>
        <row r="1508">
          <cell r="B1508">
            <v>135</v>
          </cell>
          <cell r="C1508" t="str">
            <v>BUTTER</v>
          </cell>
          <cell r="D1508" t="str">
            <v>cqefs</v>
          </cell>
          <cell r="E1508">
            <v>81.472030198507582</v>
          </cell>
        </row>
        <row r="1509">
          <cell r="B1509">
            <v>138</v>
          </cell>
          <cell r="C1509" t="str">
            <v>MARGARINE</v>
          </cell>
          <cell r="D1509" t="str">
            <v>cqefs</v>
          </cell>
          <cell r="E1509">
            <v>115.6072586597023</v>
          </cell>
        </row>
        <row r="1510">
          <cell r="B1510">
            <v>139</v>
          </cell>
          <cell r="C1510" t="str">
            <v>LARD &amp; COMPOUND COOKING FAT</v>
          </cell>
          <cell r="D1510" t="str">
            <v>cqefs</v>
          </cell>
          <cell r="E1510">
            <v>42.850605940648741</v>
          </cell>
        </row>
        <row r="1511">
          <cell r="B1511">
            <v>143</v>
          </cell>
          <cell r="C1511" t="str">
            <v>VEGETABLE &amp; SALAD OILS</v>
          </cell>
          <cell r="D1511" t="str">
            <v>cqefs</v>
          </cell>
          <cell r="E1511">
            <v>29.511450694485802</v>
          </cell>
        </row>
        <row r="1512">
          <cell r="B1512">
            <v>148</v>
          </cell>
          <cell r="C1512" t="str">
            <v>ALL OTHER FATS</v>
          </cell>
          <cell r="D1512" t="str">
            <v>cqefs</v>
          </cell>
          <cell r="E1512">
            <v>22.280813433640603</v>
          </cell>
        </row>
        <row r="1513">
          <cell r="B1513">
            <v>150</v>
          </cell>
          <cell r="C1513" t="str">
            <v>SUGAR</v>
          </cell>
          <cell r="D1513" t="str">
            <v>cqefs</v>
          </cell>
          <cell r="E1513">
            <v>259.36767008520894</v>
          </cell>
        </row>
        <row r="1514">
          <cell r="B1514">
            <v>151</v>
          </cell>
          <cell r="C1514" t="str">
            <v>JAMS JELLIES &amp; FRUIT CURDS</v>
          </cell>
          <cell r="D1514" t="str">
            <v>cqefs</v>
          </cell>
          <cell r="E1514">
            <v>25.837137941906871</v>
          </cell>
        </row>
        <row r="1515">
          <cell r="B1515">
            <v>152</v>
          </cell>
          <cell r="C1515" t="str">
            <v>MARMALADE</v>
          </cell>
          <cell r="D1515" t="str">
            <v>cqefs</v>
          </cell>
          <cell r="E1515">
            <v>18.757698614245687</v>
          </cell>
        </row>
        <row r="1516">
          <cell r="B1516">
            <v>153</v>
          </cell>
          <cell r="C1516" t="str">
            <v>SYRUP AND TREACLE</v>
          </cell>
          <cell r="D1516" t="str">
            <v>cqefs</v>
          </cell>
          <cell r="E1516">
            <v>4.2234060847254762</v>
          </cell>
        </row>
        <row r="1517">
          <cell r="B1517">
            <v>154</v>
          </cell>
          <cell r="C1517" t="str">
            <v>HONEY</v>
          </cell>
          <cell r="D1517" t="str">
            <v>cqefs</v>
          </cell>
          <cell r="E1517">
            <v>6.5942890902363311</v>
          </cell>
        </row>
        <row r="1518">
          <cell r="B1518">
            <v>155</v>
          </cell>
          <cell r="C1518" t="str">
            <v>POTATOES</v>
          </cell>
          <cell r="D1518" t="str">
            <v>cqefs</v>
          </cell>
          <cell r="E1518">
            <v>1127.6783026120179</v>
          </cell>
        </row>
        <row r="1519">
          <cell r="B1519">
            <v>162</v>
          </cell>
          <cell r="C1519" t="str">
            <v>CABBAGES FRESH</v>
          </cell>
          <cell r="D1519" t="str">
            <v>cqefs</v>
          </cell>
          <cell r="E1519">
            <v>103.69075595295404</v>
          </cell>
        </row>
        <row r="1520">
          <cell r="B1520">
            <v>163</v>
          </cell>
          <cell r="C1520" t="str">
            <v>BRUSSELS FRESH</v>
          </cell>
          <cell r="D1520" t="str">
            <v>cqefs</v>
          </cell>
          <cell r="E1520">
            <v>39.799646263033566</v>
          </cell>
        </row>
        <row r="1521">
          <cell r="B1521">
            <v>164</v>
          </cell>
          <cell r="C1521" t="str">
            <v>CAULIFLOWERS FRESH</v>
          </cell>
          <cell r="D1521" t="str">
            <v>cqefs</v>
          </cell>
          <cell r="E1521">
            <v>72.704672336472512</v>
          </cell>
        </row>
        <row r="1522">
          <cell r="B1522">
            <v>167</v>
          </cell>
          <cell r="C1522" t="str">
            <v>LEAFY SALADS FRESH</v>
          </cell>
          <cell r="D1522" t="str">
            <v>cqefs</v>
          </cell>
          <cell r="E1522">
            <v>42.716323285647292</v>
          </cell>
        </row>
        <row r="1523">
          <cell r="B1523">
            <v>168</v>
          </cell>
          <cell r="C1523" t="str">
            <v>PEAS FRESH</v>
          </cell>
          <cell r="D1523" t="str">
            <v>cqefs</v>
          </cell>
          <cell r="E1523">
            <v>8.2692125289650598</v>
          </cell>
        </row>
        <row r="1524">
          <cell r="B1524">
            <v>169</v>
          </cell>
          <cell r="C1524" t="str">
            <v>BEANS FRESH</v>
          </cell>
          <cell r="D1524" t="str">
            <v>cqefs</v>
          </cell>
          <cell r="E1524">
            <v>31.754238159070706</v>
          </cell>
        </row>
        <row r="1525">
          <cell r="B1525">
            <v>171</v>
          </cell>
          <cell r="C1525" t="str">
            <v>OTHER FRESH GREEN VEGETABLES</v>
          </cell>
          <cell r="D1525" t="str">
            <v>cqefs</v>
          </cell>
          <cell r="E1525">
            <v>7.2339365758887642</v>
          </cell>
        </row>
        <row r="1526">
          <cell r="B1526">
            <v>172</v>
          </cell>
          <cell r="C1526" t="str">
            <v>CARROTS FRESH</v>
          </cell>
          <cell r="D1526" t="str">
            <v>cqefs</v>
          </cell>
          <cell r="E1526">
            <v>102.09091528906487</v>
          </cell>
        </row>
        <row r="1527">
          <cell r="B1527">
            <v>173</v>
          </cell>
          <cell r="C1527" t="str">
            <v>TURNIPS &amp; SWEDES FRESH</v>
          </cell>
          <cell r="D1527" t="str">
            <v>cqefs</v>
          </cell>
          <cell r="E1527">
            <v>30.11541220824591</v>
          </cell>
        </row>
        <row r="1528">
          <cell r="B1528">
            <v>174</v>
          </cell>
          <cell r="C1528" t="str">
            <v>OTHER ROOT VEG FRESH</v>
          </cell>
          <cell r="D1528" t="str">
            <v>cqefs</v>
          </cell>
          <cell r="E1528">
            <v>20.858572410237343</v>
          </cell>
        </row>
        <row r="1529">
          <cell r="B1529">
            <v>175</v>
          </cell>
          <cell r="C1529" t="str">
            <v>ONIONS LEEKS SHALLOTS FRESH</v>
          </cell>
          <cell r="D1529" t="str">
            <v>cqefs</v>
          </cell>
          <cell r="E1529">
            <v>86.586322284694873</v>
          </cell>
        </row>
        <row r="1530">
          <cell r="B1530">
            <v>176</v>
          </cell>
          <cell r="C1530" t="str">
            <v>CUCUMBERS FRESH</v>
          </cell>
          <cell r="D1530" t="str">
            <v>cqefs</v>
          </cell>
          <cell r="E1530">
            <v>28.639746902745191</v>
          </cell>
        </row>
        <row r="1531">
          <cell r="B1531">
            <v>177</v>
          </cell>
          <cell r="C1531" t="str">
            <v>MUSHROOMS FRESH</v>
          </cell>
          <cell r="D1531" t="str">
            <v>cqefs</v>
          </cell>
          <cell r="E1531">
            <v>20.835470017979002</v>
          </cell>
        </row>
        <row r="1532">
          <cell r="B1532">
            <v>178</v>
          </cell>
          <cell r="C1532" t="str">
            <v>TOMATOES FRESH</v>
          </cell>
          <cell r="D1532" t="str">
            <v>cqefs</v>
          </cell>
          <cell r="E1532">
            <v>106.62909146830938</v>
          </cell>
        </row>
        <row r="1533">
          <cell r="B1533">
            <v>183</v>
          </cell>
          <cell r="C1533" t="str">
            <v>MISC FRESH VEGTABLES</v>
          </cell>
          <cell r="D1533" t="str">
            <v>cqefs</v>
          </cell>
          <cell r="E1533">
            <v>36.20144866879896</v>
          </cell>
        </row>
        <row r="1534">
          <cell r="B1534">
            <v>184</v>
          </cell>
          <cell r="C1534" t="str">
            <v>TOMATOES CANNED AND BOTTLED</v>
          </cell>
          <cell r="D1534" t="str">
            <v>cqefs</v>
          </cell>
          <cell r="E1534">
            <v>38.105952130594908</v>
          </cell>
        </row>
        <row r="1535">
          <cell r="B1535">
            <v>185</v>
          </cell>
          <cell r="C1535" t="str">
            <v>PEAS CANNED</v>
          </cell>
          <cell r="D1535" t="str">
            <v>cqefs</v>
          </cell>
          <cell r="E1535">
            <v>62.057357304415717</v>
          </cell>
        </row>
        <row r="1536">
          <cell r="B1536">
            <v>188</v>
          </cell>
          <cell r="C1536" t="str">
            <v>BEANS CANNED</v>
          </cell>
          <cell r="D1536" t="str">
            <v>cqefs</v>
          </cell>
          <cell r="E1536">
            <v>126.22280790240397</v>
          </cell>
        </row>
        <row r="1537">
          <cell r="B1537">
            <v>191</v>
          </cell>
          <cell r="C1537" t="str">
            <v>OTHER CANNED VEG (NOT POTS TOMS PULSES)</v>
          </cell>
          <cell r="D1537" t="str">
            <v>cqefs</v>
          </cell>
          <cell r="E1537">
            <v>29.999900246954304</v>
          </cell>
        </row>
        <row r="1538">
          <cell r="B1538">
            <v>192</v>
          </cell>
          <cell r="C1538" t="str">
            <v>DRIED PULSES OTHER THAN AIR-DRIED</v>
          </cell>
          <cell r="D1538" t="str">
            <v>cqefs</v>
          </cell>
          <cell r="E1538">
            <v>7.2729218628246954</v>
          </cell>
        </row>
        <row r="1539">
          <cell r="B1539">
            <v>195</v>
          </cell>
          <cell r="C1539" t="str">
            <v>AIR-DRIED VEGETABLES</v>
          </cell>
          <cell r="D1539" t="str">
            <v>cqefs</v>
          </cell>
          <cell r="E1539">
            <v>0.27289700855149235</v>
          </cell>
        </row>
        <row r="1540">
          <cell r="B1540">
            <v>196</v>
          </cell>
          <cell r="C1540" t="str">
            <v>VEGETABLE JUICES AND PUREES</v>
          </cell>
          <cell r="D1540" t="str">
            <v>cqefs</v>
          </cell>
          <cell r="E1540">
            <v>3.7321645339615968</v>
          </cell>
        </row>
        <row r="1541">
          <cell r="B1541">
            <v>197</v>
          </cell>
          <cell r="C1541" t="str">
            <v>CHIPS AND TAKEAWAY CHIPS</v>
          </cell>
          <cell r="D1541" t="str">
            <v>cqefs</v>
          </cell>
          <cell r="E1541">
            <v>57.225982889422063</v>
          </cell>
        </row>
        <row r="1542">
          <cell r="B1542">
            <v>198</v>
          </cell>
          <cell r="C1542" t="str">
            <v>INSTANT POTATO</v>
          </cell>
          <cell r="D1542" t="str">
            <v>cqefs</v>
          </cell>
          <cell r="E1542">
            <v>2.1730687717989197</v>
          </cell>
        </row>
        <row r="1543">
          <cell r="B1543">
            <v>199</v>
          </cell>
          <cell r="C1543" t="str">
            <v>CANNED POTATO</v>
          </cell>
          <cell r="D1543" t="str">
            <v>cqefs</v>
          </cell>
          <cell r="E1543">
            <v>4.8240682834419877</v>
          </cell>
        </row>
        <row r="1544">
          <cell r="B1544">
            <v>200</v>
          </cell>
          <cell r="C1544" t="str">
            <v>CRISPS &amp; POTATO SNACKS</v>
          </cell>
          <cell r="D1544" t="str">
            <v>cqefs</v>
          </cell>
          <cell r="E1544">
            <v>24.464350476931649</v>
          </cell>
        </row>
        <row r="1545">
          <cell r="B1545">
            <v>201</v>
          </cell>
          <cell r="C1545" t="str">
            <v>OTHER POTATO PRODUCTS</v>
          </cell>
          <cell r="D1545" t="str">
            <v>cqefs</v>
          </cell>
          <cell r="E1545">
            <v>16.70275526186262</v>
          </cell>
        </row>
        <row r="1546">
          <cell r="B1546">
            <v>203</v>
          </cell>
          <cell r="C1546" t="str">
            <v>FROZEN PEAS</v>
          </cell>
          <cell r="D1546" t="str">
            <v>cqefs</v>
          </cell>
          <cell r="E1546">
            <v>48.298438815065659</v>
          </cell>
        </row>
        <row r="1547">
          <cell r="B1547">
            <v>204</v>
          </cell>
          <cell r="C1547" t="str">
            <v>FROZEN BEANS</v>
          </cell>
          <cell r="D1547" t="str">
            <v>cqefs</v>
          </cell>
          <cell r="E1547">
            <v>13.338743730151782</v>
          </cell>
        </row>
        <row r="1548">
          <cell r="B1548">
            <v>208</v>
          </cell>
          <cell r="C1548" t="str">
            <v>ALL FROZEN VEG/VEG PRODS NSE</v>
          </cell>
          <cell r="D1548" t="str">
            <v>cqefs</v>
          </cell>
          <cell r="E1548">
            <v>32.767855619405097</v>
          </cell>
        </row>
        <row r="1549">
          <cell r="B1549">
            <v>210</v>
          </cell>
          <cell r="C1549" t="str">
            <v>ORANGES FRESH</v>
          </cell>
          <cell r="D1549" t="str">
            <v>cqefs</v>
          </cell>
          <cell r="E1549">
            <v>77.561950308785754</v>
          </cell>
        </row>
        <row r="1550">
          <cell r="B1550">
            <v>214</v>
          </cell>
          <cell r="C1550" t="str">
            <v>OTHER CITRUS FRUIT FRESH</v>
          </cell>
          <cell r="D1550" t="str">
            <v>cqefs</v>
          </cell>
          <cell r="E1550">
            <v>52.744205425277585</v>
          </cell>
        </row>
        <row r="1551">
          <cell r="B1551">
            <v>217</v>
          </cell>
          <cell r="C1551" t="str">
            <v>APPLES FRESH</v>
          </cell>
          <cell r="D1551" t="str">
            <v>cqefs</v>
          </cell>
          <cell r="E1551">
            <v>193.57061303397708</v>
          </cell>
        </row>
        <row r="1552">
          <cell r="B1552">
            <v>218</v>
          </cell>
          <cell r="C1552" t="str">
            <v>PEARS FRESH</v>
          </cell>
          <cell r="D1552" t="str">
            <v>cqefs</v>
          </cell>
          <cell r="E1552">
            <v>29.443998933238262</v>
          </cell>
        </row>
        <row r="1553">
          <cell r="B1553">
            <v>221</v>
          </cell>
          <cell r="C1553" t="str">
            <v>STONE FRUIT FRESH</v>
          </cell>
          <cell r="D1553" t="str">
            <v>cqefs</v>
          </cell>
          <cell r="E1553">
            <v>33.73382439570608</v>
          </cell>
        </row>
        <row r="1554">
          <cell r="B1554">
            <v>222</v>
          </cell>
          <cell r="C1554" t="str">
            <v>GRAPES FRESH</v>
          </cell>
          <cell r="D1554" t="str">
            <v>cqefs</v>
          </cell>
          <cell r="E1554">
            <v>13.691055212091278</v>
          </cell>
        </row>
        <row r="1555">
          <cell r="B1555">
            <v>227</v>
          </cell>
          <cell r="C1555" t="str">
            <v>SOFT FRUIT FRESH, OTHER THAN GRAPES</v>
          </cell>
          <cell r="D1555" t="str">
            <v>cqefs</v>
          </cell>
          <cell r="E1555">
            <v>26.895516287241279</v>
          </cell>
        </row>
        <row r="1556">
          <cell r="B1556">
            <v>228</v>
          </cell>
          <cell r="C1556" t="str">
            <v>BANANAS FRESH</v>
          </cell>
          <cell r="D1556" t="str">
            <v>cqefs</v>
          </cell>
          <cell r="E1556">
            <v>82.507306151583919</v>
          </cell>
        </row>
        <row r="1557">
          <cell r="B1557">
            <v>229</v>
          </cell>
          <cell r="C1557" t="str">
            <v>MELONS FRESH</v>
          </cell>
          <cell r="D1557" t="str">
            <v>cqefs</v>
          </cell>
          <cell r="E1557">
            <v>8.5796509249363346</v>
          </cell>
        </row>
        <row r="1558">
          <cell r="B1558">
            <v>231</v>
          </cell>
          <cell r="C1558" t="str">
            <v>OTHER FRESH FRUIT</v>
          </cell>
          <cell r="D1558" t="str">
            <v>cqefs</v>
          </cell>
          <cell r="E1558">
            <v>19.795862366354264</v>
          </cell>
        </row>
        <row r="1559">
          <cell r="B1559">
            <v>233</v>
          </cell>
          <cell r="C1559" t="str">
            <v>TINNED PEACHES PEARS AND PINEAPPLES</v>
          </cell>
          <cell r="D1559" t="str">
            <v>cqefs</v>
          </cell>
          <cell r="E1559">
            <v>33.303542339895152</v>
          </cell>
        </row>
        <row r="1560">
          <cell r="B1560">
            <v>236</v>
          </cell>
          <cell r="C1560" t="str">
            <v>OTHER CANNED OR BOTTLED FRUIT</v>
          </cell>
          <cell r="D1560" t="str">
            <v>cqefs</v>
          </cell>
          <cell r="E1560">
            <v>31.230102634710239</v>
          </cell>
        </row>
        <row r="1561">
          <cell r="B1561">
            <v>240</v>
          </cell>
          <cell r="C1561" t="str">
            <v>DRIED FRUIT</v>
          </cell>
          <cell r="D1561" t="str">
            <v>cqefs</v>
          </cell>
          <cell r="E1561">
            <v>24.048146441402647</v>
          </cell>
        </row>
        <row r="1562">
          <cell r="B1562">
            <v>241</v>
          </cell>
          <cell r="C1562" t="str">
            <v>FROZEN FRUIT AND FRUIT PRODS</v>
          </cell>
          <cell r="D1562" t="str">
            <v>cqefs</v>
          </cell>
          <cell r="E1562">
            <v>0.74505215033105832</v>
          </cell>
        </row>
        <row r="1563">
          <cell r="B1563">
            <v>245</v>
          </cell>
          <cell r="C1563" t="str">
            <v>NUTS, EDIBLE SEEDS AND PEANUT BUTTER</v>
          </cell>
          <cell r="D1563" t="str">
            <v>cqefs</v>
          </cell>
          <cell r="E1563">
            <v>11.756229860456362</v>
          </cell>
        </row>
        <row r="1564">
          <cell r="B1564">
            <v>248</v>
          </cell>
          <cell r="C1564" t="str">
            <v>PURE FRUIT JUICES</v>
          </cell>
          <cell r="D1564" t="str">
            <v>cqefs</v>
          </cell>
          <cell r="E1564">
            <v>149.9464755141382</v>
          </cell>
        </row>
        <row r="1565">
          <cell r="B1565">
            <v>251</v>
          </cell>
          <cell r="C1565" t="str">
            <v>BREAD WHITE STANDARD UNSLICED</v>
          </cell>
          <cell r="D1565" t="str">
            <v>cqefs</v>
          </cell>
          <cell r="E1565">
            <v>137.80288202189104</v>
          </cell>
        </row>
        <row r="1566">
          <cell r="B1566">
            <v>252</v>
          </cell>
          <cell r="C1566" t="str">
            <v>BREAD WHITE STANDARD SLICED</v>
          </cell>
          <cell r="D1566" t="str">
            <v>cqefs</v>
          </cell>
          <cell r="E1566">
            <v>430.75276705360915</v>
          </cell>
        </row>
        <row r="1567">
          <cell r="B1567">
            <v>259</v>
          </cell>
          <cell r="C1567" t="str">
            <v>BREAD BROWN</v>
          </cell>
          <cell r="D1567" t="str">
            <v>cqefs</v>
          </cell>
          <cell r="E1567">
            <v>97.476212435464234</v>
          </cell>
        </row>
        <row r="1568">
          <cell r="B1568">
            <v>260</v>
          </cell>
          <cell r="C1568" t="str">
            <v>BREAD WHOLEMEAL AND GRANARY</v>
          </cell>
          <cell r="D1568" t="str">
            <v>cqefs</v>
          </cell>
          <cell r="E1568">
            <v>88.160172757293765</v>
          </cell>
        </row>
        <row r="1569">
          <cell r="B1569">
            <v>263</v>
          </cell>
          <cell r="C1569" t="str">
            <v>TOTAL OTHER BREAD</v>
          </cell>
          <cell r="D1569" t="str">
            <v>cqefs</v>
          </cell>
          <cell r="E1569">
            <v>112.25163618418048</v>
          </cell>
        </row>
        <row r="1570">
          <cell r="B1570">
            <v>264</v>
          </cell>
          <cell r="C1570" t="str">
            <v>FLOUR</v>
          </cell>
          <cell r="D1570" t="str">
            <v>cqefs</v>
          </cell>
          <cell r="E1570">
            <v>122.86574152736554</v>
          </cell>
        </row>
        <row r="1571">
          <cell r="B1571">
            <v>267</v>
          </cell>
          <cell r="C1571" t="str">
            <v>BUNS SCONES AND TEACAKES</v>
          </cell>
          <cell r="D1571" t="str">
            <v>cqefs</v>
          </cell>
          <cell r="E1571">
            <v>27.949562934027721</v>
          </cell>
        </row>
        <row r="1572">
          <cell r="B1572">
            <v>270</v>
          </cell>
          <cell r="C1572" t="str">
            <v>CAKES AND PASTRIES</v>
          </cell>
          <cell r="D1572" t="str">
            <v>cqefs</v>
          </cell>
          <cell r="E1572">
            <v>73.098856904380057</v>
          </cell>
        </row>
        <row r="1573">
          <cell r="B1573">
            <v>271</v>
          </cell>
          <cell r="C1573" t="str">
            <v>CRISPBREAD</v>
          </cell>
          <cell r="D1573" t="str">
            <v>cqefs</v>
          </cell>
          <cell r="E1573">
            <v>5.7279493805490382</v>
          </cell>
        </row>
        <row r="1574">
          <cell r="B1574">
            <v>274</v>
          </cell>
          <cell r="C1574" t="str">
            <v>BISCUITS OTHER THAN CHOCOLATE</v>
          </cell>
          <cell r="D1574" t="str">
            <v>cqefs</v>
          </cell>
          <cell r="E1574">
            <v>107.30194864283281</v>
          </cell>
        </row>
        <row r="1575">
          <cell r="B1575">
            <v>277</v>
          </cell>
          <cell r="C1575" t="str">
            <v>CHOCOLATE BISCUITS</v>
          </cell>
          <cell r="D1575" t="str">
            <v>cqefs</v>
          </cell>
          <cell r="E1575">
            <v>36.832432757354603</v>
          </cell>
        </row>
        <row r="1576">
          <cell r="B1576">
            <v>281</v>
          </cell>
          <cell r="C1576" t="str">
            <v>OATMEAL AND OAT PRODUCTS</v>
          </cell>
          <cell r="D1576" t="str">
            <v>cqefs</v>
          </cell>
          <cell r="E1576">
            <v>11.939605099006826</v>
          </cell>
        </row>
        <row r="1577">
          <cell r="B1577">
            <v>282</v>
          </cell>
          <cell r="C1577" t="str">
            <v>BREAKFAST CEREALS</v>
          </cell>
          <cell r="D1577" t="str">
            <v>cqefs</v>
          </cell>
          <cell r="E1577">
            <v>116.84323664552286</v>
          </cell>
        </row>
        <row r="1578">
          <cell r="B1578">
            <v>285</v>
          </cell>
          <cell r="C1578" t="str">
            <v>CANNED MILK PUDDINGS</v>
          </cell>
          <cell r="D1578" t="str">
            <v>cqefs</v>
          </cell>
          <cell r="E1578">
            <v>25.463167967225218</v>
          </cell>
        </row>
        <row r="1579">
          <cell r="B1579">
            <v>286</v>
          </cell>
          <cell r="C1579" t="str">
            <v>OTHER PUDDINGS</v>
          </cell>
          <cell r="D1579" t="str">
            <v>cqefs</v>
          </cell>
          <cell r="E1579">
            <v>5.4102914869970471</v>
          </cell>
        </row>
        <row r="1580">
          <cell r="B1580">
            <v>287</v>
          </cell>
          <cell r="C1580" t="str">
            <v>RICE</v>
          </cell>
          <cell r="D1580" t="str">
            <v>cqefs</v>
          </cell>
          <cell r="E1580">
            <v>28.236898937740648</v>
          </cell>
        </row>
        <row r="1581">
          <cell r="B1581">
            <v>290</v>
          </cell>
          <cell r="C1581" t="str">
            <v>CEREAL-BASED INVALID-INCL SLIMMING-FOODS</v>
          </cell>
          <cell r="D1581" t="str">
            <v>cqefs</v>
          </cell>
          <cell r="E1581">
            <v>0.11406806177549147</v>
          </cell>
        </row>
        <row r="1582">
          <cell r="B1582">
            <v>291</v>
          </cell>
          <cell r="C1582" t="str">
            <v>INFANT FOODS</v>
          </cell>
          <cell r="D1582" t="str">
            <v>cqefs</v>
          </cell>
          <cell r="E1582">
            <v>2.4358584837373938</v>
          </cell>
        </row>
        <row r="1583">
          <cell r="B1583">
            <v>294</v>
          </cell>
          <cell r="C1583" t="str">
            <v>CAKES AND PASTRIES FROZEN</v>
          </cell>
          <cell r="D1583" t="str">
            <v>cqefs</v>
          </cell>
          <cell r="E1583">
            <v>7.2916925565345814</v>
          </cell>
        </row>
        <row r="1584">
          <cell r="B1584">
            <v>295</v>
          </cell>
          <cell r="C1584" t="str">
            <v>PASTA</v>
          </cell>
          <cell r="D1584" t="str">
            <v>cqefs</v>
          </cell>
          <cell r="E1584">
            <v>35.528591494275219</v>
          </cell>
        </row>
        <row r="1585">
          <cell r="B1585">
            <v>299</v>
          </cell>
          <cell r="C1585" t="str">
            <v>CEREAL CONVENIENCE FOODS NSE</v>
          </cell>
          <cell r="D1585" t="str">
            <v>cqefs</v>
          </cell>
          <cell r="E1585">
            <v>35.371379714957328</v>
          </cell>
        </row>
        <row r="1586">
          <cell r="B1586">
            <v>301</v>
          </cell>
          <cell r="C1586" t="str">
            <v>OTHER CEREALS</v>
          </cell>
          <cell r="D1586" t="str">
            <v>cqefs</v>
          </cell>
          <cell r="E1586">
            <v>15.215813101140853</v>
          </cell>
        </row>
        <row r="1587">
          <cell r="B1587">
            <v>304</v>
          </cell>
          <cell r="C1587" t="str">
            <v>TEA</v>
          </cell>
          <cell r="D1587" t="str">
            <v>cqefs</v>
          </cell>
          <cell r="E1587">
            <v>51.183350048324073</v>
          </cell>
        </row>
        <row r="1588">
          <cell r="B1588">
            <v>307</v>
          </cell>
          <cell r="C1588" t="str">
            <v>COFFEE BEAN AND GROUND</v>
          </cell>
          <cell r="D1588" t="str">
            <v>cqefs</v>
          </cell>
          <cell r="E1588">
            <v>3.8638751052052585</v>
          </cell>
        </row>
        <row r="1589">
          <cell r="B1589">
            <v>308</v>
          </cell>
          <cell r="C1589" t="str">
            <v>COFFEE INSTANT (INCL AFD)</v>
          </cell>
          <cell r="D1589" t="str">
            <v>cqefs</v>
          </cell>
          <cell r="E1589">
            <v>15.355871354206991</v>
          </cell>
        </row>
        <row r="1590">
          <cell r="B1590">
            <v>309</v>
          </cell>
          <cell r="C1590" t="str">
            <v>COFFEE ESSENCES</v>
          </cell>
          <cell r="D1590" t="str">
            <v>cqefs</v>
          </cell>
          <cell r="E1590">
            <v>0.3212642599997963</v>
          </cell>
        </row>
        <row r="1591">
          <cell r="B1591">
            <v>312</v>
          </cell>
          <cell r="C1591" t="str">
            <v>COCOA AND DRINKING CHOCOLATE</v>
          </cell>
          <cell r="D1591" t="str">
            <v>cqefs</v>
          </cell>
          <cell r="E1591">
            <v>4.2753864673067126</v>
          </cell>
        </row>
        <row r="1592">
          <cell r="B1592">
            <v>313</v>
          </cell>
          <cell r="C1592" t="str">
            <v>BRANDED FOOD DRINKS</v>
          </cell>
          <cell r="D1592" t="str">
            <v>cqefs</v>
          </cell>
          <cell r="E1592">
            <v>3.4610271402006734</v>
          </cell>
        </row>
        <row r="1593">
          <cell r="B1593">
            <v>314</v>
          </cell>
          <cell r="C1593" t="str">
            <v>MINERAL WATER</v>
          </cell>
          <cell r="D1593" t="str">
            <v>cqefs</v>
          </cell>
          <cell r="E1593">
            <v>5.7813095436900275</v>
          </cell>
        </row>
        <row r="1594">
          <cell r="B1594">
            <v>315</v>
          </cell>
          <cell r="C1594" t="str">
            <v>BABY FOODS</v>
          </cell>
          <cell r="D1594" t="str">
            <v>cqefs</v>
          </cell>
          <cell r="E1594">
            <v>7.2007268870174155</v>
          </cell>
        </row>
        <row r="1595">
          <cell r="B1595">
            <v>318</v>
          </cell>
          <cell r="C1595" t="str">
            <v>SOUPS CANNED</v>
          </cell>
          <cell r="D1595" t="str">
            <v>cqefs</v>
          </cell>
          <cell r="E1595">
            <v>76.115162993607655</v>
          </cell>
        </row>
        <row r="1596">
          <cell r="B1596">
            <v>319</v>
          </cell>
          <cell r="C1596" t="str">
            <v>SOUPS DEHYDRATED AND POWDERED</v>
          </cell>
          <cell r="D1596" t="str">
            <v>cqefs</v>
          </cell>
          <cell r="E1596">
            <v>4.2450645774676605</v>
          </cell>
        </row>
        <row r="1597">
          <cell r="B1597">
            <v>323</v>
          </cell>
          <cell r="C1597" t="str">
            <v>SPREADS AND DRESSINGS</v>
          </cell>
          <cell r="D1597" t="str">
            <v>cqefs</v>
          </cell>
          <cell r="E1597">
            <v>13.536557963863691</v>
          </cell>
        </row>
        <row r="1598">
          <cell r="B1598">
            <v>327</v>
          </cell>
          <cell r="C1598" t="str">
            <v>PICKLES AND SAUCES</v>
          </cell>
          <cell r="D1598" t="str">
            <v>cqefs</v>
          </cell>
          <cell r="E1598">
            <v>59.523313653580516</v>
          </cell>
        </row>
        <row r="1599">
          <cell r="B1599">
            <v>328</v>
          </cell>
          <cell r="C1599" t="str">
            <v>STOCK CUBES &amp; MEAT AND YEAST EXTRACTS</v>
          </cell>
          <cell r="D1599" t="str">
            <v>cqefs</v>
          </cell>
          <cell r="E1599">
            <v>4.9987801248955845</v>
          </cell>
        </row>
        <row r="1600">
          <cell r="B1600">
            <v>329</v>
          </cell>
          <cell r="C1600" t="str">
            <v>TABLE JELLY SQUARES AND CRYSTALS</v>
          </cell>
          <cell r="D1600" t="str">
            <v>cqefs</v>
          </cell>
          <cell r="E1600">
            <v>8.1999053521900649</v>
          </cell>
        </row>
        <row r="1601">
          <cell r="B1601">
            <v>332</v>
          </cell>
          <cell r="C1601" t="str">
            <v>ICECREAM (+MOUSSE PRE-92)</v>
          </cell>
          <cell r="D1601" t="str">
            <v>cqefs</v>
          </cell>
          <cell r="E1601">
            <v>52.004377131568845</v>
          </cell>
        </row>
        <row r="1602">
          <cell r="B1602">
            <v>333</v>
          </cell>
          <cell r="C1602" t="str">
            <v>ICECREAM PRODUCTS INC TAKEAWAYS</v>
          </cell>
          <cell r="D1602" t="str">
            <v>cqefs</v>
          </cell>
          <cell r="E1602">
            <v>31.847041864684321</v>
          </cell>
        </row>
        <row r="1603">
          <cell r="B1603">
            <v>334</v>
          </cell>
          <cell r="C1603" t="str">
            <v>SALT</v>
          </cell>
          <cell r="D1603" t="str">
            <v>cqefs</v>
          </cell>
          <cell r="E1603">
            <v>21.005850160884165</v>
          </cell>
        </row>
        <row r="1604">
          <cell r="B1604">
            <v>335</v>
          </cell>
          <cell r="C1604" t="str">
            <v>ARTIFICIAL SWEETENERS - EXP ONLY</v>
          </cell>
          <cell r="D1604" t="str">
            <v>cqefs</v>
          </cell>
          <cell r="E1604">
            <v>4.2753864673067126</v>
          </cell>
        </row>
        <row r="1605">
          <cell r="B1605">
            <v>336</v>
          </cell>
          <cell r="C1605" t="str">
            <v>MISCELLANEOUS - EXP ONLY</v>
          </cell>
          <cell r="D1605" t="str">
            <v>cqefs</v>
          </cell>
          <cell r="E1605">
            <v>3.4610271402006734</v>
          </cell>
        </row>
        <row r="1606">
          <cell r="B1606">
            <v>339</v>
          </cell>
          <cell r="C1606" t="str">
            <v>NOVEL PROTEIN FOODS</v>
          </cell>
          <cell r="D1606" t="str">
            <v>cqefs</v>
          </cell>
          <cell r="E1606">
            <v>0.75082774839564015</v>
          </cell>
        </row>
        <row r="1607">
          <cell r="B1607">
            <v>4</v>
          </cell>
          <cell r="C1607" t="str">
            <v>LIQUID WHOLEMILK, FULL PRICE</v>
          </cell>
          <cell r="D1607" t="str">
            <v>cqefs</v>
          </cell>
          <cell r="E1607">
            <v>1844.0126797346579</v>
          </cell>
        </row>
        <row r="1608">
          <cell r="B1608">
            <v>5</v>
          </cell>
          <cell r="C1608" t="str">
            <v>MILK LIQUID SCHOOL</v>
          </cell>
          <cell r="D1608" t="str">
            <v>cqefs</v>
          </cell>
          <cell r="E1608">
            <v>34.327023372948105</v>
          </cell>
        </row>
        <row r="1609">
          <cell r="B1609">
            <v>6</v>
          </cell>
          <cell r="C1609" t="str">
            <v>MILK LIQUID WELFARE</v>
          </cell>
          <cell r="D1609" t="str">
            <v>cqefs</v>
          </cell>
          <cell r="E1609">
            <v>10.089696631601825</v>
          </cell>
        </row>
        <row r="1610">
          <cell r="B1610">
            <v>9</v>
          </cell>
          <cell r="C1610" t="str">
            <v>MILK CONDENSED</v>
          </cell>
          <cell r="D1610" t="str">
            <v>cqefs</v>
          </cell>
          <cell r="E1610">
            <v>40.110380571651341</v>
          </cell>
        </row>
        <row r="1611">
          <cell r="B1611">
            <v>11</v>
          </cell>
          <cell r="C1611" t="str">
            <v>INFANT MILKS</v>
          </cell>
          <cell r="D1611" t="str">
            <v>cqefs</v>
          </cell>
          <cell r="E1611">
            <v>25.771098901814479</v>
          </cell>
        </row>
        <row r="1612">
          <cell r="B1612">
            <v>12</v>
          </cell>
          <cell r="C1612" t="str">
            <v>MILK INSTANT</v>
          </cell>
          <cell r="D1612" t="str">
            <v>cqefs</v>
          </cell>
          <cell r="E1612">
            <v>54.779729773920401</v>
          </cell>
        </row>
        <row r="1613">
          <cell r="B1613">
            <v>13</v>
          </cell>
          <cell r="C1613" t="str">
            <v>YOGHURT AND FROMAGE FRAIS</v>
          </cell>
          <cell r="D1613" t="str">
            <v>cqefs</v>
          </cell>
          <cell r="E1613">
            <v>73.516085006245191</v>
          </cell>
        </row>
        <row r="1614">
          <cell r="B1614">
            <v>15</v>
          </cell>
          <cell r="C1614" t="str">
            <v>SKIMMED MILKS</v>
          </cell>
          <cell r="D1614" t="str">
            <v>cqefs</v>
          </cell>
          <cell r="E1614">
            <v>244.12942759667587</v>
          </cell>
        </row>
        <row r="1615">
          <cell r="B1615">
            <v>16</v>
          </cell>
          <cell r="C1615" t="str">
            <v>OTHER MILKS AND DAIRY DESSERTS</v>
          </cell>
          <cell r="D1615" t="str">
            <v>cqefs</v>
          </cell>
          <cell r="E1615">
            <v>7.3619410494658819</v>
          </cell>
        </row>
        <row r="1616">
          <cell r="B1616">
            <v>17</v>
          </cell>
          <cell r="C1616" t="str">
            <v>CREAM</v>
          </cell>
          <cell r="D1616" t="str">
            <v>cqefs</v>
          </cell>
          <cell r="E1616">
            <v>13.966161850565681</v>
          </cell>
        </row>
        <row r="1617">
          <cell r="B1617">
            <v>22</v>
          </cell>
          <cell r="C1617" t="str">
            <v>CHEESE NATURAL</v>
          </cell>
          <cell r="D1617" t="str">
            <v>cqefs</v>
          </cell>
          <cell r="E1617">
            <v>103.44375710068164</v>
          </cell>
        </row>
        <row r="1618">
          <cell r="B1618">
            <v>23</v>
          </cell>
          <cell r="C1618" t="str">
            <v>CHEESE PROCESSED</v>
          </cell>
          <cell r="D1618" t="str">
            <v>cqefs</v>
          </cell>
          <cell r="E1618">
            <v>7.4199317492903631</v>
          </cell>
        </row>
        <row r="1619">
          <cell r="B1619">
            <v>31</v>
          </cell>
          <cell r="C1619" t="str">
            <v>BEEF AND VEAL</v>
          </cell>
          <cell r="D1619" t="str">
            <v>cqefs</v>
          </cell>
          <cell r="E1619">
            <v>184.75229133137498</v>
          </cell>
        </row>
        <row r="1620">
          <cell r="B1620">
            <v>36</v>
          </cell>
          <cell r="C1620" t="str">
            <v>MUTTON AND LAMB</v>
          </cell>
          <cell r="D1620" t="str">
            <v>cqefs</v>
          </cell>
          <cell r="E1620">
            <v>92.52148010655084</v>
          </cell>
        </row>
        <row r="1621">
          <cell r="B1621">
            <v>41</v>
          </cell>
          <cell r="C1621" t="str">
            <v>PORK</v>
          </cell>
          <cell r="D1621" t="str">
            <v>cqefs</v>
          </cell>
          <cell r="E1621">
            <v>97.637538798217022</v>
          </cell>
        </row>
        <row r="1622">
          <cell r="B1622">
            <v>46</v>
          </cell>
          <cell r="C1622" t="str">
            <v>LIVER</v>
          </cell>
          <cell r="D1622" t="str">
            <v>cqefs</v>
          </cell>
          <cell r="E1622">
            <v>16.12281580413152</v>
          </cell>
        </row>
        <row r="1623">
          <cell r="B1623">
            <v>51</v>
          </cell>
          <cell r="C1623" t="str">
            <v>OFFALS (OTHER THAN LIVER)</v>
          </cell>
          <cell r="D1623" t="str">
            <v>cqefs</v>
          </cell>
          <cell r="E1623">
            <v>6.3345770086570017</v>
          </cell>
        </row>
        <row r="1624">
          <cell r="B1624">
            <v>55</v>
          </cell>
          <cell r="C1624" t="str">
            <v>BACON AND HAM UNCOOKED</v>
          </cell>
          <cell r="D1624" t="str">
            <v>cqefs</v>
          </cell>
          <cell r="E1624">
            <v>104.53627117337714</v>
          </cell>
        </row>
        <row r="1625">
          <cell r="B1625">
            <v>58</v>
          </cell>
          <cell r="C1625" t="str">
            <v>BACON AND HAM COOKED (INCL CANNED)</v>
          </cell>
          <cell r="D1625" t="str">
            <v>cqefs</v>
          </cell>
          <cell r="E1625">
            <v>32.201243749477186</v>
          </cell>
        </row>
        <row r="1626">
          <cell r="B1626">
            <v>59</v>
          </cell>
          <cell r="C1626" t="str">
            <v>COOKED POULTRY NOT PURCHASED IN CANS</v>
          </cell>
          <cell r="D1626" t="str">
            <v>cqefs</v>
          </cell>
          <cell r="E1626">
            <v>9.3672700702156586</v>
          </cell>
        </row>
        <row r="1627">
          <cell r="B1627">
            <v>62</v>
          </cell>
          <cell r="C1627" t="str">
            <v>CORNED MEAT</v>
          </cell>
          <cell r="D1627" t="str">
            <v>cqefs</v>
          </cell>
          <cell r="E1627">
            <v>20.439893037653388</v>
          </cell>
        </row>
        <row r="1628">
          <cell r="B1628">
            <v>66</v>
          </cell>
          <cell r="C1628" t="str">
            <v>OTHER COOKED MEAT (NOT PURCH IN CANS)</v>
          </cell>
          <cell r="D1628" t="str">
            <v>cqefs</v>
          </cell>
          <cell r="E1628">
            <v>15.730484407121491</v>
          </cell>
        </row>
        <row r="1629">
          <cell r="B1629">
            <v>71</v>
          </cell>
          <cell r="C1629" t="str">
            <v>OTHER CANNED MEAT AND CANNED MEAT PRODS</v>
          </cell>
          <cell r="D1629" t="str">
            <v>cqefs</v>
          </cell>
          <cell r="E1629">
            <v>37.406078158715118</v>
          </cell>
        </row>
        <row r="1630">
          <cell r="B1630">
            <v>74</v>
          </cell>
          <cell r="C1630" t="str">
            <v>CHICKEN</v>
          </cell>
          <cell r="D1630" t="str">
            <v>cqefs</v>
          </cell>
          <cell r="E1630">
            <v>162.33069517889791</v>
          </cell>
        </row>
        <row r="1631">
          <cell r="B1631">
            <v>77</v>
          </cell>
          <cell r="C1631" t="str">
            <v>OTHER POULTRY UNCOOKED (INCL FROZEN)</v>
          </cell>
          <cell r="D1631" t="str">
            <v>cqefs</v>
          </cell>
          <cell r="E1631">
            <v>23.814802171786457</v>
          </cell>
        </row>
        <row r="1632">
          <cell r="B1632">
            <v>78</v>
          </cell>
          <cell r="C1632" t="str">
            <v>RABBIT AND OTHER MEAT</v>
          </cell>
          <cell r="D1632" t="str">
            <v>cqefs</v>
          </cell>
          <cell r="E1632">
            <v>1.1812897902671851</v>
          </cell>
        </row>
        <row r="1633">
          <cell r="B1633">
            <v>79</v>
          </cell>
          <cell r="C1633" t="str">
            <v>SAUSAGES UNCOOKED PORK</v>
          </cell>
          <cell r="D1633" t="str">
            <v>cqefs</v>
          </cell>
          <cell r="E1633">
            <v>38.352541857341102</v>
          </cell>
        </row>
        <row r="1634">
          <cell r="B1634">
            <v>80</v>
          </cell>
          <cell r="C1634" t="str">
            <v>SAUSAGES UNCOOKED BEEF</v>
          </cell>
          <cell r="D1634" t="str">
            <v>cqefs</v>
          </cell>
          <cell r="E1634">
            <v>45.879863587564813</v>
          </cell>
        </row>
        <row r="1635">
          <cell r="B1635">
            <v>83</v>
          </cell>
          <cell r="C1635" t="str">
            <v>MEAT PIES AND SAUSAGE ROLLS READY TO EAT</v>
          </cell>
          <cell r="D1635" t="str">
            <v>cqefs</v>
          </cell>
          <cell r="E1635">
            <v>18.536942575513898</v>
          </cell>
        </row>
        <row r="1636">
          <cell r="B1636">
            <v>84</v>
          </cell>
          <cell r="C1636" t="str">
            <v>MEAT PIES PASTIES AND PUDDINGS</v>
          </cell>
          <cell r="D1636" t="str">
            <v>cqefs</v>
          </cell>
          <cell r="E1636">
            <v>28.579967680418857</v>
          </cell>
        </row>
        <row r="1637">
          <cell r="B1637">
            <v>85</v>
          </cell>
          <cell r="C1637" t="str">
            <v>BURGERS</v>
          </cell>
          <cell r="D1637" t="str">
            <v>cqefs</v>
          </cell>
          <cell r="E1637">
            <v>25.710593301863693</v>
          </cell>
        </row>
        <row r="1638">
          <cell r="B1638">
            <v>89</v>
          </cell>
          <cell r="C1638" t="str">
            <v>READY MEALS AND CONV MEAT PRODS</v>
          </cell>
          <cell r="D1638" t="str">
            <v>cqefs</v>
          </cell>
          <cell r="E1638">
            <v>43.246331925803617</v>
          </cell>
        </row>
        <row r="1639">
          <cell r="B1639">
            <v>93</v>
          </cell>
          <cell r="C1639" t="str">
            <v>PATE AND DELICATESSEN-TYPE SAUSAGE</v>
          </cell>
          <cell r="D1639" t="str">
            <v>cqefs</v>
          </cell>
          <cell r="E1639">
            <v>8.4265338372392353</v>
          </cell>
        </row>
        <row r="1640">
          <cell r="B1640">
            <v>94</v>
          </cell>
          <cell r="C1640" t="str">
            <v>MEAT PASTES AND SPREADS</v>
          </cell>
          <cell r="D1640" t="str">
            <v>cqefs</v>
          </cell>
          <cell r="E1640">
            <v>2.2881225270872263</v>
          </cell>
        </row>
        <row r="1641">
          <cell r="B1641">
            <v>95</v>
          </cell>
          <cell r="C1641" t="str">
            <v>TAKEAWAY MEATS</v>
          </cell>
          <cell r="D1641" t="str">
            <v>cqefs</v>
          </cell>
          <cell r="E1641">
            <v>18.37184837815898</v>
          </cell>
        </row>
        <row r="1642">
          <cell r="B1642">
            <v>102</v>
          </cell>
          <cell r="C1642" t="str">
            <v>WHITE FISH, FRESH, CHILLED OR FROZEN</v>
          </cell>
          <cell r="D1642" t="str">
            <v>cqefs</v>
          </cell>
          <cell r="E1642">
            <v>45.822588931067202</v>
          </cell>
        </row>
        <row r="1643">
          <cell r="B1643">
            <v>106</v>
          </cell>
          <cell r="C1643" t="str">
            <v>HERRINGS AND OTHER BLUE FISH, FRESH, CHILLED OR FROZEN</v>
          </cell>
          <cell r="D1643" t="str">
            <v>cqefs</v>
          </cell>
          <cell r="E1643">
            <v>3.4272295328437798</v>
          </cell>
        </row>
        <row r="1644">
          <cell r="B1644">
            <v>107</v>
          </cell>
          <cell r="C1644" t="str">
            <v>SALMON, FRESH, CHILLED OR FROZEN</v>
          </cell>
          <cell r="D1644" t="str">
            <v>cqefs</v>
          </cell>
          <cell r="E1644">
            <v>3.4786621743788069</v>
          </cell>
        </row>
        <row r="1645">
          <cell r="B1645">
            <v>108</v>
          </cell>
          <cell r="C1645" t="str">
            <v>BLUE FISH, DRIED, SALTED OR SMOKED</v>
          </cell>
          <cell r="D1645" t="str">
            <v>cqefs</v>
          </cell>
          <cell r="E1645">
            <v>4.7137042297691805</v>
          </cell>
        </row>
        <row r="1646">
          <cell r="B1646">
            <v>114</v>
          </cell>
          <cell r="C1646" t="str">
            <v>WHITE FISH, DRIED, SALTED OR SMOKED</v>
          </cell>
          <cell r="D1646" t="str">
            <v>cqefs</v>
          </cell>
          <cell r="E1646">
            <v>6.4276483254659329</v>
          </cell>
        </row>
        <row r="1647">
          <cell r="B1647">
            <v>117</v>
          </cell>
          <cell r="C1647" t="str">
            <v>SHELL FISH</v>
          </cell>
          <cell r="D1647" t="str">
            <v>cqefs</v>
          </cell>
          <cell r="E1647">
            <v>4.3399870961210159</v>
          </cell>
        </row>
        <row r="1648">
          <cell r="B1648">
            <v>118</v>
          </cell>
          <cell r="C1648" t="str">
            <v>TAKEAWAY FISH</v>
          </cell>
          <cell r="D1648" t="str">
            <v>cqefs</v>
          </cell>
          <cell r="E1648">
            <v>17.054960838633249</v>
          </cell>
        </row>
        <row r="1649">
          <cell r="B1649">
            <v>119</v>
          </cell>
          <cell r="C1649" t="str">
            <v>SALMON TINNED</v>
          </cell>
          <cell r="D1649" t="str">
            <v>cqefs</v>
          </cell>
          <cell r="E1649">
            <v>5.2621090657356442</v>
          </cell>
        </row>
        <row r="1650">
          <cell r="B1650">
            <v>120</v>
          </cell>
          <cell r="C1650" t="str">
            <v>OTHER TINNED OR BOTTLED FISH</v>
          </cell>
          <cell r="D1650" t="str">
            <v>cqefs</v>
          </cell>
          <cell r="E1650">
            <v>14.650857132137979</v>
          </cell>
        </row>
        <row r="1651">
          <cell r="B1651">
            <v>121</v>
          </cell>
          <cell r="C1651" t="str">
            <v>READY MEALS AND OTHER FISH PRODUCTS</v>
          </cell>
          <cell r="D1651" t="str">
            <v>cqefs</v>
          </cell>
          <cell r="E1651">
            <v>29.642498470437921</v>
          </cell>
        </row>
        <row r="1652">
          <cell r="B1652">
            <v>123</v>
          </cell>
          <cell r="C1652" t="str">
            <v>TAKEAWAY FISH MEALS AND FISH PRODUCTS</v>
          </cell>
          <cell r="D1652" t="str">
            <v>cqefs</v>
          </cell>
          <cell r="E1652">
            <v>1.5982206522429396</v>
          </cell>
        </row>
        <row r="1653">
          <cell r="B1653">
            <v>129</v>
          </cell>
          <cell r="C1653" t="str">
            <v>EGGS</v>
          </cell>
          <cell r="D1653" t="str">
            <v>cqefs</v>
          </cell>
          <cell r="E1653">
            <v>3.1460679832314633</v>
          </cell>
        </row>
        <row r="1654">
          <cell r="B1654">
            <v>135</v>
          </cell>
          <cell r="C1654" t="str">
            <v>BUTTER</v>
          </cell>
          <cell r="D1654" t="str">
            <v>cqefs</v>
          </cell>
          <cell r="E1654">
            <v>80.485211043537447</v>
          </cell>
        </row>
        <row r="1655">
          <cell r="B1655">
            <v>138</v>
          </cell>
          <cell r="C1655" t="str">
            <v>MARGARINE</v>
          </cell>
          <cell r="D1655" t="str">
            <v>cqefs</v>
          </cell>
          <cell r="E1655">
            <v>106.49792815842689</v>
          </cell>
        </row>
        <row r="1656">
          <cell r="B1656">
            <v>139</v>
          </cell>
          <cell r="C1656" t="str">
            <v>LARD &amp; COMPOUND COOKING FAT</v>
          </cell>
          <cell r="D1656" t="str">
            <v>cqefs</v>
          </cell>
          <cell r="E1656">
            <v>40.852580613470252</v>
          </cell>
        </row>
        <row r="1657">
          <cell r="B1657">
            <v>143</v>
          </cell>
          <cell r="C1657" t="str">
            <v>VEGETABLE &amp; SALAD OILS</v>
          </cell>
          <cell r="D1657" t="str">
            <v>cqefs</v>
          </cell>
          <cell r="E1657">
            <v>29.348743938650387</v>
          </cell>
        </row>
        <row r="1658">
          <cell r="B1658">
            <v>148</v>
          </cell>
          <cell r="C1658" t="str">
            <v>ALL OTHER FATS</v>
          </cell>
          <cell r="D1658" t="str">
            <v>cqefs</v>
          </cell>
          <cell r="E1658">
            <v>28.428275752684463</v>
          </cell>
        </row>
        <row r="1659">
          <cell r="B1659">
            <v>150</v>
          </cell>
          <cell r="C1659" t="str">
            <v>SUGAR</v>
          </cell>
          <cell r="D1659" t="str">
            <v>cqefs</v>
          </cell>
          <cell r="E1659">
            <v>238.36996101179398</v>
          </cell>
        </row>
        <row r="1660">
          <cell r="B1660">
            <v>151</v>
          </cell>
          <cell r="C1660" t="str">
            <v>JAMS JELLIES &amp; FRUIT CURDS</v>
          </cell>
          <cell r="D1660" t="str">
            <v>cqefs</v>
          </cell>
          <cell r="E1660">
            <v>24.135540248174124</v>
          </cell>
        </row>
        <row r="1661">
          <cell r="B1661">
            <v>152</v>
          </cell>
          <cell r="C1661" t="str">
            <v>MARMALADE</v>
          </cell>
          <cell r="D1661" t="str">
            <v>cqefs</v>
          </cell>
          <cell r="E1661">
            <v>17.558977815813929</v>
          </cell>
        </row>
        <row r="1662">
          <cell r="B1662">
            <v>153</v>
          </cell>
          <cell r="C1662" t="str">
            <v>SYRUP AND TREACLE</v>
          </cell>
          <cell r="D1662" t="str">
            <v>cqefs</v>
          </cell>
          <cell r="E1662">
            <v>5.0616477679933336</v>
          </cell>
        </row>
        <row r="1663">
          <cell r="B1663">
            <v>154</v>
          </cell>
          <cell r="C1663" t="str">
            <v>HONEY</v>
          </cell>
          <cell r="D1663" t="str">
            <v>cqefs</v>
          </cell>
          <cell r="E1663">
            <v>6.2014134322996135</v>
          </cell>
        </row>
        <row r="1664">
          <cell r="B1664">
            <v>155</v>
          </cell>
          <cell r="C1664" t="str">
            <v>POTATOES</v>
          </cell>
          <cell r="D1664" t="str">
            <v>cqefs</v>
          </cell>
          <cell r="E1664">
            <v>1161.8894322449705</v>
          </cell>
        </row>
        <row r="1665">
          <cell r="B1665">
            <v>162</v>
          </cell>
          <cell r="C1665" t="str">
            <v>CABBAGES FRESH</v>
          </cell>
          <cell r="D1665" t="str">
            <v>cqefs</v>
          </cell>
          <cell r="E1665">
            <v>102.01045882182403</v>
          </cell>
        </row>
        <row r="1666">
          <cell r="B1666">
            <v>163</v>
          </cell>
          <cell r="C1666" t="str">
            <v>BRUSSELS FRESH</v>
          </cell>
          <cell r="D1666" t="str">
            <v>cqefs</v>
          </cell>
          <cell r="E1666">
            <v>33.581562971074106</v>
          </cell>
        </row>
        <row r="1667">
          <cell r="B1667">
            <v>164</v>
          </cell>
          <cell r="C1667" t="str">
            <v>CAULIFLOWERS FRESH</v>
          </cell>
          <cell r="D1667" t="str">
            <v>cqefs</v>
          </cell>
          <cell r="E1667">
            <v>54.491108192009563</v>
          </cell>
        </row>
        <row r="1668">
          <cell r="B1668">
            <v>167</v>
          </cell>
          <cell r="C1668" t="str">
            <v>LEAFY SALADS FRESH</v>
          </cell>
          <cell r="D1668" t="str">
            <v>cqefs</v>
          </cell>
          <cell r="E1668">
            <v>39.472261391873353</v>
          </cell>
        </row>
        <row r="1669">
          <cell r="B1669">
            <v>168</v>
          </cell>
          <cell r="C1669" t="str">
            <v>PEAS FRESH</v>
          </cell>
          <cell r="D1669" t="str">
            <v>cqefs</v>
          </cell>
          <cell r="E1669">
            <v>9.3185866121925311</v>
          </cell>
        </row>
        <row r="1670">
          <cell r="B1670">
            <v>169</v>
          </cell>
          <cell r="C1670" t="str">
            <v>BEANS FRESH</v>
          </cell>
          <cell r="D1670" t="str">
            <v>cqefs</v>
          </cell>
          <cell r="E1670">
            <v>31.740182764669914</v>
          </cell>
        </row>
        <row r="1671">
          <cell r="B1671">
            <v>171</v>
          </cell>
          <cell r="C1671" t="str">
            <v>OTHER FRESH GREEN VEGETABLES</v>
          </cell>
          <cell r="D1671" t="str">
            <v>cqefs</v>
          </cell>
          <cell r="E1671">
            <v>5.4196143711046023</v>
          </cell>
        </row>
        <row r="1672">
          <cell r="B1672">
            <v>172</v>
          </cell>
          <cell r="C1672" t="str">
            <v>CARROTS FRESH</v>
          </cell>
          <cell r="D1672" t="str">
            <v>cqefs</v>
          </cell>
          <cell r="E1672">
            <v>108.43953901370222</v>
          </cell>
        </row>
        <row r="1673">
          <cell r="B1673">
            <v>173</v>
          </cell>
          <cell r="C1673" t="str">
            <v>TURNIPS &amp; SWEDES FRESH</v>
          </cell>
          <cell r="D1673" t="str">
            <v>cqefs</v>
          </cell>
          <cell r="E1673">
            <v>30.984157298898918</v>
          </cell>
        </row>
        <row r="1674">
          <cell r="B1674">
            <v>174</v>
          </cell>
          <cell r="C1674" t="str">
            <v>OTHER ROOT VEG FRESH</v>
          </cell>
          <cell r="D1674" t="str">
            <v>cqefs</v>
          </cell>
          <cell r="E1674">
            <v>20.471394098727188</v>
          </cell>
        </row>
        <row r="1675">
          <cell r="B1675">
            <v>175</v>
          </cell>
          <cell r="C1675" t="str">
            <v>ONIONS LEEKS SHALLOTS FRESH</v>
          </cell>
          <cell r="D1675" t="str">
            <v>cqefs</v>
          </cell>
          <cell r="E1675">
            <v>94.547571080160196</v>
          </cell>
        </row>
        <row r="1676">
          <cell r="B1676">
            <v>176</v>
          </cell>
          <cell r="C1676" t="str">
            <v>CUCUMBERS FRESH</v>
          </cell>
          <cell r="D1676" t="str">
            <v>cqefs</v>
          </cell>
          <cell r="E1676">
            <v>29.283100000914178</v>
          </cell>
        </row>
        <row r="1677">
          <cell r="B1677">
            <v>177</v>
          </cell>
          <cell r="C1677" t="str">
            <v>MUSHROOMS FRESH</v>
          </cell>
          <cell r="D1677" t="str">
            <v>cqefs</v>
          </cell>
          <cell r="E1677">
            <v>21.098551587378058</v>
          </cell>
        </row>
        <row r="1678">
          <cell r="B1678">
            <v>178</v>
          </cell>
          <cell r="C1678" t="str">
            <v>TOMATOES FRESH</v>
          </cell>
          <cell r="D1678" t="str">
            <v>cqefs</v>
          </cell>
          <cell r="E1678">
            <v>101.68685701261202</v>
          </cell>
        </row>
        <row r="1679">
          <cell r="B1679">
            <v>183</v>
          </cell>
          <cell r="C1679" t="str">
            <v>MISC FRESH VEGTABLES</v>
          </cell>
          <cell r="D1679" t="str">
            <v>cqefs</v>
          </cell>
          <cell r="E1679">
            <v>38.179286021435352</v>
          </cell>
        </row>
        <row r="1680">
          <cell r="B1680">
            <v>184</v>
          </cell>
          <cell r="C1680" t="str">
            <v>TOMATOES CANNED AND BOTTLED</v>
          </cell>
          <cell r="D1680" t="str">
            <v>cqefs</v>
          </cell>
          <cell r="E1680">
            <v>45.617832034087598</v>
          </cell>
        </row>
        <row r="1681">
          <cell r="B1681">
            <v>185</v>
          </cell>
          <cell r="C1681" t="str">
            <v>PEAS CANNED</v>
          </cell>
          <cell r="D1681" t="str">
            <v>cqefs</v>
          </cell>
          <cell r="E1681">
            <v>65.622437682357713</v>
          </cell>
        </row>
        <row r="1682">
          <cell r="B1682">
            <v>188</v>
          </cell>
          <cell r="C1682" t="str">
            <v>BEANS CANNED</v>
          </cell>
          <cell r="D1682" t="str">
            <v>cqefs</v>
          </cell>
          <cell r="E1682">
            <v>125.66489195541676</v>
          </cell>
        </row>
        <row r="1683">
          <cell r="B1683">
            <v>191</v>
          </cell>
          <cell r="C1683" t="str">
            <v>OTHER CANNED VEG (NOT POTS TOMS PULSES)</v>
          </cell>
          <cell r="D1683" t="str">
            <v>cqefs</v>
          </cell>
          <cell r="E1683">
            <v>36.44815952878939</v>
          </cell>
        </row>
        <row r="1684">
          <cell r="B1684">
            <v>192</v>
          </cell>
          <cell r="C1684" t="str">
            <v>DRIED PULSES OTHER THAN AIR-DRIED</v>
          </cell>
          <cell r="D1684" t="str">
            <v>cqefs</v>
          </cell>
          <cell r="E1684">
            <v>8.704315921253599</v>
          </cell>
        </row>
        <row r="1685">
          <cell r="B1685">
            <v>195</v>
          </cell>
          <cell r="C1685" t="str">
            <v>AIR-DRIED VEGETABLES</v>
          </cell>
          <cell r="D1685" t="str">
            <v>cqefs</v>
          </cell>
          <cell r="E1685">
            <v>0.31501061073791603</v>
          </cell>
        </row>
        <row r="1686">
          <cell r="B1686">
            <v>196</v>
          </cell>
          <cell r="C1686" t="str">
            <v>VEGETABLE JUICES AND PUREES</v>
          </cell>
          <cell r="D1686" t="str">
            <v>cqefs</v>
          </cell>
          <cell r="E1686">
            <v>5.354269406635586</v>
          </cell>
        </row>
        <row r="1687">
          <cell r="B1687">
            <v>197</v>
          </cell>
          <cell r="C1687" t="str">
            <v>CHIPS AND TAKEAWAY CHIPS</v>
          </cell>
          <cell r="D1687" t="str">
            <v>cqefs</v>
          </cell>
          <cell r="E1687">
            <v>62.412164548327446</v>
          </cell>
        </row>
        <row r="1688">
          <cell r="B1688">
            <v>198</v>
          </cell>
          <cell r="C1688" t="str">
            <v>INSTANT POTATO</v>
          </cell>
          <cell r="D1688" t="str">
            <v>cqefs</v>
          </cell>
          <cell r="E1688">
            <v>1.9330196568008484</v>
          </cell>
        </row>
        <row r="1689">
          <cell r="B1689">
            <v>199</v>
          </cell>
          <cell r="C1689" t="str">
            <v>CANNED POTATO</v>
          </cell>
          <cell r="D1689" t="str">
            <v>cqefs</v>
          </cell>
          <cell r="E1689">
            <v>4.9227567259861607</v>
          </cell>
        </row>
        <row r="1690">
          <cell r="B1690">
            <v>200</v>
          </cell>
          <cell r="C1690" t="str">
            <v>CRISPS &amp; POTATO SNACKS</v>
          </cell>
          <cell r="D1690" t="str">
            <v>cqefs</v>
          </cell>
          <cell r="E1690">
            <v>27.238108390660116</v>
          </cell>
        </row>
        <row r="1691">
          <cell r="B1691">
            <v>201</v>
          </cell>
          <cell r="C1691" t="str">
            <v>OTHER POTATO PRODUCTS</v>
          </cell>
          <cell r="D1691" t="str">
            <v>cqefs</v>
          </cell>
          <cell r="E1691">
            <v>19.595406864921518</v>
          </cell>
        </row>
        <row r="1692">
          <cell r="B1692">
            <v>203</v>
          </cell>
          <cell r="C1692" t="str">
            <v>FROZEN PEAS</v>
          </cell>
          <cell r="D1692" t="str">
            <v>cqefs</v>
          </cell>
          <cell r="E1692">
            <v>46.53279467163987</v>
          </cell>
        </row>
        <row r="1693">
          <cell r="B1693">
            <v>204</v>
          </cell>
          <cell r="C1693" t="str">
            <v>FROZEN BEANS</v>
          </cell>
          <cell r="D1693" t="str">
            <v>cqefs</v>
          </cell>
          <cell r="E1693">
            <v>14.698108723748678</v>
          </cell>
        </row>
        <row r="1694">
          <cell r="B1694">
            <v>208</v>
          </cell>
          <cell r="C1694" t="str">
            <v>ALL FROZEN VEG/VEG PRODS NSE</v>
          </cell>
          <cell r="D1694" t="str">
            <v>cqefs</v>
          </cell>
          <cell r="E1694">
            <v>45.490395923379879</v>
          </cell>
        </row>
        <row r="1695">
          <cell r="B1695">
            <v>210</v>
          </cell>
          <cell r="C1695" t="str">
            <v>ORANGES FRESH</v>
          </cell>
          <cell r="D1695" t="str">
            <v>cqefs</v>
          </cell>
          <cell r="E1695">
            <v>70.655448122102086</v>
          </cell>
        </row>
        <row r="1696">
          <cell r="B1696">
            <v>214</v>
          </cell>
          <cell r="C1696" t="str">
            <v>OTHER CITRUS FRUIT FRESH</v>
          </cell>
          <cell r="D1696" t="str">
            <v>cqefs</v>
          </cell>
          <cell r="E1696">
            <v>45.738108812732889</v>
          </cell>
        </row>
        <row r="1697">
          <cell r="B1697">
            <v>217</v>
          </cell>
          <cell r="C1697" t="str">
            <v>APPLES FRESH</v>
          </cell>
          <cell r="D1697" t="str">
            <v>cqefs</v>
          </cell>
          <cell r="E1697">
            <v>196.72126267300385</v>
          </cell>
        </row>
        <row r="1698">
          <cell r="B1698">
            <v>218</v>
          </cell>
          <cell r="C1698" t="str">
            <v>PEARS FRESH</v>
          </cell>
          <cell r="D1698" t="str">
            <v>cqefs</v>
          </cell>
          <cell r="E1698">
            <v>29.661112733799666</v>
          </cell>
        </row>
        <row r="1699">
          <cell r="B1699">
            <v>221</v>
          </cell>
          <cell r="C1699" t="str">
            <v>STONE FRUIT FRESH</v>
          </cell>
          <cell r="D1699" t="str">
            <v>cqefs</v>
          </cell>
          <cell r="E1699">
            <v>35.3341674599071</v>
          </cell>
        </row>
        <row r="1700">
          <cell r="B1700">
            <v>222</v>
          </cell>
          <cell r="C1700" t="str">
            <v>GRAPES FRESH</v>
          </cell>
          <cell r="D1700" t="str">
            <v>cqefs</v>
          </cell>
          <cell r="E1700">
            <v>17.96705974336076</v>
          </cell>
        </row>
        <row r="1701">
          <cell r="B1701">
            <v>227</v>
          </cell>
          <cell r="C1701" t="str">
            <v>SOFT FRUIT FRESH, OTHER THAN GRAPES</v>
          </cell>
          <cell r="D1701" t="str">
            <v>cqefs</v>
          </cell>
          <cell r="E1701">
            <v>21.187327304949747</v>
          </cell>
        </row>
        <row r="1702">
          <cell r="B1702">
            <v>228</v>
          </cell>
          <cell r="C1702" t="str">
            <v>BANANAS FRESH</v>
          </cell>
          <cell r="D1702" t="str">
            <v>cqefs</v>
          </cell>
          <cell r="E1702">
            <v>79.565952806747646</v>
          </cell>
        </row>
        <row r="1703">
          <cell r="B1703">
            <v>229</v>
          </cell>
          <cell r="C1703" t="str">
            <v>MELONS FRESH</v>
          </cell>
          <cell r="D1703" t="str">
            <v>cqefs</v>
          </cell>
          <cell r="E1703">
            <v>9.2591641560760607</v>
          </cell>
        </row>
        <row r="1704">
          <cell r="B1704">
            <v>231</v>
          </cell>
          <cell r="C1704" t="str">
            <v>OTHER FRESH FRUIT</v>
          </cell>
          <cell r="D1704" t="str">
            <v>cqefs</v>
          </cell>
          <cell r="E1704">
            <v>17.952025146030081</v>
          </cell>
        </row>
        <row r="1705">
          <cell r="B1705">
            <v>233</v>
          </cell>
          <cell r="C1705" t="str">
            <v>TINNED PEACHES PEARS AND PINEAPPLES</v>
          </cell>
          <cell r="D1705" t="str">
            <v>cqefs</v>
          </cell>
          <cell r="E1705">
            <v>29.437741573458297</v>
          </cell>
        </row>
        <row r="1706">
          <cell r="B1706">
            <v>236</v>
          </cell>
          <cell r="C1706" t="str">
            <v>OTHER CANNED OR BOTTLED FRUIT</v>
          </cell>
          <cell r="D1706" t="str">
            <v>cqefs</v>
          </cell>
          <cell r="E1706">
            <v>28.684579840512203</v>
          </cell>
        </row>
        <row r="1707">
          <cell r="B1707">
            <v>240</v>
          </cell>
          <cell r="C1707" t="str">
            <v>DRIED FRUIT</v>
          </cell>
          <cell r="D1707" t="str">
            <v>cqefs</v>
          </cell>
          <cell r="E1707">
            <v>22.549032263184987</v>
          </cell>
        </row>
        <row r="1708">
          <cell r="B1708">
            <v>241</v>
          </cell>
          <cell r="C1708" t="str">
            <v>FROZEN FRUIT AND FRUIT PRODS</v>
          </cell>
          <cell r="D1708" t="str">
            <v>cqefs</v>
          </cell>
          <cell r="E1708">
            <v>1.4576400078690841</v>
          </cell>
        </row>
        <row r="1709">
          <cell r="B1709">
            <v>245</v>
          </cell>
          <cell r="C1709" t="str">
            <v>NUTS, EDIBLE SEEDS AND PEANUT BUTTER</v>
          </cell>
          <cell r="D1709" t="str">
            <v>cqefs</v>
          </cell>
          <cell r="E1709">
            <v>12.117885448522639</v>
          </cell>
        </row>
        <row r="1710">
          <cell r="B1710">
            <v>248</v>
          </cell>
          <cell r="C1710" t="str">
            <v>PURE FRUIT JUICES</v>
          </cell>
          <cell r="D1710" t="str">
            <v>cqefs</v>
          </cell>
          <cell r="E1710">
            <v>147.77697457740481</v>
          </cell>
        </row>
        <row r="1711">
          <cell r="B1711">
            <v>251</v>
          </cell>
          <cell r="C1711" t="str">
            <v>BREAD WHITE STANDARD UNSLICED</v>
          </cell>
          <cell r="D1711" t="str">
            <v>cqefs</v>
          </cell>
          <cell r="E1711">
            <v>122.04083806551867</v>
          </cell>
        </row>
        <row r="1712">
          <cell r="B1712">
            <v>252</v>
          </cell>
          <cell r="C1712" t="str">
            <v>BREAD WHITE STANDARD SLICED</v>
          </cell>
          <cell r="D1712" t="str">
            <v>cqefs</v>
          </cell>
          <cell r="E1712">
            <v>427.12288709953452</v>
          </cell>
        </row>
        <row r="1713">
          <cell r="B1713">
            <v>259</v>
          </cell>
          <cell r="C1713" t="str">
            <v>BREAD BROWN</v>
          </cell>
          <cell r="D1713" t="str">
            <v>cqefs</v>
          </cell>
          <cell r="E1713">
            <v>105.78629055144201</v>
          </cell>
        </row>
        <row r="1714">
          <cell r="B1714">
            <v>260</v>
          </cell>
          <cell r="C1714" t="str">
            <v>BREAD WHOLEMEAL AND GRANARY</v>
          </cell>
          <cell r="D1714" t="str">
            <v>cqefs</v>
          </cell>
          <cell r="E1714">
            <v>101.61526369198955</v>
          </cell>
        </row>
        <row r="1715">
          <cell r="B1715">
            <v>263</v>
          </cell>
          <cell r="C1715" t="str">
            <v>TOTAL OTHER BREAD</v>
          </cell>
          <cell r="D1715" t="str">
            <v>cqefs</v>
          </cell>
          <cell r="E1715">
            <v>121.58550454636091</v>
          </cell>
        </row>
        <row r="1716">
          <cell r="B1716">
            <v>264</v>
          </cell>
          <cell r="C1716" t="str">
            <v>FLOUR</v>
          </cell>
          <cell r="D1716" t="str">
            <v>cqefs</v>
          </cell>
          <cell r="E1716">
            <v>115.21226714456773</v>
          </cell>
        </row>
        <row r="1717">
          <cell r="B1717">
            <v>267</v>
          </cell>
          <cell r="C1717" t="str">
            <v>BUNS SCONES AND TEACAKES</v>
          </cell>
          <cell r="D1717" t="str">
            <v>cqefs</v>
          </cell>
          <cell r="E1717">
            <v>28.62873705042669</v>
          </cell>
        </row>
        <row r="1718">
          <cell r="B1718">
            <v>270</v>
          </cell>
          <cell r="C1718" t="str">
            <v>CAKES AND PASTRIES</v>
          </cell>
          <cell r="D1718" t="str">
            <v>cqefs</v>
          </cell>
          <cell r="E1718">
            <v>70.250229927380147</v>
          </cell>
        </row>
        <row r="1719">
          <cell r="B1719">
            <v>271</v>
          </cell>
          <cell r="C1719" t="str">
            <v>CRISPBREAD</v>
          </cell>
          <cell r="D1719" t="str">
            <v>cqefs</v>
          </cell>
          <cell r="E1719">
            <v>5.1461278863275872</v>
          </cell>
        </row>
        <row r="1720">
          <cell r="B1720">
            <v>274</v>
          </cell>
          <cell r="C1720" t="str">
            <v>BISCUITS OTHER THAN CHOCOLATE</v>
          </cell>
          <cell r="D1720" t="str">
            <v>cqefs</v>
          </cell>
          <cell r="E1720">
            <v>104.4217218603813</v>
          </cell>
        </row>
        <row r="1721">
          <cell r="B1721">
            <v>277</v>
          </cell>
          <cell r="C1721" t="str">
            <v>CHOCOLATE BISCUITS</v>
          </cell>
          <cell r="D1721" t="str">
            <v>cqefs</v>
          </cell>
          <cell r="E1721">
            <v>38.276652937481821</v>
          </cell>
        </row>
        <row r="1722">
          <cell r="B1722">
            <v>281</v>
          </cell>
          <cell r="C1722" t="str">
            <v>OATMEAL AND OAT PRODUCTS</v>
          </cell>
          <cell r="D1722" t="str">
            <v>cqefs</v>
          </cell>
          <cell r="E1722">
            <v>13.94208325797767</v>
          </cell>
        </row>
        <row r="1723">
          <cell r="B1723">
            <v>282</v>
          </cell>
          <cell r="C1723" t="str">
            <v>BREAKFAST CEREALS</v>
          </cell>
          <cell r="D1723" t="str">
            <v>cqefs</v>
          </cell>
          <cell r="E1723">
            <v>114.4949020719329</v>
          </cell>
        </row>
        <row r="1724">
          <cell r="B1724">
            <v>285</v>
          </cell>
          <cell r="C1724" t="str">
            <v>CANNED MILK PUDDINGS</v>
          </cell>
          <cell r="D1724" t="str">
            <v>cqefs</v>
          </cell>
          <cell r="E1724">
            <v>23.796187908424663</v>
          </cell>
        </row>
        <row r="1725">
          <cell r="B1725">
            <v>286</v>
          </cell>
          <cell r="C1725" t="str">
            <v>OTHER PUDDINGS</v>
          </cell>
          <cell r="D1725" t="str">
            <v>cqefs</v>
          </cell>
          <cell r="E1725">
            <v>5.302201325284102</v>
          </cell>
        </row>
        <row r="1726">
          <cell r="B1726">
            <v>287</v>
          </cell>
          <cell r="C1726" t="str">
            <v>RICE</v>
          </cell>
          <cell r="D1726" t="str">
            <v>cqefs</v>
          </cell>
          <cell r="E1726">
            <v>24.15129077871104</v>
          </cell>
        </row>
        <row r="1727">
          <cell r="B1727">
            <v>290</v>
          </cell>
          <cell r="C1727" t="str">
            <v>CEREAL-BASED INVALID-INCL SLIMMING-FOODS</v>
          </cell>
          <cell r="D1727" t="str">
            <v>cqefs</v>
          </cell>
          <cell r="E1727">
            <v>8.5911984746704376E-2</v>
          </cell>
        </row>
        <row r="1728">
          <cell r="B1728">
            <v>291</v>
          </cell>
          <cell r="C1728" t="str">
            <v>INFANT FOODS</v>
          </cell>
          <cell r="D1728" t="str">
            <v>cqefs</v>
          </cell>
          <cell r="E1728">
            <v>2.643225397373604</v>
          </cell>
        </row>
        <row r="1729">
          <cell r="B1729">
            <v>294</v>
          </cell>
          <cell r="C1729" t="str">
            <v>CAKES AND PASTRIES FROZEN</v>
          </cell>
          <cell r="D1729" t="str">
            <v>cqefs</v>
          </cell>
          <cell r="E1729">
            <v>9.2169240969089365</v>
          </cell>
        </row>
        <row r="1730">
          <cell r="B1730">
            <v>295</v>
          </cell>
          <cell r="C1730" t="str">
            <v>PASTA</v>
          </cell>
          <cell r="D1730" t="str">
            <v>cqefs</v>
          </cell>
          <cell r="E1730">
            <v>34.573846394898681</v>
          </cell>
        </row>
        <row r="1731">
          <cell r="B1731">
            <v>299</v>
          </cell>
          <cell r="C1731" t="str">
            <v>CEREAL CONVENIENCE FOODS NSE</v>
          </cell>
          <cell r="D1731" t="str">
            <v>cqefs</v>
          </cell>
          <cell r="E1731">
            <v>36.304428778308079</v>
          </cell>
        </row>
        <row r="1732">
          <cell r="B1732">
            <v>301</v>
          </cell>
          <cell r="C1732" t="str">
            <v>OTHER CEREALS</v>
          </cell>
          <cell r="D1732" t="str">
            <v>cqefs</v>
          </cell>
          <cell r="E1732">
            <v>14.428917838208989</v>
          </cell>
        </row>
        <row r="1733">
          <cell r="B1733">
            <v>304</v>
          </cell>
          <cell r="C1733" t="str">
            <v>TEA</v>
          </cell>
          <cell r="D1733" t="str">
            <v>cqefs</v>
          </cell>
          <cell r="E1733">
            <v>49.360730836218934</v>
          </cell>
        </row>
        <row r="1734">
          <cell r="B1734">
            <v>307</v>
          </cell>
          <cell r="C1734" t="str">
            <v>COFFEE BEAN AND GROUND</v>
          </cell>
          <cell r="D1734" t="str">
            <v>cqefs</v>
          </cell>
          <cell r="E1734">
            <v>3.8288107868781247</v>
          </cell>
        </row>
        <row r="1735">
          <cell r="B1735">
            <v>308</v>
          </cell>
          <cell r="C1735" t="str">
            <v>COFFEE INSTANT (INCL AFD)</v>
          </cell>
          <cell r="D1735" t="str">
            <v>cqefs</v>
          </cell>
          <cell r="E1735">
            <v>15.252241025364841</v>
          </cell>
        </row>
        <row r="1736">
          <cell r="B1736">
            <v>309</v>
          </cell>
          <cell r="C1736" t="str">
            <v>COFFEE ESSENCES</v>
          </cell>
          <cell r="D1736" t="str">
            <v>cqefs</v>
          </cell>
          <cell r="E1736">
            <v>0.24970326367048842</v>
          </cell>
        </row>
        <row r="1737">
          <cell r="B1737">
            <v>312</v>
          </cell>
          <cell r="C1737" t="str">
            <v>COCOA AND DRINKING CHOCOLATE</v>
          </cell>
          <cell r="D1737" t="str">
            <v>cqefs</v>
          </cell>
          <cell r="E1737">
            <v>4.1552763289156029</v>
          </cell>
        </row>
        <row r="1738">
          <cell r="B1738">
            <v>313</v>
          </cell>
          <cell r="C1738" t="str">
            <v>BRANDED FOOD DRINKS</v>
          </cell>
          <cell r="D1738" t="str">
            <v>cqefs</v>
          </cell>
          <cell r="E1738">
            <v>3.7543537334309818</v>
          </cell>
        </row>
        <row r="1739">
          <cell r="B1739">
            <v>314</v>
          </cell>
          <cell r="C1739" t="str">
            <v>MINERAL WATER</v>
          </cell>
          <cell r="D1739" t="str">
            <v>cqefs</v>
          </cell>
          <cell r="E1739">
            <v>12.236894996081924</v>
          </cell>
        </row>
        <row r="1740">
          <cell r="B1740">
            <v>315</v>
          </cell>
          <cell r="C1740" t="str">
            <v>BABY FOODS</v>
          </cell>
          <cell r="D1740" t="str">
            <v>cqefs</v>
          </cell>
          <cell r="E1740">
            <v>6.6610425506944786</v>
          </cell>
        </row>
        <row r="1741">
          <cell r="B1741">
            <v>318</v>
          </cell>
          <cell r="C1741" t="str">
            <v>SOUPS CANNED</v>
          </cell>
          <cell r="D1741" t="str">
            <v>cqefs</v>
          </cell>
          <cell r="E1741">
            <v>76.934182340673573</v>
          </cell>
        </row>
        <row r="1742">
          <cell r="B1742">
            <v>319</v>
          </cell>
          <cell r="C1742" t="str">
            <v>SOUPS DEHYDRATED AND POWDERED</v>
          </cell>
          <cell r="D1742" t="str">
            <v>cqefs</v>
          </cell>
          <cell r="E1742">
            <v>4.6320878442598072</v>
          </cell>
        </row>
        <row r="1743">
          <cell r="B1743">
            <v>323</v>
          </cell>
          <cell r="C1743" t="str">
            <v>SPREADS AND DRESSINGS</v>
          </cell>
          <cell r="D1743" t="str">
            <v>cqefs</v>
          </cell>
          <cell r="E1743">
            <v>13.493909070882365</v>
          </cell>
        </row>
        <row r="1744">
          <cell r="B1744">
            <v>327</v>
          </cell>
          <cell r="C1744" t="str">
            <v>PICKLES AND SAUCES</v>
          </cell>
          <cell r="D1744" t="str">
            <v>cqefs</v>
          </cell>
          <cell r="E1744">
            <v>60.600882173912858</v>
          </cell>
        </row>
        <row r="1745">
          <cell r="B1745">
            <v>328</v>
          </cell>
          <cell r="C1745" t="str">
            <v>STOCK CUBES &amp; MEAT AND YEAST EXTRACTS</v>
          </cell>
          <cell r="D1745" t="str">
            <v>cqefs</v>
          </cell>
          <cell r="E1745">
            <v>4.7981843481034279</v>
          </cell>
        </row>
        <row r="1746">
          <cell r="B1746">
            <v>329</v>
          </cell>
          <cell r="C1746" t="str">
            <v>TABLE JELLY SQUARES AND CRYSTALS</v>
          </cell>
          <cell r="D1746" t="str">
            <v>cqefs</v>
          </cell>
          <cell r="E1746">
            <v>7.0863068751906573</v>
          </cell>
        </row>
        <row r="1747">
          <cell r="B1747">
            <v>332</v>
          </cell>
          <cell r="C1747" t="str">
            <v>ICECREAM (+MOUSSE PRE-92)</v>
          </cell>
          <cell r="D1747" t="str">
            <v>cqefs</v>
          </cell>
          <cell r="E1747">
            <v>50.304932483811058</v>
          </cell>
        </row>
        <row r="1748">
          <cell r="B1748">
            <v>333</v>
          </cell>
          <cell r="C1748" t="str">
            <v>ICECREAM PRODUCTS INC TAKEAWAYS</v>
          </cell>
          <cell r="D1748" t="str">
            <v>cqefs</v>
          </cell>
          <cell r="E1748">
            <v>30.719471348578551</v>
          </cell>
        </row>
        <row r="1749">
          <cell r="B1749">
            <v>334</v>
          </cell>
          <cell r="C1749" t="str">
            <v>SALT</v>
          </cell>
          <cell r="D1749" t="str">
            <v>cqefs</v>
          </cell>
          <cell r="E1749">
            <v>21.715686011141965</v>
          </cell>
        </row>
        <row r="1750">
          <cell r="B1750">
            <v>335</v>
          </cell>
          <cell r="C1750" t="str">
            <v>ARTIFICIAL SWEETENERS - EXP ONLY</v>
          </cell>
          <cell r="D1750" t="str">
            <v>cqefs</v>
          </cell>
          <cell r="E1750">
            <v>15.252241025364841</v>
          </cell>
        </row>
        <row r="1751">
          <cell r="B1751">
            <v>336</v>
          </cell>
          <cell r="C1751" t="str">
            <v>MISCELLANEOUS - EXP ONLY</v>
          </cell>
          <cell r="D1751" t="str">
            <v>cqefs</v>
          </cell>
          <cell r="E1751">
            <v>0.24970326367048842</v>
          </cell>
        </row>
        <row r="1752">
          <cell r="B1752">
            <v>339</v>
          </cell>
          <cell r="C1752" t="str">
            <v>NOVEL PROTEIN FOODS</v>
          </cell>
          <cell r="D1752" t="str">
            <v>cqefs</v>
          </cell>
          <cell r="E1752">
            <v>0.57847403062780944</v>
          </cell>
        </row>
        <row r="1753">
          <cell r="B1753">
            <v>4</v>
          </cell>
          <cell r="C1753" t="str">
            <v>LIQUID WHOLEMILK, FULL PRICE</v>
          </cell>
          <cell r="D1753" t="str">
            <v>cqefs</v>
          </cell>
          <cell r="E1753">
            <v>1676.4301500944782</v>
          </cell>
        </row>
        <row r="1754">
          <cell r="B1754">
            <v>5</v>
          </cell>
          <cell r="C1754" t="str">
            <v>MILK LIQUID SCHOOL</v>
          </cell>
          <cell r="D1754" t="str">
            <v>cqefs</v>
          </cell>
          <cell r="E1754">
            <v>41.139057368536179</v>
          </cell>
        </row>
        <row r="1755">
          <cell r="B1755">
            <v>6</v>
          </cell>
          <cell r="C1755" t="str">
            <v>MILK LIQUID WELFARE</v>
          </cell>
          <cell r="D1755" t="str">
            <v>cqefs</v>
          </cell>
          <cell r="E1755">
            <v>10.574757023452751</v>
          </cell>
        </row>
        <row r="1756">
          <cell r="B1756">
            <v>9</v>
          </cell>
          <cell r="C1756" t="str">
            <v>MILK CONDENSED</v>
          </cell>
          <cell r="D1756" t="str">
            <v>cqefs</v>
          </cell>
          <cell r="E1756">
            <v>39.360885658101331</v>
          </cell>
        </row>
        <row r="1757">
          <cell r="B1757">
            <v>11</v>
          </cell>
          <cell r="C1757" t="str">
            <v>INFANT MILKS</v>
          </cell>
          <cell r="D1757" t="str">
            <v>cqefs</v>
          </cell>
          <cell r="E1757">
            <v>26.304885913009812</v>
          </cell>
        </row>
        <row r="1758">
          <cell r="B1758">
            <v>12</v>
          </cell>
          <cell r="C1758" t="str">
            <v>MILK INSTANT</v>
          </cell>
          <cell r="D1758" t="str">
            <v>cqefs</v>
          </cell>
          <cell r="E1758">
            <v>59.484364489582333</v>
          </cell>
        </row>
        <row r="1759">
          <cell r="B1759">
            <v>13</v>
          </cell>
          <cell r="C1759" t="str">
            <v>YOGHURT AND FROMAGE FRAIS</v>
          </cell>
          <cell r="D1759" t="str">
            <v>cqefs</v>
          </cell>
          <cell r="E1759">
            <v>78.438469382675706</v>
          </cell>
        </row>
        <row r="1760">
          <cell r="B1760">
            <v>15</v>
          </cell>
          <cell r="C1760" t="str">
            <v>SKIMMED MILKS</v>
          </cell>
          <cell r="D1760" t="str">
            <v>cqefs</v>
          </cell>
          <cell r="E1760">
            <v>398.1507290685131</v>
          </cell>
        </row>
        <row r="1761">
          <cell r="B1761">
            <v>16</v>
          </cell>
          <cell r="C1761" t="str">
            <v>OTHER MILKS AND DAIRY DESSERTS</v>
          </cell>
          <cell r="D1761" t="str">
            <v>cqefs</v>
          </cell>
          <cell r="E1761">
            <v>15.307345961523472</v>
          </cell>
        </row>
        <row r="1762">
          <cell r="B1762">
            <v>17</v>
          </cell>
          <cell r="C1762" t="str">
            <v>CREAM</v>
          </cell>
          <cell r="D1762" t="str">
            <v>cqefs</v>
          </cell>
          <cell r="E1762">
            <v>14.556897222712806</v>
          </cell>
        </row>
        <row r="1763">
          <cell r="B1763">
            <v>22</v>
          </cell>
          <cell r="C1763" t="str">
            <v>CHEESE NATURAL</v>
          </cell>
          <cell r="D1763" t="str">
            <v>cqefs</v>
          </cell>
          <cell r="E1763">
            <v>110.39248663617551</v>
          </cell>
        </row>
        <row r="1764">
          <cell r="B1764">
            <v>23</v>
          </cell>
          <cell r="C1764" t="str">
            <v>CHEESE PROCESSED</v>
          </cell>
          <cell r="D1764" t="str">
            <v>cqefs</v>
          </cell>
          <cell r="E1764">
            <v>7.5147661868894184</v>
          </cell>
        </row>
        <row r="1765">
          <cell r="B1765">
            <v>31</v>
          </cell>
          <cell r="C1765" t="str">
            <v>BEEF AND VEAL</v>
          </cell>
          <cell r="D1765" t="str">
            <v>cqefs</v>
          </cell>
          <cell r="E1765">
            <v>186.74900645110034</v>
          </cell>
        </row>
        <row r="1766">
          <cell r="B1766">
            <v>36</v>
          </cell>
          <cell r="C1766" t="str">
            <v>MUTTON AND LAMB</v>
          </cell>
          <cell r="D1766" t="str">
            <v>cqefs</v>
          </cell>
          <cell r="E1766">
            <v>85.573309876075342</v>
          </cell>
        </row>
        <row r="1767">
          <cell r="B1767">
            <v>41</v>
          </cell>
          <cell r="C1767" t="str">
            <v>PORK</v>
          </cell>
          <cell r="D1767" t="str">
            <v>cqefs</v>
          </cell>
          <cell r="E1767">
            <v>103.16038872522405</v>
          </cell>
        </row>
        <row r="1768">
          <cell r="B1768">
            <v>46</v>
          </cell>
          <cell r="C1768" t="str">
            <v>LIVER</v>
          </cell>
          <cell r="D1768" t="str">
            <v>cqefs</v>
          </cell>
          <cell r="E1768">
            <v>15.474584552914338</v>
          </cell>
        </row>
        <row r="1769">
          <cell r="B1769">
            <v>51</v>
          </cell>
          <cell r="C1769" t="str">
            <v>OFFALS (OTHER THAN LIVER)</v>
          </cell>
          <cell r="D1769" t="str">
            <v>cqefs</v>
          </cell>
          <cell r="E1769">
            <v>5.2849946272341546</v>
          </cell>
        </row>
        <row r="1770">
          <cell r="B1770">
            <v>55</v>
          </cell>
          <cell r="C1770" t="str">
            <v>BACON AND HAM UNCOOKED</v>
          </cell>
          <cell r="D1770" t="str">
            <v>cqefs</v>
          </cell>
          <cell r="E1770">
            <v>104.40683553773499</v>
          </cell>
        </row>
        <row r="1771">
          <cell r="B1771">
            <v>58</v>
          </cell>
          <cell r="C1771" t="str">
            <v>BACON AND HAM COOKED (INCL CANNED)</v>
          </cell>
          <cell r="D1771" t="str">
            <v>cqefs</v>
          </cell>
          <cell r="E1771">
            <v>32.069317326963414</v>
          </cell>
        </row>
        <row r="1772">
          <cell r="B1772">
            <v>59</v>
          </cell>
          <cell r="C1772" t="str">
            <v>COOKED POULTRY NOT PURCHASED IN CANS</v>
          </cell>
          <cell r="D1772" t="str">
            <v>cqefs</v>
          </cell>
          <cell r="E1772">
            <v>11.036091198833198</v>
          </cell>
        </row>
        <row r="1773">
          <cell r="B1773">
            <v>62</v>
          </cell>
          <cell r="C1773" t="str">
            <v>CORNED MEAT</v>
          </cell>
          <cell r="D1773" t="str">
            <v>cqefs</v>
          </cell>
          <cell r="E1773">
            <v>21.857174081394835</v>
          </cell>
        </row>
        <row r="1774">
          <cell r="B1774">
            <v>66</v>
          </cell>
          <cell r="C1774" t="str">
            <v>OTHER COOKED MEAT (NOT PURCH IN CANS)</v>
          </cell>
          <cell r="D1774" t="str">
            <v>cqefs</v>
          </cell>
          <cell r="E1774">
            <v>15.122752762651752</v>
          </cell>
        </row>
        <row r="1775">
          <cell r="B1775">
            <v>71</v>
          </cell>
          <cell r="C1775" t="str">
            <v>OTHER CANNED MEAT AND CANNED MEAT PRODS</v>
          </cell>
          <cell r="D1775" t="str">
            <v>cqefs</v>
          </cell>
          <cell r="E1775">
            <v>36.548406656844321</v>
          </cell>
        </row>
        <row r="1776">
          <cell r="B1776">
            <v>74</v>
          </cell>
          <cell r="C1776" t="str">
            <v>CHICKEN</v>
          </cell>
          <cell r="D1776" t="str">
            <v>cqefs</v>
          </cell>
          <cell r="E1776">
            <v>173.73874798468302</v>
          </cell>
        </row>
        <row r="1777">
          <cell r="B1777">
            <v>77</v>
          </cell>
          <cell r="C1777" t="str">
            <v>OTHER POULTRY UNCOOKED (INCL FROZEN)</v>
          </cell>
          <cell r="D1777" t="str">
            <v>cqefs</v>
          </cell>
          <cell r="E1777">
            <v>22.045118413800054</v>
          </cell>
        </row>
        <row r="1778">
          <cell r="B1778">
            <v>78</v>
          </cell>
          <cell r="C1778" t="str">
            <v>RABBIT AND OTHER MEAT</v>
          </cell>
          <cell r="D1778" t="str">
            <v>cqefs</v>
          </cell>
          <cell r="E1778">
            <v>1.0870700186316626</v>
          </cell>
        </row>
        <row r="1779">
          <cell r="B1779">
            <v>79</v>
          </cell>
          <cell r="C1779" t="str">
            <v>SAUSAGES UNCOOKED PORK</v>
          </cell>
          <cell r="D1779" t="str">
            <v>cqefs</v>
          </cell>
          <cell r="E1779">
            <v>35.204228791482286</v>
          </cell>
        </row>
        <row r="1780">
          <cell r="B1780">
            <v>80</v>
          </cell>
          <cell r="C1780" t="str">
            <v>SAUSAGES UNCOOKED BEEF</v>
          </cell>
          <cell r="D1780" t="str">
            <v>cqefs</v>
          </cell>
          <cell r="E1780">
            <v>42.322056548331879</v>
          </cell>
        </row>
        <row r="1781">
          <cell r="B1781">
            <v>83</v>
          </cell>
          <cell r="C1781" t="str">
            <v>MEAT PIES AND SAUSAGE ROLLS READY TO EAT</v>
          </cell>
          <cell r="D1781" t="str">
            <v>cqefs</v>
          </cell>
          <cell r="E1781">
            <v>18.5358218391302</v>
          </cell>
        </row>
        <row r="1782">
          <cell r="B1782">
            <v>84</v>
          </cell>
          <cell r="C1782" t="str">
            <v>MEAT PIES PASTIES AND PUDDINGS</v>
          </cell>
          <cell r="D1782" t="str">
            <v>cqefs</v>
          </cell>
          <cell r="E1782">
            <v>31.747150670127898</v>
          </cell>
        </row>
        <row r="1783">
          <cell r="B1783">
            <v>85</v>
          </cell>
          <cell r="C1783" t="str">
            <v>BURGERS</v>
          </cell>
          <cell r="D1783" t="str">
            <v>cqefs</v>
          </cell>
          <cell r="E1783">
            <v>23.84036267693449</v>
          </cell>
        </row>
        <row r="1784">
          <cell r="B1784">
            <v>89</v>
          </cell>
          <cell r="C1784" t="str">
            <v>READY MEALS AND CONV MEAT PRODS</v>
          </cell>
          <cell r="D1784" t="str">
            <v>cqefs</v>
          </cell>
          <cell r="E1784">
            <v>45.589401107236682</v>
          </cell>
        </row>
        <row r="1785">
          <cell r="B1785">
            <v>93</v>
          </cell>
          <cell r="C1785" t="str">
            <v>PATE AND DELICATESSEN-TYPE SAUSAGE</v>
          </cell>
          <cell r="D1785" t="str">
            <v>cqefs</v>
          </cell>
          <cell r="E1785">
            <v>9.266407364905854</v>
          </cell>
        </row>
        <row r="1786">
          <cell r="B1786">
            <v>94</v>
          </cell>
          <cell r="C1786" t="str">
            <v>MEAT PASTES AND SPREADS</v>
          </cell>
          <cell r="D1786" t="str">
            <v>cqefs</v>
          </cell>
          <cell r="E1786">
            <v>2.2463106609069197</v>
          </cell>
        </row>
        <row r="1787">
          <cell r="B1787">
            <v>95</v>
          </cell>
          <cell r="C1787" t="str">
            <v>TAKEAWAY MEATS</v>
          </cell>
          <cell r="D1787" t="str">
            <v>cqefs</v>
          </cell>
          <cell r="E1787">
            <v>18.990120879420029</v>
          </cell>
        </row>
        <row r="1788">
          <cell r="B1788">
            <v>102</v>
          </cell>
          <cell r="C1788" t="str">
            <v>WHITE FISH, FRESH, CHILLED OR FROZEN</v>
          </cell>
          <cell r="D1788" t="str">
            <v>cqefs</v>
          </cell>
          <cell r="E1788">
            <v>46.840238299352947</v>
          </cell>
        </row>
        <row r="1789">
          <cell r="B1789">
            <v>106</v>
          </cell>
          <cell r="C1789" t="str">
            <v>HERRINGS AND OTHER BLUE FISH, FRESH, CHILLED OR FROZEN</v>
          </cell>
          <cell r="D1789" t="str">
            <v>cqefs</v>
          </cell>
          <cell r="E1789">
            <v>3.2769673087238402</v>
          </cell>
        </row>
        <row r="1790">
          <cell r="B1790">
            <v>107</v>
          </cell>
          <cell r="C1790" t="str">
            <v>SALMON, FRESH, CHILLED OR FROZEN</v>
          </cell>
          <cell r="D1790" t="str">
            <v>cqefs</v>
          </cell>
          <cell r="E1790">
            <v>3.9912159140499606</v>
          </cell>
        </row>
        <row r="1791">
          <cell r="B1791">
            <v>108</v>
          </cell>
          <cell r="C1791" t="str">
            <v>BLUE FISH, DRIED, SALTED OR SMOKED</v>
          </cell>
          <cell r="D1791" t="str">
            <v>cqefs</v>
          </cell>
          <cell r="E1791">
            <v>4.8083678002545733</v>
          </cell>
        </row>
        <row r="1792">
          <cell r="B1792">
            <v>114</v>
          </cell>
          <cell r="C1792" t="str">
            <v>WHITE FISH, DRIED, SALTED OR SMOKED</v>
          </cell>
          <cell r="D1792" t="str">
            <v>cqefs</v>
          </cell>
          <cell r="E1792">
            <v>6.7449462013577284</v>
          </cell>
        </row>
        <row r="1793">
          <cell r="B1793">
            <v>117</v>
          </cell>
          <cell r="C1793" t="str">
            <v>SHELL FISH</v>
          </cell>
          <cell r="D1793" t="str">
            <v>cqefs</v>
          </cell>
          <cell r="E1793">
            <v>4.8369353387801626</v>
          </cell>
        </row>
        <row r="1794">
          <cell r="B1794">
            <v>118</v>
          </cell>
          <cell r="C1794" t="str">
            <v>TAKEAWAY FISH</v>
          </cell>
          <cell r="D1794" t="str">
            <v>cqefs</v>
          </cell>
          <cell r="E1794">
            <v>17.964471068618401</v>
          </cell>
        </row>
        <row r="1795">
          <cell r="B1795">
            <v>119</v>
          </cell>
          <cell r="C1795" t="str">
            <v>SALMON TINNED</v>
          </cell>
          <cell r="D1795" t="str">
            <v>cqefs</v>
          </cell>
          <cell r="E1795">
            <v>7.367417830283741</v>
          </cell>
        </row>
        <row r="1796">
          <cell r="B1796">
            <v>120</v>
          </cell>
          <cell r="C1796" t="str">
            <v>OTHER TINNED OR BOTTLED FISH</v>
          </cell>
          <cell r="D1796" t="str">
            <v>cqefs</v>
          </cell>
          <cell r="E1796">
            <v>16.531583478361149</v>
          </cell>
        </row>
        <row r="1797">
          <cell r="B1797">
            <v>121</v>
          </cell>
          <cell r="C1797" t="str">
            <v>READY MEALS AND OTHER FISH PRODUCTS</v>
          </cell>
          <cell r="D1797" t="str">
            <v>cqefs</v>
          </cell>
          <cell r="E1797">
            <v>29.197527927812246</v>
          </cell>
        </row>
        <row r="1798">
          <cell r="B1798">
            <v>123</v>
          </cell>
          <cell r="C1798" t="str">
            <v>TAKEAWAY FISH MEALS AND FISH PRODUCTS</v>
          </cell>
          <cell r="D1798" t="str">
            <v>cqefs</v>
          </cell>
          <cell r="E1798">
            <v>1.7439129070679384</v>
          </cell>
        </row>
        <row r="1799">
          <cell r="B1799">
            <v>129</v>
          </cell>
          <cell r="C1799" t="str">
            <v>EGGS</v>
          </cell>
          <cell r="D1799" t="str">
            <v>cqefs</v>
          </cell>
          <cell r="E1799">
            <v>3.0065234685759981</v>
          </cell>
        </row>
        <row r="1800">
          <cell r="B1800">
            <v>135</v>
          </cell>
          <cell r="C1800" t="str">
            <v>BUTTER</v>
          </cell>
          <cell r="D1800" t="str">
            <v>cqefs</v>
          </cell>
          <cell r="E1800">
            <v>64.3130469943994</v>
          </cell>
        </row>
        <row r="1801">
          <cell r="B1801">
            <v>138</v>
          </cell>
          <cell r="C1801" t="str">
            <v>MARGARINE</v>
          </cell>
          <cell r="D1801" t="str">
            <v>cqefs</v>
          </cell>
          <cell r="E1801">
            <v>116.17515785561886</v>
          </cell>
        </row>
        <row r="1802">
          <cell r="B1802">
            <v>139</v>
          </cell>
          <cell r="C1802" t="str">
            <v>LARD &amp; COMPOUND COOKING FAT</v>
          </cell>
          <cell r="D1802" t="str">
            <v>cqefs</v>
          </cell>
          <cell r="E1802">
            <v>38.681950718308009</v>
          </cell>
        </row>
        <row r="1803">
          <cell r="B1803">
            <v>143</v>
          </cell>
          <cell r="C1803" t="str">
            <v>VEGETABLE &amp; SALAD OILS</v>
          </cell>
          <cell r="D1803" t="str">
            <v>cqefs</v>
          </cell>
          <cell r="E1803">
            <v>38.990182064917079</v>
          </cell>
        </row>
        <row r="1804">
          <cell r="B1804">
            <v>148</v>
          </cell>
          <cell r="C1804" t="str">
            <v>ALL OTHER FATS</v>
          </cell>
          <cell r="D1804" t="str">
            <v>cqefs</v>
          </cell>
          <cell r="E1804">
            <v>39.298408128597195</v>
          </cell>
        </row>
        <row r="1805">
          <cell r="B1805">
            <v>150</v>
          </cell>
          <cell r="C1805" t="str">
            <v>SUGAR</v>
          </cell>
          <cell r="D1805" t="str">
            <v>cqefs</v>
          </cell>
          <cell r="E1805">
            <v>228.03060317523511</v>
          </cell>
        </row>
        <row r="1806">
          <cell r="B1806">
            <v>151</v>
          </cell>
          <cell r="C1806" t="str">
            <v>JAMS JELLIES &amp; FRUIT CURDS</v>
          </cell>
          <cell r="D1806" t="str">
            <v>cqefs</v>
          </cell>
          <cell r="E1806">
            <v>26.964749258838552</v>
          </cell>
        </row>
        <row r="1807">
          <cell r="B1807">
            <v>152</v>
          </cell>
          <cell r="C1807" t="str">
            <v>MARMALADE</v>
          </cell>
          <cell r="D1807" t="str">
            <v>cqefs</v>
          </cell>
          <cell r="E1807">
            <v>17.958456849981424</v>
          </cell>
        </row>
        <row r="1808">
          <cell r="B1808">
            <v>153</v>
          </cell>
          <cell r="C1808" t="str">
            <v>SYRUP AND TREACLE</v>
          </cell>
          <cell r="D1808" t="str">
            <v>cqefs</v>
          </cell>
          <cell r="E1808">
            <v>4.712140302063113</v>
          </cell>
        </row>
        <row r="1809">
          <cell r="B1809">
            <v>154</v>
          </cell>
          <cell r="C1809" t="str">
            <v>HONEY</v>
          </cell>
          <cell r="D1809" t="str">
            <v>cqefs</v>
          </cell>
          <cell r="E1809">
            <v>6.6201511646406752</v>
          </cell>
        </row>
        <row r="1810">
          <cell r="B1810">
            <v>155</v>
          </cell>
          <cell r="C1810" t="str">
            <v>POTATOES</v>
          </cell>
          <cell r="D1810" t="str">
            <v>cqefs</v>
          </cell>
          <cell r="E1810">
            <v>1100.2080792441132</v>
          </cell>
        </row>
        <row r="1811">
          <cell r="B1811">
            <v>162</v>
          </cell>
          <cell r="C1811" t="str">
            <v>CABBAGES FRESH</v>
          </cell>
          <cell r="D1811" t="str">
            <v>cqefs</v>
          </cell>
          <cell r="E1811">
            <v>102.87621689462676</v>
          </cell>
        </row>
        <row r="1812">
          <cell r="B1812">
            <v>163</v>
          </cell>
          <cell r="C1812" t="str">
            <v>BRUSSELS FRESH</v>
          </cell>
          <cell r="D1812" t="str">
            <v>cqefs</v>
          </cell>
          <cell r="E1812">
            <v>40.12536319117995</v>
          </cell>
        </row>
        <row r="1813">
          <cell r="B1813">
            <v>164</v>
          </cell>
          <cell r="C1813" t="str">
            <v>CAULIFLOWERS FRESH</v>
          </cell>
          <cell r="D1813" t="str">
            <v>cqefs</v>
          </cell>
          <cell r="E1813">
            <v>73.755370254436329</v>
          </cell>
        </row>
        <row r="1814">
          <cell r="B1814">
            <v>167</v>
          </cell>
          <cell r="C1814" t="str">
            <v>LEAFY SALADS FRESH</v>
          </cell>
          <cell r="D1814" t="str">
            <v>cqefs</v>
          </cell>
          <cell r="E1814">
            <v>46.876323611174499</v>
          </cell>
        </row>
        <row r="1815">
          <cell r="B1815">
            <v>168</v>
          </cell>
          <cell r="C1815" t="str">
            <v>PEAS FRESH</v>
          </cell>
          <cell r="D1815" t="str">
            <v>cqefs</v>
          </cell>
          <cell r="E1815">
            <v>12.530624530119331</v>
          </cell>
        </row>
        <row r="1816">
          <cell r="B1816">
            <v>169</v>
          </cell>
          <cell r="C1816" t="str">
            <v>BEANS FRESH</v>
          </cell>
          <cell r="D1816" t="str">
            <v>cqefs</v>
          </cell>
          <cell r="E1816">
            <v>28.618659384004076</v>
          </cell>
        </row>
        <row r="1817">
          <cell r="B1817">
            <v>171</v>
          </cell>
          <cell r="C1817" t="str">
            <v>OTHER FRESH GREEN VEGETABLES</v>
          </cell>
          <cell r="D1817" t="str">
            <v>cqefs</v>
          </cell>
          <cell r="E1817">
            <v>10.058780670326172</v>
          </cell>
        </row>
        <row r="1818">
          <cell r="B1818">
            <v>172</v>
          </cell>
          <cell r="C1818" t="str">
            <v>CARROTS FRESH</v>
          </cell>
          <cell r="D1818" t="str">
            <v>cqefs</v>
          </cell>
          <cell r="E1818">
            <v>114.7738449132052</v>
          </cell>
        </row>
        <row r="1819">
          <cell r="B1819">
            <v>173</v>
          </cell>
          <cell r="C1819" t="str">
            <v>TURNIPS &amp; SWEDES FRESH</v>
          </cell>
          <cell r="D1819" t="str">
            <v>cqefs</v>
          </cell>
          <cell r="E1819">
            <v>32.022707132527167</v>
          </cell>
        </row>
        <row r="1820">
          <cell r="B1820">
            <v>174</v>
          </cell>
          <cell r="C1820" t="str">
            <v>OTHER ROOT VEG FRESH</v>
          </cell>
          <cell r="D1820" t="str">
            <v>cqefs</v>
          </cell>
          <cell r="E1820">
            <v>23.300586554266754</v>
          </cell>
        </row>
        <row r="1821">
          <cell r="B1821">
            <v>175</v>
          </cell>
          <cell r="C1821" t="str">
            <v>ONIONS LEEKS SHALLOTS FRESH</v>
          </cell>
          <cell r="D1821" t="str">
            <v>cqefs</v>
          </cell>
          <cell r="E1821">
            <v>98.807597986719017</v>
          </cell>
        </row>
        <row r="1822">
          <cell r="B1822">
            <v>176</v>
          </cell>
          <cell r="C1822" t="str">
            <v>CUCUMBERS FRESH</v>
          </cell>
          <cell r="D1822" t="str">
            <v>cqefs</v>
          </cell>
          <cell r="E1822">
            <v>31.319043552002007</v>
          </cell>
        </row>
        <row r="1823">
          <cell r="B1823">
            <v>177</v>
          </cell>
          <cell r="C1823" t="str">
            <v>MUSHROOMS FRESH</v>
          </cell>
          <cell r="D1823" t="str">
            <v>cqefs</v>
          </cell>
          <cell r="E1823">
            <v>25.124398355926676</v>
          </cell>
        </row>
        <row r="1824">
          <cell r="B1824">
            <v>178</v>
          </cell>
          <cell r="C1824" t="str">
            <v>TOMATOES FRESH</v>
          </cell>
          <cell r="D1824" t="str">
            <v>cqefs</v>
          </cell>
          <cell r="E1824">
            <v>106.63660709738988</v>
          </cell>
        </row>
        <row r="1825">
          <cell r="B1825">
            <v>183</v>
          </cell>
          <cell r="C1825" t="str">
            <v>MISC FRESH VEGTABLES</v>
          </cell>
          <cell r="D1825" t="str">
            <v>cqefs</v>
          </cell>
          <cell r="E1825">
            <v>44.775857752214158</v>
          </cell>
        </row>
        <row r="1826">
          <cell r="B1826">
            <v>184</v>
          </cell>
          <cell r="C1826" t="str">
            <v>TOMATOES CANNED AND BOTTLED</v>
          </cell>
          <cell r="D1826" t="str">
            <v>cqefs</v>
          </cell>
          <cell r="E1826">
            <v>51.555385710734505</v>
          </cell>
        </row>
        <row r="1827">
          <cell r="B1827">
            <v>185</v>
          </cell>
          <cell r="C1827" t="str">
            <v>PEAS CANNED</v>
          </cell>
          <cell r="D1827" t="str">
            <v>cqefs</v>
          </cell>
          <cell r="E1827">
            <v>61.540492202757761</v>
          </cell>
        </row>
        <row r="1828">
          <cell r="B1828">
            <v>188</v>
          </cell>
          <cell r="C1828" t="str">
            <v>BEANS CANNED</v>
          </cell>
          <cell r="D1828" t="str">
            <v>cqefs</v>
          </cell>
          <cell r="E1828">
            <v>135.85819189974978</v>
          </cell>
        </row>
        <row r="1829">
          <cell r="B1829">
            <v>191</v>
          </cell>
          <cell r="C1829" t="str">
            <v>OTHER CANNED VEG (NOT POTS TOMS PULSES)</v>
          </cell>
          <cell r="D1829" t="str">
            <v>cqefs</v>
          </cell>
          <cell r="E1829">
            <v>34.628367356992889</v>
          </cell>
        </row>
        <row r="1830">
          <cell r="B1830">
            <v>192</v>
          </cell>
          <cell r="C1830" t="str">
            <v>DRIED PULSES OTHER THAN AIR-DRIED</v>
          </cell>
          <cell r="D1830" t="str">
            <v>cqefs</v>
          </cell>
          <cell r="E1830">
            <v>11.198475102031292</v>
          </cell>
        </row>
        <row r="1831">
          <cell r="B1831">
            <v>195</v>
          </cell>
          <cell r="C1831" t="str">
            <v>AIR-DRIED VEGETABLES</v>
          </cell>
          <cell r="D1831" t="str">
            <v>cqefs</v>
          </cell>
          <cell r="E1831">
            <v>0.12178792739856803</v>
          </cell>
        </row>
        <row r="1832">
          <cell r="B1832">
            <v>196</v>
          </cell>
          <cell r="C1832" t="str">
            <v>VEGETABLE JUICES AND PUREES</v>
          </cell>
          <cell r="D1832" t="str">
            <v>cqefs</v>
          </cell>
          <cell r="E1832">
            <v>5.7293295281291963</v>
          </cell>
        </row>
        <row r="1833">
          <cell r="B1833">
            <v>197</v>
          </cell>
          <cell r="C1833" t="str">
            <v>CHIPS AND TAKEAWAY CHIPS</v>
          </cell>
          <cell r="D1833" t="str">
            <v>cqefs</v>
          </cell>
          <cell r="E1833">
            <v>67.192549628952605</v>
          </cell>
        </row>
        <row r="1834">
          <cell r="B1834">
            <v>198</v>
          </cell>
          <cell r="C1834" t="str">
            <v>INSTANT POTATO</v>
          </cell>
          <cell r="D1834" t="str">
            <v>cqefs</v>
          </cell>
          <cell r="E1834">
            <v>2.0463378912277905</v>
          </cell>
        </row>
        <row r="1835">
          <cell r="B1835">
            <v>199</v>
          </cell>
          <cell r="C1835" t="str">
            <v>CANNED POTATO</v>
          </cell>
          <cell r="D1835" t="str">
            <v>cqefs</v>
          </cell>
          <cell r="E1835">
            <v>5.7345574703473865</v>
          </cell>
        </row>
        <row r="1836">
          <cell r="B1836">
            <v>200</v>
          </cell>
          <cell r="C1836" t="str">
            <v>CRISPS &amp; POTATO SNACKS</v>
          </cell>
          <cell r="D1836" t="str">
            <v>cqefs</v>
          </cell>
          <cell r="E1836">
            <v>28.834645010804142</v>
          </cell>
        </row>
        <row r="1837">
          <cell r="B1837">
            <v>201</v>
          </cell>
          <cell r="C1837" t="str">
            <v>OTHER POTATO PRODUCTS</v>
          </cell>
          <cell r="D1837" t="str">
            <v>cqefs</v>
          </cell>
          <cell r="E1837">
            <v>21.227515461197644</v>
          </cell>
        </row>
        <row r="1838">
          <cell r="B1838">
            <v>203</v>
          </cell>
          <cell r="C1838" t="str">
            <v>FROZEN PEAS</v>
          </cell>
          <cell r="D1838" t="str">
            <v>cqefs</v>
          </cell>
          <cell r="E1838">
            <v>48.963257478202024</v>
          </cell>
        </row>
        <row r="1839">
          <cell r="B1839">
            <v>204</v>
          </cell>
          <cell r="C1839" t="str">
            <v>FROZEN BEANS</v>
          </cell>
          <cell r="D1839" t="str">
            <v>cqefs</v>
          </cell>
          <cell r="E1839">
            <v>14.775431636367003</v>
          </cell>
        </row>
        <row r="1840">
          <cell r="B1840">
            <v>208</v>
          </cell>
          <cell r="C1840" t="str">
            <v>ALL FROZEN VEG/VEG PRODS NSE</v>
          </cell>
          <cell r="D1840" t="str">
            <v>cqefs</v>
          </cell>
          <cell r="E1840">
            <v>46.108007180302266</v>
          </cell>
        </row>
        <row r="1841">
          <cell r="B1841">
            <v>210</v>
          </cell>
          <cell r="C1841" t="str">
            <v>ORANGES FRESH</v>
          </cell>
          <cell r="D1841" t="str">
            <v>cqefs</v>
          </cell>
          <cell r="E1841">
            <v>87.595590892754871</v>
          </cell>
        </row>
        <row r="1842">
          <cell r="B1842">
            <v>214</v>
          </cell>
          <cell r="C1842" t="str">
            <v>OTHER CITRUS FRUIT FRESH</v>
          </cell>
          <cell r="D1842" t="str">
            <v>cqefs</v>
          </cell>
          <cell r="E1842">
            <v>56.13220609346579</v>
          </cell>
        </row>
        <row r="1843">
          <cell r="B1843">
            <v>217</v>
          </cell>
          <cell r="C1843" t="str">
            <v>APPLES FRESH</v>
          </cell>
          <cell r="D1843" t="str">
            <v>cqefs</v>
          </cell>
          <cell r="E1843">
            <v>205.83512929551165</v>
          </cell>
        </row>
        <row r="1844">
          <cell r="B1844">
            <v>218</v>
          </cell>
          <cell r="C1844" t="str">
            <v>PEARS FRESH</v>
          </cell>
          <cell r="D1844" t="str">
            <v>cqefs</v>
          </cell>
          <cell r="E1844">
            <v>29.208052810426942</v>
          </cell>
        </row>
        <row r="1845">
          <cell r="B1845">
            <v>221</v>
          </cell>
          <cell r="C1845" t="str">
            <v>STONE FRUIT FRESH</v>
          </cell>
          <cell r="D1845" t="str">
            <v>cqefs</v>
          </cell>
          <cell r="E1845">
            <v>34.1231729914875</v>
          </cell>
        </row>
        <row r="1846">
          <cell r="B1846">
            <v>222</v>
          </cell>
          <cell r="C1846" t="str">
            <v>GRAPES FRESH</v>
          </cell>
          <cell r="D1846" t="str">
            <v>cqefs</v>
          </cell>
          <cell r="E1846">
            <v>17.917860874181908</v>
          </cell>
        </row>
        <row r="1847">
          <cell r="B1847">
            <v>227</v>
          </cell>
          <cell r="C1847" t="str">
            <v>SOFT FRUIT FRESH, OTHER THAN GRAPES</v>
          </cell>
          <cell r="D1847" t="str">
            <v>cqefs</v>
          </cell>
          <cell r="E1847">
            <v>25.389023975953176</v>
          </cell>
        </row>
        <row r="1848">
          <cell r="B1848">
            <v>228</v>
          </cell>
          <cell r="C1848" t="str">
            <v>BANANAS FRESH</v>
          </cell>
          <cell r="D1848" t="str">
            <v>cqefs</v>
          </cell>
          <cell r="E1848">
            <v>86.714507862439262</v>
          </cell>
        </row>
        <row r="1849">
          <cell r="B1849">
            <v>229</v>
          </cell>
          <cell r="C1849" t="str">
            <v>MELONS FRESH</v>
          </cell>
          <cell r="D1849" t="str">
            <v>cqefs</v>
          </cell>
          <cell r="E1849">
            <v>11.178928891461155</v>
          </cell>
        </row>
        <row r="1850">
          <cell r="B1850">
            <v>231</v>
          </cell>
          <cell r="C1850" t="str">
            <v>OTHER FRESH FRUIT</v>
          </cell>
          <cell r="D1850" t="str">
            <v>cqefs</v>
          </cell>
          <cell r="E1850">
            <v>21.729371935359332</v>
          </cell>
        </row>
        <row r="1851">
          <cell r="B1851">
            <v>233</v>
          </cell>
          <cell r="C1851" t="str">
            <v>TINNED PEACHES PEARS AND PINEAPPLES</v>
          </cell>
          <cell r="D1851" t="str">
            <v>cqefs</v>
          </cell>
          <cell r="E1851">
            <v>33.475140933354588</v>
          </cell>
        </row>
        <row r="1852">
          <cell r="B1852">
            <v>236</v>
          </cell>
          <cell r="C1852" t="str">
            <v>OTHER CANNED OR BOTTLED FRUIT</v>
          </cell>
          <cell r="D1852" t="str">
            <v>cqefs</v>
          </cell>
          <cell r="E1852">
            <v>29.335854956462523</v>
          </cell>
        </row>
        <row r="1853">
          <cell r="B1853">
            <v>240</v>
          </cell>
          <cell r="C1853" t="str">
            <v>DRIED FRUIT</v>
          </cell>
          <cell r="D1853" t="str">
            <v>cqefs</v>
          </cell>
          <cell r="E1853">
            <v>25.7934801792893</v>
          </cell>
        </row>
        <row r="1854">
          <cell r="B1854">
            <v>241</v>
          </cell>
          <cell r="C1854" t="str">
            <v>FROZEN FRUIT AND FRUIT PRODS</v>
          </cell>
          <cell r="D1854" t="str">
            <v>cqefs</v>
          </cell>
          <cell r="E1854">
            <v>0.93070033407053832</v>
          </cell>
        </row>
        <row r="1855">
          <cell r="B1855">
            <v>245</v>
          </cell>
          <cell r="C1855" t="str">
            <v>NUTS, EDIBLE SEEDS AND PEANUT BUTTER</v>
          </cell>
          <cell r="D1855" t="str">
            <v>cqefs</v>
          </cell>
          <cell r="E1855">
            <v>13.500417285330149</v>
          </cell>
        </row>
        <row r="1856">
          <cell r="B1856">
            <v>248</v>
          </cell>
          <cell r="C1856" t="str">
            <v>PURE FRUIT JUICES</v>
          </cell>
          <cell r="D1856" t="str">
            <v>cqefs</v>
          </cell>
          <cell r="E1856">
            <v>194.07840064631415</v>
          </cell>
        </row>
        <row r="1857">
          <cell r="B1857">
            <v>251</v>
          </cell>
          <cell r="C1857" t="str">
            <v>BREAD WHITE STANDARD UNSLICED</v>
          </cell>
          <cell r="D1857" t="str">
            <v>cqefs</v>
          </cell>
          <cell r="E1857">
            <v>135.56048807722067</v>
          </cell>
        </row>
        <row r="1858">
          <cell r="B1858">
            <v>252</v>
          </cell>
          <cell r="C1858" t="str">
            <v>BREAD WHITE STANDARD SLICED</v>
          </cell>
          <cell r="D1858" t="str">
            <v>cqefs</v>
          </cell>
          <cell r="E1858">
            <v>333.53353005955495</v>
          </cell>
        </row>
        <row r="1859">
          <cell r="B1859">
            <v>259</v>
          </cell>
          <cell r="C1859" t="str">
            <v>BREAD BROWN</v>
          </cell>
          <cell r="D1859" t="str">
            <v>cqefs</v>
          </cell>
          <cell r="E1859">
            <v>107.04407041004457</v>
          </cell>
        </row>
        <row r="1860">
          <cell r="B1860">
            <v>260</v>
          </cell>
          <cell r="C1860" t="str">
            <v>BREAD WHOLEMEAL AND GRANARY</v>
          </cell>
          <cell r="D1860" t="str">
            <v>cqefs</v>
          </cell>
          <cell r="E1860">
            <v>152.7596498242842</v>
          </cell>
        </row>
        <row r="1861">
          <cell r="B1861">
            <v>263</v>
          </cell>
          <cell r="C1861" t="str">
            <v>TOTAL OTHER BREAD</v>
          </cell>
          <cell r="D1861" t="str">
            <v>cqefs</v>
          </cell>
          <cell r="E1861">
            <v>143.90822354532989</v>
          </cell>
        </row>
        <row r="1862">
          <cell r="B1862">
            <v>264</v>
          </cell>
          <cell r="C1862" t="str">
            <v>FLOUR</v>
          </cell>
          <cell r="D1862" t="str">
            <v>cqefs</v>
          </cell>
          <cell r="E1862">
            <v>117.30733451402826</v>
          </cell>
        </row>
        <row r="1863">
          <cell r="B1863">
            <v>267</v>
          </cell>
          <cell r="C1863" t="str">
            <v>BUNS SCONES AND TEACAKES</v>
          </cell>
          <cell r="D1863" t="str">
            <v>cqefs</v>
          </cell>
          <cell r="E1863">
            <v>29.692197410702637</v>
          </cell>
        </row>
        <row r="1864">
          <cell r="B1864">
            <v>270</v>
          </cell>
          <cell r="C1864" t="str">
            <v>CAKES AND PASTRIES</v>
          </cell>
          <cell r="D1864" t="str">
            <v>cqefs</v>
          </cell>
          <cell r="E1864">
            <v>72.414199498392577</v>
          </cell>
        </row>
        <row r="1865">
          <cell r="B1865">
            <v>271</v>
          </cell>
          <cell r="C1865" t="str">
            <v>CRISPBREAD</v>
          </cell>
          <cell r="D1865" t="str">
            <v>cqefs</v>
          </cell>
          <cell r="E1865">
            <v>5.7120041504587604</v>
          </cell>
        </row>
        <row r="1866">
          <cell r="B1866">
            <v>274</v>
          </cell>
          <cell r="C1866" t="str">
            <v>BISCUITS OTHER THAN CHOCOLATE</v>
          </cell>
          <cell r="D1866" t="str">
            <v>cqefs</v>
          </cell>
          <cell r="E1866">
            <v>111.15027818443231</v>
          </cell>
        </row>
        <row r="1867">
          <cell r="B1867">
            <v>277</v>
          </cell>
          <cell r="C1867" t="str">
            <v>CHOCOLATE BISCUITS</v>
          </cell>
          <cell r="D1867" t="str">
            <v>cqefs</v>
          </cell>
          <cell r="E1867">
            <v>36.988948172001962</v>
          </cell>
        </row>
        <row r="1868">
          <cell r="B1868">
            <v>281</v>
          </cell>
          <cell r="C1868" t="str">
            <v>OATMEAL AND OAT PRODUCTS</v>
          </cell>
          <cell r="D1868" t="str">
            <v>cqefs</v>
          </cell>
          <cell r="E1868">
            <v>15.533223184624763</v>
          </cell>
        </row>
        <row r="1869">
          <cell r="B1869">
            <v>282</v>
          </cell>
          <cell r="C1869" t="str">
            <v>BREAKFAST CEREALS</v>
          </cell>
          <cell r="D1869" t="str">
            <v>cqefs</v>
          </cell>
          <cell r="E1869">
            <v>123.99514563833372</v>
          </cell>
        </row>
        <row r="1870">
          <cell r="B1870">
            <v>285</v>
          </cell>
          <cell r="C1870" t="str">
            <v>CANNED MILK PUDDINGS</v>
          </cell>
          <cell r="D1870" t="str">
            <v>cqefs</v>
          </cell>
          <cell r="E1870">
            <v>24.259854426862926</v>
          </cell>
        </row>
        <row r="1871">
          <cell r="B1871">
            <v>286</v>
          </cell>
          <cell r="C1871" t="str">
            <v>OTHER PUDDINGS</v>
          </cell>
          <cell r="D1871" t="str">
            <v>cqefs</v>
          </cell>
          <cell r="E1871">
            <v>6.3044046861999448</v>
          </cell>
        </row>
        <row r="1872">
          <cell r="B1872">
            <v>287</v>
          </cell>
          <cell r="C1872" t="str">
            <v>RICE</v>
          </cell>
          <cell r="D1872" t="str">
            <v>cqefs</v>
          </cell>
          <cell r="E1872">
            <v>25.038695740350036</v>
          </cell>
        </row>
        <row r="1873">
          <cell r="B1873">
            <v>290</v>
          </cell>
          <cell r="C1873" t="str">
            <v>CEREAL-BASED INVALID-INCL SLIMMING-FOODS</v>
          </cell>
          <cell r="D1873" t="str">
            <v>cqefs</v>
          </cell>
          <cell r="E1873">
            <v>0.29319315855210815</v>
          </cell>
        </row>
        <row r="1874">
          <cell r="B1874">
            <v>291</v>
          </cell>
          <cell r="C1874" t="str">
            <v>INFANT FOODS</v>
          </cell>
          <cell r="D1874" t="str">
            <v>cqefs</v>
          </cell>
          <cell r="E1874">
            <v>2.0328058992946159</v>
          </cell>
        </row>
        <row r="1875">
          <cell r="B1875">
            <v>294</v>
          </cell>
          <cell r="C1875" t="str">
            <v>CAKES AND PASTRIES FROZEN</v>
          </cell>
          <cell r="D1875" t="str">
            <v>cqefs</v>
          </cell>
          <cell r="E1875">
            <v>8.8424049509997342</v>
          </cell>
        </row>
        <row r="1876">
          <cell r="B1876">
            <v>295</v>
          </cell>
          <cell r="C1876" t="str">
            <v>PASTA</v>
          </cell>
          <cell r="D1876" t="str">
            <v>cqefs</v>
          </cell>
          <cell r="E1876">
            <v>36.449172049334365</v>
          </cell>
        </row>
        <row r="1877">
          <cell r="B1877">
            <v>299</v>
          </cell>
          <cell r="C1877" t="str">
            <v>CEREAL CONVENIENCE FOODS NSE</v>
          </cell>
          <cell r="D1877" t="str">
            <v>cqefs</v>
          </cell>
          <cell r="E1877">
            <v>39.021829249029672</v>
          </cell>
        </row>
        <row r="1878">
          <cell r="B1878">
            <v>301</v>
          </cell>
          <cell r="C1878" t="str">
            <v>OTHER CEREALS</v>
          </cell>
          <cell r="D1878" t="str">
            <v>cqefs</v>
          </cell>
          <cell r="E1878">
            <v>20.881367107547085</v>
          </cell>
        </row>
        <row r="1879">
          <cell r="B1879">
            <v>304</v>
          </cell>
          <cell r="C1879" t="str">
            <v>TEA</v>
          </cell>
          <cell r="D1879" t="str">
            <v>cqefs</v>
          </cell>
          <cell r="E1879">
            <v>49.409813211996536</v>
          </cell>
        </row>
        <row r="1880">
          <cell r="B1880">
            <v>307</v>
          </cell>
          <cell r="C1880" t="str">
            <v>COFFEE BEAN AND GROUND</v>
          </cell>
          <cell r="D1880" t="str">
            <v>cqefs</v>
          </cell>
          <cell r="E1880">
            <v>4.4399969087403841</v>
          </cell>
        </row>
        <row r="1881">
          <cell r="B1881">
            <v>308</v>
          </cell>
          <cell r="C1881" t="str">
            <v>COFFEE INSTANT (INCL AFD)</v>
          </cell>
          <cell r="D1881" t="str">
            <v>cqefs</v>
          </cell>
          <cell r="E1881">
            <v>15.555776504513313</v>
          </cell>
        </row>
        <row r="1882">
          <cell r="B1882">
            <v>309</v>
          </cell>
          <cell r="C1882" t="str">
            <v>COFFEE ESSENCES</v>
          </cell>
          <cell r="D1882" t="str">
            <v>cqefs</v>
          </cell>
          <cell r="E1882">
            <v>0.21699722568400956</v>
          </cell>
        </row>
        <row r="1883">
          <cell r="B1883">
            <v>312</v>
          </cell>
          <cell r="C1883" t="str">
            <v>COCOA AND DRINKING CHOCOLATE</v>
          </cell>
          <cell r="D1883" t="str">
            <v>cqefs</v>
          </cell>
          <cell r="E1883">
            <v>4.6008772572792358</v>
          </cell>
        </row>
        <row r="1884">
          <cell r="B1884">
            <v>313</v>
          </cell>
          <cell r="C1884" t="str">
            <v>BRANDED FOOD DRINKS</v>
          </cell>
          <cell r="D1884" t="str">
            <v>cqefs</v>
          </cell>
          <cell r="E1884">
            <v>3.9829162923309465</v>
          </cell>
        </row>
        <row r="1885">
          <cell r="B1885">
            <v>314</v>
          </cell>
          <cell r="C1885" t="str">
            <v>MINERAL WATER</v>
          </cell>
          <cell r="D1885" t="str">
            <v>cqefs</v>
          </cell>
          <cell r="E1885">
            <v>14.897462313278606</v>
          </cell>
        </row>
        <row r="1886">
          <cell r="B1886">
            <v>315</v>
          </cell>
          <cell r="C1886" t="str">
            <v>BABY FOODS</v>
          </cell>
          <cell r="D1886" t="str">
            <v>cqefs</v>
          </cell>
          <cell r="E1886">
            <v>8.4274238650490592</v>
          </cell>
        </row>
        <row r="1887">
          <cell r="B1887">
            <v>318</v>
          </cell>
          <cell r="C1887" t="str">
            <v>SOUPS CANNED</v>
          </cell>
          <cell r="D1887" t="str">
            <v>cqefs</v>
          </cell>
          <cell r="E1887">
            <v>72.343532429408427</v>
          </cell>
        </row>
        <row r="1888">
          <cell r="B1888">
            <v>319</v>
          </cell>
          <cell r="C1888" t="str">
            <v>SOUPS DEHYDRATED AND POWDERED</v>
          </cell>
          <cell r="D1888" t="str">
            <v>cqefs</v>
          </cell>
          <cell r="E1888">
            <v>4.6204234678493759</v>
          </cell>
        </row>
        <row r="1889">
          <cell r="B1889">
            <v>323</v>
          </cell>
          <cell r="C1889" t="str">
            <v>SPREADS AND DRESSINGS</v>
          </cell>
          <cell r="D1889" t="str">
            <v>cqefs</v>
          </cell>
          <cell r="E1889">
            <v>16.678931834966857</v>
          </cell>
        </row>
        <row r="1890">
          <cell r="B1890">
            <v>327</v>
          </cell>
          <cell r="C1890" t="str">
            <v>PICKLES AND SAUCES</v>
          </cell>
          <cell r="D1890" t="str">
            <v>cqefs</v>
          </cell>
          <cell r="E1890">
            <v>61.854735126539261</v>
          </cell>
        </row>
        <row r="1891">
          <cell r="B1891">
            <v>328</v>
          </cell>
          <cell r="C1891" t="str">
            <v>STOCK CUBES &amp; MEAT AND YEAST EXTRACTS</v>
          </cell>
          <cell r="D1891" t="str">
            <v>cqefs</v>
          </cell>
          <cell r="E1891">
            <v>4.6519981156934458</v>
          </cell>
        </row>
        <row r="1892">
          <cell r="B1892">
            <v>329</v>
          </cell>
          <cell r="C1892" t="str">
            <v>TABLE JELLY SQUARES AND CRYSTALS</v>
          </cell>
          <cell r="D1892" t="str">
            <v>cqefs</v>
          </cell>
          <cell r="E1892">
            <v>6.8757554567117438</v>
          </cell>
        </row>
        <row r="1893">
          <cell r="B1893">
            <v>332</v>
          </cell>
          <cell r="C1893" t="str">
            <v>ICECREAM (+MOUSSE PRE-92)</v>
          </cell>
          <cell r="D1893" t="str">
            <v>cqefs</v>
          </cell>
          <cell r="E1893">
            <v>54.270162265470908</v>
          </cell>
        </row>
        <row r="1894">
          <cell r="B1894">
            <v>333</v>
          </cell>
          <cell r="C1894" t="str">
            <v>ICECREAM PRODUCTS INC TAKEAWAYS</v>
          </cell>
          <cell r="D1894" t="str">
            <v>cqefs</v>
          </cell>
          <cell r="E1894">
            <v>33.145060406082635</v>
          </cell>
        </row>
        <row r="1895">
          <cell r="B1895">
            <v>334</v>
          </cell>
          <cell r="C1895" t="str">
            <v>SALT</v>
          </cell>
          <cell r="D1895" t="str">
            <v>cqefs</v>
          </cell>
          <cell r="E1895">
            <v>19.271060067499342</v>
          </cell>
        </row>
        <row r="1896">
          <cell r="B1896">
            <v>335</v>
          </cell>
          <cell r="C1896" t="str">
            <v>ARTIFICIAL SWEETENERS - EXP ONLY</v>
          </cell>
          <cell r="D1896" t="str">
            <v>cqefs</v>
          </cell>
          <cell r="E1896">
            <v>49.409813211996536</v>
          </cell>
        </row>
        <row r="1897">
          <cell r="B1897">
            <v>336</v>
          </cell>
          <cell r="C1897" t="str">
            <v>MISCELLANEOUS - EXP ONLY</v>
          </cell>
          <cell r="D1897" t="str">
            <v>cqefs</v>
          </cell>
          <cell r="E1897">
            <v>4.4399969087403841</v>
          </cell>
        </row>
        <row r="1898">
          <cell r="B1898">
            <v>339</v>
          </cell>
          <cell r="C1898" t="str">
            <v>NOVEL PROTEIN FOODS</v>
          </cell>
          <cell r="D1898" t="str">
            <v>cqefs</v>
          </cell>
          <cell r="E1898">
            <v>0.74275600166534084</v>
          </cell>
        </row>
        <row r="1899">
          <cell r="B1899">
            <v>4</v>
          </cell>
          <cell r="C1899" t="str">
            <v>LIQUID WHOLEMILK, FULL PRICE</v>
          </cell>
          <cell r="D1899" t="str">
            <v>cqefs</v>
          </cell>
          <cell r="E1899">
            <v>1588.9147062329616</v>
          </cell>
        </row>
        <row r="1900">
          <cell r="B1900">
            <v>5</v>
          </cell>
          <cell r="C1900" t="str">
            <v>MILK LIQUID SCHOOL</v>
          </cell>
          <cell r="D1900" t="str">
            <v>cqefs</v>
          </cell>
          <cell r="E1900">
            <v>33.910565081747599</v>
          </cell>
        </row>
        <row r="1901">
          <cell r="B1901">
            <v>6</v>
          </cell>
          <cell r="C1901" t="str">
            <v>MILK LIQUID WELFARE</v>
          </cell>
          <cell r="D1901" t="str">
            <v>cqefs</v>
          </cell>
          <cell r="E1901">
            <v>12.148728110821178</v>
          </cell>
        </row>
        <row r="1902">
          <cell r="B1902">
            <v>9</v>
          </cell>
          <cell r="C1902" t="str">
            <v>MILK CONDENSED</v>
          </cell>
          <cell r="D1902" t="str">
            <v>cqefs</v>
          </cell>
          <cell r="E1902">
            <v>37.448682714001386</v>
          </cell>
        </row>
        <row r="1903">
          <cell r="B1903">
            <v>11</v>
          </cell>
          <cell r="C1903" t="str">
            <v>INFANT MILKS</v>
          </cell>
          <cell r="D1903" t="str">
            <v>cqefs</v>
          </cell>
          <cell r="E1903">
            <v>25.170520629130518</v>
          </cell>
        </row>
        <row r="1904">
          <cell r="B1904">
            <v>12</v>
          </cell>
          <cell r="C1904" t="str">
            <v>MILK INSTANT</v>
          </cell>
          <cell r="D1904" t="str">
            <v>cqefs</v>
          </cell>
          <cell r="E1904">
            <v>56.038938928459437</v>
          </cell>
        </row>
        <row r="1905">
          <cell r="B1905">
            <v>13</v>
          </cell>
          <cell r="C1905" t="str">
            <v>YOGHURT AND FROMAGE FRAIS</v>
          </cell>
          <cell r="D1905" t="str">
            <v>cqefs</v>
          </cell>
          <cell r="E1905">
            <v>81.310383858428651</v>
          </cell>
        </row>
        <row r="1906">
          <cell r="B1906">
            <v>15</v>
          </cell>
          <cell r="C1906" t="str">
            <v>SKIMMED MILKS</v>
          </cell>
          <cell r="D1906" t="str">
            <v>cqefs</v>
          </cell>
          <cell r="E1906">
            <v>446.51794242420453</v>
          </cell>
        </row>
        <row r="1907">
          <cell r="B1907">
            <v>16</v>
          </cell>
          <cell r="C1907" t="str">
            <v>OTHER MILKS AND DAIRY DESSERTS</v>
          </cell>
          <cell r="D1907" t="str">
            <v>cqefs</v>
          </cell>
          <cell r="E1907">
            <v>16.66981094707339</v>
          </cell>
        </row>
        <row r="1908">
          <cell r="B1908">
            <v>17</v>
          </cell>
          <cell r="C1908" t="str">
            <v>CREAM</v>
          </cell>
          <cell r="D1908" t="str">
            <v>cqefs</v>
          </cell>
          <cell r="E1908">
            <v>15.421233168128092</v>
          </cell>
        </row>
        <row r="1909">
          <cell r="B1909">
            <v>22</v>
          </cell>
          <cell r="C1909" t="str">
            <v>CHEESE NATURAL</v>
          </cell>
          <cell r="D1909" t="str">
            <v>cqefs</v>
          </cell>
          <cell r="E1909">
            <v>107.8438472744555</v>
          </cell>
        </row>
        <row r="1910">
          <cell r="B1910">
            <v>23</v>
          </cell>
          <cell r="C1910" t="str">
            <v>CHEESE PROCESSED</v>
          </cell>
          <cell r="D1910" t="str">
            <v>cqefs</v>
          </cell>
          <cell r="E1910">
            <v>8.1839162183944758</v>
          </cell>
        </row>
        <row r="1911">
          <cell r="B1911">
            <v>31</v>
          </cell>
          <cell r="C1911" t="str">
            <v>BEEF AND VEAL</v>
          </cell>
          <cell r="D1911" t="str">
            <v>cqefs</v>
          </cell>
          <cell r="E1911">
            <v>192.16307125493987</v>
          </cell>
        </row>
        <row r="1912">
          <cell r="B1912">
            <v>36</v>
          </cell>
          <cell r="C1912" t="str">
            <v>MUTTON AND LAMB</v>
          </cell>
          <cell r="D1912" t="str">
            <v>cqefs</v>
          </cell>
          <cell r="E1912">
            <v>75.308140979601163</v>
          </cell>
        </row>
        <row r="1913">
          <cell r="B1913">
            <v>41</v>
          </cell>
          <cell r="C1913" t="str">
            <v>PORK</v>
          </cell>
          <cell r="D1913" t="str">
            <v>cqefs</v>
          </cell>
          <cell r="E1913">
            <v>89.58863602266706</v>
          </cell>
        </row>
        <row r="1914">
          <cell r="B1914">
            <v>46</v>
          </cell>
          <cell r="C1914" t="str">
            <v>LIVER</v>
          </cell>
          <cell r="D1914" t="str">
            <v>cqefs</v>
          </cell>
          <cell r="E1914">
            <v>14.092044871751149</v>
          </cell>
        </row>
        <row r="1915">
          <cell r="B1915">
            <v>51</v>
          </cell>
          <cell r="C1915" t="str">
            <v>OFFALS (OTHER THAN LIVER)</v>
          </cell>
          <cell r="D1915" t="str">
            <v>cqefs</v>
          </cell>
          <cell r="E1915">
            <v>5.3384624866341905</v>
          </cell>
        </row>
        <row r="1916">
          <cell r="B1916">
            <v>55</v>
          </cell>
          <cell r="C1916" t="str">
            <v>BACON AND HAM UNCOOKED</v>
          </cell>
          <cell r="D1916" t="str">
            <v>cqefs</v>
          </cell>
          <cell r="E1916">
            <v>98.56807090317642</v>
          </cell>
        </row>
        <row r="1917">
          <cell r="B1917">
            <v>58</v>
          </cell>
          <cell r="C1917" t="str">
            <v>BACON AND HAM COOKED (INCL CANNED)</v>
          </cell>
          <cell r="D1917" t="str">
            <v>cqefs</v>
          </cell>
          <cell r="E1917">
            <v>32.814785174511528</v>
          </cell>
        </row>
        <row r="1918">
          <cell r="B1918">
            <v>59</v>
          </cell>
          <cell r="C1918" t="str">
            <v>COOKED POULTRY NOT PURCHASED IN CANS</v>
          </cell>
          <cell r="D1918" t="str">
            <v>cqefs</v>
          </cell>
          <cell r="E1918">
            <v>13.005938922570659</v>
          </cell>
        </row>
        <row r="1919">
          <cell r="B1919">
            <v>62</v>
          </cell>
          <cell r="C1919" t="str">
            <v>CORNED MEAT</v>
          </cell>
          <cell r="D1919" t="str">
            <v>cqefs</v>
          </cell>
          <cell r="E1919">
            <v>18.678145224052354</v>
          </cell>
        </row>
        <row r="1920">
          <cell r="B1920">
            <v>66</v>
          </cell>
          <cell r="C1920" t="str">
            <v>OTHER COOKED MEAT (NOT PURCH IN CANS)</v>
          </cell>
          <cell r="D1920" t="str">
            <v>cqefs</v>
          </cell>
          <cell r="E1920">
            <v>15.035734279251018</v>
          </cell>
        </row>
        <row r="1921">
          <cell r="B1921">
            <v>71</v>
          </cell>
          <cell r="C1921" t="str">
            <v>OTHER CANNED MEAT AND CANNED MEAT PRODS</v>
          </cell>
          <cell r="D1921" t="str">
            <v>cqefs</v>
          </cell>
          <cell r="E1921">
            <v>35.788269938691826</v>
          </cell>
        </row>
        <row r="1922">
          <cell r="B1922">
            <v>74</v>
          </cell>
          <cell r="C1922" t="str">
            <v>CHICKEN</v>
          </cell>
          <cell r="D1922" t="str">
            <v>cqefs</v>
          </cell>
          <cell r="E1922">
            <v>186.91236037479558</v>
          </cell>
        </row>
        <row r="1923">
          <cell r="B1923">
            <v>77</v>
          </cell>
          <cell r="C1923" t="str">
            <v>OTHER POULTRY UNCOOKED (INCL FROZEN)</v>
          </cell>
          <cell r="D1923" t="str">
            <v>cqefs</v>
          </cell>
          <cell r="E1923">
            <v>31.16189016046075</v>
          </cell>
        </row>
        <row r="1924">
          <cell r="B1924">
            <v>78</v>
          </cell>
          <cell r="C1924" t="str">
            <v>RABBIT AND OTHER MEAT</v>
          </cell>
          <cell r="D1924" t="str">
            <v>cqefs</v>
          </cell>
          <cell r="E1924">
            <v>0.86169200471406093</v>
          </cell>
        </row>
        <row r="1925">
          <cell r="B1925">
            <v>79</v>
          </cell>
          <cell r="C1925" t="str">
            <v>SAUSAGES UNCOOKED PORK</v>
          </cell>
          <cell r="D1925" t="str">
            <v>cqefs</v>
          </cell>
          <cell r="E1925">
            <v>34.765460230258277</v>
          </cell>
        </row>
        <row r="1926">
          <cell r="B1926">
            <v>80</v>
          </cell>
          <cell r="C1926" t="str">
            <v>SAUSAGES UNCOOKED BEEF</v>
          </cell>
          <cell r="D1926" t="str">
            <v>cqefs</v>
          </cell>
          <cell r="E1926">
            <v>40.74695498084435</v>
          </cell>
        </row>
        <row r="1927">
          <cell r="B1927">
            <v>83</v>
          </cell>
          <cell r="C1927" t="str">
            <v>MEAT PIES AND SAUSAGE ROLLS READY TO EAT</v>
          </cell>
          <cell r="D1927" t="str">
            <v>cqefs</v>
          </cell>
          <cell r="E1927">
            <v>17.649581311914542</v>
          </cell>
        </row>
        <row r="1928">
          <cell r="B1928">
            <v>84</v>
          </cell>
          <cell r="C1928" t="str">
            <v>MEAT PIES PASTIES AND PUDDINGS</v>
          </cell>
          <cell r="D1928" t="str">
            <v>cqefs</v>
          </cell>
          <cell r="E1928">
            <v>30.887774281498686</v>
          </cell>
        </row>
        <row r="1929">
          <cell r="B1929">
            <v>85</v>
          </cell>
          <cell r="C1929" t="str">
            <v>BURGERS</v>
          </cell>
          <cell r="D1929" t="str">
            <v>cqefs</v>
          </cell>
          <cell r="E1929">
            <v>25.619153442325054</v>
          </cell>
        </row>
        <row r="1930">
          <cell r="B1930">
            <v>89</v>
          </cell>
          <cell r="C1930" t="str">
            <v>READY MEALS AND CONV MEAT PRODS</v>
          </cell>
          <cell r="D1930" t="str">
            <v>cqefs</v>
          </cell>
          <cell r="E1930">
            <v>48.887757827984601</v>
          </cell>
        </row>
        <row r="1931">
          <cell r="B1931">
            <v>93</v>
          </cell>
          <cell r="C1931" t="str">
            <v>PATE AND DELICATESSEN-TYPE SAUSAGE</v>
          </cell>
          <cell r="D1931" t="str">
            <v>cqefs</v>
          </cell>
          <cell r="E1931">
            <v>9.5764335148272295</v>
          </cell>
        </row>
        <row r="1932">
          <cell r="B1932">
            <v>94</v>
          </cell>
          <cell r="C1932" t="str">
            <v>MEAT PASTES AND SPREADS</v>
          </cell>
          <cell r="D1932" t="str">
            <v>cqefs</v>
          </cell>
          <cell r="E1932">
            <v>1.7133141529456541</v>
          </cell>
        </row>
        <row r="1933">
          <cell r="B1933">
            <v>95</v>
          </cell>
          <cell r="C1933" t="str">
            <v>TAKEAWAY MEATS</v>
          </cell>
          <cell r="D1933" t="str">
            <v>cqefs</v>
          </cell>
          <cell r="E1933">
            <v>20.975007560157039</v>
          </cell>
        </row>
        <row r="1934">
          <cell r="B1934">
            <v>102</v>
          </cell>
          <cell r="C1934" t="str">
            <v>WHITE FISH, FRESH, CHILLED OR FROZEN</v>
          </cell>
          <cell r="D1934" t="str">
            <v>cqefs</v>
          </cell>
          <cell r="E1934">
            <v>43.544936532044446</v>
          </cell>
        </row>
        <row r="1935">
          <cell r="B1935">
            <v>106</v>
          </cell>
          <cell r="C1935" t="str">
            <v>HERRINGS AND OTHER BLUE FISH, FRESH, CHILLED OR FROZEN</v>
          </cell>
          <cell r="D1935" t="str">
            <v>cqefs</v>
          </cell>
          <cell r="E1935">
            <v>3.4659582882099764</v>
          </cell>
        </row>
        <row r="1936">
          <cell r="B1936">
            <v>107</v>
          </cell>
          <cell r="C1936" t="str">
            <v>SALMON, FRESH, CHILLED OR FROZEN</v>
          </cell>
          <cell r="D1936" t="str">
            <v>cqefs</v>
          </cell>
          <cell r="E1936">
            <v>4.0360847912288023</v>
          </cell>
        </row>
        <row r="1937">
          <cell r="B1937">
            <v>108</v>
          </cell>
          <cell r="C1937" t="str">
            <v>BLUE FISH, DRIED, SALTED OR SMOKED</v>
          </cell>
          <cell r="D1937" t="str">
            <v>cqefs</v>
          </cell>
          <cell r="E1937">
            <v>4.9371067782615317</v>
          </cell>
        </row>
        <row r="1938">
          <cell r="B1938">
            <v>114</v>
          </cell>
          <cell r="C1938" t="str">
            <v>WHITE FISH, DRIED, SALTED OR SMOKED</v>
          </cell>
          <cell r="D1938" t="str">
            <v>cqefs</v>
          </cell>
          <cell r="E1938">
            <v>4.7918131347287769</v>
          </cell>
        </row>
        <row r="1939">
          <cell r="B1939">
            <v>117</v>
          </cell>
          <cell r="C1939" t="str">
            <v>SHELL FISH</v>
          </cell>
          <cell r="D1939" t="str">
            <v>cqefs</v>
          </cell>
          <cell r="E1939">
            <v>3.8423695235246353</v>
          </cell>
        </row>
        <row r="1940">
          <cell r="B1940">
            <v>118</v>
          </cell>
          <cell r="C1940" t="str">
            <v>TAKEAWAY FISH</v>
          </cell>
          <cell r="D1940" t="str">
            <v>cqefs</v>
          </cell>
          <cell r="E1940">
            <v>21.398445025244843</v>
          </cell>
        </row>
        <row r="1941">
          <cell r="B1941">
            <v>119</v>
          </cell>
          <cell r="C1941" t="str">
            <v>SALMON TINNED</v>
          </cell>
          <cell r="D1941" t="str">
            <v>cqefs</v>
          </cell>
          <cell r="E1941">
            <v>6.6245270145379767</v>
          </cell>
        </row>
        <row r="1942">
          <cell r="B1942">
            <v>120</v>
          </cell>
          <cell r="C1942" t="str">
            <v>OTHER TINNED OR BOTTLED FISH</v>
          </cell>
          <cell r="D1942" t="str">
            <v>cqefs</v>
          </cell>
          <cell r="E1942">
            <v>19.337001548190969</v>
          </cell>
        </row>
        <row r="1943">
          <cell r="B1943">
            <v>121</v>
          </cell>
          <cell r="C1943" t="str">
            <v>READY MEALS AND OTHER FISH PRODUCTS</v>
          </cell>
          <cell r="D1943" t="str">
            <v>cqefs</v>
          </cell>
          <cell r="E1943">
            <v>27.343976002679284</v>
          </cell>
        </row>
        <row r="1944">
          <cell r="B1944">
            <v>123</v>
          </cell>
          <cell r="C1944" t="str">
            <v>TAKEAWAY FISH MEALS AND FISH PRODUCTS</v>
          </cell>
          <cell r="D1944" t="str">
            <v>cqefs</v>
          </cell>
          <cell r="E1944">
            <v>1.9647440838036216</v>
          </cell>
        </row>
        <row r="1945">
          <cell r="B1945">
            <v>129</v>
          </cell>
          <cell r="C1945" t="str">
            <v>EGGS</v>
          </cell>
          <cell r="D1945" t="str">
            <v>cqefs</v>
          </cell>
          <cell r="E1945">
            <v>2.8818186431217256</v>
          </cell>
        </row>
        <row r="1946">
          <cell r="B1946">
            <v>135</v>
          </cell>
          <cell r="C1946" t="str">
            <v>BUTTER</v>
          </cell>
          <cell r="D1946" t="str">
            <v>cqefs</v>
          </cell>
          <cell r="E1946">
            <v>60.807547644847048</v>
          </cell>
        </row>
        <row r="1947">
          <cell r="B1947">
            <v>138</v>
          </cell>
          <cell r="C1947" t="str">
            <v>MARGARINE</v>
          </cell>
          <cell r="D1947" t="str">
            <v>cqefs</v>
          </cell>
          <cell r="E1947">
            <v>112.57667982121524</v>
          </cell>
        </row>
        <row r="1948">
          <cell r="B1948">
            <v>139</v>
          </cell>
          <cell r="C1948" t="str">
            <v>LARD &amp; COMPOUND COOKING FAT</v>
          </cell>
          <cell r="D1948" t="str">
            <v>cqefs</v>
          </cell>
          <cell r="E1948">
            <v>32.636404859679317</v>
          </cell>
        </row>
        <row r="1949">
          <cell r="B1949">
            <v>143</v>
          </cell>
          <cell r="C1949" t="str">
            <v>VEGETABLE &amp; SALAD OILS</v>
          </cell>
          <cell r="D1949" t="str">
            <v>cqefs</v>
          </cell>
          <cell r="E1949">
            <v>39.103841248441526</v>
          </cell>
        </row>
        <row r="1950">
          <cell r="B1950">
            <v>148</v>
          </cell>
          <cell r="C1950" t="str">
            <v>ALL OTHER FATS</v>
          </cell>
          <cell r="D1950" t="str">
            <v>cqefs</v>
          </cell>
          <cell r="E1950">
            <v>39.531379448317871</v>
          </cell>
        </row>
        <row r="1951">
          <cell r="B1951">
            <v>150</v>
          </cell>
          <cell r="C1951" t="str">
            <v>SUGAR</v>
          </cell>
          <cell r="D1951" t="str">
            <v>cqefs</v>
          </cell>
          <cell r="E1951">
            <v>212.15749057634451</v>
          </cell>
        </row>
        <row r="1952">
          <cell r="B1952">
            <v>151</v>
          </cell>
          <cell r="C1952" t="str">
            <v>JAMS JELLIES &amp; FRUIT CURDS</v>
          </cell>
          <cell r="D1952" t="str">
            <v>cqefs</v>
          </cell>
          <cell r="E1952">
            <v>24.694165196864059</v>
          </cell>
        </row>
        <row r="1953">
          <cell r="B1953">
            <v>152</v>
          </cell>
          <cell r="C1953" t="str">
            <v>MARMALADE</v>
          </cell>
          <cell r="D1953" t="str">
            <v>cqefs</v>
          </cell>
          <cell r="E1953">
            <v>17.652458413766666</v>
          </cell>
        </row>
        <row r="1954">
          <cell r="B1954">
            <v>153</v>
          </cell>
          <cell r="C1954" t="str">
            <v>SYRUP AND TREACLE</v>
          </cell>
          <cell r="D1954" t="str">
            <v>cqefs</v>
          </cell>
          <cell r="E1954">
            <v>4.3717562643172485</v>
          </cell>
        </row>
        <row r="1955">
          <cell r="B1955">
            <v>154</v>
          </cell>
          <cell r="C1955" t="str">
            <v>HONEY</v>
          </cell>
          <cell r="D1955" t="str">
            <v>cqefs</v>
          </cell>
          <cell r="E1955">
            <v>6.5353368571218349</v>
          </cell>
        </row>
        <row r="1956">
          <cell r="B1956">
            <v>155</v>
          </cell>
          <cell r="C1956" t="str">
            <v>POTATOES</v>
          </cell>
          <cell r="D1956" t="str">
            <v>cqefs</v>
          </cell>
          <cell r="E1956">
            <v>1070.6760519475031</v>
          </cell>
        </row>
        <row r="1957">
          <cell r="B1957">
            <v>162</v>
          </cell>
          <cell r="C1957" t="str">
            <v>CABBAGES FRESH</v>
          </cell>
          <cell r="D1957" t="str">
            <v>cqefs</v>
          </cell>
          <cell r="E1957">
            <v>97.340986963241434</v>
          </cell>
        </row>
        <row r="1958">
          <cell r="B1958">
            <v>163</v>
          </cell>
          <cell r="C1958" t="str">
            <v>BRUSSELS FRESH</v>
          </cell>
          <cell r="D1958" t="str">
            <v>cqefs</v>
          </cell>
          <cell r="E1958">
            <v>34.220249429278844</v>
          </cell>
        </row>
        <row r="1959">
          <cell r="B1959">
            <v>164</v>
          </cell>
          <cell r="C1959" t="str">
            <v>CAULIFLOWERS FRESH</v>
          </cell>
          <cell r="D1959" t="str">
            <v>cqefs</v>
          </cell>
          <cell r="E1959">
            <v>57.425514417663713</v>
          </cell>
        </row>
        <row r="1960">
          <cell r="B1960">
            <v>167</v>
          </cell>
          <cell r="C1960" t="str">
            <v>LEAFY SALADS FRESH</v>
          </cell>
          <cell r="D1960" t="str">
            <v>cqefs</v>
          </cell>
          <cell r="E1960">
            <v>46.135766749890799</v>
          </cell>
        </row>
        <row r="1961">
          <cell r="B1961">
            <v>168</v>
          </cell>
          <cell r="C1961" t="str">
            <v>PEAS FRESH</v>
          </cell>
          <cell r="D1961" t="str">
            <v>cqefs</v>
          </cell>
          <cell r="E1961">
            <v>10.898461815882678</v>
          </cell>
        </row>
        <row r="1962">
          <cell r="B1962">
            <v>169</v>
          </cell>
          <cell r="C1962" t="str">
            <v>BEANS FRESH</v>
          </cell>
          <cell r="D1962" t="str">
            <v>cqefs</v>
          </cell>
          <cell r="E1962">
            <v>28.860208678753708</v>
          </cell>
        </row>
        <row r="1963">
          <cell r="B1963">
            <v>171</v>
          </cell>
          <cell r="C1963" t="str">
            <v>OTHER FRESH GREEN VEGETABLES</v>
          </cell>
          <cell r="D1963" t="str">
            <v>cqefs</v>
          </cell>
          <cell r="E1963">
            <v>10.000806038016947</v>
          </cell>
        </row>
        <row r="1964">
          <cell r="B1964">
            <v>172</v>
          </cell>
          <cell r="C1964" t="str">
            <v>CARROTS FRESH</v>
          </cell>
          <cell r="D1964" t="str">
            <v>cqefs</v>
          </cell>
          <cell r="E1964">
            <v>114.65826301123434</v>
          </cell>
        </row>
        <row r="1965">
          <cell r="B1965">
            <v>173</v>
          </cell>
          <cell r="C1965" t="str">
            <v>TURNIPS &amp; SWEDES FRESH</v>
          </cell>
          <cell r="D1965" t="str">
            <v>cqefs</v>
          </cell>
          <cell r="E1965">
            <v>37.298748411062014</v>
          </cell>
        </row>
        <row r="1966">
          <cell r="B1966">
            <v>174</v>
          </cell>
          <cell r="C1966" t="str">
            <v>OTHER ROOT VEG FRESH</v>
          </cell>
          <cell r="D1966" t="str">
            <v>cqefs</v>
          </cell>
          <cell r="E1966">
            <v>24.025239016242942</v>
          </cell>
        </row>
        <row r="1967">
          <cell r="B1967">
            <v>175</v>
          </cell>
          <cell r="C1967" t="str">
            <v>ONIONS LEEKS SHALLOTS FRESH</v>
          </cell>
          <cell r="D1967" t="str">
            <v>cqefs</v>
          </cell>
          <cell r="E1967">
            <v>96.146989694605821</v>
          </cell>
        </row>
        <row r="1968">
          <cell r="B1968">
            <v>176</v>
          </cell>
          <cell r="C1968" t="str">
            <v>CUCUMBERS FRESH</v>
          </cell>
          <cell r="D1968" t="str">
            <v>cqefs</v>
          </cell>
          <cell r="E1968">
            <v>31.948777517019323</v>
          </cell>
        </row>
        <row r="1969">
          <cell r="B1969">
            <v>177</v>
          </cell>
          <cell r="C1969" t="str">
            <v>MUSHROOMS FRESH</v>
          </cell>
          <cell r="D1969" t="str">
            <v>cqefs</v>
          </cell>
          <cell r="E1969">
            <v>23.918786247713996</v>
          </cell>
        </row>
        <row r="1970">
          <cell r="B1970">
            <v>178</v>
          </cell>
          <cell r="C1970" t="str">
            <v>TOMATOES FRESH</v>
          </cell>
          <cell r="D1970" t="str">
            <v>cqefs</v>
          </cell>
          <cell r="E1970">
            <v>102.50394623689517</v>
          </cell>
        </row>
        <row r="1971">
          <cell r="B1971">
            <v>183</v>
          </cell>
          <cell r="C1971" t="str">
            <v>MISC FRESH VEGTABLES</v>
          </cell>
          <cell r="D1971" t="str">
            <v>cqefs</v>
          </cell>
          <cell r="E1971">
            <v>43.698861481133619</v>
          </cell>
        </row>
        <row r="1972">
          <cell r="B1972">
            <v>184</v>
          </cell>
          <cell r="C1972" t="str">
            <v>TOMATOES CANNED AND BOTTLED</v>
          </cell>
          <cell r="D1972" t="str">
            <v>cqefs</v>
          </cell>
          <cell r="E1972">
            <v>42.737909462520904</v>
          </cell>
        </row>
        <row r="1973">
          <cell r="B1973">
            <v>185</v>
          </cell>
          <cell r="C1973" t="str">
            <v>PEAS CANNED</v>
          </cell>
          <cell r="D1973" t="str">
            <v>cqefs</v>
          </cell>
          <cell r="E1973">
            <v>55.991279144375085</v>
          </cell>
        </row>
        <row r="1974">
          <cell r="B1974">
            <v>188</v>
          </cell>
          <cell r="C1974" t="str">
            <v>BEANS CANNED</v>
          </cell>
          <cell r="D1974" t="str">
            <v>cqefs</v>
          </cell>
          <cell r="E1974">
            <v>129.99897008681137</v>
          </cell>
        </row>
        <row r="1975">
          <cell r="B1975">
            <v>191</v>
          </cell>
          <cell r="C1975" t="str">
            <v>OTHER CANNED VEG (NOT POTS TOMS PULSES)</v>
          </cell>
          <cell r="D1975" t="str">
            <v>cqefs</v>
          </cell>
          <cell r="E1975">
            <v>33.158598845841574</v>
          </cell>
        </row>
        <row r="1976">
          <cell r="B1976">
            <v>192</v>
          </cell>
          <cell r="C1976" t="str">
            <v>DRIED PULSES OTHER THAN AIR-DRIED</v>
          </cell>
          <cell r="D1976" t="str">
            <v>cqefs</v>
          </cell>
          <cell r="E1976">
            <v>9.3664050796214529</v>
          </cell>
        </row>
        <row r="1977">
          <cell r="B1977">
            <v>195</v>
          </cell>
          <cell r="C1977" t="str">
            <v>AIR-DRIED VEGETABLES</v>
          </cell>
          <cell r="D1977" t="str">
            <v>cqefs</v>
          </cell>
          <cell r="E1977">
            <v>0.19132727316689499</v>
          </cell>
        </row>
        <row r="1978">
          <cell r="B1978">
            <v>196</v>
          </cell>
          <cell r="C1978" t="str">
            <v>VEGETABLE JUICES AND PUREES</v>
          </cell>
          <cell r="D1978" t="str">
            <v>cqefs</v>
          </cell>
          <cell r="E1978">
            <v>5.780078886697213</v>
          </cell>
        </row>
        <row r="1979">
          <cell r="B1979">
            <v>197</v>
          </cell>
          <cell r="C1979" t="str">
            <v>CHIPS AND TAKEAWAY CHIPS</v>
          </cell>
          <cell r="D1979" t="str">
            <v>cqefs</v>
          </cell>
          <cell r="E1979">
            <v>74.865110450900275</v>
          </cell>
        </row>
        <row r="1980">
          <cell r="B1980">
            <v>198</v>
          </cell>
          <cell r="C1980" t="str">
            <v>INSTANT POTATO</v>
          </cell>
          <cell r="D1980" t="str">
            <v>cqefs</v>
          </cell>
          <cell r="E1980">
            <v>1.4630062918100166</v>
          </cell>
        </row>
        <row r="1981">
          <cell r="B1981">
            <v>199</v>
          </cell>
          <cell r="C1981" t="str">
            <v>CANNED POTATO</v>
          </cell>
          <cell r="D1981" t="str">
            <v>cqefs</v>
          </cell>
          <cell r="E1981">
            <v>5.6894689125945099</v>
          </cell>
        </row>
        <row r="1982">
          <cell r="B1982">
            <v>200</v>
          </cell>
          <cell r="C1982" t="str">
            <v>CRISPS &amp; POTATO SNACKS</v>
          </cell>
          <cell r="D1982" t="str">
            <v>cqefs</v>
          </cell>
          <cell r="E1982">
            <v>31.553967215360228</v>
          </cell>
        </row>
        <row r="1983">
          <cell r="B1983">
            <v>201</v>
          </cell>
          <cell r="C1983" t="str">
            <v>OTHER POTATO PRODUCTS</v>
          </cell>
          <cell r="D1983" t="str">
            <v>cqefs</v>
          </cell>
          <cell r="E1983">
            <v>23.26772686959464</v>
          </cell>
        </row>
        <row r="1984">
          <cell r="B1984">
            <v>203</v>
          </cell>
          <cell r="C1984" t="str">
            <v>FROZEN PEAS</v>
          </cell>
          <cell r="D1984" t="str">
            <v>cqefs</v>
          </cell>
          <cell r="E1984">
            <v>51.97772206064851</v>
          </cell>
        </row>
        <row r="1985">
          <cell r="B1985">
            <v>204</v>
          </cell>
          <cell r="C1985" t="str">
            <v>FROZEN BEANS</v>
          </cell>
          <cell r="D1985" t="str">
            <v>cqefs</v>
          </cell>
          <cell r="E1985">
            <v>15.234254307048253</v>
          </cell>
        </row>
        <row r="1986">
          <cell r="B1986">
            <v>208</v>
          </cell>
          <cell r="C1986" t="str">
            <v>ALL FROZEN VEG/VEG PRODS NSE</v>
          </cell>
          <cell r="D1986" t="str">
            <v>cqefs</v>
          </cell>
          <cell r="E1986">
            <v>48.633091157543006</v>
          </cell>
        </row>
        <row r="1987">
          <cell r="B1987">
            <v>210</v>
          </cell>
          <cell r="C1987" t="str">
            <v>ORANGES FRESH</v>
          </cell>
          <cell r="D1987" t="str">
            <v>cqefs</v>
          </cell>
          <cell r="E1987">
            <v>74.895276863819959</v>
          </cell>
        </row>
        <row r="1988">
          <cell r="B1988">
            <v>214</v>
          </cell>
          <cell r="C1988" t="str">
            <v>OTHER CITRUS FRUIT FRESH</v>
          </cell>
          <cell r="D1988" t="str">
            <v>cqefs</v>
          </cell>
          <cell r="E1988">
            <v>60.014906084584055</v>
          </cell>
        </row>
        <row r="1989">
          <cell r="B1989">
            <v>217</v>
          </cell>
          <cell r="C1989" t="str">
            <v>APPLES FRESH</v>
          </cell>
          <cell r="D1989" t="str">
            <v>cqefs</v>
          </cell>
          <cell r="E1989">
            <v>200.2304648483223</v>
          </cell>
        </row>
        <row r="1990">
          <cell r="B1990">
            <v>218</v>
          </cell>
          <cell r="C1990" t="str">
            <v>PEARS FRESH</v>
          </cell>
          <cell r="D1990" t="str">
            <v>cqefs</v>
          </cell>
          <cell r="E1990">
            <v>30.45268455390978</v>
          </cell>
        </row>
        <row r="1991">
          <cell r="B1991">
            <v>221</v>
          </cell>
          <cell r="C1991" t="str">
            <v>STONE FRUIT FRESH</v>
          </cell>
          <cell r="D1991" t="str">
            <v>cqefs</v>
          </cell>
          <cell r="E1991">
            <v>44.156320675622823</v>
          </cell>
        </row>
        <row r="1992">
          <cell r="B1992">
            <v>222</v>
          </cell>
          <cell r="C1992" t="str">
            <v>GRAPES FRESH</v>
          </cell>
          <cell r="D1992" t="str">
            <v>cqefs</v>
          </cell>
          <cell r="E1992">
            <v>19.436261562089591</v>
          </cell>
        </row>
        <row r="1993">
          <cell r="B1993">
            <v>227</v>
          </cell>
          <cell r="C1993" t="str">
            <v>SOFT FRUIT FRESH, OTHER THAN GRAPES</v>
          </cell>
          <cell r="D1993" t="str">
            <v>cqefs</v>
          </cell>
          <cell r="E1993">
            <v>22.612582006845251</v>
          </cell>
        </row>
        <row r="1994">
          <cell r="B1994">
            <v>228</v>
          </cell>
          <cell r="C1994" t="str">
            <v>BANANAS FRESH</v>
          </cell>
          <cell r="D1994" t="str">
            <v>cqefs</v>
          </cell>
          <cell r="E1994">
            <v>90.927926934835241</v>
          </cell>
        </row>
        <row r="1995">
          <cell r="B1995">
            <v>229</v>
          </cell>
          <cell r="C1995" t="str">
            <v>MELONS FRESH</v>
          </cell>
          <cell r="D1995" t="str">
            <v>cqefs</v>
          </cell>
          <cell r="E1995">
            <v>11.709804538184397</v>
          </cell>
        </row>
        <row r="1996">
          <cell r="B1996">
            <v>231</v>
          </cell>
          <cell r="C1996" t="str">
            <v>OTHER FRESH FRUIT</v>
          </cell>
          <cell r="D1996" t="str">
            <v>cqefs</v>
          </cell>
          <cell r="E1996">
            <v>20.88919799741717</v>
          </cell>
        </row>
        <row r="1997">
          <cell r="B1997">
            <v>233</v>
          </cell>
          <cell r="C1997" t="str">
            <v>TINNED PEACHES PEARS AND PINEAPPLES</v>
          </cell>
          <cell r="D1997" t="str">
            <v>cqefs</v>
          </cell>
          <cell r="E1997">
            <v>32.21203233648955</v>
          </cell>
        </row>
        <row r="1998">
          <cell r="B1998">
            <v>236</v>
          </cell>
          <cell r="C1998" t="str">
            <v>OTHER CANNED OR BOTTLED FRUIT</v>
          </cell>
          <cell r="D1998" t="str">
            <v>cqefs</v>
          </cell>
          <cell r="E1998">
            <v>26.444881673887426</v>
          </cell>
        </row>
        <row r="1999">
          <cell r="B1999">
            <v>240</v>
          </cell>
          <cell r="C1999" t="str">
            <v>DRIED FRUIT</v>
          </cell>
          <cell r="D1999" t="str">
            <v>cqefs</v>
          </cell>
          <cell r="E1999">
            <v>26.591613868346244</v>
          </cell>
        </row>
        <row r="2000">
          <cell r="B2000">
            <v>241</v>
          </cell>
          <cell r="C2000" t="str">
            <v>FROZEN FRUIT AND FRUIT PRODS</v>
          </cell>
          <cell r="D2000" t="str">
            <v>cqefs</v>
          </cell>
          <cell r="E2000">
            <v>0.96526767139087633</v>
          </cell>
        </row>
        <row r="2001">
          <cell r="B2001">
            <v>245</v>
          </cell>
          <cell r="C2001" t="str">
            <v>NUTS, EDIBLE SEEDS AND PEANUT BUTTER</v>
          </cell>
          <cell r="D2001" t="str">
            <v>cqefs</v>
          </cell>
          <cell r="E2001">
            <v>16.580737973846862</v>
          </cell>
        </row>
        <row r="2002">
          <cell r="B2002">
            <v>248</v>
          </cell>
          <cell r="C2002" t="str">
            <v>PURE FRUIT JUICES</v>
          </cell>
          <cell r="D2002" t="str">
            <v>cqefs</v>
          </cell>
          <cell r="E2002">
            <v>204.49714368981509</v>
          </cell>
        </row>
        <row r="2003">
          <cell r="B2003">
            <v>251</v>
          </cell>
          <cell r="C2003" t="str">
            <v>BREAD WHITE STANDARD UNSLICED</v>
          </cell>
          <cell r="D2003" t="str">
            <v>cqefs</v>
          </cell>
          <cell r="E2003">
            <v>134.59370174466926</v>
          </cell>
        </row>
        <row r="2004">
          <cell r="B2004">
            <v>252</v>
          </cell>
          <cell r="C2004" t="str">
            <v>BREAD WHITE STANDARD SLICED</v>
          </cell>
          <cell r="D2004" t="str">
            <v>cqefs</v>
          </cell>
          <cell r="E2004">
            <v>319.45612704981608</v>
          </cell>
        </row>
        <row r="2005">
          <cell r="B2005">
            <v>259</v>
          </cell>
          <cell r="C2005" t="str">
            <v>BREAD BROWN</v>
          </cell>
          <cell r="D2005" t="str">
            <v>cqefs</v>
          </cell>
          <cell r="E2005">
            <v>103.8489913527678</v>
          </cell>
        </row>
        <row r="2006">
          <cell r="B2006">
            <v>260</v>
          </cell>
          <cell r="C2006" t="str">
            <v>BREAD WHOLEMEAL AND GRANARY</v>
          </cell>
          <cell r="D2006" t="str">
            <v>cqefs</v>
          </cell>
          <cell r="E2006">
            <v>134.03698253628107</v>
          </cell>
        </row>
        <row r="2007">
          <cell r="B2007">
            <v>263</v>
          </cell>
          <cell r="C2007" t="str">
            <v>TOTAL OTHER BREAD</v>
          </cell>
          <cell r="D2007" t="str">
            <v>cqefs</v>
          </cell>
          <cell r="E2007">
            <v>175.58233328109276</v>
          </cell>
        </row>
        <row r="2008">
          <cell r="B2008">
            <v>264</v>
          </cell>
          <cell r="C2008" t="str">
            <v>FLOUR</v>
          </cell>
          <cell r="D2008" t="str">
            <v>cqefs</v>
          </cell>
          <cell r="E2008">
            <v>111.09065671458838</v>
          </cell>
        </row>
        <row r="2009">
          <cell r="B2009">
            <v>267</v>
          </cell>
          <cell r="C2009" t="str">
            <v>BUNS SCONES AND TEACAKES</v>
          </cell>
          <cell r="D2009" t="str">
            <v>cqefs</v>
          </cell>
          <cell r="E2009">
            <v>30.802252428944016</v>
          </cell>
        </row>
        <row r="2010">
          <cell r="B2010">
            <v>270</v>
          </cell>
          <cell r="C2010" t="str">
            <v>CAKES AND PASTRIES</v>
          </cell>
          <cell r="D2010" t="str">
            <v>cqefs</v>
          </cell>
          <cell r="E2010">
            <v>74.698195386948541</v>
          </cell>
        </row>
        <row r="2011">
          <cell r="B2011">
            <v>271</v>
          </cell>
          <cell r="C2011" t="str">
            <v>CRISPBREAD</v>
          </cell>
          <cell r="D2011" t="str">
            <v>cqefs</v>
          </cell>
          <cell r="E2011">
            <v>5.0449980977165509</v>
          </cell>
        </row>
        <row r="2012">
          <cell r="B2012">
            <v>274</v>
          </cell>
          <cell r="C2012" t="str">
            <v>BISCUITS OTHER THAN CHOCOLATE</v>
          </cell>
          <cell r="D2012" t="str">
            <v>cqefs</v>
          </cell>
          <cell r="E2012">
            <v>104.68622799173725</v>
          </cell>
        </row>
        <row r="2013">
          <cell r="B2013">
            <v>277</v>
          </cell>
          <cell r="C2013" t="str">
            <v>CHOCOLATE BISCUITS</v>
          </cell>
          <cell r="D2013" t="str">
            <v>cqefs</v>
          </cell>
          <cell r="E2013">
            <v>41.302235638306065</v>
          </cell>
        </row>
        <row r="2014">
          <cell r="B2014">
            <v>281</v>
          </cell>
          <cell r="C2014" t="str">
            <v>OATMEAL AND OAT PRODUCTS</v>
          </cell>
          <cell r="D2014" t="str">
            <v>cqefs</v>
          </cell>
          <cell r="E2014">
            <v>13.861876723580453</v>
          </cell>
        </row>
        <row r="2015">
          <cell r="B2015">
            <v>282</v>
          </cell>
          <cell r="C2015" t="str">
            <v>BREAKFAST CEREALS</v>
          </cell>
          <cell r="D2015" t="str">
            <v>cqefs</v>
          </cell>
          <cell r="E2015">
            <v>125.34094218820663</v>
          </cell>
        </row>
        <row r="2016">
          <cell r="B2016">
            <v>285</v>
          </cell>
          <cell r="C2016" t="str">
            <v>CANNED MILK PUDDINGS</v>
          </cell>
          <cell r="D2016" t="str">
            <v>cqefs</v>
          </cell>
          <cell r="E2016">
            <v>25.775955493266355</v>
          </cell>
        </row>
        <row r="2017">
          <cell r="B2017">
            <v>286</v>
          </cell>
          <cell r="C2017" t="str">
            <v>OTHER PUDDINGS</v>
          </cell>
          <cell r="D2017" t="str">
            <v>cqefs</v>
          </cell>
          <cell r="E2017">
            <v>5.8318854542751284</v>
          </cell>
        </row>
        <row r="2018">
          <cell r="B2018">
            <v>287</v>
          </cell>
          <cell r="C2018" t="str">
            <v>RICE</v>
          </cell>
          <cell r="D2018" t="str">
            <v>cqefs</v>
          </cell>
          <cell r="E2018">
            <v>32.790329808768469</v>
          </cell>
        </row>
        <row r="2019">
          <cell r="B2019">
            <v>290</v>
          </cell>
          <cell r="C2019" t="str">
            <v>CEREAL-BASED INVALID-INCL SLIMMING-FOODS</v>
          </cell>
          <cell r="D2019" t="str">
            <v>cqefs</v>
          </cell>
          <cell r="E2019">
            <v>0.39128585189019133</v>
          </cell>
        </row>
        <row r="2020">
          <cell r="B2020">
            <v>291</v>
          </cell>
          <cell r="C2020" t="str">
            <v>INFANT FOODS</v>
          </cell>
          <cell r="D2020" t="str">
            <v>cqefs</v>
          </cell>
          <cell r="E2020">
            <v>2.1434408798396505</v>
          </cell>
        </row>
        <row r="2021">
          <cell r="B2021">
            <v>294</v>
          </cell>
          <cell r="C2021" t="str">
            <v>CAKES AND PASTRIES FROZEN</v>
          </cell>
          <cell r="D2021" t="str">
            <v>cqefs</v>
          </cell>
          <cell r="E2021">
            <v>9.2182343342365645</v>
          </cell>
        </row>
        <row r="2022">
          <cell r="B2022">
            <v>295</v>
          </cell>
          <cell r="C2022" t="str">
            <v>PASTA</v>
          </cell>
          <cell r="D2022" t="str">
            <v>cqefs</v>
          </cell>
          <cell r="E2022">
            <v>35.530769322925863</v>
          </cell>
        </row>
        <row r="2023">
          <cell r="B2023">
            <v>299</v>
          </cell>
          <cell r="C2023" t="str">
            <v>CEREAL CONVENIENCE FOODS NSE</v>
          </cell>
          <cell r="D2023" t="str">
            <v>cqefs</v>
          </cell>
          <cell r="E2023">
            <v>39.060038237392028</v>
          </cell>
        </row>
        <row r="2024">
          <cell r="B2024">
            <v>301</v>
          </cell>
          <cell r="C2024" t="str">
            <v>OTHER CEREALS</v>
          </cell>
          <cell r="D2024" t="str">
            <v>cqefs</v>
          </cell>
          <cell r="E2024">
            <v>19.288090816704738</v>
          </cell>
        </row>
        <row r="2025">
          <cell r="B2025">
            <v>304</v>
          </cell>
          <cell r="C2025" t="str">
            <v>TEA</v>
          </cell>
          <cell r="D2025" t="str">
            <v>cqefs</v>
          </cell>
          <cell r="E2025">
            <v>48.372713439924574</v>
          </cell>
        </row>
        <row r="2026">
          <cell r="B2026">
            <v>307</v>
          </cell>
          <cell r="C2026" t="str">
            <v>COFFEE BEAN AND GROUND</v>
          </cell>
          <cell r="D2026" t="str">
            <v>cqefs</v>
          </cell>
          <cell r="E2026">
            <v>4.0610292642868018</v>
          </cell>
        </row>
        <row r="2027">
          <cell r="B2027">
            <v>308</v>
          </cell>
          <cell r="C2027" t="str">
            <v>COFFEE INSTANT (INCL AFD)</v>
          </cell>
          <cell r="D2027" t="str">
            <v>cqefs</v>
          </cell>
          <cell r="E2027">
            <v>14.847284107936247</v>
          </cell>
        </row>
        <row r="2028">
          <cell r="B2028">
            <v>309</v>
          </cell>
          <cell r="C2028" t="str">
            <v>COFFEE ESSENCES</v>
          </cell>
          <cell r="D2028" t="str">
            <v>cqefs</v>
          </cell>
          <cell r="E2028">
            <v>0.21338280749094229</v>
          </cell>
        </row>
        <row r="2029">
          <cell r="B2029">
            <v>312</v>
          </cell>
          <cell r="C2029" t="str">
            <v>COCOA AND DRINKING CHOCOLATE</v>
          </cell>
          <cell r="D2029" t="str">
            <v>cqefs</v>
          </cell>
          <cell r="E2029">
            <v>5.0234198338255434</v>
          </cell>
        </row>
        <row r="2030">
          <cell r="B2030">
            <v>313</v>
          </cell>
          <cell r="C2030" t="str">
            <v>BRANDED FOOD DRINKS</v>
          </cell>
          <cell r="D2030" t="str">
            <v>cqefs</v>
          </cell>
          <cell r="E2030">
            <v>4.0078028800223269</v>
          </cell>
        </row>
        <row r="2031">
          <cell r="B2031">
            <v>314</v>
          </cell>
          <cell r="C2031" t="str">
            <v>MINERAL WATER</v>
          </cell>
          <cell r="D2031" t="str">
            <v>cqefs</v>
          </cell>
          <cell r="E2031">
            <v>21.596358604100178</v>
          </cell>
        </row>
        <row r="2032">
          <cell r="B2032">
            <v>315</v>
          </cell>
          <cell r="C2032" t="str">
            <v>BABY FOODS</v>
          </cell>
          <cell r="D2032" t="str">
            <v>cqefs</v>
          </cell>
          <cell r="E2032">
            <v>7.6502138248236644</v>
          </cell>
        </row>
        <row r="2033">
          <cell r="B2033">
            <v>318</v>
          </cell>
          <cell r="C2033" t="str">
            <v>SOUPS CANNED</v>
          </cell>
          <cell r="D2033" t="str">
            <v>cqefs</v>
          </cell>
          <cell r="E2033">
            <v>79.458360401304191</v>
          </cell>
        </row>
        <row r="2034">
          <cell r="B2034">
            <v>319</v>
          </cell>
          <cell r="C2034" t="str">
            <v>SOUPS DEHYDRATED AND POWDERED</v>
          </cell>
          <cell r="D2034" t="str">
            <v>cqefs</v>
          </cell>
          <cell r="E2034">
            <v>4.2911974124574996</v>
          </cell>
        </row>
        <row r="2035">
          <cell r="B2035">
            <v>323</v>
          </cell>
          <cell r="C2035" t="str">
            <v>SPREADS AND DRESSINGS</v>
          </cell>
          <cell r="D2035" t="str">
            <v>cqefs</v>
          </cell>
          <cell r="E2035">
            <v>16.541897098843055</v>
          </cell>
        </row>
        <row r="2036">
          <cell r="B2036">
            <v>327</v>
          </cell>
          <cell r="C2036" t="str">
            <v>PICKLES AND SAUCES</v>
          </cell>
          <cell r="D2036" t="str">
            <v>cqefs</v>
          </cell>
          <cell r="E2036">
            <v>59.689793575293024</v>
          </cell>
        </row>
        <row r="2037">
          <cell r="B2037">
            <v>328</v>
          </cell>
          <cell r="C2037" t="str">
            <v>STOCK CUBES &amp; MEAT AND YEAST EXTRACTS</v>
          </cell>
          <cell r="D2037" t="str">
            <v>cqefs</v>
          </cell>
          <cell r="E2037">
            <v>4.7357096486121648</v>
          </cell>
        </row>
        <row r="2038">
          <cell r="B2038">
            <v>329</v>
          </cell>
          <cell r="C2038" t="str">
            <v>TABLE JELLY SQUARES AND CRYSTALS</v>
          </cell>
          <cell r="D2038" t="str">
            <v>cqefs</v>
          </cell>
          <cell r="E2038">
            <v>6.3138000145075326</v>
          </cell>
        </row>
        <row r="2039">
          <cell r="B2039">
            <v>332</v>
          </cell>
          <cell r="C2039" t="str">
            <v>ICECREAM (+MOUSSE PRE-92)</v>
          </cell>
          <cell r="D2039" t="str">
            <v>cqefs</v>
          </cell>
          <cell r="E2039">
            <v>55.678668010960251</v>
          </cell>
        </row>
        <row r="2040">
          <cell r="B2040">
            <v>333</v>
          </cell>
          <cell r="C2040" t="str">
            <v>ICECREAM PRODUCTS INC TAKEAWAYS</v>
          </cell>
          <cell r="D2040" t="str">
            <v>cqefs</v>
          </cell>
          <cell r="E2040">
            <v>34.037268333170758</v>
          </cell>
        </row>
        <row r="2041">
          <cell r="B2041">
            <v>334</v>
          </cell>
          <cell r="C2041" t="str">
            <v>SALT</v>
          </cell>
          <cell r="D2041" t="str">
            <v>cqefs</v>
          </cell>
          <cell r="E2041">
            <v>16.265695321038212</v>
          </cell>
        </row>
        <row r="2042">
          <cell r="B2042">
            <v>335</v>
          </cell>
          <cell r="C2042" t="str">
            <v>ARTIFICIAL SWEETENERS - EXP ONLY</v>
          </cell>
          <cell r="D2042" t="str">
            <v>cqefs</v>
          </cell>
          <cell r="E2042">
            <v>32.234847754176982</v>
          </cell>
        </row>
        <row r="2043">
          <cell r="B2043">
            <v>336</v>
          </cell>
          <cell r="C2043" t="str">
            <v>MISCELLANEOUS - EXP ONLY</v>
          </cell>
          <cell r="D2043" t="str">
            <v>cqefs</v>
          </cell>
          <cell r="E2043">
            <v>19.288090816704738</v>
          </cell>
        </row>
        <row r="2044">
          <cell r="B2044">
            <v>339</v>
          </cell>
          <cell r="C2044" t="str">
            <v>NOVEL PROTEIN FOODS</v>
          </cell>
          <cell r="D2044" t="str">
            <v>cqefs</v>
          </cell>
          <cell r="E2044">
            <v>0.49054586578880599</v>
          </cell>
        </row>
        <row r="2045">
          <cell r="B2045">
            <v>4</v>
          </cell>
          <cell r="C2045" t="str">
            <v>LIQUID WHOLEMILK, FULL PRICE</v>
          </cell>
          <cell r="D2045" t="str">
            <v>cqefs</v>
          </cell>
          <cell r="E2045">
            <v>1479.1610380237132</v>
          </cell>
        </row>
        <row r="2046">
          <cell r="B2046">
            <v>5</v>
          </cell>
          <cell r="C2046" t="str">
            <v>MILK LIQUID SCHOOL</v>
          </cell>
          <cell r="D2046" t="str">
            <v>cqefs</v>
          </cell>
          <cell r="E2046">
            <v>25.65699724981959</v>
          </cell>
        </row>
        <row r="2047">
          <cell r="B2047">
            <v>6</v>
          </cell>
          <cell r="C2047" t="str">
            <v>MILK LIQUID WELFARE</v>
          </cell>
          <cell r="D2047" t="str">
            <v>cqefs</v>
          </cell>
          <cell r="E2047">
            <v>8.3795255108146769</v>
          </cell>
        </row>
        <row r="2048">
          <cell r="B2048">
            <v>9</v>
          </cell>
          <cell r="C2048" t="str">
            <v>MILK CONDENSED</v>
          </cell>
          <cell r="D2048" t="str">
            <v>cqefs</v>
          </cell>
          <cell r="E2048">
            <v>37.275868036353209</v>
          </cell>
        </row>
        <row r="2049">
          <cell r="B2049">
            <v>11</v>
          </cell>
          <cell r="C2049" t="str">
            <v>INFANT MILKS</v>
          </cell>
          <cell r="D2049" t="str">
            <v>cqefs</v>
          </cell>
          <cell r="E2049">
            <v>27.994244259563448</v>
          </cell>
        </row>
        <row r="2050">
          <cell r="B2050">
            <v>12</v>
          </cell>
          <cell r="C2050" t="str">
            <v>MILK INSTANT</v>
          </cell>
          <cell r="D2050" t="str">
            <v>cqefs</v>
          </cell>
          <cell r="E2050">
            <v>49.949135970139693</v>
          </cell>
        </row>
        <row r="2051">
          <cell r="B2051">
            <v>13</v>
          </cell>
          <cell r="C2051" t="str">
            <v>YOGHURT AND FROMAGE FRAIS</v>
          </cell>
          <cell r="D2051" t="str">
            <v>cqefs</v>
          </cell>
          <cell r="E2051">
            <v>88.774382036761637</v>
          </cell>
        </row>
        <row r="2052">
          <cell r="B2052">
            <v>15</v>
          </cell>
          <cell r="C2052" t="str">
            <v>SKIMMED MILKS</v>
          </cell>
          <cell r="D2052" t="str">
            <v>cqefs</v>
          </cell>
          <cell r="E2052">
            <v>527.02284076855676</v>
          </cell>
        </row>
        <row r="2053">
          <cell r="B2053">
            <v>16</v>
          </cell>
          <cell r="C2053" t="str">
            <v>OTHER MILKS AND DAIRY DESSERTS</v>
          </cell>
          <cell r="D2053" t="str">
            <v>cqefs</v>
          </cell>
          <cell r="E2053">
            <v>21.202169302676268</v>
          </cell>
        </row>
        <row r="2054">
          <cell r="B2054">
            <v>17</v>
          </cell>
          <cell r="C2054" t="str">
            <v>CREAM</v>
          </cell>
          <cell r="D2054" t="str">
            <v>cqefs</v>
          </cell>
          <cell r="E2054">
            <v>14.878715300123712</v>
          </cell>
        </row>
        <row r="2055">
          <cell r="B2055">
            <v>22</v>
          </cell>
          <cell r="C2055" t="str">
            <v>CHEESE NATURAL</v>
          </cell>
          <cell r="D2055" t="str">
            <v>cqefs</v>
          </cell>
          <cell r="E2055">
            <v>108.94446151613239</v>
          </cell>
        </row>
        <row r="2056">
          <cell r="B2056">
            <v>23</v>
          </cell>
          <cell r="C2056" t="str">
            <v>CHEESE PROCESSED</v>
          </cell>
          <cell r="D2056" t="str">
            <v>cqefs</v>
          </cell>
          <cell r="E2056">
            <v>8.2336647082001893</v>
          </cell>
        </row>
        <row r="2057">
          <cell r="B2057">
            <v>31</v>
          </cell>
          <cell r="C2057" t="str">
            <v>BEEF AND VEAL</v>
          </cell>
          <cell r="D2057" t="str">
            <v>cqefs</v>
          </cell>
          <cell r="E2057">
            <v>180.07689546903404</v>
          </cell>
        </row>
        <row r="2058">
          <cell r="B2058">
            <v>36</v>
          </cell>
          <cell r="C2058" t="str">
            <v>MUTTON AND LAMB</v>
          </cell>
          <cell r="D2058" t="str">
            <v>cqefs</v>
          </cell>
          <cell r="E2058">
            <v>78.338899674435623</v>
          </cell>
        </row>
        <row r="2059">
          <cell r="B2059">
            <v>41</v>
          </cell>
          <cell r="C2059" t="str">
            <v>PORK</v>
          </cell>
          <cell r="D2059" t="str">
            <v>cqefs</v>
          </cell>
          <cell r="E2059">
            <v>93.517481571291583</v>
          </cell>
        </row>
        <row r="2060">
          <cell r="B2060">
            <v>46</v>
          </cell>
          <cell r="C2060" t="str">
            <v>LIVER</v>
          </cell>
          <cell r="D2060" t="str">
            <v>cqefs</v>
          </cell>
          <cell r="E2060">
            <v>12.985373249649518</v>
          </cell>
        </row>
        <row r="2061">
          <cell r="B2061">
            <v>51</v>
          </cell>
          <cell r="C2061" t="str">
            <v>OFFALS (OTHER THAN LIVER)</v>
          </cell>
          <cell r="D2061" t="str">
            <v>cqefs</v>
          </cell>
          <cell r="E2061">
            <v>4.7926211611174105</v>
          </cell>
        </row>
        <row r="2062">
          <cell r="B2062">
            <v>55</v>
          </cell>
          <cell r="C2062" t="str">
            <v>BACON AND HAM UNCOOKED</v>
          </cell>
          <cell r="D2062" t="str">
            <v>cqefs</v>
          </cell>
          <cell r="E2062">
            <v>98.657859999587629</v>
          </cell>
        </row>
        <row r="2063">
          <cell r="B2063">
            <v>58</v>
          </cell>
          <cell r="C2063" t="str">
            <v>BACON AND HAM COOKED (INCL CANNED)</v>
          </cell>
          <cell r="D2063" t="str">
            <v>cqefs</v>
          </cell>
          <cell r="E2063">
            <v>31.897231691217492</v>
          </cell>
        </row>
        <row r="2064">
          <cell r="B2064">
            <v>59</v>
          </cell>
          <cell r="C2064" t="str">
            <v>COOKED POULTRY NOT PURCHASED IN CANS</v>
          </cell>
          <cell r="D2064" t="str">
            <v>cqefs</v>
          </cell>
          <cell r="E2064">
            <v>16.134183799103177</v>
          </cell>
        </row>
        <row r="2065">
          <cell r="B2065">
            <v>62</v>
          </cell>
          <cell r="C2065" t="str">
            <v>CORNED MEAT</v>
          </cell>
          <cell r="D2065" t="str">
            <v>cqefs</v>
          </cell>
          <cell r="E2065">
            <v>22.664130131125674</v>
          </cell>
        </row>
        <row r="2066">
          <cell r="B2066">
            <v>66</v>
          </cell>
          <cell r="C2066" t="str">
            <v>OTHER COOKED MEAT (NOT PURCH IN CANS)</v>
          </cell>
          <cell r="D2066" t="str">
            <v>cqefs</v>
          </cell>
          <cell r="E2066">
            <v>13.721800403674862</v>
          </cell>
        </row>
        <row r="2067">
          <cell r="B2067">
            <v>71</v>
          </cell>
          <cell r="C2067" t="str">
            <v>OTHER CANNED MEAT AND CANNED MEAT PRODS</v>
          </cell>
          <cell r="D2067" t="str">
            <v>cqefs</v>
          </cell>
          <cell r="E2067">
            <v>37.972755711926631</v>
          </cell>
        </row>
        <row r="2068">
          <cell r="B2068">
            <v>74</v>
          </cell>
          <cell r="C2068" t="str">
            <v>CHICKEN</v>
          </cell>
          <cell r="D2068" t="str">
            <v>cqefs</v>
          </cell>
          <cell r="E2068">
            <v>186.71496801017943</v>
          </cell>
        </row>
        <row r="2069">
          <cell r="B2069">
            <v>77</v>
          </cell>
          <cell r="C2069" t="str">
            <v>OTHER POULTRY UNCOOKED (INCL FROZEN)</v>
          </cell>
          <cell r="D2069" t="str">
            <v>cqefs</v>
          </cell>
          <cell r="E2069">
            <v>26.243984352082272</v>
          </cell>
        </row>
        <row r="2070">
          <cell r="B2070">
            <v>78</v>
          </cell>
          <cell r="C2070" t="str">
            <v>RABBIT AND OTHER MEAT</v>
          </cell>
          <cell r="D2070" t="str">
            <v>cqefs</v>
          </cell>
          <cell r="E2070">
            <v>0.82555821830223686</v>
          </cell>
        </row>
        <row r="2071">
          <cell r="B2071">
            <v>79</v>
          </cell>
          <cell r="C2071" t="str">
            <v>SAUSAGES UNCOOKED PORK</v>
          </cell>
          <cell r="D2071" t="str">
            <v>cqefs</v>
          </cell>
          <cell r="E2071">
            <v>32.285901578064099</v>
          </cell>
        </row>
        <row r="2072">
          <cell r="B2072">
            <v>80</v>
          </cell>
          <cell r="C2072" t="str">
            <v>SAUSAGES UNCOOKED BEEF</v>
          </cell>
          <cell r="D2072" t="str">
            <v>cqefs</v>
          </cell>
          <cell r="E2072">
            <v>38.200697450077271</v>
          </cell>
        </row>
        <row r="2073">
          <cell r="B2073">
            <v>83</v>
          </cell>
          <cell r="C2073" t="str">
            <v>MEAT PIES AND SAUSAGE ROLLS READY TO EAT</v>
          </cell>
          <cell r="D2073" t="str">
            <v>cqefs</v>
          </cell>
          <cell r="E2073">
            <v>16.950975027476542</v>
          </cell>
        </row>
        <row r="2074">
          <cell r="B2074">
            <v>84</v>
          </cell>
          <cell r="C2074" t="str">
            <v>MEAT PIES PASTIES AND PUDDINGS</v>
          </cell>
          <cell r="D2074" t="str">
            <v>cqefs</v>
          </cell>
          <cell r="E2074">
            <v>31.594054567827111</v>
          </cell>
        </row>
        <row r="2075">
          <cell r="B2075">
            <v>85</v>
          </cell>
          <cell r="C2075" t="str">
            <v>BURGERS</v>
          </cell>
          <cell r="D2075" t="str">
            <v>cqefs</v>
          </cell>
          <cell r="E2075">
            <v>22.943212643861447</v>
          </cell>
        </row>
        <row r="2076">
          <cell r="B2076">
            <v>89</v>
          </cell>
          <cell r="C2076" t="str">
            <v>READY MEALS AND CONV MEAT PRODS</v>
          </cell>
          <cell r="D2076" t="str">
            <v>cqefs</v>
          </cell>
          <cell r="E2076">
            <v>48.336492128195474</v>
          </cell>
        </row>
        <row r="2077">
          <cell r="B2077">
            <v>93</v>
          </cell>
          <cell r="C2077" t="str">
            <v>PATE AND DELICATESSEN-TYPE SAUSAGE</v>
          </cell>
          <cell r="D2077" t="str">
            <v>cqefs</v>
          </cell>
          <cell r="E2077">
            <v>9.2798588397124036</v>
          </cell>
        </row>
        <row r="2078">
          <cell r="B2078">
            <v>94</v>
          </cell>
          <cell r="C2078" t="str">
            <v>MEAT PASTES AND SPREADS</v>
          </cell>
          <cell r="D2078" t="str">
            <v>cqefs</v>
          </cell>
          <cell r="E2078">
            <v>2.2574999066848762</v>
          </cell>
        </row>
        <row r="2079">
          <cell r="B2079">
            <v>95</v>
          </cell>
          <cell r="C2079" t="str">
            <v>TAKEAWAY MEATS</v>
          </cell>
          <cell r="D2079" t="str">
            <v>cqefs</v>
          </cell>
          <cell r="E2079">
            <v>20.208189407400724</v>
          </cell>
        </row>
        <row r="2080">
          <cell r="B2080">
            <v>102</v>
          </cell>
          <cell r="C2080" t="str">
            <v>WHITE FISH, FRESH, CHILLED OR FROZEN</v>
          </cell>
          <cell r="D2080" t="str">
            <v>cqefs</v>
          </cell>
          <cell r="E2080">
            <v>44.396036999814442</v>
          </cell>
        </row>
        <row r="2081">
          <cell r="B2081">
            <v>106</v>
          </cell>
          <cell r="C2081" t="str">
            <v>HERRINGS AND OTHER BLUE FISH, FRESH, CHILLED OR FROZEN</v>
          </cell>
          <cell r="D2081" t="str">
            <v>cqefs</v>
          </cell>
          <cell r="E2081">
            <v>2.7237284311023604</v>
          </cell>
        </row>
        <row r="2082">
          <cell r="B2082">
            <v>107</v>
          </cell>
          <cell r="C2082" t="str">
            <v>SALMON, FRESH, CHILLED OR FROZEN</v>
          </cell>
          <cell r="D2082" t="str">
            <v>cqefs</v>
          </cell>
          <cell r="E2082">
            <v>3.772611106192763</v>
          </cell>
        </row>
        <row r="2083">
          <cell r="B2083">
            <v>108</v>
          </cell>
          <cell r="C2083" t="str">
            <v>BLUE FISH, DRIED, SALTED OR SMOKED</v>
          </cell>
          <cell r="D2083" t="str">
            <v>cqefs</v>
          </cell>
          <cell r="E2083">
            <v>5.1900580378929986</v>
          </cell>
        </row>
        <row r="2084">
          <cell r="B2084">
            <v>114</v>
          </cell>
          <cell r="C2084" t="str">
            <v>WHITE FISH, DRIED, SALTED OR SMOKED</v>
          </cell>
          <cell r="D2084" t="str">
            <v>cqefs</v>
          </cell>
          <cell r="E2084">
            <v>5.3303298767549734</v>
          </cell>
        </row>
        <row r="2085">
          <cell r="B2085">
            <v>117</v>
          </cell>
          <cell r="C2085" t="str">
            <v>SHELL FISH</v>
          </cell>
          <cell r="D2085" t="str">
            <v>cqefs</v>
          </cell>
          <cell r="E2085">
            <v>4.8496065956550849</v>
          </cell>
        </row>
        <row r="2086">
          <cell r="B2086">
            <v>118</v>
          </cell>
          <cell r="C2086" t="str">
            <v>TAKEAWAY FISH</v>
          </cell>
          <cell r="D2086" t="str">
            <v>cqefs</v>
          </cell>
          <cell r="E2086">
            <v>18.36099924103701</v>
          </cell>
        </row>
        <row r="2087">
          <cell r="B2087">
            <v>119</v>
          </cell>
          <cell r="C2087" t="str">
            <v>SALMON TINNED</v>
          </cell>
          <cell r="D2087" t="str">
            <v>cqefs</v>
          </cell>
          <cell r="E2087">
            <v>6.3575288634212903</v>
          </cell>
        </row>
        <row r="2088">
          <cell r="B2088">
            <v>120</v>
          </cell>
          <cell r="C2088" t="str">
            <v>OTHER TINNED OR BOTTLED FISH</v>
          </cell>
          <cell r="D2088" t="str">
            <v>cqefs</v>
          </cell>
          <cell r="E2088">
            <v>18.885557471781283</v>
          </cell>
        </row>
        <row r="2089">
          <cell r="B2089">
            <v>121</v>
          </cell>
          <cell r="C2089" t="str">
            <v>READY MEALS AND OTHER FISH PRODUCTS</v>
          </cell>
          <cell r="D2089" t="str">
            <v>cqefs</v>
          </cell>
          <cell r="E2089">
            <v>27.538576531579199</v>
          </cell>
        </row>
        <row r="2090">
          <cell r="B2090">
            <v>123</v>
          </cell>
          <cell r="C2090" t="str">
            <v>TAKEAWAY FISH MEALS AND FISH PRODUCTS</v>
          </cell>
          <cell r="D2090" t="str">
            <v>cqefs</v>
          </cell>
          <cell r="E2090">
            <v>2.3181674769926803</v>
          </cell>
        </row>
        <row r="2091">
          <cell r="B2091">
            <v>129</v>
          </cell>
          <cell r="C2091" t="str">
            <v>EGGS</v>
          </cell>
          <cell r="D2091" t="str">
            <v>cqefs</v>
          </cell>
          <cell r="E2091">
            <v>2.6731780228842354</v>
          </cell>
        </row>
        <row r="2092">
          <cell r="B2092">
            <v>135</v>
          </cell>
          <cell r="C2092" t="str">
            <v>BUTTER</v>
          </cell>
          <cell r="D2092" t="str">
            <v>cqefs</v>
          </cell>
          <cell r="E2092">
            <v>57.125706376538531</v>
          </cell>
        </row>
        <row r="2093">
          <cell r="B2093">
            <v>138</v>
          </cell>
          <cell r="C2093" t="str">
            <v>MARGARINE</v>
          </cell>
          <cell r="D2093" t="str">
            <v>cqefs</v>
          </cell>
          <cell r="E2093">
            <v>107.61334021193179</v>
          </cell>
        </row>
        <row r="2094">
          <cell r="B2094">
            <v>139</v>
          </cell>
          <cell r="C2094" t="str">
            <v>LARD &amp; COMPOUND COOKING FAT</v>
          </cell>
          <cell r="D2094" t="str">
            <v>cqefs</v>
          </cell>
          <cell r="E2094">
            <v>28.508790083707805</v>
          </cell>
        </row>
        <row r="2095">
          <cell r="B2095">
            <v>143</v>
          </cell>
          <cell r="C2095" t="str">
            <v>VEGETABLE &amp; SALAD OILS</v>
          </cell>
          <cell r="D2095" t="str">
            <v>cqefs</v>
          </cell>
          <cell r="E2095">
            <v>40.43173727641188</v>
          </cell>
        </row>
        <row r="2096">
          <cell r="B2096">
            <v>148</v>
          </cell>
          <cell r="C2096" t="str">
            <v>ALL OTHER FATS</v>
          </cell>
          <cell r="D2096" t="str">
            <v>cqefs</v>
          </cell>
          <cell r="E2096">
            <v>46.44312914820636</v>
          </cell>
        </row>
        <row r="2097">
          <cell r="B2097">
            <v>150</v>
          </cell>
          <cell r="C2097" t="str">
            <v>SUGAR</v>
          </cell>
          <cell r="D2097" t="str">
            <v>cqefs</v>
          </cell>
          <cell r="E2097">
            <v>196.42002586144343</v>
          </cell>
        </row>
        <row r="2098">
          <cell r="B2098">
            <v>151</v>
          </cell>
          <cell r="C2098" t="str">
            <v>JAMS JELLIES &amp; FRUIT CURDS</v>
          </cell>
          <cell r="D2098" t="str">
            <v>cqefs</v>
          </cell>
          <cell r="E2098">
            <v>24.173513563880022</v>
          </cell>
        </row>
        <row r="2099">
          <cell r="B2099">
            <v>152</v>
          </cell>
          <cell r="C2099" t="str">
            <v>MARMALADE</v>
          </cell>
          <cell r="D2099" t="str">
            <v>cqefs</v>
          </cell>
          <cell r="E2099">
            <v>17.303115789619607</v>
          </cell>
        </row>
        <row r="2100">
          <cell r="B2100">
            <v>153</v>
          </cell>
          <cell r="C2100" t="str">
            <v>SYRUP AND TREACLE</v>
          </cell>
          <cell r="D2100" t="str">
            <v>cqefs</v>
          </cell>
          <cell r="E2100">
            <v>4.6260483524688176</v>
          </cell>
        </row>
        <row r="2101">
          <cell r="B2101">
            <v>154</v>
          </cell>
          <cell r="C2101" t="str">
            <v>HONEY</v>
          </cell>
          <cell r="D2101" t="str">
            <v>cqefs</v>
          </cell>
          <cell r="E2101">
            <v>6.3779851732553334</v>
          </cell>
        </row>
        <row r="2102">
          <cell r="B2102">
            <v>155</v>
          </cell>
          <cell r="C2102" t="str">
            <v>POTATOES</v>
          </cell>
          <cell r="D2102" t="str">
            <v>cqefs</v>
          </cell>
          <cell r="E2102">
            <v>1032.9048359450317</v>
          </cell>
        </row>
        <row r="2103">
          <cell r="B2103">
            <v>162</v>
          </cell>
          <cell r="C2103" t="str">
            <v>CABBAGES FRESH</v>
          </cell>
          <cell r="D2103" t="str">
            <v>cqefs</v>
          </cell>
          <cell r="E2103">
            <v>92.091384542861576</v>
          </cell>
        </row>
        <row r="2104">
          <cell r="B2104">
            <v>163</v>
          </cell>
          <cell r="C2104" t="str">
            <v>BRUSSELS FRESH</v>
          </cell>
          <cell r="D2104" t="str">
            <v>cqefs</v>
          </cell>
          <cell r="E2104">
            <v>33.901950054952955</v>
          </cell>
        </row>
        <row r="2105">
          <cell r="B2105">
            <v>164</v>
          </cell>
          <cell r="C2105" t="str">
            <v>CAULIFLOWERS FRESH</v>
          </cell>
          <cell r="D2105" t="str">
            <v>cqefs</v>
          </cell>
          <cell r="E2105">
            <v>70.19728836048867</v>
          </cell>
        </row>
        <row r="2106">
          <cell r="B2106">
            <v>167</v>
          </cell>
          <cell r="C2106" t="str">
            <v>LEAFY SALADS FRESH</v>
          </cell>
          <cell r="D2106" t="str">
            <v>cqefs</v>
          </cell>
          <cell r="E2106">
            <v>47.401653380429934</v>
          </cell>
        </row>
        <row r="2107">
          <cell r="B2107">
            <v>168</v>
          </cell>
          <cell r="C2107" t="str">
            <v>PEAS FRESH</v>
          </cell>
          <cell r="D2107" t="str">
            <v>cqefs</v>
          </cell>
          <cell r="E2107">
            <v>9.1688103006133375</v>
          </cell>
        </row>
        <row r="2108">
          <cell r="B2108">
            <v>169</v>
          </cell>
          <cell r="C2108" t="str">
            <v>BEANS FRESH</v>
          </cell>
          <cell r="D2108" t="str">
            <v>cqefs</v>
          </cell>
          <cell r="E2108">
            <v>28.790794926420023</v>
          </cell>
        </row>
        <row r="2109">
          <cell r="B2109">
            <v>171</v>
          </cell>
          <cell r="C2109" t="str">
            <v>OTHER FRESH GREEN VEGETABLES</v>
          </cell>
          <cell r="D2109" t="str">
            <v>cqefs</v>
          </cell>
          <cell r="E2109">
            <v>11.795984949299037</v>
          </cell>
        </row>
        <row r="2110">
          <cell r="B2110">
            <v>172</v>
          </cell>
          <cell r="C2110" t="str">
            <v>CARROTS FRESH</v>
          </cell>
          <cell r="D2110" t="str">
            <v>cqefs</v>
          </cell>
          <cell r="E2110">
            <v>114.98930107209048</v>
          </cell>
        </row>
        <row r="2111">
          <cell r="B2111">
            <v>173</v>
          </cell>
          <cell r="C2111" t="str">
            <v>TURNIPS &amp; SWEDES FRESH</v>
          </cell>
          <cell r="D2111" t="str">
            <v>cqefs</v>
          </cell>
          <cell r="E2111">
            <v>32.383799632269842</v>
          </cell>
        </row>
        <row r="2112">
          <cell r="B2112">
            <v>174</v>
          </cell>
          <cell r="C2112" t="str">
            <v>OTHER ROOT VEG FRESH</v>
          </cell>
          <cell r="D2112" t="str">
            <v>cqefs</v>
          </cell>
          <cell r="E2112">
            <v>20.592198177935256</v>
          </cell>
        </row>
        <row r="2113">
          <cell r="B2113">
            <v>175</v>
          </cell>
          <cell r="C2113" t="str">
            <v>ONIONS LEEKS SHALLOTS FRESH</v>
          </cell>
          <cell r="D2113" t="str">
            <v>cqefs</v>
          </cell>
          <cell r="E2113">
            <v>97.220073651252505</v>
          </cell>
        </row>
        <row r="2114">
          <cell r="B2114">
            <v>176</v>
          </cell>
          <cell r="C2114" t="str">
            <v>CUCUMBERS FRESH</v>
          </cell>
          <cell r="D2114" t="str">
            <v>cqefs</v>
          </cell>
          <cell r="E2114">
            <v>32.562061760823674</v>
          </cell>
        </row>
        <row r="2115">
          <cell r="B2115">
            <v>177</v>
          </cell>
          <cell r="C2115" t="str">
            <v>MUSHROOMS FRESH</v>
          </cell>
          <cell r="D2115" t="str">
            <v>cqefs</v>
          </cell>
          <cell r="E2115">
            <v>26.30243095160807</v>
          </cell>
        </row>
        <row r="2116">
          <cell r="B2116">
            <v>178</v>
          </cell>
          <cell r="C2116" t="str">
            <v>TOMATOES FRESH</v>
          </cell>
          <cell r="D2116" t="str">
            <v>cqefs</v>
          </cell>
          <cell r="E2116">
            <v>105.19511215655139</v>
          </cell>
        </row>
        <row r="2117">
          <cell r="B2117">
            <v>183</v>
          </cell>
          <cell r="C2117" t="str">
            <v>MISC FRESH VEGTABLES</v>
          </cell>
          <cell r="D2117" t="str">
            <v>cqefs</v>
          </cell>
          <cell r="E2117">
            <v>45.914187422497655</v>
          </cell>
        </row>
        <row r="2118">
          <cell r="B2118">
            <v>184</v>
          </cell>
          <cell r="C2118" t="str">
            <v>TOMATOES CANNED AND BOTTLED</v>
          </cell>
          <cell r="D2118" t="str">
            <v>cqefs</v>
          </cell>
          <cell r="E2118">
            <v>45.950716547201395</v>
          </cell>
        </row>
        <row r="2119">
          <cell r="B2119">
            <v>185</v>
          </cell>
          <cell r="C2119" t="str">
            <v>PEAS CANNED</v>
          </cell>
          <cell r="D2119" t="str">
            <v>cqefs</v>
          </cell>
          <cell r="E2119">
            <v>53.224395858189794</v>
          </cell>
        </row>
        <row r="2120">
          <cell r="B2120">
            <v>188</v>
          </cell>
          <cell r="C2120" t="str">
            <v>BEANS CANNED</v>
          </cell>
          <cell r="D2120" t="str">
            <v>cqefs</v>
          </cell>
          <cell r="E2120">
            <v>131.7780867858832</v>
          </cell>
        </row>
        <row r="2121">
          <cell r="B2121">
            <v>191</v>
          </cell>
          <cell r="C2121" t="str">
            <v>OTHER CANNED VEG (NOT POTS TOMS PULSES)</v>
          </cell>
          <cell r="D2121" t="str">
            <v>cqefs</v>
          </cell>
          <cell r="E2121">
            <v>32.651192825100509</v>
          </cell>
        </row>
        <row r="2122">
          <cell r="B2122">
            <v>192</v>
          </cell>
          <cell r="C2122" t="str">
            <v>DRIED PULSES OTHER THAN AIR-DRIED</v>
          </cell>
          <cell r="D2122" t="str">
            <v>cqefs</v>
          </cell>
          <cell r="E2122">
            <v>8.7319219691578311</v>
          </cell>
        </row>
        <row r="2123">
          <cell r="B2123">
            <v>195</v>
          </cell>
          <cell r="C2123" t="str">
            <v>AIR-DRIED VEGETABLES</v>
          </cell>
          <cell r="D2123" t="str">
            <v>cqefs</v>
          </cell>
          <cell r="E2123">
            <v>0.1095873741109164</v>
          </cell>
        </row>
        <row r="2124">
          <cell r="B2124">
            <v>196</v>
          </cell>
          <cell r="C2124" t="str">
            <v>VEGETABLE JUICES AND PUREES</v>
          </cell>
          <cell r="D2124" t="str">
            <v>cqefs</v>
          </cell>
          <cell r="E2124">
            <v>6.6690619564917011</v>
          </cell>
        </row>
        <row r="2125">
          <cell r="B2125">
            <v>197</v>
          </cell>
          <cell r="C2125" t="str">
            <v>CHIPS AND TAKEAWAY CHIPS</v>
          </cell>
          <cell r="D2125" t="str">
            <v>cqefs</v>
          </cell>
          <cell r="E2125">
            <v>73.471043128078605</v>
          </cell>
        </row>
        <row r="2126">
          <cell r="B2126">
            <v>198</v>
          </cell>
          <cell r="C2126" t="str">
            <v>INSTANT POTATO</v>
          </cell>
          <cell r="D2126" t="str">
            <v>cqefs</v>
          </cell>
          <cell r="E2126">
            <v>2.0032571987475518</v>
          </cell>
        </row>
        <row r="2127">
          <cell r="B2127">
            <v>199</v>
          </cell>
          <cell r="C2127" t="str">
            <v>CANNED POTATO</v>
          </cell>
          <cell r="D2127" t="str">
            <v>cqefs</v>
          </cell>
          <cell r="E2127">
            <v>6.8221793296515818</v>
          </cell>
        </row>
        <row r="2128">
          <cell r="B2128">
            <v>200</v>
          </cell>
          <cell r="C2128" t="str">
            <v>CRISPS &amp; POTATO SNACKS</v>
          </cell>
          <cell r="D2128" t="str">
            <v>cqefs</v>
          </cell>
          <cell r="E2128">
            <v>32.152716389394591</v>
          </cell>
        </row>
        <row r="2129">
          <cell r="B2129">
            <v>201</v>
          </cell>
          <cell r="C2129" t="str">
            <v>OTHER POTATO PRODUCTS</v>
          </cell>
          <cell r="D2129" t="str">
            <v>cqefs</v>
          </cell>
          <cell r="E2129">
            <v>23.803312802483454</v>
          </cell>
        </row>
        <row r="2130">
          <cell r="B2130">
            <v>203</v>
          </cell>
          <cell r="C2130" t="str">
            <v>FROZEN PEAS</v>
          </cell>
          <cell r="D2130" t="str">
            <v>cqefs</v>
          </cell>
          <cell r="E2130">
            <v>49.720522216616807</v>
          </cell>
        </row>
        <row r="2131">
          <cell r="B2131">
            <v>204</v>
          </cell>
          <cell r="C2131" t="str">
            <v>FROZEN BEANS</v>
          </cell>
          <cell r="D2131" t="str">
            <v>cqefs</v>
          </cell>
          <cell r="E2131">
            <v>14.278504264158331</v>
          </cell>
        </row>
        <row r="2132">
          <cell r="B2132">
            <v>208</v>
          </cell>
          <cell r="C2132" t="str">
            <v>ALL FROZEN VEG/VEG PRODS NSE</v>
          </cell>
          <cell r="D2132" t="str">
            <v>cqefs</v>
          </cell>
          <cell r="E2132">
            <v>45.006803964859273</v>
          </cell>
        </row>
        <row r="2133">
          <cell r="B2133">
            <v>210</v>
          </cell>
          <cell r="C2133" t="str">
            <v>ORANGES FRESH</v>
          </cell>
          <cell r="D2133" t="str">
            <v>cqefs</v>
          </cell>
          <cell r="E2133">
            <v>89.934705020358564</v>
          </cell>
        </row>
        <row r="2134">
          <cell r="B2134">
            <v>214</v>
          </cell>
          <cell r="C2134" t="str">
            <v>OTHER CITRUS FRUIT FRESH</v>
          </cell>
          <cell r="D2134" t="str">
            <v>cqefs</v>
          </cell>
          <cell r="E2134">
            <v>56.476949121801795</v>
          </cell>
        </row>
        <row r="2135">
          <cell r="B2135">
            <v>217</v>
          </cell>
          <cell r="C2135" t="str">
            <v>APPLES FRESH</v>
          </cell>
          <cell r="D2135" t="str">
            <v>cqefs</v>
          </cell>
          <cell r="E2135">
            <v>203.55489449855762</v>
          </cell>
        </row>
        <row r="2136">
          <cell r="B2136">
            <v>218</v>
          </cell>
          <cell r="C2136" t="str">
            <v>PEARS FRESH</v>
          </cell>
          <cell r="D2136" t="str">
            <v>cqefs</v>
          </cell>
          <cell r="E2136">
            <v>37.684906209261918</v>
          </cell>
        </row>
        <row r="2137">
          <cell r="B2137">
            <v>221</v>
          </cell>
          <cell r="C2137" t="str">
            <v>STONE FRUIT FRESH</v>
          </cell>
          <cell r="D2137" t="str">
            <v>cqefs</v>
          </cell>
          <cell r="E2137">
            <v>31.748192862426617</v>
          </cell>
        </row>
        <row r="2138">
          <cell r="B2138">
            <v>222</v>
          </cell>
          <cell r="C2138" t="str">
            <v>GRAPES FRESH</v>
          </cell>
          <cell r="D2138" t="str">
            <v>cqefs</v>
          </cell>
          <cell r="E2138">
            <v>24.128217449247494</v>
          </cell>
        </row>
        <row r="2139">
          <cell r="B2139">
            <v>227</v>
          </cell>
          <cell r="C2139" t="str">
            <v>SOFT FRUIT FRESH, OTHER THAN GRAPES</v>
          </cell>
          <cell r="D2139" t="str">
            <v>cqefs</v>
          </cell>
          <cell r="E2139">
            <v>20.904887485398469</v>
          </cell>
        </row>
        <row r="2140">
          <cell r="B2140">
            <v>228</v>
          </cell>
          <cell r="C2140" t="str">
            <v>BANANAS FRESH</v>
          </cell>
          <cell r="D2140" t="str">
            <v>cqefs</v>
          </cell>
          <cell r="E2140">
            <v>101.18713659406761</v>
          </cell>
        </row>
        <row r="2141">
          <cell r="B2141">
            <v>229</v>
          </cell>
          <cell r="C2141" t="str">
            <v>MELONS FRESH</v>
          </cell>
          <cell r="D2141" t="str">
            <v>cqefs</v>
          </cell>
          <cell r="E2141">
            <v>10.784128195008245</v>
          </cell>
        </row>
        <row r="2142">
          <cell r="B2142">
            <v>231</v>
          </cell>
          <cell r="C2142" t="str">
            <v>OTHER FRESH FRUIT</v>
          </cell>
          <cell r="D2142" t="str">
            <v>cqefs</v>
          </cell>
          <cell r="E2142">
            <v>18.250681284432009</v>
          </cell>
        </row>
        <row r="2143">
          <cell r="B2143">
            <v>233</v>
          </cell>
          <cell r="C2143" t="str">
            <v>TINNED PEACHES PEARS AND PINEAPPLES</v>
          </cell>
          <cell r="D2143" t="str">
            <v>cqefs</v>
          </cell>
          <cell r="E2143">
            <v>31.374134625461327</v>
          </cell>
        </row>
        <row r="2144">
          <cell r="B2144">
            <v>236</v>
          </cell>
          <cell r="C2144" t="str">
            <v>OTHER CANNED OR BOTTLED FRUIT</v>
          </cell>
          <cell r="D2144" t="str">
            <v>cqefs</v>
          </cell>
          <cell r="E2144">
            <v>29.351882281867848</v>
          </cell>
        </row>
        <row r="2145">
          <cell r="B2145">
            <v>240</v>
          </cell>
          <cell r="C2145" t="str">
            <v>DRIED FRUIT</v>
          </cell>
          <cell r="D2145" t="str">
            <v>cqefs</v>
          </cell>
          <cell r="E2145">
            <v>22.586688386753959</v>
          </cell>
        </row>
        <row r="2146">
          <cell r="B2146">
            <v>241</v>
          </cell>
          <cell r="C2146" t="str">
            <v>FROZEN FRUIT AND FRUIT PRODS</v>
          </cell>
          <cell r="D2146" t="str">
            <v>cqefs</v>
          </cell>
          <cell r="E2146">
            <v>0.72181550414390272</v>
          </cell>
        </row>
        <row r="2147">
          <cell r="B2147">
            <v>245</v>
          </cell>
          <cell r="C2147" t="str">
            <v>NUTS, EDIBLE SEEDS AND PEANUT BUTTER</v>
          </cell>
          <cell r="D2147" t="str">
            <v>cqefs</v>
          </cell>
          <cell r="E2147">
            <v>14.29165474905164</v>
          </cell>
        </row>
        <row r="2148">
          <cell r="B2148">
            <v>248</v>
          </cell>
          <cell r="C2148" t="str">
            <v>PURE FRUIT JUICES</v>
          </cell>
          <cell r="D2148" t="str">
            <v>cqefs</v>
          </cell>
          <cell r="E2148">
            <v>211.19135527701604</v>
          </cell>
        </row>
        <row r="2149">
          <cell r="B2149">
            <v>251</v>
          </cell>
          <cell r="C2149" t="str">
            <v>BREAD WHITE STANDARD UNSLICED</v>
          </cell>
          <cell r="D2149" t="str">
            <v>cqefs</v>
          </cell>
          <cell r="E2149">
            <v>132.51597510489688</v>
          </cell>
        </row>
        <row r="2150">
          <cell r="B2150">
            <v>252</v>
          </cell>
          <cell r="C2150" t="str">
            <v>BREAD WHITE STANDARD SLICED</v>
          </cell>
          <cell r="D2150" t="str">
            <v>cqefs</v>
          </cell>
          <cell r="E2150">
            <v>308.91073480380516</v>
          </cell>
        </row>
        <row r="2151">
          <cell r="B2151">
            <v>259</v>
          </cell>
          <cell r="C2151" t="str">
            <v>BREAD BROWN</v>
          </cell>
          <cell r="D2151" t="str">
            <v>cqefs</v>
          </cell>
          <cell r="E2151">
            <v>110.4743012587213</v>
          </cell>
        </row>
        <row r="2152">
          <cell r="B2152">
            <v>260</v>
          </cell>
          <cell r="C2152" t="str">
            <v>BREAD WHOLEMEAL AND GRANARY</v>
          </cell>
          <cell r="D2152" t="str">
            <v>cqefs</v>
          </cell>
          <cell r="E2152">
            <v>122.91027647282796</v>
          </cell>
        </row>
        <row r="2153">
          <cell r="B2153">
            <v>263</v>
          </cell>
          <cell r="C2153" t="str">
            <v>TOTAL OTHER BREAD</v>
          </cell>
          <cell r="D2153" t="str">
            <v>cqefs</v>
          </cell>
          <cell r="E2153">
            <v>184.0950991864346</v>
          </cell>
        </row>
        <row r="2154">
          <cell r="B2154">
            <v>264</v>
          </cell>
          <cell r="C2154" t="str">
            <v>FLOUR</v>
          </cell>
          <cell r="D2154" t="str">
            <v>cqefs</v>
          </cell>
          <cell r="E2154">
            <v>102.69798119181006</v>
          </cell>
        </row>
        <row r="2155">
          <cell r="B2155">
            <v>267</v>
          </cell>
          <cell r="C2155" t="str">
            <v>BUNS SCONES AND TEACAKES</v>
          </cell>
          <cell r="D2155" t="str">
            <v>cqefs</v>
          </cell>
          <cell r="E2155">
            <v>31.540707434109809</v>
          </cell>
        </row>
        <row r="2156">
          <cell r="B2156">
            <v>270</v>
          </cell>
          <cell r="C2156" t="str">
            <v>CAKES AND PASTRIES</v>
          </cell>
          <cell r="D2156" t="str">
            <v>cqefs</v>
          </cell>
          <cell r="E2156">
            <v>72.540997001474253</v>
          </cell>
        </row>
        <row r="2157">
          <cell r="B2157">
            <v>271</v>
          </cell>
          <cell r="C2157" t="str">
            <v>CRISPBREAD</v>
          </cell>
          <cell r="D2157" t="str">
            <v>cqefs</v>
          </cell>
          <cell r="E2157">
            <v>5.5553492849293873</v>
          </cell>
        </row>
        <row r="2158">
          <cell r="B2158">
            <v>274</v>
          </cell>
          <cell r="C2158" t="str">
            <v>BISCUITS OTHER THAN CHOCOLATE</v>
          </cell>
          <cell r="D2158" t="str">
            <v>cqefs</v>
          </cell>
          <cell r="E2158">
            <v>101.48229192167324</v>
          </cell>
        </row>
        <row r="2159">
          <cell r="B2159">
            <v>277</v>
          </cell>
          <cell r="C2159" t="str">
            <v>CHOCOLATE BISCUITS</v>
          </cell>
          <cell r="D2159" t="str">
            <v>cqefs</v>
          </cell>
          <cell r="E2159">
            <v>42.356250676363238</v>
          </cell>
        </row>
        <row r="2160">
          <cell r="B2160">
            <v>281</v>
          </cell>
          <cell r="C2160" t="str">
            <v>OATMEAL AND OAT PRODUCTS</v>
          </cell>
          <cell r="D2160" t="str">
            <v>cqefs</v>
          </cell>
          <cell r="E2160">
            <v>17.779455575755073</v>
          </cell>
        </row>
        <row r="2161">
          <cell r="B2161">
            <v>282</v>
          </cell>
          <cell r="C2161" t="str">
            <v>BREAKFAST CEREALS</v>
          </cell>
          <cell r="D2161" t="str">
            <v>cqefs</v>
          </cell>
          <cell r="E2161">
            <v>126.44337341416369</v>
          </cell>
        </row>
        <row r="2162">
          <cell r="B2162">
            <v>285</v>
          </cell>
          <cell r="C2162" t="str">
            <v>CANNED MILK PUDDINGS</v>
          </cell>
          <cell r="D2162" t="str">
            <v>cqefs</v>
          </cell>
          <cell r="E2162">
            <v>24.248032978275425</v>
          </cell>
        </row>
        <row r="2163">
          <cell r="B2163">
            <v>286</v>
          </cell>
          <cell r="C2163" t="str">
            <v>OTHER PUDDINGS</v>
          </cell>
          <cell r="D2163" t="str">
            <v>cqefs</v>
          </cell>
          <cell r="E2163">
            <v>6.3721405133027496</v>
          </cell>
        </row>
        <row r="2164">
          <cell r="B2164">
            <v>287</v>
          </cell>
          <cell r="C2164" t="str">
            <v>RICE</v>
          </cell>
          <cell r="D2164" t="str">
            <v>cqefs</v>
          </cell>
          <cell r="E2164">
            <v>25.446188268554785</v>
          </cell>
        </row>
        <row r="2165">
          <cell r="B2165">
            <v>290</v>
          </cell>
          <cell r="C2165" t="str">
            <v>CEREAL-BASED INVALID-INCL SLIMMING-FOODS</v>
          </cell>
          <cell r="D2165" t="str">
            <v>cqefs</v>
          </cell>
          <cell r="E2165">
            <v>0.20456309834037728</v>
          </cell>
        </row>
        <row r="2166">
          <cell r="B2166">
            <v>291</v>
          </cell>
          <cell r="C2166" t="str">
            <v>INFANT FOODS</v>
          </cell>
          <cell r="D2166" t="str">
            <v>cqefs</v>
          </cell>
          <cell r="E2166">
            <v>2.1143057378466135</v>
          </cell>
        </row>
        <row r="2167">
          <cell r="B2167">
            <v>294</v>
          </cell>
          <cell r="C2167" t="str">
            <v>CAKES AND PASTRIES FROZEN</v>
          </cell>
          <cell r="D2167" t="str">
            <v>cqefs</v>
          </cell>
          <cell r="E2167">
            <v>11.210057789052668</v>
          </cell>
        </row>
        <row r="2168">
          <cell r="B2168">
            <v>295</v>
          </cell>
          <cell r="C2168" t="str">
            <v>PASTA</v>
          </cell>
          <cell r="D2168" t="str">
            <v>cqefs</v>
          </cell>
          <cell r="E2168">
            <v>34.370984016147794</v>
          </cell>
        </row>
        <row r="2169">
          <cell r="B2169">
            <v>299</v>
          </cell>
          <cell r="C2169" t="str">
            <v>CEREAL CONVENIENCE FOODS NSE</v>
          </cell>
          <cell r="D2169" t="str">
            <v>cqefs</v>
          </cell>
          <cell r="E2169">
            <v>36.221432580435113</v>
          </cell>
        </row>
        <row r="2170">
          <cell r="B2170">
            <v>301</v>
          </cell>
          <cell r="C2170" t="str">
            <v>OTHER CEREALS</v>
          </cell>
          <cell r="D2170" t="str">
            <v>cqefs</v>
          </cell>
          <cell r="E2170">
            <v>21.020319519461914</v>
          </cell>
        </row>
        <row r="2171">
          <cell r="B2171">
            <v>304</v>
          </cell>
          <cell r="C2171" t="str">
            <v>TEA</v>
          </cell>
          <cell r="D2171" t="str">
            <v>cqefs</v>
          </cell>
          <cell r="E2171">
            <v>46.739745640799732</v>
          </cell>
        </row>
        <row r="2172">
          <cell r="B2172">
            <v>307</v>
          </cell>
          <cell r="C2172" t="str">
            <v>COFFEE BEAN AND GROUND</v>
          </cell>
          <cell r="D2172" t="str">
            <v>cqefs</v>
          </cell>
          <cell r="E2172">
            <v>4.5763687428718676</v>
          </cell>
        </row>
        <row r="2173">
          <cell r="B2173">
            <v>308</v>
          </cell>
          <cell r="C2173" t="str">
            <v>COFFEE INSTANT (INCL AFD)</v>
          </cell>
          <cell r="D2173" t="str">
            <v>cqefs</v>
          </cell>
          <cell r="E2173">
            <v>14.982785788444465</v>
          </cell>
        </row>
        <row r="2174">
          <cell r="B2174">
            <v>309</v>
          </cell>
          <cell r="C2174" t="str">
            <v>COFFEE ESSENCES</v>
          </cell>
          <cell r="D2174" t="str">
            <v>cqefs</v>
          </cell>
          <cell r="E2174">
            <v>0.1581595720907123</v>
          </cell>
        </row>
        <row r="2175">
          <cell r="B2175">
            <v>312</v>
          </cell>
          <cell r="C2175" t="str">
            <v>COCOA AND DRINKING CHOCOLATE</v>
          </cell>
          <cell r="D2175" t="str">
            <v>cqefs</v>
          </cell>
          <cell r="E2175">
            <v>4.7955434910937003</v>
          </cell>
        </row>
        <row r="2176">
          <cell r="B2176">
            <v>313</v>
          </cell>
          <cell r="C2176" t="str">
            <v>BRANDED FOOD DRINKS</v>
          </cell>
          <cell r="D2176" t="str">
            <v>cqefs</v>
          </cell>
          <cell r="E2176">
            <v>4.2110774958354797</v>
          </cell>
        </row>
        <row r="2177">
          <cell r="B2177">
            <v>314</v>
          </cell>
          <cell r="C2177" t="str">
            <v>MINERAL WATER</v>
          </cell>
          <cell r="D2177" t="str">
            <v>cqefs</v>
          </cell>
          <cell r="E2177">
            <v>25.686286059917549</v>
          </cell>
        </row>
        <row r="2178">
          <cell r="B2178">
            <v>315</v>
          </cell>
          <cell r="C2178" t="str">
            <v>BABY FOODS</v>
          </cell>
          <cell r="D2178" t="str">
            <v>cqefs</v>
          </cell>
          <cell r="E2178">
            <v>7.6258200731316359</v>
          </cell>
        </row>
        <row r="2179">
          <cell r="B2179">
            <v>318</v>
          </cell>
          <cell r="C2179" t="str">
            <v>SOUPS CANNED</v>
          </cell>
          <cell r="D2179" t="str">
            <v>cqefs</v>
          </cell>
          <cell r="E2179">
            <v>79.152768572832528</v>
          </cell>
        </row>
        <row r="2180">
          <cell r="B2180">
            <v>319</v>
          </cell>
          <cell r="C2180" t="str">
            <v>SOUPS DEHYDRATED AND POWDERED</v>
          </cell>
          <cell r="D2180" t="str">
            <v>cqefs</v>
          </cell>
          <cell r="E2180">
            <v>4.231533805669514</v>
          </cell>
        </row>
        <row r="2181">
          <cell r="B2181">
            <v>323</v>
          </cell>
          <cell r="C2181" t="str">
            <v>SPREADS AND DRESSINGS</v>
          </cell>
          <cell r="D2181" t="str">
            <v>cqefs</v>
          </cell>
          <cell r="E2181">
            <v>16.731800279254728</v>
          </cell>
        </row>
        <row r="2182">
          <cell r="B2182">
            <v>327</v>
          </cell>
          <cell r="C2182" t="str">
            <v>PICKLES AND SAUCES</v>
          </cell>
          <cell r="D2182" t="str">
            <v>cqefs</v>
          </cell>
          <cell r="E2182">
            <v>65.074443912050228</v>
          </cell>
        </row>
        <row r="2183">
          <cell r="B2183">
            <v>328</v>
          </cell>
          <cell r="C2183" t="str">
            <v>STOCK CUBES &amp; MEAT AND YEAST EXTRACTS</v>
          </cell>
          <cell r="D2183" t="str">
            <v>cqefs</v>
          </cell>
          <cell r="E2183">
            <v>5.0059512493866567</v>
          </cell>
        </row>
        <row r="2184">
          <cell r="B2184">
            <v>329</v>
          </cell>
          <cell r="C2184" t="str">
            <v>TABLE JELLY SQUARES AND CRYSTALS</v>
          </cell>
          <cell r="D2184" t="str">
            <v>cqefs</v>
          </cell>
          <cell r="E2184">
            <v>6.5094900221884373</v>
          </cell>
        </row>
        <row r="2185">
          <cell r="B2185">
            <v>332</v>
          </cell>
          <cell r="C2185" t="str">
            <v>ICECREAM (+MOUSSE PRE-92)</v>
          </cell>
          <cell r="D2185" t="str">
            <v>cqefs</v>
          </cell>
          <cell r="E2185">
            <v>55.996074321810596</v>
          </cell>
        </row>
        <row r="2186">
          <cell r="B2186">
            <v>333</v>
          </cell>
          <cell r="C2186" t="str">
            <v>ICECREAM PRODUCTS INC TAKEAWAYS</v>
          </cell>
          <cell r="D2186" t="str">
            <v>cqefs</v>
          </cell>
          <cell r="E2186">
            <v>34.106555233978831</v>
          </cell>
        </row>
        <row r="2187">
          <cell r="B2187">
            <v>334</v>
          </cell>
          <cell r="C2187" t="str">
            <v>SALT</v>
          </cell>
          <cell r="D2187" t="str">
            <v>cqefs</v>
          </cell>
          <cell r="E2187">
            <v>14.209829509715499</v>
          </cell>
        </row>
        <row r="2188">
          <cell r="B2188">
            <v>335</v>
          </cell>
          <cell r="C2188" t="str">
            <v>ARTIFICIAL SWEETENERS - EXP ONLY</v>
          </cell>
          <cell r="D2188" t="str">
            <v>cqefs</v>
          </cell>
          <cell r="E2188">
            <v>34.370984016147794</v>
          </cell>
        </row>
        <row r="2189">
          <cell r="B2189">
            <v>336</v>
          </cell>
          <cell r="C2189" t="str">
            <v>MISCELLANEOUS - EXP ONLY</v>
          </cell>
          <cell r="D2189" t="str">
            <v>cqefs</v>
          </cell>
          <cell r="E2189">
            <v>23.262053455924693</v>
          </cell>
        </row>
        <row r="2190">
          <cell r="B2190">
            <v>339</v>
          </cell>
          <cell r="C2190" t="str">
            <v>NOVEL PROTEIN FOODS</v>
          </cell>
          <cell r="D2190" t="str">
            <v>cqefs</v>
          </cell>
          <cell r="E2190">
            <v>0.68090288447582714</v>
          </cell>
        </row>
        <row r="2191">
          <cell r="B2191">
            <v>4</v>
          </cell>
          <cell r="C2191" t="str">
            <v>LIQUID WHOLEMILK, FULL PRICE</v>
          </cell>
          <cell r="D2191" t="str">
            <v>cqefs</v>
          </cell>
          <cell r="E2191">
            <v>1349.1658045627123</v>
          </cell>
        </row>
        <row r="2192">
          <cell r="B2192">
            <v>5</v>
          </cell>
          <cell r="C2192" t="str">
            <v>MILK LIQUID SCHOOL</v>
          </cell>
          <cell r="D2192" t="str">
            <v>cqefs</v>
          </cell>
          <cell r="E2192">
            <v>21.973148641092589</v>
          </cell>
        </row>
        <row r="2193">
          <cell r="B2193">
            <v>6</v>
          </cell>
          <cell r="C2193" t="str">
            <v>MILK LIQUID WELFARE</v>
          </cell>
          <cell r="D2193" t="str">
            <v>cqefs</v>
          </cell>
          <cell r="E2193">
            <v>5.4846114974290501</v>
          </cell>
        </row>
        <row r="2194">
          <cell r="B2194">
            <v>9</v>
          </cell>
          <cell r="C2194" t="str">
            <v>MILK CONDENSED</v>
          </cell>
          <cell r="D2194" t="str">
            <v>cqefs</v>
          </cell>
          <cell r="E2194">
            <v>34.96158483099336</v>
          </cell>
        </row>
        <row r="2195">
          <cell r="B2195">
            <v>11</v>
          </cell>
          <cell r="C2195" t="str">
            <v>INFANT MILKS</v>
          </cell>
          <cell r="D2195" t="str">
            <v>cqefs</v>
          </cell>
          <cell r="E2195">
            <v>30.292429956295937</v>
          </cell>
        </row>
        <row r="2196">
          <cell r="B2196">
            <v>12</v>
          </cell>
          <cell r="C2196" t="str">
            <v>MILK INSTANT</v>
          </cell>
          <cell r="D2196" t="str">
            <v>cqefs</v>
          </cell>
          <cell r="E2196">
            <v>41.418215811567855</v>
          </cell>
        </row>
        <row r="2197">
          <cell r="B2197">
            <v>13</v>
          </cell>
          <cell r="C2197" t="str">
            <v>YOGHURT AND FROMAGE FRAIS</v>
          </cell>
          <cell r="D2197" t="str">
            <v>cqefs</v>
          </cell>
          <cell r="E2197">
            <v>91.798870228771648</v>
          </cell>
        </row>
        <row r="2198">
          <cell r="B2198">
            <v>15</v>
          </cell>
          <cell r="C2198" t="str">
            <v>SKIMMED MILKS</v>
          </cell>
          <cell r="D2198" t="str">
            <v>cqefs</v>
          </cell>
          <cell r="E2198">
            <v>622.150269842292</v>
          </cell>
        </row>
        <row r="2199">
          <cell r="B2199">
            <v>16</v>
          </cell>
          <cell r="C2199" t="str">
            <v>OTHER MILKS AND DAIRY DESSERTS</v>
          </cell>
          <cell r="D2199" t="str">
            <v>cqefs</v>
          </cell>
          <cell r="E2199">
            <v>21.647393649834619</v>
          </cell>
        </row>
        <row r="2200">
          <cell r="B2200">
            <v>17</v>
          </cell>
          <cell r="C2200" t="str">
            <v>CREAM</v>
          </cell>
          <cell r="D2200" t="str">
            <v>cqefs</v>
          </cell>
          <cell r="E2200">
            <v>16.685894552213345</v>
          </cell>
        </row>
        <row r="2201">
          <cell r="B2201">
            <v>22</v>
          </cell>
          <cell r="C2201" t="str">
            <v>CHEESE NATURAL</v>
          </cell>
          <cell r="D2201" t="str">
            <v>cqefs</v>
          </cell>
          <cell r="E2201">
            <v>106.44058327663396</v>
          </cell>
        </row>
        <row r="2202">
          <cell r="B2202">
            <v>23</v>
          </cell>
          <cell r="C2202" t="str">
            <v>CHEESE PROCESSED</v>
          </cell>
          <cell r="D2202" t="str">
            <v>cqefs</v>
          </cell>
          <cell r="E2202">
            <v>8.9312804278785105</v>
          </cell>
        </row>
        <row r="2203">
          <cell r="B2203">
            <v>31</v>
          </cell>
          <cell r="C2203" t="str">
            <v>BEEF AND VEAL</v>
          </cell>
          <cell r="D2203" t="str">
            <v>cqefs</v>
          </cell>
          <cell r="E2203">
            <v>171.02360268171017</v>
          </cell>
        </row>
        <row r="2204">
          <cell r="B2204">
            <v>36</v>
          </cell>
          <cell r="C2204" t="str">
            <v>MUTTON AND LAMB</v>
          </cell>
          <cell r="D2204" t="str">
            <v>cqefs</v>
          </cell>
          <cell r="E2204">
            <v>84.968007205938292</v>
          </cell>
        </row>
        <row r="2205">
          <cell r="B2205">
            <v>41</v>
          </cell>
          <cell r="C2205" t="str">
            <v>PORK</v>
          </cell>
          <cell r="D2205" t="str">
            <v>cqefs</v>
          </cell>
          <cell r="E2205">
            <v>89.36141933554633</v>
          </cell>
        </row>
        <row r="2206">
          <cell r="B2206">
            <v>46</v>
          </cell>
          <cell r="C2206" t="str">
            <v>LIVER</v>
          </cell>
          <cell r="D2206" t="str">
            <v>cqefs</v>
          </cell>
          <cell r="E2206">
            <v>11.457874377849089</v>
          </cell>
        </row>
        <row r="2207">
          <cell r="B2207">
            <v>51</v>
          </cell>
          <cell r="C2207" t="str">
            <v>OFFALS (OTHER THAN LIVER)</v>
          </cell>
          <cell r="D2207" t="str">
            <v>cqefs</v>
          </cell>
          <cell r="E2207">
            <v>4.1433918376923069</v>
          </cell>
        </row>
        <row r="2208">
          <cell r="B2208">
            <v>55</v>
          </cell>
          <cell r="C2208" t="str">
            <v>BACON AND HAM UNCOOKED</v>
          </cell>
          <cell r="D2208" t="str">
            <v>cqefs</v>
          </cell>
          <cell r="E2208">
            <v>94.796582681469943</v>
          </cell>
        </row>
        <row r="2209">
          <cell r="B2209">
            <v>58</v>
          </cell>
          <cell r="C2209" t="str">
            <v>BACON AND HAM COOKED (INCL CANNED)</v>
          </cell>
          <cell r="D2209" t="str">
            <v>cqefs</v>
          </cell>
          <cell r="E2209">
            <v>34.565305357349416</v>
          </cell>
        </row>
        <row r="2210">
          <cell r="B2210">
            <v>59</v>
          </cell>
          <cell r="C2210" t="str">
            <v>COOKED POULTRY NOT PURCHASED IN CANS</v>
          </cell>
          <cell r="D2210" t="str">
            <v>cqefs</v>
          </cell>
          <cell r="E2210">
            <v>12.621857736878994</v>
          </cell>
        </row>
        <row r="2211">
          <cell r="B2211">
            <v>62</v>
          </cell>
          <cell r="C2211" t="str">
            <v>CORNED MEAT</v>
          </cell>
          <cell r="D2211" t="str">
            <v>cqefs</v>
          </cell>
          <cell r="E2211">
            <v>21.022539545247476</v>
          </cell>
        </row>
        <row r="2212">
          <cell r="B2212">
            <v>66</v>
          </cell>
          <cell r="C2212" t="str">
            <v>OTHER COOKED MEAT (NOT PURCH IN CANS)</v>
          </cell>
          <cell r="D2212" t="str">
            <v>cqefs</v>
          </cell>
          <cell r="E2212">
            <v>13.44136869371391</v>
          </cell>
        </row>
        <row r="2213">
          <cell r="B2213">
            <v>71</v>
          </cell>
          <cell r="C2213" t="str">
            <v>OTHER CANNED MEAT AND CANNED MEAT PRODS</v>
          </cell>
          <cell r="D2213" t="str">
            <v>cqefs</v>
          </cell>
          <cell r="E2213">
            <v>35.818184820171524</v>
          </cell>
        </row>
        <row r="2214">
          <cell r="B2214">
            <v>74</v>
          </cell>
          <cell r="C2214" t="str">
            <v>CHICKEN</v>
          </cell>
          <cell r="D2214" t="str">
            <v>cqefs</v>
          </cell>
          <cell r="E2214">
            <v>181.69113513678113</v>
          </cell>
        </row>
        <row r="2215">
          <cell r="B2215">
            <v>77</v>
          </cell>
          <cell r="C2215" t="str">
            <v>OTHER POULTRY UNCOOKED (INCL FROZEN)</v>
          </cell>
          <cell r="D2215" t="str">
            <v>cqefs</v>
          </cell>
          <cell r="E2215">
            <v>25.375670627824604</v>
          </cell>
        </row>
        <row r="2216">
          <cell r="B2216">
            <v>78</v>
          </cell>
          <cell r="C2216" t="str">
            <v>RABBIT AND OTHER MEAT</v>
          </cell>
          <cell r="D2216" t="str">
            <v>cqefs</v>
          </cell>
          <cell r="E2216">
            <v>1.4556736995982362</v>
          </cell>
        </row>
        <row r="2217">
          <cell r="B2217">
            <v>79</v>
          </cell>
          <cell r="C2217" t="str">
            <v>SAUSAGES UNCOOKED PORK</v>
          </cell>
          <cell r="D2217" t="str">
            <v>cqefs</v>
          </cell>
          <cell r="E2217">
            <v>32.40818583876537</v>
          </cell>
        </row>
        <row r="2218">
          <cell r="B2218">
            <v>80</v>
          </cell>
          <cell r="C2218" t="str">
            <v>SAUSAGES UNCOOKED BEEF</v>
          </cell>
          <cell r="D2218" t="str">
            <v>cqefs</v>
          </cell>
          <cell r="E2218">
            <v>39.397641999431769</v>
          </cell>
        </row>
        <row r="2219">
          <cell r="B2219">
            <v>83</v>
          </cell>
          <cell r="C2219" t="str">
            <v>MEAT PIES AND SAUSAGE ROLLS READY TO EAT</v>
          </cell>
          <cell r="D2219" t="str">
            <v>cqefs</v>
          </cell>
          <cell r="E2219">
            <v>16.065192757207249</v>
          </cell>
        </row>
        <row r="2220">
          <cell r="B2220">
            <v>84</v>
          </cell>
          <cell r="C2220" t="str">
            <v>MEAT PIES PASTIES AND PUDDINGS</v>
          </cell>
          <cell r="D2220" t="str">
            <v>cqefs</v>
          </cell>
          <cell r="E2220">
            <v>28.187009910254869</v>
          </cell>
        </row>
        <row r="2221">
          <cell r="B2221">
            <v>85</v>
          </cell>
          <cell r="C2221" t="str">
            <v>BURGERS</v>
          </cell>
          <cell r="D2221" t="str">
            <v>cqefs</v>
          </cell>
          <cell r="E2221">
            <v>21.729541370720252</v>
          </cell>
        </row>
        <row r="2222">
          <cell r="B2222">
            <v>89</v>
          </cell>
          <cell r="C2222" t="str">
            <v>READY MEALS AND CONV MEAT PRODS</v>
          </cell>
          <cell r="D2222" t="str">
            <v>cqefs</v>
          </cell>
          <cell r="E2222">
            <v>53.229542389117967</v>
          </cell>
        </row>
        <row r="2223">
          <cell r="B2223">
            <v>93</v>
          </cell>
          <cell r="C2223" t="str">
            <v>PATE AND DELICATESSEN-TYPE SAUSAGE</v>
          </cell>
          <cell r="D2223" t="str">
            <v>cqefs</v>
          </cell>
          <cell r="E2223">
            <v>8.8382173192209912</v>
          </cell>
        </row>
        <row r="2224">
          <cell r="B2224">
            <v>94</v>
          </cell>
          <cell r="C2224" t="str">
            <v>MEAT PASTES AND SPREADS</v>
          </cell>
          <cell r="D2224" t="str">
            <v>cqefs</v>
          </cell>
          <cell r="E2224">
            <v>2.3279667180597752</v>
          </cell>
        </row>
        <row r="2225">
          <cell r="B2225">
            <v>95</v>
          </cell>
          <cell r="C2225" t="str">
            <v>TAKEAWAY MEATS</v>
          </cell>
          <cell r="D2225" t="str">
            <v>cqefs</v>
          </cell>
          <cell r="E2225">
            <v>24.505683352055197</v>
          </cell>
        </row>
        <row r="2226">
          <cell r="B2226">
            <v>102</v>
          </cell>
          <cell r="C2226" t="str">
            <v>WHITE FISH, FRESH, CHILLED OR FROZEN</v>
          </cell>
          <cell r="D2226" t="str">
            <v>cqefs</v>
          </cell>
          <cell r="E2226">
            <v>44.623066100470403</v>
          </cell>
        </row>
        <row r="2227">
          <cell r="B2227">
            <v>106</v>
          </cell>
          <cell r="C2227" t="str">
            <v>HERRINGS AND OTHER BLUE FISH, FRESH, CHILLED OR FROZEN</v>
          </cell>
          <cell r="D2227" t="str">
            <v>cqefs</v>
          </cell>
          <cell r="E2227">
            <v>3.6636584575708957</v>
          </cell>
        </row>
        <row r="2228">
          <cell r="B2228">
            <v>107</v>
          </cell>
          <cell r="C2228" t="str">
            <v>SALMON, FRESH, CHILLED OR FROZEN</v>
          </cell>
          <cell r="D2228" t="str">
            <v>cqefs</v>
          </cell>
          <cell r="E2228">
            <v>5.1731698600283176</v>
          </cell>
        </row>
        <row r="2229">
          <cell r="B2229">
            <v>108</v>
          </cell>
          <cell r="C2229" t="str">
            <v>BLUE FISH, DRIED, SALTED OR SMOKED</v>
          </cell>
          <cell r="D2229" t="str">
            <v>cqefs</v>
          </cell>
          <cell r="E2229">
            <v>6.1324421600440964</v>
          </cell>
        </row>
        <row r="2230">
          <cell r="B2230">
            <v>114</v>
          </cell>
          <cell r="C2230" t="str">
            <v>WHITE FISH, DRIED, SALTED OR SMOKED</v>
          </cell>
          <cell r="D2230" t="str">
            <v>cqefs</v>
          </cell>
          <cell r="E2230">
            <v>5.2462591253650164</v>
          </cell>
        </row>
        <row r="2231">
          <cell r="B2231">
            <v>117</v>
          </cell>
          <cell r="C2231" t="str">
            <v>SHELL FISH</v>
          </cell>
          <cell r="D2231" t="str">
            <v>cqefs</v>
          </cell>
          <cell r="E2231">
            <v>5.1587520231945101</v>
          </cell>
        </row>
        <row r="2232">
          <cell r="B2232">
            <v>118</v>
          </cell>
          <cell r="C2232" t="str">
            <v>TAKEAWAY FISH</v>
          </cell>
          <cell r="D2232" t="str">
            <v>cqefs</v>
          </cell>
          <cell r="E2232">
            <v>15.563763171754069</v>
          </cell>
        </row>
        <row r="2233">
          <cell r="B2233">
            <v>119</v>
          </cell>
          <cell r="C2233" t="str">
            <v>SALMON TINNED</v>
          </cell>
          <cell r="D2233" t="str">
            <v>cqefs</v>
          </cell>
          <cell r="E2233">
            <v>4.7684425674816255</v>
          </cell>
        </row>
        <row r="2234">
          <cell r="B2234">
            <v>120</v>
          </cell>
          <cell r="C2234" t="str">
            <v>OTHER TINNED OR BOTTLED FISH</v>
          </cell>
          <cell r="D2234" t="str">
            <v>cqefs</v>
          </cell>
          <cell r="E2234">
            <v>22.076791776158778</v>
          </cell>
        </row>
        <row r="2235">
          <cell r="B2235">
            <v>121</v>
          </cell>
          <cell r="C2235" t="str">
            <v>READY MEALS AND OTHER FISH PRODUCTS</v>
          </cell>
          <cell r="D2235" t="str">
            <v>cqefs</v>
          </cell>
          <cell r="E2235">
            <v>28.769001589769783</v>
          </cell>
        </row>
        <row r="2236">
          <cell r="B2236">
            <v>123</v>
          </cell>
          <cell r="C2236" t="str">
            <v>TAKEAWAY FISH MEALS AND FISH PRODUCTS</v>
          </cell>
          <cell r="D2236" t="str">
            <v>cqefs</v>
          </cell>
          <cell r="E2236">
            <v>2.4214465272038233</v>
          </cell>
        </row>
        <row r="2237">
          <cell r="B2237">
            <v>129</v>
          </cell>
          <cell r="C2237" t="str">
            <v>EGGS</v>
          </cell>
          <cell r="D2237" t="str">
            <v>cqefs</v>
          </cell>
          <cell r="E2237">
            <v>2.2891229789318834</v>
          </cell>
        </row>
        <row r="2238">
          <cell r="B2238">
            <v>135</v>
          </cell>
          <cell r="C2238" t="str">
            <v>BUTTER</v>
          </cell>
          <cell r="D2238" t="str">
            <v>cqefs</v>
          </cell>
          <cell r="E2238">
            <v>49.741537076633996</v>
          </cell>
        </row>
        <row r="2239">
          <cell r="B2239">
            <v>138</v>
          </cell>
          <cell r="C2239" t="str">
            <v>MARGARINE</v>
          </cell>
          <cell r="D2239" t="str">
            <v>cqefs</v>
          </cell>
          <cell r="E2239">
            <v>98.355204836403587</v>
          </cell>
        </row>
        <row r="2240">
          <cell r="B2240">
            <v>139</v>
          </cell>
          <cell r="C2240" t="str">
            <v>LARD &amp; COMPOUND COOKING FAT</v>
          </cell>
          <cell r="D2240" t="str">
            <v>cqefs</v>
          </cell>
          <cell r="E2240">
            <v>25.308998549980426</v>
          </cell>
        </row>
        <row r="2241">
          <cell r="B2241">
            <v>143</v>
          </cell>
          <cell r="C2241" t="str">
            <v>VEGETABLE &amp; SALAD OILS</v>
          </cell>
          <cell r="D2241" t="str">
            <v>cqefs</v>
          </cell>
          <cell r="E2241">
            <v>40.939328132832109</v>
          </cell>
        </row>
        <row r="2242">
          <cell r="B2242">
            <v>148</v>
          </cell>
          <cell r="C2242" t="str">
            <v>ALL OTHER FATS</v>
          </cell>
          <cell r="D2242" t="str">
            <v>cqefs</v>
          </cell>
          <cell r="E2242">
            <v>54.575262720338102</v>
          </cell>
        </row>
        <row r="2243">
          <cell r="B2243">
            <v>150</v>
          </cell>
          <cell r="C2243" t="str">
            <v>SUGAR</v>
          </cell>
          <cell r="D2243" t="str">
            <v>cqefs</v>
          </cell>
          <cell r="E2243">
            <v>183.1204178055664</v>
          </cell>
        </row>
        <row r="2244">
          <cell r="B2244">
            <v>151</v>
          </cell>
          <cell r="C2244" t="str">
            <v>JAMS JELLIES &amp; FRUIT CURDS</v>
          </cell>
          <cell r="D2244" t="str">
            <v>cqefs</v>
          </cell>
          <cell r="E2244">
            <v>22.493492262684995</v>
          </cell>
        </row>
        <row r="2245">
          <cell r="B2245">
            <v>152</v>
          </cell>
          <cell r="C2245" t="str">
            <v>MARMALADE</v>
          </cell>
          <cell r="D2245" t="str">
            <v>cqefs</v>
          </cell>
          <cell r="E2245">
            <v>16.716634517809887</v>
          </cell>
        </row>
        <row r="2246">
          <cell r="B2246">
            <v>153</v>
          </cell>
          <cell r="C2246" t="str">
            <v>SYRUP AND TREACLE</v>
          </cell>
          <cell r="D2246" t="str">
            <v>cqefs</v>
          </cell>
          <cell r="E2246">
            <v>4.0725527549828504</v>
          </cell>
        </row>
        <row r="2247">
          <cell r="B2247">
            <v>154</v>
          </cell>
          <cell r="C2247" t="str">
            <v>HONEY</v>
          </cell>
          <cell r="D2247" t="str">
            <v>cqefs</v>
          </cell>
          <cell r="E2247">
            <v>6.7074888314502656</v>
          </cell>
        </row>
        <row r="2248">
          <cell r="B2248">
            <v>155</v>
          </cell>
          <cell r="C2248" t="str">
            <v>POTATOES</v>
          </cell>
          <cell r="D2248" t="str">
            <v>cqefs</v>
          </cell>
          <cell r="E2248">
            <v>1009.4680406227228</v>
          </cell>
        </row>
        <row r="2249">
          <cell r="B2249">
            <v>162</v>
          </cell>
          <cell r="C2249" t="str">
            <v>CABBAGES FRESH</v>
          </cell>
          <cell r="D2249" t="str">
            <v>cqefs</v>
          </cell>
          <cell r="E2249">
            <v>88.44884527005415</v>
          </cell>
        </row>
        <row r="2250">
          <cell r="B2250">
            <v>163</v>
          </cell>
          <cell r="C2250" t="str">
            <v>BRUSSELS FRESH</v>
          </cell>
          <cell r="D2250" t="str">
            <v>cqefs</v>
          </cell>
          <cell r="E2250">
            <v>29.109306987099583</v>
          </cell>
        </row>
        <row r="2251">
          <cell r="B2251">
            <v>164</v>
          </cell>
          <cell r="C2251" t="str">
            <v>CAULIFLOWERS FRESH</v>
          </cell>
          <cell r="D2251" t="str">
            <v>cqefs</v>
          </cell>
          <cell r="E2251">
            <v>64.909434786188299</v>
          </cell>
        </row>
        <row r="2252">
          <cell r="B2252">
            <v>167</v>
          </cell>
          <cell r="C2252" t="str">
            <v>LEAFY SALADS FRESH</v>
          </cell>
          <cell r="D2252" t="str">
            <v>cqefs</v>
          </cell>
          <cell r="E2252">
            <v>53.518232486183109</v>
          </cell>
        </row>
        <row r="2253">
          <cell r="B2253">
            <v>168</v>
          </cell>
          <cell r="C2253" t="str">
            <v>PEAS FRESH</v>
          </cell>
          <cell r="D2253" t="str">
            <v>cqefs</v>
          </cell>
          <cell r="E2253">
            <v>11.549548484884859</v>
          </cell>
        </row>
        <row r="2254">
          <cell r="B2254">
            <v>169</v>
          </cell>
          <cell r="C2254" t="str">
            <v>BEANS FRESH</v>
          </cell>
          <cell r="D2254" t="str">
            <v>cqefs</v>
          </cell>
          <cell r="E2254">
            <v>28.403694163248247</v>
          </cell>
        </row>
        <row r="2255">
          <cell r="B2255">
            <v>171</v>
          </cell>
          <cell r="C2255" t="str">
            <v>OTHER FRESH GREEN VEGETABLES</v>
          </cell>
          <cell r="D2255" t="str">
            <v>cqefs</v>
          </cell>
          <cell r="E2255">
            <v>14.202541582435085</v>
          </cell>
        </row>
        <row r="2256">
          <cell r="B2256">
            <v>172</v>
          </cell>
          <cell r="C2256" t="str">
            <v>CARROTS FRESH</v>
          </cell>
          <cell r="D2256" t="str">
            <v>cqefs</v>
          </cell>
          <cell r="E2256">
            <v>116.00663744565435</v>
          </cell>
        </row>
        <row r="2257">
          <cell r="B2257">
            <v>173</v>
          </cell>
          <cell r="C2257" t="str">
            <v>TURNIPS &amp; SWEDES FRESH</v>
          </cell>
          <cell r="D2257" t="str">
            <v>cqefs</v>
          </cell>
          <cell r="E2257">
            <v>27.460562062077447</v>
          </cell>
        </row>
        <row r="2258">
          <cell r="B2258">
            <v>174</v>
          </cell>
          <cell r="C2258" t="str">
            <v>OTHER ROOT VEG FRESH</v>
          </cell>
          <cell r="D2258" t="str">
            <v>cqefs</v>
          </cell>
          <cell r="E2258">
            <v>21.296172864732998</v>
          </cell>
        </row>
        <row r="2259">
          <cell r="B2259">
            <v>175</v>
          </cell>
          <cell r="C2259" t="str">
            <v>ONIONS LEEKS SHALLOTS FRESH</v>
          </cell>
          <cell r="D2259" t="str">
            <v>cqefs</v>
          </cell>
          <cell r="E2259">
            <v>101.43462143183238</v>
          </cell>
        </row>
        <row r="2260">
          <cell r="B2260">
            <v>176</v>
          </cell>
          <cell r="C2260" t="str">
            <v>CUCUMBERS FRESH</v>
          </cell>
          <cell r="D2260" t="str">
            <v>cqefs</v>
          </cell>
          <cell r="E2260">
            <v>34.277782021646232</v>
          </cell>
        </row>
        <row r="2261">
          <cell r="B2261">
            <v>177</v>
          </cell>
          <cell r="C2261" t="str">
            <v>MUSHROOMS FRESH</v>
          </cell>
          <cell r="D2261" t="str">
            <v>cqefs</v>
          </cell>
          <cell r="E2261">
            <v>27.738362386428324</v>
          </cell>
        </row>
        <row r="2262">
          <cell r="B2262">
            <v>178</v>
          </cell>
          <cell r="C2262" t="str">
            <v>TOMATOES FRESH</v>
          </cell>
          <cell r="D2262" t="str">
            <v>cqefs</v>
          </cell>
          <cell r="E2262">
            <v>110.07421151914242</v>
          </cell>
        </row>
        <row r="2263">
          <cell r="B2263">
            <v>183</v>
          </cell>
          <cell r="C2263" t="str">
            <v>MISC FRESH VEGTABLES</v>
          </cell>
          <cell r="D2263" t="str">
            <v>cqefs</v>
          </cell>
          <cell r="E2263">
            <v>47.553859522371347</v>
          </cell>
        </row>
        <row r="2264">
          <cell r="B2264">
            <v>184</v>
          </cell>
          <cell r="C2264" t="str">
            <v>TOMATOES CANNED AND BOTTLED</v>
          </cell>
          <cell r="D2264" t="str">
            <v>cqefs</v>
          </cell>
          <cell r="E2264">
            <v>42.074248124551779</v>
          </cell>
        </row>
        <row r="2265">
          <cell r="B2265">
            <v>185</v>
          </cell>
          <cell r="C2265" t="str">
            <v>PEAS CANNED</v>
          </cell>
          <cell r="D2265" t="str">
            <v>cqefs</v>
          </cell>
          <cell r="E2265">
            <v>49.924885290705483</v>
          </cell>
        </row>
        <row r="2266">
          <cell r="B2266">
            <v>188</v>
          </cell>
          <cell r="C2266" t="str">
            <v>BEANS CANNED</v>
          </cell>
          <cell r="D2266" t="str">
            <v>cqefs</v>
          </cell>
          <cell r="E2266">
            <v>125.88938398443443</v>
          </cell>
        </row>
        <row r="2267">
          <cell r="B2267">
            <v>191</v>
          </cell>
          <cell r="C2267" t="str">
            <v>OTHER CANNED VEG (NOT POTS TOMS PULSES)</v>
          </cell>
          <cell r="D2267" t="str">
            <v>cqefs</v>
          </cell>
          <cell r="E2267">
            <v>29.821864819059339</v>
          </cell>
        </row>
        <row r="2268">
          <cell r="B2268">
            <v>192</v>
          </cell>
          <cell r="C2268" t="str">
            <v>DRIED PULSES OTHER THAN AIR-DRIED</v>
          </cell>
          <cell r="D2268" t="str">
            <v>cqefs</v>
          </cell>
          <cell r="E2268">
            <v>8.7548772219157307</v>
          </cell>
        </row>
        <row r="2269">
          <cell r="B2269">
            <v>195</v>
          </cell>
          <cell r="C2269" t="str">
            <v>AIR-DRIED VEGETABLES</v>
          </cell>
          <cell r="D2269" t="str">
            <v>cqefs</v>
          </cell>
          <cell r="E2269">
            <v>0.19723823028907397</v>
          </cell>
        </row>
        <row r="2270">
          <cell r="B2270">
            <v>196</v>
          </cell>
          <cell r="C2270" t="str">
            <v>VEGETABLE JUICES AND PUREES</v>
          </cell>
          <cell r="D2270" t="str">
            <v>cqefs</v>
          </cell>
          <cell r="E2270">
            <v>7.1972363454414463</v>
          </cell>
        </row>
        <row r="2271">
          <cell r="B2271">
            <v>197</v>
          </cell>
          <cell r="C2271" t="str">
            <v>CHIPS AND TAKEAWAY CHIPS</v>
          </cell>
          <cell r="D2271" t="str">
            <v>cqefs</v>
          </cell>
          <cell r="E2271">
            <v>74.451598127314099</v>
          </cell>
        </row>
        <row r="2272">
          <cell r="B2272">
            <v>198</v>
          </cell>
          <cell r="C2272" t="str">
            <v>INSTANT POTATO</v>
          </cell>
          <cell r="D2272" t="str">
            <v>cqefs</v>
          </cell>
          <cell r="E2272">
            <v>1.5028997547378735</v>
          </cell>
        </row>
        <row r="2273">
          <cell r="B2273">
            <v>199</v>
          </cell>
          <cell r="C2273" t="str">
            <v>CANNED POTATO</v>
          </cell>
          <cell r="D2273" t="str">
            <v>cqefs</v>
          </cell>
          <cell r="E2273">
            <v>6.713044837937284</v>
          </cell>
        </row>
        <row r="2274">
          <cell r="B2274">
            <v>200</v>
          </cell>
          <cell r="C2274" t="str">
            <v>CRISPS &amp; POTATO SNACKS</v>
          </cell>
          <cell r="D2274" t="str">
            <v>cqefs</v>
          </cell>
          <cell r="E2274">
            <v>32.794814440180474</v>
          </cell>
        </row>
        <row r="2275">
          <cell r="B2275">
            <v>201</v>
          </cell>
          <cell r="C2275" t="str">
            <v>OTHER POTATO PRODUCTS</v>
          </cell>
          <cell r="D2275" t="str">
            <v>cqefs</v>
          </cell>
          <cell r="E2275">
            <v>24.879588698615141</v>
          </cell>
        </row>
        <row r="2276">
          <cell r="B2276">
            <v>203</v>
          </cell>
          <cell r="C2276" t="str">
            <v>FROZEN PEAS</v>
          </cell>
          <cell r="D2276" t="str">
            <v>cqefs</v>
          </cell>
          <cell r="E2276">
            <v>46.281534036844732</v>
          </cell>
        </row>
        <row r="2277">
          <cell r="B2277">
            <v>204</v>
          </cell>
          <cell r="C2277" t="str">
            <v>FROZEN BEANS</v>
          </cell>
          <cell r="D2277" t="str">
            <v>cqefs</v>
          </cell>
          <cell r="E2277">
            <v>13.930297264571285</v>
          </cell>
        </row>
        <row r="2278">
          <cell r="B2278">
            <v>208</v>
          </cell>
          <cell r="C2278" t="str">
            <v>ALL FROZEN VEG/VEG PRODS NSE</v>
          </cell>
          <cell r="D2278" t="str">
            <v>cqefs</v>
          </cell>
          <cell r="E2278">
            <v>49.867936224213715</v>
          </cell>
        </row>
        <row r="2279">
          <cell r="B2279">
            <v>210</v>
          </cell>
          <cell r="C2279" t="str">
            <v>ORANGES FRESH</v>
          </cell>
          <cell r="D2279" t="str">
            <v>cqefs</v>
          </cell>
          <cell r="E2279">
            <v>84.359624495610134</v>
          </cell>
        </row>
        <row r="2280">
          <cell r="B2280">
            <v>214</v>
          </cell>
          <cell r="C2280" t="str">
            <v>OTHER CITRUS FRUIT FRESH</v>
          </cell>
          <cell r="D2280" t="str">
            <v>cqefs</v>
          </cell>
          <cell r="E2280">
            <v>62.059203458348932</v>
          </cell>
        </row>
        <row r="2281">
          <cell r="B2281">
            <v>217</v>
          </cell>
          <cell r="C2281" t="str">
            <v>APPLES FRESH</v>
          </cell>
          <cell r="D2281" t="str">
            <v>cqefs</v>
          </cell>
          <cell r="E2281">
            <v>205.69447216231237</v>
          </cell>
        </row>
        <row r="2282">
          <cell r="B2282">
            <v>218</v>
          </cell>
          <cell r="C2282" t="str">
            <v>PEARS FRESH</v>
          </cell>
          <cell r="D2282" t="str">
            <v>cqefs</v>
          </cell>
          <cell r="E2282">
            <v>33.884694562689887</v>
          </cell>
        </row>
        <row r="2283">
          <cell r="B2283">
            <v>221</v>
          </cell>
          <cell r="C2283" t="str">
            <v>STONE FRUIT FRESH</v>
          </cell>
          <cell r="D2283" t="str">
            <v>cqefs</v>
          </cell>
          <cell r="E2283">
            <v>34.76532159088179</v>
          </cell>
        </row>
        <row r="2284">
          <cell r="B2284">
            <v>222</v>
          </cell>
          <cell r="C2284" t="str">
            <v>GRAPES FRESH</v>
          </cell>
          <cell r="D2284" t="str">
            <v>cqefs</v>
          </cell>
          <cell r="E2284">
            <v>22.858799689206272</v>
          </cell>
        </row>
        <row r="2285">
          <cell r="B2285">
            <v>227</v>
          </cell>
          <cell r="C2285" t="str">
            <v>SOFT FRUIT FRESH, OTHER THAN GRAPES</v>
          </cell>
          <cell r="D2285" t="str">
            <v>cqefs</v>
          </cell>
          <cell r="E2285">
            <v>22.704620509191557</v>
          </cell>
        </row>
        <row r="2286">
          <cell r="B2286">
            <v>228</v>
          </cell>
          <cell r="C2286" t="str">
            <v>BANANAS FRESH</v>
          </cell>
          <cell r="D2286" t="str">
            <v>cqefs</v>
          </cell>
          <cell r="E2286">
            <v>113.42031642594806</v>
          </cell>
        </row>
        <row r="2287">
          <cell r="B2287">
            <v>229</v>
          </cell>
          <cell r="C2287" t="str">
            <v>MELONS FRESH</v>
          </cell>
          <cell r="D2287" t="str">
            <v>cqefs</v>
          </cell>
          <cell r="E2287">
            <v>10.841852158601174</v>
          </cell>
        </row>
        <row r="2288">
          <cell r="B2288">
            <v>231</v>
          </cell>
          <cell r="C2288" t="str">
            <v>OTHER FRESH FRUIT</v>
          </cell>
          <cell r="D2288" t="str">
            <v>cqefs</v>
          </cell>
          <cell r="E2288">
            <v>17.240982630022046</v>
          </cell>
        </row>
        <row r="2289">
          <cell r="B2289">
            <v>233</v>
          </cell>
          <cell r="C2289" t="str">
            <v>TINNED PEACHES PEARS AND PINEAPPLES</v>
          </cell>
          <cell r="D2289" t="str">
            <v>cqefs</v>
          </cell>
          <cell r="E2289">
            <v>31.408104671102468</v>
          </cell>
        </row>
        <row r="2290">
          <cell r="B2290">
            <v>236</v>
          </cell>
          <cell r="C2290" t="str">
            <v>OTHER CANNED OR BOTTLED FRUIT</v>
          </cell>
          <cell r="D2290" t="str">
            <v>cqefs</v>
          </cell>
          <cell r="E2290">
            <v>29.524618472003986</v>
          </cell>
        </row>
        <row r="2291">
          <cell r="B2291">
            <v>240</v>
          </cell>
          <cell r="C2291" t="str">
            <v>DRIED FRUIT</v>
          </cell>
          <cell r="D2291" t="str">
            <v>cqefs</v>
          </cell>
          <cell r="E2291">
            <v>21.954559633444397</v>
          </cell>
        </row>
        <row r="2292">
          <cell r="B2292">
            <v>241</v>
          </cell>
          <cell r="C2292" t="str">
            <v>FROZEN FRUIT AND FRUIT PRODS</v>
          </cell>
          <cell r="D2292" t="str">
            <v>cqefs</v>
          </cell>
          <cell r="E2292">
            <v>0.85423599737873601</v>
          </cell>
        </row>
        <row r="2293">
          <cell r="B2293">
            <v>245</v>
          </cell>
          <cell r="C2293" t="str">
            <v>NUTS, EDIBLE SEEDS AND PEANUT BUTTER</v>
          </cell>
          <cell r="D2293" t="str">
            <v>cqefs</v>
          </cell>
          <cell r="E2293">
            <v>13.360806599652159</v>
          </cell>
        </row>
        <row r="2294">
          <cell r="B2294">
            <v>248</v>
          </cell>
          <cell r="C2294" t="str">
            <v>PURE FRUIT JUICES</v>
          </cell>
          <cell r="D2294" t="str">
            <v>cqefs</v>
          </cell>
          <cell r="E2294">
            <v>213.5226519659208</v>
          </cell>
        </row>
        <row r="2295">
          <cell r="B2295">
            <v>251</v>
          </cell>
          <cell r="C2295" t="str">
            <v>BREAD WHITE STANDARD UNSLICED</v>
          </cell>
          <cell r="D2295" t="str">
            <v>cqefs</v>
          </cell>
          <cell r="E2295">
            <v>143.60887767315029</v>
          </cell>
        </row>
        <row r="2296">
          <cell r="B2296">
            <v>252</v>
          </cell>
          <cell r="C2296" t="str">
            <v>BREAD WHITE STANDARD SLICED</v>
          </cell>
          <cell r="D2296" t="str">
            <v>cqefs</v>
          </cell>
          <cell r="E2296">
            <v>291.04862181909562</v>
          </cell>
        </row>
        <row r="2297">
          <cell r="B2297">
            <v>259</v>
          </cell>
          <cell r="C2297" t="str">
            <v>BREAD BROWN</v>
          </cell>
          <cell r="D2297" t="str">
            <v>cqefs</v>
          </cell>
          <cell r="E2297">
            <v>103.70841708664314</v>
          </cell>
        </row>
        <row r="2298">
          <cell r="B2298">
            <v>260</v>
          </cell>
          <cell r="C2298" t="str">
            <v>BREAD WHOLEMEAL AND GRANARY</v>
          </cell>
          <cell r="D2298" t="str">
            <v>cqefs</v>
          </cell>
          <cell r="E2298">
            <v>116.38861289163582</v>
          </cell>
        </row>
        <row r="2299">
          <cell r="B2299">
            <v>263</v>
          </cell>
          <cell r="C2299" t="str">
            <v>TOTAL OTHER BREAD</v>
          </cell>
          <cell r="D2299" t="str">
            <v>cqefs</v>
          </cell>
          <cell r="E2299">
            <v>179.40483846737362</v>
          </cell>
        </row>
        <row r="2300">
          <cell r="B2300">
            <v>264</v>
          </cell>
          <cell r="C2300" t="str">
            <v>FLOUR</v>
          </cell>
          <cell r="D2300" t="str">
            <v>cqefs</v>
          </cell>
          <cell r="E2300">
            <v>92.917263487236454</v>
          </cell>
        </row>
        <row r="2301">
          <cell r="B2301">
            <v>267</v>
          </cell>
          <cell r="C2301" t="str">
            <v>BUNS SCONES AND TEACAKES</v>
          </cell>
          <cell r="D2301" t="str">
            <v>cqefs</v>
          </cell>
          <cell r="E2301">
            <v>32.579033038241157</v>
          </cell>
        </row>
        <row r="2302">
          <cell r="B2302">
            <v>270</v>
          </cell>
          <cell r="C2302" t="str">
            <v>CAKES AND PASTRIES</v>
          </cell>
          <cell r="D2302" t="str">
            <v>cqefs</v>
          </cell>
          <cell r="E2302">
            <v>69.32645994336572</v>
          </cell>
        </row>
        <row r="2303">
          <cell r="B2303">
            <v>271</v>
          </cell>
          <cell r="C2303" t="str">
            <v>CRISPBREAD</v>
          </cell>
          <cell r="D2303" t="str">
            <v>cqefs</v>
          </cell>
          <cell r="E2303">
            <v>5.3532122502400803</v>
          </cell>
        </row>
        <row r="2304">
          <cell r="B2304">
            <v>274</v>
          </cell>
          <cell r="C2304" t="str">
            <v>BISCUITS OTHER THAN CHOCOLATE</v>
          </cell>
          <cell r="D2304" t="str">
            <v>cqefs</v>
          </cell>
          <cell r="E2304">
            <v>99.792821514919368</v>
          </cell>
        </row>
        <row r="2305">
          <cell r="B2305">
            <v>277</v>
          </cell>
          <cell r="C2305" t="str">
            <v>CHOCOLATE BISCUITS</v>
          </cell>
          <cell r="D2305" t="str">
            <v>cqefs</v>
          </cell>
          <cell r="E2305">
            <v>43.654931970107626</v>
          </cell>
        </row>
        <row r="2306">
          <cell r="B2306">
            <v>281</v>
          </cell>
          <cell r="C2306" t="str">
            <v>OATMEAL AND OAT PRODUCTS</v>
          </cell>
          <cell r="D2306" t="str">
            <v>cqefs</v>
          </cell>
          <cell r="E2306">
            <v>15.627657246354737</v>
          </cell>
        </row>
        <row r="2307">
          <cell r="B2307">
            <v>282</v>
          </cell>
          <cell r="C2307" t="str">
            <v>BREAKFAST CEREALS</v>
          </cell>
          <cell r="D2307" t="str">
            <v>cqefs</v>
          </cell>
          <cell r="E2307">
            <v>126.03384015309622</v>
          </cell>
        </row>
        <row r="2308">
          <cell r="B2308">
            <v>285</v>
          </cell>
          <cell r="C2308" t="str">
            <v>CANNED MILK PUDDINGS</v>
          </cell>
          <cell r="D2308" t="str">
            <v>cqefs</v>
          </cell>
          <cell r="E2308">
            <v>24.74784189479179</v>
          </cell>
        </row>
        <row r="2309">
          <cell r="B2309">
            <v>286</v>
          </cell>
          <cell r="C2309" t="str">
            <v>OTHER PUDDINGS</v>
          </cell>
          <cell r="D2309" t="str">
            <v>cqefs</v>
          </cell>
          <cell r="E2309">
            <v>5.5573954886379218</v>
          </cell>
        </row>
        <row r="2310">
          <cell r="B2310">
            <v>287</v>
          </cell>
          <cell r="C2310" t="str">
            <v>RICE</v>
          </cell>
          <cell r="D2310" t="str">
            <v>cqefs</v>
          </cell>
          <cell r="E2310">
            <v>30.424691522900556</v>
          </cell>
        </row>
        <row r="2311">
          <cell r="B2311">
            <v>290</v>
          </cell>
          <cell r="C2311" t="str">
            <v>CEREAL-BASED INVALID-INCL SLIMMING-FOODS</v>
          </cell>
          <cell r="D2311" t="str">
            <v>cqefs</v>
          </cell>
          <cell r="E2311">
            <v>0.30141335192062707</v>
          </cell>
        </row>
        <row r="2312">
          <cell r="B2312">
            <v>291</v>
          </cell>
          <cell r="C2312" t="str">
            <v>INFANT FOODS</v>
          </cell>
          <cell r="D2312" t="str">
            <v>cqefs</v>
          </cell>
          <cell r="E2312">
            <v>2.0196083580303763</v>
          </cell>
        </row>
        <row r="2313">
          <cell r="B2313">
            <v>294</v>
          </cell>
          <cell r="C2313" t="str">
            <v>CAKES AND PASTRIES FROZEN</v>
          </cell>
          <cell r="D2313" t="str">
            <v>cqefs</v>
          </cell>
          <cell r="E2313">
            <v>12.485735577947084</v>
          </cell>
        </row>
        <row r="2314">
          <cell r="B2314">
            <v>295</v>
          </cell>
          <cell r="C2314" t="str">
            <v>PASTA</v>
          </cell>
          <cell r="D2314" t="str">
            <v>cqefs</v>
          </cell>
          <cell r="E2314">
            <v>37.134958357594343</v>
          </cell>
        </row>
        <row r="2315">
          <cell r="B2315">
            <v>299</v>
          </cell>
          <cell r="C2315" t="str">
            <v>CEREAL CONVENIENCE FOODS NSE</v>
          </cell>
          <cell r="D2315" t="str">
            <v>cqefs</v>
          </cell>
          <cell r="E2315">
            <v>39.069143115886867</v>
          </cell>
        </row>
        <row r="2316">
          <cell r="B2316">
            <v>301</v>
          </cell>
          <cell r="C2316" t="str">
            <v>OTHER CEREALS</v>
          </cell>
          <cell r="D2316" t="str">
            <v>cqefs</v>
          </cell>
          <cell r="E2316">
            <v>22.354592100509578</v>
          </cell>
        </row>
        <row r="2317">
          <cell r="B2317">
            <v>304</v>
          </cell>
          <cell r="C2317" t="str">
            <v>TEA</v>
          </cell>
          <cell r="D2317" t="str">
            <v>cqefs</v>
          </cell>
          <cell r="E2317">
            <v>45.581477219480561</v>
          </cell>
        </row>
        <row r="2318">
          <cell r="B2318">
            <v>307</v>
          </cell>
          <cell r="C2318" t="str">
            <v>COFFEE BEAN AND GROUND</v>
          </cell>
          <cell r="D2318" t="str">
            <v>cqefs</v>
          </cell>
          <cell r="E2318">
            <v>4.0531067322782919</v>
          </cell>
        </row>
        <row r="2319">
          <cell r="B2319">
            <v>308</v>
          </cell>
          <cell r="C2319" t="str">
            <v>COFFEE INSTANT (INCL AFD)</v>
          </cell>
          <cell r="D2319" t="str">
            <v>cqefs</v>
          </cell>
          <cell r="E2319">
            <v>14.117812483508152</v>
          </cell>
        </row>
        <row r="2320">
          <cell r="B2320">
            <v>309</v>
          </cell>
          <cell r="C2320" t="str">
            <v>COFFEE ESSENCES</v>
          </cell>
          <cell r="D2320" t="str">
            <v>cqefs</v>
          </cell>
          <cell r="E2320">
            <v>0.19071980257746202</v>
          </cell>
        </row>
        <row r="2321">
          <cell r="B2321">
            <v>312</v>
          </cell>
          <cell r="C2321" t="str">
            <v>COCOA AND DRINKING CHOCOLATE</v>
          </cell>
          <cell r="D2321" t="str">
            <v>cqefs</v>
          </cell>
          <cell r="E2321">
            <v>4.3309070566291057</v>
          </cell>
        </row>
        <row r="2322">
          <cell r="B2322">
            <v>313</v>
          </cell>
          <cell r="C2322" t="str">
            <v>BRANDED FOOD DRINKS</v>
          </cell>
          <cell r="D2322" t="str">
            <v>cqefs</v>
          </cell>
          <cell r="E2322">
            <v>5.2643161464478228</v>
          </cell>
        </row>
        <row r="2323">
          <cell r="B2323">
            <v>314</v>
          </cell>
          <cell r="C2323" t="str">
            <v>MINERAL WATER</v>
          </cell>
          <cell r="D2323" t="str">
            <v>cqefs</v>
          </cell>
          <cell r="E2323">
            <v>52.736113585689161</v>
          </cell>
        </row>
        <row r="2324">
          <cell r="B2324">
            <v>315</v>
          </cell>
          <cell r="C2324" t="str">
            <v>BABY FOODS</v>
          </cell>
          <cell r="D2324" t="str">
            <v>cqefs</v>
          </cell>
          <cell r="E2324">
            <v>8.0256513704948578</v>
          </cell>
        </row>
        <row r="2325">
          <cell r="B2325">
            <v>318</v>
          </cell>
          <cell r="C2325" t="str">
            <v>SOUPS CANNED</v>
          </cell>
          <cell r="D2325" t="str">
            <v>cqefs</v>
          </cell>
          <cell r="E2325">
            <v>76.668722515957896</v>
          </cell>
        </row>
        <row r="2326">
          <cell r="B2326">
            <v>319</v>
          </cell>
          <cell r="C2326" t="str">
            <v>SOUPS DEHYDRATED AND POWDERED</v>
          </cell>
          <cell r="D2326" t="str">
            <v>cqefs</v>
          </cell>
          <cell r="E2326">
            <v>3.9308745895639454</v>
          </cell>
        </row>
        <row r="2327">
          <cell r="B2327">
            <v>323</v>
          </cell>
          <cell r="C2327" t="str">
            <v>SPREADS AND DRESSINGS</v>
          </cell>
          <cell r="D2327" t="str">
            <v>cqefs</v>
          </cell>
          <cell r="E2327">
            <v>16.481893243733484</v>
          </cell>
        </row>
        <row r="2328">
          <cell r="B2328">
            <v>327</v>
          </cell>
          <cell r="C2328" t="str">
            <v>PICKLES AND SAUCES</v>
          </cell>
          <cell r="D2328" t="str">
            <v>cqefs</v>
          </cell>
          <cell r="E2328">
            <v>66.429002560387033</v>
          </cell>
        </row>
        <row r="2329">
          <cell r="B2329">
            <v>328</v>
          </cell>
          <cell r="C2329" t="str">
            <v>STOCK CUBES &amp; MEAT AND YEAST EXTRACTS</v>
          </cell>
          <cell r="D2329" t="str">
            <v>cqefs</v>
          </cell>
          <cell r="E2329">
            <v>4.6614894426065723</v>
          </cell>
        </row>
        <row r="2330">
          <cell r="B2330">
            <v>329</v>
          </cell>
          <cell r="C2330" t="str">
            <v>TABLE JELLY SQUARES AND CRYSTALS</v>
          </cell>
          <cell r="D2330" t="str">
            <v>cqefs</v>
          </cell>
          <cell r="E2330">
            <v>5.8963118843459101</v>
          </cell>
        </row>
        <row r="2331">
          <cell r="B2331">
            <v>332</v>
          </cell>
          <cell r="C2331" t="str">
            <v>ICECREAM (+MOUSSE PRE-92)</v>
          </cell>
          <cell r="D2331" t="str">
            <v>cqefs</v>
          </cell>
          <cell r="E2331">
            <v>57.90732093931215</v>
          </cell>
        </row>
        <row r="2332">
          <cell r="B2332">
            <v>333</v>
          </cell>
          <cell r="C2332" t="str">
            <v>ICECREAM PRODUCTS INC TAKEAWAYS</v>
          </cell>
          <cell r="D2332" t="str">
            <v>cqefs</v>
          </cell>
          <cell r="E2332">
            <v>35.454894826071055</v>
          </cell>
        </row>
        <row r="2333">
          <cell r="B2333">
            <v>334</v>
          </cell>
          <cell r="C2333" t="str">
            <v>SALT</v>
          </cell>
          <cell r="D2333" t="str">
            <v>cqefs</v>
          </cell>
          <cell r="E2333">
            <v>12.280163337927483</v>
          </cell>
        </row>
        <row r="2334">
          <cell r="B2334">
            <v>335</v>
          </cell>
          <cell r="C2334" t="str">
            <v>ARTIFICIAL SWEETENERS - EXP ONLY</v>
          </cell>
          <cell r="D2334" t="str">
            <v>cqefs</v>
          </cell>
          <cell r="E2334">
            <v>2.0196083580303763</v>
          </cell>
        </row>
        <row r="2335">
          <cell r="B2335">
            <v>336</v>
          </cell>
          <cell r="C2335" t="str">
            <v>MISCELLANEOUS - EXP ONLY</v>
          </cell>
          <cell r="D2335" t="str">
            <v>cqefs</v>
          </cell>
          <cell r="E2335">
            <v>12.485735577947084</v>
          </cell>
        </row>
        <row r="2336">
          <cell r="B2336">
            <v>339</v>
          </cell>
          <cell r="C2336" t="str">
            <v>NOVEL PROTEIN FOODS</v>
          </cell>
          <cell r="D2336" t="str">
            <v>cqefs</v>
          </cell>
          <cell r="E2336">
            <v>0.84451298602645752</v>
          </cell>
        </row>
        <row r="2337">
          <cell r="B2337">
            <v>4</v>
          </cell>
          <cell r="C2337" t="str">
            <v>LIQUID WHOLEMILK, FULL PRICE</v>
          </cell>
          <cell r="D2337" t="str">
            <v>cqefs</v>
          </cell>
          <cell r="E2337">
            <v>1206.9591974284353</v>
          </cell>
        </row>
        <row r="2338">
          <cell r="B2338">
            <v>5</v>
          </cell>
          <cell r="C2338" t="str">
            <v>MILK LIQUID SCHOOL</v>
          </cell>
          <cell r="D2338" t="str">
            <v>cqefs</v>
          </cell>
          <cell r="E2338">
            <v>18.324504939218865</v>
          </cell>
        </row>
        <row r="2339">
          <cell r="B2339">
            <v>6</v>
          </cell>
          <cell r="C2339" t="str">
            <v>MILK LIQUID WELFARE</v>
          </cell>
          <cell r="D2339" t="str">
            <v>cqefs</v>
          </cell>
          <cell r="E2339">
            <v>7.1409237150120699</v>
          </cell>
        </row>
        <row r="2340">
          <cell r="B2340">
            <v>9</v>
          </cell>
          <cell r="C2340" t="str">
            <v>MILK CONDENSED</v>
          </cell>
          <cell r="D2340" t="str">
            <v>cqefs</v>
          </cell>
          <cell r="E2340">
            <v>26.52730404319604</v>
          </cell>
        </row>
        <row r="2341">
          <cell r="B2341">
            <v>11</v>
          </cell>
          <cell r="C2341" t="str">
            <v>INFANT MILKS</v>
          </cell>
          <cell r="D2341" t="str">
            <v>cqefs</v>
          </cell>
          <cell r="E2341">
            <v>33.64864707727682</v>
          </cell>
        </row>
        <row r="2342">
          <cell r="B2342">
            <v>12</v>
          </cell>
          <cell r="C2342" t="str">
            <v>MILK INSTANT</v>
          </cell>
          <cell r="D2342" t="str">
            <v>cqefs</v>
          </cell>
          <cell r="E2342">
            <v>33.633585015021993</v>
          </cell>
        </row>
        <row r="2343">
          <cell r="B2343">
            <v>13</v>
          </cell>
          <cell r="C2343" t="str">
            <v>YOGHURT AND FROMAGE FRAIS</v>
          </cell>
          <cell r="D2343" t="str">
            <v>cqefs</v>
          </cell>
          <cell r="E2343">
            <v>97.367195240084598</v>
          </cell>
        </row>
        <row r="2344">
          <cell r="B2344">
            <v>15</v>
          </cell>
          <cell r="C2344" t="str">
            <v>SKIMMED MILKS</v>
          </cell>
          <cell r="D2344" t="str">
            <v>cqefs</v>
          </cell>
          <cell r="E2344">
            <v>709.15201508161863</v>
          </cell>
        </row>
        <row r="2345">
          <cell r="B2345">
            <v>16</v>
          </cell>
          <cell r="C2345" t="str">
            <v>OTHER MILKS AND DAIRY DESSERTS</v>
          </cell>
          <cell r="D2345" t="str">
            <v>cqefs</v>
          </cell>
          <cell r="E2345">
            <v>22.424398284981997</v>
          </cell>
        </row>
        <row r="2346">
          <cell r="B2346">
            <v>17</v>
          </cell>
          <cell r="C2346" t="str">
            <v>CREAM</v>
          </cell>
          <cell r="D2346" t="str">
            <v>cqefs</v>
          </cell>
          <cell r="E2346">
            <v>14.176412994240348</v>
          </cell>
        </row>
        <row r="2347">
          <cell r="B2347">
            <v>22</v>
          </cell>
          <cell r="C2347" t="str">
            <v>CHEESE NATURAL</v>
          </cell>
          <cell r="D2347" t="str">
            <v>cqefs</v>
          </cell>
          <cell r="E2347">
            <v>104.8484509180292</v>
          </cell>
        </row>
        <row r="2348">
          <cell r="B2348">
            <v>23</v>
          </cell>
          <cell r="C2348" t="str">
            <v>CHEESE PROCESSED</v>
          </cell>
          <cell r="D2348" t="str">
            <v>cqefs</v>
          </cell>
          <cell r="E2348">
            <v>8.5887152521469616</v>
          </cell>
        </row>
        <row r="2349">
          <cell r="B2349">
            <v>31</v>
          </cell>
          <cell r="C2349" t="str">
            <v>BEEF AND VEAL</v>
          </cell>
          <cell r="D2349" t="str">
            <v>cqefs</v>
          </cell>
          <cell r="E2349">
            <v>148.80193385408191</v>
          </cell>
        </row>
        <row r="2350">
          <cell r="B2350">
            <v>36</v>
          </cell>
          <cell r="C2350" t="str">
            <v>MUTTON AND LAMB</v>
          </cell>
          <cell r="D2350" t="str">
            <v>cqefs</v>
          </cell>
          <cell r="E2350">
            <v>82.592933128170074</v>
          </cell>
        </row>
        <row r="2351">
          <cell r="B2351">
            <v>41</v>
          </cell>
          <cell r="C2351" t="str">
            <v>PORK</v>
          </cell>
          <cell r="D2351" t="str">
            <v>cqefs</v>
          </cell>
          <cell r="E2351">
            <v>84.33321873831639</v>
          </cell>
        </row>
        <row r="2352">
          <cell r="B2352">
            <v>46</v>
          </cell>
          <cell r="C2352" t="str">
            <v>LIVER</v>
          </cell>
          <cell r="D2352" t="str">
            <v>cqefs</v>
          </cell>
          <cell r="E2352">
            <v>10.93314146270674</v>
          </cell>
        </row>
        <row r="2353">
          <cell r="B2353">
            <v>51</v>
          </cell>
          <cell r="C2353" t="str">
            <v>OFFALS (OTHER THAN LIVER)</v>
          </cell>
          <cell r="D2353" t="str">
            <v>cqefs</v>
          </cell>
          <cell r="E2353">
            <v>3.3573385605067854</v>
          </cell>
        </row>
        <row r="2354">
          <cell r="B2354">
            <v>55</v>
          </cell>
          <cell r="C2354" t="str">
            <v>BACON AND HAM UNCOOKED</v>
          </cell>
          <cell r="D2354" t="str">
            <v>cqefs</v>
          </cell>
          <cell r="E2354">
            <v>85.772936885570473</v>
          </cell>
        </row>
        <row r="2355">
          <cell r="B2355">
            <v>58</v>
          </cell>
          <cell r="C2355" t="str">
            <v>BACON AND HAM COOKED (INCL CANNED)</v>
          </cell>
          <cell r="D2355" t="str">
            <v>cqefs</v>
          </cell>
          <cell r="E2355">
            <v>32.474811528196724</v>
          </cell>
        </row>
        <row r="2356">
          <cell r="B2356">
            <v>59</v>
          </cell>
          <cell r="C2356" t="str">
            <v>COOKED POULTRY NOT PURCHASED IN CANS</v>
          </cell>
          <cell r="D2356" t="str">
            <v>cqefs</v>
          </cell>
          <cell r="E2356">
            <v>14.763873777268888</v>
          </cell>
        </row>
        <row r="2357">
          <cell r="B2357">
            <v>62</v>
          </cell>
          <cell r="C2357" t="str">
            <v>CORNED MEAT</v>
          </cell>
          <cell r="D2357" t="str">
            <v>cqefs</v>
          </cell>
          <cell r="E2357">
            <v>18.15728043332275</v>
          </cell>
        </row>
        <row r="2358">
          <cell r="B2358">
            <v>66</v>
          </cell>
          <cell r="C2358" t="str">
            <v>OTHER COOKED MEAT (NOT PURCH IN CANS)</v>
          </cell>
          <cell r="D2358" t="str">
            <v>cqefs</v>
          </cell>
          <cell r="E2358">
            <v>10.865513783555992</v>
          </cell>
        </row>
        <row r="2359">
          <cell r="B2359">
            <v>71</v>
          </cell>
          <cell r="C2359" t="str">
            <v>OTHER CANNED MEAT AND CANNED MEAT PRODS</v>
          </cell>
          <cell r="D2359" t="str">
            <v>cqefs</v>
          </cell>
          <cell r="E2359">
            <v>32.970747841968873</v>
          </cell>
        </row>
        <row r="2360">
          <cell r="B2360">
            <v>74</v>
          </cell>
          <cell r="C2360" t="str">
            <v>CHICKEN</v>
          </cell>
          <cell r="D2360" t="str">
            <v>cqefs</v>
          </cell>
          <cell r="E2360">
            <v>182.63831598918048</v>
          </cell>
        </row>
        <row r="2361">
          <cell r="B2361">
            <v>77</v>
          </cell>
          <cell r="C2361" t="str">
            <v>OTHER POULTRY UNCOOKED (INCL FROZEN)</v>
          </cell>
          <cell r="D2361" t="str">
            <v>cqefs</v>
          </cell>
          <cell r="E2361">
            <v>28.229296114843095</v>
          </cell>
        </row>
        <row r="2362">
          <cell r="B2362">
            <v>78</v>
          </cell>
          <cell r="C2362" t="str">
            <v>RABBIT AND OTHER MEAT</v>
          </cell>
          <cell r="D2362" t="str">
            <v>cqefs</v>
          </cell>
          <cell r="E2362">
            <v>1.0069010006891432</v>
          </cell>
        </row>
        <row r="2363">
          <cell r="B2363">
            <v>79</v>
          </cell>
          <cell r="C2363" t="str">
            <v>SAUSAGES UNCOOKED PORK</v>
          </cell>
          <cell r="D2363" t="str">
            <v>cqefs</v>
          </cell>
          <cell r="E2363">
            <v>32.425217896819362</v>
          </cell>
        </row>
        <row r="2364">
          <cell r="B2364">
            <v>80</v>
          </cell>
          <cell r="C2364" t="str">
            <v>SAUSAGES UNCOOKED BEEF</v>
          </cell>
          <cell r="D2364" t="str">
            <v>cqefs</v>
          </cell>
          <cell r="E2364">
            <v>36.029021776897871</v>
          </cell>
        </row>
        <row r="2365">
          <cell r="B2365">
            <v>83</v>
          </cell>
          <cell r="C2365" t="str">
            <v>MEAT PIES AND SAUSAGE ROLLS READY TO EAT</v>
          </cell>
          <cell r="D2365" t="str">
            <v>cqefs</v>
          </cell>
          <cell r="E2365">
            <v>16.116427360284135</v>
          </cell>
        </row>
        <row r="2366">
          <cell r="B2366">
            <v>84</v>
          </cell>
          <cell r="C2366" t="str">
            <v>MEAT PIES PASTIES AND PUDDINGS</v>
          </cell>
          <cell r="D2366" t="str">
            <v>cqefs</v>
          </cell>
          <cell r="E2366">
            <v>26.763578882048929</v>
          </cell>
        </row>
        <row r="2367">
          <cell r="B2367">
            <v>85</v>
          </cell>
          <cell r="C2367" t="str">
            <v>BURGERS</v>
          </cell>
          <cell r="D2367" t="str">
            <v>cqefs</v>
          </cell>
          <cell r="E2367">
            <v>20.606905255894826</v>
          </cell>
        </row>
        <row r="2368">
          <cell r="B2368">
            <v>89</v>
          </cell>
          <cell r="C2368" t="str">
            <v>READY MEALS AND CONV MEAT PRODS</v>
          </cell>
          <cell r="D2368" t="str">
            <v>cqefs</v>
          </cell>
          <cell r="E2368">
            <v>53.80259778709226</v>
          </cell>
        </row>
        <row r="2369">
          <cell r="B2369">
            <v>93</v>
          </cell>
          <cell r="C2369" t="str">
            <v>PATE AND DELICATESSEN-TYPE SAUSAGE</v>
          </cell>
          <cell r="D2369" t="str">
            <v>cqefs</v>
          </cell>
          <cell r="E2369">
            <v>7.971049115903309</v>
          </cell>
        </row>
        <row r="2370">
          <cell r="B2370">
            <v>94</v>
          </cell>
          <cell r="C2370" t="str">
            <v>MEAT PASTES AND SPREADS</v>
          </cell>
          <cell r="D2370" t="str">
            <v>cqefs</v>
          </cell>
          <cell r="E2370">
            <v>1.8484898967875323</v>
          </cell>
        </row>
        <row r="2371">
          <cell r="B2371">
            <v>95</v>
          </cell>
          <cell r="C2371" t="str">
            <v>TAKEAWAY MEATS</v>
          </cell>
          <cell r="D2371" t="str">
            <v>cqefs</v>
          </cell>
          <cell r="E2371">
            <v>25.340902909940855</v>
          </cell>
        </row>
        <row r="2372">
          <cell r="B2372">
            <v>102</v>
          </cell>
          <cell r="C2372" t="str">
            <v>WHITE FISH, FRESH, CHILLED OR FROZEN</v>
          </cell>
          <cell r="D2372" t="str">
            <v>cqefs</v>
          </cell>
          <cell r="E2372">
            <v>43.50112890439992</v>
          </cell>
        </row>
        <row r="2373">
          <cell r="B2373">
            <v>106</v>
          </cell>
          <cell r="C2373" t="str">
            <v>HERRINGS AND OTHER BLUE FISH, FRESH, CHILLED OR FROZEN</v>
          </cell>
          <cell r="D2373" t="str">
            <v>cqefs</v>
          </cell>
          <cell r="E2373">
            <v>3.2823169217688717</v>
          </cell>
        </row>
        <row r="2374">
          <cell r="B2374">
            <v>107</v>
          </cell>
          <cell r="C2374" t="str">
            <v>SALMON, FRESH, CHILLED OR FROZEN</v>
          </cell>
          <cell r="D2374" t="str">
            <v>cqefs</v>
          </cell>
          <cell r="E2374">
            <v>4.5249229268581415</v>
          </cell>
        </row>
        <row r="2375">
          <cell r="B2375">
            <v>108</v>
          </cell>
          <cell r="C2375" t="str">
            <v>BLUE FISH, DRIED, SALTED OR SMOKED</v>
          </cell>
          <cell r="D2375" t="str">
            <v>cqefs</v>
          </cell>
          <cell r="E2375">
            <v>5.078087285565096</v>
          </cell>
        </row>
        <row r="2376">
          <cell r="B2376">
            <v>114</v>
          </cell>
          <cell r="C2376" t="str">
            <v>WHITE FISH, DRIED, SALTED OR SMOKED</v>
          </cell>
          <cell r="D2376" t="str">
            <v>cqefs</v>
          </cell>
          <cell r="E2376">
            <v>4.3882849582273105</v>
          </cell>
        </row>
        <row r="2377">
          <cell r="B2377">
            <v>117</v>
          </cell>
          <cell r="C2377" t="str">
            <v>SHELL FISH</v>
          </cell>
          <cell r="D2377" t="str">
            <v>cqefs</v>
          </cell>
          <cell r="E2377">
            <v>5.1712631990617028</v>
          </cell>
        </row>
        <row r="2378">
          <cell r="B2378">
            <v>118</v>
          </cell>
          <cell r="C2378" t="str">
            <v>TAKEAWAY FISH</v>
          </cell>
          <cell r="D2378" t="str">
            <v>cqefs</v>
          </cell>
          <cell r="E2378">
            <v>15.288364000015921</v>
          </cell>
        </row>
        <row r="2379">
          <cell r="B2379">
            <v>119</v>
          </cell>
          <cell r="C2379" t="str">
            <v>SALMON TINNED</v>
          </cell>
          <cell r="D2379" t="str">
            <v>cqefs</v>
          </cell>
          <cell r="E2379">
            <v>5.8310087801102579</v>
          </cell>
        </row>
        <row r="2380">
          <cell r="B2380">
            <v>120</v>
          </cell>
          <cell r="C2380" t="str">
            <v>OTHER TINNED OR BOTTLED FISH</v>
          </cell>
          <cell r="D2380" t="str">
            <v>cqefs</v>
          </cell>
          <cell r="E2380">
            <v>23.127163432246636</v>
          </cell>
        </row>
        <row r="2381">
          <cell r="B2381">
            <v>121</v>
          </cell>
          <cell r="C2381" t="str">
            <v>READY MEALS AND OTHER FISH PRODUCTS</v>
          </cell>
          <cell r="D2381" t="str">
            <v>cqefs</v>
          </cell>
          <cell r="E2381">
            <v>27.722839939869598</v>
          </cell>
        </row>
        <row r="2382">
          <cell r="B2382">
            <v>123</v>
          </cell>
          <cell r="C2382" t="str">
            <v>TAKEAWAY FISH MEALS AND FISH PRODUCTS</v>
          </cell>
          <cell r="D2382" t="str">
            <v>cqefs</v>
          </cell>
          <cell r="E2382">
            <v>2.452269816245547</v>
          </cell>
        </row>
        <row r="2383">
          <cell r="B2383">
            <v>129</v>
          </cell>
          <cell r="C2383" t="str">
            <v>EGGS</v>
          </cell>
          <cell r="D2383" t="str">
            <v>cqefs</v>
          </cell>
          <cell r="E2383">
            <v>2.2048346055979726</v>
          </cell>
        </row>
        <row r="2384">
          <cell r="B2384">
            <v>135</v>
          </cell>
          <cell r="C2384" t="str">
            <v>BUTTER</v>
          </cell>
          <cell r="D2384" t="str">
            <v>cqefs</v>
          </cell>
          <cell r="E2384">
            <v>45.645677752136329</v>
          </cell>
        </row>
        <row r="2385">
          <cell r="B2385">
            <v>138</v>
          </cell>
          <cell r="C2385" t="str">
            <v>MARGARINE</v>
          </cell>
          <cell r="D2385" t="str">
            <v>cqefs</v>
          </cell>
          <cell r="E2385">
            <v>90.54745103361428</v>
          </cell>
        </row>
        <row r="2386">
          <cell r="B2386">
            <v>139</v>
          </cell>
          <cell r="C2386" t="str">
            <v>LARD &amp; COMPOUND COOKING FAT</v>
          </cell>
          <cell r="D2386" t="str">
            <v>cqefs</v>
          </cell>
          <cell r="E2386">
            <v>22.780008012606</v>
          </cell>
        </row>
        <row r="2387">
          <cell r="B2387">
            <v>143</v>
          </cell>
          <cell r="C2387" t="str">
            <v>VEGETABLE &amp; SALAD OILS</v>
          </cell>
          <cell r="D2387" t="str">
            <v>cqefs</v>
          </cell>
          <cell r="E2387">
            <v>43.630275734316484</v>
          </cell>
        </row>
        <row r="2388">
          <cell r="B2388">
            <v>148</v>
          </cell>
          <cell r="C2388" t="str">
            <v>ALL OTHER FATS</v>
          </cell>
          <cell r="D2388" t="str">
            <v>cqefs</v>
          </cell>
          <cell r="E2388">
            <v>52.817217416746132</v>
          </cell>
        </row>
        <row r="2389">
          <cell r="B2389">
            <v>150</v>
          </cell>
          <cell r="C2389" t="str">
            <v>SUGAR</v>
          </cell>
          <cell r="D2389" t="str">
            <v>cqefs</v>
          </cell>
          <cell r="E2389">
            <v>171.04242327079714</v>
          </cell>
        </row>
        <row r="2390">
          <cell r="B2390">
            <v>151</v>
          </cell>
          <cell r="C2390" t="str">
            <v>JAMS JELLIES &amp; FRUIT CURDS</v>
          </cell>
          <cell r="D2390" t="str">
            <v>cqefs</v>
          </cell>
          <cell r="E2390">
            <v>22.746945591687886</v>
          </cell>
        </row>
        <row r="2391">
          <cell r="B2391">
            <v>152</v>
          </cell>
          <cell r="C2391" t="str">
            <v>MARMALADE</v>
          </cell>
          <cell r="D2391" t="str">
            <v>cqefs</v>
          </cell>
          <cell r="E2391">
            <v>15.139583105884194</v>
          </cell>
        </row>
        <row r="2392">
          <cell r="B2392">
            <v>153</v>
          </cell>
          <cell r="C2392" t="str">
            <v>SYRUP AND TREACLE</v>
          </cell>
          <cell r="D2392" t="str">
            <v>cqefs</v>
          </cell>
          <cell r="E2392">
            <v>4.4814608717239182</v>
          </cell>
        </row>
        <row r="2393">
          <cell r="B2393">
            <v>154</v>
          </cell>
          <cell r="C2393" t="str">
            <v>HONEY</v>
          </cell>
          <cell r="D2393" t="str">
            <v>cqefs</v>
          </cell>
          <cell r="E2393">
            <v>5.6191087187712023</v>
          </cell>
        </row>
        <row r="2394">
          <cell r="B2394">
            <v>155</v>
          </cell>
          <cell r="C2394" t="str">
            <v>POTATOES</v>
          </cell>
          <cell r="D2394" t="str">
            <v>cqefs</v>
          </cell>
          <cell r="E2394">
            <v>996.44876716706403</v>
          </cell>
        </row>
        <row r="2395">
          <cell r="B2395">
            <v>162</v>
          </cell>
          <cell r="C2395" t="str">
            <v>CABBAGES FRESH</v>
          </cell>
          <cell r="D2395" t="str">
            <v>cqefs</v>
          </cell>
          <cell r="E2395">
            <v>83.861327821575628</v>
          </cell>
        </row>
        <row r="2396">
          <cell r="B2396">
            <v>163</v>
          </cell>
          <cell r="C2396" t="str">
            <v>BRUSSELS FRESH</v>
          </cell>
          <cell r="D2396" t="str">
            <v>cqefs</v>
          </cell>
          <cell r="E2396">
            <v>28.11508047894414</v>
          </cell>
        </row>
        <row r="2397">
          <cell r="B2397">
            <v>164</v>
          </cell>
          <cell r="C2397" t="str">
            <v>CAULIFLOWERS FRESH</v>
          </cell>
          <cell r="D2397" t="str">
            <v>cqefs</v>
          </cell>
          <cell r="E2397">
            <v>64.285368963401282</v>
          </cell>
        </row>
        <row r="2398">
          <cell r="B2398">
            <v>167</v>
          </cell>
          <cell r="C2398" t="str">
            <v>LEAFY SALADS FRESH</v>
          </cell>
          <cell r="D2398" t="str">
            <v>cqefs</v>
          </cell>
          <cell r="E2398">
            <v>50.184246441809918</v>
          </cell>
        </row>
        <row r="2399">
          <cell r="B2399">
            <v>168</v>
          </cell>
          <cell r="C2399" t="str">
            <v>PEAS FRESH</v>
          </cell>
          <cell r="D2399" t="str">
            <v>cqefs</v>
          </cell>
          <cell r="E2399">
            <v>11.420060752592235</v>
          </cell>
        </row>
        <row r="2400">
          <cell r="B2400">
            <v>169</v>
          </cell>
          <cell r="C2400" t="str">
            <v>BEANS FRESH</v>
          </cell>
          <cell r="D2400" t="str">
            <v>cqefs</v>
          </cell>
          <cell r="E2400">
            <v>24.442146082400374</v>
          </cell>
        </row>
        <row r="2401">
          <cell r="B2401">
            <v>171</v>
          </cell>
          <cell r="C2401" t="str">
            <v>OTHER FRESH GREEN VEGETABLES</v>
          </cell>
          <cell r="D2401" t="str">
            <v>cqefs</v>
          </cell>
          <cell r="E2401">
            <v>15.062938402846685</v>
          </cell>
        </row>
        <row r="2402">
          <cell r="B2402">
            <v>172</v>
          </cell>
          <cell r="C2402" t="str">
            <v>CARROTS FRESH</v>
          </cell>
          <cell r="D2402" t="str">
            <v>cqefs</v>
          </cell>
          <cell r="E2402">
            <v>111.20094424625778</v>
          </cell>
        </row>
        <row r="2403">
          <cell r="B2403">
            <v>173</v>
          </cell>
          <cell r="C2403" t="str">
            <v>TURNIPS &amp; SWEDES FRESH</v>
          </cell>
          <cell r="D2403" t="str">
            <v>cqefs</v>
          </cell>
          <cell r="E2403">
            <v>26.591203442080179</v>
          </cell>
        </row>
        <row r="2404">
          <cell r="B2404">
            <v>174</v>
          </cell>
          <cell r="C2404" t="str">
            <v>OTHER ROOT VEG FRESH</v>
          </cell>
          <cell r="D2404" t="str">
            <v>cqefs</v>
          </cell>
          <cell r="E2404">
            <v>21.26214232500001</v>
          </cell>
        </row>
        <row r="2405">
          <cell r="B2405">
            <v>175</v>
          </cell>
          <cell r="C2405" t="str">
            <v>ONIONS LEEKS SHALLOTS FRESH</v>
          </cell>
          <cell r="D2405" t="str">
            <v>cqefs</v>
          </cell>
          <cell r="E2405">
            <v>90.747328396437794</v>
          </cell>
        </row>
        <row r="2406">
          <cell r="B2406">
            <v>176</v>
          </cell>
          <cell r="C2406" t="str">
            <v>CUCUMBERS FRESH</v>
          </cell>
          <cell r="D2406" t="str">
            <v>cqefs</v>
          </cell>
          <cell r="E2406">
            <v>33.535814672206392</v>
          </cell>
        </row>
        <row r="2407">
          <cell r="B2407">
            <v>177</v>
          </cell>
          <cell r="C2407" t="str">
            <v>MUSHROOMS FRESH</v>
          </cell>
          <cell r="D2407" t="str">
            <v>cqefs</v>
          </cell>
          <cell r="E2407">
            <v>27.595098768140438</v>
          </cell>
        </row>
        <row r="2408">
          <cell r="B2408">
            <v>178</v>
          </cell>
          <cell r="C2408" t="str">
            <v>TOMATOES FRESH</v>
          </cell>
          <cell r="D2408" t="str">
            <v>cqefs</v>
          </cell>
          <cell r="E2408">
            <v>102.62124601799779</v>
          </cell>
        </row>
        <row r="2409">
          <cell r="B2409">
            <v>183</v>
          </cell>
          <cell r="C2409" t="str">
            <v>MISC FRESH VEGTABLES</v>
          </cell>
          <cell r="D2409" t="str">
            <v>cqefs</v>
          </cell>
          <cell r="E2409">
            <v>45.294013820552422</v>
          </cell>
        </row>
        <row r="2410">
          <cell r="B2410">
            <v>184</v>
          </cell>
          <cell r="C2410" t="str">
            <v>TOMATOES CANNED AND BOTTLED</v>
          </cell>
          <cell r="D2410" t="str">
            <v>cqefs</v>
          </cell>
          <cell r="E2410">
            <v>42.53630734851567</v>
          </cell>
        </row>
        <row r="2411">
          <cell r="B2411">
            <v>185</v>
          </cell>
          <cell r="C2411" t="str">
            <v>PEAS CANNED</v>
          </cell>
          <cell r="D2411" t="str">
            <v>cqefs</v>
          </cell>
          <cell r="E2411">
            <v>44.030127639090253</v>
          </cell>
        </row>
        <row r="2412">
          <cell r="B2412">
            <v>188</v>
          </cell>
          <cell r="C2412" t="str">
            <v>BEANS CANNED</v>
          </cell>
          <cell r="D2412" t="str">
            <v>cqefs</v>
          </cell>
          <cell r="E2412">
            <v>124.01112951472709</v>
          </cell>
        </row>
        <row r="2413">
          <cell r="B2413">
            <v>191</v>
          </cell>
          <cell r="C2413" t="str">
            <v>OTHER CANNED VEG (NOT POTS TOMS PULSES)</v>
          </cell>
          <cell r="D2413" t="str">
            <v>cqefs</v>
          </cell>
          <cell r="E2413">
            <v>30.192001647529693</v>
          </cell>
        </row>
        <row r="2414">
          <cell r="B2414">
            <v>192</v>
          </cell>
          <cell r="C2414" t="str">
            <v>DRIED PULSES OTHER THAN AIR-DRIED</v>
          </cell>
          <cell r="D2414" t="str">
            <v>cqefs</v>
          </cell>
          <cell r="E2414">
            <v>6.8018416852523318</v>
          </cell>
        </row>
        <row r="2415">
          <cell r="B2415">
            <v>195</v>
          </cell>
          <cell r="C2415" t="str">
            <v>AIR-DRIED VEGETABLES</v>
          </cell>
          <cell r="D2415" t="str">
            <v>cqefs</v>
          </cell>
          <cell r="E2415">
            <v>0.10519861201229856</v>
          </cell>
        </row>
        <row r="2416">
          <cell r="B2416">
            <v>196</v>
          </cell>
          <cell r="C2416" t="str">
            <v>VEGETABLE JUICES AND PUREES</v>
          </cell>
          <cell r="D2416" t="str">
            <v>cqefs</v>
          </cell>
          <cell r="E2416">
            <v>5.771782256150126</v>
          </cell>
        </row>
        <row r="2417">
          <cell r="B2417">
            <v>197</v>
          </cell>
          <cell r="C2417" t="str">
            <v>CHIPS AND TAKEAWAY CHIPS</v>
          </cell>
          <cell r="D2417" t="str">
            <v>cqefs</v>
          </cell>
          <cell r="E2417">
            <v>71.510680147122571</v>
          </cell>
        </row>
        <row r="2418">
          <cell r="B2418">
            <v>198</v>
          </cell>
          <cell r="C2418" t="str">
            <v>INSTANT POTATO</v>
          </cell>
          <cell r="D2418" t="str">
            <v>cqefs</v>
          </cell>
          <cell r="E2418">
            <v>1.3991415397635705</v>
          </cell>
        </row>
        <row r="2419">
          <cell r="B2419">
            <v>199</v>
          </cell>
          <cell r="C2419" t="str">
            <v>CANNED POTATO</v>
          </cell>
          <cell r="D2419" t="str">
            <v>cqefs</v>
          </cell>
          <cell r="E2419">
            <v>6.1300734056880817</v>
          </cell>
        </row>
        <row r="2420">
          <cell r="B2420">
            <v>200</v>
          </cell>
          <cell r="C2420" t="str">
            <v>CRISPS &amp; POTATO SNACKS</v>
          </cell>
          <cell r="D2420" t="str">
            <v>cqefs</v>
          </cell>
          <cell r="E2420">
            <v>33.146805233357931</v>
          </cell>
        </row>
        <row r="2421">
          <cell r="B2421">
            <v>201</v>
          </cell>
          <cell r="C2421" t="str">
            <v>OTHER POTATO PRODUCTS</v>
          </cell>
          <cell r="D2421" t="str">
            <v>cqefs</v>
          </cell>
          <cell r="E2421">
            <v>22.976984899412503</v>
          </cell>
        </row>
        <row r="2422">
          <cell r="B2422">
            <v>203</v>
          </cell>
          <cell r="C2422" t="str">
            <v>FROZEN PEAS</v>
          </cell>
          <cell r="D2422" t="str">
            <v>cqefs</v>
          </cell>
          <cell r="E2422">
            <v>50.053499595451683</v>
          </cell>
        </row>
        <row r="2423">
          <cell r="B2423">
            <v>204</v>
          </cell>
          <cell r="C2423" t="str">
            <v>FROZEN BEANS</v>
          </cell>
          <cell r="D2423" t="str">
            <v>cqefs</v>
          </cell>
          <cell r="E2423">
            <v>11.447111824252534</v>
          </cell>
        </row>
        <row r="2424">
          <cell r="B2424">
            <v>208</v>
          </cell>
          <cell r="C2424" t="str">
            <v>ALL FROZEN VEG/VEG PRODS NSE</v>
          </cell>
          <cell r="D2424" t="str">
            <v>cqefs</v>
          </cell>
          <cell r="E2424">
            <v>51.305363078398045</v>
          </cell>
        </row>
        <row r="2425">
          <cell r="B2425">
            <v>210</v>
          </cell>
          <cell r="C2425" t="str">
            <v>ORANGES FRESH</v>
          </cell>
          <cell r="D2425" t="str">
            <v>cqefs</v>
          </cell>
          <cell r="E2425">
            <v>80.848139006080444</v>
          </cell>
        </row>
        <row r="2426">
          <cell r="B2426">
            <v>214</v>
          </cell>
          <cell r="C2426" t="str">
            <v>OTHER CITRUS FRUIT FRESH</v>
          </cell>
          <cell r="D2426" t="str">
            <v>cqefs</v>
          </cell>
          <cell r="E2426">
            <v>52.690979082331459</v>
          </cell>
        </row>
        <row r="2427">
          <cell r="B2427">
            <v>217</v>
          </cell>
          <cell r="C2427" t="str">
            <v>APPLES FRESH</v>
          </cell>
          <cell r="D2427" t="str">
            <v>cqefs</v>
          </cell>
          <cell r="E2427">
            <v>201.38921716171623</v>
          </cell>
        </row>
        <row r="2428">
          <cell r="B2428">
            <v>218</v>
          </cell>
          <cell r="C2428" t="str">
            <v>PEARS FRESH</v>
          </cell>
          <cell r="D2428" t="str">
            <v>cqefs</v>
          </cell>
          <cell r="E2428">
            <v>37.912076931917966</v>
          </cell>
        </row>
        <row r="2429">
          <cell r="B2429">
            <v>221</v>
          </cell>
          <cell r="C2429" t="str">
            <v>STONE FRUIT FRESH</v>
          </cell>
          <cell r="D2429" t="str">
            <v>cqefs</v>
          </cell>
          <cell r="E2429">
            <v>30.725508894163564</v>
          </cell>
        </row>
        <row r="2430">
          <cell r="B2430">
            <v>222</v>
          </cell>
          <cell r="C2430" t="str">
            <v>GRAPES FRESH</v>
          </cell>
          <cell r="D2430" t="str">
            <v>cqefs</v>
          </cell>
          <cell r="E2430">
            <v>23.657665004251481</v>
          </cell>
        </row>
        <row r="2431">
          <cell r="B2431">
            <v>227</v>
          </cell>
          <cell r="C2431" t="str">
            <v>SOFT FRUIT FRESH, OTHER THAN GRAPES</v>
          </cell>
          <cell r="D2431" t="str">
            <v>cqefs</v>
          </cell>
          <cell r="E2431">
            <v>19.888549019582261</v>
          </cell>
        </row>
        <row r="2432">
          <cell r="B2432">
            <v>228</v>
          </cell>
          <cell r="C2432" t="str">
            <v>BANANAS FRESH</v>
          </cell>
          <cell r="D2432" t="str">
            <v>cqefs</v>
          </cell>
          <cell r="E2432">
            <v>124.56267080913403</v>
          </cell>
        </row>
        <row r="2433">
          <cell r="B2433">
            <v>229</v>
          </cell>
          <cell r="C2433" t="str">
            <v>MELONS FRESH</v>
          </cell>
          <cell r="D2433" t="str">
            <v>cqefs</v>
          </cell>
          <cell r="E2433">
            <v>14.092856916361853</v>
          </cell>
        </row>
        <row r="2434">
          <cell r="B2434">
            <v>231</v>
          </cell>
          <cell r="C2434" t="str">
            <v>OTHER FRESH FRUIT</v>
          </cell>
          <cell r="D2434" t="str">
            <v>cqefs</v>
          </cell>
          <cell r="E2434">
            <v>19.361804540863545</v>
          </cell>
        </row>
        <row r="2435">
          <cell r="B2435">
            <v>233</v>
          </cell>
          <cell r="C2435" t="str">
            <v>TINNED PEACHES PEARS AND PINEAPPLES</v>
          </cell>
          <cell r="D2435" t="str">
            <v>cqefs</v>
          </cell>
          <cell r="E2435">
            <v>27.375684520229033</v>
          </cell>
        </row>
        <row r="2436">
          <cell r="B2436">
            <v>236</v>
          </cell>
          <cell r="C2436" t="str">
            <v>OTHER CANNED OR BOTTLED FRUIT</v>
          </cell>
          <cell r="D2436" t="str">
            <v>cqefs</v>
          </cell>
          <cell r="E2436">
            <v>24.431626221199124</v>
          </cell>
        </row>
        <row r="2437">
          <cell r="B2437">
            <v>240</v>
          </cell>
          <cell r="C2437" t="str">
            <v>DRIED FRUIT</v>
          </cell>
          <cell r="D2437" t="str">
            <v>cqefs</v>
          </cell>
          <cell r="E2437">
            <v>20.416044916958224</v>
          </cell>
        </row>
        <row r="2438">
          <cell r="B2438">
            <v>241</v>
          </cell>
          <cell r="C2438" t="str">
            <v>FROZEN FRUIT AND FRUIT PRODS</v>
          </cell>
          <cell r="D2438" t="str">
            <v>cqefs</v>
          </cell>
          <cell r="E2438">
            <v>0.8821655035888466</v>
          </cell>
        </row>
        <row r="2439">
          <cell r="B2439">
            <v>245</v>
          </cell>
          <cell r="C2439" t="str">
            <v>NUTS, EDIBLE SEEDS AND PEANUT BUTTER</v>
          </cell>
          <cell r="D2439" t="str">
            <v>cqefs</v>
          </cell>
          <cell r="E2439">
            <v>15.103515010337141</v>
          </cell>
        </row>
        <row r="2440">
          <cell r="B2440">
            <v>248</v>
          </cell>
          <cell r="C2440" t="str">
            <v>PURE FRUIT JUICES</v>
          </cell>
          <cell r="D2440" t="str">
            <v>cqefs</v>
          </cell>
          <cell r="E2440">
            <v>201.98526725319596</v>
          </cell>
        </row>
        <row r="2441">
          <cell r="B2441">
            <v>251</v>
          </cell>
          <cell r="C2441" t="str">
            <v>BREAD WHITE STANDARD UNSLICED</v>
          </cell>
          <cell r="D2441" t="str">
            <v>cqefs</v>
          </cell>
          <cell r="E2441">
            <v>128.61582304623587</v>
          </cell>
        </row>
        <row r="2442">
          <cell r="B2442">
            <v>252</v>
          </cell>
          <cell r="C2442" t="str">
            <v>BREAD WHITE STANDARD SLICED</v>
          </cell>
          <cell r="D2442" t="str">
            <v>cqefs</v>
          </cell>
          <cell r="E2442">
            <v>289.75905692667459</v>
          </cell>
        </row>
        <row r="2443">
          <cell r="B2443">
            <v>259</v>
          </cell>
          <cell r="C2443" t="str">
            <v>BREAD BROWN</v>
          </cell>
          <cell r="D2443" t="str">
            <v>cqefs</v>
          </cell>
          <cell r="E2443">
            <v>98.189378777650134</v>
          </cell>
        </row>
        <row r="2444">
          <cell r="B2444">
            <v>260</v>
          </cell>
          <cell r="C2444" t="str">
            <v>BREAD WHOLEMEAL AND GRANARY</v>
          </cell>
          <cell r="D2444" t="str">
            <v>cqefs</v>
          </cell>
          <cell r="E2444">
            <v>108.56647043400613</v>
          </cell>
        </row>
        <row r="2445">
          <cell r="B2445">
            <v>263</v>
          </cell>
          <cell r="C2445" t="str">
            <v>TOTAL OTHER BREAD</v>
          </cell>
          <cell r="D2445" t="str">
            <v>cqefs</v>
          </cell>
          <cell r="E2445">
            <v>171.39408720238029</v>
          </cell>
        </row>
        <row r="2446">
          <cell r="B2446">
            <v>264</v>
          </cell>
          <cell r="C2446" t="str">
            <v>FLOUR</v>
          </cell>
          <cell r="D2446" t="str">
            <v>cqefs</v>
          </cell>
          <cell r="E2446">
            <v>90.580513454532507</v>
          </cell>
        </row>
        <row r="2447">
          <cell r="B2447">
            <v>267</v>
          </cell>
          <cell r="C2447" t="str">
            <v>BUNS SCONES AND TEACAKES</v>
          </cell>
          <cell r="D2447" t="str">
            <v>cqefs</v>
          </cell>
          <cell r="E2447">
            <v>33.639510446904218</v>
          </cell>
        </row>
        <row r="2448">
          <cell r="B2448">
            <v>270</v>
          </cell>
          <cell r="C2448" t="str">
            <v>CAKES AND PASTRIES</v>
          </cell>
          <cell r="D2448" t="str">
            <v>cqefs</v>
          </cell>
          <cell r="E2448">
            <v>69.979619547895638</v>
          </cell>
        </row>
        <row r="2449">
          <cell r="B2449">
            <v>271</v>
          </cell>
          <cell r="C2449" t="str">
            <v>CRISPBREAD</v>
          </cell>
          <cell r="D2449" t="str">
            <v>cqefs</v>
          </cell>
          <cell r="E2449">
            <v>5.4387682410358371</v>
          </cell>
        </row>
        <row r="2450">
          <cell r="B2450">
            <v>274</v>
          </cell>
          <cell r="C2450" t="str">
            <v>BISCUITS OTHER THAN CHOCOLATE</v>
          </cell>
          <cell r="D2450" t="str">
            <v>cqefs</v>
          </cell>
          <cell r="E2450">
            <v>102.05918486238865</v>
          </cell>
        </row>
        <row r="2451">
          <cell r="B2451">
            <v>277</v>
          </cell>
          <cell r="C2451" t="str">
            <v>CHOCOLATE BISCUITS</v>
          </cell>
          <cell r="D2451" t="str">
            <v>cqefs</v>
          </cell>
          <cell r="E2451">
            <v>41.551948907543448</v>
          </cell>
        </row>
        <row r="2452">
          <cell r="B2452">
            <v>281</v>
          </cell>
          <cell r="C2452" t="str">
            <v>OATMEAL AND OAT PRODUCTS</v>
          </cell>
          <cell r="D2452" t="str">
            <v>cqefs</v>
          </cell>
          <cell r="E2452">
            <v>14.753353916067645</v>
          </cell>
        </row>
        <row r="2453">
          <cell r="B2453">
            <v>282</v>
          </cell>
          <cell r="C2453" t="str">
            <v>BREAKFAST CEREALS</v>
          </cell>
          <cell r="D2453" t="str">
            <v>cqefs</v>
          </cell>
          <cell r="E2453">
            <v>126.87102892414697</v>
          </cell>
        </row>
        <row r="2454">
          <cell r="B2454">
            <v>285</v>
          </cell>
          <cell r="C2454" t="str">
            <v>CANNED MILK PUDDINGS</v>
          </cell>
          <cell r="D2454" t="str">
            <v>cqefs</v>
          </cell>
          <cell r="E2454">
            <v>23.645642305735784</v>
          </cell>
        </row>
        <row r="2455">
          <cell r="B2455">
            <v>286</v>
          </cell>
          <cell r="C2455" t="str">
            <v>OTHER PUDDINGS</v>
          </cell>
          <cell r="D2455" t="str">
            <v>cqefs</v>
          </cell>
          <cell r="E2455">
            <v>5.3906774469730694</v>
          </cell>
        </row>
        <row r="2456">
          <cell r="B2456">
            <v>287</v>
          </cell>
          <cell r="C2456" t="str">
            <v>RICE</v>
          </cell>
          <cell r="D2456" t="str">
            <v>cqefs</v>
          </cell>
          <cell r="E2456">
            <v>28.641073539005497</v>
          </cell>
        </row>
        <row r="2457">
          <cell r="B2457">
            <v>290</v>
          </cell>
          <cell r="C2457" t="str">
            <v>CEREAL-BASED INVALID-INCL SLIMMING-FOODS</v>
          </cell>
          <cell r="D2457" t="str">
            <v>cqefs</v>
          </cell>
          <cell r="E2457">
            <v>0.17282629116306192</v>
          </cell>
        </row>
        <row r="2458">
          <cell r="B2458">
            <v>291</v>
          </cell>
          <cell r="C2458" t="str">
            <v>INFANT FOODS</v>
          </cell>
          <cell r="D2458" t="str">
            <v>cqefs</v>
          </cell>
          <cell r="E2458">
            <v>2.2181878761450378</v>
          </cell>
        </row>
        <row r="2459">
          <cell r="B2459">
            <v>294</v>
          </cell>
          <cell r="C2459" t="str">
            <v>CAKES AND PASTRIES FROZEN</v>
          </cell>
          <cell r="D2459" t="str">
            <v>cqefs</v>
          </cell>
          <cell r="E2459">
            <v>13.131792453763776</v>
          </cell>
        </row>
        <row r="2460">
          <cell r="B2460">
            <v>295</v>
          </cell>
          <cell r="C2460" t="str">
            <v>PASTA</v>
          </cell>
          <cell r="D2460" t="str">
            <v>cqefs</v>
          </cell>
          <cell r="E2460">
            <v>32.966239330025452</v>
          </cell>
        </row>
        <row r="2461">
          <cell r="B2461">
            <v>299</v>
          </cell>
          <cell r="C2461" t="str">
            <v>CEREAL CONVENIENCE FOODS NSE</v>
          </cell>
          <cell r="D2461" t="str">
            <v>cqefs</v>
          </cell>
          <cell r="E2461">
            <v>38.308720784323754</v>
          </cell>
        </row>
        <row r="2462">
          <cell r="B2462">
            <v>301</v>
          </cell>
          <cell r="C2462" t="str">
            <v>OTHER CEREALS</v>
          </cell>
          <cell r="D2462" t="str">
            <v>cqefs</v>
          </cell>
          <cell r="E2462">
            <v>21.770101337287937</v>
          </cell>
        </row>
        <row r="2463">
          <cell r="B2463">
            <v>304</v>
          </cell>
          <cell r="C2463" t="str">
            <v>TEA</v>
          </cell>
          <cell r="D2463" t="str">
            <v>cqefs</v>
          </cell>
          <cell r="E2463">
            <v>43.002186915998742</v>
          </cell>
        </row>
        <row r="2464">
          <cell r="B2464">
            <v>307</v>
          </cell>
          <cell r="C2464" t="str">
            <v>COFFEE BEAN AND GROUND</v>
          </cell>
          <cell r="D2464" t="str">
            <v>cqefs</v>
          </cell>
          <cell r="E2464">
            <v>4.096734519221795</v>
          </cell>
        </row>
        <row r="2465">
          <cell r="B2465">
            <v>308</v>
          </cell>
          <cell r="C2465" t="str">
            <v>COFFEE INSTANT (INCL AFD)</v>
          </cell>
          <cell r="D2465" t="str">
            <v>cqefs</v>
          </cell>
          <cell r="E2465">
            <v>13.603683370504704</v>
          </cell>
        </row>
        <row r="2466">
          <cell r="B2466">
            <v>309</v>
          </cell>
          <cell r="C2466" t="str">
            <v>COFFEE ESSENCES</v>
          </cell>
          <cell r="D2466" t="str">
            <v>cqefs</v>
          </cell>
          <cell r="E2466">
            <v>0.20183163421819336</v>
          </cell>
        </row>
        <row r="2467">
          <cell r="B2467">
            <v>312</v>
          </cell>
          <cell r="C2467" t="str">
            <v>COCOA AND DRINKING CHOCOLATE</v>
          </cell>
          <cell r="D2467" t="str">
            <v>cqefs</v>
          </cell>
          <cell r="E2467">
            <v>4.5656197613337577</v>
          </cell>
        </row>
        <row r="2468">
          <cell r="B2468">
            <v>313</v>
          </cell>
          <cell r="C2468" t="str">
            <v>BRANDED FOOD DRINKS</v>
          </cell>
          <cell r="D2468" t="str">
            <v>cqefs</v>
          </cell>
          <cell r="E2468">
            <v>4.4408842642334623</v>
          </cell>
        </row>
        <row r="2469">
          <cell r="B2469">
            <v>314</v>
          </cell>
          <cell r="C2469" t="str">
            <v>MINERAL WATER</v>
          </cell>
          <cell r="D2469" t="str">
            <v>cqefs</v>
          </cell>
          <cell r="E2469">
            <v>55.628714526720429</v>
          </cell>
        </row>
        <row r="2470">
          <cell r="B2470">
            <v>315</v>
          </cell>
          <cell r="C2470" t="str">
            <v>BABY FOODS</v>
          </cell>
          <cell r="D2470" t="str">
            <v>cqefs</v>
          </cell>
          <cell r="E2470">
            <v>8.5977322760337174</v>
          </cell>
        </row>
        <row r="2471">
          <cell r="B2471">
            <v>318</v>
          </cell>
          <cell r="C2471" t="str">
            <v>SOUPS CANNED</v>
          </cell>
          <cell r="D2471" t="str">
            <v>cqefs</v>
          </cell>
          <cell r="E2471">
            <v>68.287424731811996</v>
          </cell>
        </row>
        <row r="2472">
          <cell r="B2472">
            <v>319</v>
          </cell>
          <cell r="C2472" t="str">
            <v>SOUPS DEHYDRATED AND POWDERED</v>
          </cell>
          <cell r="D2472" t="str">
            <v>cqefs</v>
          </cell>
          <cell r="E2472">
            <v>3.2175746902618751</v>
          </cell>
        </row>
        <row r="2473">
          <cell r="B2473">
            <v>323</v>
          </cell>
          <cell r="C2473" t="str">
            <v>SPREADS AND DRESSINGS</v>
          </cell>
          <cell r="D2473" t="str">
            <v>cqefs</v>
          </cell>
          <cell r="E2473">
            <v>17.61776183743109</v>
          </cell>
        </row>
        <row r="2474">
          <cell r="B2474">
            <v>327</v>
          </cell>
          <cell r="C2474" t="str">
            <v>PICKLES AND SAUCES</v>
          </cell>
          <cell r="D2474" t="str">
            <v>cqefs</v>
          </cell>
          <cell r="E2474">
            <v>67.193359166884051</v>
          </cell>
        </row>
        <row r="2475">
          <cell r="B2475">
            <v>328</v>
          </cell>
          <cell r="C2475" t="str">
            <v>STOCK CUBES &amp; MEAT AND YEAST EXTRACTS</v>
          </cell>
          <cell r="D2475" t="str">
            <v>cqefs</v>
          </cell>
          <cell r="E2475">
            <v>4.3687480731393142</v>
          </cell>
        </row>
        <row r="2476">
          <cell r="B2476">
            <v>329</v>
          </cell>
          <cell r="C2476" t="str">
            <v>TABLE JELLY SQUARES AND CRYSTALS</v>
          </cell>
          <cell r="D2476" t="str">
            <v>cqefs</v>
          </cell>
          <cell r="E2476">
            <v>5.2313766916401638</v>
          </cell>
        </row>
        <row r="2477">
          <cell r="B2477">
            <v>332</v>
          </cell>
          <cell r="C2477" t="str">
            <v>ICECREAM (+MOUSSE PRE-92)</v>
          </cell>
          <cell r="D2477" t="str">
            <v>cqefs</v>
          </cell>
          <cell r="E2477">
            <v>58.293976566882932</v>
          </cell>
        </row>
        <row r="2478">
          <cell r="B2478">
            <v>333</v>
          </cell>
          <cell r="C2478" t="str">
            <v>ICECREAM PRODUCTS INC TAKEAWAYS</v>
          </cell>
          <cell r="D2478" t="str">
            <v>cqefs</v>
          </cell>
          <cell r="E2478">
            <v>35.684254667519724</v>
          </cell>
        </row>
        <row r="2479">
          <cell r="B2479">
            <v>334</v>
          </cell>
          <cell r="C2479" t="str">
            <v>SALT</v>
          </cell>
          <cell r="D2479" t="str">
            <v>cqefs</v>
          </cell>
          <cell r="E2479">
            <v>11.867906272301736</v>
          </cell>
        </row>
        <row r="2480">
          <cell r="B2480">
            <v>335</v>
          </cell>
          <cell r="C2480" t="str">
            <v>ARTIFICIAL SWEETENERS - EXP ONLY</v>
          </cell>
          <cell r="D2480" t="str">
            <v>cqefs</v>
          </cell>
          <cell r="E2480">
            <v>28.641073539005497</v>
          </cell>
        </row>
        <row r="2481">
          <cell r="B2481">
            <v>336</v>
          </cell>
          <cell r="C2481" t="str">
            <v>MISCELLANEOUS - EXP ONLY</v>
          </cell>
          <cell r="D2481" t="str">
            <v>cqefs</v>
          </cell>
          <cell r="E2481">
            <v>0.17282629116306192</v>
          </cell>
        </row>
        <row r="2482">
          <cell r="B2482">
            <v>339</v>
          </cell>
          <cell r="C2482" t="str">
            <v>NOVEL PROTEIN FOODS</v>
          </cell>
          <cell r="D2482" t="str">
            <v>cqefs</v>
          </cell>
          <cell r="E2482">
            <v>0.36969797935750637</v>
          </cell>
        </row>
        <row r="2483">
          <cell r="B2483">
            <v>4</v>
          </cell>
          <cell r="C2483" t="str">
            <v>LIQUID WHOLEMILK, FULL PRICE</v>
          </cell>
          <cell r="D2483" t="str">
            <v>cqefs</v>
          </cell>
          <cell r="E2483">
            <v>1082.0472641410113</v>
          </cell>
        </row>
        <row r="2484">
          <cell r="B2484">
            <v>5</v>
          </cell>
          <cell r="C2484" t="str">
            <v>MILK LIQUID SCHOOL</v>
          </cell>
          <cell r="D2484" t="str">
            <v>cqefs</v>
          </cell>
          <cell r="E2484">
            <v>12.74014589241432</v>
          </cell>
        </row>
        <row r="2485">
          <cell r="B2485">
            <v>6</v>
          </cell>
          <cell r="C2485" t="str">
            <v>MILK LIQUID WELFARE</v>
          </cell>
          <cell r="D2485" t="str">
            <v>cqefs</v>
          </cell>
          <cell r="E2485">
            <v>9.4095245851461087</v>
          </cell>
        </row>
        <row r="2486">
          <cell r="B2486">
            <v>9</v>
          </cell>
          <cell r="C2486" t="str">
            <v>MILK CONDENSED</v>
          </cell>
          <cell r="D2486" t="str">
            <v>cqefs</v>
          </cell>
          <cell r="E2486">
            <v>28.627032779722796</v>
          </cell>
        </row>
        <row r="2487">
          <cell r="B2487">
            <v>11</v>
          </cell>
          <cell r="C2487" t="str">
            <v>INFANT MILKS</v>
          </cell>
          <cell r="D2487" t="str">
            <v>cqefs</v>
          </cell>
          <cell r="E2487">
            <v>29.647211915828606</v>
          </cell>
        </row>
        <row r="2488">
          <cell r="B2488">
            <v>12</v>
          </cell>
          <cell r="C2488" t="str">
            <v>MILK INSTANT</v>
          </cell>
          <cell r="D2488" t="str">
            <v>cqefs</v>
          </cell>
          <cell r="E2488">
            <v>31.963545699023239</v>
          </cell>
        </row>
        <row r="2489">
          <cell r="B2489">
            <v>13</v>
          </cell>
          <cell r="C2489" t="str">
            <v>YOGHURT AND FROMAGE FRAIS</v>
          </cell>
          <cell r="D2489" t="str">
            <v>cqefs</v>
          </cell>
          <cell r="E2489">
            <v>109.45374816493192</v>
          </cell>
        </row>
        <row r="2490">
          <cell r="B2490">
            <v>15</v>
          </cell>
          <cell r="C2490" t="str">
            <v>SKIMMED MILKS</v>
          </cell>
          <cell r="D2490" t="str">
            <v>cqefs</v>
          </cell>
          <cell r="E2490">
            <v>777.67418316267299</v>
          </cell>
        </row>
        <row r="2491">
          <cell r="B2491">
            <v>16</v>
          </cell>
          <cell r="C2491" t="str">
            <v>OTHER MILKS AND DAIRY DESSERTS</v>
          </cell>
          <cell r="D2491" t="str">
            <v>cqefs</v>
          </cell>
          <cell r="E2491">
            <v>30.161952756538504</v>
          </cell>
        </row>
        <row r="2492">
          <cell r="B2492">
            <v>17</v>
          </cell>
          <cell r="C2492" t="str">
            <v>CREAM</v>
          </cell>
          <cell r="D2492" t="str">
            <v>cqefs</v>
          </cell>
          <cell r="E2492">
            <v>17.250019860658362</v>
          </cell>
        </row>
        <row r="2493">
          <cell r="B2493">
            <v>22</v>
          </cell>
          <cell r="C2493" t="str">
            <v>CHEESE NATURAL</v>
          </cell>
          <cell r="D2493" t="str">
            <v>cqefs</v>
          </cell>
          <cell r="E2493">
            <v>107.25822242379672</v>
          </cell>
        </row>
        <row r="2494">
          <cell r="B2494">
            <v>23</v>
          </cell>
          <cell r="C2494" t="str">
            <v>CHEESE PROCESSED</v>
          </cell>
          <cell r="D2494" t="str">
            <v>cqefs</v>
          </cell>
          <cell r="E2494">
            <v>9.3327879985976239</v>
          </cell>
        </row>
        <row r="2495">
          <cell r="B2495">
            <v>31</v>
          </cell>
          <cell r="C2495" t="str">
            <v>BEEF AND VEAL</v>
          </cell>
          <cell r="D2495" t="str">
            <v>cqefs</v>
          </cell>
          <cell r="E2495">
            <v>151.68681040982776</v>
          </cell>
        </row>
        <row r="2496">
          <cell r="B2496">
            <v>36</v>
          </cell>
          <cell r="C2496" t="str">
            <v>MUTTON AND LAMB</v>
          </cell>
          <cell r="D2496" t="str">
            <v>cqefs</v>
          </cell>
          <cell r="E2496">
            <v>85.656523167636166</v>
          </cell>
        </row>
        <row r="2497">
          <cell r="B2497">
            <v>41</v>
          </cell>
          <cell r="C2497" t="str">
            <v>PORK</v>
          </cell>
          <cell r="D2497" t="str">
            <v>cqefs</v>
          </cell>
          <cell r="E2497">
            <v>81.519961737460449</v>
          </cell>
        </row>
        <row r="2498">
          <cell r="B2498">
            <v>46</v>
          </cell>
          <cell r="C2498" t="str">
            <v>LIVER</v>
          </cell>
          <cell r="D2498" t="str">
            <v>cqefs</v>
          </cell>
          <cell r="E2498">
            <v>9.739637533427917</v>
          </cell>
        </row>
        <row r="2499">
          <cell r="B2499">
            <v>51</v>
          </cell>
          <cell r="C2499" t="str">
            <v>OFFALS (OTHER THAN LIVER)</v>
          </cell>
          <cell r="D2499" t="str">
            <v>cqefs</v>
          </cell>
          <cell r="E2499">
            <v>3.5549058214449412</v>
          </cell>
        </row>
        <row r="2500">
          <cell r="B2500">
            <v>55</v>
          </cell>
          <cell r="C2500" t="str">
            <v>BACON AND HAM UNCOOKED</v>
          </cell>
          <cell r="D2500" t="str">
            <v>cqefs</v>
          </cell>
          <cell r="E2500">
            <v>85.125917120310021</v>
          </cell>
        </row>
        <row r="2501">
          <cell r="B2501">
            <v>58</v>
          </cell>
          <cell r="C2501" t="str">
            <v>BACON AND HAM COOKED (INCL CANNED)</v>
          </cell>
          <cell r="D2501" t="str">
            <v>cqefs</v>
          </cell>
          <cell r="E2501">
            <v>32.642327127201817</v>
          </cell>
        </row>
        <row r="2502">
          <cell r="B2502">
            <v>59</v>
          </cell>
          <cell r="C2502" t="str">
            <v>COOKED POULTRY NOT PURCHASED IN CANS</v>
          </cell>
          <cell r="D2502" t="str">
            <v>cqefs</v>
          </cell>
          <cell r="E2502">
            <v>13.774099840794504</v>
          </cell>
        </row>
        <row r="2503">
          <cell r="B2503">
            <v>62</v>
          </cell>
          <cell r="C2503" t="str">
            <v>CORNED MEAT</v>
          </cell>
          <cell r="D2503" t="str">
            <v>cqefs</v>
          </cell>
          <cell r="E2503">
            <v>17.68789954847761</v>
          </cell>
        </row>
        <row r="2504">
          <cell r="B2504">
            <v>66</v>
          </cell>
          <cell r="C2504" t="str">
            <v>OTHER COOKED MEAT (NOT PURCH IN CANS)</v>
          </cell>
          <cell r="D2504" t="str">
            <v>cqefs</v>
          </cell>
          <cell r="E2504">
            <v>10.650794856679056</v>
          </cell>
        </row>
        <row r="2505">
          <cell r="B2505">
            <v>71</v>
          </cell>
          <cell r="C2505" t="str">
            <v>OTHER CANNED MEAT AND CANNED MEAT PRODS</v>
          </cell>
          <cell r="D2505" t="str">
            <v>cqefs</v>
          </cell>
          <cell r="E2505">
            <v>31.458905476459684</v>
          </cell>
        </row>
        <row r="2506">
          <cell r="B2506">
            <v>74</v>
          </cell>
          <cell r="C2506" t="str">
            <v>CHICKEN</v>
          </cell>
          <cell r="D2506" t="str">
            <v>cqefs</v>
          </cell>
          <cell r="E2506">
            <v>183.09311936847632</v>
          </cell>
        </row>
        <row r="2507">
          <cell r="B2507">
            <v>77</v>
          </cell>
          <cell r="C2507" t="str">
            <v>OTHER POULTRY UNCOOKED (INCL FROZEN)</v>
          </cell>
          <cell r="D2507" t="str">
            <v>cqefs</v>
          </cell>
          <cell r="E2507">
            <v>19.163695959991273</v>
          </cell>
        </row>
        <row r="2508">
          <cell r="B2508">
            <v>78</v>
          </cell>
          <cell r="C2508" t="str">
            <v>RABBIT AND OTHER MEAT</v>
          </cell>
          <cell r="D2508" t="str">
            <v>cqefs</v>
          </cell>
          <cell r="E2508">
            <v>1.135466002149951</v>
          </cell>
        </row>
        <row r="2509">
          <cell r="B2509">
            <v>79</v>
          </cell>
          <cell r="C2509" t="str">
            <v>SAUSAGES UNCOOKED PORK</v>
          </cell>
          <cell r="D2509" t="str">
            <v>cqefs</v>
          </cell>
          <cell r="E2509">
            <v>38.650705808878186</v>
          </cell>
        </row>
        <row r="2510">
          <cell r="B2510">
            <v>80</v>
          </cell>
          <cell r="C2510" t="str">
            <v>SAUSAGES UNCOOKED BEEF</v>
          </cell>
          <cell r="D2510" t="str">
            <v>cqefs</v>
          </cell>
          <cell r="E2510">
            <v>23.164125226421504</v>
          </cell>
        </row>
        <row r="2511">
          <cell r="B2511">
            <v>83</v>
          </cell>
          <cell r="C2511" t="str">
            <v>MEAT PIES AND SAUSAGE ROLLS READY TO EAT</v>
          </cell>
          <cell r="D2511" t="str">
            <v>cqefs</v>
          </cell>
          <cell r="E2511">
            <v>15.748016215104229</v>
          </cell>
        </row>
        <row r="2512">
          <cell r="B2512">
            <v>84</v>
          </cell>
          <cell r="C2512" t="str">
            <v>MEAT PIES PASTIES AND PUDDINGS</v>
          </cell>
          <cell r="D2512" t="str">
            <v>cqefs</v>
          </cell>
          <cell r="E2512">
            <v>29.936793190144389</v>
          </cell>
        </row>
        <row r="2513">
          <cell r="B2513">
            <v>85</v>
          </cell>
          <cell r="C2513" t="str">
            <v>BURGERS</v>
          </cell>
          <cell r="D2513" t="str">
            <v>cqefs</v>
          </cell>
          <cell r="E2513">
            <v>19.895406340123348</v>
          </cell>
        </row>
        <row r="2514">
          <cell r="B2514">
            <v>89</v>
          </cell>
          <cell r="C2514" t="str">
            <v>READY MEALS AND CONV MEAT PRODS</v>
          </cell>
          <cell r="D2514" t="str">
            <v>cqefs</v>
          </cell>
          <cell r="E2514">
            <v>59.979846815830591</v>
          </cell>
        </row>
        <row r="2515">
          <cell r="B2515">
            <v>93</v>
          </cell>
          <cell r="C2515" t="str">
            <v>PATE AND DELICATESSEN-TYPE SAUSAGE</v>
          </cell>
          <cell r="D2515" t="str">
            <v>cqefs</v>
          </cell>
          <cell r="E2515">
            <v>8.3288132909745798</v>
          </cell>
        </row>
        <row r="2516">
          <cell r="B2516">
            <v>94</v>
          </cell>
          <cell r="C2516" t="str">
            <v>MEAT PASTES AND SPREADS</v>
          </cell>
          <cell r="D2516" t="str">
            <v>cqefs</v>
          </cell>
          <cell r="E2516">
            <v>2.1301589713358076</v>
          </cell>
        </row>
        <row r="2517">
          <cell r="B2517">
            <v>95</v>
          </cell>
          <cell r="C2517" t="str">
            <v>TAKEAWAY MEATS</v>
          </cell>
          <cell r="D2517" t="str">
            <v>cqefs</v>
          </cell>
          <cell r="E2517">
            <v>25.65045544072051</v>
          </cell>
        </row>
        <row r="2518">
          <cell r="B2518">
            <v>102</v>
          </cell>
          <cell r="C2518" t="str">
            <v>WHITE FISH, FRESH, CHILLED OR FROZEN</v>
          </cell>
          <cell r="D2518" t="str">
            <v>cqefs</v>
          </cell>
          <cell r="E2518">
            <v>40.811803908337879</v>
          </cell>
        </row>
        <row r="2519">
          <cell r="B2519">
            <v>106</v>
          </cell>
          <cell r="C2519" t="str">
            <v>HERRINGS AND OTHER BLUE FISH, FRESH, CHILLED OR FROZEN</v>
          </cell>
          <cell r="D2519" t="str">
            <v>cqefs</v>
          </cell>
          <cell r="E2519">
            <v>4.1377989953006669</v>
          </cell>
        </row>
        <row r="2520">
          <cell r="B2520">
            <v>107</v>
          </cell>
          <cell r="C2520" t="str">
            <v>SALMON, FRESH, CHILLED OR FROZEN</v>
          </cell>
          <cell r="D2520" t="str">
            <v>cqefs</v>
          </cell>
          <cell r="E2520">
            <v>5.5848220176590662</v>
          </cell>
        </row>
        <row r="2521">
          <cell r="B2521">
            <v>108</v>
          </cell>
          <cell r="C2521" t="str">
            <v>BLUE FISH, DRIED, SALTED OR SMOKED</v>
          </cell>
          <cell r="D2521" t="str">
            <v>cqefs</v>
          </cell>
          <cell r="E2521">
            <v>5.0508126662392234</v>
          </cell>
        </row>
        <row r="2522">
          <cell r="B2522">
            <v>114</v>
          </cell>
          <cell r="C2522" t="str">
            <v>WHITE FISH, DRIED, SALTED OR SMOKED</v>
          </cell>
          <cell r="D2522" t="str">
            <v>cqefs</v>
          </cell>
          <cell r="E2522">
            <v>4.6037422648477584</v>
          </cell>
        </row>
        <row r="2523">
          <cell r="B2523">
            <v>117</v>
          </cell>
          <cell r="C2523" t="str">
            <v>SHELL FISH</v>
          </cell>
          <cell r="D2523" t="str">
            <v>cqefs</v>
          </cell>
          <cell r="E2523">
            <v>6.3487090910400532</v>
          </cell>
        </row>
        <row r="2524">
          <cell r="B2524">
            <v>118</v>
          </cell>
          <cell r="C2524" t="str">
            <v>TAKEAWAY FISH</v>
          </cell>
          <cell r="D2524" t="str">
            <v>cqefs</v>
          </cell>
          <cell r="E2524">
            <v>11.421179146966063</v>
          </cell>
        </row>
        <row r="2525">
          <cell r="B2525">
            <v>119</v>
          </cell>
          <cell r="C2525" t="str">
            <v>SALMON TINNED</v>
          </cell>
          <cell r="D2525" t="str">
            <v>cqefs</v>
          </cell>
          <cell r="E2525">
            <v>8.4293654573774965</v>
          </cell>
        </row>
        <row r="2526">
          <cell r="B2526">
            <v>120</v>
          </cell>
          <cell r="C2526" t="str">
            <v>OTHER TINNED OR BOTTLED FISH</v>
          </cell>
          <cell r="D2526" t="str">
            <v>cqefs</v>
          </cell>
          <cell r="E2526">
            <v>21.597058386942045</v>
          </cell>
        </row>
        <row r="2527">
          <cell r="B2527">
            <v>121</v>
          </cell>
          <cell r="C2527" t="str">
            <v>READY MEALS AND OTHER FISH PRODUCTS</v>
          </cell>
          <cell r="D2527" t="str">
            <v>cqefs</v>
          </cell>
          <cell r="E2527">
            <v>25.636161563527228</v>
          </cell>
        </row>
        <row r="2528">
          <cell r="B2528">
            <v>123</v>
          </cell>
          <cell r="C2528" t="str">
            <v>TAKEAWAY FISH MEALS AND FISH PRODUCTS</v>
          </cell>
          <cell r="D2528" t="str">
            <v>cqefs</v>
          </cell>
          <cell r="E2528">
            <v>2.0379913086544814</v>
          </cell>
        </row>
        <row r="2529">
          <cell r="B2529">
            <v>129</v>
          </cell>
          <cell r="C2529" t="str">
            <v>EGGS</v>
          </cell>
          <cell r="D2529" t="str">
            <v>cqefs</v>
          </cell>
          <cell r="E2529">
            <v>2.254556368001742</v>
          </cell>
        </row>
        <row r="2530">
          <cell r="B2530">
            <v>135</v>
          </cell>
          <cell r="C2530" t="str">
            <v>BUTTER</v>
          </cell>
          <cell r="D2530" t="str">
            <v>cqefs</v>
          </cell>
          <cell r="E2530">
            <v>43.752568036521929</v>
          </cell>
        </row>
        <row r="2531">
          <cell r="B2531">
            <v>138</v>
          </cell>
          <cell r="C2531" t="str">
            <v>MARGARINE</v>
          </cell>
          <cell r="D2531" t="str">
            <v>cqefs</v>
          </cell>
          <cell r="E2531">
            <v>88.979385528151042</v>
          </cell>
        </row>
        <row r="2532">
          <cell r="B2532">
            <v>139</v>
          </cell>
          <cell r="C2532" t="str">
            <v>LARD &amp; COMPOUND COOKING FAT</v>
          </cell>
          <cell r="D2532" t="str">
            <v>cqefs</v>
          </cell>
          <cell r="E2532">
            <v>17.389336962081213</v>
          </cell>
        </row>
        <row r="2533">
          <cell r="B2533">
            <v>143</v>
          </cell>
          <cell r="C2533" t="str">
            <v>VEGETABLE &amp; SALAD OILS</v>
          </cell>
          <cell r="D2533" t="str">
            <v>cqefs</v>
          </cell>
          <cell r="E2533">
            <v>43.304898861812603</v>
          </cell>
        </row>
        <row r="2534">
          <cell r="B2534">
            <v>148</v>
          </cell>
          <cell r="C2534" t="str">
            <v>ALL OTHER FATS</v>
          </cell>
          <cell r="D2534" t="str">
            <v>cqefs</v>
          </cell>
          <cell r="E2534">
            <v>54.893748073966009</v>
          </cell>
        </row>
        <row r="2535">
          <cell r="B2535">
            <v>150</v>
          </cell>
          <cell r="C2535" t="str">
            <v>SUGAR</v>
          </cell>
          <cell r="D2535" t="str">
            <v>cqefs</v>
          </cell>
          <cell r="E2535">
            <v>166.82532580088875</v>
          </cell>
        </row>
        <row r="2536">
          <cell r="B2536">
            <v>151</v>
          </cell>
          <cell r="C2536" t="str">
            <v>JAMS JELLIES &amp; FRUIT CURDS</v>
          </cell>
          <cell r="D2536" t="str">
            <v>cqefs</v>
          </cell>
          <cell r="E2536">
            <v>23.6993721429663</v>
          </cell>
        </row>
        <row r="2537">
          <cell r="B2537">
            <v>152</v>
          </cell>
          <cell r="C2537" t="str">
            <v>MARMALADE</v>
          </cell>
          <cell r="D2537" t="str">
            <v>cqefs</v>
          </cell>
          <cell r="E2537">
            <v>16.769007443195481</v>
          </cell>
        </row>
        <row r="2538">
          <cell r="B2538">
            <v>153</v>
          </cell>
          <cell r="C2538" t="str">
            <v>SYRUP AND TREACLE</v>
          </cell>
          <cell r="D2538" t="str">
            <v>cqefs</v>
          </cell>
          <cell r="E2538">
            <v>4.4799857523518503</v>
          </cell>
        </row>
        <row r="2539">
          <cell r="B2539">
            <v>154</v>
          </cell>
          <cell r="C2539" t="str">
            <v>HONEY</v>
          </cell>
          <cell r="D2539" t="str">
            <v>cqefs</v>
          </cell>
          <cell r="E2539">
            <v>5.7716943515278842</v>
          </cell>
        </row>
        <row r="2540">
          <cell r="B2540">
            <v>155</v>
          </cell>
          <cell r="C2540" t="str">
            <v>POTATOES</v>
          </cell>
          <cell r="D2540" t="str">
            <v>cqefs</v>
          </cell>
          <cell r="E2540">
            <v>958.52048753970712</v>
          </cell>
        </row>
        <row r="2541">
          <cell r="B2541">
            <v>162</v>
          </cell>
          <cell r="C2541" t="str">
            <v>CABBAGES FRESH</v>
          </cell>
          <cell r="D2541" t="str">
            <v>cqefs</v>
          </cell>
          <cell r="E2541">
            <v>77.165279454010729</v>
          </cell>
        </row>
        <row r="2542">
          <cell r="B2542">
            <v>163</v>
          </cell>
          <cell r="C2542" t="str">
            <v>BRUSSELS FRESH</v>
          </cell>
          <cell r="D2542" t="str">
            <v>cqefs</v>
          </cell>
          <cell r="E2542">
            <v>25.312847674631673</v>
          </cell>
        </row>
        <row r="2543">
          <cell r="B2543">
            <v>164</v>
          </cell>
          <cell r="C2543" t="str">
            <v>CAULIFLOWERS FRESH</v>
          </cell>
          <cell r="D2543" t="str">
            <v>cqefs</v>
          </cell>
          <cell r="E2543">
            <v>75.604400440156056</v>
          </cell>
        </row>
        <row r="2544">
          <cell r="B2544">
            <v>167</v>
          </cell>
          <cell r="C2544" t="str">
            <v>LEAFY SALADS FRESH</v>
          </cell>
          <cell r="D2544" t="str">
            <v>cqefs</v>
          </cell>
          <cell r="E2544">
            <v>54.728223738502628</v>
          </cell>
        </row>
        <row r="2545">
          <cell r="B2545">
            <v>168</v>
          </cell>
          <cell r="C2545" t="str">
            <v>PEAS FRESH</v>
          </cell>
          <cell r="D2545" t="str">
            <v>cqefs</v>
          </cell>
          <cell r="E2545">
            <v>3.2981110580159352</v>
          </cell>
        </row>
        <row r="2546">
          <cell r="B2546">
            <v>169</v>
          </cell>
          <cell r="C2546" t="str">
            <v>BEANS FRESH</v>
          </cell>
          <cell r="D2546" t="str">
            <v>cqefs</v>
          </cell>
          <cell r="E2546">
            <v>18.780050771253951</v>
          </cell>
        </row>
        <row r="2547">
          <cell r="B2547">
            <v>171</v>
          </cell>
          <cell r="C2547" t="str">
            <v>OTHER FRESH GREEN VEGETABLES</v>
          </cell>
          <cell r="D2547" t="str">
            <v>cqefs</v>
          </cell>
          <cell r="E2547">
            <v>4.0839649123649462</v>
          </cell>
        </row>
        <row r="2548">
          <cell r="B2548">
            <v>172</v>
          </cell>
          <cell r="C2548" t="str">
            <v>CARROTS FRESH</v>
          </cell>
          <cell r="D2548" t="str">
            <v>cqefs</v>
          </cell>
          <cell r="E2548">
            <v>114.04626713419746</v>
          </cell>
        </row>
        <row r="2549">
          <cell r="B2549">
            <v>173</v>
          </cell>
          <cell r="C2549" t="str">
            <v>TURNIPS &amp; SWEDES FRESH</v>
          </cell>
          <cell r="D2549" t="str">
            <v>cqefs</v>
          </cell>
          <cell r="E2549">
            <v>28.62797525311581</v>
          </cell>
        </row>
        <row r="2550">
          <cell r="B2550">
            <v>174</v>
          </cell>
          <cell r="C2550" t="str">
            <v>OTHER ROOT VEG FRESH</v>
          </cell>
          <cell r="D2550" t="str">
            <v>cqefs</v>
          </cell>
          <cell r="E2550">
            <v>19.432866374669874</v>
          </cell>
        </row>
        <row r="2551">
          <cell r="B2551">
            <v>175</v>
          </cell>
          <cell r="C2551" t="str">
            <v>ONIONS LEEKS SHALLOTS FRESH</v>
          </cell>
          <cell r="D2551" t="str">
            <v>cqefs</v>
          </cell>
          <cell r="E2551">
            <v>84.884591920942938</v>
          </cell>
        </row>
        <row r="2552">
          <cell r="B2552">
            <v>176</v>
          </cell>
          <cell r="C2552" t="str">
            <v>CUCUMBERS FRESH</v>
          </cell>
          <cell r="D2552" t="str">
            <v>cqefs</v>
          </cell>
          <cell r="E2552">
            <v>35.298451276645189</v>
          </cell>
        </row>
        <row r="2553">
          <cell r="B2553">
            <v>177</v>
          </cell>
          <cell r="C2553" t="str">
            <v>MUSHROOMS FRESH</v>
          </cell>
          <cell r="D2553" t="str">
            <v>cqefs</v>
          </cell>
          <cell r="E2553">
            <v>31.296475053808813</v>
          </cell>
        </row>
        <row r="2554">
          <cell r="B2554">
            <v>178</v>
          </cell>
          <cell r="C2554" t="str">
            <v>TOMATOES FRESH</v>
          </cell>
          <cell r="D2554" t="str">
            <v>cqefs</v>
          </cell>
          <cell r="E2554">
            <v>96.222235421974091</v>
          </cell>
        </row>
        <row r="2555">
          <cell r="B2555">
            <v>183</v>
          </cell>
          <cell r="C2555" t="str">
            <v>MISC FRESH VEGTABLES</v>
          </cell>
          <cell r="D2555" t="str">
            <v>cqefs</v>
          </cell>
          <cell r="E2555">
            <v>51.153207483777088</v>
          </cell>
        </row>
        <row r="2556">
          <cell r="B2556">
            <v>184</v>
          </cell>
          <cell r="C2556" t="str">
            <v>TOMATOES CANNED AND BOTTLED</v>
          </cell>
          <cell r="D2556" t="str">
            <v>cqefs</v>
          </cell>
          <cell r="E2556">
            <v>44.680741880241207</v>
          </cell>
        </row>
        <row r="2557">
          <cell r="B2557">
            <v>185</v>
          </cell>
          <cell r="C2557" t="str">
            <v>PEAS CANNED</v>
          </cell>
          <cell r="D2557" t="str">
            <v>cqefs</v>
          </cell>
          <cell r="E2557">
            <v>41.832795136429134</v>
          </cell>
        </row>
        <row r="2558">
          <cell r="B2558">
            <v>188</v>
          </cell>
          <cell r="C2558" t="str">
            <v>BEANS CANNED</v>
          </cell>
          <cell r="D2558" t="str">
            <v>cqefs</v>
          </cell>
          <cell r="E2558">
            <v>123.26148644592388</v>
          </cell>
        </row>
        <row r="2559">
          <cell r="B2559">
            <v>191</v>
          </cell>
          <cell r="C2559" t="str">
            <v>OTHER CANNED VEG (NOT POTS TOMS PULSES)</v>
          </cell>
          <cell r="D2559" t="str">
            <v>cqefs</v>
          </cell>
          <cell r="E2559">
            <v>33.290501861399086</v>
          </cell>
        </row>
        <row r="2560">
          <cell r="B2560">
            <v>192</v>
          </cell>
          <cell r="C2560" t="str">
            <v>DRIED PULSES OTHER THAN AIR-DRIED</v>
          </cell>
          <cell r="D2560" t="str">
            <v>cqefs</v>
          </cell>
          <cell r="E2560">
            <v>6.2574386630743231</v>
          </cell>
        </row>
        <row r="2561">
          <cell r="B2561">
            <v>195</v>
          </cell>
          <cell r="C2561" t="str">
            <v>AIR-DRIED VEGETABLES</v>
          </cell>
          <cell r="D2561" t="str">
            <v>cqefs</v>
          </cell>
          <cell r="E2561">
            <v>0.4950260499836297</v>
          </cell>
        </row>
        <row r="2562">
          <cell r="B2562">
            <v>196</v>
          </cell>
          <cell r="C2562" t="str">
            <v>VEGETABLE JUICES AND PUREES</v>
          </cell>
          <cell r="D2562" t="str">
            <v>cqefs</v>
          </cell>
          <cell r="E2562">
            <v>6.2544112995793952</v>
          </cell>
        </row>
        <row r="2563">
          <cell r="B2563">
            <v>197</v>
          </cell>
          <cell r="C2563" t="str">
            <v>CHIPS AND TAKEAWAY CHIPS</v>
          </cell>
          <cell r="D2563" t="str">
            <v>cqefs</v>
          </cell>
          <cell r="E2563">
            <v>72.837916420694526</v>
          </cell>
        </row>
        <row r="2564">
          <cell r="B2564">
            <v>198</v>
          </cell>
          <cell r="C2564" t="str">
            <v>INSTANT POTATO</v>
          </cell>
          <cell r="D2564" t="str">
            <v>cqefs</v>
          </cell>
          <cell r="E2564">
            <v>1.5655198830732293</v>
          </cell>
        </row>
        <row r="2565">
          <cell r="B2565">
            <v>199</v>
          </cell>
          <cell r="C2565" t="str">
            <v>CANNED POTATO</v>
          </cell>
          <cell r="D2565" t="str">
            <v>cqefs</v>
          </cell>
          <cell r="E2565">
            <v>6.2543447502619234</v>
          </cell>
        </row>
        <row r="2566">
          <cell r="B2566">
            <v>200</v>
          </cell>
          <cell r="C2566" t="str">
            <v>CRISPS &amp; POTATO SNACKS</v>
          </cell>
          <cell r="D2566" t="str">
            <v>cqefs</v>
          </cell>
          <cell r="E2566">
            <v>34.493183119398246</v>
          </cell>
        </row>
        <row r="2567">
          <cell r="B2567">
            <v>201</v>
          </cell>
          <cell r="C2567" t="str">
            <v>OTHER POTATO PRODUCTS</v>
          </cell>
          <cell r="D2567" t="str">
            <v>cqefs</v>
          </cell>
          <cell r="E2567">
            <v>25.478201844890286</v>
          </cell>
        </row>
        <row r="2568">
          <cell r="B2568">
            <v>203</v>
          </cell>
          <cell r="C2568" t="str">
            <v>FROZEN PEAS</v>
          </cell>
          <cell r="D2568" t="str">
            <v>cqefs</v>
          </cell>
          <cell r="E2568">
            <v>49.900172794756173</v>
          </cell>
        </row>
        <row r="2569">
          <cell r="B2569">
            <v>204</v>
          </cell>
          <cell r="C2569" t="str">
            <v>FROZEN BEANS</v>
          </cell>
          <cell r="D2569" t="str">
            <v>cqefs</v>
          </cell>
          <cell r="E2569">
            <v>12.386479944434138</v>
          </cell>
        </row>
        <row r="2570">
          <cell r="B2570">
            <v>208</v>
          </cell>
          <cell r="C2570" t="str">
            <v>ALL FROZEN VEG/VEG PRODS NSE</v>
          </cell>
          <cell r="D2570" t="str">
            <v>cqefs</v>
          </cell>
          <cell r="E2570">
            <v>55.486232377540205</v>
          </cell>
        </row>
        <row r="2571">
          <cell r="B2571">
            <v>210</v>
          </cell>
          <cell r="C2571" t="str">
            <v>ORANGES FRESH</v>
          </cell>
          <cell r="D2571" t="str">
            <v>cqefs</v>
          </cell>
          <cell r="E2571">
            <v>75.57500826843831</v>
          </cell>
        </row>
        <row r="2572">
          <cell r="B2572">
            <v>214</v>
          </cell>
          <cell r="C2572" t="str">
            <v>OTHER CITRUS FRUIT FRESH</v>
          </cell>
          <cell r="D2572" t="str">
            <v>cqefs</v>
          </cell>
          <cell r="E2572">
            <v>56.999155742802593</v>
          </cell>
        </row>
        <row r="2573">
          <cell r="B2573">
            <v>217</v>
          </cell>
          <cell r="C2573" t="str">
            <v>APPLES FRESH</v>
          </cell>
          <cell r="D2573" t="str">
            <v>cqefs</v>
          </cell>
          <cell r="E2573">
            <v>189.94458929153078</v>
          </cell>
        </row>
        <row r="2574">
          <cell r="B2574">
            <v>218</v>
          </cell>
          <cell r="C2574" t="str">
            <v>PEARS FRESH</v>
          </cell>
          <cell r="D2574" t="str">
            <v>cqefs</v>
          </cell>
          <cell r="E2574">
            <v>35.476351263358112</v>
          </cell>
        </row>
        <row r="2575">
          <cell r="B2575">
            <v>221</v>
          </cell>
          <cell r="C2575" t="str">
            <v>STONE FRUIT FRESH</v>
          </cell>
          <cell r="D2575" t="str">
            <v>cqefs</v>
          </cell>
          <cell r="E2575">
            <v>36.161652951304106</v>
          </cell>
        </row>
        <row r="2576">
          <cell r="B2576">
            <v>222</v>
          </cell>
          <cell r="C2576" t="str">
            <v>GRAPES FRESH</v>
          </cell>
          <cell r="D2576" t="str">
            <v>cqefs</v>
          </cell>
          <cell r="E2576">
            <v>26.883008426923517</v>
          </cell>
        </row>
        <row r="2577">
          <cell r="B2577">
            <v>227</v>
          </cell>
          <cell r="C2577" t="str">
            <v>SOFT FRUIT FRESH, OTHER THAN GRAPES</v>
          </cell>
          <cell r="D2577" t="str">
            <v>cqefs</v>
          </cell>
          <cell r="E2577">
            <v>20.995292344930686</v>
          </cell>
        </row>
        <row r="2578">
          <cell r="B2578">
            <v>228</v>
          </cell>
          <cell r="C2578" t="str">
            <v>BANANAS FRESH</v>
          </cell>
          <cell r="D2578" t="str">
            <v>cqefs</v>
          </cell>
          <cell r="E2578">
            <v>129.08887122807474</v>
          </cell>
        </row>
        <row r="2579">
          <cell r="B2579">
            <v>229</v>
          </cell>
          <cell r="C2579" t="str">
            <v>MELONS FRESH</v>
          </cell>
          <cell r="D2579" t="str">
            <v>cqefs</v>
          </cell>
          <cell r="E2579">
            <v>16.704035274135112</v>
          </cell>
        </row>
        <row r="2580">
          <cell r="B2580">
            <v>231</v>
          </cell>
          <cell r="C2580" t="str">
            <v>OTHER FRESH FRUIT</v>
          </cell>
          <cell r="D2580" t="str">
            <v>cqefs</v>
          </cell>
          <cell r="E2580">
            <v>22.492746146131189</v>
          </cell>
        </row>
        <row r="2581">
          <cell r="B2581">
            <v>233</v>
          </cell>
          <cell r="C2581" t="str">
            <v>TINNED PEACHES PEARS AND PINEAPPLES</v>
          </cell>
          <cell r="D2581" t="str">
            <v>cqefs</v>
          </cell>
          <cell r="E2581">
            <v>27.404332735812524</v>
          </cell>
        </row>
        <row r="2582">
          <cell r="B2582">
            <v>236</v>
          </cell>
          <cell r="C2582" t="str">
            <v>OTHER CANNED OR BOTTLED FRUIT</v>
          </cell>
          <cell r="D2582" t="str">
            <v>cqefs</v>
          </cell>
          <cell r="E2582">
            <v>25.042130303546873</v>
          </cell>
        </row>
        <row r="2583">
          <cell r="B2583">
            <v>240</v>
          </cell>
          <cell r="C2583" t="str">
            <v>DRIED FRUIT</v>
          </cell>
          <cell r="D2583" t="str">
            <v>cqefs</v>
          </cell>
          <cell r="E2583">
            <v>21.187114939299352</v>
          </cell>
        </row>
        <row r="2584">
          <cell r="B2584">
            <v>241</v>
          </cell>
          <cell r="C2584" t="str">
            <v>FROZEN FRUIT AND FRUIT PRODS</v>
          </cell>
          <cell r="D2584" t="str">
            <v>cqefs</v>
          </cell>
          <cell r="E2584">
            <v>2.4766772063243478</v>
          </cell>
        </row>
        <row r="2585">
          <cell r="B2585">
            <v>245</v>
          </cell>
          <cell r="C2585" t="str">
            <v>NUTS, EDIBLE SEEDS AND PEANUT BUTTER</v>
          </cell>
          <cell r="D2585" t="str">
            <v>cqefs</v>
          </cell>
          <cell r="E2585">
            <v>14.942051927474653</v>
          </cell>
        </row>
        <row r="2586">
          <cell r="B2586">
            <v>248</v>
          </cell>
          <cell r="C2586" t="str">
            <v>PURE FRUIT JUICES</v>
          </cell>
          <cell r="D2586" t="str">
            <v>cqefs</v>
          </cell>
          <cell r="E2586">
            <v>250.01210701595821</v>
          </cell>
        </row>
        <row r="2587">
          <cell r="B2587">
            <v>251</v>
          </cell>
          <cell r="C2587" t="str">
            <v>BREAD WHITE STANDARD UNSLICED</v>
          </cell>
          <cell r="D2587" t="str">
            <v>cqefs</v>
          </cell>
          <cell r="E2587">
            <v>72.942088465087892</v>
          </cell>
        </row>
        <row r="2588">
          <cell r="B2588">
            <v>252</v>
          </cell>
          <cell r="C2588" t="str">
            <v>BREAD WHITE STANDARD SLICED</v>
          </cell>
          <cell r="D2588" t="str">
            <v>cqefs</v>
          </cell>
          <cell r="E2588">
            <v>315.89468597142945</v>
          </cell>
        </row>
        <row r="2589">
          <cell r="B2589">
            <v>259</v>
          </cell>
          <cell r="C2589" t="str">
            <v>BREAD BROWN</v>
          </cell>
          <cell r="D2589" t="str">
            <v>cqefs</v>
          </cell>
          <cell r="E2589">
            <v>103.0597827373731</v>
          </cell>
        </row>
        <row r="2590">
          <cell r="B2590">
            <v>260</v>
          </cell>
          <cell r="C2590" t="str">
            <v>BREAD WHOLEMEAL AND GRANARY</v>
          </cell>
          <cell r="D2590" t="str">
            <v>cqefs</v>
          </cell>
          <cell r="E2590">
            <v>103.99414440671725</v>
          </cell>
        </row>
        <row r="2591">
          <cell r="B2591">
            <v>263</v>
          </cell>
          <cell r="C2591" t="str">
            <v>TOTAL OTHER BREAD</v>
          </cell>
          <cell r="D2591" t="str">
            <v>cqefs</v>
          </cell>
          <cell r="E2591">
            <v>156.14204485967997</v>
          </cell>
        </row>
        <row r="2592">
          <cell r="B2592">
            <v>264</v>
          </cell>
          <cell r="C2592" t="str">
            <v>FLOUR</v>
          </cell>
          <cell r="D2592" t="str">
            <v>cqefs</v>
          </cell>
          <cell r="E2592">
            <v>80.608804414209345</v>
          </cell>
        </row>
        <row r="2593">
          <cell r="B2593">
            <v>267</v>
          </cell>
          <cell r="C2593" t="str">
            <v>BUNS SCONES AND TEACAKES</v>
          </cell>
          <cell r="D2593" t="str">
            <v>cqefs</v>
          </cell>
          <cell r="E2593">
            <v>38.783744059811184</v>
          </cell>
        </row>
        <row r="2594">
          <cell r="B2594">
            <v>270</v>
          </cell>
          <cell r="C2594" t="str">
            <v>CAKES AND PASTRIES</v>
          </cell>
          <cell r="D2594" t="str">
            <v>cqefs</v>
          </cell>
          <cell r="E2594">
            <v>78.678202819272784</v>
          </cell>
        </row>
        <row r="2595">
          <cell r="B2595">
            <v>271</v>
          </cell>
          <cell r="C2595" t="str">
            <v>CRISPBREAD</v>
          </cell>
          <cell r="D2595" t="str">
            <v>cqefs</v>
          </cell>
          <cell r="E2595">
            <v>4.8791005051511531</v>
          </cell>
        </row>
        <row r="2596">
          <cell r="B2596">
            <v>274</v>
          </cell>
          <cell r="C2596" t="str">
            <v>BISCUITS OTHER THAN CHOCOLATE</v>
          </cell>
          <cell r="D2596" t="str">
            <v>cqefs</v>
          </cell>
          <cell r="E2596">
            <v>99.155264768127324</v>
          </cell>
        </row>
        <row r="2597">
          <cell r="B2597">
            <v>277</v>
          </cell>
          <cell r="C2597" t="str">
            <v>CHOCOLATE BISCUITS</v>
          </cell>
          <cell r="D2597" t="str">
            <v>cqefs</v>
          </cell>
          <cell r="E2597">
            <v>42.79500202108472</v>
          </cell>
        </row>
        <row r="2598">
          <cell r="B2598">
            <v>281</v>
          </cell>
          <cell r="C2598" t="str">
            <v>OATMEAL AND OAT PRODUCTS</v>
          </cell>
          <cell r="D2598" t="str">
            <v>cqefs</v>
          </cell>
          <cell r="E2598">
            <v>19.446788982325657</v>
          </cell>
        </row>
        <row r="2599">
          <cell r="B2599">
            <v>282</v>
          </cell>
          <cell r="C2599" t="str">
            <v>BREAKFAST CEREALS</v>
          </cell>
          <cell r="D2599" t="str">
            <v>cqefs</v>
          </cell>
          <cell r="E2599">
            <v>133.92310999744612</v>
          </cell>
        </row>
        <row r="2600">
          <cell r="B2600">
            <v>285</v>
          </cell>
          <cell r="C2600" t="str">
            <v>CANNED MILK PUDDINGS</v>
          </cell>
          <cell r="D2600" t="str">
            <v>cqefs</v>
          </cell>
          <cell r="E2600">
            <v>26.969637985670634</v>
          </cell>
        </row>
        <row r="2601">
          <cell r="B2601">
            <v>286</v>
          </cell>
          <cell r="C2601" t="str">
            <v>OTHER PUDDINGS</v>
          </cell>
          <cell r="D2601" t="str">
            <v>cqefs</v>
          </cell>
          <cell r="E2601">
            <v>6.4987638624413426</v>
          </cell>
        </row>
        <row r="2602">
          <cell r="B2602">
            <v>287</v>
          </cell>
          <cell r="C2602" t="str">
            <v>RICE</v>
          </cell>
          <cell r="D2602" t="str">
            <v>cqefs</v>
          </cell>
          <cell r="E2602">
            <v>37.397671119857058</v>
          </cell>
        </row>
        <row r="2603">
          <cell r="B2603">
            <v>290</v>
          </cell>
          <cell r="C2603" t="str">
            <v>CEREAL-BASED INVALID-INCL SLIMMING-FOODS</v>
          </cell>
          <cell r="D2603" t="str">
            <v>cqefs</v>
          </cell>
          <cell r="E2603">
            <v>0.12066259968350977</v>
          </cell>
        </row>
        <row r="2604">
          <cell r="B2604">
            <v>291</v>
          </cell>
          <cell r="C2604" t="str">
            <v>INFANT FOODS</v>
          </cell>
          <cell r="D2604" t="str">
            <v>cqefs</v>
          </cell>
          <cell r="E2604">
            <v>1.5067355396376729</v>
          </cell>
        </row>
        <row r="2605">
          <cell r="B2605">
            <v>294</v>
          </cell>
          <cell r="C2605" t="str">
            <v>CAKES AND PASTRIES FROZEN</v>
          </cell>
          <cell r="D2605" t="str">
            <v>cqefs</v>
          </cell>
          <cell r="E2605">
            <v>11.92548693538688</v>
          </cell>
        </row>
        <row r="2606">
          <cell r="B2606">
            <v>295</v>
          </cell>
          <cell r="C2606" t="str">
            <v>PASTA</v>
          </cell>
          <cell r="D2606" t="str">
            <v>cqefs</v>
          </cell>
          <cell r="E2606">
            <v>31.573380250518444</v>
          </cell>
        </row>
        <row r="2607">
          <cell r="B2607">
            <v>299</v>
          </cell>
          <cell r="C2607" t="str">
            <v>CEREAL CONVENIENCE FOODS NSE</v>
          </cell>
          <cell r="D2607" t="str">
            <v>cqefs</v>
          </cell>
          <cell r="E2607">
            <v>41.768843958596868</v>
          </cell>
        </row>
        <row r="2608">
          <cell r="B2608">
            <v>301</v>
          </cell>
          <cell r="C2608" t="str">
            <v>OTHER CEREALS</v>
          </cell>
          <cell r="D2608" t="str">
            <v>cqefs</v>
          </cell>
          <cell r="E2608">
            <v>22.678380914875078</v>
          </cell>
        </row>
        <row r="2609">
          <cell r="B2609">
            <v>304</v>
          </cell>
          <cell r="C2609" t="str">
            <v>TEA</v>
          </cell>
          <cell r="D2609" t="str">
            <v>cqefs</v>
          </cell>
          <cell r="E2609">
            <v>42.021523817985212</v>
          </cell>
        </row>
        <row r="2610">
          <cell r="B2610">
            <v>307</v>
          </cell>
          <cell r="C2610" t="str">
            <v>COFFEE BEAN AND GROUND</v>
          </cell>
          <cell r="D2610" t="str">
            <v>cqefs</v>
          </cell>
          <cell r="E2610">
            <v>3.7807614567499725</v>
          </cell>
        </row>
        <row r="2611">
          <cell r="B2611">
            <v>308</v>
          </cell>
          <cell r="C2611" t="str">
            <v>COFFEE INSTANT (INCL AFD)</v>
          </cell>
          <cell r="D2611" t="str">
            <v>cqefs</v>
          </cell>
          <cell r="E2611">
            <v>14.921941494194082</v>
          </cell>
        </row>
        <row r="2612">
          <cell r="B2612">
            <v>309</v>
          </cell>
          <cell r="C2612" t="str">
            <v>COFFEE ESSENCES</v>
          </cell>
          <cell r="D2612" t="str">
            <v>cqefs</v>
          </cell>
          <cell r="E2612">
            <v>0.17054666409363747</v>
          </cell>
        </row>
        <row r="2613">
          <cell r="B2613">
            <v>312</v>
          </cell>
          <cell r="C2613" t="str">
            <v>COCOA AND DRINKING CHOCOLATE</v>
          </cell>
          <cell r="D2613" t="str">
            <v>cqefs</v>
          </cell>
          <cell r="E2613">
            <v>4.0468379586161749</v>
          </cell>
        </row>
        <row r="2614">
          <cell r="B2614">
            <v>313</v>
          </cell>
          <cell r="C2614" t="str">
            <v>BRANDED FOOD DRINKS</v>
          </cell>
          <cell r="D2614" t="str">
            <v>cqefs</v>
          </cell>
          <cell r="E2614">
            <v>6.0037378124577101</v>
          </cell>
        </row>
        <row r="2615">
          <cell r="B2615">
            <v>314</v>
          </cell>
          <cell r="C2615" t="str">
            <v>MINERAL WATER</v>
          </cell>
          <cell r="D2615" t="str">
            <v>cqefs</v>
          </cell>
          <cell r="E2615">
            <v>69.683816524441241</v>
          </cell>
        </row>
        <row r="2616">
          <cell r="B2616">
            <v>315</v>
          </cell>
          <cell r="C2616" t="str">
            <v>BABY FOODS</v>
          </cell>
          <cell r="D2616" t="str">
            <v>cqefs</v>
          </cell>
          <cell r="E2616">
            <v>5.9975499868329187</v>
          </cell>
        </row>
        <row r="2617">
          <cell r="B2617">
            <v>318</v>
          </cell>
          <cell r="C2617" t="str">
            <v>SOUPS CANNED</v>
          </cell>
          <cell r="D2617" t="str">
            <v>cqefs</v>
          </cell>
          <cell r="E2617">
            <v>69.4134809025485</v>
          </cell>
        </row>
        <row r="2618">
          <cell r="B2618">
            <v>319</v>
          </cell>
          <cell r="C2618" t="str">
            <v>SOUPS DEHYDRATED AND POWDERED</v>
          </cell>
          <cell r="D2618" t="str">
            <v>cqefs</v>
          </cell>
          <cell r="E2618">
            <v>3.9617553562752428</v>
          </cell>
        </row>
        <row r="2619">
          <cell r="B2619">
            <v>323</v>
          </cell>
          <cell r="C2619" t="str">
            <v>SPREADS AND DRESSINGS</v>
          </cell>
          <cell r="D2619" t="str">
            <v>cqefs</v>
          </cell>
          <cell r="E2619">
            <v>17.919943009407405</v>
          </cell>
        </row>
        <row r="2620">
          <cell r="B2620">
            <v>327</v>
          </cell>
          <cell r="C2620" t="str">
            <v>PICKLES AND SAUCES</v>
          </cell>
          <cell r="D2620" t="str">
            <v>cqefs</v>
          </cell>
          <cell r="E2620">
            <v>69.274254825990369</v>
          </cell>
        </row>
        <row r="2621">
          <cell r="B2621">
            <v>328</v>
          </cell>
          <cell r="C2621" t="str">
            <v>STOCK CUBES &amp; MEAT AND YEAST EXTRACTS</v>
          </cell>
          <cell r="D2621" t="str">
            <v>cqefs</v>
          </cell>
          <cell r="E2621">
            <v>4.5031900984448381</v>
          </cell>
        </row>
        <row r="2622">
          <cell r="B2622">
            <v>329</v>
          </cell>
          <cell r="C2622" t="str">
            <v>TABLE JELLY SQUARES AND CRYSTALS</v>
          </cell>
          <cell r="D2622" t="str">
            <v>cqefs</v>
          </cell>
          <cell r="E2622">
            <v>4.8156752924969979</v>
          </cell>
        </row>
        <row r="2623">
          <cell r="B2623">
            <v>332</v>
          </cell>
          <cell r="C2623" t="str">
            <v>ICECREAM (+MOUSSE PRE-92)</v>
          </cell>
          <cell r="D2623" t="str">
            <v>cqefs</v>
          </cell>
          <cell r="E2623">
            <v>59.06359667497108</v>
          </cell>
        </row>
        <row r="2624">
          <cell r="B2624">
            <v>333</v>
          </cell>
          <cell r="C2624" t="str">
            <v>ICECREAM PRODUCTS INC TAKEAWAYS</v>
          </cell>
          <cell r="D2624" t="str">
            <v>cqefs</v>
          </cell>
          <cell r="E2624">
            <v>35.954151588470609</v>
          </cell>
        </row>
        <row r="2625">
          <cell r="B2625">
            <v>334</v>
          </cell>
          <cell r="C2625" t="str">
            <v>SALT</v>
          </cell>
          <cell r="D2625" t="str">
            <v>cqefs</v>
          </cell>
          <cell r="E2625">
            <v>12.443717331463493</v>
          </cell>
        </row>
        <row r="2626">
          <cell r="B2626">
            <v>335</v>
          </cell>
          <cell r="C2626" t="str">
            <v>ARTIFICIAL SWEETENERS - EXP ONLY</v>
          </cell>
          <cell r="D2626" t="str">
            <v>cqefs</v>
          </cell>
          <cell r="E2626">
            <v>26.969637985670634</v>
          </cell>
        </row>
        <row r="2627">
          <cell r="B2627">
            <v>336</v>
          </cell>
          <cell r="C2627" t="str">
            <v>MISCELLANEOUS - EXP ONLY</v>
          </cell>
          <cell r="D2627" t="str">
            <v>cqefs</v>
          </cell>
          <cell r="E2627">
            <v>6.4987638624413426</v>
          </cell>
        </row>
        <row r="2628">
          <cell r="B2628">
            <v>339</v>
          </cell>
          <cell r="C2628" t="str">
            <v>NOVEL PROTEIN FOODS</v>
          </cell>
          <cell r="D2628" t="str">
            <v>cqefs</v>
          </cell>
          <cell r="E2628">
            <v>1.3922607655789589</v>
          </cell>
        </row>
        <row r="2629">
          <cell r="B2629">
            <v>4</v>
          </cell>
          <cell r="C2629" t="str">
            <v>LIQUID WHOLEMILK, FULL PRICE</v>
          </cell>
          <cell r="D2629" t="str">
            <v>cqefs</v>
          </cell>
          <cell r="E2629">
            <v>959.78272189654126</v>
          </cell>
        </row>
        <row r="2630">
          <cell r="B2630">
            <v>5</v>
          </cell>
          <cell r="C2630" t="str">
            <v>MILK LIQUID SCHOOL</v>
          </cell>
          <cell r="D2630" t="str">
            <v>cqefs</v>
          </cell>
          <cell r="E2630">
            <v>17.498976256669952</v>
          </cell>
        </row>
        <row r="2631">
          <cell r="B2631">
            <v>6</v>
          </cell>
          <cell r="C2631" t="str">
            <v>MILK LIQUID WELFARE</v>
          </cell>
          <cell r="D2631" t="str">
            <v>cqefs</v>
          </cell>
          <cell r="E2631">
            <v>17.539213916071876</v>
          </cell>
        </row>
        <row r="2632">
          <cell r="B2632">
            <v>9</v>
          </cell>
          <cell r="C2632" t="str">
            <v>MILK CONDENSED</v>
          </cell>
          <cell r="D2632" t="str">
            <v>cqefs</v>
          </cell>
          <cell r="E2632">
            <v>27.020909963303712</v>
          </cell>
        </row>
        <row r="2633">
          <cell r="B2633">
            <v>11</v>
          </cell>
          <cell r="C2633" t="str">
            <v>INFANT MILKS</v>
          </cell>
          <cell r="D2633" t="str">
            <v>cqefs</v>
          </cell>
          <cell r="E2633">
            <v>27.54664288541581</v>
          </cell>
        </row>
        <row r="2634">
          <cell r="B2634">
            <v>12</v>
          </cell>
          <cell r="C2634" t="str">
            <v>MILK INSTANT</v>
          </cell>
          <cell r="D2634" t="str">
            <v>cqefs</v>
          </cell>
          <cell r="E2634">
            <v>35.385643830204671</v>
          </cell>
        </row>
        <row r="2635">
          <cell r="B2635">
            <v>13</v>
          </cell>
          <cell r="C2635" t="str">
            <v>YOGHURT AND FROMAGE FRAIS</v>
          </cell>
          <cell r="D2635" t="str">
            <v>cqefs</v>
          </cell>
          <cell r="E2635">
            <v>121.59996894572853</v>
          </cell>
        </row>
        <row r="2636">
          <cell r="B2636">
            <v>15</v>
          </cell>
          <cell r="C2636" t="str">
            <v>SKIMMED MILKS</v>
          </cell>
          <cell r="D2636" t="str">
            <v>cqefs</v>
          </cell>
          <cell r="E2636">
            <v>964.27935376108962</v>
          </cell>
        </row>
        <row r="2637">
          <cell r="B2637">
            <v>16</v>
          </cell>
          <cell r="C2637" t="str">
            <v>OTHER MILKS AND DAIRY DESSERTS</v>
          </cell>
          <cell r="D2637" t="str">
            <v>cqefs</v>
          </cell>
          <cell r="E2637">
            <v>31.585094102757402</v>
          </cell>
        </row>
        <row r="2638">
          <cell r="B2638">
            <v>17</v>
          </cell>
          <cell r="C2638" t="str">
            <v>CREAM</v>
          </cell>
          <cell r="D2638" t="str">
            <v>cqefs</v>
          </cell>
          <cell r="E2638">
            <v>18.068765010243961</v>
          </cell>
        </row>
        <row r="2639">
          <cell r="B2639">
            <v>22</v>
          </cell>
          <cell r="C2639" t="str">
            <v>CHEESE NATURAL</v>
          </cell>
          <cell r="D2639" t="str">
            <v>cqefs</v>
          </cell>
          <cell r="E2639">
            <v>103.62887721679598</v>
          </cell>
        </row>
        <row r="2640">
          <cell r="B2640">
            <v>23</v>
          </cell>
          <cell r="C2640" t="str">
            <v>CHEESE PROCESSED</v>
          </cell>
          <cell r="D2640" t="str">
            <v>cqefs</v>
          </cell>
          <cell r="E2640">
            <v>9.9651181829181077</v>
          </cell>
        </row>
        <row r="2641">
          <cell r="B2641">
            <v>31</v>
          </cell>
          <cell r="C2641" t="str">
            <v>BEEF AND VEAL</v>
          </cell>
          <cell r="D2641" t="str">
            <v>cqefs</v>
          </cell>
          <cell r="E2641">
            <v>141.10583903122799</v>
          </cell>
        </row>
        <row r="2642">
          <cell r="B2642">
            <v>36</v>
          </cell>
          <cell r="C2642" t="str">
            <v>MUTTON AND LAMB</v>
          </cell>
          <cell r="D2642" t="str">
            <v>cqefs</v>
          </cell>
          <cell r="E2642">
            <v>70.599807294154417</v>
          </cell>
        </row>
        <row r="2643">
          <cell r="B2643">
            <v>41</v>
          </cell>
          <cell r="C2643" t="str">
            <v>PORK</v>
          </cell>
          <cell r="D2643" t="str">
            <v>cqefs</v>
          </cell>
          <cell r="E2643">
            <v>71.675295714425232</v>
          </cell>
        </row>
        <row r="2644">
          <cell r="B2644">
            <v>46</v>
          </cell>
          <cell r="C2644" t="str">
            <v>LIVER</v>
          </cell>
          <cell r="D2644" t="str">
            <v>cqefs</v>
          </cell>
          <cell r="E2644">
            <v>7.9518741918389493</v>
          </cell>
        </row>
        <row r="2645">
          <cell r="B2645">
            <v>51</v>
          </cell>
          <cell r="C2645" t="str">
            <v>OFFALS (OTHER THAN LIVER)</v>
          </cell>
          <cell r="D2645" t="str">
            <v>cqefs</v>
          </cell>
          <cell r="E2645">
            <v>3.6367333230411414</v>
          </cell>
        </row>
        <row r="2646">
          <cell r="B2646">
            <v>55</v>
          </cell>
          <cell r="C2646" t="str">
            <v>BACON AND HAM UNCOOKED</v>
          </cell>
          <cell r="D2646" t="str">
            <v>cqefs</v>
          </cell>
          <cell r="E2646">
            <v>77.263732819211299</v>
          </cell>
        </row>
        <row r="2647">
          <cell r="B2647">
            <v>58</v>
          </cell>
          <cell r="C2647" t="str">
            <v>BACON AND HAM COOKED (INCL CANNED)</v>
          </cell>
          <cell r="D2647" t="str">
            <v>cqefs</v>
          </cell>
          <cell r="E2647">
            <v>32.800198953641214</v>
          </cell>
        </row>
        <row r="2648">
          <cell r="B2648">
            <v>59</v>
          </cell>
          <cell r="C2648" t="str">
            <v>COOKED POULTRY NOT PURCHASED IN CANS</v>
          </cell>
          <cell r="D2648" t="str">
            <v>cqefs</v>
          </cell>
          <cell r="E2648">
            <v>14.611403987657635</v>
          </cell>
        </row>
        <row r="2649">
          <cell r="B2649">
            <v>62</v>
          </cell>
          <cell r="C2649" t="str">
            <v>CORNED MEAT</v>
          </cell>
          <cell r="D2649" t="str">
            <v>cqefs</v>
          </cell>
          <cell r="E2649">
            <v>20.249659357142832</v>
          </cell>
        </row>
        <row r="2650">
          <cell r="B2650">
            <v>66</v>
          </cell>
          <cell r="C2650" t="str">
            <v>OTHER COOKED MEAT (NOT PURCH IN CANS)</v>
          </cell>
          <cell r="D2650" t="str">
            <v>cqefs</v>
          </cell>
          <cell r="E2650">
            <v>9.915299918218933</v>
          </cell>
        </row>
        <row r="2651">
          <cell r="B2651">
            <v>71</v>
          </cell>
          <cell r="C2651" t="str">
            <v>OTHER CANNED MEAT AND CANNED MEAT PRODS</v>
          </cell>
          <cell r="D2651" t="str">
            <v>cqefs</v>
          </cell>
          <cell r="E2651">
            <v>37.794392075150647</v>
          </cell>
        </row>
        <row r="2652">
          <cell r="B2652">
            <v>74</v>
          </cell>
          <cell r="C2652" t="str">
            <v>CHICKEN</v>
          </cell>
          <cell r="D2652" t="str">
            <v>cqefs</v>
          </cell>
          <cell r="E2652">
            <v>190.68526910848144</v>
          </cell>
        </row>
        <row r="2653">
          <cell r="B2653">
            <v>77</v>
          </cell>
          <cell r="C2653" t="str">
            <v>OTHER POULTRY UNCOOKED (INCL FROZEN)</v>
          </cell>
          <cell r="D2653" t="str">
            <v>cqefs</v>
          </cell>
          <cell r="E2653">
            <v>25.766299551038863</v>
          </cell>
        </row>
        <row r="2654">
          <cell r="B2654">
            <v>78</v>
          </cell>
          <cell r="C2654" t="str">
            <v>RABBIT AND OTHER MEAT</v>
          </cell>
          <cell r="D2654" t="str">
            <v>cqefs</v>
          </cell>
          <cell r="E2654">
            <v>1.8154361753617945</v>
          </cell>
        </row>
        <row r="2655">
          <cell r="B2655">
            <v>79</v>
          </cell>
          <cell r="C2655" t="str">
            <v>SAUSAGES UNCOOKED PORK</v>
          </cell>
          <cell r="D2655" t="str">
            <v>cqefs</v>
          </cell>
          <cell r="E2655">
            <v>36.151942497741359</v>
          </cell>
        </row>
        <row r="2656">
          <cell r="B2656">
            <v>80</v>
          </cell>
          <cell r="C2656" t="str">
            <v>SAUSAGES UNCOOKED BEEF</v>
          </cell>
          <cell r="D2656" t="str">
            <v>cqefs</v>
          </cell>
          <cell r="E2656">
            <v>25.249068744014878</v>
          </cell>
        </row>
        <row r="2657">
          <cell r="B2657">
            <v>83</v>
          </cell>
          <cell r="C2657" t="str">
            <v>MEAT PIES AND SAUSAGE ROLLS READY TO EAT</v>
          </cell>
          <cell r="D2657" t="str">
            <v>cqefs</v>
          </cell>
          <cell r="E2657">
            <v>16.116208630189156</v>
          </cell>
        </row>
        <row r="2658">
          <cell r="B2658">
            <v>84</v>
          </cell>
          <cell r="C2658" t="str">
            <v>MEAT PIES PASTIES AND PUDDINGS</v>
          </cell>
          <cell r="D2658" t="str">
            <v>cqefs</v>
          </cell>
          <cell r="E2658">
            <v>45.560649273692633</v>
          </cell>
        </row>
        <row r="2659">
          <cell r="B2659">
            <v>85</v>
          </cell>
          <cell r="C2659" t="str">
            <v>BURGERS</v>
          </cell>
          <cell r="D2659" t="str">
            <v>cqefs</v>
          </cell>
          <cell r="E2659">
            <v>20.026942409075875</v>
          </cell>
        </row>
        <row r="2660">
          <cell r="B2660">
            <v>89</v>
          </cell>
          <cell r="C2660" t="str">
            <v>READY MEALS AND CONV MEAT PRODS</v>
          </cell>
          <cell r="D2660" t="str">
            <v>cqefs</v>
          </cell>
          <cell r="E2660">
            <v>61.067814965503381</v>
          </cell>
        </row>
        <row r="2661">
          <cell r="B2661">
            <v>93</v>
          </cell>
          <cell r="C2661" t="str">
            <v>PATE AND DELICATESSEN-TYPE SAUSAGE</v>
          </cell>
          <cell r="D2661" t="str">
            <v>cqefs</v>
          </cell>
          <cell r="E2661">
            <v>8.5848592021345862</v>
          </cell>
        </row>
        <row r="2662">
          <cell r="B2662">
            <v>94</v>
          </cell>
          <cell r="C2662" t="str">
            <v>MEAT PASTES AND SPREADS</v>
          </cell>
          <cell r="D2662" t="str">
            <v>cqefs</v>
          </cell>
          <cell r="E2662">
            <v>2.087971388127972</v>
          </cell>
        </row>
        <row r="2663">
          <cell r="B2663">
            <v>95</v>
          </cell>
          <cell r="C2663" t="str">
            <v>TAKEAWAY MEATS</v>
          </cell>
          <cell r="D2663" t="str">
            <v>cqefs</v>
          </cell>
          <cell r="E2663">
            <v>27.212465165533271</v>
          </cell>
        </row>
        <row r="2664">
          <cell r="B2664">
            <v>102</v>
          </cell>
          <cell r="C2664" t="str">
            <v>WHITE FISH, FRESH, CHILLED OR FROZEN</v>
          </cell>
          <cell r="D2664" t="str">
            <v>cqefs</v>
          </cell>
          <cell r="E2664">
            <v>35.592219641415134</v>
          </cell>
        </row>
        <row r="2665">
          <cell r="B2665">
            <v>106</v>
          </cell>
          <cell r="C2665" t="str">
            <v>HERRINGS AND OTHER BLUE FISH, FRESH, CHILLED OR FROZEN</v>
          </cell>
          <cell r="D2665" t="str">
            <v>cqefs</v>
          </cell>
          <cell r="E2665">
            <v>3.9382510439176146</v>
          </cell>
        </row>
        <row r="2666">
          <cell r="B2666">
            <v>107</v>
          </cell>
          <cell r="C2666" t="str">
            <v>SALMON, FRESH, CHILLED OR FROZEN</v>
          </cell>
          <cell r="D2666" t="str">
            <v>cqefs</v>
          </cell>
          <cell r="E2666">
            <v>5.9155086649670254</v>
          </cell>
        </row>
        <row r="2667">
          <cell r="B2667">
            <v>108</v>
          </cell>
          <cell r="C2667" t="str">
            <v>BLUE FISH, DRIED, SALTED OR SMOKED</v>
          </cell>
          <cell r="D2667" t="str">
            <v>cqefs</v>
          </cell>
          <cell r="E2667">
            <v>5.1532599102077725</v>
          </cell>
        </row>
        <row r="2668">
          <cell r="B2668">
            <v>114</v>
          </cell>
          <cell r="C2668" t="str">
            <v>WHITE FISH, DRIED, SALTED OR SMOKED</v>
          </cell>
          <cell r="D2668" t="str">
            <v>cqefs</v>
          </cell>
          <cell r="E2668">
            <v>4.3781463212114939</v>
          </cell>
        </row>
        <row r="2669">
          <cell r="B2669">
            <v>117</v>
          </cell>
          <cell r="C2669" t="str">
            <v>SHELL FISH</v>
          </cell>
          <cell r="D2669" t="str">
            <v>cqefs</v>
          </cell>
          <cell r="E2669">
            <v>6.1452294749534815</v>
          </cell>
        </row>
        <row r="2670">
          <cell r="B2670">
            <v>118</v>
          </cell>
          <cell r="C2670" t="str">
            <v>TAKEAWAY FISH</v>
          </cell>
          <cell r="D2670" t="str">
            <v>cqefs</v>
          </cell>
          <cell r="E2670">
            <v>16.428305406098787</v>
          </cell>
        </row>
        <row r="2671">
          <cell r="B2671">
            <v>119</v>
          </cell>
          <cell r="C2671" t="str">
            <v>SALMON TINNED</v>
          </cell>
          <cell r="D2671" t="str">
            <v>cqefs</v>
          </cell>
          <cell r="E2671">
            <v>8.6126988206429491</v>
          </cell>
        </row>
        <row r="2672">
          <cell r="B2672">
            <v>120</v>
          </cell>
          <cell r="C2672" t="str">
            <v>OTHER TINNED OR BOTTLED FISH</v>
          </cell>
          <cell r="D2672" t="str">
            <v>cqefs</v>
          </cell>
          <cell r="E2672">
            <v>23.12886200814037</v>
          </cell>
        </row>
        <row r="2673">
          <cell r="B2673">
            <v>121</v>
          </cell>
          <cell r="C2673" t="str">
            <v>READY MEALS AND OTHER FISH PRODUCTS</v>
          </cell>
          <cell r="D2673" t="str">
            <v>cqefs</v>
          </cell>
          <cell r="E2673">
            <v>26.128214591647712</v>
          </cell>
        </row>
        <row r="2674">
          <cell r="B2674">
            <v>123</v>
          </cell>
          <cell r="C2674" t="str">
            <v>TAKEAWAY FISH MEALS AND FISH PRODUCTS</v>
          </cell>
          <cell r="D2674" t="str">
            <v>cqefs</v>
          </cell>
          <cell r="E2674">
            <v>2.3880678232174368</v>
          </cell>
        </row>
        <row r="2675">
          <cell r="B2675">
            <v>129</v>
          </cell>
          <cell r="C2675" t="str">
            <v>EGGS</v>
          </cell>
          <cell r="D2675" t="str">
            <v>cqefs</v>
          </cell>
          <cell r="E2675">
            <v>2.0827992557370374</v>
          </cell>
        </row>
        <row r="2676">
          <cell r="B2676">
            <v>135</v>
          </cell>
          <cell r="C2676" t="str">
            <v>BUTTER</v>
          </cell>
          <cell r="D2676" t="str">
            <v>cqefs</v>
          </cell>
          <cell r="E2676">
            <v>40.808485004036612</v>
          </cell>
        </row>
        <row r="2677">
          <cell r="B2677">
            <v>138</v>
          </cell>
          <cell r="C2677" t="str">
            <v>MARGARINE</v>
          </cell>
          <cell r="D2677" t="str">
            <v>cqefs</v>
          </cell>
          <cell r="E2677">
            <v>79.222762816352869</v>
          </cell>
        </row>
        <row r="2678">
          <cell r="B2678">
            <v>139</v>
          </cell>
          <cell r="C2678" t="str">
            <v>LARD &amp; COMPOUND COOKING FAT</v>
          </cell>
          <cell r="D2678" t="str">
            <v>cqefs</v>
          </cell>
          <cell r="E2678">
            <v>16.259802451969204</v>
          </cell>
        </row>
        <row r="2679">
          <cell r="B2679">
            <v>143</v>
          </cell>
          <cell r="C2679" t="str">
            <v>VEGETABLE &amp; SALAD OILS</v>
          </cell>
          <cell r="D2679" t="str">
            <v>cqefs</v>
          </cell>
          <cell r="E2679">
            <v>49.226517548687134</v>
          </cell>
        </row>
        <row r="2680">
          <cell r="B2680">
            <v>148</v>
          </cell>
          <cell r="C2680" t="str">
            <v>ALL OTHER FATS</v>
          </cell>
          <cell r="D2680" t="str">
            <v>cqefs</v>
          </cell>
          <cell r="E2680">
            <v>59.906463300780487</v>
          </cell>
        </row>
        <row r="2681">
          <cell r="B2681">
            <v>150</v>
          </cell>
          <cell r="C2681" t="str">
            <v>SUGAR</v>
          </cell>
          <cell r="D2681" t="str">
            <v>cqefs</v>
          </cell>
          <cell r="E2681">
            <v>156.17439885965447</v>
          </cell>
        </row>
        <row r="2682">
          <cell r="B2682">
            <v>151</v>
          </cell>
          <cell r="C2682" t="str">
            <v>JAMS JELLIES &amp; FRUIT CURDS</v>
          </cell>
          <cell r="D2682" t="str">
            <v>cqefs</v>
          </cell>
          <cell r="E2682">
            <v>19.981519873614815</v>
          </cell>
        </row>
        <row r="2683">
          <cell r="B2683">
            <v>152</v>
          </cell>
          <cell r="C2683" t="str">
            <v>MARMALADE</v>
          </cell>
          <cell r="D2683" t="str">
            <v>cqefs</v>
          </cell>
          <cell r="E2683">
            <v>15.773341749612369</v>
          </cell>
        </row>
        <row r="2684">
          <cell r="B2684">
            <v>153</v>
          </cell>
          <cell r="C2684" t="str">
            <v>SYRUP AND TREACLE</v>
          </cell>
          <cell r="D2684" t="str">
            <v>cqefs</v>
          </cell>
          <cell r="E2684">
            <v>3.2176738023361584</v>
          </cell>
        </row>
        <row r="2685">
          <cell r="B2685">
            <v>154</v>
          </cell>
          <cell r="C2685" t="str">
            <v>HONEY</v>
          </cell>
          <cell r="D2685" t="str">
            <v>cqefs</v>
          </cell>
          <cell r="E2685">
            <v>6.1496252041916444</v>
          </cell>
        </row>
        <row r="2686">
          <cell r="B2686">
            <v>155</v>
          </cell>
          <cell r="C2686" t="str">
            <v>POTATOES</v>
          </cell>
          <cell r="D2686" t="str">
            <v>cqefs</v>
          </cell>
          <cell r="E2686">
            <v>900.93254698025089</v>
          </cell>
        </row>
        <row r="2687">
          <cell r="B2687">
            <v>162</v>
          </cell>
          <cell r="C2687" t="str">
            <v>CABBAGES FRESH</v>
          </cell>
          <cell r="D2687" t="str">
            <v>cqefs</v>
          </cell>
          <cell r="E2687">
            <v>65.298557832928438</v>
          </cell>
        </row>
        <row r="2688">
          <cell r="B2688">
            <v>163</v>
          </cell>
          <cell r="C2688" t="str">
            <v>BRUSSELS FRESH</v>
          </cell>
          <cell r="D2688" t="str">
            <v>cqefs</v>
          </cell>
          <cell r="E2688">
            <v>24.400693001049209</v>
          </cell>
        </row>
        <row r="2689">
          <cell r="B2689">
            <v>164</v>
          </cell>
          <cell r="C2689" t="str">
            <v>CAULIFLOWERS FRESH</v>
          </cell>
          <cell r="D2689" t="str">
            <v>cqefs</v>
          </cell>
          <cell r="E2689">
            <v>85.130622912445688</v>
          </cell>
        </row>
        <row r="2690">
          <cell r="B2690">
            <v>167</v>
          </cell>
          <cell r="C2690" t="str">
            <v>LEAFY SALADS FRESH</v>
          </cell>
          <cell r="D2690" t="str">
            <v>cqefs</v>
          </cell>
          <cell r="E2690">
            <v>53.695297887254625</v>
          </cell>
        </row>
        <row r="2691">
          <cell r="B2691">
            <v>168</v>
          </cell>
          <cell r="C2691" t="str">
            <v>PEAS FRESH</v>
          </cell>
          <cell r="D2691" t="str">
            <v>cqefs</v>
          </cell>
          <cell r="E2691">
            <v>3.4418559934825286</v>
          </cell>
        </row>
        <row r="2692">
          <cell r="B2692">
            <v>169</v>
          </cell>
          <cell r="C2692" t="str">
            <v>BEANS FRESH</v>
          </cell>
          <cell r="D2692" t="str">
            <v>cqefs</v>
          </cell>
          <cell r="E2692">
            <v>15.16526587166628</v>
          </cell>
        </row>
        <row r="2693">
          <cell r="B2693">
            <v>171</v>
          </cell>
          <cell r="C2693" t="str">
            <v>OTHER FRESH GREEN VEGETABLES</v>
          </cell>
          <cell r="D2693" t="str">
            <v>cqefs</v>
          </cell>
          <cell r="E2693">
            <v>2.7312130999793256</v>
          </cell>
        </row>
        <row r="2694">
          <cell r="B2694">
            <v>172</v>
          </cell>
          <cell r="C2694" t="str">
            <v>CARROTS FRESH</v>
          </cell>
          <cell r="D2694" t="str">
            <v>cqefs</v>
          </cell>
          <cell r="E2694">
            <v>115.94761535813498</v>
          </cell>
        </row>
        <row r="2695">
          <cell r="B2695">
            <v>173</v>
          </cell>
          <cell r="C2695" t="str">
            <v>TURNIPS &amp; SWEDES FRESH</v>
          </cell>
          <cell r="D2695" t="str">
            <v>cqefs</v>
          </cell>
          <cell r="E2695">
            <v>31.315175092681411</v>
          </cell>
        </row>
        <row r="2696">
          <cell r="B2696">
            <v>174</v>
          </cell>
          <cell r="C2696" t="str">
            <v>OTHER ROOT VEG FRESH</v>
          </cell>
          <cell r="D2696" t="str">
            <v>cqefs</v>
          </cell>
          <cell r="E2696">
            <v>21.867287716787253</v>
          </cell>
        </row>
        <row r="2697">
          <cell r="B2697">
            <v>175</v>
          </cell>
          <cell r="C2697" t="str">
            <v>ONIONS LEEKS SHALLOTS FRESH</v>
          </cell>
          <cell r="D2697" t="str">
            <v>cqefs</v>
          </cell>
          <cell r="E2697">
            <v>91.381349889114915</v>
          </cell>
        </row>
        <row r="2698">
          <cell r="B2698">
            <v>176</v>
          </cell>
          <cell r="C2698" t="str">
            <v>CUCUMBERS FRESH</v>
          </cell>
          <cell r="D2698" t="str">
            <v>cqefs</v>
          </cell>
          <cell r="E2698">
            <v>35.283053351664343</v>
          </cell>
        </row>
        <row r="2699">
          <cell r="B2699">
            <v>177</v>
          </cell>
          <cell r="C2699" t="str">
            <v>MUSHROOMS FRESH</v>
          </cell>
          <cell r="D2699" t="str">
            <v>cqefs</v>
          </cell>
          <cell r="E2699">
            <v>30.90783751661154</v>
          </cell>
        </row>
        <row r="2700">
          <cell r="B2700">
            <v>178</v>
          </cell>
          <cell r="C2700" t="str">
            <v>TOMATOES FRESH</v>
          </cell>
          <cell r="D2700" t="str">
            <v>cqefs</v>
          </cell>
          <cell r="E2700">
            <v>94.226851949286953</v>
          </cell>
        </row>
        <row r="2701">
          <cell r="B2701">
            <v>183</v>
          </cell>
          <cell r="C2701" t="str">
            <v>MISC FRESH VEGTABLES</v>
          </cell>
          <cell r="D2701" t="str">
            <v>cqefs</v>
          </cell>
          <cell r="E2701">
            <v>53.742185665794963</v>
          </cell>
        </row>
        <row r="2702">
          <cell r="B2702">
            <v>184</v>
          </cell>
          <cell r="C2702" t="str">
            <v>TOMATOES CANNED AND BOTTLED</v>
          </cell>
          <cell r="D2702" t="str">
            <v>cqefs</v>
          </cell>
          <cell r="E2702">
            <v>49.051942568673844</v>
          </cell>
        </row>
        <row r="2703">
          <cell r="B2703">
            <v>185</v>
          </cell>
          <cell r="C2703" t="str">
            <v>PEAS CANNED</v>
          </cell>
          <cell r="D2703" t="str">
            <v>cqefs</v>
          </cell>
          <cell r="E2703">
            <v>40.553532708223116</v>
          </cell>
        </row>
        <row r="2704">
          <cell r="B2704">
            <v>188</v>
          </cell>
          <cell r="C2704" t="str">
            <v>BEANS CANNED</v>
          </cell>
          <cell r="D2704" t="str">
            <v>cqefs</v>
          </cell>
          <cell r="E2704">
            <v>120.21586844839236</v>
          </cell>
        </row>
        <row r="2705">
          <cell r="B2705">
            <v>191</v>
          </cell>
          <cell r="C2705" t="str">
            <v>OTHER CANNED VEG (NOT POTS TOMS PULSES)</v>
          </cell>
          <cell r="D2705" t="str">
            <v>cqefs</v>
          </cell>
          <cell r="E2705">
            <v>33.535018357954328</v>
          </cell>
        </row>
        <row r="2706">
          <cell r="B2706">
            <v>192</v>
          </cell>
          <cell r="C2706" t="str">
            <v>DRIED PULSES OTHER THAN AIR-DRIED</v>
          </cell>
          <cell r="D2706" t="str">
            <v>cqefs</v>
          </cell>
          <cell r="E2706">
            <v>6.724000491311763</v>
          </cell>
        </row>
        <row r="2707">
          <cell r="B2707">
            <v>195</v>
          </cell>
          <cell r="C2707" t="str">
            <v>AIR-DRIED VEGETABLES</v>
          </cell>
          <cell r="D2707" t="str">
            <v>cqefs</v>
          </cell>
          <cell r="E2707">
            <v>0.44543389613396739</v>
          </cell>
        </row>
        <row r="2708">
          <cell r="B2708">
            <v>196</v>
          </cell>
          <cell r="C2708" t="str">
            <v>VEGETABLE JUICES AND PUREES</v>
          </cell>
          <cell r="D2708" t="str">
            <v>cqefs</v>
          </cell>
          <cell r="E2708">
            <v>8.0431262973705788</v>
          </cell>
        </row>
        <row r="2709">
          <cell r="B2709">
            <v>197</v>
          </cell>
          <cell r="C2709" t="str">
            <v>CHIPS AND TAKEAWAY CHIPS</v>
          </cell>
          <cell r="D2709" t="str">
            <v>cqefs</v>
          </cell>
          <cell r="E2709">
            <v>89.007377704321385</v>
          </cell>
        </row>
        <row r="2710">
          <cell r="B2710">
            <v>198</v>
          </cell>
          <cell r="C2710" t="str">
            <v>INSTANT POTATO</v>
          </cell>
          <cell r="D2710" t="str">
            <v>cqefs</v>
          </cell>
          <cell r="E2710">
            <v>1.8388800646320034</v>
          </cell>
        </row>
        <row r="2711">
          <cell r="B2711">
            <v>199</v>
          </cell>
          <cell r="C2711" t="str">
            <v>CANNED POTATO</v>
          </cell>
          <cell r="D2711" t="str">
            <v>cqefs</v>
          </cell>
          <cell r="E2711">
            <v>8.1570082229532748</v>
          </cell>
        </row>
        <row r="2712">
          <cell r="B2712">
            <v>200</v>
          </cell>
          <cell r="C2712" t="str">
            <v>CRISPS &amp; POTATO SNACKS</v>
          </cell>
          <cell r="D2712" t="str">
            <v>cqefs</v>
          </cell>
          <cell r="E2712">
            <v>38.380577221490654</v>
          </cell>
        </row>
        <row r="2713">
          <cell r="B2713">
            <v>201</v>
          </cell>
          <cell r="C2713" t="str">
            <v>OTHER POTATO PRODUCTS</v>
          </cell>
          <cell r="D2713" t="str">
            <v>cqefs</v>
          </cell>
          <cell r="E2713">
            <v>30.176959616181993</v>
          </cell>
        </row>
        <row r="2714">
          <cell r="B2714">
            <v>203</v>
          </cell>
          <cell r="C2714" t="str">
            <v>FROZEN PEAS</v>
          </cell>
          <cell r="D2714" t="str">
            <v>cqefs</v>
          </cell>
          <cell r="E2714">
            <v>41.201170149312588</v>
          </cell>
        </row>
        <row r="2715">
          <cell r="B2715">
            <v>204</v>
          </cell>
          <cell r="C2715" t="str">
            <v>FROZEN BEANS</v>
          </cell>
          <cell r="D2715" t="str">
            <v>cqefs</v>
          </cell>
          <cell r="E2715">
            <v>11.165152264936941</v>
          </cell>
        </row>
        <row r="2716">
          <cell r="B2716">
            <v>208</v>
          </cell>
          <cell r="C2716" t="str">
            <v>ALL FROZEN VEG/VEG PRODS NSE</v>
          </cell>
          <cell r="D2716" t="str">
            <v>cqefs</v>
          </cell>
          <cell r="E2716">
            <v>53.931202023035986</v>
          </cell>
        </row>
        <row r="2717">
          <cell r="B2717">
            <v>210</v>
          </cell>
          <cell r="C2717" t="str">
            <v>ORANGES FRESH</v>
          </cell>
          <cell r="D2717" t="str">
            <v>cqefs</v>
          </cell>
          <cell r="E2717">
            <v>71.640129880519979</v>
          </cell>
        </row>
        <row r="2718">
          <cell r="B2718">
            <v>214</v>
          </cell>
          <cell r="C2718" t="str">
            <v>OTHER CITRUS FRUIT FRESH</v>
          </cell>
          <cell r="D2718" t="str">
            <v>cqefs</v>
          </cell>
          <cell r="E2718">
            <v>59.924046217733</v>
          </cell>
        </row>
        <row r="2719">
          <cell r="B2719">
            <v>217</v>
          </cell>
          <cell r="C2719" t="str">
            <v>APPLES FRESH</v>
          </cell>
          <cell r="D2719" t="str">
            <v>cqefs</v>
          </cell>
          <cell r="E2719">
            <v>186.68808598791017</v>
          </cell>
        </row>
        <row r="2720">
          <cell r="B2720">
            <v>218</v>
          </cell>
          <cell r="C2720" t="str">
            <v>PEARS FRESH</v>
          </cell>
          <cell r="D2720" t="str">
            <v>cqefs</v>
          </cell>
          <cell r="E2720">
            <v>36.289675347203847</v>
          </cell>
        </row>
        <row r="2721">
          <cell r="B2721">
            <v>221</v>
          </cell>
          <cell r="C2721" t="str">
            <v>STONE FRUIT FRESH</v>
          </cell>
          <cell r="D2721" t="str">
            <v>cqefs</v>
          </cell>
          <cell r="E2721">
            <v>37.458939324555466</v>
          </cell>
        </row>
        <row r="2722">
          <cell r="B2722">
            <v>222</v>
          </cell>
          <cell r="C2722" t="str">
            <v>GRAPES FRESH</v>
          </cell>
          <cell r="D2722" t="str">
            <v>cqefs</v>
          </cell>
          <cell r="E2722">
            <v>28.872614879341501</v>
          </cell>
        </row>
        <row r="2723">
          <cell r="B2723">
            <v>227</v>
          </cell>
          <cell r="C2723" t="str">
            <v>SOFT FRUIT FRESH, OTHER THAN GRAPES</v>
          </cell>
          <cell r="D2723" t="str">
            <v>cqefs</v>
          </cell>
          <cell r="E2723">
            <v>16.404861516828607</v>
          </cell>
        </row>
        <row r="2724">
          <cell r="B2724">
            <v>228</v>
          </cell>
          <cell r="C2724" t="str">
            <v>BANANAS FRESH</v>
          </cell>
          <cell r="D2724" t="str">
            <v>cqefs</v>
          </cell>
          <cell r="E2724">
            <v>143.56305167536186</v>
          </cell>
        </row>
        <row r="2725">
          <cell r="B2725">
            <v>229</v>
          </cell>
          <cell r="C2725" t="str">
            <v>MELONS FRESH</v>
          </cell>
          <cell r="D2725" t="str">
            <v>cqefs</v>
          </cell>
          <cell r="E2725">
            <v>16.368963061383599</v>
          </cell>
        </row>
        <row r="2726">
          <cell r="B2726">
            <v>231</v>
          </cell>
          <cell r="C2726" t="str">
            <v>OTHER FRESH FRUIT</v>
          </cell>
          <cell r="D2726" t="str">
            <v>cqefs</v>
          </cell>
          <cell r="E2726">
            <v>20.880446502819403</v>
          </cell>
        </row>
        <row r="2727">
          <cell r="B2727">
            <v>233</v>
          </cell>
          <cell r="C2727" t="str">
            <v>TINNED PEACHES PEARS AND PINEAPPLES</v>
          </cell>
          <cell r="D2727" t="str">
            <v>cqefs</v>
          </cell>
          <cell r="E2727">
            <v>26.523830223082467</v>
          </cell>
        </row>
        <row r="2728">
          <cell r="B2728">
            <v>236</v>
          </cell>
          <cell r="C2728" t="str">
            <v>OTHER CANNED OR BOTTLED FRUIT</v>
          </cell>
          <cell r="D2728" t="str">
            <v>cqefs</v>
          </cell>
          <cell r="E2728">
            <v>24.944298183502141</v>
          </cell>
        </row>
        <row r="2729">
          <cell r="B2729">
            <v>240</v>
          </cell>
          <cell r="C2729" t="str">
            <v>DRIED FRUIT</v>
          </cell>
          <cell r="D2729" t="str">
            <v>cqefs</v>
          </cell>
          <cell r="E2729">
            <v>19.751476710150904</v>
          </cell>
        </row>
        <row r="2730">
          <cell r="B2730">
            <v>241</v>
          </cell>
          <cell r="C2730" t="str">
            <v>FROZEN FRUIT AND FRUIT PRODS</v>
          </cell>
          <cell r="D2730" t="str">
            <v>cqefs</v>
          </cell>
          <cell r="E2730">
            <v>2.5451272288970439</v>
          </cell>
        </row>
        <row r="2731">
          <cell r="B2731">
            <v>245</v>
          </cell>
          <cell r="C2731" t="str">
            <v>NUTS, EDIBLE SEEDS AND PEANUT BUTTER</v>
          </cell>
          <cell r="D2731" t="str">
            <v>cqefs</v>
          </cell>
          <cell r="E2731">
            <v>15.897887411360321</v>
          </cell>
        </row>
        <row r="2732">
          <cell r="B2732">
            <v>248</v>
          </cell>
          <cell r="C2732" t="str">
            <v>PURE FRUIT JUICES</v>
          </cell>
          <cell r="D2732" t="str">
            <v>cqefs</v>
          </cell>
          <cell r="E2732">
            <v>221.84313933034159</v>
          </cell>
        </row>
        <row r="2733">
          <cell r="B2733">
            <v>251</v>
          </cell>
          <cell r="C2733" t="str">
            <v>BREAD WHITE STANDARD UNSLICED</v>
          </cell>
          <cell r="D2733" t="str">
            <v>cqefs</v>
          </cell>
          <cell r="E2733">
            <v>64.878033069144124</v>
          </cell>
        </row>
        <row r="2734">
          <cell r="B2734">
            <v>252</v>
          </cell>
          <cell r="C2734" t="str">
            <v>BREAD WHITE STANDARD SLICED</v>
          </cell>
          <cell r="D2734" t="str">
            <v>cqefs</v>
          </cell>
          <cell r="E2734">
            <v>302.19612842222955</v>
          </cell>
        </row>
        <row r="2735">
          <cell r="B2735">
            <v>257</v>
          </cell>
          <cell r="C2735" t="str">
            <v>BREAD WHITE  PREMIUM</v>
          </cell>
          <cell r="D2735" t="str">
            <v>cqefs</v>
          </cell>
          <cell r="E2735">
            <v>35.357780748712926</v>
          </cell>
        </row>
        <row r="2736">
          <cell r="B2736">
            <v>258</v>
          </cell>
          <cell r="C2736" t="str">
            <v>BREAD WHITE  SOFTGRAIN</v>
          </cell>
          <cell r="D2736" t="str">
            <v>cqefs</v>
          </cell>
          <cell r="E2736">
            <v>26.808087380483723</v>
          </cell>
        </row>
        <row r="2737">
          <cell r="B2737">
            <v>259</v>
          </cell>
          <cell r="C2737" t="str">
            <v>BREAD BROWN</v>
          </cell>
          <cell r="D2737" t="str">
            <v>cqefs</v>
          </cell>
          <cell r="E2737">
            <v>93.183598876762204</v>
          </cell>
        </row>
        <row r="2738">
          <cell r="B2738">
            <v>260</v>
          </cell>
          <cell r="C2738" t="str">
            <v>BREAD WHOLEMEAL AND GRANARY</v>
          </cell>
          <cell r="D2738" t="str">
            <v>cqefs</v>
          </cell>
          <cell r="E2738">
            <v>109.38332636247689</v>
          </cell>
        </row>
        <row r="2739">
          <cell r="B2739">
            <v>263</v>
          </cell>
          <cell r="C2739" t="str">
            <v>TOTAL OTHER BREAD</v>
          </cell>
          <cell r="D2739" t="str">
            <v>cqefs</v>
          </cell>
          <cell r="E2739">
            <v>122.80788345583002</v>
          </cell>
        </row>
        <row r="2740">
          <cell r="B2740">
            <v>264</v>
          </cell>
          <cell r="C2740" t="str">
            <v>FLOUR</v>
          </cell>
          <cell r="D2740" t="str">
            <v>cqefs</v>
          </cell>
          <cell r="E2740">
            <v>80.510711483135069</v>
          </cell>
        </row>
        <row r="2741">
          <cell r="B2741">
            <v>267</v>
          </cell>
          <cell r="C2741" t="str">
            <v>BUNS SCONES AND TEACAKES</v>
          </cell>
          <cell r="D2741" t="str">
            <v>cqefs</v>
          </cell>
          <cell r="E2741">
            <v>39.766697174591677</v>
          </cell>
        </row>
        <row r="2742">
          <cell r="B2742">
            <v>270</v>
          </cell>
          <cell r="C2742" t="str">
            <v>CAKES AND PASTRIES</v>
          </cell>
          <cell r="D2742" t="str">
            <v>cqefs</v>
          </cell>
          <cell r="E2742">
            <v>76.079816411065707</v>
          </cell>
        </row>
        <row r="2743">
          <cell r="B2743">
            <v>271</v>
          </cell>
          <cell r="C2743" t="str">
            <v>CRISPBREAD</v>
          </cell>
          <cell r="D2743" t="str">
            <v>cqefs</v>
          </cell>
          <cell r="E2743">
            <v>5.3246933504961715</v>
          </cell>
        </row>
        <row r="2744">
          <cell r="B2744">
            <v>274</v>
          </cell>
          <cell r="C2744" t="str">
            <v>BISCUITS OTHER THAN CHOCOLATE</v>
          </cell>
          <cell r="D2744" t="str">
            <v>cqefs</v>
          </cell>
          <cell r="E2744">
            <v>98.665073236752391</v>
          </cell>
        </row>
        <row r="2745">
          <cell r="B2745">
            <v>277</v>
          </cell>
          <cell r="C2745" t="str">
            <v>CHOCOLATE BISCUITS</v>
          </cell>
          <cell r="D2745" t="str">
            <v>cqefs</v>
          </cell>
          <cell r="E2745">
            <v>44.095757852643679</v>
          </cell>
        </row>
        <row r="2746">
          <cell r="B2746">
            <v>281</v>
          </cell>
          <cell r="C2746" t="str">
            <v>OATMEAL AND OAT PRODUCTS</v>
          </cell>
          <cell r="D2746" t="str">
            <v>cqefs</v>
          </cell>
          <cell r="E2746">
            <v>14.941083680519947</v>
          </cell>
        </row>
        <row r="2747">
          <cell r="B2747">
            <v>282</v>
          </cell>
          <cell r="C2747" t="str">
            <v>BREAKFAST CEREALS</v>
          </cell>
          <cell r="D2747" t="str">
            <v>cqefs</v>
          </cell>
          <cell r="E2747">
            <v>132.0345191267366</v>
          </cell>
        </row>
        <row r="2748">
          <cell r="B2748">
            <v>285</v>
          </cell>
          <cell r="C2748" t="str">
            <v>CANNED MILK PUDDINGS</v>
          </cell>
          <cell r="D2748" t="str">
            <v>cqefs</v>
          </cell>
          <cell r="E2748">
            <v>25.631497187735171</v>
          </cell>
        </row>
        <row r="2749">
          <cell r="B2749">
            <v>286</v>
          </cell>
          <cell r="C2749" t="str">
            <v>OTHER PUDDINGS</v>
          </cell>
          <cell r="D2749" t="str">
            <v>cqefs</v>
          </cell>
          <cell r="E2749">
            <v>4.6448205616601212</v>
          </cell>
        </row>
        <row r="2750">
          <cell r="B2750">
            <v>287</v>
          </cell>
          <cell r="C2750" t="str">
            <v>RICE</v>
          </cell>
          <cell r="D2750" t="str">
            <v>cqefs</v>
          </cell>
          <cell r="E2750">
            <v>37.719752592686582</v>
          </cell>
        </row>
        <row r="2751">
          <cell r="B2751">
            <v>290</v>
          </cell>
          <cell r="C2751" t="str">
            <v>CEREAL-BASED INVALID-INCL SLIMMING-FOODS</v>
          </cell>
          <cell r="D2751" t="str">
            <v>cqefs</v>
          </cell>
          <cell r="E2751">
            <v>0.55972285632623531</v>
          </cell>
        </row>
        <row r="2752">
          <cell r="B2752">
            <v>291</v>
          </cell>
          <cell r="C2752" t="str">
            <v>INFANT FOODS</v>
          </cell>
          <cell r="D2752" t="str">
            <v>cqefs</v>
          </cell>
          <cell r="E2752">
            <v>1.6615856520260492</v>
          </cell>
        </row>
        <row r="2753">
          <cell r="B2753">
            <v>294</v>
          </cell>
          <cell r="C2753" t="str">
            <v>CAKES AND PASTRIES FROZEN</v>
          </cell>
          <cell r="D2753" t="str">
            <v>cqefs</v>
          </cell>
          <cell r="E2753">
            <v>15.763085048056642</v>
          </cell>
        </row>
        <row r="2754">
          <cell r="B2754">
            <v>295</v>
          </cell>
          <cell r="C2754" t="str">
            <v>PASTA</v>
          </cell>
          <cell r="D2754" t="str">
            <v>cqefs</v>
          </cell>
          <cell r="E2754">
            <v>35.152646717598756</v>
          </cell>
        </row>
        <row r="2755">
          <cell r="B2755">
            <v>299</v>
          </cell>
          <cell r="C2755" t="str">
            <v>CEREAL CONVENIENCE FOODS NSE</v>
          </cell>
          <cell r="D2755" t="str">
            <v>cqefs</v>
          </cell>
          <cell r="E2755">
            <v>41.977968767850129</v>
          </cell>
        </row>
        <row r="2756">
          <cell r="B2756">
            <v>301</v>
          </cell>
          <cell r="C2756" t="str">
            <v>OTHER CEREALS</v>
          </cell>
          <cell r="D2756" t="str">
            <v>cqefs</v>
          </cell>
          <cell r="E2756">
            <v>26.824205054357055</v>
          </cell>
        </row>
        <row r="2757">
          <cell r="B2757">
            <v>304</v>
          </cell>
          <cell r="C2757" t="str">
            <v>TEA</v>
          </cell>
          <cell r="D2757" t="str">
            <v>cqefs</v>
          </cell>
          <cell r="E2757">
            <v>38.768866637528326</v>
          </cell>
        </row>
        <row r="2758">
          <cell r="B2758">
            <v>307</v>
          </cell>
          <cell r="C2758" t="str">
            <v>COFFEE BEAN AND GROUND</v>
          </cell>
          <cell r="D2758" t="str">
            <v>cqefs</v>
          </cell>
          <cell r="E2758">
            <v>3.9825306897767194</v>
          </cell>
        </row>
        <row r="2759">
          <cell r="B2759">
            <v>308</v>
          </cell>
          <cell r="C2759" t="str">
            <v>COFFEE INSTANT (INCL AFD)</v>
          </cell>
          <cell r="D2759" t="str">
            <v>cqefs</v>
          </cell>
          <cell r="E2759">
            <v>13.870723611026987</v>
          </cell>
        </row>
        <row r="2760">
          <cell r="B2760">
            <v>309</v>
          </cell>
          <cell r="C2760" t="str">
            <v>COFFEE ESSENCES</v>
          </cell>
          <cell r="D2760" t="str">
            <v>cqefs</v>
          </cell>
          <cell r="E2760">
            <v>0.12482485581093654</v>
          </cell>
        </row>
        <row r="2761">
          <cell r="B2761">
            <v>312</v>
          </cell>
          <cell r="C2761" t="str">
            <v>COCOA AND DRINKING CHOCOLATE</v>
          </cell>
          <cell r="D2761" t="str">
            <v>cqefs</v>
          </cell>
          <cell r="E2761">
            <v>3.3993639441802772</v>
          </cell>
        </row>
        <row r="2762">
          <cell r="B2762">
            <v>313</v>
          </cell>
          <cell r="C2762" t="str">
            <v>BRANDED FOOD DRINKS</v>
          </cell>
          <cell r="D2762" t="str">
            <v>cqefs</v>
          </cell>
          <cell r="E2762">
            <v>6.5628237525790771</v>
          </cell>
        </row>
        <row r="2763">
          <cell r="B2763">
            <v>314</v>
          </cell>
          <cell r="C2763" t="str">
            <v>MINERAL WATER</v>
          </cell>
          <cell r="D2763" t="str">
            <v>cqefs</v>
          </cell>
          <cell r="E2763">
            <v>97.394226614554285</v>
          </cell>
        </row>
        <row r="2764">
          <cell r="B2764">
            <v>315</v>
          </cell>
          <cell r="C2764" t="str">
            <v>BABY FOODS</v>
          </cell>
          <cell r="D2764" t="str">
            <v>cqefs</v>
          </cell>
          <cell r="E2764">
            <v>6.3181281583212723</v>
          </cell>
        </row>
        <row r="2765">
          <cell r="B2765">
            <v>318</v>
          </cell>
          <cell r="C2765" t="str">
            <v>SOUPS CANNED</v>
          </cell>
          <cell r="D2765" t="str">
            <v>cqefs</v>
          </cell>
          <cell r="E2765">
            <v>69.890629643730605</v>
          </cell>
        </row>
        <row r="2766">
          <cell r="B2766">
            <v>319</v>
          </cell>
          <cell r="C2766" t="str">
            <v>SOUPS DEHYDRATED AND POWDERED</v>
          </cell>
          <cell r="D2766" t="str">
            <v>cqefs</v>
          </cell>
          <cell r="E2766">
            <v>3.1151067867789966</v>
          </cell>
        </row>
        <row r="2767">
          <cell r="B2767">
            <v>323</v>
          </cell>
          <cell r="C2767" t="str">
            <v>SPREADS AND DRESSINGS</v>
          </cell>
          <cell r="D2767" t="str">
            <v>cqefs</v>
          </cell>
          <cell r="E2767">
            <v>19.1624489922369</v>
          </cell>
        </row>
        <row r="2768">
          <cell r="B2768">
            <v>327</v>
          </cell>
          <cell r="C2768" t="str">
            <v>PICKLES AND SAUCES</v>
          </cell>
          <cell r="D2768" t="str">
            <v>cqefs</v>
          </cell>
          <cell r="E2768">
            <v>72.346377044785044</v>
          </cell>
        </row>
        <row r="2769">
          <cell r="B2769">
            <v>328</v>
          </cell>
          <cell r="C2769" t="str">
            <v>STOCK CUBES &amp; MEAT AND YEAST EXTRACTS</v>
          </cell>
          <cell r="D2769" t="str">
            <v>cqefs</v>
          </cell>
          <cell r="E2769">
            <v>4.1363812131124655</v>
          </cell>
        </row>
        <row r="2770">
          <cell r="B2770">
            <v>329</v>
          </cell>
          <cell r="C2770" t="str">
            <v>TABLE JELLY SQUARES AND CRYSTALS</v>
          </cell>
          <cell r="D2770" t="str">
            <v>cqefs</v>
          </cell>
          <cell r="E2770">
            <v>4.9510563652522244</v>
          </cell>
        </row>
        <row r="2771">
          <cell r="B2771">
            <v>332</v>
          </cell>
          <cell r="C2771" t="str">
            <v>ICECREAM (+MOUSSE PRE-92)</v>
          </cell>
          <cell r="D2771" t="str">
            <v>cqefs</v>
          </cell>
          <cell r="E2771">
            <v>72.905058432163997</v>
          </cell>
        </row>
        <row r="2772">
          <cell r="B2772">
            <v>333</v>
          </cell>
          <cell r="C2772" t="str">
            <v>ICECREAM PRODUCTS INC TAKEAWAYS</v>
          </cell>
          <cell r="D2772" t="str">
            <v>cqefs</v>
          </cell>
          <cell r="E2772">
            <v>20.90155497361247</v>
          </cell>
        </row>
        <row r="2773">
          <cell r="B2773">
            <v>334</v>
          </cell>
          <cell r="C2773" t="str">
            <v>SALT</v>
          </cell>
          <cell r="D2773" t="str">
            <v>cqefs</v>
          </cell>
          <cell r="E2773">
            <v>11.978362173997313</v>
          </cell>
        </row>
        <row r="2774">
          <cell r="B2774">
            <v>335</v>
          </cell>
          <cell r="C2774" t="str">
            <v>ARTIFICIAL SWEETENERS - EXP ONLY</v>
          </cell>
          <cell r="D2774" t="str">
            <v>cqefs</v>
          </cell>
          <cell r="E2774">
            <v>14.941083680519947</v>
          </cell>
        </row>
        <row r="2775">
          <cell r="B2775">
            <v>336</v>
          </cell>
          <cell r="C2775" t="str">
            <v>MISCELLANEOUS - EXP ONLY</v>
          </cell>
          <cell r="D2775" t="str">
            <v>cqefs</v>
          </cell>
          <cell r="E2775">
            <v>132.0345191267366</v>
          </cell>
        </row>
        <row r="2776">
          <cell r="B2776">
            <v>339</v>
          </cell>
          <cell r="C2776" t="str">
            <v>NOVEL PROTEIN FOODS</v>
          </cell>
          <cell r="D2776" t="str">
            <v>cqefs</v>
          </cell>
          <cell r="E2776">
            <v>1.7201953752015711</v>
          </cell>
        </row>
        <row r="2777">
          <cell r="B2777">
            <v>340</v>
          </cell>
          <cell r="C2777" t="str">
            <v>SOFT DRINKS CONCENTRATED</v>
          </cell>
          <cell r="D2777" t="str">
            <v>cqefs</v>
          </cell>
          <cell r="E2777">
            <v>126.41380279902366</v>
          </cell>
        </row>
        <row r="2778">
          <cell r="B2778">
            <v>341</v>
          </cell>
          <cell r="C2778" t="str">
            <v>SOFT DRINKS UNCONCENTRATED</v>
          </cell>
          <cell r="D2778" t="str">
            <v>cqefs</v>
          </cell>
          <cell r="E2778">
            <v>399.75086647066649</v>
          </cell>
        </row>
        <row r="2779">
          <cell r="B2779">
            <v>343</v>
          </cell>
          <cell r="C2779" t="str">
            <v>LOW CALORIE SOFT DRINKS CONCENTRATED</v>
          </cell>
          <cell r="D2779" t="str">
            <v>cqefs</v>
          </cell>
          <cell r="E2779">
            <v>17.261074767079389</v>
          </cell>
        </row>
        <row r="2780">
          <cell r="B2780">
            <v>344</v>
          </cell>
          <cell r="C2780" t="str">
            <v>LOW CALORIE SOFT DRINKS UNCONCENTRATED</v>
          </cell>
          <cell r="D2780" t="str">
            <v>cqefs</v>
          </cell>
          <cell r="E2780">
            <v>177.90332155717732</v>
          </cell>
        </row>
        <row r="2781">
          <cell r="B2781">
            <v>350</v>
          </cell>
          <cell r="C2781" t="str">
            <v>SOLID CHOCOLATE</v>
          </cell>
          <cell r="D2781" t="str">
            <v>cqefs</v>
          </cell>
          <cell r="E2781">
            <v>11.270312176969194</v>
          </cell>
        </row>
        <row r="2782">
          <cell r="B2782">
            <v>351</v>
          </cell>
          <cell r="C2782" t="str">
            <v>CHOCOLATE COATED FILLED BAR/SWEETS</v>
          </cell>
          <cell r="D2782" t="str">
            <v>cqefs</v>
          </cell>
          <cell r="E2782">
            <v>23.719454207153223</v>
          </cell>
        </row>
        <row r="2783">
          <cell r="B2783">
            <v>352</v>
          </cell>
          <cell r="C2783" t="str">
            <v>CHEWING GUM</v>
          </cell>
          <cell r="D2783" t="str">
            <v>cqefs</v>
          </cell>
          <cell r="E2783">
            <v>0.33822617324788085</v>
          </cell>
        </row>
        <row r="2784">
          <cell r="B2784">
            <v>353</v>
          </cell>
          <cell r="C2784" t="str">
            <v>MINTS AND BOILED SWEETS</v>
          </cell>
          <cell r="D2784" t="str">
            <v>cqefs</v>
          </cell>
          <cell r="E2784">
            <v>13.793311970229475</v>
          </cell>
        </row>
        <row r="2785">
          <cell r="B2785">
            <v>354</v>
          </cell>
          <cell r="C2785" t="str">
            <v>FUDGE, TOFFEES, CARAMELS</v>
          </cell>
          <cell r="D2785" t="str">
            <v>cqefs</v>
          </cell>
          <cell r="E2785">
            <v>1.798377093239611</v>
          </cell>
        </row>
        <row r="2786">
          <cell r="B2786">
            <v>381</v>
          </cell>
          <cell r="C2786" t="str">
            <v>BEERS</v>
          </cell>
          <cell r="D2786" t="str">
            <v>cqefs</v>
          </cell>
          <cell r="E2786">
            <v>64.470167459168877</v>
          </cell>
        </row>
        <row r="2787">
          <cell r="B2787">
            <v>382</v>
          </cell>
          <cell r="C2787" t="str">
            <v>LAGERS AND CONTINENTAL BEERS</v>
          </cell>
          <cell r="D2787" t="str">
            <v>cqefs</v>
          </cell>
          <cell r="E2787">
            <v>102.3149059334298</v>
          </cell>
        </row>
        <row r="2788">
          <cell r="B2788">
            <v>383</v>
          </cell>
          <cell r="C2788" t="str">
            <v>CIDERS AND PERRY</v>
          </cell>
          <cell r="D2788" t="str">
            <v>cqefs</v>
          </cell>
          <cell r="E2788">
            <v>20.921666322100474</v>
          </cell>
        </row>
        <row r="2789">
          <cell r="B2789">
            <v>384</v>
          </cell>
          <cell r="C2789" t="str">
            <v>WINE AND CHAMPAGNE</v>
          </cell>
          <cell r="D2789" t="str">
            <v>cqefs</v>
          </cell>
          <cell r="E2789">
            <v>89.802563572462304</v>
          </cell>
        </row>
        <row r="2790">
          <cell r="B2790">
            <v>385</v>
          </cell>
          <cell r="C2790" t="str">
            <v>LA WINE, WINE AND SPIRITS WITH ADDITION</v>
          </cell>
          <cell r="D2790" t="str">
            <v>cqefs</v>
          </cell>
          <cell r="E2790">
            <v>0.6109158569361175</v>
          </cell>
        </row>
        <row r="2791">
          <cell r="B2791">
            <v>386</v>
          </cell>
          <cell r="C2791" t="str">
            <v>FORTIFIED WINES</v>
          </cell>
          <cell r="D2791" t="str">
            <v>cqefs</v>
          </cell>
          <cell r="E2791">
            <v>13.488732685548891</v>
          </cell>
        </row>
        <row r="2792">
          <cell r="B2792">
            <v>387</v>
          </cell>
          <cell r="C2792" t="str">
            <v>SPIRITS</v>
          </cell>
          <cell r="D2792" t="str">
            <v>cqefs</v>
          </cell>
          <cell r="E2792">
            <v>14.953483564192679</v>
          </cell>
        </row>
        <row r="2793">
          <cell r="B2793">
            <v>388</v>
          </cell>
          <cell r="C2793" t="str">
            <v>LIQUEURS</v>
          </cell>
          <cell r="D2793" t="str">
            <v>cqefs</v>
          </cell>
          <cell r="E2793">
            <v>1.1877196609468679</v>
          </cell>
        </row>
        <row r="2794">
          <cell r="B2794">
            <v>4</v>
          </cell>
          <cell r="C2794" t="str">
            <v>LIQUID WHOLEMILK, FULL PRICE</v>
          </cell>
          <cell r="D2794" t="str">
            <v>cqefs</v>
          </cell>
          <cell r="E2794">
            <v>860.72990452638226</v>
          </cell>
        </row>
        <row r="2795">
          <cell r="B2795">
            <v>5</v>
          </cell>
          <cell r="C2795" t="str">
            <v>MILK LIQUID SCHOOL</v>
          </cell>
          <cell r="D2795" t="str">
            <v>cqefs</v>
          </cell>
          <cell r="E2795">
            <v>20.031362733060831</v>
          </cell>
        </row>
        <row r="2796">
          <cell r="B2796">
            <v>6</v>
          </cell>
          <cell r="C2796" t="str">
            <v>MILK LIQUID WELFARE</v>
          </cell>
          <cell r="D2796" t="str">
            <v>cqefs</v>
          </cell>
          <cell r="E2796">
            <v>17.351929103275584</v>
          </cell>
        </row>
        <row r="2797">
          <cell r="B2797">
            <v>9</v>
          </cell>
          <cell r="C2797" t="str">
            <v>MILK CONDENSED</v>
          </cell>
          <cell r="D2797" t="str">
            <v>cqefs</v>
          </cell>
          <cell r="E2797">
            <v>23.850421105643559</v>
          </cell>
        </row>
        <row r="2798">
          <cell r="B2798">
            <v>11</v>
          </cell>
          <cell r="C2798" t="str">
            <v>INFANT MILKS</v>
          </cell>
          <cell r="D2798" t="str">
            <v>cqefs</v>
          </cell>
          <cell r="E2798">
            <v>26.216077133098352</v>
          </cell>
        </row>
        <row r="2799">
          <cell r="B2799">
            <v>12</v>
          </cell>
          <cell r="C2799" t="str">
            <v>MILK INSTANT</v>
          </cell>
          <cell r="D2799" t="str">
            <v>cqefs</v>
          </cell>
          <cell r="E2799">
            <v>22.279040597591745</v>
          </cell>
        </row>
        <row r="2800">
          <cell r="B2800">
            <v>13</v>
          </cell>
          <cell r="C2800" t="str">
            <v>YOGHURT AND FROMAGE FRAIS</v>
          </cell>
          <cell r="D2800" t="str">
            <v>cqefs</v>
          </cell>
          <cell r="E2800">
            <v>120.96943554768006</v>
          </cell>
        </row>
        <row r="2801">
          <cell r="B2801">
            <v>15</v>
          </cell>
          <cell r="C2801" t="str">
            <v>SKIMMED MILKS</v>
          </cell>
          <cell r="D2801" t="str">
            <v>cqefs</v>
          </cell>
          <cell r="E2801">
            <v>1031.0729243136611</v>
          </cell>
        </row>
        <row r="2802">
          <cell r="B2802">
            <v>16</v>
          </cell>
          <cell r="C2802" t="str">
            <v>OTHER MILKS AND DAIRY DESSERTS</v>
          </cell>
          <cell r="D2802" t="str">
            <v>cqefs</v>
          </cell>
          <cell r="E2802">
            <v>36.778169099273853</v>
          </cell>
        </row>
        <row r="2803">
          <cell r="B2803">
            <v>17</v>
          </cell>
          <cell r="C2803" t="str">
            <v>CREAM</v>
          </cell>
          <cell r="D2803" t="str">
            <v>cqefs</v>
          </cell>
          <cell r="E2803">
            <v>18.197716214941138</v>
          </cell>
        </row>
        <row r="2804">
          <cell r="B2804">
            <v>22</v>
          </cell>
          <cell r="C2804" t="str">
            <v>CHEESE NATURAL</v>
          </cell>
          <cell r="D2804" t="str">
            <v>cqefs</v>
          </cell>
          <cell r="E2804">
            <v>100.06982365242273</v>
          </cell>
        </row>
        <row r="2805">
          <cell r="B2805">
            <v>23</v>
          </cell>
          <cell r="C2805" t="str">
            <v>CHEESE PROCESSED</v>
          </cell>
          <cell r="D2805" t="str">
            <v>cqefs</v>
          </cell>
          <cell r="E2805">
            <v>8.9721771060974724</v>
          </cell>
        </row>
        <row r="2806">
          <cell r="B2806">
            <v>31</v>
          </cell>
          <cell r="C2806" t="str">
            <v>BEEF AND VEAL</v>
          </cell>
          <cell r="D2806" t="str">
            <v>cqefs</v>
          </cell>
          <cell r="E2806">
            <v>132.73646280802365</v>
          </cell>
        </row>
        <row r="2807">
          <cell r="B2807">
            <v>36</v>
          </cell>
          <cell r="C2807" t="str">
            <v>MUTTON AND LAMB</v>
          </cell>
          <cell r="D2807" t="str">
            <v>cqefs</v>
          </cell>
          <cell r="E2807">
            <v>65.923687283682284</v>
          </cell>
        </row>
        <row r="2808">
          <cell r="B2808">
            <v>41</v>
          </cell>
          <cell r="C2808" t="str">
            <v>PORK</v>
          </cell>
          <cell r="D2808" t="str">
            <v>cqefs</v>
          </cell>
          <cell r="E2808">
            <v>80.190603090262528</v>
          </cell>
        </row>
        <row r="2809">
          <cell r="B2809">
            <v>46</v>
          </cell>
          <cell r="C2809" t="str">
            <v>LIVER</v>
          </cell>
          <cell r="D2809" t="str">
            <v>cqefs</v>
          </cell>
          <cell r="E2809">
            <v>7.4805492426917484</v>
          </cell>
        </row>
        <row r="2810">
          <cell r="B2810">
            <v>51</v>
          </cell>
          <cell r="C2810" t="str">
            <v>OFFALS (OTHER THAN LIVER)</v>
          </cell>
          <cell r="D2810" t="str">
            <v>cqefs</v>
          </cell>
          <cell r="E2810">
            <v>3.5048184233487989</v>
          </cell>
        </row>
        <row r="2811">
          <cell r="B2811">
            <v>55</v>
          </cell>
          <cell r="C2811" t="str">
            <v>BACON AND HAM UNCOOKED</v>
          </cell>
          <cell r="D2811" t="str">
            <v>cqefs</v>
          </cell>
          <cell r="E2811">
            <v>76.897739457048345</v>
          </cell>
        </row>
        <row r="2812">
          <cell r="B2812">
            <v>58</v>
          </cell>
          <cell r="C2812" t="str">
            <v>BACON AND HAM COOKED (INCL CANNED)</v>
          </cell>
          <cell r="D2812" t="str">
            <v>cqefs</v>
          </cell>
          <cell r="E2812">
            <v>34.544016170988975</v>
          </cell>
        </row>
        <row r="2813">
          <cell r="B2813">
            <v>59</v>
          </cell>
          <cell r="C2813" t="str">
            <v>COOKED POULTRY NOT PURCHASED IN CANS</v>
          </cell>
          <cell r="D2813" t="str">
            <v>cqefs</v>
          </cell>
          <cell r="E2813">
            <v>16.337374641414662</v>
          </cell>
        </row>
        <row r="2814">
          <cell r="B2814">
            <v>62</v>
          </cell>
          <cell r="C2814" t="str">
            <v>CORNED MEAT</v>
          </cell>
          <cell r="D2814" t="str">
            <v>cqefs</v>
          </cell>
          <cell r="E2814">
            <v>17.026362417598087</v>
          </cell>
        </row>
        <row r="2815">
          <cell r="B2815">
            <v>66</v>
          </cell>
          <cell r="C2815" t="str">
            <v>OTHER COOKED MEAT (NOT PURCH IN CANS)</v>
          </cell>
          <cell r="D2815" t="str">
            <v>cqefs</v>
          </cell>
          <cell r="E2815">
            <v>9.357843360697311</v>
          </cell>
        </row>
        <row r="2816">
          <cell r="B2816">
            <v>71</v>
          </cell>
          <cell r="C2816" t="str">
            <v>OTHER CANNED MEAT AND CANNED MEAT PRODS</v>
          </cell>
          <cell r="D2816" t="str">
            <v>cqefs</v>
          </cell>
          <cell r="E2816">
            <v>34.050182648807763</v>
          </cell>
        </row>
        <row r="2817">
          <cell r="B2817">
            <v>74</v>
          </cell>
          <cell r="C2817" t="str">
            <v>CHICKEN</v>
          </cell>
          <cell r="D2817" t="str">
            <v>cqefs</v>
          </cell>
          <cell r="E2817">
            <v>191.17686523540064</v>
          </cell>
        </row>
        <row r="2818">
          <cell r="B2818">
            <v>77</v>
          </cell>
          <cell r="C2818" t="str">
            <v>OTHER POULTRY UNCOOKED (INCL FROZEN)</v>
          </cell>
          <cell r="D2818" t="str">
            <v>cqefs</v>
          </cell>
          <cell r="E2818">
            <v>30.969536314105127</v>
          </cell>
        </row>
        <row r="2819">
          <cell r="B2819">
            <v>78</v>
          </cell>
          <cell r="C2819" t="str">
            <v>RABBIT AND OTHER MEAT</v>
          </cell>
          <cell r="D2819" t="str">
            <v>cqefs</v>
          </cell>
          <cell r="E2819">
            <v>1.2173895067548612</v>
          </cell>
        </row>
        <row r="2820">
          <cell r="B2820">
            <v>79</v>
          </cell>
          <cell r="C2820" t="str">
            <v>SAUSAGES UNCOOKED PORK</v>
          </cell>
          <cell r="D2820" t="str">
            <v>cqefs</v>
          </cell>
          <cell r="E2820">
            <v>36.768415444626413</v>
          </cell>
        </row>
        <row r="2821">
          <cell r="B2821">
            <v>80</v>
          </cell>
          <cell r="C2821" t="str">
            <v>SAUSAGES UNCOOKED BEEF</v>
          </cell>
          <cell r="D2821" t="str">
            <v>cqefs</v>
          </cell>
          <cell r="E2821">
            <v>23.524107929018619</v>
          </cell>
        </row>
        <row r="2822">
          <cell r="B2822">
            <v>83</v>
          </cell>
          <cell r="C2822" t="str">
            <v>MEAT PIES AND SAUSAGE ROLLS READY TO EAT</v>
          </cell>
          <cell r="D2822" t="str">
            <v>cqefs</v>
          </cell>
          <cell r="E2822">
            <v>16.7620026656631</v>
          </cell>
        </row>
        <row r="2823">
          <cell r="B2823">
            <v>84</v>
          </cell>
          <cell r="C2823" t="str">
            <v>MEAT PIES PASTIES AND PUDDINGS</v>
          </cell>
          <cell r="D2823" t="str">
            <v>cqefs</v>
          </cell>
          <cell r="E2823">
            <v>43.384088699574328</v>
          </cell>
        </row>
        <row r="2824">
          <cell r="B2824">
            <v>85</v>
          </cell>
          <cell r="C2824" t="str">
            <v>BURGERS</v>
          </cell>
          <cell r="D2824" t="str">
            <v>cqefs</v>
          </cell>
          <cell r="E2824">
            <v>21.378226292584301</v>
          </cell>
        </row>
        <row r="2825">
          <cell r="B2825">
            <v>89</v>
          </cell>
          <cell r="C2825" t="str">
            <v>READY MEALS AND CONV MEAT PRODS</v>
          </cell>
          <cell r="D2825" t="str">
            <v>cqefs</v>
          </cell>
          <cell r="E2825">
            <v>68.167680735233319</v>
          </cell>
        </row>
        <row r="2826">
          <cell r="B2826">
            <v>93</v>
          </cell>
          <cell r="C2826" t="str">
            <v>PATE AND DELICATESSEN-TYPE SAUSAGE</v>
          </cell>
          <cell r="D2826" t="str">
            <v>cqefs</v>
          </cell>
          <cell r="E2826">
            <v>8.920545853197865</v>
          </cell>
        </row>
        <row r="2827">
          <cell r="B2827">
            <v>94</v>
          </cell>
          <cell r="C2827" t="str">
            <v>MEAT PASTES AND SPREADS</v>
          </cell>
          <cell r="D2827" t="str">
            <v>cqefs</v>
          </cell>
          <cell r="E2827">
            <v>1.8588218179983922</v>
          </cell>
        </row>
        <row r="2828">
          <cell r="B2828">
            <v>95</v>
          </cell>
          <cell r="C2828" t="str">
            <v>TAKEAWAY MEATS</v>
          </cell>
          <cell r="D2828" t="str">
            <v>cqefs</v>
          </cell>
          <cell r="E2828">
            <v>30.883217895071709</v>
          </cell>
        </row>
        <row r="2829">
          <cell r="B2829">
            <v>102</v>
          </cell>
          <cell r="C2829" t="str">
            <v>WHITE FISH, FRESH, CHILLED OR FROZEN</v>
          </cell>
          <cell r="D2829" t="str">
            <v>cqefs</v>
          </cell>
          <cell r="E2829">
            <v>35.13145465393913</v>
          </cell>
        </row>
        <row r="2830">
          <cell r="B2830">
            <v>106</v>
          </cell>
          <cell r="C2830" t="str">
            <v>HERRINGS AND OTHER BLUE FISH, FRESH, CHILLED OR FROZEN</v>
          </cell>
          <cell r="D2830" t="str">
            <v>cqefs</v>
          </cell>
          <cell r="E2830">
            <v>3.6749379442420014</v>
          </cell>
        </row>
        <row r="2831">
          <cell r="B2831">
            <v>107</v>
          </cell>
          <cell r="C2831" t="str">
            <v>SALMON, FRESH, CHILLED OR FROZEN</v>
          </cell>
          <cell r="D2831" t="str">
            <v>cqefs</v>
          </cell>
          <cell r="E2831">
            <v>5.9741515526939128</v>
          </cell>
        </row>
        <row r="2832">
          <cell r="B2832">
            <v>108</v>
          </cell>
          <cell r="C2832" t="str">
            <v>BLUE FISH, DRIED, SALTED OR SMOKED</v>
          </cell>
          <cell r="D2832" t="str">
            <v>cqefs</v>
          </cell>
          <cell r="E2832">
            <v>5.2659456763878358</v>
          </cell>
        </row>
        <row r="2833">
          <cell r="B2833">
            <v>114</v>
          </cell>
          <cell r="C2833" t="str">
            <v>WHITE FISH, DRIED, SALTED OR SMOKED</v>
          </cell>
          <cell r="D2833" t="str">
            <v>cqefs</v>
          </cell>
          <cell r="E2833">
            <v>3.7144244543201417</v>
          </cell>
        </row>
        <row r="2834">
          <cell r="B2834">
            <v>117</v>
          </cell>
          <cell r="C2834" t="str">
            <v>SHELL FISH</v>
          </cell>
          <cell r="D2834" t="str">
            <v>cqefs</v>
          </cell>
          <cell r="E2834">
            <v>6.2254552432521075</v>
          </cell>
        </row>
        <row r="2835">
          <cell r="B2835">
            <v>118</v>
          </cell>
          <cell r="C2835" t="str">
            <v>TAKEAWAY FISH</v>
          </cell>
          <cell r="D2835" t="str">
            <v>cqefs</v>
          </cell>
          <cell r="E2835">
            <v>17.529590976432004</v>
          </cell>
        </row>
        <row r="2836">
          <cell r="B2836">
            <v>119</v>
          </cell>
          <cell r="C2836" t="str">
            <v>SALMON TINNED</v>
          </cell>
          <cell r="D2836" t="str">
            <v>cqefs</v>
          </cell>
          <cell r="E2836">
            <v>7.8494425936201591</v>
          </cell>
        </row>
        <row r="2837">
          <cell r="B2837">
            <v>120</v>
          </cell>
          <cell r="C2837" t="str">
            <v>OTHER TINNED OR BOTTLED FISH</v>
          </cell>
          <cell r="D2837" t="str">
            <v>cqefs</v>
          </cell>
          <cell r="E2837">
            <v>22.047484491796745</v>
          </cell>
        </row>
        <row r="2838">
          <cell r="B2838">
            <v>121</v>
          </cell>
          <cell r="C2838" t="str">
            <v>READY MEALS AND OTHER FISH PRODUCTS</v>
          </cell>
          <cell r="D2838" t="str">
            <v>cqefs</v>
          </cell>
          <cell r="E2838">
            <v>28.79814991640438</v>
          </cell>
        </row>
        <row r="2839">
          <cell r="B2839">
            <v>123</v>
          </cell>
          <cell r="C2839" t="str">
            <v>TAKEAWAY FISH MEALS AND FISH PRODUCTS</v>
          </cell>
          <cell r="D2839" t="str">
            <v>cqefs</v>
          </cell>
          <cell r="E2839">
            <v>3.2062987326309291</v>
          </cell>
        </row>
        <row r="2840">
          <cell r="B2840">
            <v>129</v>
          </cell>
          <cell r="C2840" t="str">
            <v>EGGS</v>
          </cell>
          <cell r="D2840" t="str">
            <v>cqefs</v>
          </cell>
          <cell r="E2840">
            <v>1.9154442224279993</v>
          </cell>
        </row>
        <row r="2841">
          <cell r="B2841">
            <v>135</v>
          </cell>
          <cell r="C2841" t="str">
            <v>BUTTER</v>
          </cell>
          <cell r="D2841" t="str">
            <v>cqefs</v>
          </cell>
          <cell r="E2841">
            <v>39.834941591888921</v>
          </cell>
        </row>
        <row r="2842">
          <cell r="B2842">
            <v>138</v>
          </cell>
          <cell r="C2842" t="str">
            <v>MARGARINE</v>
          </cell>
          <cell r="D2842" t="str">
            <v>cqefs</v>
          </cell>
          <cell r="E2842">
            <v>70.156427620402326</v>
          </cell>
        </row>
        <row r="2843">
          <cell r="B2843">
            <v>139</v>
          </cell>
          <cell r="C2843" t="str">
            <v>LARD &amp; COMPOUND COOKING FAT</v>
          </cell>
          <cell r="D2843" t="str">
            <v>cqefs</v>
          </cell>
          <cell r="E2843">
            <v>15.010215184355424</v>
          </cell>
        </row>
        <row r="2844">
          <cell r="B2844">
            <v>143</v>
          </cell>
          <cell r="C2844" t="str">
            <v>VEGETABLE &amp; SALAD OILS</v>
          </cell>
          <cell r="D2844" t="str">
            <v>cqefs</v>
          </cell>
          <cell r="E2844">
            <v>45.825460226479365</v>
          </cell>
        </row>
        <row r="2845">
          <cell r="B2845">
            <v>148</v>
          </cell>
          <cell r="C2845" t="str">
            <v>ALL OTHER FATS</v>
          </cell>
          <cell r="D2845" t="str">
            <v>cqefs</v>
          </cell>
          <cell r="E2845">
            <v>59.147655260111925</v>
          </cell>
        </row>
        <row r="2846">
          <cell r="B2846">
            <v>150</v>
          </cell>
          <cell r="C2846" t="str">
            <v>SUGAR</v>
          </cell>
          <cell r="D2846" t="str">
            <v>cqefs</v>
          </cell>
          <cell r="E2846">
            <v>150.97674685855324</v>
          </cell>
        </row>
        <row r="2847">
          <cell r="B2847">
            <v>151</v>
          </cell>
          <cell r="C2847" t="str">
            <v>JAMS JELLIES &amp; FRUIT CURDS</v>
          </cell>
          <cell r="D2847" t="str">
            <v>cqefs</v>
          </cell>
          <cell r="E2847">
            <v>19.190992678646996</v>
          </cell>
        </row>
        <row r="2848">
          <cell r="B2848">
            <v>152</v>
          </cell>
          <cell r="C2848" t="str">
            <v>MARMALADE</v>
          </cell>
          <cell r="D2848" t="str">
            <v>cqefs</v>
          </cell>
          <cell r="E2848">
            <v>14.395213321813246</v>
          </cell>
        </row>
        <row r="2849">
          <cell r="B2849">
            <v>153</v>
          </cell>
          <cell r="C2849" t="str">
            <v>SYRUP AND TREACLE</v>
          </cell>
          <cell r="D2849" t="str">
            <v>cqefs</v>
          </cell>
          <cell r="E2849">
            <v>3.247601662516058</v>
          </cell>
        </row>
        <row r="2850">
          <cell r="B2850">
            <v>154</v>
          </cell>
          <cell r="C2850" t="str">
            <v>HONEY</v>
          </cell>
          <cell r="D2850" t="str">
            <v>cqefs</v>
          </cell>
          <cell r="E2850">
            <v>5.6121251445849198</v>
          </cell>
        </row>
        <row r="2851">
          <cell r="B2851">
            <v>155</v>
          </cell>
          <cell r="C2851" t="str">
            <v>POTATOES</v>
          </cell>
          <cell r="D2851" t="str">
            <v>cqefs</v>
          </cell>
          <cell r="E2851">
            <v>875.4363267149165</v>
          </cell>
        </row>
        <row r="2852">
          <cell r="B2852">
            <v>162</v>
          </cell>
          <cell r="C2852" t="str">
            <v>CABBAGES FRESH</v>
          </cell>
          <cell r="D2852" t="str">
            <v>cqefs</v>
          </cell>
          <cell r="E2852">
            <v>63.524581776992783</v>
          </cell>
        </row>
        <row r="2853">
          <cell r="B2853">
            <v>163</v>
          </cell>
          <cell r="C2853" t="str">
            <v>BRUSSELS FRESH</v>
          </cell>
          <cell r="D2853" t="str">
            <v>cqefs</v>
          </cell>
          <cell r="E2853">
            <v>23.827567612905963</v>
          </cell>
        </row>
        <row r="2854">
          <cell r="B2854">
            <v>164</v>
          </cell>
          <cell r="C2854" t="str">
            <v>CAULIFLOWERS FRESH</v>
          </cell>
          <cell r="D2854" t="str">
            <v>cqefs</v>
          </cell>
          <cell r="E2854">
            <v>76.394054962612202</v>
          </cell>
        </row>
        <row r="2855">
          <cell r="B2855">
            <v>167</v>
          </cell>
          <cell r="C2855" t="str">
            <v>LEAFY SALADS FRESH</v>
          </cell>
          <cell r="D2855" t="str">
            <v>cqefs</v>
          </cell>
          <cell r="E2855">
            <v>51.520115142494191</v>
          </cell>
        </row>
        <row r="2856">
          <cell r="B2856">
            <v>168</v>
          </cell>
          <cell r="C2856" t="str">
            <v>PEAS FRESH</v>
          </cell>
          <cell r="D2856" t="str">
            <v>cqefs</v>
          </cell>
          <cell r="E2856">
            <v>3.5153187584314045</v>
          </cell>
        </row>
        <row r="2857">
          <cell r="B2857">
            <v>169</v>
          </cell>
          <cell r="C2857" t="str">
            <v>BEANS FRESH</v>
          </cell>
          <cell r="D2857" t="str">
            <v>cqefs</v>
          </cell>
          <cell r="E2857">
            <v>18.273484452113181</v>
          </cell>
        </row>
        <row r="2858">
          <cell r="B2858">
            <v>171</v>
          </cell>
          <cell r="C2858" t="str">
            <v>OTHER FRESH GREEN VEGETABLES</v>
          </cell>
          <cell r="D2858" t="str">
            <v>cqefs</v>
          </cell>
          <cell r="E2858">
            <v>2.8860032812239869</v>
          </cell>
        </row>
        <row r="2859">
          <cell r="B2859">
            <v>172</v>
          </cell>
          <cell r="C2859" t="str">
            <v>CARROTS FRESH</v>
          </cell>
          <cell r="D2859" t="str">
            <v>cqefs</v>
          </cell>
          <cell r="E2859">
            <v>116.95708426263742</v>
          </cell>
        </row>
        <row r="2860">
          <cell r="B2860">
            <v>173</v>
          </cell>
          <cell r="C2860" t="str">
            <v>TURNIPS &amp; SWEDES FRESH</v>
          </cell>
          <cell r="D2860" t="str">
            <v>cqefs</v>
          </cell>
          <cell r="E2860">
            <v>31.790109868350058</v>
          </cell>
        </row>
        <row r="2861">
          <cell r="B2861">
            <v>174</v>
          </cell>
          <cell r="C2861" t="str">
            <v>OTHER ROOT VEG FRESH</v>
          </cell>
          <cell r="D2861" t="str">
            <v>cqefs</v>
          </cell>
          <cell r="E2861">
            <v>20.640646834183052</v>
          </cell>
        </row>
        <row r="2862">
          <cell r="B2862">
            <v>175</v>
          </cell>
          <cell r="C2862" t="str">
            <v>ONIONS LEEKS SHALLOTS FRESH</v>
          </cell>
          <cell r="D2862" t="str">
            <v>cqefs</v>
          </cell>
          <cell r="E2862">
            <v>95.625473931327406</v>
          </cell>
        </row>
        <row r="2863">
          <cell r="B2863">
            <v>176</v>
          </cell>
          <cell r="C2863" t="str">
            <v>CUCUMBERS FRESH</v>
          </cell>
          <cell r="D2863" t="str">
            <v>cqefs</v>
          </cell>
          <cell r="E2863">
            <v>31.965879951140813</v>
          </cell>
        </row>
        <row r="2864">
          <cell r="B2864">
            <v>177</v>
          </cell>
          <cell r="C2864" t="str">
            <v>MUSHROOMS FRESH</v>
          </cell>
          <cell r="D2864" t="str">
            <v>cqefs</v>
          </cell>
          <cell r="E2864">
            <v>32.24925083606751</v>
          </cell>
        </row>
        <row r="2865">
          <cell r="B2865">
            <v>178</v>
          </cell>
          <cell r="C2865" t="str">
            <v>TOMATOES FRESH</v>
          </cell>
          <cell r="D2865" t="str">
            <v>cqefs</v>
          </cell>
          <cell r="E2865">
            <v>92.512096946874152</v>
          </cell>
        </row>
        <row r="2866">
          <cell r="B2866">
            <v>183</v>
          </cell>
          <cell r="C2866" t="str">
            <v>MISC FRESH VEGTABLES</v>
          </cell>
          <cell r="D2866" t="str">
            <v>cqefs</v>
          </cell>
          <cell r="E2866">
            <v>55.477124969683267</v>
          </cell>
        </row>
        <row r="2867">
          <cell r="B2867">
            <v>184</v>
          </cell>
          <cell r="C2867" t="str">
            <v>TOMATOES CANNED AND BOTTLED</v>
          </cell>
          <cell r="D2867" t="str">
            <v>cqefs</v>
          </cell>
          <cell r="E2867">
            <v>47.980231126461469</v>
          </cell>
        </row>
        <row r="2868">
          <cell r="B2868">
            <v>185</v>
          </cell>
          <cell r="C2868" t="str">
            <v>PEAS CANNED</v>
          </cell>
          <cell r="D2868" t="str">
            <v>cqefs</v>
          </cell>
          <cell r="E2868">
            <v>36.14414289150465</v>
          </cell>
        </row>
        <row r="2869">
          <cell r="B2869">
            <v>188</v>
          </cell>
          <cell r="C2869" t="str">
            <v>BEANS CANNED</v>
          </cell>
          <cell r="D2869" t="str">
            <v>cqefs</v>
          </cell>
          <cell r="E2869">
            <v>112.05892663874752</v>
          </cell>
        </row>
        <row r="2870">
          <cell r="B2870">
            <v>191</v>
          </cell>
          <cell r="C2870" t="str">
            <v>OTHER CANNED VEG (NOT POTS TOMS PULSES)</v>
          </cell>
          <cell r="D2870" t="str">
            <v>cqefs</v>
          </cell>
          <cell r="E2870">
            <v>29.543825685803498</v>
          </cell>
        </row>
        <row r="2871">
          <cell r="B2871">
            <v>192</v>
          </cell>
          <cell r="C2871" t="str">
            <v>DRIED PULSES OTHER THAN AIR-DRIED</v>
          </cell>
          <cell r="D2871" t="str">
            <v>cqefs</v>
          </cell>
          <cell r="E2871">
            <v>5.6806950959204121</v>
          </cell>
        </row>
        <row r="2872">
          <cell r="B2872">
            <v>195</v>
          </cell>
          <cell r="C2872" t="str">
            <v>AIR-DRIED VEGETABLES</v>
          </cell>
          <cell r="D2872" t="str">
            <v>cqefs</v>
          </cell>
          <cell r="E2872">
            <v>0.36758080904308199</v>
          </cell>
        </row>
        <row r="2873">
          <cell r="B2873">
            <v>196</v>
          </cell>
          <cell r="C2873" t="str">
            <v>VEGETABLE JUICES AND PUREES</v>
          </cell>
          <cell r="D2873" t="str">
            <v>cqefs</v>
          </cell>
          <cell r="E2873">
            <v>6.649537284312836</v>
          </cell>
        </row>
        <row r="2874">
          <cell r="B2874">
            <v>197</v>
          </cell>
          <cell r="C2874" t="str">
            <v>CHIPS AND TAKEAWAY CHIPS</v>
          </cell>
          <cell r="D2874" t="str">
            <v>cqefs</v>
          </cell>
          <cell r="E2874">
            <v>96.805541102329386</v>
          </cell>
        </row>
        <row r="2875">
          <cell r="B2875">
            <v>198</v>
          </cell>
          <cell r="C2875" t="str">
            <v>INSTANT POTATO</v>
          </cell>
          <cell r="D2875" t="str">
            <v>cqefs</v>
          </cell>
          <cell r="E2875">
            <v>1.3738030507945809</v>
          </cell>
        </row>
        <row r="2876">
          <cell r="B2876">
            <v>199</v>
          </cell>
          <cell r="C2876" t="str">
            <v>CANNED POTATO</v>
          </cell>
          <cell r="D2876" t="str">
            <v>cqefs</v>
          </cell>
          <cell r="E2876">
            <v>7.9778644549265056</v>
          </cell>
        </row>
        <row r="2877">
          <cell r="B2877">
            <v>200</v>
          </cell>
          <cell r="C2877" t="str">
            <v>CRISPS &amp; POTATO SNACKS</v>
          </cell>
          <cell r="D2877" t="str">
            <v>cqefs</v>
          </cell>
          <cell r="E2877">
            <v>39.636015506994944</v>
          </cell>
        </row>
        <row r="2878">
          <cell r="B2878">
            <v>201</v>
          </cell>
          <cell r="C2878" t="str">
            <v>OTHER POTATO PRODUCTS</v>
          </cell>
          <cell r="D2878" t="str">
            <v>cqefs</v>
          </cell>
          <cell r="E2878">
            <v>32.503446539967044</v>
          </cell>
        </row>
        <row r="2879">
          <cell r="B2879">
            <v>203</v>
          </cell>
          <cell r="C2879" t="str">
            <v>FROZEN PEAS</v>
          </cell>
          <cell r="D2879" t="str">
            <v>cqefs</v>
          </cell>
          <cell r="E2879">
            <v>43.376967123629136</v>
          </cell>
        </row>
        <row r="2880">
          <cell r="B2880">
            <v>204</v>
          </cell>
          <cell r="C2880" t="str">
            <v>FROZEN BEANS</v>
          </cell>
          <cell r="D2880" t="str">
            <v>cqefs</v>
          </cell>
          <cell r="E2880">
            <v>11.029399992235634</v>
          </cell>
        </row>
        <row r="2881">
          <cell r="B2881">
            <v>208</v>
          </cell>
          <cell r="C2881" t="str">
            <v>ALL FROZEN VEG/VEG PRODS NSE</v>
          </cell>
          <cell r="D2881" t="str">
            <v>cqefs</v>
          </cell>
          <cell r="E2881">
            <v>51.21412708844872</v>
          </cell>
        </row>
        <row r="2882">
          <cell r="B2882">
            <v>210</v>
          </cell>
          <cell r="C2882" t="str">
            <v>ORANGES FRESH</v>
          </cell>
          <cell r="D2882" t="str">
            <v>cqefs</v>
          </cell>
          <cell r="E2882">
            <v>61.940868738158635</v>
          </cell>
        </row>
        <row r="2883">
          <cell r="B2883">
            <v>214</v>
          </cell>
          <cell r="C2883" t="str">
            <v>OTHER CITRUS FRUIT FRESH</v>
          </cell>
          <cell r="D2883" t="str">
            <v>cqefs</v>
          </cell>
          <cell r="E2883">
            <v>60.463858446486377</v>
          </cell>
        </row>
        <row r="2884">
          <cell r="B2884">
            <v>217</v>
          </cell>
          <cell r="C2884" t="str">
            <v>APPLES FRESH</v>
          </cell>
          <cell r="D2884" t="str">
            <v>cqefs</v>
          </cell>
          <cell r="E2884">
            <v>179.20950899568135</v>
          </cell>
        </row>
        <row r="2885">
          <cell r="B2885">
            <v>218</v>
          </cell>
          <cell r="C2885" t="str">
            <v>PEARS FRESH</v>
          </cell>
          <cell r="D2885" t="str">
            <v>cqefs</v>
          </cell>
          <cell r="E2885">
            <v>37.903777991663546</v>
          </cell>
        </row>
        <row r="2886">
          <cell r="B2886">
            <v>221</v>
          </cell>
          <cell r="C2886" t="str">
            <v>STONE FRUIT FRESH</v>
          </cell>
          <cell r="D2886" t="str">
            <v>cqefs</v>
          </cell>
          <cell r="E2886">
            <v>38.276899109085846</v>
          </cell>
        </row>
        <row r="2887">
          <cell r="B2887">
            <v>222</v>
          </cell>
          <cell r="C2887" t="str">
            <v>GRAPES FRESH</v>
          </cell>
          <cell r="D2887" t="str">
            <v>cqefs</v>
          </cell>
          <cell r="E2887">
            <v>29.021917583506848</v>
          </cell>
        </row>
        <row r="2888">
          <cell r="B2888">
            <v>227</v>
          </cell>
          <cell r="C2888" t="str">
            <v>SOFT FRUIT FRESH, OTHER THAN GRAPES</v>
          </cell>
          <cell r="D2888" t="str">
            <v>cqefs</v>
          </cell>
          <cell r="E2888">
            <v>14.957299022031252</v>
          </cell>
        </row>
        <row r="2889">
          <cell r="B2889">
            <v>228</v>
          </cell>
          <cell r="C2889" t="str">
            <v>BANANAS FRESH</v>
          </cell>
          <cell r="D2889" t="str">
            <v>cqefs</v>
          </cell>
          <cell r="E2889">
            <v>150.94817489414464</v>
          </cell>
        </row>
        <row r="2890">
          <cell r="B2890">
            <v>229</v>
          </cell>
          <cell r="C2890" t="str">
            <v>MELONS FRESH</v>
          </cell>
          <cell r="D2890" t="str">
            <v>cqefs</v>
          </cell>
          <cell r="E2890">
            <v>20.275532222261358</v>
          </cell>
        </row>
        <row r="2891">
          <cell r="B2891">
            <v>231</v>
          </cell>
          <cell r="C2891" t="str">
            <v>OTHER FRESH FRUIT</v>
          </cell>
          <cell r="D2891" t="str">
            <v>cqefs</v>
          </cell>
          <cell r="E2891">
            <v>23.554082240810359</v>
          </cell>
        </row>
        <row r="2892">
          <cell r="B2892">
            <v>233</v>
          </cell>
          <cell r="C2892" t="str">
            <v>TINNED PEACHES PEARS AND PINEAPPLES</v>
          </cell>
          <cell r="D2892" t="str">
            <v>cqefs</v>
          </cell>
          <cell r="E2892">
            <v>24.012332061668697</v>
          </cell>
        </row>
        <row r="2893">
          <cell r="B2893">
            <v>236</v>
          </cell>
          <cell r="C2893" t="str">
            <v>OTHER CANNED OR BOTTLED FRUIT</v>
          </cell>
          <cell r="D2893" t="str">
            <v>cqefs</v>
          </cell>
          <cell r="E2893">
            <v>23.570696257832495</v>
          </cell>
        </row>
        <row r="2894">
          <cell r="B2894">
            <v>240</v>
          </cell>
          <cell r="C2894" t="str">
            <v>DRIED FRUIT</v>
          </cell>
          <cell r="D2894" t="str">
            <v>cqefs</v>
          </cell>
          <cell r="E2894">
            <v>19.380551359348786</v>
          </cell>
        </row>
        <row r="2895">
          <cell r="B2895">
            <v>241</v>
          </cell>
          <cell r="C2895" t="str">
            <v>FROZEN FRUIT AND FRUIT PRODS</v>
          </cell>
          <cell r="D2895" t="str">
            <v>cqefs</v>
          </cell>
          <cell r="E2895">
            <v>1.9786914327045662</v>
          </cell>
        </row>
        <row r="2896">
          <cell r="B2896">
            <v>245</v>
          </cell>
          <cell r="C2896" t="str">
            <v>NUTS, EDIBLE SEEDS AND PEANUT BUTTER</v>
          </cell>
          <cell r="D2896" t="str">
            <v>cqefs</v>
          </cell>
          <cell r="E2896">
            <v>17.279807347539297</v>
          </cell>
        </row>
        <row r="2897">
          <cell r="B2897">
            <v>248</v>
          </cell>
          <cell r="C2897" t="str">
            <v>PURE FRUIT JUICES</v>
          </cell>
          <cell r="D2897" t="str">
            <v>cqefs</v>
          </cell>
          <cell r="E2897">
            <v>235.95386104990729</v>
          </cell>
        </row>
        <row r="2898">
          <cell r="B2898">
            <v>251</v>
          </cell>
          <cell r="C2898" t="str">
            <v>BREAD WHITE STANDARD UNSLICED</v>
          </cell>
          <cell r="D2898" t="str">
            <v>cqefs</v>
          </cell>
          <cell r="E2898">
            <v>68.35807944274147</v>
          </cell>
        </row>
        <row r="2899">
          <cell r="B2899">
            <v>252</v>
          </cell>
          <cell r="C2899" t="str">
            <v>BREAD WHITE STANDARD SLICED</v>
          </cell>
          <cell r="D2899" t="str">
            <v>cqefs</v>
          </cell>
          <cell r="E2899">
            <v>307.78417780994516</v>
          </cell>
        </row>
        <row r="2900">
          <cell r="B2900">
            <v>257</v>
          </cell>
          <cell r="C2900" t="str">
            <v>BREAD WHITE  PREMIUM</v>
          </cell>
          <cell r="D2900" t="str">
            <v>cqefs</v>
          </cell>
          <cell r="E2900">
            <v>31.334312428382756</v>
          </cell>
        </row>
        <row r="2901">
          <cell r="B2901">
            <v>258</v>
          </cell>
          <cell r="C2901" t="str">
            <v>BREAD WHITE  SOFTGRAIN</v>
          </cell>
          <cell r="D2901" t="str">
            <v>cqefs</v>
          </cell>
          <cell r="E2901">
            <v>22.391798768893619</v>
          </cell>
        </row>
        <row r="2902">
          <cell r="B2902">
            <v>259</v>
          </cell>
          <cell r="C2902" t="str">
            <v>BREAD BROWN</v>
          </cell>
          <cell r="D2902" t="str">
            <v>cqefs</v>
          </cell>
          <cell r="E2902">
            <v>93.893885778823204</v>
          </cell>
        </row>
        <row r="2903">
          <cell r="B2903">
            <v>260</v>
          </cell>
          <cell r="C2903" t="str">
            <v>BREAD WHOLEMEAL AND GRANARY</v>
          </cell>
          <cell r="D2903" t="str">
            <v>cqefs</v>
          </cell>
          <cell r="E2903">
            <v>104.69917269819717</v>
          </cell>
        </row>
        <row r="2904">
          <cell r="B2904">
            <v>263</v>
          </cell>
          <cell r="C2904" t="str">
            <v>TOTAL OTHER BREAD</v>
          </cell>
          <cell r="D2904" t="str">
            <v>cqefs</v>
          </cell>
          <cell r="E2904">
            <v>128.25004266544613</v>
          </cell>
        </row>
        <row r="2905">
          <cell r="B2905">
            <v>264</v>
          </cell>
          <cell r="C2905" t="str">
            <v>FLOUR</v>
          </cell>
          <cell r="D2905" t="str">
            <v>cqefs</v>
          </cell>
          <cell r="E2905">
            <v>82.489941597437038</v>
          </cell>
        </row>
        <row r="2906">
          <cell r="B2906">
            <v>267</v>
          </cell>
          <cell r="C2906" t="str">
            <v>BUNS SCONES AND TEACAKES</v>
          </cell>
          <cell r="D2906" t="str">
            <v>cqefs</v>
          </cell>
          <cell r="E2906">
            <v>38.844373139148814</v>
          </cell>
        </row>
        <row r="2907">
          <cell r="B2907">
            <v>270</v>
          </cell>
          <cell r="C2907" t="str">
            <v>CAKES AND PASTRIES</v>
          </cell>
          <cell r="D2907" t="str">
            <v>cqefs</v>
          </cell>
          <cell r="E2907">
            <v>79.219736582032652</v>
          </cell>
        </row>
        <row r="2908">
          <cell r="B2908">
            <v>271</v>
          </cell>
          <cell r="C2908" t="str">
            <v>CRISPBREAD</v>
          </cell>
          <cell r="D2908" t="str">
            <v>cqefs</v>
          </cell>
          <cell r="E2908">
            <v>5.1245780072230591</v>
          </cell>
        </row>
        <row r="2909">
          <cell r="B2909">
            <v>274</v>
          </cell>
          <cell r="C2909" t="str">
            <v>BISCUITS OTHER THAN CHOCOLATE</v>
          </cell>
          <cell r="D2909" t="str">
            <v>cqefs</v>
          </cell>
          <cell r="E2909">
            <v>90.867039845187804</v>
          </cell>
        </row>
        <row r="2910">
          <cell r="B2910">
            <v>277</v>
          </cell>
          <cell r="C2910" t="str">
            <v>CHOCOLATE BISCUITS</v>
          </cell>
          <cell r="D2910" t="str">
            <v>cqefs</v>
          </cell>
          <cell r="E2910">
            <v>46.343947331062601</v>
          </cell>
        </row>
        <row r="2911">
          <cell r="B2911">
            <v>281</v>
          </cell>
          <cell r="C2911" t="str">
            <v>OATMEAL AND OAT PRODUCTS</v>
          </cell>
          <cell r="D2911" t="str">
            <v>cqefs</v>
          </cell>
          <cell r="E2911">
            <v>13.898367861411137</v>
          </cell>
        </row>
        <row r="2912">
          <cell r="B2912">
            <v>282</v>
          </cell>
          <cell r="C2912" t="str">
            <v>BREAKFAST CEREALS</v>
          </cell>
          <cell r="D2912" t="str">
            <v>cqefs</v>
          </cell>
          <cell r="E2912">
            <v>128.57660308651487</v>
          </cell>
        </row>
        <row r="2913">
          <cell r="B2913">
            <v>285</v>
          </cell>
          <cell r="C2913" t="str">
            <v>CANNED MILK PUDDINGS</v>
          </cell>
          <cell r="D2913" t="str">
            <v>cqefs</v>
          </cell>
          <cell r="E2913">
            <v>26.328222412828669</v>
          </cell>
        </row>
        <row r="2914">
          <cell r="B2914">
            <v>286</v>
          </cell>
          <cell r="C2914" t="str">
            <v>OTHER PUDDINGS</v>
          </cell>
          <cell r="D2914" t="str">
            <v>cqefs</v>
          </cell>
          <cell r="E2914">
            <v>4.2869552246992528</v>
          </cell>
        </row>
        <row r="2915">
          <cell r="B2915">
            <v>287</v>
          </cell>
          <cell r="C2915" t="str">
            <v>RICE</v>
          </cell>
          <cell r="D2915" t="str">
            <v>cqefs</v>
          </cell>
          <cell r="E2915">
            <v>36.827148239937046</v>
          </cell>
        </row>
        <row r="2916">
          <cell r="B2916">
            <v>290</v>
          </cell>
          <cell r="C2916" t="str">
            <v>CEREAL-BASED INVALID-INCL SLIMMING-FOODS</v>
          </cell>
          <cell r="D2916" t="str">
            <v>cqefs</v>
          </cell>
          <cell r="E2916">
            <v>0.32720978389653493</v>
          </cell>
        </row>
        <row r="2917">
          <cell r="B2917">
            <v>291</v>
          </cell>
          <cell r="C2917" t="str">
            <v>INFANT FOODS</v>
          </cell>
          <cell r="D2917" t="str">
            <v>cqefs</v>
          </cell>
          <cell r="E2917">
            <v>1.5264171314820407</v>
          </cell>
        </row>
        <row r="2918">
          <cell r="B2918">
            <v>294</v>
          </cell>
          <cell r="C2918" t="str">
            <v>CAKES AND PASTRIES FROZEN</v>
          </cell>
          <cell r="D2918" t="str">
            <v>cqefs</v>
          </cell>
          <cell r="E2918">
            <v>17.201994338085047</v>
          </cell>
        </row>
        <row r="2919">
          <cell r="B2919">
            <v>295</v>
          </cell>
          <cell r="C2919" t="str">
            <v>PASTA</v>
          </cell>
          <cell r="D2919" t="str">
            <v>cqefs</v>
          </cell>
          <cell r="E2919">
            <v>33.33241566475975</v>
          </cell>
        </row>
        <row r="2920">
          <cell r="B2920">
            <v>299</v>
          </cell>
          <cell r="C2920" t="str">
            <v>CEREAL CONVENIENCE FOODS NSE</v>
          </cell>
          <cell r="D2920" t="str">
            <v>cqefs</v>
          </cell>
          <cell r="E2920">
            <v>40.841702113975714</v>
          </cell>
        </row>
        <row r="2921">
          <cell r="B2921">
            <v>301</v>
          </cell>
          <cell r="C2921" t="str">
            <v>OTHER CEREALS</v>
          </cell>
          <cell r="D2921" t="str">
            <v>cqefs</v>
          </cell>
          <cell r="E2921">
            <v>28.122439537608241</v>
          </cell>
        </row>
        <row r="2922">
          <cell r="B2922">
            <v>304</v>
          </cell>
          <cell r="C2922" t="str">
            <v>TEA</v>
          </cell>
          <cell r="D2922" t="str">
            <v>cqefs</v>
          </cell>
          <cell r="E2922">
            <v>36.453515921991212</v>
          </cell>
        </row>
        <row r="2923">
          <cell r="B2923">
            <v>307</v>
          </cell>
          <cell r="C2923" t="str">
            <v>COFFEE BEAN AND GROUND</v>
          </cell>
          <cell r="D2923" t="str">
            <v>cqefs</v>
          </cell>
          <cell r="E2923">
            <v>4.3139935875369657</v>
          </cell>
        </row>
        <row r="2924">
          <cell r="B2924">
            <v>308</v>
          </cell>
          <cell r="C2924" t="str">
            <v>COFFEE INSTANT (INCL AFD)</v>
          </cell>
          <cell r="D2924" t="str">
            <v>cqefs</v>
          </cell>
          <cell r="E2924">
            <v>13.442114485841506</v>
          </cell>
        </row>
        <row r="2925">
          <cell r="B2925">
            <v>309</v>
          </cell>
          <cell r="C2925" t="str">
            <v>COFFEE ESSENCES</v>
          </cell>
          <cell r="D2925" t="str">
            <v>cqefs</v>
          </cell>
          <cell r="E2925">
            <v>7.0537648115586521E-2</v>
          </cell>
        </row>
        <row r="2926">
          <cell r="B2926">
            <v>312</v>
          </cell>
          <cell r="C2926" t="str">
            <v>COCOA AND DRINKING CHOCOLATE</v>
          </cell>
          <cell r="D2926" t="str">
            <v>cqefs</v>
          </cell>
          <cell r="E2926">
            <v>3.0115513666129923</v>
          </cell>
        </row>
        <row r="2927">
          <cell r="B2927">
            <v>313</v>
          </cell>
          <cell r="C2927" t="str">
            <v>BRANDED FOOD DRINKS</v>
          </cell>
          <cell r="D2927" t="str">
            <v>cqefs</v>
          </cell>
          <cell r="E2927">
            <v>5.9748288243067389</v>
          </cell>
        </row>
        <row r="2928">
          <cell r="B2928">
            <v>314</v>
          </cell>
          <cell r="C2928" t="str">
            <v>MINERAL WATER</v>
          </cell>
          <cell r="D2928" t="str">
            <v>cqefs</v>
          </cell>
          <cell r="E2928">
            <v>87.910264939286208</v>
          </cell>
        </row>
        <row r="2929">
          <cell r="B2929">
            <v>315</v>
          </cell>
          <cell r="C2929" t="str">
            <v>BABY FOODS</v>
          </cell>
          <cell r="D2929" t="str">
            <v>cqefs</v>
          </cell>
          <cell r="E2929">
            <v>4.794991831702565</v>
          </cell>
        </row>
        <row r="2930">
          <cell r="B2930">
            <v>318</v>
          </cell>
          <cell r="C2930" t="str">
            <v>SOUPS CANNED</v>
          </cell>
          <cell r="D2930" t="str">
            <v>cqefs</v>
          </cell>
          <cell r="E2930">
            <v>65.567795005533981</v>
          </cell>
        </row>
        <row r="2931">
          <cell r="B2931">
            <v>319</v>
          </cell>
          <cell r="C2931" t="str">
            <v>SOUPS DEHYDRATED AND POWDERED</v>
          </cell>
          <cell r="D2931" t="str">
            <v>cqefs</v>
          </cell>
          <cell r="E2931">
            <v>3.7044215035309209</v>
          </cell>
        </row>
        <row r="2932">
          <cell r="B2932">
            <v>323</v>
          </cell>
          <cell r="C2932" t="str">
            <v>SPREADS AND DRESSINGS</v>
          </cell>
          <cell r="D2932" t="str">
            <v>cqefs</v>
          </cell>
          <cell r="E2932">
            <v>19.933297287835433</v>
          </cell>
        </row>
        <row r="2933">
          <cell r="B2933">
            <v>327</v>
          </cell>
          <cell r="C2933" t="str">
            <v>PICKLES AND SAUCES</v>
          </cell>
          <cell r="D2933" t="str">
            <v>cqefs</v>
          </cell>
          <cell r="E2933">
            <v>76.61159150981679</v>
          </cell>
        </row>
        <row r="2934">
          <cell r="B2934">
            <v>328</v>
          </cell>
          <cell r="C2934" t="str">
            <v>STOCK CUBES &amp; MEAT AND YEAST EXTRACTS</v>
          </cell>
          <cell r="D2934" t="str">
            <v>cqefs</v>
          </cell>
          <cell r="E2934">
            <v>3.8318347800201256</v>
          </cell>
        </row>
        <row r="2935">
          <cell r="B2935">
            <v>329</v>
          </cell>
          <cell r="C2935" t="str">
            <v>TABLE JELLY SQUARES AND CRYSTALS</v>
          </cell>
          <cell r="D2935" t="str">
            <v>cqefs</v>
          </cell>
          <cell r="E2935">
            <v>3.984324514634241</v>
          </cell>
        </row>
        <row r="2936">
          <cell r="B2936">
            <v>332</v>
          </cell>
          <cell r="C2936" t="str">
            <v>ICECREAM (+MOUSSE PRE-92)</v>
          </cell>
          <cell r="D2936" t="str">
            <v>cqefs</v>
          </cell>
          <cell r="E2936">
            <v>68.837682487679558</v>
          </cell>
        </row>
        <row r="2937">
          <cell r="B2937">
            <v>333</v>
          </cell>
          <cell r="C2937" t="str">
            <v>ICECREAM PRODUCTS INC TAKEAWAYS</v>
          </cell>
          <cell r="D2937" t="str">
            <v>cqefs</v>
          </cell>
          <cell r="E2937">
            <v>22.492453678619334</v>
          </cell>
        </row>
        <row r="2938">
          <cell r="B2938">
            <v>334</v>
          </cell>
          <cell r="C2938" t="str">
            <v>SALT</v>
          </cell>
          <cell r="D2938" t="str">
            <v>cqefs</v>
          </cell>
          <cell r="E2938">
            <v>11.037289059777962</v>
          </cell>
        </row>
        <row r="2939">
          <cell r="B2939">
            <v>335</v>
          </cell>
          <cell r="C2939" t="str">
            <v>ARTIFICIAL SWEETENERS - EXP ONLY</v>
          </cell>
          <cell r="D2939" t="str">
            <v>cqefs</v>
          </cell>
          <cell r="E2939">
            <v>90.867039845187804</v>
          </cell>
        </row>
        <row r="2940">
          <cell r="B2940">
            <v>336</v>
          </cell>
          <cell r="C2940" t="str">
            <v>MISCELLANEOUS - EXP ONLY</v>
          </cell>
          <cell r="D2940" t="str">
            <v>cqefs</v>
          </cell>
          <cell r="E2940">
            <v>46.343947331062601</v>
          </cell>
        </row>
        <row r="2941">
          <cell r="B2941">
            <v>339</v>
          </cell>
          <cell r="C2941" t="str">
            <v>NOVEL PROTEIN FOODS</v>
          </cell>
          <cell r="D2941" t="str">
            <v>cqefs</v>
          </cell>
          <cell r="E2941">
            <v>1.5020867497972124</v>
          </cell>
        </row>
        <row r="2942">
          <cell r="B2942">
            <v>340</v>
          </cell>
          <cell r="C2942" t="str">
            <v>SOFT DRINKS CONCENTRATED</v>
          </cell>
          <cell r="D2942" t="str">
            <v>cqefs</v>
          </cell>
          <cell r="E2942">
            <v>111.92793255377886</v>
          </cell>
        </row>
        <row r="2943">
          <cell r="B2943">
            <v>341</v>
          </cell>
          <cell r="C2943" t="str">
            <v>SOFT DRINKS UNCONCENTRATED</v>
          </cell>
          <cell r="D2943" t="str">
            <v>cqefs</v>
          </cell>
          <cell r="E2943">
            <v>440.32898357318231</v>
          </cell>
        </row>
        <row r="2944">
          <cell r="B2944">
            <v>343</v>
          </cell>
          <cell r="C2944" t="str">
            <v>LOW CALORIE SOFT DRINKS CONCENTRATED</v>
          </cell>
          <cell r="D2944" t="str">
            <v>cqefs</v>
          </cell>
          <cell r="E2944">
            <v>24.49192044337201</v>
          </cell>
        </row>
        <row r="2945">
          <cell r="B2945">
            <v>344</v>
          </cell>
          <cell r="C2945" t="str">
            <v>LOW CALORIE SOFT DRINKS UNCONCENTRATED</v>
          </cell>
          <cell r="D2945" t="str">
            <v>cqefs</v>
          </cell>
          <cell r="E2945">
            <v>197.42399317458049</v>
          </cell>
        </row>
        <row r="2946">
          <cell r="B2946">
            <v>350</v>
          </cell>
          <cell r="C2946" t="str">
            <v>SOLID CHOCOLATE</v>
          </cell>
          <cell r="D2946" t="str">
            <v>cqefs</v>
          </cell>
          <cell r="E2946">
            <v>11.84040157902432</v>
          </cell>
        </row>
        <row r="2947">
          <cell r="B2947">
            <v>351</v>
          </cell>
          <cell r="C2947" t="str">
            <v>CHOCOLATE COATED FILLED BAR/SWEETS</v>
          </cell>
          <cell r="D2947" t="str">
            <v>cqefs</v>
          </cell>
          <cell r="E2947">
            <v>23.680672060041974</v>
          </cell>
        </row>
        <row r="2948">
          <cell r="B2948">
            <v>352</v>
          </cell>
          <cell r="C2948" t="str">
            <v>CHEWING GUM</v>
          </cell>
          <cell r="D2948" t="str">
            <v>cqefs</v>
          </cell>
          <cell r="E2948">
            <v>0.45299234855499781</v>
          </cell>
        </row>
        <row r="2949">
          <cell r="B2949">
            <v>353</v>
          </cell>
          <cell r="C2949" t="str">
            <v>MINTS AND BOILED SWEETS</v>
          </cell>
          <cell r="D2949" t="str">
            <v>cqefs</v>
          </cell>
          <cell r="E2949">
            <v>14.446270773429502</v>
          </cell>
        </row>
        <row r="2950">
          <cell r="B2950">
            <v>354</v>
          </cell>
          <cell r="C2950" t="str">
            <v>FUDGE, TOFFEES, CARAMELS</v>
          </cell>
          <cell r="D2950" t="str">
            <v>cqefs</v>
          </cell>
          <cell r="E2950">
            <v>1.8511262732101952</v>
          </cell>
        </row>
        <row r="2951">
          <cell r="B2951">
            <v>381</v>
          </cell>
          <cell r="C2951" t="str">
            <v>BEERS</v>
          </cell>
          <cell r="D2951" t="str">
            <v>cqefs</v>
          </cell>
          <cell r="E2951">
            <v>62.536538671475235</v>
          </cell>
        </row>
        <row r="2952">
          <cell r="B2952">
            <v>382</v>
          </cell>
          <cell r="C2952" t="str">
            <v>LAGERS AND CONTINENTAL BEERS</v>
          </cell>
          <cell r="D2952" t="str">
            <v>cqefs</v>
          </cell>
          <cell r="E2952">
            <v>103.47686227399008</v>
          </cell>
        </row>
        <row r="2953">
          <cell r="B2953">
            <v>383</v>
          </cell>
          <cell r="C2953" t="str">
            <v>CIDERS AND PERRY</v>
          </cell>
          <cell r="D2953" t="str">
            <v>cqefs</v>
          </cell>
          <cell r="E2953">
            <v>19.710727910716891</v>
          </cell>
        </row>
        <row r="2954">
          <cell r="B2954">
            <v>384</v>
          </cell>
          <cell r="C2954" t="str">
            <v>WINE AND CHAMPAGNE</v>
          </cell>
          <cell r="D2954" t="str">
            <v>cqefs</v>
          </cell>
          <cell r="E2954">
            <v>99.996640187143726</v>
          </cell>
        </row>
        <row r="2955">
          <cell r="B2955">
            <v>385</v>
          </cell>
          <cell r="C2955" t="str">
            <v>LA WINE, WINE AND SPIRITS WITH ADDITION</v>
          </cell>
          <cell r="D2955" t="str">
            <v>cqefs</v>
          </cell>
          <cell r="E2955">
            <v>0.616274672254983</v>
          </cell>
        </row>
        <row r="2956">
          <cell r="B2956">
            <v>386</v>
          </cell>
          <cell r="C2956" t="str">
            <v>FORTIFIED WINES</v>
          </cell>
          <cell r="D2956" t="str">
            <v>cqefs</v>
          </cell>
          <cell r="E2956">
            <v>11.736556362395827</v>
          </cell>
        </row>
        <row r="2957">
          <cell r="B2957">
            <v>387</v>
          </cell>
          <cell r="C2957" t="str">
            <v>SPIRITS</v>
          </cell>
          <cell r="D2957" t="str">
            <v>cqefs</v>
          </cell>
          <cell r="E2957">
            <v>16.068570593108824</v>
          </cell>
        </row>
        <row r="2958">
          <cell r="B2958">
            <v>388</v>
          </cell>
          <cell r="C2958" t="str">
            <v>LIQUEURS</v>
          </cell>
          <cell r="D2958" t="str">
            <v>cqefs</v>
          </cell>
          <cell r="E2958">
            <v>1.1150640869438082</v>
          </cell>
        </row>
        <row r="2959">
          <cell r="B2959">
            <v>4</v>
          </cell>
          <cell r="C2959" t="str">
            <v>LIQUID WHOLEMILK, FULL PRICE</v>
          </cell>
          <cell r="D2959" t="str">
            <v>cqefs</v>
          </cell>
          <cell r="E2959">
            <v>834.71430959999111</v>
          </cell>
        </row>
        <row r="2960">
          <cell r="B2960">
            <v>5</v>
          </cell>
          <cell r="C2960" t="str">
            <v>MILK LIQUID SCHOOL</v>
          </cell>
          <cell r="D2960" t="str">
            <v>cqefs</v>
          </cell>
          <cell r="E2960">
            <v>18.557115613525472</v>
          </cell>
        </row>
        <row r="2961">
          <cell r="B2961">
            <v>6</v>
          </cell>
          <cell r="C2961" t="str">
            <v>MILK LIQUID WELFARE</v>
          </cell>
          <cell r="D2961" t="str">
            <v>cqefs</v>
          </cell>
          <cell r="E2961">
            <v>16.676292241483573</v>
          </cell>
        </row>
        <row r="2962">
          <cell r="B2962">
            <v>9</v>
          </cell>
          <cell r="C2962" t="str">
            <v>MILK CONDENSED</v>
          </cell>
          <cell r="D2962" t="str">
            <v>cqefs</v>
          </cell>
          <cell r="E2962">
            <v>22.342963082196619</v>
          </cell>
        </row>
        <row r="2963">
          <cell r="B2963">
            <v>11</v>
          </cell>
          <cell r="C2963" t="str">
            <v>INFANT MILKS</v>
          </cell>
          <cell r="D2963" t="str">
            <v>cqefs</v>
          </cell>
          <cell r="E2963">
            <v>30.581743874927096</v>
          </cell>
        </row>
        <row r="2964">
          <cell r="B2964">
            <v>12</v>
          </cell>
          <cell r="C2964" t="str">
            <v>MILK INSTANT</v>
          </cell>
          <cell r="D2964" t="str">
            <v>cqefs</v>
          </cell>
          <cell r="E2964">
            <v>22.744979824752367</v>
          </cell>
        </row>
        <row r="2965">
          <cell r="B2965">
            <v>13</v>
          </cell>
          <cell r="C2965" t="str">
            <v>YOGHURT AND FROMAGE FRAIS</v>
          </cell>
          <cell r="D2965" t="str">
            <v>cqefs</v>
          </cell>
          <cell r="E2965">
            <v>120.870946022775</v>
          </cell>
        </row>
        <row r="2966">
          <cell r="B2966">
            <v>15</v>
          </cell>
          <cell r="C2966" t="str">
            <v>SKIMMED MILKS</v>
          </cell>
          <cell r="D2966" t="str">
            <v>cqefs</v>
          </cell>
          <cell r="E2966">
            <v>1069.7332403551948</v>
          </cell>
        </row>
        <row r="2967">
          <cell r="B2967">
            <v>16</v>
          </cell>
          <cell r="C2967" t="str">
            <v>OTHER MILKS AND DAIRY DESSERTS</v>
          </cell>
          <cell r="D2967" t="str">
            <v>cqefs</v>
          </cell>
          <cell r="E2967">
            <v>37.748005496830785</v>
          </cell>
        </row>
        <row r="2968">
          <cell r="B2968">
            <v>17</v>
          </cell>
          <cell r="C2968" t="str">
            <v>CREAM</v>
          </cell>
          <cell r="D2968" t="str">
            <v>cqefs</v>
          </cell>
          <cell r="E2968">
            <v>16.226443478567095</v>
          </cell>
        </row>
        <row r="2969">
          <cell r="B2969">
            <v>22</v>
          </cell>
          <cell r="C2969" t="str">
            <v>CHEESE NATURAL</v>
          </cell>
          <cell r="D2969" t="str">
            <v>cqefs</v>
          </cell>
          <cell r="E2969">
            <v>96.453886832267756</v>
          </cell>
        </row>
        <row r="2970">
          <cell r="B2970">
            <v>23</v>
          </cell>
          <cell r="C2970" t="str">
            <v>CHEESE PROCESSED</v>
          </cell>
          <cell r="D2970" t="str">
            <v>cqefs</v>
          </cell>
          <cell r="E2970">
            <v>9.7173426960129792</v>
          </cell>
        </row>
        <row r="2971">
          <cell r="B2971">
            <v>31</v>
          </cell>
          <cell r="C2971" t="str">
            <v>BEEF AND VEAL</v>
          </cell>
          <cell r="D2971" t="str">
            <v>cqefs</v>
          </cell>
          <cell r="E2971">
            <v>131.09587059088335</v>
          </cell>
        </row>
        <row r="2972">
          <cell r="B2972">
            <v>36</v>
          </cell>
          <cell r="C2972" t="str">
            <v>MUTTON AND LAMB</v>
          </cell>
          <cell r="D2972" t="str">
            <v>cqefs</v>
          </cell>
          <cell r="E2972">
            <v>54.120814808136878</v>
          </cell>
        </row>
        <row r="2973">
          <cell r="B2973">
            <v>41</v>
          </cell>
          <cell r="C2973" t="str">
            <v>PORK</v>
          </cell>
          <cell r="D2973" t="str">
            <v>cqefs</v>
          </cell>
          <cell r="E2973">
            <v>77.11824509201611</v>
          </cell>
        </row>
        <row r="2974">
          <cell r="B2974">
            <v>46</v>
          </cell>
          <cell r="C2974" t="str">
            <v>LIVER</v>
          </cell>
          <cell r="D2974" t="str">
            <v>cqefs</v>
          </cell>
          <cell r="E2974">
            <v>6.2547635624147508</v>
          </cell>
        </row>
        <row r="2975">
          <cell r="B2975">
            <v>51</v>
          </cell>
          <cell r="C2975" t="str">
            <v>OFFALS (OTHER THAN LIVER)</v>
          </cell>
          <cell r="D2975" t="str">
            <v>cqefs</v>
          </cell>
          <cell r="E2975">
            <v>2.5170268750847735</v>
          </cell>
        </row>
        <row r="2976">
          <cell r="B2976">
            <v>55</v>
          </cell>
          <cell r="C2976" t="str">
            <v>BACON AND HAM UNCOOKED</v>
          </cell>
          <cell r="D2976" t="str">
            <v>cqefs</v>
          </cell>
          <cell r="E2976">
            <v>77.350379094733285</v>
          </cell>
        </row>
        <row r="2977">
          <cell r="B2977">
            <v>58</v>
          </cell>
          <cell r="C2977" t="str">
            <v>BACON AND HAM COOKED (INCL CANNED)</v>
          </cell>
          <cell r="D2977" t="str">
            <v>cqefs</v>
          </cell>
          <cell r="E2977">
            <v>38.126749351997589</v>
          </cell>
        </row>
        <row r="2978">
          <cell r="B2978">
            <v>59</v>
          </cell>
          <cell r="C2978" t="str">
            <v>COOKED POULTRY NOT PURCHASED IN CANS</v>
          </cell>
          <cell r="D2978" t="str">
            <v>cqefs</v>
          </cell>
          <cell r="E2978">
            <v>20.255129879877153</v>
          </cell>
        </row>
        <row r="2979">
          <cell r="B2979">
            <v>62</v>
          </cell>
          <cell r="C2979" t="str">
            <v>CORNED MEAT</v>
          </cell>
          <cell r="D2979" t="str">
            <v>cqefs</v>
          </cell>
          <cell r="E2979">
            <v>17.919827439153551</v>
          </cell>
        </row>
        <row r="2980">
          <cell r="B2980">
            <v>66</v>
          </cell>
          <cell r="C2980" t="str">
            <v>OTHER COOKED MEAT (NOT PURCH IN CANS)</v>
          </cell>
          <cell r="D2980" t="str">
            <v>cqefs</v>
          </cell>
          <cell r="E2980">
            <v>9.2931438346564441</v>
          </cell>
        </row>
        <row r="2981">
          <cell r="B2981">
            <v>71</v>
          </cell>
          <cell r="C2981" t="str">
            <v>OTHER CANNED MEAT AND CANNED MEAT PRODS</v>
          </cell>
          <cell r="D2981" t="str">
            <v>cqefs</v>
          </cell>
          <cell r="E2981">
            <v>35.847509623672174</v>
          </cell>
        </row>
        <row r="2982">
          <cell r="B2982">
            <v>74</v>
          </cell>
          <cell r="C2982" t="str">
            <v>CHICKEN</v>
          </cell>
          <cell r="D2982" t="str">
            <v>cqefs</v>
          </cell>
          <cell r="E2982">
            <v>177.41101443755454</v>
          </cell>
        </row>
        <row r="2983">
          <cell r="B2983">
            <v>77</v>
          </cell>
          <cell r="C2983" t="str">
            <v>OTHER POULTRY UNCOOKED (INCL FROZEN)</v>
          </cell>
          <cell r="D2983" t="str">
            <v>cqefs</v>
          </cell>
          <cell r="E2983">
            <v>31.040490683478289</v>
          </cell>
        </row>
        <row r="2984">
          <cell r="B2984">
            <v>78</v>
          </cell>
          <cell r="C2984" t="str">
            <v>RABBIT AND OTHER MEAT</v>
          </cell>
          <cell r="D2984" t="str">
            <v>cqefs</v>
          </cell>
          <cell r="E2984">
            <v>1.0668533894689112</v>
          </cell>
        </row>
        <row r="2985">
          <cell r="B2985">
            <v>79</v>
          </cell>
          <cell r="C2985" t="str">
            <v>SAUSAGES UNCOOKED PORK</v>
          </cell>
          <cell r="D2985" t="str">
            <v>cqefs</v>
          </cell>
          <cell r="E2985">
            <v>36.268129107393953</v>
          </cell>
        </row>
        <row r="2986">
          <cell r="B2986">
            <v>80</v>
          </cell>
          <cell r="C2986" t="str">
            <v>SAUSAGES UNCOOKED BEEF</v>
          </cell>
          <cell r="D2986" t="str">
            <v>cqefs</v>
          </cell>
          <cell r="E2986">
            <v>24.713088481285279</v>
          </cell>
        </row>
        <row r="2987">
          <cell r="B2987">
            <v>83</v>
          </cell>
          <cell r="C2987" t="str">
            <v>MEAT PIES AND SAUSAGE ROLLS READY TO EAT</v>
          </cell>
          <cell r="D2987" t="str">
            <v>cqefs</v>
          </cell>
          <cell r="E2987">
            <v>19.664078045999098</v>
          </cell>
        </row>
        <row r="2988">
          <cell r="B2988">
            <v>84</v>
          </cell>
          <cell r="C2988" t="str">
            <v>MEAT PIES PASTIES AND PUDDINGS</v>
          </cell>
          <cell r="D2988" t="str">
            <v>cqefs</v>
          </cell>
          <cell r="E2988">
            <v>47.18510518905164</v>
          </cell>
        </row>
        <row r="2989">
          <cell r="B2989">
            <v>85</v>
          </cell>
          <cell r="C2989" t="str">
            <v>BURGERS</v>
          </cell>
          <cell r="D2989" t="str">
            <v>cqefs</v>
          </cell>
          <cell r="E2989">
            <v>20.61676065202305</v>
          </cell>
        </row>
        <row r="2990">
          <cell r="B2990">
            <v>89</v>
          </cell>
          <cell r="C2990" t="str">
            <v>READY MEALS AND CONV MEAT PRODS</v>
          </cell>
          <cell r="D2990" t="str">
            <v>cqefs</v>
          </cell>
          <cell r="E2990">
            <v>73.179842954968919</v>
          </cell>
        </row>
        <row r="2991">
          <cell r="B2991">
            <v>93</v>
          </cell>
          <cell r="C2991" t="str">
            <v>PATE AND DELICATESSEN-TYPE SAUSAGE</v>
          </cell>
          <cell r="D2991" t="str">
            <v>cqefs</v>
          </cell>
          <cell r="E2991">
            <v>8.7356131564054333</v>
          </cell>
        </row>
        <row r="2992">
          <cell r="B2992">
            <v>94</v>
          </cell>
          <cell r="C2992" t="str">
            <v>MEAT PASTES AND SPREADS</v>
          </cell>
          <cell r="D2992" t="str">
            <v>cqefs</v>
          </cell>
          <cell r="E2992">
            <v>1.4989496078290998</v>
          </cell>
        </row>
        <row r="2993">
          <cell r="B2993">
            <v>95</v>
          </cell>
          <cell r="C2993" t="str">
            <v>TAKEAWAY MEATS</v>
          </cell>
          <cell r="D2993" t="str">
            <v>cqefs</v>
          </cell>
          <cell r="E2993">
            <v>29.448610347496579</v>
          </cell>
        </row>
        <row r="2994">
          <cell r="B2994">
            <v>102</v>
          </cell>
          <cell r="C2994" t="str">
            <v>WHITE FISH, FRESH, CHILLED OR FROZEN</v>
          </cell>
          <cell r="D2994" t="str">
            <v>cqefs</v>
          </cell>
          <cell r="E2994">
            <v>37.041217860982208</v>
          </cell>
        </row>
        <row r="2995">
          <cell r="B2995">
            <v>106</v>
          </cell>
          <cell r="C2995" t="str">
            <v>HERRINGS AND OTHER BLUE FISH, FRESH, CHILLED OR FROZEN</v>
          </cell>
          <cell r="D2995" t="str">
            <v>cqefs</v>
          </cell>
          <cell r="E2995">
            <v>3.1075983337580331</v>
          </cell>
        </row>
        <row r="2996">
          <cell r="B2996">
            <v>107</v>
          </cell>
          <cell r="C2996" t="str">
            <v>SALMON, FRESH, CHILLED OR FROZEN</v>
          </cell>
          <cell r="D2996" t="str">
            <v>cqefs</v>
          </cell>
          <cell r="E2996">
            <v>5.1492304523609107</v>
          </cell>
        </row>
        <row r="2997">
          <cell r="B2997">
            <v>108</v>
          </cell>
          <cell r="C2997" t="str">
            <v>BLUE FISH, DRIED, SALTED OR SMOKED</v>
          </cell>
          <cell r="D2997" t="str">
            <v>cqefs</v>
          </cell>
          <cell r="E2997">
            <v>4.9989701677971849</v>
          </cell>
        </row>
        <row r="2998">
          <cell r="B2998">
            <v>114</v>
          </cell>
          <cell r="C2998" t="str">
            <v>WHITE FISH, DRIED, SALTED OR SMOKED</v>
          </cell>
          <cell r="D2998" t="str">
            <v>cqefs</v>
          </cell>
          <cell r="E2998">
            <v>5.0230883551932468</v>
          </cell>
        </row>
        <row r="2999">
          <cell r="B2999">
            <v>117</v>
          </cell>
          <cell r="C2999" t="str">
            <v>SHELL FISH</v>
          </cell>
          <cell r="D2999" t="str">
            <v>cqefs</v>
          </cell>
          <cell r="E2999">
            <v>5.3692937141989088</v>
          </cell>
        </row>
        <row r="3000">
          <cell r="B3000">
            <v>118</v>
          </cell>
          <cell r="C3000" t="str">
            <v>TAKEAWAY FISH</v>
          </cell>
          <cell r="D3000" t="str">
            <v>cqefs</v>
          </cell>
          <cell r="E3000">
            <v>18.782258594815506</v>
          </cell>
        </row>
        <row r="3001">
          <cell r="B3001">
            <v>119</v>
          </cell>
          <cell r="C3001" t="str">
            <v>SALMON TINNED</v>
          </cell>
          <cell r="D3001" t="str">
            <v>cqefs</v>
          </cell>
          <cell r="E3001">
            <v>8.0286718696625545</v>
          </cell>
        </row>
        <row r="3002">
          <cell r="B3002">
            <v>120</v>
          </cell>
          <cell r="C3002" t="str">
            <v>OTHER TINNED OR BOTTLED FISH</v>
          </cell>
          <cell r="D3002" t="str">
            <v>cqefs</v>
          </cell>
          <cell r="E3002">
            <v>22.137115506263125</v>
          </cell>
        </row>
        <row r="3003">
          <cell r="B3003">
            <v>121</v>
          </cell>
          <cell r="C3003" t="str">
            <v>READY MEALS AND OTHER FISH PRODUCTS</v>
          </cell>
          <cell r="D3003" t="str">
            <v>cqefs</v>
          </cell>
          <cell r="E3003">
            <v>28.573106367256422</v>
          </cell>
        </row>
        <row r="3004">
          <cell r="B3004">
            <v>123</v>
          </cell>
          <cell r="C3004" t="str">
            <v>TAKEAWAY FISH MEALS AND FISH PRODUCTS</v>
          </cell>
          <cell r="D3004" t="str">
            <v>cqefs</v>
          </cell>
          <cell r="E3004">
            <v>2.7960414922955592</v>
          </cell>
        </row>
        <row r="3005">
          <cell r="B3005">
            <v>129</v>
          </cell>
          <cell r="C3005" t="str">
            <v>EGGS</v>
          </cell>
          <cell r="D3005" t="str">
            <v>cqefs</v>
          </cell>
          <cell r="E3005">
            <v>1.8572072749135757</v>
          </cell>
        </row>
        <row r="3006">
          <cell r="B3006">
            <v>135</v>
          </cell>
          <cell r="C3006" t="str">
            <v>BUTTER</v>
          </cell>
          <cell r="D3006" t="str">
            <v>cqefs</v>
          </cell>
          <cell r="E3006">
            <v>39.162822934583509</v>
          </cell>
        </row>
        <row r="3007">
          <cell r="B3007">
            <v>138</v>
          </cell>
          <cell r="C3007" t="str">
            <v>MARGARINE</v>
          </cell>
          <cell r="D3007" t="str">
            <v>cqefs</v>
          </cell>
          <cell r="E3007">
            <v>43.187094483127154</v>
          </cell>
        </row>
        <row r="3008">
          <cell r="B3008">
            <v>139</v>
          </cell>
          <cell r="C3008" t="str">
            <v>LARD &amp; COMPOUND COOKING FAT</v>
          </cell>
          <cell r="D3008" t="str">
            <v>cqefs</v>
          </cell>
          <cell r="E3008">
            <v>14.62087699742963</v>
          </cell>
        </row>
        <row r="3009">
          <cell r="B3009">
            <v>143</v>
          </cell>
          <cell r="C3009" t="str">
            <v>VEGETABLE &amp; SALAD OILS</v>
          </cell>
          <cell r="D3009" t="str">
            <v>cqefs</v>
          </cell>
          <cell r="E3009">
            <v>48.89327907763348</v>
          </cell>
        </row>
        <row r="3010">
          <cell r="B3010">
            <v>148</v>
          </cell>
          <cell r="C3010" t="str">
            <v>ALL OTHER FATS</v>
          </cell>
          <cell r="D3010" t="str">
            <v>cqefs</v>
          </cell>
          <cell r="E3010">
            <v>80.522346853700583</v>
          </cell>
        </row>
        <row r="3011">
          <cell r="B3011">
            <v>150</v>
          </cell>
          <cell r="C3011" t="str">
            <v>SUGAR</v>
          </cell>
          <cell r="D3011" t="str">
            <v>cqefs</v>
          </cell>
          <cell r="E3011">
            <v>143.81900985955704</v>
          </cell>
        </row>
        <row r="3012">
          <cell r="B3012">
            <v>151</v>
          </cell>
          <cell r="C3012" t="str">
            <v>JAMS JELLIES &amp; FRUIT CURDS</v>
          </cell>
          <cell r="D3012" t="str">
            <v>cqefs</v>
          </cell>
          <cell r="E3012">
            <v>19.069560465522333</v>
          </cell>
        </row>
        <row r="3013">
          <cell r="B3013">
            <v>152</v>
          </cell>
          <cell r="C3013" t="str">
            <v>MARMALADE</v>
          </cell>
          <cell r="D3013" t="str">
            <v>cqefs</v>
          </cell>
          <cell r="E3013">
            <v>16.301238554270807</v>
          </cell>
        </row>
        <row r="3014">
          <cell r="B3014">
            <v>153</v>
          </cell>
          <cell r="C3014" t="str">
            <v>SYRUP AND TREACLE</v>
          </cell>
          <cell r="D3014" t="str">
            <v>cqefs</v>
          </cell>
          <cell r="E3014">
            <v>3.2087984185184624</v>
          </cell>
        </row>
        <row r="3015">
          <cell r="B3015">
            <v>154</v>
          </cell>
          <cell r="C3015" t="str">
            <v>HONEY</v>
          </cell>
          <cell r="D3015" t="str">
            <v>cqefs</v>
          </cell>
          <cell r="E3015">
            <v>4.4415673244616976</v>
          </cell>
        </row>
        <row r="3016">
          <cell r="B3016">
            <v>155</v>
          </cell>
          <cell r="C3016" t="str">
            <v>POTATOES</v>
          </cell>
          <cell r="D3016" t="str">
            <v>cqefs</v>
          </cell>
          <cell r="E3016">
            <v>812.11527609512439</v>
          </cell>
        </row>
        <row r="3017">
          <cell r="B3017">
            <v>162</v>
          </cell>
          <cell r="C3017" t="str">
            <v>CABBAGES FRESH</v>
          </cell>
          <cell r="D3017" t="str">
            <v>cqefs</v>
          </cell>
          <cell r="E3017">
            <v>63.557914961556044</v>
          </cell>
        </row>
        <row r="3018">
          <cell r="B3018">
            <v>163</v>
          </cell>
          <cell r="C3018" t="str">
            <v>BRUSSELS FRESH</v>
          </cell>
          <cell r="D3018" t="str">
            <v>cqefs</v>
          </cell>
          <cell r="E3018">
            <v>19.899777222471531</v>
          </cell>
        </row>
        <row r="3019">
          <cell r="B3019">
            <v>164</v>
          </cell>
          <cell r="C3019" t="str">
            <v>CAULIFLOWERS FRESH</v>
          </cell>
          <cell r="D3019" t="str">
            <v>cqefs</v>
          </cell>
          <cell r="E3019">
            <v>84.842854513158329</v>
          </cell>
        </row>
        <row r="3020">
          <cell r="B3020">
            <v>167</v>
          </cell>
          <cell r="C3020" t="str">
            <v>LEAFY SALADS FRESH</v>
          </cell>
          <cell r="D3020" t="str">
            <v>cqefs</v>
          </cell>
          <cell r="E3020">
            <v>51.964452841391775</v>
          </cell>
        </row>
        <row r="3021">
          <cell r="B3021">
            <v>168</v>
          </cell>
          <cell r="C3021" t="str">
            <v>PEAS FRESH</v>
          </cell>
          <cell r="D3021" t="str">
            <v>cqefs</v>
          </cell>
          <cell r="E3021">
            <v>3.9085809499918334</v>
          </cell>
        </row>
        <row r="3022">
          <cell r="B3022">
            <v>169</v>
          </cell>
          <cell r="C3022" t="str">
            <v>BEANS FRESH</v>
          </cell>
          <cell r="D3022" t="str">
            <v>cqefs</v>
          </cell>
          <cell r="E3022">
            <v>17.5966891804607</v>
          </cell>
        </row>
        <row r="3023">
          <cell r="B3023">
            <v>171</v>
          </cell>
          <cell r="C3023" t="str">
            <v>OTHER FRESH GREEN VEGETABLES</v>
          </cell>
          <cell r="D3023" t="str">
            <v>cqefs</v>
          </cell>
          <cell r="E3023">
            <v>2.8287026030186881</v>
          </cell>
        </row>
        <row r="3024">
          <cell r="B3024">
            <v>172</v>
          </cell>
          <cell r="C3024" t="str">
            <v>CARROTS FRESH</v>
          </cell>
          <cell r="D3024" t="str">
            <v>cqefs</v>
          </cell>
          <cell r="E3024">
            <v>112.57895466906332</v>
          </cell>
        </row>
        <row r="3025">
          <cell r="B3025">
            <v>173</v>
          </cell>
          <cell r="C3025" t="str">
            <v>TURNIPS &amp; SWEDES FRESH</v>
          </cell>
          <cell r="D3025" t="str">
            <v>cqefs</v>
          </cell>
          <cell r="E3025">
            <v>29.21932606912403</v>
          </cell>
        </row>
        <row r="3026">
          <cell r="B3026">
            <v>174</v>
          </cell>
          <cell r="C3026" t="str">
            <v>OTHER ROOT VEG FRESH</v>
          </cell>
          <cell r="D3026" t="str">
            <v>cqefs</v>
          </cell>
          <cell r="E3026">
            <v>18.801547463180562</v>
          </cell>
        </row>
        <row r="3027">
          <cell r="B3027">
            <v>175</v>
          </cell>
          <cell r="C3027" t="str">
            <v>ONIONS LEEKS SHALLOTS FRESH</v>
          </cell>
          <cell r="D3027" t="str">
            <v>cqefs</v>
          </cell>
          <cell r="E3027">
            <v>91.426210623995061</v>
          </cell>
        </row>
        <row r="3028">
          <cell r="B3028">
            <v>176</v>
          </cell>
          <cell r="C3028" t="str">
            <v>CUCUMBERS FRESH</v>
          </cell>
          <cell r="D3028" t="str">
            <v>cqefs</v>
          </cell>
          <cell r="E3028">
            <v>34.088231312312402</v>
          </cell>
        </row>
        <row r="3029">
          <cell r="B3029">
            <v>177</v>
          </cell>
          <cell r="C3029" t="str">
            <v>MUSHROOMS FRESH</v>
          </cell>
          <cell r="D3029" t="str">
            <v>cqefs</v>
          </cell>
          <cell r="E3029">
            <v>32.282918227483556</v>
          </cell>
        </row>
        <row r="3030">
          <cell r="B3030">
            <v>178</v>
          </cell>
          <cell r="C3030" t="str">
            <v>TOMATOES FRESH</v>
          </cell>
          <cell r="D3030" t="str">
            <v>cqefs</v>
          </cell>
          <cell r="E3030">
            <v>91.065460492378151</v>
          </cell>
        </row>
        <row r="3031">
          <cell r="B3031">
            <v>183</v>
          </cell>
          <cell r="C3031" t="str">
            <v>MISC FRESH VEGTABLES</v>
          </cell>
          <cell r="D3031" t="str">
            <v>cqefs</v>
          </cell>
          <cell r="E3031">
            <v>54.051457264523812</v>
          </cell>
        </row>
        <row r="3032">
          <cell r="B3032">
            <v>184</v>
          </cell>
          <cell r="C3032" t="str">
            <v>TOMATOES CANNED AND BOTTLED</v>
          </cell>
          <cell r="D3032" t="str">
            <v>cqefs</v>
          </cell>
          <cell r="E3032">
            <v>45.061978169761595</v>
          </cell>
        </row>
        <row r="3033">
          <cell r="B3033">
            <v>185</v>
          </cell>
          <cell r="C3033" t="str">
            <v>PEAS CANNED</v>
          </cell>
          <cell r="D3033" t="str">
            <v>cqefs</v>
          </cell>
          <cell r="E3033">
            <v>34.182971188597257</v>
          </cell>
        </row>
        <row r="3034">
          <cell r="B3034">
            <v>188</v>
          </cell>
          <cell r="C3034" t="str">
            <v>BEANS CANNED</v>
          </cell>
          <cell r="D3034" t="str">
            <v>cqefs</v>
          </cell>
          <cell r="E3034">
            <v>111.22089334202387</v>
          </cell>
        </row>
        <row r="3035">
          <cell r="B3035">
            <v>191</v>
          </cell>
          <cell r="C3035" t="str">
            <v>OTHER CANNED VEG (NOT POTS TOMS PULSES)</v>
          </cell>
          <cell r="D3035" t="str">
            <v>cqefs</v>
          </cell>
          <cell r="E3035">
            <v>24.139961943340015</v>
          </cell>
        </row>
        <row r="3036">
          <cell r="B3036">
            <v>192</v>
          </cell>
          <cell r="C3036" t="str">
            <v>DRIED PULSES OTHER THAN AIR-DRIED</v>
          </cell>
          <cell r="D3036" t="str">
            <v>cqefs</v>
          </cell>
          <cell r="E3036">
            <v>5.6353891928077546</v>
          </cell>
        </row>
        <row r="3037">
          <cell r="B3037">
            <v>195</v>
          </cell>
          <cell r="C3037" t="str">
            <v>AIR-DRIED VEGETABLES</v>
          </cell>
          <cell r="D3037" t="str">
            <v>cqefs</v>
          </cell>
          <cell r="E3037">
            <v>0.56183445374041785</v>
          </cell>
        </row>
        <row r="3038">
          <cell r="B3038">
            <v>196</v>
          </cell>
          <cell r="C3038" t="str">
            <v>VEGETABLE JUICES AND PUREES</v>
          </cell>
          <cell r="D3038" t="str">
            <v>cqefs</v>
          </cell>
          <cell r="E3038">
            <v>6.0780404516427478</v>
          </cell>
        </row>
        <row r="3039">
          <cell r="B3039">
            <v>197</v>
          </cell>
          <cell r="C3039" t="str">
            <v>CHIPS AND TAKEAWAY CHIPS</v>
          </cell>
          <cell r="D3039" t="str">
            <v>cqefs</v>
          </cell>
          <cell r="E3039">
            <v>102.42576735088898</v>
          </cell>
        </row>
        <row r="3040">
          <cell r="B3040">
            <v>198</v>
          </cell>
          <cell r="C3040" t="str">
            <v>INSTANT POTATO</v>
          </cell>
          <cell r="D3040" t="str">
            <v>cqefs</v>
          </cell>
          <cell r="E3040">
            <v>1.4344924026445711</v>
          </cell>
        </row>
        <row r="3041">
          <cell r="B3041">
            <v>199</v>
          </cell>
          <cell r="C3041" t="str">
            <v>CANNED POTATO</v>
          </cell>
          <cell r="D3041" t="str">
            <v>cqefs</v>
          </cell>
          <cell r="E3041">
            <v>7.6607771866558432</v>
          </cell>
        </row>
        <row r="3042">
          <cell r="B3042">
            <v>200</v>
          </cell>
          <cell r="C3042" t="str">
            <v>CRISPS &amp; POTATO SNACKS</v>
          </cell>
          <cell r="D3042" t="str">
            <v>cqefs</v>
          </cell>
          <cell r="E3042">
            <v>40.124141499345285</v>
          </cell>
        </row>
        <row r="3043">
          <cell r="B3043">
            <v>201</v>
          </cell>
          <cell r="C3043" t="str">
            <v>OTHER POTATO PRODUCTS</v>
          </cell>
          <cell r="D3043" t="str">
            <v>cqefs</v>
          </cell>
          <cell r="E3043">
            <v>33.927711849661272</v>
          </cell>
        </row>
        <row r="3044">
          <cell r="B3044">
            <v>203</v>
          </cell>
          <cell r="C3044" t="str">
            <v>FROZEN PEAS</v>
          </cell>
          <cell r="D3044" t="str">
            <v>cqefs</v>
          </cell>
          <cell r="E3044">
            <v>42.655798370318074</v>
          </cell>
        </row>
        <row r="3045">
          <cell r="B3045">
            <v>204</v>
          </cell>
          <cell r="C3045" t="str">
            <v>FROZEN BEANS</v>
          </cell>
          <cell r="D3045" t="str">
            <v>cqefs</v>
          </cell>
          <cell r="E3045">
            <v>10.89582437449582</v>
          </cell>
        </row>
        <row r="3046">
          <cell r="B3046">
            <v>208</v>
          </cell>
          <cell r="C3046" t="str">
            <v>ALL FROZEN VEG/VEG PRODS NSE</v>
          </cell>
          <cell r="D3046" t="str">
            <v>cqefs</v>
          </cell>
          <cell r="E3046">
            <v>52.996634560993904</v>
          </cell>
        </row>
        <row r="3047">
          <cell r="B3047">
            <v>210</v>
          </cell>
          <cell r="C3047" t="str">
            <v>ORANGES FRESH</v>
          </cell>
          <cell r="D3047" t="str">
            <v>cqefs</v>
          </cell>
          <cell r="E3047">
            <v>65.287919077260085</v>
          </cell>
        </row>
        <row r="3048">
          <cell r="B3048">
            <v>214</v>
          </cell>
          <cell r="C3048" t="str">
            <v>OTHER CITRUS FRUIT FRESH</v>
          </cell>
          <cell r="D3048" t="str">
            <v>cqefs</v>
          </cell>
          <cell r="E3048">
            <v>65.802326777340014</v>
          </cell>
        </row>
        <row r="3049">
          <cell r="B3049">
            <v>217</v>
          </cell>
          <cell r="C3049" t="str">
            <v>APPLES FRESH</v>
          </cell>
          <cell r="D3049" t="str">
            <v>cqefs</v>
          </cell>
          <cell r="E3049">
            <v>179.59746022108666</v>
          </cell>
        </row>
        <row r="3050">
          <cell r="B3050">
            <v>218</v>
          </cell>
          <cell r="C3050" t="str">
            <v>PEARS FRESH</v>
          </cell>
          <cell r="D3050" t="str">
            <v>cqefs</v>
          </cell>
          <cell r="E3050">
            <v>41.582354380759767</v>
          </cell>
        </row>
        <row r="3051">
          <cell r="B3051">
            <v>221</v>
          </cell>
          <cell r="C3051" t="str">
            <v>STONE FRUIT FRESH</v>
          </cell>
          <cell r="D3051" t="str">
            <v>cqefs</v>
          </cell>
          <cell r="E3051">
            <v>43.099925274617327</v>
          </cell>
        </row>
        <row r="3052">
          <cell r="B3052">
            <v>222</v>
          </cell>
          <cell r="C3052" t="str">
            <v>GRAPES FRESH</v>
          </cell>
          <cell r="D3052" t="str">
            <v>cqefs</v>
          </cell>
          <cell r="E3052">
            <v>30.319828449135525</v>
          </cell>
        </row>
        <row r="3053">
          <cell r="B3053">
            <v>227</v>
          </cell>
          <cell r="C3053" t="str">
            <v>SOFT FRUIT FRESH, OTHER THAN GRAPES</v>
          </cell>
          <cell r="D3053" t="str">
            <v>cqefs</v>
          </cell>
          <cell r="E3053">
            <v>18.217881646644074</v>
          </cell>
        </row>
        <row r="3054">
          <cell r="B3054">
            <v>228</v>
          </cell>
          <cell r="C3054" t="str">
            <v>BANANAS FRESH</v>
          </cell>
          <cell r="D3054" t="str">
            <v>cqefs</v>
          </cell>
          <cell r="E3054">
            <v>161.7074325211307</v>
          </cell>
        </row>
        <row r="3055">
          <cell r="B3055">
            <v>229</v>
          </cell>
          <cell r="C3055" t="str">
            <v>MELONS FRESH</v>
          </cell>
          <cell r="D3055" t="str">
            <v>cqefs</v>
          </cell>
          <cell r="E3055">
            <v>17.735162801735267</v>
          </cell>
        </row>
        <row r="3056">
          <cell r="B3056">
            <v>231</v>
          </cell>
          <cell r="C3056" t="str">
            <v>OTHER FRESH FRUIT</v>
          </cell>
          <cell r="D3056" t="str">
            <v>cqefs</v>
          </cell>
          <cell r="E3056">
            <v>21.480143467611764</v>
          </cell>
        </row>
        <row r="3057">
          <cell r="B3057">
            <v>233</v>
          </cell>
          <cell r="C3057" t="str">
            <v>TINNED PEACHES PEARS AND PINEAPPLES</v>
          </cell>
          <cell r="D3057" t="str">
            <v>cqefs</v>
          </cell>
          <cell r="E3057">
            <v>23.662811019196361</v>
          </cell>
        </row>
        <row r="3058">
          <cell r="B3058">
            <v>236</v>
          </cell>
          <cell r="C3058" t="str">
            <v>OTHER CANNED OR BOTTLED FRUIT</v>
          </cell>
          <cell r="D3058" t="str">
            <v>cqefs</v>
          </cell>
          <cell r="E3058">
            <v>22.795820418213889</v>
          </cell>
        </row>
        <row r="3059">
          <cell r="B3059">
            <v>240</v>
          </cell>
          <cell r="C3059" t="str">
            <v>DRIED FRUIT</v>
          </cell>
          <cell r="D3059" t="str">
            <v>cqefs</v>
          </cell>
          <cell r="E3059">
            <v>18.03769123126926</v>
          </cell>
        </row>
        <row r="3060">
          <cell r="B3060">
            <v>241</v>
          </cell>
          <cell r="C3060" t="str">
            <v>FROZEN FRUIT AND FRUIT PRODS</v>
          </cell>
          <cell r="D3060" t="str">
            <v>cqefs</v>
          </cell>
          <cell r="E3060">
            <v>2.2594253164187088</v>
          </cell>
        </row>
        <row r="3061">
          <cell r="B3061">
            <v>245</v>
          </cell>
          <cell r="C3061" t="str">
            <v>NUTS, EDIBLE SEEDS AND PEANUT BUTTER</v>
          </cell>
          <cell r="D3061" t="str">
            <v>cqefs</v>
          </cell>
          <cell r="E3061">
            <v>15.794046424978358</v>
          </cell>
        </row>
        <row r="3062">
          <cell r="B3062">
            <v>248</v>
          </cell>
          <cell r="C3062" t="str">
            <v>PURE FRUIT JUICES</v>
          </cell>
          <cell r="D3062" t="str">
            <v>cqefs</v>
          </cell>
          <cell r="E3062">
            <v>240.2394825959588</v>
          </cell>
        </row>
        <row r="3063">
          <cell r="B3063">
            <v>251</v>
          </cell>
          <cell r="C3063" t="str">
            <v>BREAD WHITE STANDARD UNSLICED</v>
          </cell>
          <cell r="D3063" t="str">
            <v>cqefs</v>
          </cell>
          <cell r="E3063">
            <v>72.031196667420801</v>
          </cell>
        </row>
        <row r="3064">
          <cell r="B3064">
            <v>252</v>
          </cell>
          <cell r="C3064" t="str">
            <v>BREAD WHITE STANDARD SLICED</v>
          </cell>
          <cell r="D3064" t="str">
            <v>cqefs</v>
          </cell>
          <cell r="E3064">
            <v>317.39503364682469</v>
          </cell>
        </row>
        <row r="3065">
          <cell r="B3065">
            <v>257</v>
          </cell>
          <cell r="C3065" t="str">
            <v>BREAD WHITE  PREMIUM</v>
          </cell>
          <cell r="D3065" t="str">
            <v>cqefs</v>
          </cell>
          <cell r="E3065">
            <v>31.544827832990652</v>
          </cell>
        </row>
        <row r="3066">
          <cell r="B3066">
            <v>258</v>
          </cell>
          <cell r="C3066" t="str">
            <v>BREAD WHITE  SOFTGRAIN</v>
          </cell>
          <cell r="D3066" t="str">
            <v>cqefs</v>
          </cell>
          <cell r="E3066">
            <v>17.074029026389503</v>
          </cell>
        </row>
        <row r="3067">
          <cell r="B3067">
            <v>259</v>
          </cell>
          <cell r="C3067" t="str">
            <v>BREAD BROWN</v>
          </cell>
          <cell r="D3067" t="str">
            <v>cqefs</v>
          </cell>
          <cell r="E3067">
            <v>82.919592412936638</v>
          </cell>
        </row>
        <row r="3068">
          <cell r="B3068">
            <v>260</v>
          </cell>
          <cell r="C3068" t="str">
            <v>BREAD WHOLEMEAL AND GRANARY</v>
          </cell>
          <cell r="D3068" t="str">
            <v>cqefs</v>
          </cell>
          <cell r="E3068">
            <v>103.67813619015843</v>
          </cell>
        </row>
        <row r="3069">
          <cell r="B3069">
            <v>263</v>
          </cell>
          <cell r="C3069" t="str">
            <v>TOTAL OTHER BREAD</v>
          </cell>
          <cell r="D3069" t="str">
            <v>cqefs</v>
          </cell>
          <cell r="E3069">
            <v>132.70758479808666</v>
          </cell>
        </row>
        <row r="3070">
          <cell r="B3070">
            <v>264</v>
          </cell>
          <cell r="C3070" t="str">
            <v>FLOUR</v>
          </cell>
          <cell r="D3070" t="str">
            <v>cqefs</v>
          </cell>
          <cell r="E3070">
            <v>61.842739696053101</v>
          </cell>
        </row>
        <row r="3071">
          <cell r="B3071">
            <v>267</v>
          </cell>
          <cell r="C3071" t="str">
            <v>BUNS SCONES AND TEACAKES</v>
          </cell>
          <cell r="D3071" t="str">
            <v>cqefs</v>
          </cell>
          <cell r="E3071">
            <v>37.932980027817905</v>
          </cell>
        </row>
        <row r="3072">
          <cell r="B3072">
            <v>270</v>
          </cell>
          <cell r="C3072" t="str">
            <v>CAKES AND PASTRIES</v>
          </cell>
          <cell r="D3072" t="str">
            <v>cqefs</v>
          </cell>
          <cell r="E3072">
            <v>85.302449442236323</v>
          </cell>
        </row>
        <row r="3073">
          <cell r="B3073">
            <v>271</v>
          </cell>
          <cell r="C3073" t="str">
            <v>CRISPBREAD</v>
          </cell>
          <cell r="D3073" t="str">
            <v>cqefs</v>
          </cell>
          <cell r="E3073">
            <v>5.2488164082546236</v>
          </cell>
        </row>
        <row r="3074">
          <cell r="B3074">
            <v>274</v>
          </cell>
          <cell r="C3074" t="str">
            <v>BISCUITS OTHER THAN CHOCOLATE</v>
          </cell>
          <cell r="D3074" t="str">
            <v>cqefs</v>
          </cell>
          <cell r="E3074">
            <v>86.583724596682842</v>
          </cell>
        </row>
        <row r="3075">
          <cell r="B3075">
            <v>277</v>
          </cell>
          <cell r="C3075" t="str">
            <v>CHOCOLATE BISCUITS</v>
          </cell>
          <cell r="D3075" t="str">
            <v>cqefs</v>
          </cell>
          <cell r="E3075">
            <v>45.947107124869348</v>
          </cell>
        </row>
        <row r="3076">
          <cell r="B3076">
            <v>281</v>
          </cell>
          <cell r="C3076" t="str">
            <v>OATMEAL AND OAT PRODUCTS</v>
          </cell>
          <cell r="D3076" t="str">
            <v>cqefs</v>
          </cell>
          <cell r="E3076">
            <v>11.080687866227109</v>
          </cell>
        </row>
        <row r="3077">
          <cell r="B3077">
            <v>282</v>
          </cell>
          <cell r="C3077" t="str">
            <v>BREAKFAST CEREALS</v>
          </cell>
          <cell r="D3077" t="str">
            <v>cqefs</v>
          </cell>
          <cell r="E3077">
            <v>133.50865519429595</v>
          </cell>
        </row>
        <row r="3078">
          <cell r="B3078">
            <v>285</v>
          </cell>
          <cell r="C3078" t="str">
            <v>CANNED MILK PUDDINGS</v>
          </cell>
          <cell r="D3078" t="str">
            <v>cqefs</v>
          </cell>
          <cell r="E3078">
            <v>27.010054651230369</v>
          </cell>
        </row>
        <row r="3079">
          <cell r="B3079">
            <v>286</v>
          </cell>
          <cell r="C3079" t="str">
            <v>OTHER PUDDINGS</v>
          </cell>
          <cell r="D3079" t="str">
            <v>cqefs</v>
          </cell>
          <cell r="E3079">
            <v>4.9149684244165535</v>
          </cell>
        </row>
        <row r="3080">
          <cell r="B3080">
            <v>287</v>
          </cell>
          <cell r="C3080" t="str">
            <v>RICE</v>
          </cell>
          <cell r="D3080" t="str">
            <v>cqefs</v>
          </cell>
          <cell r="E3080">
            <v>37.281405463377638</v>
          </cell>
        </row>
        <row r="3081">
          <cell r="B3081">
            <v>290</v>
          </cell>
          <cell r="C3081" t="str">
            <v>CEREAL-BASED INVALID-INCL SLIMMING-FOODS</v>
          </cell>
          <cell r="D3081" t="str">
            <v>cqefs</v>
          </cell>
          <cell r="E3081">
            <v>0.16131345951535647</v>
          </cell>
        </row>
        <row r="3082">
          <cell r="B3082">
            <v>291</v>
          </cell>
          <cell r="C3082" t="str">
            <v>INFANT FOODS</v>
          </cell>
          <cell r="D3082" t="str">
            <v>cqefs</v>
          </cell>
          <cell r="E3082">
            <v>1.2233375299532541</v>
          </cell>
        </row>
        <row r="3083">
          <cell r="B3083">
            <v>294</v>
          </cell>
          <cell r="C3083" t="str">
            <v>CAKES AND PASTRIES FROZEN</v>
          </cell>
          <cell r="D3083" t="str">
            <v>cqefs</v>
          </cell>
          <cell r="E3083">
            <v>17.448457493967581</v>
          </cell>
        </row>
        <row r="3084">
          <cell r="B3084">
            <v>295</v>
          </cell>
          <cell r="C3084" t="str">
            <v>PASTA</v>
          </cell>
          <cell r="D3084" t="str">
            <v>cqefs</v>
          </cell>
          <cell r="E3084">
            <v>33.575684320447408</v>
          </cell>
        </row>
        <row r="3085">
          <cell r="B3085">
            <v>299</v>
          </cell>
          <cell r="C3085" t="str">
            <v>CEREAL CONVENIENCE FOODS NSE</v>
          </cell>
          <cell r="D3085" t="str">
            <v>cqefs</v>
          </cell>
          <cell r="E3085">
            <v>41.626826585444846</v>
          </cell>
        </row>
        <row r="3086">
          <cell r="B3086">
            <v>301</v>
          </cell>
          <cell r="C3086" t="str">
            <v>OTHER CEREALS</v>
          </cell>
          <cell r="D3086" t="str">
            <v>cqefs</v>
          </cell>
          <cell r="E3086">
            <v>27.402124337151218</v>
          </cell>
        </row>
        <row r="3087">
          <cell r="B3087">
            <v>304</v>
          </cell>
          <cell r="C3087" t="str">
            <v>TEA</v>
          </cell>
          <cell r="D3087" t="str">
            <v>cqefs</v>
          </cell>
          <cell r="E3087">
            <v>38.164219186126402</v>
          </cell>
        </row>
        <row r="3088">
          <cell r="B3088">
            <v>307</v>
          </cell>
          <cell r="C3088" t="str">
            <v>COFFEE BEAN AND GROUND</v>
          </cell>
          <cell r="D3088" t="str">
            <v>cqefs</v>
          </cell>
          <cell r="E3088">
            <v>3.5068384221295159</v>
          </cell>
        </row>
        <row r="3089">
          <cell r="B3089">
            <v>308</v>
          </cell>
          <cell r="C3089" t="str">
            <v>COFFEE INSTANT (INCL AFD)</v>
          </cell>
          <cell r="D3089" t="str">
            <v>cqefs</v>
          </cell>
          <cell r="E3089">
            <v>13.016847089037517</v>
          </cell>
        </row>
        <row r="3090">
          <cell r="B3090">
            <v>309</v>
          </cell>
          <cell r="C3090" t="str">
            <v>COFFEE ESSENCES</v>
          </cell>
          <cell r="D3090" t="str">
            <v>cqefs</v>
          </cell>
          <cell r="E3090">
            <v>0.1294454051035292</v>
          </cell>
        </row>
        <row r="3091">
          <cell r="B3091">
            <v>312</v>
          </cell>
          <cell r="C3091" t="str">
            <v>COCOA AND DRINKING CHOCOLATE</v>
          </cell>
          <cell r="D3091" t="str">
            <v>cqefs</v>
          </cell>
          <cell r="E3091">
            <v>2.6198061471683456</v>
          </cell>
        </row>
        <row r="3092">
          <cell r="B3092">
            <v>313</v>
          </cell>
          <cell r="C3092" t="str">
            <v>BRANDED FOOD DRINKS</v>
          </cell>
          <cell r="D3092" t="str">
            <v>cqefs</v>
          </cell>
          <cell r="E3092">
            <v>5.3417665957221283</v>
          </cell>
        </row>
        <row r="3093">
          <cell r="B3093">
            <v>314</v>
          </cell>
          <cell r="C3093" t="str">
            <v>MINERAL WATER</v>
          </cell>
          <cell r="D3093" t="str">
            <v>cqefs</v>
          </cell>
          <cell r="E3093">
            <v>90.075637872810418</v>
          </cell>
        </row>
        <row r="3094">
          <cell r="B3094">
            <v>315</v>
          </cell>
          <cell r="C3094" t="str">
            <v>BABY FOODS</v>
          </cell>
          <cell r="D3094" t="str">
            <v>cqefs</v>
          </cell>
          <cell r="E3094">
            <v>4.3007926747076501</v>
          </cell>
        </row>
        <row r="3095">
          <cell r="B3095">
            <v>318</v>
          </cell>
          <cell r="C3095" t="str">
            <v>SOUPS CANNED</v>
          </cell>
          <cell r="D3095" t="str">
            <v>cqefs</v>
          </cell>
          <cell r="E3095">
            <v>67.643703512226949</v>
          </cell>
        </row>
        <row r="3096">
          <cell r="B3096">
            <v>319</v>
          </cell>
          <cell r="C3096" t="str">
            <v>SOUPS DEHYDRATED AND POWDERED</v>
          </cell>
          <cell r="D3096" t="str">
            <v>cqefs</v>
          </cell>
          <cell r="E3096">
            <v>3.0293608087573021</v>
          </cell>
        </row>
        <row r="3097">
          <cell r="B3097">
            <v>323</v>
          </cell>
          <cell r="C3097" t="str">
            <v>SPREADS AND DRESSINGS</v>
          </cell>
          <cell r="D3097" t="str">
            <v>cqefs</v>
          </cell>
          <cell r="E3097">
            <v>19.476743079234282</v>
          </cell>
        </row>
        <row r="3098">
          <cell r="B3098">
            <v>327</v>
          </cell>
          <cell r="C3098" t="str">
            <v>PICKLES AND SAUCES</v>
          </cell>
          <cell r="D3098" t="str">
            <v>cqefs</v>
          </cell>
          <cell r="E3098">
            <v>77.121540392060666</v>
          </cell>
        </row>
        <row r="3099">
          <cell r="B3099">
            <v>328</v>
          </cell>
          <cell r="C3099" t="str">
            <v>STOCK CUBES &amp; MEAT AND YEAST EXTRACTS</v>
          </cell>
          <cell r="D3099" t="str">
            <v>cqefs</v>
          </cell>
          <cell r="E3099">
            <v>3.4673090254727192</v>
          </cell>
        </row>
        <row r="3100">
          <cell r="B3100">
            <v>329</v>
          </cell>
          <cell r="C3100" t="str">
            <v>TABLE JELLY SQUARES AND CRYSTALS</v>
          </cell>
          <cell r="D3100" t="str">
            <v>cqefs</v>
          </cell>
          <cell r="E3100">
            <v>3.6310229406240788</v>
          </cell>
        </row>
        <row r="3101">
          <cell r="B3101">
            <v>332</v>
          </cell>
          <cell r="C3101" t="str">
            <v>ICECREAM (+MOUSSE PRE-92)</v>
          </cell>
          <cell r="D3101" t="str">
            <v>cqefs</v>
          </cell>
          <cell r="E3101">
            <v>76.968254957422914</v>
          </cell>
        </row>
        <row r="3102">
          <cell r="B3102">
            <v>333</v>
          </cell>
          <cell r="C3102" t="str">
            <v>ICECREAM PRODUCTS INC TAKEAWAYS</v>
          </cell>
          <cell r="D3102" t="str">
            <v>cqefs</v>
          </cell>
          <cell r="E3102">
            <v>24.313001714071401</v>
          </cell>
        </row>
        <row r="3103">
          <cell r="B3103">
            <v>334</v>
          </cell>
          <cell r="C3103" t="str">
            <v>SALT</v>
          </cell>
          <cell r="D3103" t="str">
            <v>cqefs</v>
          </cell>
          <cell r="E3103">
            <v>11.365006922238287</v>
          </cell>
        </row>
        <row r="3104">
          <cell r="B3104">
            <v>335</v>
          </cell>
          <cell r="C3104" t="str">
            <v>ARTIFICIAL SWEETENERS - EXP ONLY</v>
          </cell>
          <cell r="D3104" t="str">
            <v>cqefs</v>
          </cell>
          <cell r="E3104">
            <v>85.302449442236323</v>
          </cell>
        </row>
        <row r="3105">
          <cell r="B3105">
            <v>336</v>
          </cell>
          <cell r="C3105" t="str">
            <v>MISCELLANEOUS - EXP ONLY</v>
          </cell>
          <cell r="D3105" t="str">
            <v>cqefs</v>
          </cell>
          <cell r="E3105">
            <v>5.2488164082546236</v>
          </cell>
        </row>
        <row r="3106">
          <cell r="B3106">
            <v>339</v>
          </cell>
          <cell r="C3106" t="str">
            <v>NOVEL PROTEIN FOODS</v>
          </cell>
          <cell r="D3106" t="str">
            <v>cqefs</v>
          </cell>
          <cell r="E3106">
            <v>2.0026617866433187</v>
          </cell>
        </row>
        <row r="3107">
          <cell r="B3107">
            <v>340</v>
          </cell>
          <cell r="C3107" t="str">
            <v>SOFT DRINKS CONCENTRATED</v>
          </cell>
          <cell r="D3107" t="str">
            <v>cqefs</v>
          </cell>
          <cell r="E3107">
            <v>106.05936231976891</v>
          </cell>
        </row>
        <row r="3108">
          <cell r="B3108">
            <v>341</v>
          </cell>
          <cell r="C3108" t="str">
            <v>SOFT DRINKS UNCONCENTRATED</v>
          </cell>
          <cell r="D3108" t="str">
            <v>cqefs</v>
          </cell>
          <cell r="E3108">
            <v>453.56188009788804</v>
          </cell>
        </row>
        <row r="3109">
          <cell r="B3109">
            <v>343</v>
          </cell>
          <cell r="C3109" t="str">
            <v>LOW CALORIE SOFT DRINKS CONCENTRATED</v>
          </cell>
          <cell r="D3109" t="str">
            <v>cqefs</v>
          </cell>
          <cell r="E3109">
            <v>33.175321293809219</v>
          </cell>
        </row>
        <row r="3110">
          <cell r="B3110">
            <v>344</v>
          </cell>
          <cell r="C3110" t="str">
            <v>LOW CALORIE SOFT DRINKS UNCONCENTRATED</v>
          </cell>
          <cell r="D3110" t="str">
            <v>cqefs</v>
          </cell>
          <cell r="E3110">
            <v>206.88782343422702</v>
          </cell>
        </row>
        <row r="3111">
          <cell r="B3111">
            <v>350</v>
          </cell>
          <cell r="C3111" t="str">
            <v>SOLID CHOCOLATE</v>
          </cell>
          <cell r="D3111" t="str">
            <v>cqefs</v>
          </cell>
          <cell r="E3111">
            <v>11.047998396713265</v>
          </cell>
        </row>
        <row r="3112">
          <cell r="B3112">
            <v>351</v>
          </cell>
          <cell r="C3112" t="str">
            <v>CHOCOLATE COATED FILLED BAR/SWEETS</v>
          </cell>
          <cell r="D3112" t="str">
            <v>cqefs</v>
          </cell>
          <cell r="E3112">
            <v>24.260916879603204</v>
          </cell>
        </row>
        <row r="3113">
          <cell r="B3113">
            <v>352</v>
          </cell>
          <cell r="C3113" t="str">
            <v>CHEWING GUM</v>
          </cell>
          <cell r="D3113" t="str">
            <v>cqefs</v>
          </cell>
          <cell r="E3113">
            <v>0.50544816874592924</v>
          </cell>
        </row>
        <row r="3114">
          <cell r="B3114">
            <v>353</v>
          </cell>
          <cell r="C3114" t="str">
            <v>MINTS AND BOILED SWEETS</v>
          </cell>
          <cell r="D3114" t="str">
            <v>cqefs</v>
          </cell>
          <cell r="E3114">
            <v>12.897318502931007</v>
          </cell>
        </row>
        <row r="3115">
          <cell r="B3115">
            <v>354</v>
          </cell>
          <cell r="C3115" t="str">
            <v>FUDGE, TOFFEES, CARAMELS</v>
          </cell>
          <cell r="D3115" t="str">
            <v>cqefs</v>
          </cell>
          <cell r="E3115">
            <v>2.0270624780800648</v>
          </cell>
        </row>
        <row r="3116">
          <cell r="B3116">
            <v>381</v>
          </cell>
          <cell r="C3116" t="str">
            <v>BEERS</v>
          </cell>
          <cell r="D3116" t="str">
            <v>cqefs</v>
          </cell>
          <cell r="E3116">
            <v>68.162399769527482</v>
          </cell>
        </row>
        <row r="3117">
          <cell r="B3117">
            <v>382</v>
          </cell>
          <cell r="C3117" t="str">
            <v>LAGERS AND CONTINENTAL BEERS</v>
          </cell>
          <cell r="D3117" t="str">
            <v>cqefs</v>
          </cell>
          <cell r="E3117">
            <v>105.67760093191032</v>
          </cell>
        </row>
        <row r="3118">
          <cell r="B3118">
            <v>383</v>
          </cell>
          <cell r="C3118" t="str">
            <v>CIDERS AND PERRY</v>
          </cell>
          <cell r="D3118" t="str">
            <v>cqefs</v>
          </cell>
          <cell r="E3118">
            <v>22.924406332982606</v>
          </cell>
        </row>
        <row r="3119">
          <cell r="B3119">
            <v>384</v>
          </cell>
          <cell r="C3119" t="str">
            <v>WINE AND CHAMPAGNE</v>
          </cell>
          <cell r="D3119" t="str">
            <v>cqefs</v>
          </cell>
          <cell r="E3119">
            <v>99.257646174658106</v>
          </cell>
        </row>
        <row r="3120">
          <cell r="B3120">
            <v>385</v>
          </cell>
          <cell r="C3120" t="str">
            <v>LA WINE, WINE AND SPIRITS WITH ADDITION</v>
          </cell>
          <cell r="D3120" t="str">
            <v>cqefs</v>
          </cell>
          <cell r="E3120">
            <v>0.49146450222957061</v>
          </cell>
        </row>
        <row r="3121">
          <cell r="B3121">
            <v>386</v>
          </cell>
          <cell r="C3121" t="str">
            <v>FORTIFIED WINES</v>
          </cell>
          <cell r="D3121" t="str">
            <v>cqefs</v>
          </cell>
          <cell r="E3121">
            <v>11.612826293902499</v>
          </cell>
        </row>
        <row r="3122">
          <cell r="B3122">
            <v>387</v>
          </cell>
          <cell r="C3122" t="str">
            <v>SPIRITS</v>
          </cell>
          <cell r="D3122" t="str">
            <v>cqefs</v>
          </cell>
          <cell r="E3122">
            <v>13.775985770830204</v>
          </cell>
        </row>
        <row r="3123">
          <cell r="B3123">
            <v>388</v>
          </cell>
          <cell r="C3123" t="str">
            <v>LIQUEURS</v>
          </cell>
          <cell r="D3123" t="str">
            <v>cqefs</v>
          </cell>
          <cell r="E3123">
            <v>1.2703041234530787</v>
          </cell>
        </row>
        <row r="3124">
          <cell r="B3124">
            <v>4</v>
          </cell>
          <cell r="C3124" t="str">
            <v>LIQUID WHOLEMILK, FULL PRICE</v>
          </cell>
          <cell r="D3124" t="str">
            <v>cqefs</v>
          </cell>
          <cell r="E3124">
            <v>778.35692845268863</v>
          </cell>
        </row>
        <row r="3125">
          <cell r="B3125">
            <v>5</v>
          </cell>
          <cell r="C3125" t="str">
            <v>MILK LIQUID SCHOOL</v>
          </cell>
          <cell r="D3125" t="str">
            <v>cqefs</v>
          </cell>
          <cell r="E3125">
            <v>19.338346934702813</v>
          </cell>
        </row>
        <row r="3126">
          <cell r="B3126">
            <v>6</v>
          </cell>
          <cell r="C3126" t="str">
            <v>MILK LIQUID WELFARE</v>
          </cell>
          <cell r="D3126" t="str">
            <v>cqefs</v>
          </cell>
          <cell r="E3126">
            <v>13.916893225419326</v>
          </cell>
        </row>
        <row r="3127">
          <cell r="B3127">
            <v>9</v>
          </cell>
          <cell r="C3127" t="str">
            <v>MILK CONDENSED</v>
          </cell>
          <cell r="D3127" t="str">
            <v>cqefs</v>
          </cell>
          <cell r="E3127">
            <v>22.928659675366749</v>
          </cell>
        </row>
        <row r="3128">
          <cell r="B3128">
            <v>11</v>
          </cell>
          <cell r="C3128" t="str">
            <v>INFANT MILKS</v>
          </cell>
          <cell r="D3128" t="str">
            <v>cqefs</v>
          </cell>
          <cell r="E3128">
            <v>34.906211467000837</v>
          </cell>
        </row>
        <row r="3129">
          <cell r="B3129">
            <v>12</v>
          </cell>
          <cell r="C3129" t="str">
            <v>MILK INSTANT</v>
          </cell>
          <cell r="D3129" t="str">
            <v>cqefs</v>
          </cell>
          <cell r="E3129">
            <v>19.201532714374981</v>
          </cell>
        </row>
        <row r="3130">
          <cell r="B3130">
            <v>13</v>
          </cell>
          <cell r="C3130" t="str">
            <v>YOGHURT AND FROMAGE FRAIS</v>
          </cell>
          <cell r="D3130" t="str">
            <v>cqefs</v>
          </cell>
          <cell r="E3130">
            <v>126.57252508693631</v>
          </cell>
        </row>
        <row r="3131">
          <cell r="B3131">
            <v>15</v>
          </cell>
          <cell r="C3131" t="str">
            <v>SKIMMED MILKS</v>
          </cell>
          <cell r="D3131" t="str">
            <v>cqefs</v>
          </cell>
          <cell r="E3131">
            <v>1103.1564238948777</v>
          </cell>
        </row>
        <row r="3132">
          <cell r="B3132">
            <v>16</v>
          </cell>
          <cell r="C3132" t="str">
            <v>OTHER MILKS AND DAIRY DESSERTS</v>
          </cell>
          <cell r="D3132" t="str">
            <v>cqefs</v>
          </cell>
          <cell r="E3132">
            <v>37.294568107813639</v>
          </cell>
        </row>
        <row r="3133">
          <cell r="B3133">
            <v>17</v>
          </cell>
          <cell r="C3133" t="str">
            <v>CREAM</v>
          </cell>
          <cell r="D3133" t="str">
            <v>cqefs</v>
          </cell>
          <cell r="E3133">
            <v>13.946934044933963</v>
          </cell>
        </row>
        <row r="3134">
          <cell r="B3134">
            <v>22</v>
          </cell>
          <cell r="C3134" t="str">
            <v>CHEESE NATURAL</v>
          </cell>
          <cell r="D3134" t="str">
            <v>cqefs</v>
          </cell>
          <cell r="E3134">
            <v>98.203710800909093</v>
          </cell>
        </row>
        <row r="3135">
          <cell r="B3135">
            <v>23</v>
          </cell>
          <cell r="C3135" t="str">
            <v>CHEESE PROCESSED</v>
          </cell>
          <cell r="D3135" t="str">
            <v>cqefs</v>
          </cell>
          <cell r="E3135">
            <v>9.785411201299036</v>
          </cell>
        </row>
        <row r="3136">
          <cell r="B3136">
            <v>31</v>
          </cell>
          <cell r="C3136" t="str">
            <v>BEEF AND VEAL</v>
          </cell>
          <cell r="D3136" t="str">
            <v>cqefs</v>
          </cell>
          <cell r="E3136">
            <v>120.9761920455674</v>
          </cell>
        </row>
        <row r="3137">
          <cell r="B3137">
            <v>36</v>
          </cell>
          <cell r="C3137" t="str">
            <v>MUTTON AND LAMB</v>
          </cell>
          <cell r="D3137" t="str">
            <v>cqefs</v>
          </cell>
          <cell r="E3137">
            <v>54.296203166754061</v>
          </cell>
        </row>
        <row r="3138">
          <cell r="B3138">
            <v>41</v>
          </cell>
          <cell r="C3138" t="str">
            <v>PORK</v>
          </cell>
          <cell r="D3138" t="str">
            <v>cqefs</v>
          </cell>
          <cell r="E3138">
            <v>71.417765684506705</v>
          </cell>
        </row>
        <row r="3139">
          <cell r="B3139">
            <v>46</v>
          </cell>
          <cell r="C3139" t="str">
            <v>LIVER</v>
          </cell>
          <cell r="D3139" t="str">
            <v>cqefs</v>
          </cell>
          <cell r="E3139">
            <v>6.4531128956044155</v>
          </cell>
        </row>
        <row r="3140">
          <cell r="B3140">
            <v>51</v>
          </cell>
          <cell r="C3140" t="str">
            <v>OFFALS (OTHER THAN LIVER)</v>
          </cell>
          <cell r="D3140" t="str">
            <v>cqefs</v>
          </cell>
          <cell r="E3140">
            <v>2.1833603245934987</v>
          </cell>
        </row>
        <row r="3141">
          <cell r="B3141">
            <v>55</v>
          </cell>
          <cell r="C3141" t="str">
            <v>BACON AND HAM UNCOOKED</v>
          </cell>
          <cell r="D3141" t="str">
            <v>cqefs</v>
          </cell>
          <cell r="E3141">
            <v>76.115088660714804</v>
          </cell>
        </row>
        <row r="3142">
          <cell r="B3142">
            <v>58</v>
          </cell>
          <cell r="C3142" t="str">
            <v>BACON AND HAM COOKED (INCL CANNED)</v>
          </cell>
          <cell r="D3142" t="str">
            <v>cqefs</v>
          </cell>
          <cell r="E3142">
            <v>38.99843605182712</v>
          </cell>
        </row>
        <row r="3143">
          <cell r="B3143">
            <v>59</v>
          </cell>
          <cell r="C3143" t="str">
            <v>COOKED POULTRY NOT PURCHASED IN CANS</v>
          </cell>
          <cell r="D3143" t="str">
            <v>cqefs</v>
          </cell>
          <cell r="E3143">
            <v>22.085387419005979</v>
          </cell>
        </row>
        <row r="3144">
          <cell r="B3144">
            <v>62</v>
          </cell>
          <cell r="C3144" t="str">
            <v>CORNED MEAT</v>
          </cell>
          <cell r="D3144" t="str">
            <v>cqefs</v>
          </cell>
          <cell r="E3144">
            <v>15.491916852147719</v>
          </cell>
        </row>
        <row r="3145">
          <cell r="B3145">
            <v>66</v>
          </cell>
          <cell r="C3145" t="str">
            <v>OTHER COOKED MEAT (NOT PURCH IN CANS)</v>
          </cell>
          <cell r="D3145" t="str">
            <v>cqefs</v>
          </cell>
          <cell r="E3145">
            <v>9.2287888668271272</v>
          </cell>
        </row>
        <row r="3146">
          <cell r="B3146">
            <v>71</v>
          </cell>
          <cell r="C3146" t="str">
            <v>OTHER CANNED MEAT AND CANNED MEAT PRODS</v>
          </cell>
          <cell r="D3146" t="str">
            <v>cqefs</v>
          </cell>
          <cell r="E3146">
            <v>38.221943198128244</v>
          </cell>
        </row>
        <row r="3147">
          <cell r="B3147">
            <v>74</v>
          </cell>
          <cell r="C3147" t="str">
            <v>CHICKEN</v>
          </cell>
          <cell r="D3147" t="str">
            <v>cqefs</v>
          </cell>
          <cell r="E3147">
            <v>184.06821811506933</v>
          </cell>
        </row>
        <row r="3148">
          <cell r="B3148">
            <v>77</v>
          </cell>
          <cell r="C3148" t="str">
            <v>OTHER POULTRY UNCOOKED (INCL FROZEN)</v>
          </cell>
          <cell r="D3148" t="str">
            <v>cqefs</v>
          </cell>
          <cell r="E3148">
            <v>31.315067318519105</v>
          </cell>
        </row>
        <row r="3149">
          <cell r="B3149">
            <v>78</v>
          </cell>
          <cell r="C3149" t="str">
            <v>RABBIT AND OTHER MEAT</v>
          </cell>
          <cell r="D3149" t="str">
            <v>cqefs</v>
          </cell>
          <cell r="E3149">
            <v>1.833314351731173</v>
          </cell>
        </row>
        <row r="3150">
          <cell r="B3150">
            <v>79</v>
          </cell>
          <cell r="C3150" t="str">
            <v>SAUSAGES UNCOOKED PORK</v>
          </cell>
          <cell r="D3150" t="str">
            <v>cqefs</v>
          </cell>
          <cell r="E3150">
            <v>39.676694915743496</v>
          </cell>
        </row>
        <row r="3151">
          <cell r="B3151">
            <v>80</v>
          </cell>
          <cell r="C3151" t="str">
            <v>SAUSAGES UNCOOKED BEEF</v>
          </cell>
          <cell r="D3151" t="str">
            <v>cqefs</v>
          </cell>
          <cell r="E3151">
            <v>23.099138443812979</v>
          </cell>
        </row>
        <row r="3152">
          <cell r="B3152">
            <v>83</v>
          </cell>
          <cell r="C3152" t="str">
            <v>MEAT PIES AND SAUSAGE ROLLS READY TO EAT</v>
          </cell>
          <cell r="D3152" t="str">
            <v>cqefs</v>
          </cell>
          <cell r="E3152">
            <v>19.345936487311238</v>
          </cell>
        </row>
        <row r="3153">
          <cell r="B3153">
            <v>84</v>
          </cell>
          <cell r="C3153" t="str">
            <v>MEAT PIES PASTIES AND PUDDINGS</v>
          </cell>
          <cell r="D3153" t="str">
            <v>cqefs</v>
          </cell>
          <cell r="E3153">
            <v>47.967726805307109</v>
          </cell>
        </row>
        <row r="3154">
          <cell r="B3154">
            <v>85</v>
          </cell>
          <cell r="C3154" t="str">
            <v>BURGERS</v>
          </cell>
          <cell r="D3154" t="str">
            <v>cqefs</v>
          </cell>
          <cell r="E3154">
            <v>20.135612478290746</v>
          </cell>
        </row>
        <row r="3155">
          <cell r="B3155">
            <v>89</v>
          </cell>
          <cell r="C3155" t="str">
            <v>READY MEALS AND CONV MEAT PRODS</v>
          </cell>
          <cell r="D3155" t="str">
            <v>cqefs</v>
          </cell>
          <cell r="E3155">
            <v>80.3739148864029</v>
          </cell>
        </row>
        <row r="3156">
          <cell r="B3156">
            <v>93</v>
          </cell>
          <cell r="C3156" t="str">
            <v>PATE AND DELICATESSEN-TYPE SAUSAGE</v>
          </cell>
          <cell r="D3156" t="str">
            <v>cqefs</v>
          </cell>
          <cell r="E3156">
            <v>8.9153432295632467</v>
          </cell>
        </row>
        <row r="3157">
          <cell r="B3157">
            <v>94</v>
          </cell>
          <cell r="C3157" t="str">
            <v>MEAT PASTES AND SPREADS</v>
          </cell>
          <cell r="D3157" t="str">
            <v>cqefs</v>
          </cell>
          <cell r="E3157">
            <v>1.6626911868123213</v>
          </cell>
        </row>
        <row r="3158">
          <cell r="B3158">
            <v>95</v>
          </cell>
          <cell r="C3158" t="str">
            <v>TAKEAWAY MEATS</v>
          </cell>
          <cell r="D3158" t="str">
            <v>cqefs</v>
          </cell>
          <cell r="E3158">
            <v>28.082989471544568</v>
          </cell>
        </row>
        <row r="3159">
          <cell r="B3159">
            <v>102</v>
          </cell>
          <cell r="C3159" t="str">
            <v>WHITE FISH, FRESH, CHILLED OR FROZEN</v>
          </cell>
          <cell r="D3159" t="str">
            <v>cqefs</v>
          </cell>
          <cell r="E3159">
            <v>36.16118969419071</v>
          </cell>
        </row>
        <row r="3160">
          <cell r="B3160">
            <v>106</v>
          </cell>
          <cell r="C3160" t="str">
            <v>HERRINGS AND OTHER BLUE FISH, FRESH, CHILLED OR FROZEN</v>
          </cell>
          <cell r="D3160" t="str">
            <v>cqefs</v>
          </cell>
          <cell r="E3160">
            <v>3.8037695687356106</v>
          </cell>
        </row>
        <row r="3161">
          <cell r="B3161">
            <v>107</v>
          </cell>
          <cell r="C3161" t="str">
            <v>SALMON, FRESH, CHILLED OR FROZEN</v>
          </cell>
          <cell r="D3161" t="str">
            <v>cqefs</v>
          </cell>
          <cell r="E3161">
            <v>6.3433450049676861</v>
          </cell>
        </row>
        <row r="3162">
          <cell r="B3162">
            <v>108</v>
          </cell>
          <cell r="C3162" t="str">
            <v>BLUE FISH, DRIED, SALTED OR SMOKED</v>
          </cell>
          <cell r="D3162" t="str">
            <v>cqefs</v>
          </cell>
          <cell r="E3162">
            <v>4.6608810186104339</v>
          </cell>
        </row>
        <row r="3163">
          <cell r="B3163">
            <v>114</v>
          </cell>
          <cell r="C3163" t="str">
            <v>WHITE FISH, DRIED, SALTED OR SMOKED</v>
          </cell>
          <cell r="D3163" t="str">
            <v>cqefs</v>
          </cell>
          <cell r="E3163">
            <v>4.5067338934802761</v>
          </cell>
        </row>
        <row r="3164">
          <cell r="B3164">
            <v>117</v>
          </cell>
          <cell r="C3164" t="str">
            <v>SHELL FISH</v>
          </cell>
          <cell r="D3164" t="str">
            <v>cqefs</v>
          </cell>
          <cell r="E3164">
            <v>6.3428788869700643</v>
          </cell>
        </row>
        <row r="3165">
          <cell r="B3165">
            <v>118</v>
          </cell>
          <cell r="C3165" t="str">
            <v>TAKEAWAY FISH</v>
          </cell>
          <cell r="D3165" t="str">
            <v>cqefs</v>
          </cell>
          <cell r="E3165">
            <v>14.763490817878008</v>
          </cell>
        </row>
        <row r="3166">
          <cell r="B3166">
            <v>119</v>
          </cell>
          <cell r="C3166" t="str">
            <v>SALMON TINNED</v>
          </cell>
          <cell r="D3166" t="str">
            <v>cqefs</v>
          </cell>
          <cell r="E3166">
            <v>7.1782957266330616</v>
          </cell>
        </row>
        <row r="3167">
          <cell r="B3167">
            <v>120</v>
          </cell>
          <cell r="C3167" t="str">
            <v>OTHER TINNED OR BOTTLED FISH</v>
          </cell>
          <cell r="D3167" t="str">
            <v>cqefs</v>
          </cell>
          <cell r="E3167">
            <v>22.014238987417848</v>
          </cell>
        </row>
        <row r="3168">
          <cell r="B3168">
            <v>121</v>
          </cell>
          <cell r="C3168" t="str">
            <v>READY MEALS AND OTHER FISH PRODUCTS</v>
          </cell>
          <cell r="D3168" t="str">
            <v>cqefs</v>
          </cell>
          <cell r="E3168">
            <v>36.060494796718373</v>
          </cell>
        </row>
        <row r="3169">
          <cell r="B3169">
            <v>123</v>
          </cell>
          <cell r="C3169" t="str">
            <v>TAKEAWAY FISH MEALS AND FISH PRODUCTS</v>
          </cell>
          <cell r="D3169" t="str">
            <v>cqefs</v>
          </cell>
          <cell r="E3169">
            <v>2.2078078253409772</v>
          </cell>
        </row>
        <row r="3170">
          <cell r="B3170">
            <v>129</v>
          </cell>
          <cell r="C3170" t="str">
            <v>EGGS</v>
          </cell>
          <cell r="D3170" t="str">
            <v>cqefs</v>
          </cell>
          <cell r="E3170">
            <v>1.8467235628801306</v>
          </cell>
        </row>
        <row r="3171">
          <cell r="B3171">
            <v>135</v>
          </cell>
          <cell r="C3171" t="str">
            <v>BUTTER</v>
          </cell>
          <cell r="D3171" t="str">
            <v>cqefs</v>
          </cell>
          <cell r="E3171">
            <v>36.303590566800374</v>
          </cell>
        </row>
        <row r="3172">
          <cell r="B3172">
            <v>138</v>
          </cell>
          <cell r="C3172" t="str">
            <v>MARGARINE</v>
          </cell>
          <cell r="D3172" t="str">
            <v>cqefs</v>
          </cell>
          <cell r="E3172">
            <v>41.008839117452546</v>
          </cell>
        </row>
        <row r="3173">
          <cell r="B3173">
            <v>139</v>
          </cell>
          <cell r="C3173" t="str">
            <v>LARD &amp; COMPOUND COOKING FAT</v>
          </cell>
          <cell r="D3173" t="str">
            <v>cqefs</v>
          </cell>
          <cell r="E3173">
            <v>12.707344459069295</v>
          </cell>
        </row>
        <row r="3174">
          <cell r="B3174">
            <v>143</v>
          </cell>
          <cell r="C3174" t="str">
            <v>VEGETABLE &amp; SALAD OILS</v>
          </cell>
          <cell r="D3174" t="str">
            <v>cqefs</v>
          </cell>
          <cell r="E3174">
            <v>49.182573284533539</v>
          </cell>
        </row>
        <row r="3175">
          <cell r="B3175">
            <v>148</v>
          </cell>
          <cell r="C3175" t="str">
            <v>ALL OTHER FATS</v>
          </cell>
          <cell r="D3175" t="str">
            <v>cqefs</v>
          </cell>
          <cell r="E3175">
            <v>79.061483463287161</v>
          </cell>
        </row>
        <row r="3176">
          <cell r="B3176">
            <v>150</v>
          </cell>
          <cell r="C3176" t="str">
            <v>SUGAR</v>
          </cell>
          <cell r="D3176" t="str">
            <v>cqefs</v>
          </cell>
          <cell r="E3176">
            <v>136.44972884566553</v>
          </cell>
        </row>
        <row r="3177">
          <cell r="B3177">
            <v>151</v>
          </cell>
          <cell r="C3177" t="str">
            <v>JAMS JELLIES &amp; FRUIT CURDS</v>
          </cell>
          <cell r="D3177" t="str">
            <v>cqefs</v>
          </cell>
          <cell r="E3177">
            <v>18.420656470552775</v>
          </cell>
        </row>
        <row r="3178">
          <cell r="B3178">
            <v>152</v>
          </cell>
          <cell r="C3178" t="str">
            <v>MARMALADE</v>
          </cell>
          <cell r="D3178" t="str">
            <v>cqefs</v>
          </cell>
          <cell r="E3178">
            <v>14.160200368375948</v>
          </cell>
        </row>
        <row r="3179">
          <cell r="B3179">
            <v>153</v>
          </cell>
          <cell r="C3179" t="str">
            <v>SYRUP AND TREACLE</v>
          </cell>
          <cell r="D3179" t="str">
            <v>cqefs</v>
          </cell>
          <cell r="E3179">
            <v>2.4360797482646781</v>
          </cell>
        </row>
        <row r="3180">
          <cell r="B3180">
            <v>154</v>
          </cell>
          <cell r="C3180" t="str">
            <v>HONEY</v>
          </cell>
          <cell r="D3180" t="str">
            <v>cqefs</v>
          </cell>
          <cell r="E3180">
            <v>5.1032463485566302</v>
          </cell>
        </row>
        <row r="3181">
          <cell r="B3181">
            <v>155</v>
          </cell>
          <cell r="C3181" t="str">
            <v>POTATOES</v>
          </cell>
          <cell r="D3181" t="str">
            <v>cqefs</v>
          </cell>
          <cell r="E3181">
            <v>802.56573127552451</v>
          </cell>
        </row>
        <row r="3182">
          <cell r="B3182">
            <v>162</v>
          </cell>
          <cell r="C3182" t="str">
            <v>CABBAGES FRESH</v>
          </cell>
          <cell r="D3182" t="str">
            <v>cqefs</v>
          </cell>
          <cell r="E3182">
            <v>58.675283140108313</v>
          </cell>
        </row>
        <row r="3183">
          <cell r="B3183">
            <v>163</v>
          </cell>
          <cell r="C3183" t="str">
            <v>BRUSSELS FRESH</v>
          </cell>
          <cell r="D3183" t="str">
            <v>cqefs</v>
          </cell>
          <cell r="E3183">
            <v>14.407477790450285</v>
          </cell>
        </row>
        <row r="3184">
          <cell r="B3184">
            <v>164</v>
          </cell>
          <cell r="C3184" t="str">
            <v>CAULIFLOWERS FRESH</v>
          </cell>
          <cell r="D3184" t="str">
            <v>cqefs</v>
          </cell>
          <cell r="E3184">
            <v>74.56137975403503</v>
          </cell>
        </row>
        <row r="3185">
          <cell r="B3185">
            <v>167</v>
          </cell>
          <cell r="C3185" t="str">
            <v>LEAFY SALADS FRESH</v>
          </cell>
          <cell r="D3185" t="str">
            <v>cqefs</v>
          </cell>
          <cell r="E3185">
            <v>55.423534856669647</v>
          </cell>
        </row>
        <row r="3186">
          <cell r="B3186">
            <v>168</v>
          </cell>
          <cell r="C3186" t="str">
            <v>PEAS FRESH</v>
          </cell>
          <cell r="D3186" t="str">
            <v>cqefs</v>
          </cell>
          <cell r="E3186">
            <v>3.905197143141157</v>
          </cell>
        </row>
        <row r="3187">
          <cell r="B3187">
            <v>169</v>
          </cell>
          <cell r="C3187" t="str">
            <v>BEANS FRESH</v>
          </cell>
          <cell r="D3187" t="str">
            <v>cqefs</v>
          </cell>
          <cell r="E3187">
            <v>14.970327620221212</v>
          </cell>
        </row>
        <row r="3188">
          <cell r="B3188">
            <v>171</v>
          </cell>
          <cell r="C3188" t="str">
            <v>OTHER FRESH GREEN VEGETABLES</v>
          </cell>
          <cell r="D3188" t="str">
            <v>cqefs</v>
          </cell>
          <cell r="E3188">
            <v>2.7896873489702618</v>
          </cell>
        </row>
        <row r="3189">
          <cell r="B3189">
            <v>172</v>
          </cell>
          <cell r="C3189" t="str">
            <v>CARROTS FRESH</v>
          </cell>
          <cell r="D3189" t="str">
            <v>cqefs</v>
          </cell>
          <cell r="E3189">
            <v>109.15674803120804</v>
          </cell>
        </row>
        <row r="3190">
          <cell r="B3190">
            <v>173</v>
          </cell>
          <cell r="C3190" t="str">
            <v>TURNIPS &amp; SWEDES FRESH</v>
          </cell>
          <cell r="D3190" t="str">
            <v>cqefs</v>
          </cell>
          <cell r="E3190">
            <v>29.974154760045447</v>
          </cell>
        </row>
        <row r="3191">
          <cell r="B3191">
            <v>174</v>
          </cell>
          <cell r="C3191" t="str">
            <v>OTHER ROOT VEG FRESH</v>
          </cell>
          <cell r="D3191" t="str">
            <v>cqefs</v>
          </cell>
          <cell r="E3191">
            <v>17.378454416113158</v>
          </cell>
        </row>
        <row r="3192">
          <cell r="B3192">
            <v>175</v>
          </cell>
          <cell r="C3192" t="str">
            <v>ONIONS LEEKS SHALLOTS FRESH</v>
          </cell>
          <cell r="D3192" t="str">
            <v>cqefs</v>
          </cell>
          <cell r="E3192">
            <v>91.247666130266992</v>
          </cell>
        </row>
        <row r="3193">
          <cell r="B3193">
            <v>176</v>
          </cell>
          <cell r="C3193" t="str">
            <v>CUCUMBERS FRESH</v>
          </cell>
          <cell r="D3193" t="str">
            <v>cqefs</v>
          </cell>
          <cell r="E3193">
            <v>33.651232101011836</v>
          </cell>
        </row>
        <row r="3194">
          <cell r="B3194">
            <v>177</v>
          </cell>
          <cell r="C3194" t="str">
            <v>MUSHROOMS FRESH</v>
          </cell>
          <cell r="D3194" t="str">
            <v>cqefs</v>
          </cell>
          <cell r="E3194">
            <v>34.426650375965679</v>
          </cell>
        </row>
        <row r="3195">
          <cell r="B3195">
            <v>178</v>
          </cell>
          <cell r="C3195" t="str">
            <v>TOMATOES FRESH</v>
          </cell>
          <cell r="D3195" t="str">
            <v>cqefs</v>
          </cell>
          <cell r="E3195">
            <v>94.939672996425756</v>
          </cell>
        </row>
        <row r="3196">
          <cell r="B3196">
            <v>183</v>
          </cell>
          <cell r="C3196" t="str">
            <v>MISC FRESH VEGTABLES</v>
          </cell>
          <cell r="D3196" t="str">
            <v>cqefs</v>
          </cell>
          <cell r="E3196">
            <v>59.418943914418293</v>
          </cell>
        </row>
        <row r="3197">
          <cell r="B3197">
            <v>184</v>
          </cell>
          <cell r="C3197" t="str">
            <v>TOMATOES CANNED AND BOTTLED</v>
          </cell>
          <cell r="D3197" t="str">
            <v>cqefs</v>
          </cell>
          <cell r="E3197">
            <v>45.87931847229266</v>
          </cell>
        </row>
        <row r="3198">
          <cell r="B3198">
            <v>185</v>
          </cell>
          <cell r="C3198" t="str">
            <v>PEAS CANNED</v>
          </cell>
          <cell r="D3198" t="str">
            <v>cqefs</v>
          </cell>
          <cell r="E3198">
            <v>38.006280889452221</v>
          </cell>
        </row>
        <row r="3199">
          <cell r="B3199">
            <v>188</v>
          </cell>
          <cell r="C3199" t="str">
            <v>BEANS CANNED</v>
          </cell>
          <cell r="D3199" t="str">
            <v>cqefs</v>
          </cell>
          <cell r="E3199">
            <v>116.6924741223736</v>
          </cell>
        </row>
        <row r="3200">
          <cell r="B3200">
            <v>191</v>
          </cell>
          <cell r="C3200" t="str">
            <v>OTHER CANNED VEG (NOT POTS TOMS PULSES)</v>
          </cell>
          <cell r="D3200" t="str">
            <v>cqefs</v>
          </cell>
          <cell r="E3200">
            <v>26.189724388319654</v>
          </cell>
        </row>
        <row r="3201">
          <cell r="B3201">
            <v>192</v>
          </cell>
          <cell r="C3201" t="str">
            <v>DRIED PULSES OTHER THAN AIR-DRIED</v>
          </cell>
          <cell r="D3201" t="str">
            <v>cqefs</v>
          </cell>
          <cell r="E3201">
            <v>5.1944024129670954</v>
          </cell>
        </row>
        <row r="3202">
          <cell r="B3202">
            <v>195</v>
          </cell>
          <cell r="C3202" t="str">
            <v>AIR-DRIED VEGETABLES</v>
          </cell>
          <cell r="D3202" t="str">
            <v>cqefs</v>
          </cell>
          <cell r="E3202">
            <v>0.4077351944301652</v>
          </cell>
        </row>
        <row r="3203">
          <cell r="B3203">
            <v>196</v>
          </cell>
          <cell r="C3203" t="str">
            <v>VEGETABLE JUICES AND PUREES</v>
          </cell>
          <cell r="D3203" t="str">
            <v>cqefs</v>
          </cell>
          <cell r="E3203">
            <v>5.7315159112580076</v>
          </cell>
        </row>
        <row r="3204">
          <cell r="B3204">
            <v>197</v>
          </cell>
          <cell r="C3204" t="str">
            <v>CHIPS AND TAKEAWAY CHIPS</v>
          </cell>
          <cell r="D3204" t="str">
            <v>cqefs</v>
          </cell>
          <cell r="E3204">
            <v>100.12363499530841</v>
          </cell>
        </row>
        <row r="3205">
          <cell r="B3205">
            <v>198</v>
          </cell>
          <cell r="C3205" t="str">
            <v>INSTANT POTATO</v>
          </cell>
          <cell r="D3205" t="str">
            <v>cqefs</v>
          </cell>
          <cell r="E3205">
            <v>1.7575544644627752</v>
          </cell>
        </row>
        <row r="3206">
          <cell r="B3206">
            <v>199</v>
          </cell>
          <cell r="C3206" t="str">
            <v>CANNED POTATO</v>
          </cell>
          <cell r="D3206" t="str">
            <v>cqefs</v>
          </cell>
          <cell r="E3206">
            <v>9.6775425729739446</v>
          </cell>
        </row>
        <row r="3207">
          <cell r="B3207">
            <v>200</v>
          </cell>
          <cell r="C3207" t="str">
            <v>CRISPS &amp; POTATO SNACKS</v>
          </cell>
          <cell r="D3207" t="str">
            <v>cqefs</v>
          </cell>
          <cell r="E3207">
            <v>41.992610396436142</v>
          </cell>
        </row>
        <row r="3208">
          <cell r="B3208">
            <v>201</v>
          </cell>
          <cell r="C3208" t="str">
            <v>OTHER POTATO PRODUCTS</v>
          </cell>
          <cell r="D3208" t="str">
            <v>cqefs</v>
          </cell>
          <cell r="E3208">
            <v>33.198978346724459</v>
          </cell>
        </row>
        <row r="3209">
          <cell r="B3209">
            <v>203</v>
          </cell>
          <cell r="C3209" t="str">
            <v>FROZEN PEAS</v>
          </cell>
          <cell r="D3209" t="str">
            <v>cqefs</v>
          </cell>
          <cell r="E3209">
            <v>37.29108880413046</v>
          </cell>
        </row>
        <row r="3210">
          <cell r="B3210">
            <v>204</v>
          </cell>
          <cell r="C3210" t="str">
            <v>FROZEN BEANS</v>
          </cell>
          <cell r="D3210" t="str">
            <v>cqefs</v>
          </cell>
          <cell r="E3210">
            <v>11.04548910207528</v>
          </cell>
        </row>
        <row r="3211">
          <cell r="B3211">
            <v>206</v>
          </cell>
          <cell r="C3211" t="str">
            <v>READY MEALS AND OTHER VEGETABLE PRODUCTS (INC TAKEAWAYS)</v>
          </cell>
          <cell r="D3211" t="str">
            <v>cqefs</v>
          </cell>
          <cell r="E3211">
            <v>37.154451694920979</v>
          </cell>
        </row>
        <row r="3212">
          <cell r="B3212">
            <v>208</v>
          </cell>
          <cell r="C3212" t="str">
            <v>ALL FROZEN VEG/VEG PRODS NSE</v>
          </cell>
          <cell r="D3212" t="str">
            <v>cqefs</v>
          </cell>
          <cell r="E3212">
            <v>52.532800535514049</v>
          </cell>
        </row>
        <row r="3213">
          <cell r="B3213">
            <v>210</v>
          </cell>
          <cell r="C3213" t="str">
            <v>ORANGES FRESH</v>
          </cell>
          <cell r="D3213" t="str">
            <v>cqefs</v>
          </cell>
          <cell r="E3213">
            <v>65.634072380531308</v>
          </cell>
        </row>
        <row r="3214">
          <cell r="B3214">
            <v>214</v>
          </cell>
          <cell r="C3214" t="str">
            <v>OTHER CITRUS FRUIT FRESH</v>
          </cell>
          <cell r="D3214" t="str">
            <v>cqefs</v>
          </cell>
          <cell r="E3214">
            <v>67.43156229591311</v>
          </cell>
        </row>
        <row r="3215">
          <cell r="B3215">
            <v>217</v>
          </cell>
          <cell r="C3215" t="str">
            <v>APPLES FRESH</v>
          </cell>
          <cell r="D3215" t="str">
            <v>cqefs</v>
          </cell>
          <cell r="E3215">
            <v>182.88586946734355</v>
          </cell>
        </row>
        <row r="3216">
          <cell r="B3216">
            <v>218</v>
          </cell>
          <cell r="C3216" t="str">
            <v>PEARS FRESH</v>
          </cell>
          <cell r="D3216" t="str">
            <v>cqefs</v>
          </cell>
          <cell r="E3216">
            <v>40.807445151006441</v>
          </cell>
        </row>
        <row r="3217">
          <cell r="B3217">
            <v>221</v>
          </cell>
          <cell r="C3217" t="str">
            <v>STONE FRUIT FRESH</v>
          </cell>
          <cell r="D3217" t="str">
            <v>cqefs</v>
          </cell>
          <cell r="E3217">
            <v>38.363216096775965</v>
          </cell>
        </row>
        <row r="3218">
          <cell r="B3218">
            <v>222</v>
          </cell>
          <cell r="C3218" t="str">
            <v>GRAPES FRESH</v>
          </cell>
          <cell r="D3218" t="str">
            <v>cqefs</v>
          </cell>
          <cell r="E3218">
            <v>31.618184318467549</v>
          </cell>
        </row>
        <row r="3219">
          <cell r="B3219">
            <v>227</v>
          </cell>
          <cell r="C3219" t="str">
            <v>SOFT FRUIT FRESH, OTHER THAN GRAPES</v>
          </cell>
          <cell r="D3219" t="str">
            <v>cqefs</v>
          </cell>
          <cell r="E3219">
            <v>19.131002661819029</v>
          </cell>
        </row>
        <row r="3220">
          <cell r="B3220">
            <v>228</v>
          </cell>
          <cell r="C3220" t="str">
            <v>BANANAS FRESH</v>
          </cell>
          <cell r="D3220" t="str">
            <v>cqefs</v>
          </cell>
          <cell r="E3220">
            <v>176.08694050123475</v>
          </cell>
        </row>
        <row r="3221">
          <cell r="B3221">
            <v>229</v>
          </cell>
          <cell r="C3221" t="str">
            <v>MELONS FRESH</v>
          </cell>
          <cell r="D3221" t="str">
            <v>cqefs</v>
          </cell>
          <cell r="E3221">
            <v>23.300024599496073</v>
          </cell>
        </row>
        <row r="3222">
          <cell r="B3222">
            <v>231</v>
          </cell>
          <cell r="C3222" t="str">
            <v>OTHER FRESH FRUIT</v>
          </cell>
          <cell r="D3222" t="str">
            <v>cqefs</v>
          </cell>
          <cell r="E3222">
            <v>26.6643426542188</v>
          </cell>
        </row>
        <row r="3223">
          <cell r="B3223">
            <v>233</v>
          </cell>
          <cell r="C3223" t="str">
            <v>TINNED PEACHES PEARS AND PINEAPPLES</v>
          </cell>
          <cell r="D3223" t="str">
            <v>cqefs</v>
          </cell>
          <cell r="E3223">
            <v>23.219692329609931</v>
          </cell>
        </row>
        <row r="3224">
          <cell r="B3224">
            <v>236</v>
          </cell>
          <cell r="C3224" t="str">
            <v>OTHER CANNED OR BOTTLED FRUIT</v>
          </cell>
          <cell r="D3224" t="str">
            <v>cqefs</v>
          </cell>
          <cell r="E3224">
            <v>22.136637789206965</v>
          </cell>
        </row>
        <row r="3225">
          <cell r="B3225">
            <v>240</v>
          </cell>
          <cell r="C3225" t="str">
            <v>DRIED FRUIT</v>
          </cell>
          <cell r="D3225" t="str">
            <v>cqefs</v>
          </cell>
          <cell r="E3225">
            <v>17.918078160728612</v>
          </cell>
        </row>
        <row r="3226">
          <cell r="B3226">
            <v>241</v>
          </cell>
          <cell r="C3226" t="str">
            <v>FROZEN FRUIT AND FRUIT PRODS</v>
          </cell>
          <cell r="D3226" t="str">
            <v>cqefs</v>
          </cell>
          <cell r="E3226">
            <v>2.224675151955271</v>
          </cell>
        </row>
        <row r="3227">
          <cell r="B3227">
            <v>245</v>
          </cell>
          <cell r="C3227" t="str">
            <v>NUTS, EDIBLE SEEDS AND PEANUT BUTTER</v>
          </cell>
          <cell r="D3227" t="str">
            <v>cqefs</v>
          </cell>
          <cell r="E3227">
            <v>14.353497728823076</v>
          </cell>
        </row>
        <row r="3228">
          <cell r="B3228">
            <v>248</v>
          </cell>
          <cell r="C3228" t="str">
            <v>PURE FRUIT JUICES</v>
          </cell>
          <cell r="D3228" t="str">
            <v>cqefs</v>
          </cell>
          <cell r="E3228">
            <v>244.31688057419984</v>
          </cell>
        </row>
        <row r="3229">
          <cell r="B3229">
            <v>251</v>
          </cell>
          <cell r="C3229" t="str">
            <v>BREAD WHITE STANDARD UNSLICED</v>
          </cell>
          <cell r="D3229" t="str">
            <v>cqefs</v>
          </cell>
          <cell r="E3229">
            <v>68.133663236682921</v>
          </cell>
        </row>
        <row r="3230">
          <cell r="B3230">
            <v>252</v>
          </cell>
          <cell r="C3230" t="str">
            <v>BREAD WHITE STANDARD SLICED</v>
          </cell>
          <cell r="D3230" t="str">
            <v>cqefs</v>
          </cell>
          <cell r="E3230">
            <v>333.36825989469503</v>
          </cell>
        </row>
        <row r="3231">
          <cell r="B3231">
            <v>257</v>
          </cell>
          <cell r="C3231" t="str">
            <v>BREAD WHITE  PREMIUM</v>
          </cell>
          <cell r="D3231" t="str">
            <v>cqefs</v>
          </cell>
          <cell r="E3231">
            <v>28.690912095183542</v>
          </cell>
        </row>
        <row r="3232">
          <cell r="B3232">
            <v>258</v>
          </cell>
          <cell r="C3232" t="str">
            <v>BREAD WHITE  SOFTGRAIN</v>
          </cell>
          <cell r="D3232" t="str">
            <v>cqefs</v>
          </cell>
          <cell r="E3232">
            <v>13.34063036704968</v>
          </cell>
        </row>
        <row r="3233">
          <cell r="B3233">
            <v>259</v>
          </cell>
          <cell r="C3233" t="str">
            <v>BREAD BROWN</v>
          </cell>
          <cell r="D3233" t="str">
            <v>cqefs</v>
          </cell>
          <cell r="E3233">
            <v>79.089096994500977</v>
          </cell>
        </row>
        <row r="3234">
          <cell r="B3234">
            <v>260</v>
          </cell>
          <cell r="C3234" t="str">
            <v>BREAD WHOLEMEAL AND GRANARY</v>
          </cell>
          <cell r="D3234" t="str">
            <v>cqefs</v>
          </cell>
          <cell r="E3234">
            <v>93.83872744298003</v>
          </cell>
        </row>
        <row r="3235">
          <cell r="B3235">
            <v>263</v>
          </cell>
          <cell r="C3235" t="str">
            <v>TOTAL OTHER BREAD</v>
          </cell>
          <cell r="D3235" t="str">
            <v>cqefs</v>
          </cell>
          <cell r="E3235">
            <v>139.15890621879223</v>
          </cell>
        </row>
        <row r="3236">
          <cell r="B3236">
            <v>264</v>
          </cell>
          <cell r="C3236" t="str">
            <v>FLOUR</v>
          </cell>
          <cell r="D3236" t="str">
            <v>cqefs</v>
          </cell>
          <cell r="E3236">
            <v>57.263193644787471</v>
          </cell>
        </row>
        <row r="3237">
          <cell r="B3237">
            <v>267</v>
          </cell>
          <cell r="C3237" t="str">
            <v>BUNS SCONES AND TEACAKES</v>
          </cell>
          <cell r="D3237" t="str">
            <v>cqefs</v>
          </cell>
          <cell r="E3237">
            <v>35.740380319313836</v>
          </cell>
        </row>
        <row r="3238">
          <cell r="B3238">
            <v>270</v>
          </cell>
          <cell r="C3238" t="str">
            <v>CAKES AND PASTRIES</v>
          </cell>
          <cell r="D3238" t="str">
            <v>cqefs</v>
          </cell>
          <cell r="E3238">
            <v>85.229141495612225</v>
          </cell>
        </row>
        <row r="3239">
          <cell r="B3239">
            <v>271</v>
          </cell>
          <cell r="C3239" t="str">
            <v>CRISPBREAD</v>
          </cell>
          <cell r="D3239" t="str">
            <v>cqefs</v>
          </cell>
          <cell r="E3239">
            <v>4.3059837287408698</v>
          </cell>
        </row>
        <row r="3240">
          <cell r="B3240">
            <v>274</v>
          </cell>
          <cell r="C3240" t="str">
            <v>BISCUITS OTHER THAN CHOCOLATE</v>
          </cell>
          <cell r="D3240" t="str">
            <v>cqefs</v>
          </cell>
          <cell r="E3240">
            <v>86.416330058241599</v>
          </cell>
        </row>
        <row r="3241">
          <cell r="B3241">
            <v>277</v>
          </cell>
          <cell r="C3241" t="str">
            <v>CHOCOLATE BISCUITS</v>
          </cell>
          <cell r="D3241" t="str">
            <v>cqefs</v>
          </cell>
          <cell r="E3241">
            <v>44.663644256569583</v>
          </cell>
        </row>
        <row r="3242">
          <cell r="B3242">
            <v>281</v>
          </cell>
          <cell r="C3242" t="str">
            <v>OATMEAL AND OAT PRODUCTS</v>
          </cell>
          <cell r="D3242" t="str">
            <v>cqefs</v>
          </cell>
          <cell r="E3242">
            <v>11.33124904115224</v>
          </cell>
        </row>
        <row r="3243">
          <cell r="B3243">
            <v>282</v>
          </cell>
          <cell r="C3243" t="str">
            <v>BREAKFAST CEREALS</v>
          </cell>
          <cell r="D3243" t="str">
            <v>cqefs</v>
          </cell>
          <cell r="E3243">
            <v>135.15920120991464</v>
          </cell>
        </row>
        <row r="3244">
          <cell r="B3244">
            <v>285</v>
          </cell>
          <cell r="C3244" t="str">
            <v>CANNED MILK PUDDINGS</v>
          </cell>
          <cell r="D3244" t="str">
            <v>cqefs</v>
          </cell>
          <cell r="E3244">
            <v>29.399416985758609</v>
          </cell>
        </row>
        <row r="3245">
          <cell r="B3245">
            <v>286</v>
          </cell>
          <cell r="C3245" t="str">
            <v>OTHER PUDDINGS</v>
          </cell>
          <cell r="D3245" t="str">
            <v>cqefs</v>
          </cell>
          <cell r="E3245">
            <v>5.3703197692853406</v>
          </cell>
        </row>
        <row r="3246">
          <cell r="B3246">
            <v>287</v>
          </cell>
          <cell r="C3246" t="str">
            <v>RICE</v>
          </cell>
          <cell r="D3246" t="str">
            <v>cqefs</v>
          </cell>
          <cell r="E3246">
            <v>52.468904676153933</v>
          </cell>
        </row>
        <row r="3247">
          <cell r="B3247">
            <v>290</v>
          </cell>
          <cell r="C3247" t="str">
            <v>CEREAL-BASED INVALID-INCL SLIMMING-FOODS</v>
          </cell>
          <cell r="D3247" t="str">
            <v>cqefs</v>
          </cell>
          <cell r="E3247">
            <v>6.2732983836852066E-2</v>
          </cell>
        </row>
        <row r="3248">
          <cell r="B3248">
            <v>291</v>
          </cell>
          <cell r="C3248" t="str">
            <v>INFANT FOODS</v>
          </cell>
          <cell r="D3248" t="str">
            <v>cqefs</v>
          </cell>
          <cell r="E3248">
            <v>1.3872395837442708</v>
          </cell>
        </row>
        <row r="3249">
          <cell r="B3249">
            <v>294</v>
          </cell>
          <cell r="C3249" t="str">
            <v>CAKES AND PASTRIES FROZEN</v>
          </cell>
          <cell r="D3249" t="str">
            <v>cqefs</v>
          </cell>
          <cell r="E3249">
            <v>18.942078981475792</v>
          </cell>
        </row>
        <row r="3250">
          <cell r="B3250">
            <v>295</v>
          </cell>
          <cell r="C3250" t="str">
            <v>PASTA</v>
          </cell>
          <cell r="D3250" t="str">
            <v>cqefs</v>
          </cell>
          <cell r="E3250">
            <v>33.876567565092927</v>
          </cell>
        </row>
        <row r="3251">
          <cell r="B3251">
            <v>296</v>
          </cell>
          <cell r="C3251" t="str">
            <v>PIZZA</v>
          </cell>
          <cell r="D3251" t="str">
            <v>cqefs</v>
          </cell>
          <cell r="E3251">
            <v>18.00004871824061</v>
          </cell>
        </row>
        <row r="3252">
          <cell r="B3252">
            <v>299</v>
          </cell>
          <cell r="C3252" t="str">
            <v>CEREAL CONVENIENCE FOODS NSE</v>
          </cell>
          <cell r="D3252" t="str">
            <v>cqefs</v>
          </cell>
          <cell r="E3252">
            <v>65.88150691942262</v>
          </cell>
        </row>
        <row r="3253">
          <cell r="B3253">
            <v>301</v>
          </cell>
          <cell r="C3253" t="str">
            <v>OTHER CEREALS</v>
          </cell>
          <cell r="D3253" t="str">
            <v>cqefs</v>
          </cell>
          <cell r="E3253">
            <v>30.252478441785399</v>
          </cell>
        </row>
        <row r="3254">
          <cell r="B3254">
            <v>304</v>
          </cell>
          <cell r="C3254" t="str">
            <v>TEA</v>
          </cell>
          <cell r="D3254" t="str">
            <v>cqefs</v>
          </cell>
          <cell r="E3254">
            <v>39.420040792959377</v>
          </cell>
        </row>
        <row r="3255">
          <cell r="B3255">
            <v>307</v>
          </cell>
          <cell r="C3255" t="str">
            <v>COFFEE BEAN AND GROUND</v>
          </cell>
          <cell r="D3255" t="str">
            <v>cqefs</v>
          </cell>
          <cell r="E3255">
            <v>4.2840658264053735</v>
          </cell>
        </row>
        <row r="3256">
          <cell r="B3256">
            <v>308</v>
          </cell>
          <cell r="C3256" t="str">
            <v>COFFEE INSTANT (INCL AFD)</v>
          </cell>
          <cell r="D3256" t="str">
            <v>cqefs</v>
          </cell>
          <cell r="E3256">
            <v>11.547744259595737</v>
          </cell>
        </row>
        <row r="3257">
          <cell r="B3257">
            <v>309</v>
          </cell>
          <cell r="C3257" t="str">
            <v>COFFEE ESSENCES</v>
          </cell>
          <cell r="D3257" t="str">
            <v>cqefs</v>
          </cell>
          <cell r="E3257">
            <v>0.10235981409195909</v>
          </cell>
        </row>
        <row r="3258">
          <cell r="B3258">
            <v>312</v>
          </cell>
          <cell r="C3258" t="str">
            <v>COCOA AND DRINKING CHOCOLATE</v>
          </cell>
          <cell r="D3258" t="str">
            <v>cqefs</v>
          </cell>
          <cell r="E3258">
            <v>2.2855999290117013</v>
          </cell>
        </row>
        <row r="3259">
          <cell r="B3259">
            <v>313</v>
          </cell>
          <cell r="C3259" t="str">
            <v>BRANDED FOOD DRINKS</v>
          </cell>
          <cell r="D3259" t="str">
            <v>cqefs</v>
          </cell>
          <cell r="E3259">
            <v>4.868186141503938</v>
          </cell>
        </row>
        <row r="3260">
          <cell r="B3260">
            <v>314</v>
          </cell>
          <cell r="C3260" t="str">
            <v>MINERAL WATER</v>
          </cell>
          <cell r="D3260" t="str">
            <v>cqefs</v>
          </cell>
          <cell r="E3260">
            <v>109.30633315042193</v>
          </cell>
        </row>
        <row r="3261">
          <cell r="B3261">
            <v>315</v>
          </cell>
          <cell r="C3261" t="str">
            <v>BABY FOODS</v>
          </cell>
          <cell r="D3261" t="str">
            <v>cqefs</v>
          </cell>
          <cell r="E3261">
            <v>5.4849523479816025</v>
          </cell>
        </row>
        <row r="3262">
          <cell r="B3262">
            <v>318</v>
          </cell>
          <cell r="C3262" t="str">
            <v>SOUPS CANNED</v>
          </cell>
          <cell r="D3262" t="str">
            <v>cqefs</v>
          </cell>
          <cell r="E3262">
            <v>64.496476711571148</v>
          </cell>
        </row>
        <row r="3263">
          <cell r="B3263">
            <v>319</v>
          </cell>
          <cell r="C3263" t="str">
            <v>SOUPS DEHYDRATED AND POWDERED</v>
          </cell>
          <cell r="D3263" t="str">
            <v>cqefs</v>
          </cell>
          <cell r="E3263">
            <v>2.7205495810275173</v>
          </cell>
        </row>
        <row r="3264">
          <cell r="B3264">
            <v>323</v>
          </cell>
          <cell r="C3264" t="str">
            <v>SPREADS AND DRESSINGS</v>
          </cell>
          <cell r="D3264" t="str">
            <v>cqefs</v>
          </cell>
          <cell r="E3264">
            <v>20.119726486242456</v>
          </cell>
        </row>
        <row r="3265">
          <cell r="B3265">
            <v>327</v>
          </cell>
          <cell r="C3265" t="str">
            <v>PICKLES AND SAUCES</v>
          </cell>
          <cell r="D3265" t="str">
            <v>cqefs</v>
          </cell>
          <cell r="E3265">
            <v>80.285698828001557</v>
          </cell>
        </row>
        <row r="3266">
          <cell r="B3266">
            <v>328</v>
          </cell>
          <cell r="C3266" t="str">
            <v>STOCK CUBES &amp; MEAT AND YEAST EXTRACTS</v>
          </cell>
          <cell r="D3266" t="str">
            <v>cqefs</v>
          </cell>
          <cell r="E3266">
            <v>3.3582321123691812</v>
          </cell>
        </row>
        <row r="3267">
          <cell r="B3267">
            <v>329</v>
          </cell>
          <cell r="C3267" t="str">
            <v>TABLE JELLY SQUARES AND CRYSTALS</v>
          </cell>
          <cell r="D3267" t="str">
            <v>cqefs</v>
          </cell>
          <cell r="E3267">
            <v>3.6580055149443607</v>
          </cell>
        </row>
        <row r="3268">
          <cell r="B3268">
            <v>332</v>
          </cell>
          <cell r="C3268" t="str">
            <v>ICECREAM (+MOUSSE PRE-92)</v>
          </cell>
          <cell r="D3268" t="str">
            <v>cqefs</v>
          </cell>
          <cell r="E3268">
            <v>79.56745564590554</v>
          </cell>
        </row>
        <row r="3269">
          <cell r="B3269">
            <v>333</v>
          </cell>
          <cell r="C3269" t="str">
            <v>ICECREAM PRODUCTS INC TAKEAWAYS</v>
          </cell>
          <cell r="D3269" t="str">
            <v>cqefs</v>
          </cell>
          <cell r="E3269">
            <v>27.735909486751055</v>
          </cell>
        </row>
        <row r="3270">
          <cell r="B3270">
            <v>334</v>
          </cell>
          <cell r="C3270" t="str">
            <v>SALT</v>
          </cell>
          <cell r="D3270" t="str">
            <v>cqefs</v>
          </cell>
          <cell r="E3270">
            <v>10.576870011301803</v>
          </cell>
        </row>
        <row r="3271">
          <cell r="B3271">
            <v>335</v>
          </cell>
          <cell r="C3271" t="str">
            <v>ARTIFICIAL SWEETENERS - EXP ONLY</v>
          </cell>
          <cell r="D3271" t="str">
            <v>cqefs</v>
          </cell>
          <cell r="E3271">
            <v>85.229141495612225</v>
          </cell>
        </row>
        <row r="3272">
          <cell r="B3272">
            <v>336</v>
          </cell>
          <cell r="C3272" t="str">
            <v>MISCELLANEOUS - EXP ONLY</v>
          </cell>
          <cell r="D3272" t="str">
            <v>cqefs</v>
          </cell>
          <cell r="E3272">
            <v>4.3059837287408698</v>
          </cell>
        </row>
        <row r="3273">
          <cell r="B3273">
            <v>339</v>
          </cell>
          <cell r="C3273" t="str">
            <v>NOVEL PROTEIN FOODS</v>
          </cell>
          <cell r="D3273" t="str">
            <v>cqefs</v>
          </cell>
          <cell r="E3273">
            <v>2.5997159265407546</v>
          </cell>
        </row>
        <row r="3274">
          <cell r="B3274">
            <v>340</v>
          </cell>
          <cell r="C3274" t="str">
            <v>SOFT DRINKS CONCENTRATED</v>
          </cell>
          <cell r="D3274" t="str">
            <v>cqefs</v>
          </cell>
          <cell r="E3274">
            <v>104.18387116333497</v>
          </cell>
        </row>
        <row r="3275">
          <cell r="B3275">
            <v>341</v>
          </cell>
          <cell r="C3275" t="str">
            <v>SOFT DRINKS UNCONCENTRATED</v>
          </cell>
          <cell r="D3275" t="str">
            <v>cqefs</v>
          </cell>
          <cell r="E3275">
            <v>513.95931183942821</v>
          </cell>
        </row>
        <row r="3276">
          <cell r="B3276">
            <v>343</v>
          </cell>
          <cell r="C3276" t="str">
            <v>LOW CALORIE SOFT DRINKS CONCENTRATED</v>
          </cell>
          <cell r="D3276" t="str">
            <v>cqefs</v>
          </cell>
          <cell r="E3276">
            <v>40.479045348404611</v>
          </cell>
        </row>
        <row r="3277">
          <cell r="B3277">
            <v>344</v>
          </cell>
          <cell r="C3277" t="str">
            <v>LOW CALORIE SOFT DRINKS UNCONCENTRATED</v>
          </cell>
          <cell r="D3277" t="str">
            <v>cqefs</v>
          </cell>
          <cell r="E3277">
            <v>248.34657709183944</v>
          </cell>
        </row>
        <row r="3278">
          <cell r="B3278">
            <v>350</v>
          </cell>
          <cell r="C3278" t="str">
            <v>SOLID CHOCOLATE</v>
          </cell>
          <cell r="D3278" t="str">
            <v>cqefs</v>
          </cell>
          <cell r="E3278">
            <v>12.134723489307429</v>
          </cell>
        </row>
        <row r="3279">
          <cell r="B3279">
            <v>351</v>
          </cell>
          <cell r="C3279" t="str">
            <v>CHOCOLATE COATED FILLED BAR/SWEETS</v>
          </cell>
          <cell r="D3279" t="str">
            <v>cqefs</v>
          </cell>
          <cell r="E3279">
            <v>24.616510893662912</v>
          </cell>
        </row>
        <row r="3280">
          <cell r="B3280">
            <v>352</v>
          </cell>
          <cell r="C3280" t="str">
            <v>CHEWING GUM</v>
          </cell>
          <cell r="D3280" t="str">
            <v>cqefs</v>
          </cell>
          <cell r="E3280">
            <v>0.39818557975279578</v>
          </cell>
        </row>
        <row r="3281">
          <cell r="B3281">
            <v>353</v>
          </cell>
          <cell r="C3281" t="str">
            <v>MINTS AND BOILED SWEETS</v>
          </cell>
          <cell r="D3281" t="str">
            <v>cqefs</v>
          </cell>
          <cell r="E3281">
            <v>13.469144840102011</v>
          </cell>
        </row>
        <row r="3282">
          <cell r="B3282">
            <v>354</v>
          </cell>
          <cell r="C3282" t="str">
            <v>FUDGE, TOFFEES, CARAMELS</v>
          </cell>
          <cell r="D3282" t="str">
            <v>cqefs</v>
          </cell>
          <cell r="E3282">
            <v>2.1192250343339221</v>
          </cell>
        </row>
        <row r="3283">
          <cell r="B3283">
            <v>381</v>
          </cell>
          <cell r="C3283" t="str">
            <v>BEERS</v>
          </cell>
          <cell r="D3283" t="str">
            <v>cqefs</v>
          </cell>
          <cell r="E3283">
            <v>73.434649927408245</v>
          </cell>
        </row>
        <row r="3284">
          <cell r="B3284">
            <v>382</v>
          </cell>
          <cell r="C3284" t="str">
            <v>LAGERS AND CONTINENTAL BEERS</v>
          </cell>
          <cell r="D3284" t="str">
            <v>cqefs</v>
          </cell>
          <cell r="E3284">
            <v>115.96516974298608</v>
          </cell>
        </row>
        <row r="3285">
          <cell r="B3285">
            <v>383</v>
          </cell>
          <cell r="C3285" t="str">
            <v>CIDERS AND PERRY</v>
          </cell>
          <cell r="D3285" t="str">
            <v>cqefs</v>
          </cell>
          <cell r="E3285">
            <v>34.104482124779281</v>
          </cell>
        </row>
        <row r="3286">
          <cell r="B3286">
            <v>384</v>
          </cell>
          <cell r="C3286" t="str">
            <v>WINE AND CHAMPAGNE</v>
          </cell>
          <cell r="D3286" t="str">
            <v>cqefs</v>
          </cell>
          <cell r="E3286">
            <v>112.07595588581499</v>
          </cell>
        </row>
        <row r="3287">
          <cell r="B3287">
            <v>385</v>
          </cell>
          <cell r="C3287" t="str">
            <v>LA WINE, WINE AND SPIRITS WITH ADDITION</v>
          </cell>
          <cell r="D3287" t="str">
            <v>cqefs</v>
          </cell>
          <cell r="E3287">
            <v>0.50080436531292916</v>
          </cell>
        </row>
        <row r="3288">
          <cell r="B3288">
            <v>386</v>
          </cell>
          <cell r="C3288" t="str">
            <v>FORTIFIED WINES</v>
          </cell>
          <cell r="D3288" t="str">
            <v>cqefs</v>
          </cell>
          <cell r="E3288">
            <v>11.287030704335882</v>
          </cell>
        </row>
        <row r="3289">
          <cell r="B3289">
            <v>387</v>
          </cell>
          <cell r="C3289" t="str">
            <v>SPIRITS</v>
          </cell>
          <cell r="D3289" t="str">
            <v>cqefs</v>
          </cell>
          <cell r="E3289">
            <v>16.408628850304101</v>
          </cell>
        </row>
        <row r="3290">
          <cell r="B3290">
            <v>388</v>
          </cell>
          <cell r="C3290" t="str">
            <v>LIQUEURS</v>
          </cell>
          <cell r="D3290" t="str">
            <v>cqefs</v>
          </cell>
          <cell r="E3290">
            <v>1.0914263292132627</v>
          </cell>
        </row>
        <row r="3291">
          <cell r="B3291">
            <v>4</v>
          </cell>
          <cell r="C3291" t="str">
            <v>LIQUID WHOLEMILK, FULL PRICE</v>
          </cell>
          <cell r="D3291" t="str">
            <v>cqefs</v>
          </cell>
          <cell r="E3291">
            <v>755.4653485049655</v>
          </cell>
        </row>
        <row r="3292">
          <cell r="B3292">
            <v>5</v>
          </cell>
          <cell r="C3292" t="str">
            <v>MILK LIQUID SCHOOL</v>
          </cell>
          <cell r="D3292" t="str">
            <v>cqefs</v>
          </cell>
          <cell r="E3292">
            <v>13.795834171182754</v>
          </cell>
        </row>
        <row r="3293">
          <cell r="B3293">
            <v>6</v>
          </cell>
          <cell r="C3293" t="str">
            <v>MILK LIQUID WELFARE</v>
          </cell>
          <cell r="D3293" t="str">
            <v>cqefs</v>
          </cell>
          <cell r="E3293">
            <v>11.809085259146011</v>
          </cell>
        </row>
        <row r="3294">
          <cell r="B3294">
            <v>9</v>
          </cell>
          <cell r="C3294" t="str">
            <v>MILK CONDENSED</v>
          </cell>
          <cell r="D3294" t="str">
            <v>cqefs</v>
          </cell>
          <cell r="E3294">
            <v>20.989973607420772</v>
          </cell>
        </row>
        <row r="3295">
          <cell r="B3295">
            <v>11</v>
          </cell>
          <cell r="C3295" t="str">
            <v>INFANT MILKS</v>
          </cell>
          <cell r="D3295" t="str">
            <v>cqefs</v>
          </cell>
          <cell r="E3295">
            <v>37.804222100441422</v>
          </cell>
        </row>
        <row r="3296">
          <cell r="B3296">
            <v>12</v>
          </cell>
          <cell r="C3296" t="str">
            <v>MILK INSTANT</v>
          </cell>
          <cell r="D3296" t="str">
            <v>cqefs</v>
          </cell>
          <cell r="E3296">
            <v>15.476851004225933</v>
          </cell>
        </row>
        <row r="3297">
          <cell r="B3297">
            <v>13</v>
          </cell>
          <cell r="C3297" t="str">
            <v>YOGHURT AND FROMAGE FRAIS</v>
          </cell>
          <cell r="D3297" t="str">
            <v>cqefs</v>
          </cell>
          <cell r="E3297">
            <v>127.28837001305179</v>
          </cell>
        </row>
        <row r="3298">
          <cell r="B3298">
            <v>15</v>
          </cell>
          <cell r="C3298" t="str">
            <v>SKIMMED MILKS</v>
          </cell>
          <cell r="D3298" t="str">
            <v>cqefs</v>
          </cell>
          <cell r="E3298">
            <v>1068.2515032723218</v>
          </cell>
        </row>
        <row r="3299">
          <cell r="B3299">
            <v>16</v>
          </cell>
          <cell r="C3299" t="str">
            <v>OTHER MILKS AND DAIRY DESSERTS</v>
          </cell>
          <cell r="D3299" t="str">
            <v>cqefs</v>
          </cell>
          <cell r="E3299">
            <v>37.555206711618922</v>
          </cell>
        </row>
        <row r="3300">
          <cell r="B3300">
            <v>17</v>
          </cell>
          <cell r="C3300" t="str">
            <v>CREAM</v>
          </cell>
          <cell r="D3300" t="str">
            <v>cqefs</v>
          </cell>
          <cell r="E3300">
            <v>17.751974931005151</v>
          </cell>
        </row>
        <row r="3301">
          <cell r="B3301">
            <v>22</v>
          </cell>
          <cell r="C3301" t="str">
            <v>CHEESE NATURAL</v>
          </cell>
          <cell r="D3301" t="str">
            <v>cqefs</v>
          </cell>
          <cell r="E3301">
            <v>98.452883741143665</v>
          </cell>
        </row>
        <row r="3302">
          <cell r="B3302">
            <v>23</v>
          </cell>
          <cell r="C3302" t="str">
            <v>CHEESE PROCESSED</v>
          </cell>
          <cell r="D3302" t="str">
            <v>cqefs</v>
          </cell>
          <cell r="E3302">
            <v>11.940044957389054</v>
          </cell>
        </row>
        <row r="3303">
          <cell r="B3303">
            <v>31</v>
          </cell>
          <cell r="C3303" t="str">
            <v>BEEF AND VEAL</v>
          </cell>
          <cell r="D3303" t="str">
            <v>cqefs</v>
          </cell>
          <cell r="E3303">
            <v>102.97735609042641</v>
          </cell>
        </row>
        <row r="3304">
          <cell r="B3304">
            <v>36</v>
          </cell>
          <cell r="C3304" t="str">
            <v>MUTTON AND LAMB</v>
          </cell>
          <cell r="D3304" t="str">
            <v>cqefs</v>
          </cell>
          <cell r="E3304">
            <v>65.07801408185378</v>
          </cell>
        </row>
        <row r="3305">
          <cell r="B3305">
            <v>41</v>
          </cell>
          <cell r="C3305" t="str">
            <v>PORK</v>
          </cell>
          <cell r="D3305" t="str">
            <v>cqefs</v>
          </cell>
          <cell r="E3305">
            <v>73.329047148560633</v>
          </cell>
        </row>
        <row r="3306">
          <cell r="B3306">
            <v>46</v>
          </cell>
          <cell r="C3306" t="str">
            <v>LIVER</v>
          </cell>
          <cell r="D3306" t="str">
            <v>cqefs</v>
          </cell>
          <cell r="E3306">
            <v>5.2171827014332024</v>
          </cell>
        </row>
        <row r="3307">
          <cell r="B3307">
            <v>51</v>
          </cell>
          <cell r="C3307" t="str">
            <v>OFFALS (OTHER THAN LIVER)</v>
          </cell>
          <cell r="D3307" t="str">
            <v>cqefs</v>
          </cell>
          <cell r="E3307">
            <v>1.8859064137043178</v>
          </cell>
        </row>
        <row r="3308">
          <cell r="B3308">
            <v>55</v>
          </cell>
          <cell r="C3308" t="str">
            <v>BACON AND HAM UNCOOKED</v>
          </cell>
          <cell r="D3308" t="str">
            <v>cqefs</v>
          </cell>
          <cell r="E3308">
            <v>77.951251942346019</v>
          </cell>
        </row>
        <row r="3309">
          <cell r="B3309">
            <v>58</v>
          </cell>
          <cell r="C3309" t="str">
            <v>BACON AND HAM COOKED (INCL CANNED)</v>
          </cell>
          <cell r="D3309" t="str">
            <v>cqefs</v>
          </cell>
          <cell r="E3309">
            <v>33.036571702998756</v>
          </cell>
        </row>
        <row r="3310">
          <cell r="B3310">
            <v>59</v>
          </cell>
          <cell r="C3310" t="str">
            <v>COOKED POULTRY NOT PURCHASED IN CANS</v>
          </cell>
          <cell r="D3310" t="str">
            <v>cqefs</v>
          </cell>
          <cell r="E3310">
            <v>22.659281339534978</v>
          </cell>
        </row>
        <row r="3311">
          <cell r="B3311">
            <v>62</v>
          </cell>
          <cell r="C3311" t="str">
            <v>CORNED MEAT</v>
          </cell>
          <cell r="D3311" t="str">
            <v>cqefs</v>
          </cell>
          <cell r="E3311">
            <v>11.589523489943435</v>
          </cell>
        </row>
        <row r="3312">
          <cell r="B3312">
            <v>66</v>
          </cell>
          <cell r="C3312" t="str">
            <v>OTHER COOKED MEAT (NOT PURCH IN CANS)</v>
          </cell>
          <cell r="D3312" t="str">
            <v>cqefs</v>
          </cell>
          <cell r="E3312">
            <v>18.722937487142197</v>
          </cell>
        </row>
        <row r="3313">
          <cell r="B3313">
            <v>71</v>
          </cell>
          <cell r="C3313" t="str">
            <v>OTHER CANNED MEAT AND CANNED MEAT PRODS</v>
          </cell>
          <cell r="D3313" t="str">
            <v>cqefs</v>
          </cell>
          <cell r="E3313">
            <v>30.601859078765571</v>
          </cell>
        </row>
        <row r="3314">
          <cell r="B3314">
            <v>74</v>
          </cell>
          <cell r="C3314" t="str">
            <v>CHICKEN</v>
          </cell>
          <cell r="D3314" t="str">
            <v>cqefs</v>
          </cell>
          <cell r="E3314">
            <v>191.58497475062933</v>
          </cell>
        </row>
        <row r="3315">
          <cell r="B3315">
            <v>77</v>
          </cell>
          <cell r="C3315" t="str">
            <v>OTHER POULTRY UNCOOKED (INCL FROZEN)</v>
          </cell>
          <cell r="D3315" t="str">
            <v>cqefs</v>
          </cell>
          <cell r="E3315">
            <v>40.819055301786285</v>
          </cell>
        </row>
        <row r="3316">
          <cell r="B3316">
            <v>78</v>
          </cell>
          <cell r="C3316" t="str">
            <v>RABBIT AND OTHER MEAT</v>
          </cell>
          <cell r="D3316" t="str">
            <v>cqefs</v>
          </cell>
          <cell r="E3316">
            <v>1.1862171092592397</v>
          </cell>
        </row>
        <row r="3317">
          <cell r="B3317">
            <v>79</v>
          </cell>
          <cell r="C3317" t="str">
            <v>SAUSAGES UNCOOKED PORK</v>
          </cell>
          <cell r="D3317" t="str">
            <v>cqefs</v>
          </cell>
          <cell r="E3317">
            <v>47.738089928991883</v>
          </cell>
        </row>
        <row r="3318">
          <cell r="B3318">
            <v>80</v>
          </cell>
          <cell r="C3318" t="str">
            <v>SAUSAGES UNCOOKED BEEF</v>
          </cell>
          <cell r="D3318" t="str">
            <v>cqefs</v>
          </cell>
          <cell r="E3318">
            <v>16.126522460414581</v>
          </cell>
        </row>
        <row r="3319">
          <cell r="B3319">
            <v>83</v>
          </cell>
          <cell r="C3319" t="str">
            <v>MEAT PIES AND SAUSAGE ROLLS READY TO EAT</v>
          </cell>
          <cell r="D3319" t="str">
            <v>cqefs</v>
          </cell>
          <cell r="E3319">
            <v>20.590711173691151</v>
          </cell>
        </row>
        <row r="3320">
          <cell r="B3320">
            <v>84</v>
          </cell>
          <cell r="C3320" t="str">
            <v>MEAT PIES PASTIES AND PUDDINGS</v>
          </cell>
          <cell r="D3320" t="str">
            <v>cqefs</v>
          </cell>
          <cell r="E3320">
            <v>42.724531049982218</v>
          </cell>
        </row>
        <row r="3321">
          <cell r="B3321">
            <v>85</v>
          </cell>
          <cell r="C3321" t="str">
            <v>BURGERS</v>
          </cell>
          <cell r="D3321" t="str">
            <v>cqefs</v>
          </cell>
          <cell r="E3321">
            <v>16.295781072463367</v>
          </cell>
        </row>
        <row r="3322">
          <cell r="B3322">
            <v>89</v>
          </cell>
          <cell r="C3322" t="str">
            <v>READY MEALS AND CONV MEAT PRODS</v>
          </cell>
          <cell r="D3322" t="str">
            <v>cqefs</v>
          </cell>
          <cell r="E3322">
            <v>81.328142523320338</v>
          </cell>
        </row>
        <row r="3323">
          <cell r="B3323">
            <v>93</v>
          </cell>
          <cell r="C3323" t="str">
            <v>PATE AND DELICATESSEN-TYPE SAUSAGE</v>
          </cell>
          <cell r="D3323" t="str">
            <v>cqefs</v>
          </cell>
          <cell r="E3323">
            <v>9.3785508888650995</v>
          </cell>
        </row>
        <row r="3324">
          <cell r="B3324">
            <v>94</v>
          </cell>
          <cell r="C3324" t="str">
            <v>MEAT PASTES AND SPREADS</v>
          </cell>
          <cell r="D3324" t="str">
            <v>cqefs</v>
          </cell>
          <cell r="E3324">
            <v>1.3231716408515832</v>
          </cell>
        </row>
        <row r="3325">
          <cell r="B3325">
            <v>95</v>
          </cell>
          <cell r="C3325" t="str">
            <v>TAKEAWAY MEATS</v>
          </cell>
          <cell r="D3325" t="str">
            <v>cqefs</v>
          </cell>
          <cell r="E3325">
            <v>30.268370194243502</v>
          </cell>
        </row>
        <row r="3326">
          <cell r="B3326">
            <v>102</v>
          </cell>
          <cell r="C3326" t="str">
            <v>WHITE FISH, FRESH, CHILLED OR FROZEN</v>
          </cell>
          <cell r="D3326" t="str">
            <v>cqefs</v>
          </cell>
          <cell r="E3326">
            <v>41.382947278042479</v>
          </cell>
        </row>
        <row r="3327">
          <cell r="B3327">
            <v>106</v>
          </cell>
          <cell r="C3327" t="str">
            <v>HERRINGS AND OTHER BLUE FISH, FRESH, CHILLED OR FROZEN</v>
          </cell>
          <cell r="D3327" t="str">
            <v>cqefs</v>
          </cell>
          <cell r="E3327">
            <v>4.3755713864713552</v>
          </cell>
        </row>
        <row r="3328">
          <cell r="B3328">
            <v>107</v>
          </cell>
          <cell r="C3328" t="str">
            <v>SALMON, FRESH, CHILLED OR FROZEN</v>
          </cell>
          <cell r="D3328" t="str">
            <v>cqefs</v>
          </cell>
          <cell r="E3328">
            <v>7.3490378876805753</v>
          </cell>
        </row>
        <row r="3329">
          <cell r="B3329">
            <v>108</v>
          </cell>
          <cell r="C3329" t="str">
            <v>BLUE FISH, DRIED, SALTED OR SMOKED</v>
          </cell>
          <cell r="D3329" t="str">
            <v>cqefs</v>
          </cell>
          <cell r="E3329">
            <v>4.3121797495080791</v>
          </cell>
        </row>
        <row r="3330">
          <cell r="B3330">
            <v>114</v>
          </cell>
          <cell r="C3330" t="str">
            <v>WHITE FISH, DRIED, SALTED OR SMOKED</v>
          </cell>
          <cell r="D3330" t="str">
            <v>cqefs</v>
          </cell>
          <cell r="E3330">
            <v>7.2975620741498703</v>
          </cell>
        </row>
        <row r="3331">
          <cell r="B3331">
            <v>117</v>
          </cell>
          <cell r="C3331" t="str">
            <v>SHELL FISH</v>
          </cell>
          <cell r="D3331" t="str">
            <v>cqefs</v>
          </cell>
          <cell r="E3331">
            <v>6.9472086879551043</v>
          </cell>
        </row>
        <row r="3332">
          <cell r="B3332">
            <v>118</v>
          </cell>
          <cell r="C3332" t="str">
            <v>TAKEAWAY FISH</v>
          </cell>
          <cell r="D3332" t="str">
            <v>cqefs</v>
          </cell>
          <cell r="E3332">
            <v>11.119679965737651</v>
          </cell>
        </row>
        <row r="3333">
          <cell r="B3333">
            <v>119</v>
          </cell>
          <cell r="C3333" t="str">
            <v>SALMON TINNED</v>
          </cell>
          <cell r="D3333" t="str">
            <v>cqefs</v>
          </cell>
          <cell r="E3333">
            <v>7.9579760145036387</v>
          </cell>
        </row>
        <row r="3334">
          <cell r="B3334">
            <v>120</v>
          </cell>
          <cell r="C3334" t="str">
            <v>OTHER TINNED OR BOTTLED FISH</v>
          </cell>
          <cell r="D3334" t="str">
            <v>cqefs</v>
          </cell>
          <cell r="E3334">
            <v>23.313104622260475</v>
          </cell>
        </row>
        <row r="3335">
          <cell r="B3335">
            <v>121</v>
          </cell>
          <cell r="C3335" t="str">
            <v>READY MEALS AND OTHER FISH PRODUCTS</v>
          </cell>
          <cell r="D3335" t="str">
            <v>cqefs</v>
          </cell>
          <cell r="E3335">
            <v>35.401176442120729</v>
          </cell>
        </row>
        <row r="3336">
          <cell r="B3336">
            <v>123</v>
          </cell>
          <cell r="C3336" t="str">
            <v>TAKEAWAY FISH MEALS AND FISH PRODUCTS</v>
          </cell>
          <cell r="D3336" t="str">
            <v>cqefs</v>
          </cell>
          <cell r="E3336">
            <v>3.995321197080397</v>
          </cell>
        </row>
        <row r="3337">
          <cell r="B3337">
            <v>129</v>
          </cell>
          <cell r="C3337" t="str">
            <v>EGGS</v>
          </cell>
          <cell r="D3337" t="str">
            <v>cqefs</v>
          </cell>
          <cell r="E3337">
            <v>1.879860745241033</v>
          </cell>
        </row>
        <row r="3338">
          <cell r="B3338">
            <v>135</v>
          </cell>
          <cell r="C3338" t="str">
            <v>BUTTER</v>
          </cell>
          <cell r="D3338" t="str">
            <v>cqefs</v>
          </cell>
          <cell r="E3338">
            <v>40.17738303179614</v>
          </cell>
        </row>
        <row r="3339">
          <cell r="B3339">
            <v>138</v>
          </cell>
          <cell r="C3339" t="str">
            <v>MARGARINE</v>
          </cell>
          <cell r="D3339" t="str">
            <v>cqefs</v>
          </cell>
          <cell r="E3339">
            <v>35.733283376977369</v>
          </cell>
        </row>
        <row r="3340">
          <cell r="B3340">
            <v>139</v>
          </cell>
          <cell r="C3340" t="str">
            <v>LARD &amp; COMPOUND COOKING FAT</v>
          </cell>
          <cell r="D3340" t="str">
            <v>cqefs</v>
          </cell>
          <cell r="E3340">
            <v>11.456280424127485</v>
          </cell>
        </row>
        <row r="3341">
          <cell r="B3341">
            <v>143</v>
          </cell>
          <cell r="C3341" t="str">
            <v>VEGETABLE &amp; SALAD OILS</v>
          </cell>
          <cell r="D3341" t="str">
            <v>cqefs</v>
          </cell>
          <cell r="E3341">
            <v>55.566507416527948</v>
          </cell>
        </row>
        <row r="3342">
          <cell r="B3342">
            <v>148</v>
          </cell>
          <cell r="C3342" t="str">
            <v>ALL OTHER FATS</v>
          </cell>
          <cell r="D3342" t="str">
            <v>cqefs</v>
          </cell>
          <cell r="E3342">
            <v>84.528588258091929</v>
          </cell>
        </row>
        <row r="3343">
          <cell r="B3343">
            <v>150</v>
          </cell>
          <cell r="C3343" t="str">
            <v>SUGAR</v>
          </cell>
          <cell r="D3343" t="str">
            <v>cqefs</v>
          </cell>
          <cell r="E3343">
            <v>143.47145987788542</v>
          </cell>
        </row>
        <row r="3344">
          <cell r="B3344">
            <v>151</v>
          </cell>
          <cell r="C3344" t="str">
            <v>JAMS JELLIES &amp; FRUIT CURDS</v>
          </cell>
          <cell r="D3344" t="str">
            <v>cqefs</v>
          </cell>
          <cell r="E3344">
            <v>19.621305449446485</v>
          </cell>
        </row>
        <row r="3345">
          <cell r="B3345">
            <v>152</v>
          </cell>
          <cell r="C3345" t="str">
            <v>MARMALADE</v>
          </cell>
          <cell r="D3345" t="str">
            <v>cqefs</v>
          </cell>
          <cell r="E3345">
            <v>13.684666438656546</v>
          </cell>
        </row>
        <row r="3346">
          <cell r="B3346">
            <v>153</v>
          </cell>
          <cell r="C3346" t="str">
            <v>SYRUP AND TREACLE</v>
          </cell>
          <cell r="D3346" t="str">
            <v>cqefs</v>
          </cell>
          <cell r="E3346">
            <v>3.3880522533681767</v>
          </cell>
        </row>
        <row r="3347">
          <cell r="B3347">
            <v>154</v>
          </cell>
          <cell r="C3347" t="str">
            <v>HONEY</v>
          </cell>
          <cell r="D3347" t="str">
            <v>cqefs</v>
          </cell>
          <cell r="E3347">
            <v>4.8242680204607264</v>
          </cell>
        </row>
        <row r="3348">
          <cell r="B3348">
            <v>155</v>
          </cell>
          <cell r="C3348" t="str">
            <v>POTATOES</v>
          </cell>
          <cell r="D3348" t="str">
            <v>cqefs</v>
          </cell>
          <cell r="E3348">
            <v>817.73911844801614</v>
          </cell>
        </row>
        <row r="3349">
          <cell r="B3349">
            <v>162</v>
          </cell>
          <cell r="C3349" t="str">
            <v>CABBAGES FRESH</v>
          </cell>
          <cell r="D3349" t="str">
            <v>cqefs</v>
          </cell>
          <cell r="E3349">
            <v>57.894179220860579</v>
          </cell>
        </row>
        <row r="3350">
          <cell r="B3350">
            <v>163</v>
          </cell>
          <cell r="C3350" t="str">
            <v>BRUSSELS FRESH</v>
          </cell>
          <cell r="D3350" t="str">
            <v>cqefs</v>
          </cell>
          <cell r="E3350">
            <v>17.107451583043535</v>
          </cell>
        </row>
        <row r="3351">
          <cell r="B3351">
            <v>164</v>
          </cell>
          <cell r="C3351" t="str">
            <v>CAULIFLOWERS FRESH</v>
          </cell>
          <cell r="D3351" t="str">
            <v>cqefs</v>
          </cell>
          <cell r="E3351">
            <v>73.56570705609704</v>
          </cell>
        </row>
        <row r="3352">
          <cell r="B3352">
            <v>167</v>
          </cell>
          <cell r="C3352" t="str">
            <v>LEAFY SALADS FRESH</v>
          </cell>
          <cell r="D3352" t="str">
            <v>cqefs</v>
          </cell>
          <cell r="E3352">
            <v>54.835204790526788</v>
          </cell>
        </row>
        <row r="3353">
          <cell r="B3353">
            <v>168</v>
          </cell>
          <cell r="C3353" t="str">
            <v>PEAS FRESH</v>
          </cell>
          <cell r="D3353" t="str">
            <v>cqefs</v>
          </cell>
          <cell r="E3353">
            <v>4.3279190334649416</v>
          </cell>
        </row>
        <row r="3354">
          <cell r="B3354">
            <v>169</v>
          </cell>
          <cell r="C3354" t="str">
            <v>BEANS FRESH</v>
          </cell>
          <cell r="D3354" t="str">
            <v>cqefs</v>
          </cell>
          <cell r="E3354">
            <v>17.381238441503569</v>
          </cell>
        </row>
        <row r="3355">
          <cell r="B3355">
            <v>171</v>
          </cell>
          <cell r="C3355" t="str">
            <v>OTHER FRESH GREEN VEGETABLES</v>
          </cell>
          <cell r="D3355" t="str">
            <v>cqefs</v>
          </cell>
          <cell r="E3355">
            <v>6.6452133367158179</v>
          </cell>
        </row>
        <row r="3356">
          <cell r="B3356">
            <v>172</v>
          </cell>
          <cell r="C3356" t="str">
            <v>CARROTS FRESH</v>
          </cell>
          <cell r="D3356" t="str">
            <v>cqefs</v>
          </cell>
          <cell r="E3356">
            <v>108.46803571310977</v>
          </cell>
        </row>
        <row r="3357">
          <cell r="B3357">
            <v>173</v>
          </cell>
          <cell r="C3357" t="str">
            <v>TURNIPS &amp; SWEDES FRESH</v>
          </cell>
          <cell r="D3357" t="str">
            <v>cqefs</v>
          </cell>
          <cell r="E3357">
            <v>29.223976858175043</v>
          </cell>
        </row>
        <row r="3358">
          <cell r="B3358">
            <v>174</v>
          </cell>
          <cell r="C3358" t="str">
            <v>OTHER ROOT VEG FRESH</v>
          </cell>
          <cell r="D3358" t="str">
            <v>cqefs</v>
          </cell>
          <cell r="E3358">
            <v>23.077534402075063</v>
          </cell>
        </row>
        <row r="3359">
          <cell r="B3359">
            <v>175</v>
          </cell>
          <cell r="C3359" t="str">
            <v>ONIONS LEEKS SHALLOTS FRESH</v>
          </cell>
          <cell r="D3359" t="str">
            <v>cqefs</v>
          </cell>
          <cell r="E3359">
            <v>97.346982192994759</v>
          </cell>
        </row>
        <row r="3360">
          <cell r="B3360">
            <v>176</v>
          </cell>
          <cell r="C3360" t="str">
            <v>CUCUMBERS FRESH</v>
          </cell>
          <cell r="D3360" t="str">
            <v>cqefs</v>
          </cell>
          <cell r="E3360">
            <v>32.966901724194237</v>
          </cell>
        </row>
        <row r="3361">
          <cell r="B3361">
            <v>177</v>
          </cell>
          <cell r="C3361" t="str">
            <v>MUSHROOMS FRESH</v>
          </cell>
          <cell r="D3361" t="str">
            <v>cqefs</v>
          </cell>
          <cell r="E3361">
            <v>35.297096849844976</v>
          </cell>
        </row>
        <row r="3362">
          <cell r="B3362">
            <v>178</v>
          </cell>
          <cell r="C3362" t="str">
            <v>TOMATOES FRESH</v>
          </cell>
          <cell r="D3362" t="str">
            <v>cqefs</v>
          </cell>
          <cell r="E3362">
            <v>94.219540360013468</v>
          </cell>
        </row>
        <row r="3363">
          <cell r="B3363">
            <v>183</v>
          </cell>
          <cell r="C3363" t="str">
            <v>MISC FRESH VEGTABLES</v>
          </cell>
          <cell r="D3363" t="str">
            <v>cqefs</v>
          </cell>
          <cell r="E3363">
            <v>66.506804419013392</v>
          </cell>
        </row>
        <row r="3364">
          <cell r="B3364">
            <v>184</v>
          </cell>
          <cell r="C3364" t="str">
            <v>TOMATOES CANNED AND BOTTLED</v>
          </cell>
          <cell r="D3364" t="str">
            <v>cqefs</v>
          </cell>
          <cell r="E3364">
            <v>47.884564369010754</v>
          </cell>
        </row>
        <row r="3365">
          <cell r="B3365">
            <v>185</v>
          </cell>
          <cell r="C3365" t="str">
            <v>PEAS CANNED</v>
          </cell>
          <cell r="D3365" t="str">
            <v>cqefs</v>
          </cell>
          <cell r="E3365">
            <v>35.533846372444863</v>
          </cell>
        </row>
        <row r="3366">
          <cell r="B3366">
            <v>188</v>
          </cell>
          <cell r="C3366" t="str">
            <v>BEANS CANNED</v>
          </cell>
          <cell r="D3366" t="str">
            <v>cqefs</v>
          </cell>
          <cell r="E3366">
            <v>125.09127683608212</v>
          </cell>
        </row>
        <row r="3367">
          <cell r="B3367">
            <v>191</v>
          </cell>
          <cell r="C3367" t="str">
            <v>OTHER CANNED VEG (NOT POTS TOMS PULSES)</v>
          </cell>
          <cell r="D3367" t="str">
            <v>cqefs</v>
          </cell>
          <cell r="E3367">
            <v>28.8361859192038</v>
          </cell>
        </row>
        <row r="3368">
          <cell r="B3368">
            <v>192</v>
          </cell>
          <cell r="C3368" t="str">
            <v>DRIED PULSES OTHER THAN AIR-DRIED</v>
          </cell>
          <cell r="D3368" t="str">
            <v>cqefs</v>
          </cell>
          <cell r="E3368">
            <v>5.3279276818567416</v>
          </cell>
        </row>
        <row r="3369">
          <cell r="B3369">
            <v>195</v>
          </cell>
          <cell r="C3369" t="str">
            <v>AIR-DRIED VEGETABLES</v>
          </cell>
          <cell r="D3369" t="str">
            <v>cqefs</v>
          </cell>
          <cell r="E3369">
            <v>1.7866609655745402</v>
          </cell>
        </row>
        <row r="3370">
          <cell r="B3370">
            <v>196</v>
          </cell>
          <cell r="C3370" t="str">
            <v>VEGETABLE JUICES AND PUREES</v>
          </cell>
          <cell r="D3370" t="str">
            <v>cqefs</v>
          </cell>
          <cell r="E3370">
            <v>5.6315932194956897</v>
          </cell>
        </row>
        <row r="3371">
          <cell r="B3371">
            <v>197</v>
          </cell>
          <cell r="C3371" t="str">
            <v>CHIPS AND TAKEAWAY CHIPS</v>
          </cell>
          <cell r="D3371" t="str">
            <v>cqefs</v>
          </cell>
          <cell r="E3371">
            <v>105.55448872291223</v>
          </cell>
        </row>
        <row r="3372">
          <cell r="B3372">
            <v>198</v>
          </cell>
          <cell r="C3372" t="str">
            <v>INSTANT POTATO</v>
          </cell>
          <cell r="D3372" t="str">
            <v>cqefs</v>
          </cell>
          <cell r="E3372">
            <v>1.3213469414653336</v>
          </cell>
        </row>
        <row r="3373">
          <cell r="B3373">
            <v>199</v>
          </cell>
          <cell r="C3373" t="str">
            <v>CANNED POTATO</v>
          </cell>
          <cell r="D3373" t="str">
            <v>cqefs</v>
          </cell>
          <cell r="E3373">
            <v>7.4270988874058821</v>
          </cell>
        </row>
        <row r="3374">
          <cell r="B3374">
            <v>200</v>
          </cell>
          <cell r="C3374" t="str">
            <v>CRISPS &amp; POTATO SNACKS</v>
          </cell>
          <cell r="D3374" t="str">
            <v>cqefs</v>
          </cell>
          <cell r="E3374">
            <v>51.383484621867339</v>
          </cell>
        </row>
        <row r="3375">
          <cell r="B3375">
            <v>201</v>
          </cell>
          <cell r="C3375" t="str">
            <v>OTHER POTATO PRODUCTS</v>
          </cell>
          <cell r="D3375" t="str">
            <v>cqefs</v>
          </cell>
          <cell r="E3375">
            <v>38.640740110787377</v>
          </cell>
        </row>
        <row r="3376">
          <cell r="B3376">
            <v>203</v>
          </cell>
          <cell r="C3376" t="str">
            <v>FROZEN PEAS</v>
          </cell>
          <cell r="D3376" t="str">
            <v>cqefs</v>
          </cell>
          <cell r="E3376">
            <v>36.041215216032541</v>
          </cell>
        </row>
        <row r="3377">
          <cell r="B3377">
            <v>204</v>
          </cell>
          <cell r="C3377" t="str">
            <v>FROZEN BEANS</v>
          </cell>
          <cell r="D3377" t="str">
            <v>cqefs</v>
          </cell>
          <cell r="E3377">
            <v>7.5916769116095892</v>
          </cell>
        </row>
        <row r="3378">
          <cell r="B3378">
            <v>206</v>
          </cell>
          <cell r="C3378" t="str">
            <v>READY MEALS AND OTHER VEGETABLE PRODUCTS (INC TAKEAWAYS)</v>
          </cell>
          <cell r="D3378" t="str">
            <v>cqefs</v>
          </cell>
          <cell r="E3378">
            <v>41.481621357759877</v>
          </cell>
        </row>
        <row r="3379">
          <cell r="B3379">
            <v>208</v>
          </cell>
          <cell r="C3379" t="str">
            <v>ALL FROZEN VEG/VEG PRODS NSE</v>
          </cell>
          <cell r="D3379" t="str">
            <v>cqefs</v>
          </cell>
          <cell r="E3379">
            <v>49.84344047952208</v>
          </cell>
        </row>
        <row r="3380">
          <cell r="B3380">
            <v>210</v>
          </cell>
          <cell r="C3380" t="str">
            <v>ORANGES FRESH</v>
          </cell>
          <cell r="D3380" t="str">
            <v>cqefs</v>
          </cell>
          <cell r="E3380">
            <v>63.652047227042218</v>
          </cell>
        </row>
        <row r="3381">
          <cell r="B3381">
            <v>214</v>
          </cell>
          <cell r="C3381" t="str">
            <v>OTHER CITRUS FRUIT FRESH</v>
          </cell>
          <cell r="D3381" t="str">
            <v>cqefs</v>
          </cell>
          <cell r="E3381">
            <v>65.716033386250331</v>
          </cell>
        </row>
        <row r="3382">
          <cell r="B3382">
            <v>217</v>
          </cell>
          <cell r="C3382" t="str">
            <v>APPLES FRESH</v>
          </cell>
          <cell r="D3382" t="str">
            <v>cqefs</v>
          </cell>
          <cell r="E3382">
            <v>174.99902731625326</v>
          </cell>
        </row>
        <row r="3383">
          <cell r="B3383">
            <v>218</v>
          </cell>
          <cell r="C3383" t="str">
            <v>PEARS FRESH</v>
          </cell>
          <cell r="D3383" t="str">
            <v>cqefs</v>
          </cell>
          <cell r="E3383">
            <v>42.098027724118559</v>
          </cell>
        </row>
        <row r="3384">
          <cell r="B3384">
            <v>221</v>
          </cell>
          <cell r="C3384" t="str">
            <v>STONE FRUIT FRESH</v>
          </cell>
          <cell r="D3384" t="str">
            <v>cqefs</v>
          </cell>
          <cell r="E3384">
            <v>48.941578648006967</v>
          </cell>
        </row>
        <row r="3385">
          <cell r="B3385">
            <v>222</v>
          </cell>
          <cell r="C3385" t="str">
            <v>GRAPES FRESH</v>
          </cell>
          <cell r="D3385" t="str">
            <v>cqefs</v>
          </cell>
          <cell r="E3385">
            <v>34.509852527840287</v>
          </cell>
        </row>
        <row r="3386">
          <cell r="B3386">
            <v>227</v>
          </cell>
          <cell r="C3386" t="str">
            <v>SOFT FRUIT FRESH, OTHER THAN GRAPES</v>
          </cell>
          <cell r="D3386" t="str">
            <v>cqefs</v>
          </cell>
          <cell r="E3386">
            <v>20.858172482384575</v>
          </cell>
        </row>
        <row r="3387">
          <cell r="B3387">
            <v>228</v>
          </cell>
          <cell r="C3387" t="str">
            <v>BANANAS FRESH</v>
          </cell>
          <cell r="D3387" t="str">
            <v>cqefs</v>
          </cell>
          <cell r="E3387">
            <v>184.21057243190657</v>
          </cell>
        </row>
        <row r="3388">
          <cell r="B3388">
            <v>229</v>
          </cell>
          <cell r="C3388" t="str">
            <v>MELONS FRESH</v>
          </cell>
          <cell r="D3388" t="str">
            <v>cqefs</v>
          </cell>
          <cell r="E3388">
            <v>22.432486554780048</v>
          </cell>
        </row>
        <row r="3389">
          <cell r="B3389">
            <v>231</v>
          </cell>
          <cell r="C3389" t="str">
            <v>OTHER FRESH FRUIT</v>
          </cell>
          <cell r="D3389" t="str">
            <v>cqefs</v>
          </cell>
          <cell r="E3389">
            <v>26.356327787705986</v>
          </cell>
        </row>
        <row r="3390">
          <cell r="B3390">
            <v>233</v>
          </cell>
          <cell r="C3390" t="str">
            <v>TINNED PEACHES PEARS AND PINEAPPLES</v>
          </cell>
          <cell r="D3390" t="str">
            <v>cqefs</v>
          </cell>
          <cell r="E3390">
            <v>20.343610552128165</v>
          </cell>
        </row>
        <row r="3391">
          <cell r="B3391">
            <v>236</v>
          </cell>
          <cell r="C3391" t="str">
            <v>OTHER CANNED OR BOTTLED FRUIT</v>
          </cell>
          <cell r="D3391" t="str">
            <v>cqefs</v>
          </cell>
          <cell r="E3391">
            <v>23.127248447940858</v>
          </cell>
        </row>
        <row r="3392">
          <cell r="B3392">
            <v>240</v>
          </cell>
          <cell r="C3392" t="str">
            <v>DRIED FRUIT</v>
          </cell>
          <cell r="D3392" t="str">
            <v>cqefs</v>
          </cell>
          <cell r="E3392">
            <v>17.435098345776701</v>
          </cell>
        </row>
        <row r="3393">
          <cell r="B3393">
            <v>241</v>
          </cell>
          <cell r="C3393" t="str">
            <v>FROZEN FRUIT AND FRUIT PRODS</v>
          </cell>
          <cell r="D3393" t="str">
            <v>cqefs</v>
          </cell>
          <cell r="E3393">
            <v>1.9651528242258591</v>
          </cell>
        </row>
        <row r="3394">
          <cell r="B3394">
            <v>245</v>
          </cell>
          <cell r="C3394" t="str">
            <v>NUTS, EDIBLE SEEDS AND PEANUT BUTTER</v>
          </cell>
          <cell r="D3394" t="str">
            <v>cqefs</v>
          </cell>
          <cell r="E3394">
            <v>15.790448882884005</v>
          </cell>
        </row>
        <row r="3395">
          <cell r="B3395">
            <v>248</v>
          </cell>
          <cell r="C3395" t="str">
            <v>PURE FRUIT JUICES</v>
          </cell>
          <cell r="D3395" t="str">
            <v>cqefs</v>
          </cell>
          <cell r="E3395">
            <v>253.08387143679897</v>
          </cell>
        </row>
        <row r="3396">
          <cell r="B3396">
            <v>251</v>
          </cell>
          <cell r="C3396" t="str">
            <v>BREAD WHITE STANDARD UNSLICED</v>
          </cell>
          <cell r="D3396" t="str">
            <v>cqefs</v>
          </cell>
          <cell r="E3396">
            <v>68.907798538855204</v>
          </cell>
        </row>
        <row r="3397">
          <cell r="B3397">
            <v>252</v>
          </cell>
          <cell r="C3397" t="str">
            <v>BREAD WHITE STANDARD SLICED</v>
          </cell>
          <cell r="D3397" t="str">
            <v>cqefs</v>
          </cell>
          <cell r="E3397">
            <v>265.88979988178272</v>
          </cell>
        </row>
        <row r="3398">
          <cell r="B3398">
            <v>257</v>
          </cell>
          <cell r="C3398" t="str">
            <v>BREAD WHITE  PREMIUM</v>
          </cell>
          <cell r="D3398" t="str">
            <v>cqefs</v>
          </cell>
          <cell r="E3398">
            <v>92.698556948836298</v>
          </cell>
        </row>
        <row r="3399">
          <cell r="B3399">
            <v>258</v>
          </cell>
          <cell r="C3399" t="str">
            <v>BREAD WHITE  SOFTGRAIN</v>
          </cell>
          <cell r="D3399" t="str">
            <v>cqefs</v>
          </cell>
          <cell r="E3399">
            <v>16.945600648444792</v>
          </cell>
        </row>
        <row r="3400">
          <cell r="B3400">
            <v>259</v>
          </cell>
          <cell r="C3400" t="str">
            <v>BREAD BROWN</v>
          </cell>
          <cell r="D3400" t="str">
            <v>cqefs</v>
          </cell>
          <cell r="E3400">
            <v>71.253405200071455</v>
          </cell>
        </row>
        <row r="3401">
          <cell r="B3401">
            <v>260</v>
          </cell>
          <cell r="C3401" t="str">
            <v>BREAD WHOLEMEAL AND GRANARY</v>
          </cell>
          <cell r="D3401" t="str">
            <v>cqefs</v>
          </cell>
          <cell r="E3401">
            <v>99.555635216676606</v>
          </cell>
        </row>
        <row r="3402">
          <cell r="B3402">
            <v>263</v>
          </cell>
          <cell r="C3402" t="str">
            <v>TOTAL OTHER BREAD</v>
          </cell>
          <cell r="D3402" t="str">
            <v>cqefs</v>
          </cell>
          <cell r="E3402">
            <v>141.6447643329536</v>
          </cell>
        </row>
        <row r="3403">
          <cell r="B3403">
            <v>264</v>
          </cell>
          <cell r="C3403" t="str">
            <v>FLOUR</v>
          </cell>
          <cell r="D3403" t="str">
            <v>cqefs</v>
          </cell>
          <cell r="E3403">
            <v>68.79586554684002</v>
          </cell>
        </row>
        <row r="3404">
          <cell r="B3404">
            <v>267</v>
          </cell>
          <cell r="C3404" t="str">
            <v>BUNS SCONES AND TEACAKES</v>
          </cell>
          <cell r="D3404" t="str">
            <v>cqefs</v>
          </cell>
          <cell r="E3404">
            <v>47.686987966245951</v>
          </cell>
        </row>
        <row r="3405">
          <cell r="B3405">
            <v>270</v>
          </cell>
          <cell r="C3405" t="str">
            <v>CAKES AND PASTRIES</v>
          </cell>
          <cell r="D3405" t="str">
            <v>cqefs</v>
          </cell>
          <cell r="E3405">
            <v>87.200030246822678</v>
          </cell>
        </row>
        <row r="3406">
          <cell r="B3406">
            <v>271</v>
          </cell>
          <cell r="C3406" t="str">
            <v>CRISPBREAD</v>
          </cell>
          <cell r="D3406" t="str">
            <v>cqefs</v>
          </cell>
          <cell r="E3406">
            <v>4.7752295342615945</v>
          </cell>
        </row>
        <row r="3407">
          <cell r="B3407">
            <v>274</v>
          </cell>
          <cell r="C3407" t="str">
            <v>BISCUITS OTHER THAN CHOCOLATE</v>
          </cell>
          <cell r="D3407" t="str">
            <v>cqefs</v>
          </cell>
          <cell r="E3407">
            <v>93.382309626633557</v>
          </cell>
        </row>
        <row r="3408">
          <cell r="B3408">
            <v>277</v>
          </cell>
          <cell r="C3408" t="str">
            <v>CHOCOLATE BISCUITS</v>
          </cell>
          <cell r="D3408" t="str">
            <v>cqefs</v>
          </cell>
          <cell r="E3408">
            <v>52.917866236816799</v>
          </cell>
        </row>
        <row r="3409">
          <cell r="B3409">
            <v>281</v>
          </cell>
          <cell r="C3409" t="str">
            <v>OATMEAL AND OAT PRODUCTS</v>
          </cell>
          <cell r="D3409" t="str">
            <v>cqefs</v>
          </cell>
          <cell r="E3409">
            <v>12.778427530931303</v>
          </cell>
        </row>
        <row r="3410">
          <cell r="B3410">
            <v>282</v>
          </cell>
          <cell r="C3410" t="str">
            <v>BREAKFAST CEREALS</v>
          </cell>
          <cell r="D3410" t="str">
            <v>cqefs</v>
          </cell>
          <cell r="E3410">
            <v>140.36410259155224</v>
          </cell>
        </row>
        <row r="3411">
          <cell r="B3411">
            <v>285</v>
          </cell>
          <cell r="C3411" t="str">
            <v>CANNED MILK PUDDINGS</v>
          </cell>
          <cell r="D3411" t="str">
            <v>cqefs</v>
          </cell>
          <cell r="E3411">
            <v>27.223046698791332</v>
          </cell>
        </row>
        <row r="3412">
          <cell r="B3412">
            <v>286</v>
          </cell>
          <cell r="C3412" t="str">
            <v>OTHER PUDDINGS</v>
          </cell>
          <cell r="D3412" t="str">
            <v>cqefs</v>
          </cell>
          <cell r="E3412">
            <v>6.5963843363427594</v>
          </cell>
        </row>
        <row r="3413">
          <cell r="B3413">
            <v>287</v>
          </cell>
          <cell r="C3413" t="str">
            <v>RICE</v>
          </cell>
          <cell r="D3413" t="str">
            <v>cqefs</v>
          </cell>
          <cell r="E3413">
            <v>83.08683560505429</v>
          </cell>
        </row>
        <row r="3414">
          <cell r="B3414">
            <v>290</v>
          </cell>
          <cell r="C3414" t="str">
            <v>CEREAL-BASED INVALID-INCL SLIMMING-FOODS</v>
          </cell>
          <cell r="D3414" t="str">
            <v>cqefs</v>
          </cell>
          <cell r="E3414">
            <v>8.0245755937195476E-2</v>
          </cell>
        </row>
        <row r="3415">
          <cell r="B3415">
            <v>291</v>
          </cell>
          <cell r="C3415" t="str">
            <v>INFANT FOODS</v>
          </cell>
          <cell r="D3415" t="str">
            <v>cqefs</v>
          </cell>
          <cell r="E3415">
            <v>0.76527677065363486</v>
          </cell>
        </row>
        <row r="3416">
          <cell r="B3416">
            <v>294</v>
          </cell>
          <cell r="C3416" t="str">
            <v>CAKES AND PASTRIES FROZEN</v>
          </cell>
          <cell r="D3416" t="str">
            <v>cqefs</v>
          </cell>
          <cell r="E3416">
            <v>15.213529023910111</v>
          </cell>
        </row>
        <row r="3417">
          <cell r="B3417">
            <v>295</v>
          </cell>
          <cell r="C3417" t="str">
            <v>PASTA</v>
          </cell>
          <cell r="D3417" t="str">
            <v>cqefs</v>
          </cell>
          <cell r="E3417">
            <v>37.254690900501906</v>
          </cell>
        </row>
        <row r="3418">
          <cell r="B3418">
            <v>296</v>
          </cell>
          <cell r="C3418" t="str">
            <v>PIZZA</v>
          </cell>
          <cell r="D3418" t="str">
            <v>cqefs</v>
          </cell>
          <cell r="E3418">
            <v>19.60311284088548</v>
          </cell>
        </row>
        <row r="3419">
          <cell r="B3419">
            <v>299</v>
          </cell>
          <cell r="C3419" t="str">
            <v>CEREAL CONVENIENCE FOODS NSE</v>
          </cell>
          <cell r="D3419" t="str">
            <v>cqefs</v>
          </cell>
          <cell r="E3419">
            <v>78.061877724864502</v>
          </cell>
        </row>
        <row r="3420">
          <cell r="B3420">
            <v>301</v>
          </cell>
          <cell r="C3420" t="str">
            <v>OTHER CEREALS</v>
          </cell>
          <cell r="D3420" t="str">
            <v>cqefs</v>
          </cell>
          <cell r="E3420">
            <v>35.298444280012454</v>
          </cell>
        </row>
        <row r="3421">
          <cell r="B3421">
            <v>304</v>
          </cell>
          <cell r="C3421" t="str">
            <v>TEA</v>
          </cell>
          <cell r="D3421" t="str">
            <v>cqefs</v>
          </cell>
          <cell r="E3421">
            <v>38.212543927277537</v>
          </cell>
        </row>
        <row r="3422">
          <cell r="B3422">
            <v>307</v>
          </cell>
          <cell r="C3422" t="str">
            <v>COFFEE BEAN AND GROUND</v>
          </cell>
          <cell r="D3422" t="str">
            <v>cqefs</v>
          </cell>
          <cell r="E3422">
            <v>4.1144708844326905</v>
          </cell>
        </row>
        <row r="3423">
          <cell r="B3423">
            <v>308</v>
          </cell>
          <cell r="C3423" t="str">
            <v>COFFEE INSTANT (INCL AFD)</v>
          </cell>
          <cell r="D3423" t="str">
            <v>cqefs</v>
          </cell>
          <cell r="E3423">
            <v>12.925915457429992</v>
          </cell>
        </row>
        <row r="3424">
          <cell r="B3424">
            <v>309</v>
          </cell>
          <cell r="C3424" t="str">
            <v>COFFEE ESSENCES</v>
          </cell>
          <cell r="D3424" t="str">
            <v>cqefs</v>
          </cell>
          <cell r="E3424">
            <v>0.26657236650843719</v>
          </cell>
        </row>
        <row r="3425">
          <cell r="B3425">
            <v>312</v>
          </cell>
          <cell r="C3425" t="str">
            <v>COCOA AND DRINKING CHOCOLATE</v>
          </cell>
          <cell r="D3425" t="str">
            <v>cqefs</v>
          </cell>
          <cell r="E3425">
            <v>3.264961333412606</v>
          </cell>
        </row>
        <row r="3426">
          <cell r="B3426">
            <v>313</v>
          </cell>
          <cell r="C3426" t="str">
            <v>BRANDED FOOD DRINKS</v>
          </cell>
          <cell r="D3426" t="str">
            <v>cqefs</v>
          </cell>
          <cell r="E3426">
            <v>5.1608185439097971</v>
          </cell>
        </row>
        <row r="3427">
          <cell r="B3427">
            <v>314</v>
          </cell>
          <cell r="C3427" t="str">
            <v>MINERAL WATER</v>
          </cell>
          <cell r="D3427" t="str">
            <v>cqefs</v>
          </cell>
          <cell r="E3427">
            <v>103.08597062249855</v>
          </cell>
        </row>
        <row r="3428">
          <cell r="B3428">
            <v>315</v>
          </cell>
          <cell r="C3428" t="str">
            <v>BABY FOODS</v>
          </cell>
          <cell r="D3428" t="str">
            <v>cqefs</v>
          </cell>
          <cell r="E3428">
            <v>4.7031205025657892</v>
          </cell>
        </row>
        <row r="3429">
          <cell r="B3429">
            <v>318</v>
          </cell>
          <cell r="C3429" t="str">
            <v>SOUPS CANNED</v>
          </cell>
          <cell r="D3429" t="str">
            <v>cqefs</v>
          </cell>
          <cell r="E3429">
            <v>71.673660917745948</v>
          </cell>
        </row>
        <row r="3430">
          <cell r="B3430">
            <v>319</v>
          </cell>
          <cell r="C3430" t="str">
            <v>SOUPS DEHYDRATED AND POWDERED</v>
          </cell>
          <cell r="D3430" t="str">
            <v>cqefs</v>
          </cell>
          <cell r="E3430">
            <v>3.586103958423962</v>
          </cell>
        </row>
        <row r="3431">
          <cell r="B3431">
            <v>323</v>
          </cell>
          <cell r="C3431" t="str">
            <v>SPREADS AND DRESSINGS</v>
          </cell>
          <cell r="D3431" t="str">
            <v>cqefs</v>
          </cell>
          <cell r="E3431">
            <v>21.739992395828484</v>
          </cell>
        </row>
        <row r="3432">
          <cell r="B3432">
            <v>327</v>
          </cell>
          <cell r="C3432" t="str">
            <v>PICKLES AND SAUCES</v>
          </cell>
          <cell r="D3432" t="str">
            <v>cqefs</v>
          </cell>
          <cell r="E3432">
            <v>83.57413365166569</v>
          </cell>
        </row>
        <row r="3433">
          <cell r="B3433">
            <v>328</v>
          </cell>
          <cell r="C3433" t="str">
            <v>STOCK CUBES &amp; MEAT AND YEAST EXTRACTS</v>
          </cell>
          <cell r="D3433" t="str">
            <v>cqefs</v>
          </cell>
          <cell r="E3433">
            <v>4.0237381399070111</v>
          </cell>
        </row>
        <row r="3434">
          <cell r="B3434">
            <v>329</v>
          </cell>
          <cell r="C3434" t="str">
            <v>TABLE JELLY SQUARES AND CRYSTALS</v>
          </cell>
          <cell r="D3434" t="str">
            <v>cqefs</v>
          </cell>
          <cell r="E3434">
            <v>3.0075735122942313</v>
          </cell>
        </row>
        <row r="3435">
          <cell r="B3435">
            <v>332</v>
          </cell>
          <cell r="C3435" t="str">
            <v>ICECREAM (+MOUSSE PRE-92)</v>
          </cell>
          <cell r="D3435" t="str">
            <v>cqefs</v>
          </cell>
          <cell r="E3435">
            <v>66.001130051987715</v>
          </cell>
        </row>
        <row r="3436">
          <cell r="B3436">
            <v>333</v>
          </cell>
          <cell r="C3436" t="str">
            <v>ICECREAM PRODUCTS INC TAKEAWAYS</v>
          </cell>
          <cell r="D3436" t="str">
            <v>cqefs</v>
          </cell>
          <cell r="E3436">
            <v>40.137214269057885</v>
          </cell>
        </row>
        <row r="3437">
          <cell r="B3437">
            <v>334</v>
          </cell>
          <cell r="C3437" t="str">
            <v>SALT</v>
          </cell>
          <cell r="D3437" t="str">
            <v>cqefs</v>
          </cell>
          <cell r="E3437">
            <v>12.001485810084899</v>
          </cell>
        </row>
        <row r="3438">
          <cell r="B3438">
            <v>335</v>
          </cell>
          <cell r="C3438" t="str">
            <v>ARTIFICIAL SWEETENERS - EXP ONLY</v>
          </cell>
          <cell r="D3438" t="str">
            <v>cqefs</v>
          </cell>
          <cell r="E3438">
            <v>87.200030246822678</v>
          </cell>
        </row>
        <row r="3439">
          <cell r="B3439">
            <v>336</v>
          </cell>
          <cell r="C3439" t="str">
            <v>MISCELLANEOUS - EXP ONLY</v>
          </cell>
          <cell r="D3439" t="str">
            <v>cqefs</v>
          </cell>
          <cell r="E3439">
            <v>4.7752295342615945</v>
          </cell>
        </row>
        <row r="3440">
          <cell r="B3440">
            <v>339</v>
          </cell>
          <cell r="C3440" t="str">
            <v>NOVEL PROTEIN FOODS</v>
          </cell>
          <cell r="D3440" t="str">
            <v>cqefs</v>
          </cell>
          <cell r="E3440">
            <v>3.7131672607399859</v>
          </cell>
        </row>
        <row r="3441">
          <cell r="B3441">
            <v>340</v>
          </cell>
          <cell r="C3441" t="str">
            <v>SOFT DRINKS CONCENTRATED</v>
          </cell>
          <cell r="D3441" t="str">
            <v>cqefs</v>
          </cell>
          <cell r="E3441">
            <v>104.04035707875819</v>
          </cell>
        </row>
        <row r="3442">
          <cell r="B3442">
            <v>341</v>
          </cell>
          <cell r="C3442" t="str">
            <v>SOFT DRINKS UNCONCENTRATED</v>
          </cell>
          <cell r="D3442" t="str">
            <v>cqefs</v>
          </cell>
          <cell r="E3442">
            <v>495.57877170387098</v>
          </cell>
        </row>
        <row r="3443">
          <cell r="B3443">
            <v>343</v>
          </cell>
          <cell r="C3443" t="str">
            <v>LOW CALORIE SOFT DRINKS CONCENTRATED</v>
          </cell>
          <cell r="D3443" t="str">
            <v>cqefs</v>
          </cell>
          <cell r="E3443">
            <v>33.867685360069828</v>
          </cell>
        </row>
        <row r="3444">
          <cell r="B3444">
            <v>344</v>
          </cell>
          <cell r="C3444" t="str">
            <v>LOW CALORIE SOFT DRINKS UNCONCENTRATED</v>
          </cell>
          <cell r="D3444" t="str">
            <v>cqefs</v>
          </cell>
          <cell r="E3444">
            <v>257.14776209275811</v>
          </cell>
        </row>
        <row r="3445">
          <cell r="B3445">
            <v>350</v>
          </cell>
          <cell r="C3445" t="str">
            <v>SOLID CHOCOLATE</v>
          </cell>
          <cell r="D3445" t="str">
            <v>cqefs</v>
          </cell>
          <cell r="E3445">
            <v>12.856554150987693</v>
          </cell>
        </row>
        <row r="3446">
          <cell r="B3446">
            <v>351</v>
          </cell>
          <cell r="C3446" t="str">
            <v>CHOCOLATE COATED FILLED BAR/SWEETS</v>
          </cell>
          <cell r="D3446" t="str">
            <v>cqefs</v>
          </cell>
          <cell r="E3446">
            <v>27.692446715702918</v>
          </cell>
        </row>
        <row r="3447">
          <cell r="B3447">
            <v>352</v>
          </cell>
          <cell r="C3447" t="str">
            <v>CHEWING GUM</v>
          </cell>
          <cell r="D3447" t="str">
            <v>cqefs</v>
          </cell>
          <cell r="E3447">
            <v>0.54133944655840882</v>
          </cell>
        </row>
        <row r="3448">
          <cell r="B3448">
            <v>353</v>
          </cell>
          <cell r="C3448" t="str">
            <v>MINTS AND BOILED SWEETS</v>
          </cell>
          <cell r="D3448" t="str">
            <v>cqefs</v>
          </cell>
          <cell r="E3448">
            <v>14.188184478304331</v>
          </cell>
        </row>
        <row r="3449">
          <cell r="B3449">
            <v>354</v>
          </cell>
          <cell r="C3449" t="str">
            <v>FUDGE, TOFFEES, CARAMELS</v>
          </cell>
          <cell r="D3449" t="str">
            <v>cqefs</v>
          </cell>
          <cell r="E3449">
            <v>2.7538940284602109</v>
          </cell>
        </row>
        <row r="3450">
          <cell r="B3450">
            <v>381</v>
          </cell>
          <cell r="C3450" t="str">
            <v>BEERS</v>
          </cell>
          <cell r="D3450" t="str">
            <v>cqefs</v>
          </cell>
          <cell r="E3450">
            <v>76.380366204485696</v>
          </cell>
        </row>
        <row r="3451">
          <cell r="B3451">
            <v>382</v>
          </cell>
          <cell r="C3451" t="str">
            <v>LAGERS AND CONTINENTAL BEERS</v>
          </cell>
          <cell r="D3451" t="str">
            <v>cqefs</v>
          </cell>
          <cell r="E3451">
            <v>120.1351872775863</v>
          </cell>
        </row>
        <row r="3452">
          <cell r="B3452">
            <v>383</v>
          </cell>
          <cell r="C3452" t="str">
            <v>CIDERS AND PERRY</v>
          </cell>
          <cell r="D3452" t="str">
            <v>cqefs</v>
          </cell>
          <cell r="E3452">
            <v>36.576652548460522</v>
          </cell>
        </row>
        <row r="3453">
          <cell r="B3453">
            <v>384</v>
          </cell>
          <cell r="C3453" t="str">
            <v>WINE AND CHAMPAGNE</v>
          </cell>
          <cell r="D3453" t="str">
            <v>cqefs</v>
          </cell>
          <cell r="E3453">
            <v>115.80320279923339</v>
          </cell>
        </row>
        <row r="3454">
          <cell r="B3454">
            <v>385</v>
          </cell>
          <cell r="C3454" t="str">
            <v>LA WINE, WINE AND SPIRITS WITH ADDITION</v>
          </cell>
          <cell r="D3454" t="str">
            <v>cqefs</v>
          </cell>
          <cell r="E3454">
            <v>1.5986046936383593</v>
          </cell>
        </row>
        <row r="3455">
          <cell r="B3455">
            <v>386</v>
          </cell>
          <cell r="C3455" t="str">
            <v>FORTIFIED WINES</v>
          </cell>
          <cell r="D3455" t="str">
            <v>cqefs</v>
          </cell>
          <cell r="E3455">
            <v>11.999388544054318</v>
          </cell>
        </row>
        <row r="3456">
          <cell r="B3456">
            <v>387</v>
          </cell>
          <cell r="C3456" t="str">
            <v>SPIRITS</v>
          </cell>
          <cell r="D3456" t="str">
            <v>cqefs</v>
          </cell>
          <cell r="E3456">
            <v>16.929746909474652</v>
          </cell>
        </row>
        <row r="3457">
          <cell r="B3457">
            <v>388</v>
          </cell>
          <cell r="C3457" t="str">
            <v>LIQUEURS</v>
          </cell>
          <cell r="D3457" t="str">
            <v>cqefs</v>
          </cell>
          <cell r="E3457">
            <v>0.90880811931480254</v>
          </cell>
        </row>
        <row r="3458">
          <cell r="B3458">
            <v>4</v>
          </cell>
          <cell r="C3458" t="str">
            <v>LIQUID WHOLEMILK, FULL PRICE</v>
          </cell>
          <cell r="D3458" t="str">
            <v>cqefs</v>
          </cell>
          <cell r="E3458">
            <v>691.21439395740799</v>
          </cell>
        </row>
        <row r="3459">
          <cell r="B3459">
            <v>5</v>
          </cell>
          <cell r="C3459" t="str">
            <v>MILK LIQUID SCHOOL</v>
          </cell>
          <cell r="D3459" t="str">
            <v>cqefs</v>
          </cell>
          <cell r="E3459">
            <v>11.893590580181076</v>
          </cell>
        </row>
        <row r="3460">
          <cell r="B3460">
            <v>6</v>
          </cell>
          <cell r="C3460" t="str">
            <v>MILK LIQUID WELFARE</v>
          </cell>
          <cell r="D3460" t="str">
            <v>cqefs</v>
          </cell>
          <cell r="E3460">
            <v>16.356029382089069</v>
          </cell>
        </row>
        <row r="3461">
          <cell r="B3461">
            <v>9</v>
          </cell>
          <cell r="C3461" t="str">
            <v>MILK CONDENSED</v>
          </cell>
          <cell r="D3461" t="str">
            <v>cqefs</v>
          </cell>
          <cell r="E3461">
            <v>17.364377182927498</v>
          </cell>
        </row>
        <row r="3462">
          <cell r="B3462">
            <v>11</v>
          </cell>
          <cell r="C3462" t="str">
            <v>INFANT MILKS</v>
          </cell>
          <cell r="D3462" t="str">
            <v>cqefs</v>
          </cell>
          <cell r="E3462">
            <v>33.292922126730204</v>
          </cell>
        </row>
        <row r="3463">
          <cell r="B3463">
            <v>12</v>
          </cell>
          <cell r="C3463" t="str">
            <v>MILK INSTANT</v>
          </cell>
          <cell r="D3463" t="str">
            <v>cqefs</v>
          </cell>
          <cell r="E3463">
            <v>11.832506511577115</v>
          </cell>
        </row>
        <row r="3464">
          <cell r="B3464">
            <v>13</v>
          </cell>
          <cell r="C3464" t="str">
            <v>YOGHURT AND FROMAGE FRAIS</v>
          </cell>
          <cell r="D3464" t="str">
            <v>cqefs</v>
          </cell>
          <cell r="E3464">
            <v>127.56123076321167</v>
          </cell>
        </row>
        <row r="3465">
          <cell r="B3465">
            <v>15</v>
          </cell>
          <cell r="C3465" t="str">
            <v>SKIMMED MILKS</v>
          </cell>
          <cell r="D3465" t="str">
            <v>cqefs</v>
          </cell>
          <cell r="E3465">
            <v>1135.8191154361205</v>
          </cell>
        </row>
        <row r="3466">
          <cell r="B3466">
            <v>16</v>
          </cell>
          <cell r="C3466" t="str">
            <v>OTHER MILKS AND DAIRY DESSERTS</v>
          </cell>
          <cell r="D3466" t="str">
            <v>cqefs</v>
          </cell>
          <cell r="E3466">
            <v>40.529421881069382</v>
          </cell>
        </row>
        <row r="3467">
          <cell r="B3467">
            <v>17</v>
          </cell>
          <cell r="C3467" t="str">
            <v>CREAM</v>
          </cell>
          <cell r="D3467" t="str">
            <v>cqefs</v>
          </cell>
          <cell r="E3467">
            <v>15.779368607601047</v>
          </cell>
        </row>
        <row r="3468">
          <cell r="B3468">
            <v>22</v>
          </cell>
          <cell r="C3468" t="str">
            <v>CHEESE NATURAL</v>
          </cell>
          <cell r="D3468" t="str">
            <v>cqefs</v>
          </cell>
          <cell r="E3468">
            <v>96.814708471786773</v>
          </cell>
        </row>
        <row r="3469">
          <cell r="B3469">
            <v>23</v>
          </cell>
          <cell r="C3469" t="str">
            <v>CHEESE PROCESSED</v>
          </cell>
          <cell r="D3469" t="str">
            <v>cqefs</v>
          </cell>
          <cell r="E3469">
            <v>10.986553805611038</v>
          </cell>
        </row>
        <row r="3470">
          <cell r="B3470">
            <v>31</v>
          </cell>
          <cell r="C3470" t="str">
            <v>BEEF AND VEAL</v>
          </cell>
          <cell r="D3470" t="str">
            <v>cqefs</v>
          </cell>
          <cell r="E3470">
            <v>112.2777424753947</v>
          </cell>
        </row>
        <row r="3471">
          <cell r="B3471">
            <v>36</v>
          </cell>
          <cell r="C3471" t="str">
            <v>MUTTON AND LAMB</v>
          </cell>
          <cell r="D3471" t="str">
            <v>cqefs</v>
          </cell>
          <cell r="E3471">
            <v>55.498068958912008</v>
          </cell>
        </row>
        <row r="3472">
          <cell r="B3472">
            <v>41</v>
          </cell>
          <cell r="C3472" t="str">
            <v>PORK</v>
          </cell>
          <cell r="D3472" t="str">
            <v>cqefs</v>
          </cell>
          <cell r="E3472">
            <v>74.465968055543328</v>
          </cell>
        </row>
        <row r="3473">
          <cell r="B3473">
            <v>46</v>
          </cell>
          <cell r="C3473" t="str">
            <v>LIVER</v>
          </cell>
          <cell r="D3473" t="str">
            <v>cqefs</v>
          </cell>
          <cell r="E3473">
            <v>4.7480115280502595</v>
          </cell>
        </row>
        <row r="3474">
          <cell r="B3474">
            <v>51</v>
          </cell>
          <cell r="C3474" t="str">
            <v>OFFALS (OTHER THAN LIVER)</v>
          </cell>
          <cell r="D3474" t="str">
            <v>cqefs</v>
          </cell>
          <cell r="E3474">
            <v>1.7993653897397031</v>
          </cell>
        </row>
        <row r="3475">
          <cell r="B3475">
            <v>55</v>
          </cell>
          <cell r="C3475" t="str">
            <v>BACON AND HAM UNCOOKED</v>
          </cell>
          <cell r="D3475" t="str">
            <v>cqefs</v>
          </cell>
          <cell r="E3475">
            <v>72.870090366954329</v>
          </cell>
        </row>
        <row r="3476">
          <cell r="B3476">
            <v>58</v>
          </cell>
          <cell r="C3476" t="str">
            <v>BACON AND HAM COOKED (INCL CANNED)</v>
          </cell>
          <cell r="D3476" t="str">
            <v>cqefs</v>
          </cell>
          <cell r="E3476">
            <v>41.304497387481092</v>
          </cell>
        </row>
        <row r="3477">
          <cell r="B3477">
            <v>59</v>
          </cell>
          <cell r="C3477" t="str">
            <v>COOKED POULTRY NOT PURCHASED IN CANS</v>
          </cell>
          <cell r="D3477" t="str">
            <v>cqefs</v>
          </cell>
          <cell r="E3477">
            <v>33.063623480554057</v>
          </cell>
        </row>
        <row r="3478">
          <cell r="B3478">
            <v>62</v>
          </cell>
          <cell r="C3478" t="str">
            <v>CORNED MEAT</v>
          </cell>
          <cell r="D3478" t="str">
            <v>cqefs</v>
          </cell>
          <cell r="E3478">
            <v>12.995359946308314</v>
          </cell>
        </row>
        <row r="3479">
          <cell r="B3479">
            <v>66</v>
          </cell>
          <cell r="C3479" t="str">
            <v>OTHER COOKED MEAT (NOT PURCH IN CANS)</v>
          </cell>
          <cell r="D3479" t="str">
            <v>cqefs</v>
          </cell>
          <cell r="E3479">
            <v>7.4225366116508509</v>
          </cell>
        </row>
        <row r="3480">
          <cell r="B3480">
            <v>71</v>
          </cell>
          <cell r="C3480" t="str">
            <v>OTHER CANNED MEAT AND CANNED MEAT PRODS</v>
          </cell>
          <cell r="D3480" t="str">
            <v>cqefs</v>
          </cell>
          <cell r="E3480">
            <v>32.007781659713579</v>
          </cell>
        </row>
        <row r="3481">
          <cell r="B3481">
            <v>74</v>
          </cell>
          <cell r="C3481" t="str">
            <v>CHICKEN</v>
          </cell>
          <cell r="D3481" t="str">
            <v>cqefs</v>
          </cell>
          <cell r="E3481">
            <v>188.20055531088775</v>
          </cell>
        </row>
        <row r="3482">
          <cell r="B3482">
            <v>77</v>
          </cell>
          <cell r="C3482" t="str">
            <v>OTHER POULTRY UNCOOKED (INCL FROZEN)</v>
          </cell>
          <cell r="D3482" t="str">
            <v>cqefs</v>
          </cell>
          <cell r="E3482">
            <v>30.825070620637355</v>
          </cell>
        </row>
        <row r="3483">
          <cell r="B3483">
            <v>78</v>
          </cell>
          <cell r="C3483" t="str">
            <v>RABBIT AND OTHER MEAT</v>
          </cell>
          <cell r="D3483" t="str">
            <v>cqefs</v>
          </cell>
          <cell r="E3483">
            <v>0.89187841297030523</v>
          </cell>
        </row>
        <row r="3484">
          <cell r="B3484">
            <v>79</v>
          </cell>
          <cell r="C3484" t="str">
            <v>SAUSAGES UNCOOKED PORK</v>
          </cell>
          <cell r="D3484" t="str">
            <v>cqefs</v>
          </cell>
          <cell r="E3484">
            <v>49.886490494247091</v>
          </cell>
        </row>
        <row r="3485">
          <cell r="B3485">
            <v>80</v>
          </cell>
          <cell r="C3485" t="str">
            <v>SAUSAGES UNCOOKED BEEF</v>
          </cell>
          <cell r="D3485" t="str">
            <v>cqefs</v>
          </cell>
          <cell r="E3485">
            <v>14.226589317880736</v>
          </cell>
        </row>
        <row r="3486">
          <cell r="B3486">
            <v>83</v>
          </cell>
          <cell r="C3486" t="str">
            <v>MEAT PIES AND SAUSAGE ROLLS READY TO EAT</v>
          </cell>
          <cell r="D3486" t="str">
            <v>cqefs</v>
          </cell>
          <cell r="E3486">
            <v>20.483126613086828</v>
          </cell>
        </row>
        <row r="3487">
          <cell r="B3487">
            <v>84</v>
          </cell>
          <cell r="C3487" t="str">
            <v>MEAT PIES PASTIES AND PUDDINGS</v>
          </cell>
          <cell r="D3487" t="str">
            <v>cqefs</v>
          </cell>
          <cell r="E3487">
            <v>41.248402506607405</v>
          </cell>
        </row>
        <row r="3488">
          <cell r="B3488">
            <v>85</v>
          </cell>
          <cell r="C3488" t="str">
            <v>BURGERS</v>
          </cell>
          <cell r="D3488" t="str">
            <v>cqefs</v>
          </cell>
          <cell r="E3488">
            <v>16.289727118911095</v>
          </cell>
        </row>
        <row r="3489">
          <cell r="B3489">
            <v>89</v>
          </cell>
          <cell r="C3489" t="str">
            <v>READY MEALS AND CONV MEAT PRODS</v>
          </cell>
          <cell r="D3489" t="str">
            <v>cqefs</v>
          </cell>
          <cell r="E3489">
            <v>89.332176213057949</v>
          </cell>
        </row>
        <row r="3490">
          <cell r="B3490">
            <v>93</v>
          </cell>
          <cell r="C3490" t="str">
            <v>PATE AND DELICATESSEN-TYPE SAUSAGE</v>
          </cell>
          <cell r="D3490" t="str">
            <v>cqefs</v>
          </cell>
          <cell r="E3490">
            <v>9.1021670792421876</v>
          </cell>
        </row>
        <row r="3491">
          <cell r="B3491">
            <v>94</v>
          </cell>
          <cell r="C3491" t="str">
            <v>MEAT PASTES AND SPREADS</v>
          </cell>
          <cell r="D3491" t="str">
            <v>cqefs</v>
          </cell>
          <cell r="E3491">
            <v>1.2727490383403675</v>
          </cell>
        </row>
        <row r="3492">
          <cell r="B3492">
            <v>95</v>
          </cell>
          <cell r="C3492" t="str">
            <v>TAKEAWAY MEATS</v>
          </cell>
          <cell r="D3492" t="str">
            <v>cqefs</v>
          </cell>
          <cell r="E3492">
            <v>27.838425277345898</v>
          </cell>
        </row>
        <row r="3493">
          <cell r="B3493">
            <v>102</v>
          </cell>
          <cell r="C3493" t="str">
            <v>WHITE FISH, FRESH, CHILLED OR FROZEN</v>
          </cell>
          <cell r="D3493" t="str">
            <v>cqefs</v>
          </cell>
          <cell r="E3493">
            <v>36.30971502080159</v>
          </cell>
        </row>
        <row r="3494">
          <cell r="B3494">
            <v>106</v>
          </cell>
          <cell r="C3494" t="str">
            <v>HERRINGS AND OTHER BLUE FISH, FRESH, CHILLED OR FROZEN</v>
          </cell>
          <cell r="D3494" t="str">
            <v>cqefs</v>
          </cell>
          <cell r="E3494">
            <v>4.9228866119242634</v>
          </cell>
        </row>
        <row r="3495">
          <cell r="B3495">
            <v>107</v>
          </cell>
          <cell r="C3495" t="str">
            <v>SALMON, FRESH, CHILLED OR FROZEN</v>
          </cell>
          <cell r="D3495" t="str">
            <v>cqefs</v>
          </cell>
          <cell r="E3495">
            <v>8.2895149855737422</v>
          </cell>
        </row>
        <row r="3496">
          <cell r="B3496">
            <v>108</v>
          </cell>
          <cell r="C3496" t="str">
            <v>BLUE FISH, DRIED, SALTED OR SMOKED</v>
          </cell>
          <cell r="D3496" t="str">
            <v>cqefs</v>
          </cell>
          <cell r="E3496">
            <v>4.4914185975845911</v>
          </cell>
        </row>
        <row r="3497">
          <cell r="B3497">
            <v>114</v>
          </cell>
          <cell r="C3497" t="str">
            <v>WHITE FISH, DRIED, SALTED OR SMOKED</v>
          </cell>
          <cell r="D3497" t="str">
            <v>cqefs</v>
          </cell>
          <cell r="E3497">
            <v>5.4754100932327017</v>
          </cell>
        </row>
        <row r="3498">
          <cell r="B3498">
            <v>117</v>
          </cell>
          <cell r="C3498" t="str">
            <v>SHELL FISH</v>
          </cell>
          <cell r="D3498" t="str">
            <v>cqefs</v>
          </cell>
          <cell r="E3498">
            <v>6.7196829391852475</v>
          </cell>
        </row>
        <row r="3499">
          <cell r="B3499">
            <v>118</v>
          </cell>
          <cell r="C3499" t="str">
            <v>TAKEAWAY FISH</v>
          </cell>
          <cell r="D3499" t="str">
            <v>cqefs</v>
          </cell>
          <cell r="E3499">
            <v>11.081533177184889</v>
          </cell>
        </row>
        <row r="3500">
          <cell r="B3500">
            <v>119</v>
          </cell>
          <cell r="C3500" t="str">
            <v>SALMON TINNED</v>
          </cell>
          <cell r="D3500" t="str">
            <v>cqefs</v>
          </cell>
          <cell r="E3500">
            <v>7.6014172799077153</v>
          </cell>
        </row>
        <row r="3501">
          <cell r="B3501">
            <v>120</v>
          </cell>
          <cell r="C3501" t="str">
            <v>OTHER TINNED OR BOTTLED FISH</v>
          </cell>
          <cell r="D3501" t="str">
            <v>cqefs</v>
          </cell>
          <cell r="E3501">
            <v>22.452291101743882</v>
          </cell>
        </row>
        <row r="3502">
          <cell r="B3502">
            <v>121</v>
          </cell>
          <cell r="C3502" t="str">
            <v>READY MEALS AND OTHER FISH PRODUCTS</v>
          </cell>
          <cell r="D3502" t="str">
            <v>cqefs</v>
          </cell>
          <cell r="E3502">
            <v>34.906236761087534</v>
          </cell>
        </row>
        <row r="3503">
          <cell r="B3503">
            <v>123</v>
          </cell>
          <cell r="C3503" t="str">
            <v>TAKEAWAY FISH MEALS AND FISH PRODUCTS</v>
          </cell>
          <cell r="D3503" t="str">
            <v>cqefs</v>
          </cell>
          <cell r="E3503">
            <v>2.9872700208521294</v>
          </cell>
        </row>
        <row r="3504">
          <cell r="B3504">
            <v>129</v>
          </cell>
          <cell r="C3504" t="str">
            <v>EGGS</v>
          </cell>
          <cell r="D3504" t="str">
            <v>cqefs</v>
          </cell>
          <cell r="E3504">
            <v>1.7857894595092898</v>
          </cell>
        </row>
        <row r="3505">
          <cell r="B3505">
            <v>135</v>
          </cell>
          <cell r="C3505" t="str">
            <v>BUTTER</v>
          </cell>
          <cell r="D3505" t="str">
            <v>cqefs</v>
          </cell>
          <cell r="E3505">
            <v>38.946679213714852</v>
          </cell>
        </row>
        <row r="3506">
          <cell r="B3506">
            <v>138</v>
          </cell>
          <cell r="C3506" t="str">
            <v>MARGARINE</v>
          </cell>
          <cell r="D3506" t="str">
            <v>cqefs</v>
          </cell>
          <cell r="E3506">
            <v>25.45426114270937</v>
          </cell>
        </row>
        <row r="3507">
          <cell r="B3507">
            <v>139</v>
          </cell>
          <cell r="C3507" t="str">
            <v>LARD &amp; COMPOUND COOKING FAT</v>
          </cell>
          <cell r="D3507" t="str">
            <v>cqefs</v>
          </cell>
          <cell r="E3507">
            <v>8.6820664458158419</v>
          </cell>
        </row>
        <row r="3508">
          <cell r="B3508">
            <v>143</v>
          </cell>
          <cell r="C3508" t="str">
            <v>VEGETABLE &amp; SALAD OILS</v>
          </cell>
          <cell r="D3508" t="str">
            <v>cqefs</v>
          </cell>
          <cell r="E3508">
            <v>48.583164725365926</v>
          </cell>
        </row>
        <row r="3509">
          <cell r="B3509">
            <v>148</v>
          </cell>
          <cell r="C3509" t="str">
            <v>ALL OTHER FATS</v>
          </cell>
          <cell r="D3509" t="str">
            <v>cqefs</v>
          </cell>
          <cell r="E3509">
            <v>81.634557340705314</v>
          </cell>
        </row>
        <row r="3510">
          <cell r="B3510">
            <v>150</v>
          </cell>
          <cell r="C3510" t="str">
            <v>SUGAR</v>
          </cell>
          <cell r="D3510" t="str">
            <v>cqefs</v>
          </cell>
          <cell r="E3510">
            <v>127.26828977784274</v>
          </cell>
        </row>
        <row r="3511">
          <cell r="B3511">
            <v>151</v>
          </cell>
          <cell r="C3511" t="str">
            <v>JAMS JELLIES &amp; FRUIT CURDS</v>
          </cell>
          <cell r="D3511" t="str">
            <v>cqefs</v>
          </cell>
          <cell r="E3511">
            <v>19.293234946996584</v>
          </cell>
        </row>
        <row r="3512">
          <cell r="B3512">
            <v>152</v>
          </cell>
          <cell r="C3512" t="str">
            <v>MARMALADE</v>
          </cell>
          <cell r="D3512" t="str">
            <v>cqefs</v>
          </cell>
          <cell r="E3512">
            <v>13.667617866516256</v>
          </cell>
        </row>
        <row r="3513">
          <cell r="B3513">
            <v>153</v>
          </cell>
          <cell r="C3513" t="str">
            <v>SYRUP AND TREACLE</v>
          </cell>
          <cell r="D3513" t="str">
            <v>cqefs</v>
          </cell>
          <cell r="E3513">
            <v>2.8812337547011064</v>
          </cell>
        </row>
        <row r="3514">
          <cell r="B3514">
            <v>154</v>
          </cell>
          <cell r="C3514" t="str">
            <v>HONEY</v>
          </cell>
          <cell r="D3514" t="str">
            <v>cqefs</v>
          </cell>
          <cell r="E3514">
            <v>5.3597914038923786</v>
          </cell>
        </row>
        <row r="3515">
          <cell r="B3515">
            <v>155</v>
          </cell>
          <cell r="C3515" t="str">
            <v>POTATOES</v>
          </cell>
          <cell r="D3515" t="str">
            <v>cqefs</v>
          </cell>
          <cell r="E3515">
            <v>757.15048036281541</v>
          </cell>
        </row>
        <row r="3516">
          <cell r="B3516">
            <v>162</v>
          </cell>
          <cell r="C3516" t="str">
            <v>CABBAGES FRESH</v>
          </cell>
          <cell r="D3516" t="str">
            <v>cqefs</v>
          </cell>
          <cell r="E3516">
            <v>58.92901487335169</v>
          </cell>
        </row>
        <row r="3517">
          <cell r="B3517">
            <v>163</v>
          </cell>
          <cell r="C3517" t="str">
            <v>BRUSSELS FRESH</v>
          </cell>
          <cell r="D3517" t="str">
            <v>cqefs</v>
          </cell>
          <cell r="E3517">
            <v>21.057012565891078</v>
          </cell>
        </row>
        <row r="3518">
          <cell r="B3518">
            <v>164</v>
          </cell>
          <cell r="C3518" t="str">
            <v>CAULIFLOWERS FRESH</v>
          </cell>
          <cell r="D3518" t="str">
            <v>cqefs</v>
          </cell>
          <cell r="E3518">
            <v>83.427196714452563</v>
          </cell>
        </row>
        <row r="3519">
          <cell r="B3519">
            <v>167</v>
          </cell>
          <cell r="C3519" t="str">
            <v>LEAFY SALADS FRESH</v>
          </cell>
          <cell r="D3519" t="str">
            <v>cqefs</v>
          </cell>
          <cell r="E3519">
            <v>56.258856640363739</v>
          </cell>
        </row>
        <row r="3520">
          <cell r="B3520">
            <v>168</v>
          </cell>
          <cell r="C3520" t="str">
            <v>PEAS FRESH</v>
          </cell>
          <cell r="D3520" t="str">
            <v>cqefs</v>
          </cell>
          <cell r="E3520">
            <v>5.78249855499066</v>
          </cell>
        </row>
        <row r="3521">
          <cell r="B3521">
            <v>169</v>
          </cell>
          <cell r="C3521" t="str">
            <v>BEANS FRESH</v>
          </cell>
          <cell r="D3521" t="str">
            <v>cqefs</v>
          </cell>
          <cell r="E3521">
            <v>16.475007596406389</v>
          </cell>
        </row>
        <row r="3522">
          <cell r="B3522">
            <v>171</v>
          </cell>
          <cell r="C3522" t="str">
            <v>OTHER FRESH GREEN VEGETABLES</v>
          </cell>
          <cell r="D3522" t="str">
            <v>cqefs</v>
          </cell>
          <cell r="E3522">
            <v>6.1252377749833844</v>
          </cell>
        </row>
        <row r="3523">
          <cell r="B3523">
            <v>172</v>
          </cell>
          <cell r="C3523" t="str">
            <v>CARROTS FRESH</v>
          </cell>
          <cell r="D3523" t="str">
            <v>cqefs</v>
          </cell>
          <cell r="E3523">
            <v>114.7165838370848</v>
          </cell>
        </row>
        <row r="3524">
          <cell r="B3524">
            <v>173</v>
          </cell>
          <cell r="C3524" t="str">
            <v>TURNIPS &amp; SWEDES FRESH</v>
          </cell>
          <cell r="D3524" t="str">
            <v>cqefs</v>
          </cell>
          <cell r="E3524">
            <v>30.935992022979395</v>
          </cell>
        </row>
        <row r="3525">
          <cell r="B3525">
            <v>174</v>
          </cell>
          <cell r="C3525" t="str">
            <v>OTHER ROOT VEG FRESH</v>
          </cell>
          <cell r="D3525" t="str">
            <v>cqefs</v>
          </cell>
          <cell r="E3525">
            <v>21.64663588816742</v>
          </cell>
        </row>
        <row r="3526">
          <cell r="B3526">
            <v>175</v>
          </cell>
          <cell r="C3526" t="str">
            <v>ONIONS LEEKS SHALLOTS FRESH</v>
          </cell>
          <cell r="D3526" t="str">
            <v>cqefs</v>
          </cell>
          <cell r="E3526">
            <v>97.013519465715589</v>
          </cell>
        </row>
        <row r="3527">
          <cell r="B3527">
            <v>176</v>
          </cell>
          <cell r="C3527" t="str">
            <v>CUCUMBERS FRESH</v>
          </cell>
          <cell r="D3527" t="str">
            <v>cqefs</v>
          </cell>
          <cell r="E3527">
            <v>33.945285038817822</v>
          </cell>
        </row>
        <row r="3528">
          <cell r="B3528">
            <v>177</v>
          </cell>
          <cell r="C3528" t="str">
            <v>MUSHROOMS FRESH</v>
          </cell>
          <cell r="D3528" t="str">
            <v>cqefs</v>
          </cell>
          <cell r="E3528">
            <v>35.513561209290891</v>
          </cell>
        </row>
        <row r="3529">
          <cell r="B3529">
            <v>178</v>
          </cell>
          <cell r="C3529" t="str">
            <v>TOMATOES FRESH</v>
          </cell>
          <cell r="D3529" t="str">
            <v>cqefs</v>
          </cell>
          <cell r="E3529">
            <v>96.450082263053034</v>
          </cell>
        </row>
        <row r="3530">
          <cell r="B3530">
            <v>183</v>
          </cell>
          <cell r="C3530" t="str">
            <v>MISC FRESH VEGTABLES</v>
          </cell>
          <cell r="D3530" t="str">
            <v>cqefs</v>
          </cell>
          <cell r="E3530">
            <v>64.378968239708001</v>
          </cell>
        </row>
        <row r="3531">
          <cell r="B3531">
            <v>184</v>
          </cell>
          <cell r="C3531" t="str">
            <v>TOMATOES CANNED AND BOTTLED</v>
          </cell>
          <cell r="D3531" t="str">
            <v>cqefs</v>
          </cell>
          <cell r="E3531">
            <v>43.935496502224986</v>
          </cell>
        </row>
        <row r="3532">
          <cell r="B3532">
            <v>185</v>
          </cell>
          <cell r="C3532" t="str">
            <v>PEAS CANNED</v>
          </cell>
          <cell r="D3532" t="str">
            <v>cqefs</v>
          </cell>
          <cell r="E3532">
            <v>31.064272441830447</v>
          </cell>
        </row>
        <row r="3533">
          <cell r="B3533">
            <v>188</v>
          </cell>
          <cell r="C3533" t="str">
            <v>BEANS CANNED</v>
          </cell>
          <cell r="D3533" t="str">
            <v>cqefs</v>
          </cell>
          <cell r="E3533">
            <v>122.23533063072648</v>
          </cell>
        </row>
        <row r="3534">
          <cell r="B3534">
            <v>191</v>
          </cell>
          <cell r="C3534" t="str">
            <v>OTHER CANNED VEG (NOT POTS TOMS PULSES)</v>
          </cell>
          <cell r="D3534" t="str">
            <v>cqefs</v>
          </cell>
          <cell r="E3534">
            <v>28.559717663091728</v>
          </cell>
        </row>
        <row r="3535">
          <cell r="B3535">
            <v>192</v>
          </cell>
          <cell r="C3535" t="str">
            <v>DRIED PULSES OTHER THAN AIR-DRIED</v>
          </cell>
          <cell r="D3535" t="str">
            <v>cqefs</v>
          </cell>
          <cell r="E3535">
            <v>4.9709601213026957</v>
          </cell>
        </row>
        <row r="3536">
          <cell r="B3536">
            <v>195</v>
          </cell>
          <cell r="C3536" t="str">
            <v>AIR-DRIED VEGETABLES</v>
          </cell>
          <cell r="D3536" t="str">
            <v>cqefs</v>
          </cell>
          <cell r="E3536">
            <v>0.83271517199615186</v>
          </cell>
        </row>
        <row r="3537">
          <cell r="B3537">
            <v>196</v>
          </cell>
          <cell r="C3537" t="str">
            <v>VEGETABLE JUICES AND PUREES</v>
          </cell>
          <cell r="D3537" t="str">
            <v>cqefs</v>
          </cell>
          <cell r="E3537">
            <v>6.6203927890960657</v>
          </cell>
        </row>
        <row r="3538">
          <cell r="B3538">
            <v>197</v>
          </cell>
          <cell r="C3538" t="str">
            <v>CHIPS AND TAKEAWAY CHIPS</v>
          </cell>
          <cell r="D3538" t="str">
            <v>cqefs</v>
          </cell>
          <cell r="E3538">
            <v>102.76409970802595</v>
          </cell>
        </row>
        <row r="3539">
          <cell r="B3539">
            <v>198</v>
          </cell>
          <cell r="C3539" t="str">
            <v>INSTANT POTATO</v>
          </cell>
          <cell r="D3539" t="str">
            <v>cqefs</v>
          </cell>
          <cell r="E3539">
            <v>1.0531429364448224</v>
          </cell>
        </row>
        <row r="3540">
          <cell r="B3540">
            <v>199</v>
          </cell>
          <cell r="C3540" t="str">
            <v>CANNED POTATO</v>
          </cell>
          <cell r="D3540" t="str">
            <v>cqefs</v>
          </cell>
          <cell r="E3540">
            <v>7.6120947803733268</v>
          </cell>
        </row>
        <row r="3541">
          <cell r="B3541">
            <v>200</v>
          </cell>
          <cell r="C3541" t="str">
            <v>CRISPS &amp; POTATO SNACKS</v>
          </cell>
          <cell r="D3541" t="str">
            <v>cqefs</v>
          </cell>
          <cell r="E3541">
            <v>48.854588989671647</v>
          </cell>
        </row>
        <row r="3542">
          <cell r="B3542">
            <v>201</v>
          </cell>
          <cell r="C3542" t="str">
            <v>OTHER POTATO PRODUCTS</v>
          </cell>
          <cell r="D3542" t="str">
            <v>cqefs</v>
          </cell>
          <cell r="E3542">
            <v>36.377709712505215</v>
          </cell>
        </row>
        <row r="3543">
          <cell r="B3543">
            <v>203</v>
          </cell>
          <cell r="C3543" t="str">
            <v>FROZEN PEAS</v>
          </cell>
          <cell r="D3543" t="str">
            <v>cqefs</v>
          </cell>
          <cell r="E3543">
            <v>37.448548443487475</v>
          </cell>
        </row>
        <row r="3544">
          <cell r="B3544">
            <v>204</v>
          </cell>
          <cell r="C3544" t="str">
            <v>FROZEN BEANS</v>
          </cell>
          <cell r="D3544" t="str">
            <v>cqefs</v>
          </cell>
          <cell r="E3544">
            <v>7.8354713613234432</v>
          </cell>
        </row>
        <row r="3545">
          <cell r="B3545">
            <v>206</v>
          </cell>
          <cell r="C3545" t="str">
            <v>READY MEALS AND OTHER VEGETABLE PRODUCTS (INC TAKEAWAYS)</v>
          </cell>
          <cell r="D3545" t="str">
            <v>cqefs</v>
          </cell>
          <cell r="E3545">
            <v>39.244914294095928</v>
          </cell>
        </row>
        <row r="3546">
          <cell r="B3546">
            <v>208</v>
          </cell>
          <cell r="C3546" t="str">
            <v>ALL FROZEN VEG/VEG PRODS NSE</v>
          </cell>
          <cell r="D3546" t="str">
            <v>cqefs</v>
          </cell>
          <cell r="E3546">
            <v>47.417518673246683</v>
          </cell>
        </row>
        <row r="3547">
          <cell r="B3547">
            <v>210</v>
          </cell>
          <cell r="C3547" t="str">
            <v>ORANGES FRESH</v>
          </cell>
          <cell r="D3547" t="str">
            <v>cqefs</v>
          </cell>
          <cell r="E3547">
            <v>62.632724243863805</v>
          </cell>
        </row>
        <row r="3548">
          <cell r="B3548">
            <v>214</v>
          </cell>
          <cell r="C3548" t="str">
            <v>OTHER CITRUS FRUIT FRESH</v>
          </cell>
          <cell r="D3548" t="str">
            <v>cqefs</v>
          </cell>
          <cell r="E3548">
            <v>74.708843961503916</v>
          </cell>
        </row>
        <row r="3549">
          <cell r="B3549">
            <v>217</v>
          </cell>
          <cell r="C3549" t="str">
            <v>APPLES FRESH</v>
          </cell>
          <cell r="D3549" t="str">
            <v>cqefs</v>
          </cell>
          <cell r="E3549">
            <v>179.04859882925069</v>
          </cell>
        </row>
        <row r="3550">
          <cell r="B3550">
            <v>218</v>
          </cell>
          <cell r="C3550" t="str">
            <v>PEARS FRESH</v>
          </cell>
          <cell r="D3550" t="str">
            <v>cqefs</v>
          </cell>
          <cell r="E3550">
            <v>46.484003043869002</v>
          </cell>
        </row>
        <row r="3551">
          <cell r="B3551">
            <v>221</v>
          </cell>
          <cell r="C3551" t="str">
            <v>STONE FRUIT FRESH</v>
          </cell>
          <cell r="D3551" t="str">
            <v>cqefs</v>
          </cell>
          <cell r="E3551">
            <v>45.874028147747275</v>
          </cell>
        </row>
        <row r="3552">
          <cell r="B3552">
            <v>222</v>
          </cell>
          <cell r="C3552" t="str">
            <v>GRAPES FRESH</v>
          </cell>
          <cell r="D3552" t="str">
            <v>cqefs</v>
          </cell>
          <cell r="E3552">
            <v>36.066993806748243</v>
          </cell>
        </row>
        <row r="3553">
          <cell r="B3553">
            <v>227</v>
          </cell>
          <cell r="C3553" t="str">
            <v>SOFT FRUIT FRESH, OTHER THAN GRAPES</v>
          </cell>
          <cell r="D3553" t="str">
            <v>cqefs</v>
          </cell>
          <cell r="E3553">
            <v>20.342883478212126</v>
          </cell>
        </row>
        <row r="3554">
          <cell r="B3554">
            <v>228</v>
          </cell>
          <cell r="C3554" t="str">
            <v>BANANAS FRESH</v>
          </cell>
          <cell r="D3554" t="str">
            <v>cqefs</v>
          </cell>
          <cell r="E3554">
            <v>193.97701707711335</v>
          </cell>
        </row>
        <row r="3555">
          <cell r="B3555">
            <v>229</v>
          </cell>
          <cell r="C3555" t="str">
            <v>MELONS FRESH</v>
          </cell>
          <cell r="D3555" t="str">
            <v>cqefs</v>
          </cell>
          <cell r="E3555">
            <v>22.831226104135581</v>
          </cell>
        </row>
        <row r="3556">
          <cell r="B3556">
            <v>231</v>
          </cell>
          <cell r="C3556" t="str">
            <v>OTHER FRESH FRUIT</v>
          </cell>
          <cell r="D3556" t="str">
            <v>cqefs</v>
          </cell>
          <cell r="E3556">
            <v>25.998346183529762</v>
          </cell>
        </row>
        <row r="3557">
          <cell r="B3557">
            <v>233</v>
          </cell>
          <cell r="C3557" t="str">
            <v>TINNED PEACHES PEARS AND PINEAPPLES</v>
          </cell>
          <cell r="D3557" t="str">
            <v>cqefs</v>
          </cell>
          <cell r="E3557">
            <v>20.650465908933199</v>
          </cell>
        </row>
        <row r="3558">
          <cell r="B3558">
            <v>236</v>
          </cell>
          <cell r="C3558" t="str">
            <v>OTHER CANNED OR BOTTLED FRUIT</v>
          </cell>
          <cell r="D3558" t="str">
            <v>cqefs</v>
          </cell>
          <cell r="E3558">
            <v>22.996813993607329</v>
          </cell>
        </row>
        <row r="3559">
          <cell r="B3559">
            <v>240</v>
          </cell>
          <cell r="C3559" t="str">
            <v>DRIED FRUIT</v>
          </cell>
          <cell r="D3559" t="str">
            <v>cqefs</v>
          </cell>
          <cell r="E3559">
            <v>17.814483224027803</v>
          </cell>
        </row>
        <row r="3560">
          <cell r="B3560">
            <v>241</v>
          </cell>
          <cell r="C3560" t="str">
            <v>FROZEN FRUIT AND FRUIT PRODS</v>
          </cell>
          <cell r="D3560" t="str">
            <v>cqefs</v>
          </cell>
          <cell r="E3560">
            <v>1.7837920814352828</v>
          </cell>
        </row>
        <row r="3561">
          <cell r="B3561">
            <v>245</v>
          </cell>
          <cell r="C3561" t="str">
            <v>NUTS, EDIBLE SEEDS AND PEANUT BUTTER</v>
          </cell>
          <cell r="D3561" t="str">
            <v>cqefs</v>
          </cell>
          <cell r="E3561">
            <v>14.561042251502013</v>
          </cell>
        </row>
        <row r="3562">
          <cell r="B3562">
            <v>248</v>
          </cell>
          <cell r="C3562" t="str">
            <v>PURE FRUIT JUICES</v>
          </cell>
          <cell r="D3562" t="str">
            <v>cqefs</v>
          </cell>
          <cell r="E3562">
            <v>270.67489534261705</v>
          </cell>
        </row>
        <row r="3563">
          <cell r="B3563">
            <v>251</v>
          </cell>
          <cell r="C3563" t="str">
            <v>BREAD WHITE STANDARD UNSLICED</v>
          </cell>
          <cell r="D3563" t="str">
            <v>cqefs</v>
          </cell>
          <cell r="E3563">
            <v>60.899549024247996</v>
          </cell>
        </row>
        <row r="3564">
          <cell r="B3564">
            <v>252</v>
          </cell>
          <cell r="C3564" t="str">
            <v>BREAD WHITE STANDARD SLICED</v>
          </cell>
          <cell r="D3564" t="str">
            <v>cqefs</v>
          </cell>
          <cell r="E3564">
            <v>225.48690174837103</v>
          </cell>
        </row>
        <row r="3565">
          <cell r="B3565">
            <v>257</v>
          </cell>
          <cell r="C3565" t="str">
            <v>BREAD WHITE  PREMIUM</v>
          </cell>
          <cell r="D3565" t="str">
            <v>cqefs</v>
          </cell>
          <cell r="E3565">
            <v>133.28522702818873</v>
          </cell>
        </row>
        <row r="3566">
          <cell r="B3566">
            <v>258</v>
          </cell>
          <cell r="C3566" t="str">
            <v>BREAD WHITE  SOFTGRAIN</v>
          </cell>
          <cell r="D3566" t="str">
            <v>cqefs</v>
          </cell>
          <cell r="E3566">
            <v>15.54113680730717</v>
          </cell>
        </row>
        <row r="3567">
          <cell r="B3567">
            <v>259</v>
          </cell>
          <cell r="C3567" t="str">
            <v>BREAD BROWN</v>
          </cell>
          <cell r="D3567" t="str">
            <v>cqefs</v>
          </cell>
          <cell r="E3567">
            <v>79.764875760305898</v>
          </cell>
        </row>
        <row r="3568">
          <cell r="B3568">
            <v>260</v>
          </cell>
          <cell r="C3568" t="str">
            <v>BREAD WHOLEMEAL AND GRANARY</v>
          </cell>
          <cell r="D3568" t="str">
            <v>cqefs</v>
          </cell>
          <cell r="E3568">
            <v>90.225781011690827</v>
          </cell>
        </row>
        <row r="3569">
          <cell r="B3569">
            <v>263</v>
          </cell>
          <cell r="C3569" t="str">
            <v>TOTAL OTHER BREAD</v>
          </cell>
          <cell r="D3569" t="str">
            <v>cqefs</v>
          </cell>
          <cell r="E3569">
            <v>144.06555691657377</v>
          </cell>
        </row>
        <row r="3570">
          <cell r="B3570">
            <v>264</v>
          </cell>
          <cell r="C3570" t="str">
            <v>FLOUR</v>
          </cell>
          <cell r="D3570" t="str">
            <v>cqefs</v>
          </cell>
          <cell r="E3570">
            <v>53.460756551984026</v>
          </cell>
        </row>
        <row r="3571">
          <cell r="B3571">
            <v>267</v>
          </cell>
          <cell r="C3571" t="str">
            <v>BUNS SCONES AND TEACAKES</v>
          </cell>
          <cell r="D3571" t="str">
            <v>cqefs</v>
          </cell>
          <cell r="E3571">
            <v>44.420004841058677</v>
          </cell>
        </row>
        <row r="3572">
          <cell r="B3572">
            <v>270</v>
          </cell>
          <cell r="C3572" t="str">
            <v>CAKES AND PASTRIES</v>
          </cell>
          <cell r="D3572" t="str">
            <v>cqefs</v>
          </cell>
          <cell r="E3572">
            <v>92.911925923694923</v>
          </cell>
        </row>
        <row r="3573">
          <cell r="B3573">
            <v>271</v>
          </cell>
          <cell r="C3573" t="str">
            <v>CRISPBREAD</v>
          </cell>
          <cell r="D3573" t="str">
            <v>cqefs</v>
          </cell>
          <cell r="E3573">
            <v>5.1464884664258905</v>
          </cell>
        </row>
        <row r="3574">
          <cell r="B3574">
            <v>274</v>
          </cell>
          <cell r="C3574" t="str">
            <v>BISCUITS OTHER THAN CHOCOLATE</v>
          </cell>
          <cell r="D3574" t="str">
            <v>cqefs</v>
          </cell>
          <cell r="E3574">
            <v>82.187940359343202</v>
          </cell>
        </row>
        <row r="3575">
          <cell r="B3575">
            <v>277</v>
          </cell>
          <cell r="C3575" t="str">
            <v>CHOCOLATE BISCUITS</v>
          </cell>
          <cell r="D3575" t="str">
            <v>cqefs</v>
          </cell>
          <cell r="E3575">
            <v>51.355224476545452</v>
          </cell>
        </row>
        <row r="3576">
          <cell r="B3576">
            <v>281</v>
          </cell>
          <cell r="C3576" t="str">
            <v>OATMEAL AND OAT PRODUCTS</v>
          </cell>
          <cell r="D3576" t="str">
            <v>cqefs</v>
          </cell>
          <cell r="E3576">
            <v>16.067285033396804</v>
          </cell>
        </row>
        <row r="3577">
          <cell r="B3577">
            <v>282</v>
          </cell>
          <cell r="C3577" t="str">
            <v>BREAKFAST CEREALS</v>
          </cell>
          <cell r="D3577" t="str">
            <v>cqefs</v>
          </cell>
          <cell r="E3577">
            <v>135.23034692149068</v>
          </cell>
        </row>
        <row r="3578">
          <cell r="B3578">
            <v>285</v>
          </cell>
          <cell r="C3578" t="str">
            <v>CANNED MILK PUDDINGS</v>
          </cell>
          <cell r="D3578" t="str">
            <v>cqefs</v>
          </cell>
          <cell r="E3578">
            <v>26.595591835229701</v>
          </cell>
        </row>
        <row r="3579">
          <cell r="B3579">
            <v>286</v>
          </cell>
          <cell r="C3579" t="str">
            <v>OTHER PUDDINGS</v>
          </cell>
          <cell r="D3579" t="str">
            <v>cqefs</v>
          </cell>
          <cell r="E3579">
            <v>5.5144225585446121</v>
          </cell>
        </row>
        <row r="3580">
          <cell r="B3580">
            <v>287</v>
          </cell>
          <cell r="C3580" t="str">
            <v>RICE</v>
          </cell>
          <cell r="D3580" t="str">
            <v>cqefs</v>
          </cell>
          <cell r="E3580">
            <v>74.289814974127296</v>
          </cell>
        </row>
        <row r="3581">
          <cell r="B3581">
            <v>291</v>
          </cell>
          <cell r="C3581" t="str">
            <v>INFANT FOODS</v>
          </cell>
          <cell r="D3581" t="str">
            <v>cqefs</v>
          </cell>
          <cell r="E3581">
            <v>1.5777038621108312</v>
          </cell>
        </row>
        <row r="3582">
          <cell r="B3582">
            <v>294</v>
          </cell>
          <cell r="C3582" t="str">
            <v>CAKES AND PASTRIES FROZEN</v>
          </cell>
          <cell r="D3582" t="str">
            <v>cqefs</v>
          </cell>
          <cell r="E3582">
            <v>13.510089651679754</v>
          </cell>
        </row>
        <row r="3583">
          <cell r="B3583">
            <v>295</v>
          </cell>
          <cell r="C3583" t="str">
            <v>PASTA</v>
          </cell>
          <cell r="D3583" t="str">
            <v>cqefs</v>
          </cell>
          <cell r="E3583">
            <v>32.822392776194711</v>
          </cell>
        </row>
        <row r="3584">
          <cell r="B3584">
            <v>296</v>
          </cell>
          <cell r="C3584" t="str">
            <v>PIZZA</v>
          </cell>
          <cell r="D3584" t="str">
            <v>cqefs</v>
          </cell>
          <cell r="E3584">
            <v>19.780766104952651</v>
          </cell>
        </row>
        <row r="3585">
          <cell r="B3585">
            <v>299</v>
          </cell>
          <cell r="C3585" t="str">
            <v>CEREAL CONVENIENCE FOODS NSE</v>
          </cell>
          <cell r="D3585" t="str">
            <v>cqefs</v>
          </cell>
          <cell r="E3585">
            <v>78.871090569360319</v>
          </cell>
        </row>
        <row r="3586">
          <cell r="B3586">
            <v>301</v>
          </cell>
          <cell r="C3586" t="str">
            <v>OTHER CEREALS</v>
          </cell>
          <cell r="D3586" t="str">
            <v>cqefs</v>
          </cell>
          <cell r="E3586">
            <v>39.019027069980567</v>
          </cell>
        </row>
        <row r="3587">
          <cell r="B3587">
            <v>304</v>
          </cell>
          <cell r="C3587" t="str">
            <v>TEA</v>
          </cell>
          <cell r="D3587" t="str">
            <v>cqefs</v>
          </cell>
          <cell r="E3587">
            <v>36.4215030261376</v>
          </cell>
        </row>
        <row r="3588">
          <cell r="B3588">
            <v>307</v>
          </cell>
          <cell r="C3588" t="str">
            <v>COFFEE BEAN AND GROUND</v>
          </cell>
          <cell r="D3588" t="str">
            <v>cqefs</v>
          </cell>
          <cell r="E3588">
            <v>3.3541632470192981</v>
          </cell>
        </row>
        <row r="3589">
          <cell r="B3589">
            <v>308</v>
          </cell>
          <cell r="C3589" t="str">
            <v>COFFEE INSTANT (INCL AFD)</v>
          </cell>
          <cell r="D3589" t="str">
            <v>cqefs</v>
          </cell>
          <cell r="E3589">
            <v>11.277703434571206</v>
          </cell>
        </row>
        <row r="3590">
          <cell r="B3590">
            <v>309</v>
          </cell>
          <cell r="C3590" t="str">
            <v>COFFEE ESSENCES</v>
          </cell>
          <cell r="D3590" t="str">
            <v>cqefs</v>
          </cell>
          <cell r="E3590">
            <v>8.2361725765138297E-2</v>
          </cell>
        </row>
        <row r="3591">
          <cell r="B3591">
            <v>312</v>
          </cell>
          <cell r="C3591" t="str">
            <v>COCOA AND DRINKING CHOCOLATE</v>
          </cell>
          <cell r="D3591" t="str">
            <v>cqefs</v>
          </cell>
          <cell r="E3591">
            <v>2.9406299894033689</v>
          </cell>
        </row>
        <row r="3592">
          <cell r="B3592">
            <v>313</v>
          </cell>
          <cell r="C3592" t="str">
            <v>BRANDED FOOD DRINKS</v>
          </cell>
          <cell r="D3592" t="str">
            <v>cqefs</v>
          </cell>
          <cell r="E3592">
            <v>4.9954172298787505</v>
          </cell>
        </row>
        <row r="3593">
          <cell r="B3593">
            <v>314</v>
          </cell>
          <cell r="C3593" t="str">
            <v>MINERAL WATER</v>
          </cell>
          <cell r="D3593" t="str">
            <v>cqefs</v>
          </cell>
          <cell r="E3593">
            <v>124.05984984708029</v>
          </cell>
        </row>
        <row r="3594">
          <cell r="B3594">
            <v>315</v>
          </cell>
          <cell r="C3594" t="str">
            <v>BABY FOODS</v>
          </cell>
          <cell r="D3594" t="str">
            <v>cqefs</v>
          </cell>
          <cell r="E3594">
            <v>6.1013703513000825</v>
          </cell>
        </row>
        <row r="3595">
          <cell r="B3595">
            <v>318</v>
          </cell>
          <cell r="C3595" t="str">
            <v>SOUPS CANNED</v>
          </cell>
          <cell r="D3595" t="str">
            <v>cqefs</v>
          </cell>
          <cell r="E3595">
            <v>70.065934625014648</v>
          </cell>
        </row>
        <row r="3596">
          <cell r="B3596">
            <v>319</v>
          </cell>
          <cell r="C3596" t="str">
            <v>SOUPS DEHYDRATED AND POWDERED</v>
          </cell>
          <cell r="D3596" t="str">
            <v>cqefs</v>
          </cell>
          <cell r="E3596">
            <v>2.6023749185824698</v>
          </cell>
        </row>
        <row r="3597">
          <cell r="B3597">
            <v>323</v>
          </cell>
          <cell r="C3597" t="str">
            <v>SPREADS AND DRESSINGS</v>
          </cell>
          <cell r="D3597" t="str">
            <v>cqefs</v>
          </cell>
          <cell r="E3597">
            <v>22.41583124671849</v>
          </cell>
        </row>
        <row r="3598">
          <cell r="B3598">
            <v>327</v>
          </cell>
          <cell r="C3598" t="str">
            <v>PICKLES AND SAUCES</v>
          </cell>
          <cell r="D3598" t="str">
            <v>cqefs</v>
          </cell>
          <cell r="E3598">
            <v>91.783779872895678</v>
          </cell>
        </row>
        <row r="3599">
          <cell r="B3599">
            <v>328</v>
          </cell>
          <cell r="C3599" t="str">
            <v>STOCK CUBES &amp; MEAT AND YEAST EXTRACTS</v>
          </cell>
          <cell r="D3599" t="str">
            <v>cqefs</v>
          </cell>
          <cell r="E3599">
            <v>3.7114742819895099</v>
          </cell>
        </row>
        <row r="3600">
          <cell r="B3600">
            <v>329</v>
          </cell>
          <cell r="C3600" t="str">
            <v>TABLE JELLY SQUARES AND CRYSTALS</v>
          </cell>
          <cell r="D3600" t="str">
            <v>cqefs</v>
          </cell>
          <cell r="E3600">
            <v>2.9079182702205792</v>
          </cell>
        </row>
        <row r="3601">
          <cell r="B3601">
            <v>332</v>
          </cell>
          <cell r="C3601" t="str">
            <v>ICECREAM (+MOUSSE PRE-92)</v>
          </cell>
          <cell r="D3601" t="str">
            <v>cqefs</v>
          </cell>
          <cell r="E3601">
            <v>53.021694138851053</v>
          </cell>
        </row>
        <row r="3602">
          <cell r="B3602">
            <v>333</v>
          </cell>
          <cell r="C3602" t="str">
            <v>ICECREAM PRODUCTS INC TAKEAWAYS</v>
          </cell>
          <cell r="D3602" t="str">
            <v>cqefs</v>
          </cell>
          <cell r="E3602">
            <v>50.74600096960522</v>
          </cell>
        </row>
        <row r="3603">
          <cell r="B3603">
            <v>334</v>
          </cell>
          <cell r="C3603" t="str">
            <v>SALT</v>
          </cell>
          <cell r="D3603" t="str">
            <v>cqefs</v>
          </cell>
          <cell r="E3603">
            <v>9.6380134809540419</v>
          </cell>
        </row>
        <row r="3604">
          <cell r="B3604">
            <v>335</v>
          </cell>
          <cell r="C3604" t="str">
            <v>ARTIFICIAL SWEETENERS - EXP ONLY</v>
          </cell>
          <cell r="D3604" t="str">
            <v>cqefs</v>
          </cell>
          <cell r="E3604">
            <v>44.420004841058677</v>
          </cell>
        </row>
        <row r="3605">
          <cell r="B3605">
            <v>336</v>
          </cell>
          <cell r="C3605" t="str">
            <v>MISCELLANEOUS - EXP ONLY</v>
          </cell>
          <cell r="D3605" t="str">
            <v>cqefs</v>
          </cell>
          <cell r="E3605">
            <v>92.911925923694923</v>
          </cell>
        </row>
        <row r="3606">
          <cell r="B3606">
            <v>339</v>
          </cell>
          <cell r="C3606" t="str">
            <v>NOVEL PROTEIN FOODS</v>
          </cell>
          <cell r="D3606" t="str">
            <v>cqefs</v>
          </cell>
          <cell r="E3606">
            <v>5.0200257222687341</v>
          </cell>
        </row>
        <row r="3607">
          <cell r="B3607">
            <v>340</v>
          </cell>
          <cell r="C3607" t="str">
            <v>SOFT DRINKS CONCENTRATED</v>
          </cell>
          <cell r="D3607" t="str">
            <v>cqefs</v>
          </cell>
          <cell r="E3607">
            <v>101.47391831225785</v>
          </cell>
        </row>
        <row r="3608">
          <cell r="B3608">
            <v>341</v>
          </cell>
          <cell r="C3608" t="str">
            <v>SOFT DRINKS UNCONCENTRATED</v>
          </cell>
          <cell r="D3608" t="str">
            <v>cqefs</v>
          </cell>
          <cell r="E3608">
            <v>489.62745012371079</v>
          </cell>
        </row>
        <row r="3609">
          <cell r="B3609">
            <v>343</v>
          </cell>
          <cell r="C3609" t="str">
            <v>LOW CALORIE SOFT DRINKS CONCENTRATED</v>
          </cell>
          <cell r="D3609" t="str">
            <v>cqefs</v>
          </cell>
          <cell r="E3609">
            <v>39.576012920358977</v>
          </cell>
        </row>
        <row r="3610">
          <cell r="B3610">
            <v>344</v>
          </cell>
          <cell r="C3610" t="str">
            <v>LOW CALORIE SOFT DRINKS UNCONCENTRATED</v>
          </cell>
          <cell r="D3610" t="str">
            <v>cqefs</v>
          </cell>
          <cell r="E3610">
            <v>265.35989305044842</v>
          </cell>
        </row>
        <row r="3611">
          <cell r="B3611">
            <v>350</v>
          </cell>
          <cell r="C3611" t="str">
            <v>SOLID CHOCOLATE</v>
          </cell>
          <cell r="D3611" t="str">
            <v>cqefs</v>
          </cell>
          <cell r="E3611">
            <v>11.85697866984261</v>
          </cell>
        </row>
        <row r="3612">
          <cell r="B3612">
            <v>351</v>
          </cell>
          <cell r="C3612" t="str">
            <v>CHOCOLATE COATED FILLED BAR/SWEETS</v>
          </cell>
          <cell r="D3612" t="str">
            <v>cqefs</v>
          </cell>
          <cell r="E3612">
            <v>28.903788644339759</v>
          </cell>
        </row>
        <row r="3613">
          <cell r="B3613">
            <v>352</v>
          </cell>
          <cell r="C3613" t="str">
            <v>CHEWING GUM</v>
          </cell>
          <cell r="D3613" t="str">
            <v>cqefs</v>
          </cell>
          <cell r="E3613">
            <v>0.55125750987691857</v>
          </cell>
        </row>
        <row r="3614">
          <cell r="B3614">
            <v>353</v>
          </cell>
          <cell r="C3614" t="str">
            <v>MINTS AND BOILED SWEETS</v>
          </cell>
          <cell r="D3614" t="str">
            <v>cqefs</v>
          </cell>
          <cell r="E3614">
            <v>13.311665317459816</v>
          </cell>
        </row>
        <row r="3615">
          <cell r="B3615">
            <v>354</v>
          </cell>
          <cell r="C3615" t="str">
            <v>FUDGE, TOFFEES, CARAMELS</v>
          </cell>
          <cell r="D3615" t="str">
            <v>cqefs</v>
          </cell>
          <cell r="E3615">
            <v>2.0210240471129546</v>
          </cell>
        </row>
        <row r="3616">
          <cell r="B3616">
            <v>381</v>
          </cell>
          <cell r="C3616" t="str">
            <v>BEERS</v>
          </cell>
          <cell r="D3616" t="str">
            <v>cqefs</v>
          </cell>
          <cell r="E3616">
            <v>77.517781249805694</v>
          </cell>
        </row>
        <row r="3617">
          <cell r="B3617">
            <v>382</v>
          </cell>
          <cell r="C3617" t="str">
            <v>LAGERS AND CONTINENTAL BEERS</v>
          </cell>
          <cell r="D3617" t="str">
            <v>cqefs</v>
          </cell>
          <cell r="E3617">
            <v>126.74640931879809</v>
          </cell>
        </row>
        <row r="3618">
          <cell r="B3618">
            <v>383</v>
          </cell>
          <cell r="C3618" t="str">
            <v>CIDERS AND PERRY</v>
          </cell>
          <cell r="D3618" t="str">
            <v>cqefs</v>
          </cell>
          <cell r="E3618">
            <v>25.955932718861522</v>
          </cell>
        </row>
        <row r="3619">
          <cell r="B3619">
            <v>384</v>
          </cell>
          <cell r="C3619" t="str">
            <v>WINE AND CHAMPAGNE</v>
          </cell>
          <cell r="D3619" t="str">
            <v>cqefs</v>
          </cell>
          <cell r="E3619">
            <v>123.38106847082247</v>
          </cell>
        </row>
        <row r="3620">
          <cell r="B3620">
            <v>385</v>
          </cell>
          <cell r="C3620" t="str">
            <v>LA WINE, WINE AND SPIRITS WITH ADDITION</v>
          </cell>
          <cell r="D3620" t="str">
            <v>cqefs</v>
          </cell>
          <cell r="E3620">
            <v>1.3554900158693646</v>
          </cell>
        </row>
        <row r="3621">
          <cell r="B3621">
            <v>386</v>
          </cell>
          <cell r="C3621" t="str">
            <v>FORTIFIED WINES</v>
          </cell>
          <cell r="D3621" t="str">
            <v>cqefs</v>
          </cell>
          <cell r="E3621">
            <v>10.163657430426492</v>
          </cell>
        </row>
        <row r="3622">
          <cell r="B3622">
            <v>387</v>
          </cell>
          <cell r="C3622" t="str">
            <v>SPIRITS</v>
          </cell>
          <cell r="D3622" t="str">
            <v>cqefs</v>
          </cell>
          <cell r="E3622">
            <v>14.907092671605628</v>
          </cell>
        </row>
        <row r="3623">
          <cell r="B3623">
            <v>388</v>
          </cell>
          <cell r="C3623" t="str">
            <v>LIQUEURS</v>
          </cell>
          <cell r="D3623" t="str">
            <v>cqefs</v>
          </cell>
          <cell r="E3623">
            <v>1.919576913594824</v>
          </cell>
        </row>
        <row r="3624">
          <cell r="B3624">
            <v>389</v>
          </cell>
          <cell r="C3624" t="str">
            <v>ALCOHOLIC CARBONATES</v>
          </cell>
          <cell r="D3624" t="str">
            <v>cqefs</v>
          </cell>
          <cell r="E3624">
            <v>1.3357690134578839</v>
          </cell>
        </row>
        <row r="3625">
          <cell r="B3625">
            <v>4</v>
          </cell>
          <cell r="C3625" t="str">
            <v>LIQUID WHOLEMILK, FULL PRICE</v>
          </cell>
          <cell r="D3625" t="str">
            <v>cqefs</v>
          </cell>
          <cell r="E3625">
            <v>672.93019278068641</v>
          </cell>
        </row>
        <row r="3626">
          <cell r="B3626">
            <v>5</v>
          </cell>
          <cell r="C3626" t="str">
            <v>MILK LIQUID SCHOOL</v>
          </cell>
          <cell r="D3626" t="str">
            <v>cqefs</v>
          </cell>
          <cell r="E3626">
            <v>13.117040640265309</v>
          </cell>
        </row>
        <row r="3627">
          <cell r="B3627">
            <v>6</v>
          </cell>
          <cell r="C3627" t="str">
            <v>MILK LIQUID WELFARE</v>
          </cell>
          <cell r="D3627" t="str">
            <v>cqefs</v>
          </cell>
          <cell r="E3627">
            <v>13.361065933822985</v>
          </cell>
        </row>
        <row r="3628">
          <cell r="B3628">
            <v>9</v>
          </cell>
          <cell r="C3628" t="str">
            <v>MILK CONDENSED</v>
          </cell>
          <cell r="D3628" t="str">
            <v>cqefs</v>
          </cell>
          <cell r="E3628">
            <v>15.849279482607848</v>
          </cell>
        </row>
        <row r="3629">
          <cell r="B3629">
            <v>11</v>
          </cell>
          <cell r="C3629" t="str">
            <v>INFANT MILKS</v>
          </cell>
          <cell r="D3629" t="str">
            <v>cqefs</v>
          </cell>
          <cell r="E3629">
            <v>25.166116619009941</v>
          </cell>
        </row>
        <row r="3630">
          <cell r="B3630">
            <v>12</v>
          </cell>
          <cell r="C3630" t="str">
            <v>MILK INSTANT</v>
          </cell>
          <cell r="D3630" t="str">
            <v>cqefs</v>
          </cell>
          <cell r="E3630">
            <v>18.214692450193247</v>
          </cell>
        </row>
        <row r="3631">
          <cell r="B3631">
            <v>13</v>
          </cell>
          <cell r="C3631" t="str">
            <v>YOGHURT AND FROMAGE FRAIS</v>
          </cell>
          <cell r="D3631" t="str">
            <v>cqefs</v>
          </cell>
          <cell r="E3631">
            <v>125.03541001386054</v>
          </cell>
        </row>
        <row r="3632">
          <cell r="B3632">
            <v>15</v>
          </cell>
          <cell r="C3632" t="str">
            <v>SKIMMED MILKS</v>
          </cell>
          <cell r="D3632" t="str">
            <v>cqefs</v>
          </cell>
          <cell r="E3632">
            <v>1111.285541650426</v>
          </cell>
        </row>
        <row r="3633">
          <cell r="B3633">
            <v>16</v>
          </cell>
          <cell r="C3633" t="str">
            <v>OTHER MILKS AND DAIRY DESSERTS</v>
          </cell>
          <cell r="D3633" t="str">
            <v>cqefs</v>
          </cell>
          <cell r="E3633">
            <v>43.961565968416366</v>
          </cell>
        </row>
        <row r="3634">
          <cell r="B3634">
            <v>17</v>
          </cell>
          <cell r="C3634" t="str">
            <v>CREAM</v>
          </cell>
          <cell r="D3634" t="str">
            <v>cqefs</v>
          </cell>
          <cell r="E3634">
            <v>16.484227040642153</v>
          </cell>
        </row>
        <row r="3635">
          <cell r="B3635">
            <v>22</v>
          </cell>
          <cell r="C3635" t="str">
            <v>CHEESE NATURAL</v>
          </cell>
          <cell r="D3635" t="str">
            <v>cqefs</v>
          </cell>
          <cell r="E3635">
            <v>93.323318436861285</v>
          </cell>
        </row>
        <row r="3636">
          <cell r="B3636">
            <v>23</v>
          </cell>
          <cell r="C3636" t="str">
            <v>CHEESE PROCESSED</v>
          </cell>
          <cell r="D3636" t="str">
            <v>cqefs</v>
          </cell>
          <cell r="E3636">
            <v>10.023167365108073</v>
          </cell>
        </row>
        <row r="3637">
          <cell r="B3637">
            <v>31</v>
          </cell>
          <cell r="C3637" t="str">
            <v>BEEF AND VEAL</v>
          </cell>
          <cell r="D3637" t="str">
            <v>cqefs</v>
          </cell>
          <cell r="E3637">
            <v>110.69871842156039</v>
          </cell>
        </row>
        <row r="3638">
          <cell r="B3638">
            <v>36</v>
          </cell>
          <cell r="C3638" t="str">
            <v>MUTTON AND LAMB</v>
          </cell>
          <cell r="D3638" t="str">
            <v>cqefs</v>
          </cell>
          <cell r="E3638">
            <v>58.341195462593632</v>
          </cell>
        </row>
        <row r="3639">
          <cell r="B3639">
            <v>41</v>
          </cell>
          <cell r="C3639" t="str">
            <v>PORK</v>
          </cell>
          <cell r="D3639" t="str">
            <v>cqefs</v>
          </cell>
          <cell r="E3639">
            <v>75.214619717270992</v>
          </cell>
        </row>
        <row r="3640">
          <cell r="B3640">
            <v>46</v>
          </cell>
          <cell r="C3640" t="str">
            <v>LIVER</v>
          </cell>
          <cell r="D3640" t="str">
            <v>cqefs</v>
          </cell>
          <cell r="E3640">
            <v>3.924824649894525</v>
          </cell>
        </row>
        <row r="3641">
          <cell r="B3641">
            <v>51</v>
          </cell>
          <cell r="C3641" t="str">
            <v>OFFALS (OTHER THAN LIVER)</v>
          </cell>
          <cell r="D3641" t="str">
            <v>cqefs</v>
          </cell>
          <cell r="E3641">
            <v>1.2021482048325824</v>
          </cell>
        </row>
        <row r="3642">
          <cell r="B3642">
            <v>55</v>
          </cell>
          <cell r="C3642" t="str">
            <v>BACON AND HAM UNCOOKED</v>
          </cell>
          <cell r="D3642" t="str">
            <v>cqefs</v>
          </cell>
          <cell r="E3642">
            <v>75.840909524525372</v>
          </cell>
        </row>
        <row r="3643">
          <cell r="B3643">
            <v>58</v>
          </cell>
          <cell r="C3643" t="str">
            <v>BACON AND HAM COOKED (INCL CANNED)</v>
          </cell>
          <cell r="D3643" t="str">
            <v>cqefs</v>
          </cell>
          <cell r="E3643">
            <v>40.036764549407806</v>
          </cell>
        </row>
        <row r="3644">
          <cell r="B3644">
            <v>59</v>
          </cell>
          <cell r="C3644" t="str">
            <v>COOKED POULTRY NOT PURCHASED IN CANS</v>
          </cell>
          <cell r="D3644" t="str">
            <v>cqefs</v>
          </cell>
          <cell r="E3644">
            <v>32.569689656878026</v>
          </cell>
        </row>
        <row r="3645">
          <cell r="B3645">
            <v>62</v>
          </cell>
          <cell r="C3645" t="str">
            <v>CORNED MEAT</v>
          </cell>
          <cell r="D3645" t="str">
            <v>cqefs</v>
          </cell>
          <cell r="E3645">
            <v>11.18835339155665</v>
          </cell>
        </row>
        <row r="3646">
          <cell r="B3646">
            <v>66</v>
          </cell>
          <cell r="C3646" t="str">
            <v>OTHER COOKED MEAT (NOT PURCH IN CANS)</v>
          </cell>
          <cell r="D3646" t="str">
            <v>cqefs</v>
          </cell>
          <cell r="E3646">
            <v>6.541820175461055</v>
          </cell>
        </row>
        <row r="3647">
          <cell r="B3647">
            <v>71</v>
          </cell>
          <cell r="C3647" t="str">
            <v>OTHER CANNED MEAT AND CANNED MEAT PRODS</v>
          </cell>
          <cell r="D3647" t="str">
            <v>cqefs</v>
          </cell>
          <cell r="E3647">
            <v>30.001043433810665</v>
          </cell>
        </row>
        <row r="3648">
          <cell r="B3648">
            <v>74</v>
          </cell>
          <cell r="C3648" t="str">
            <v>CHICKEN</v>
          </cell>
          <cell r="D3648" t="str">
            <v>cqefs</v>
          </cell>
          <cell r="E3648">
            <v>178.69325984946587</v>
          </cell>
        </row>
        <row r="3649">
          <cell r="B3649">
            <v>77</v>
          </cell>
          <cell r="C3649" t="str">
            <v>OTHER POULTRY UNCOOKED (INCL FROZEN)</v>
          </cell>
          <cell r="D3649" t="str">
            <v>cqefs</v>
          </cell>
          <cell r="E3649">
            <v>37.764703981229452</v>
          </cell>
        </row>
        <row r="3650">
          <cell r="B3650">
            <v>78</v>
          </cell>
          <cell r="C3650" t="str">
            <v>RABBIT AND OTHER MEAT</v>
          </cell>
          <cell r="D3650" t="str">
            <v>cqefs</v>
          </cell>
          <cell r="E3650">
            <v>1.266623506408775</v>
          </cell>
        </row>
        <row r="3651">
          <cell r="B3651">
            <v>79</v>
          </cell>
          <cell r="C3651" t="str">
            <v>SAUSAGES UNCOOKED PORK</v>
          </cell>
          <cell r="D3651" t="str">
            <v>cqefs</v>
          </cell>
          <cell r="E3651">
            <v>47.870496861188698</v>
          </cell>
        </row>
        <row r="3652">
          <cell r="B3652">
            <v>80</v>
          </cell>
          <cell r="C3652" t="str">
            <v>SAUSAGES UNCOOKED BEEF</v>
          </cell>
          <cell r="D3652" t="str">
            <v>cqefs</v>
          </cell>
          <cell r="E3652">
            <v>12.931901052458358</v>
          </cell>
        </row>
        <row r="3653">
          <cell r="B3653">
            <v>83</v>
          </cell>
          <cell r="C3653" t="str">
            <v>MEAT PIES AND SAUSAGE ROLLS READY TO EAT</v>
          </cell>
          <cell r="D3653" t="str">
            <v>cqefs</v>
          </cell>
          <cell r="E3653">
            <v>21.097735362959238</v>
          </cell>
        </row>
        <row r="3654">
          <cell r="B3654">
            <v>84</v>
          </cell>
          <cell r="C3654" t="str">
            <v>MEAT PIES PASTIES AND PUDDINGS</v>
          </cell>
          <cell r="D3654" t="str">
            <v>cqefs</v>
          </cell>
          <cell r="E3654">
            <v>42.094689976765558</v>
          </cell>
        </row>
        <row r="3655">
          <cell r="B3655">
            <v>85</v>
          </cell>
          <cell r="C3655" t="str">
            <v>BURGERS</v>
          </cell>
          <cell r="D3655" t="str">
            <v>cqefs</v>
          </cell>
          <cell r="E3655">
            <v>17.111769879958747</v>
          </cell>
        </row>
        <row r="3656">
          <cell r="B3656">
            <v>89</v>
          </cell>
          <cell r="C3656" t="str">
            <v>READY MEALS AND CONV MEAT PRODS</v>
          </cell>
          <cell r="D3656" t="str">
            <v>cqefs</v>
          </cell>
          <cell r="E3656">
            <v>91.631552713691022</v>
          </cell>
        </row>
        <row r="3657">
          <cell r="B3657">
            <v>93</v>
          </cell>
          <cell r="C3657" t="str">
            <v>PATE AND DELICATESSEN-TYPE SAUSAGE</v>
          </cell>
          <cell r="D3657" t="str">
            <v>cqefs</v>
          </cell>
          <cell r="E3657">
            <v>7.9050952359304549</v>
          </cell>
        </row>
        <row r="3658">
          <cell r="B3658">
            <v>94</v>
          </cell>
          <cell r="C3658" t="str">
            <v>MEAT PASTES AND SPREADS</v>
          </cell>
          <cell r="D3658" t="str">
            <v>cqefs</v>
          </cell>
          <cell r="E3658">
            <v>1.1755989452089588</v>
          </cell>
        </row>
        <row r="3659">
          <cell r="B3659">
            <v>95</v>
          </cell>
          <cell r="C3659" t="str">
            <v>TAKEAWAY MEATS</v>
          </cell>
          <cell r="D3659" t="str">
            <v>cqefs</v>
          </cell>
          <cell r="E3659">
            <v>30.964340534890702</v>
          </cell>
        </row>
        <row r="3660">
          <cell r="B3660">
            <v>102</v>
          </cell>
          <cell r="C3660" t="str">
            <v>WHITE FISH, FRESH, CHILLED OR FROZEN</v>
          </cell>
          <cell r="D3660" t="str">
            <v>cqefs</v>
          </cell>
          <cell r="E3660">
            <v>35.207696212768042</v>
          </cell>
        </row>
        <row r="3661">
          <cell r="B3661">
            <v>106</v>
          </cell>
          <cell r="C3661" t="str">
            <v>HERRINGS AND OTHER BLUE FISH, FRESH, CHILLED OR FROZEN</v>
          </cell>
          <cell r="D3661" t="str">
            <v>cqefs</v>
          </cell>
          <cell r="E3661">
            <v>5.3665687379068334</v>
          </cell>
        </row>
        <row r="3662">
          <cell r="B3662">
            <v>107</v>
          </cell>
          <cell r="C3662" t="str">
            <v>SALMON, FRESH, CHILLED OR FROZEN</v>
          </cell>
          <cell r="D3662" t="str">
            <v>cqefs</v>
          </cell>
          <cell r="E3662">
            <v>9.4315664571192244</v>
          </cell>
        </row>
        <row r="3663">
          <cell r="B3663">
            <v>108</v>
          </cell>
          <cell r="C3663" t="str">
            <v>BLUE FISH, DRIED, SALTED OR SMOKED</v>
          </cell>
          <cell r="D3663" t="str">
            <v>cqefs</v>
          </cell>
          <cell r="E3663">
            <v>4.0854666706492724</v>
          </cell>
        </row>
        <row r="3664">
          <cell r="B3664">
            <v>114</v>
          </cell>
          <cell r="C3664" t="str">
            <v>WHITE FISH, DRIED, SALTED OR SMOKED</v>
          </cell>
          <cell r="D3664" t="str">
            <v>cqefs</v>
          </cell>
          <cell r="E3664">
            <v>4.6392815186206855</v>
          </cell>
        </row>
        <row r="3665">
          <cell r="B3665">
            <v>117</v>
          </cell>
          <cell r="C3665" t="str">
            <v>SHELL FISH</v>
          </cell>
          <cell r="D3665" t="str">
            <v>cqefs</v>
          </cell>
          <cell r="E3665">
            <v>5.1581204603225848</v>
          </cell>
        </row>
        <row r="3666">
          <cell r="B3666">
            <v>118</v>
          </cell>
          <cell r="C3666" t="str">
            <v>TAKEAWAY FISH</v>
          </cell>
          <cell r="D3666" t="str">
            <v>cqefs</v>
          </cell>
          <cell r="E3666">
            <v>11.042644720129026</v>
          </cell>
        </row>
        <row r="3667">
          <cell r="B3667">
            <v>119</v>
          </cell>
          <cell r="C3667" t="str">
            <v>SALMON TINNED</v>
          </cell>
          <cell r="D3667" t="str">
            <v>cqefs</v>
          </cell>
          <cell r="E3667">
            <v>6.3295552393172123</v>
          </cell>
        </row>
        <row r="3668">
          <cell r="B3668">
            <v>120</v>
          </cell>
          <cell r="C3668" t="str">
            <v>OTHER TINNED OR BOTTLED FISH</v>
          </cell>
          <cell r="D3668" t="str">
            <v>cqefs</v>
          </cell>
          <cell r="E3668">
            <v>23.011009897193315</v>
          </cell>
        </row>
        <row r="3669">
          <cell r="B3669">
            <v>121</v>
          </cell>
          <cell r="C3669" t="str">
            <v>READY MEALS AND OTHER FISH PRODUCTS</v>
          </cell>
          <cell r="D3669" t="str">
            <v>cqefs</v>
          </cell>
          <cell r="E3669">
            <v>36.951799148772906</v>
          </cell>
        </row>
        <row r="3670">
          <cell r="B3670">
            <v>123</v>
          </cell>
          <cell r="C3670" t="str">
            <v>TAKEAWAY FISH MEALS AND FISH PRODUCTS</v>
          </cell>
          <cell r="D3670" t="str">
            <v>cqefs</v>
          </cell>
          <cell r="E3670">
            <v>2.9464804809965837</v>
          </cell>
        </row>
        <row r="3671">
          <cell r="B3671">
            <v>129</v>
          </cell>
          <cell r="C3671" t="str">
            <v>EGGS</v>
          </cell>
          <cell r="D3671" t="str">
            <v>cqefs</v>
          </cell>
          <cell r="E3671">
            <v>1.737126819840884</v>
          </cell>
        </row>
        <row r="3672">
          <cell r="B3672">
            <v>135</v>
          </cell>
          <cell r="C3672" t="str">
            <v>BUTTER</v>
          </cell>
          <cell r="D3672" t="str">
            <v>cqefs</v>
          </cell>
          <cell r="E3672">
            <v>39.157103590055719</v>
          </cell>
        </row>
        <row r="3673">
          <cell r="B3673">
            <v>138</v>
          </cell>
          <cell r="C3673" t="str">
            <v>MARGARINE</v>
          </cell>
          <cell r="D3673" t="str">
            <v>cqefs</v>
          </cell>
          <cell r="E3673">
            <v>25.1571043846306</v>
          </cell>
        </row>
        <row r="3674">
          <cell r="B3674">
            <v>139</v>
          </cell>
          <cell r="C3674" t="str">
            <v>LARD &amp; COMPOUND COOKING FAT</v>
          </cell>
          <cell r="D3674" t="str">
            <v>cqefs</v>
          </cell>
          <cell r="E3674">
            <v>7.7793921835136466</v>
          </cell>
        </row>
        <row r="3675">
          <cell r="B3675">
            <v>143</v>
          </cell>
          <cell r="C3675" t="str">
            <v>VEGETABLE &amp; SALAD OILS</v>
          </cell>
          <cell r="D3675" t="str">
            <v>cqefs</v>
          </cell>
          <cell r="E3675">
            <v>48.62776971330014</v>
          </cell>
        </row>
        <row r="3676">
          <cell r="B3676">
            <v>148</v>
          </cell>
          <cell r="C3676" t="str">
            <v>ALL OTHER FATS</v>
          </cell>
          <cell r="D3676" t="str">
            <v>cqefs</v>
          </cell>
          <cell r="E3676">
            <v>74.283468864599342</v>
          </cell>
        </row>
        <row r="3677">
          <cell r="B3677">
            <v>150</v>
          </cell>
          <cell r="C3677" t="str">
            <v>SUGAR</v>
          </cell>
          <cell r="D3677" t="str">
            <v>cqefs</v>
          </cell>
          <cell r="E3677">
            <v>118.44076052510211</v>
          </cell>
        </row>
        <row r="3678">
          <cell r="B3678">
            <v>151</v>
          </cell>
          <cell r="C3678" t="str">
            <v>JAMS JELLIES &amp; FRUIT CURDS</v>
          </cell>
          <cell r="D3678" t="str">
            <v>cqefs</v>
          </cell>
          <cell r="E3678">
            <v>16.813357445428409</v>
          </cell>
        </row>
        <row r="3679">
          <cell r="B3679">
            <v>152</v>
          </cell>
          <cell r="C3679" t="str">
            <v>MARMALADE</v>
          </cell>
          <cell r="D3679" t="str">
            <v>cqefs</v>
          </cell>
          <cell r="E3679">
            <v>13.59285719689584</v>
          </cell>
        </row>
        <row r="3680">
          <cell r="B3680">
            <v>153</v>
          </cell>
          <cell r="C3680" t="str">
            <v>SYRUP AND TREACLE</v>
          </cell>
          <cell r="D3680" t="str">
            <v>cqefs</v>
          </cell>
          <cell r="E3680">
            <v>2.3560261858429463</v>
          </cell>
        </row>
        <row r="3681">
          <cell r="B3681">
            <v>154</v>
          </cell>
          <cell r="C3681" t="str">
            <v>HONEY</v>
          </cell>
          <cell r="D3681" t="str">
            <v>cqefs</v>
          </cell>
          <cell r="E3681">
            <v>4.6774295288115635</v>
          </cell>
        </row>
        <row r="3682">
          <cell r="B3682">
            <v>155</v>
          </cell>
          <cell r="C3682" t="str">
            <v>POTATOES</v>
          </cell>
          <cell r="D3682" t="str">
            <v>cqefs</v>
          </cell>
          <cell r="E3682">
            <v>723.94305106389174</v>
          </cell>
        </row>
        <row r="3683">
          <cell r="B3683">
            <v>162</v>
          </cell>
          <cell r="C3683" t="str">
            <v>CABBAGES FRESH</v>
          </cell>
          <cell r="D3683" t="str">
            <v>cqefs</v>
          </cell>
          <cell r="E3683">
            <v>54.011516721896079</v>
          </cell>
        </row>
        <row r="3684">
          <cell r="B3684">
            <v>163</v>
          </cell>
          <cell r="C3684" t="str">
            <v>BRUSSELS FRESH</v>
          </cell>
          <cell r="D3684" t="str">
            <v>cqefs</v>
          </cell>
          <cell r="E3684">
            <v>17.732184405924656</v>
          </cell>
        </row>
        <row r="3685">
          <cell r="B3685">
            <v>164</v>
          </cell>
          <cell r="C3685" t="str">
            <v>CAULIFLOWERS FRESH</v>
          </cell>
          <cell r="D3685" t="str">
            <v>cqefs</v>
          </cell>
          <cell r="E3685">
            <v>86.521959812727772</v>
          </cell>
        </row>
        <row r="3686">
          <cell r="B3686">
            <v>167</v>
          </cell>
          <cell r="C3686" t="str">
            <v>LEAFY SALADS FRESH</v>
          </cell>
          <cell r="D3686" t="str">
            <v>cqefs</v>
          </cell>
          <cell r="E3686">
            <v>52.773537853417899</v>
          </cell>
        </row>
        <row r="3687">
          <cell r="B3687">
            <v>168</v>
          </cell>
          <cell r="C3687" t="str">
            <v>PEAS FRESH</v>
          </cell>
          <cell r="D3687" t="str">
            <v>cqefs</v>
          </cell>
          <cell r="E3687">
            <v>5.8627064567152072</v>
          </cell>
        </row>
        <row r="3688">
          <cell r="B3688">
            <v>169</v>
          </cell>
          <cell r="C3688" t="str">
            <v>BEANS FRESH</v>
          </cell>
          <cell r="D3688" t="str">
            <v>cqefs</v>
          </cell>
          <cell r="E3688">
            <v>19.444009491800337</v>
          </cell>
        </row>
        <row r="3689">
          <cell r="B3689">
            <v>171</v>
          </cell>
          <cell r="C3689" t="str">
            <v>OTHER FRESH GREEN VEGETABLES</v>
          </cell>
          <cell r="D3689" t="str">
            <v>cqefs</v>
          </cell>
          <cell r="E3689">
            <v>7.1597041584103991</v>
          </cell>
        </row>
        <row r="3690">
          <cell r="B3690">
            <v>172</v>
          </cell>
          <cell r="C3690" t="str">
            <v>CARROTS FRESH</v>
          </cell>
          <cell r="D3690" t="str">
            <v>cqefs</v>
          </cell>
          <cell r="E3690">
            <v>111.80737437554269</v>
          </cell>
        </row>
        <row r="3691">
          <cell r="B3691">
            <v>173</v>
          </cell>
          <cell r="C3691" t="str">
            <v>TURNIPS &amp; SWEDES FRESH</v>
          </cell>
          <cell r="D3691" t="str">
            <v>cqefs</v>
          </cell>
          <cell r="E3691">
            <v>27.819253214422094</v>
          </cell>
        </row>
        <row r="3692">
          <cell r="B3692">
            <v>174</v>
          </cell>
          <cell r="C3692" t="str">
            <v>OTHER ROOT VEG FRESH</v>
          </cell>
          <cell r="D3692" t="str">
            <v>cqefs</v>
          </cell>
          <cell r="E3692">
            <v>22.881918467590804</v>
          </cell>
        </row>
        <row r="3693">
          <cell r="B3693">
            <v>175</v>
          </cell>
          <cell r="C3693" t="str">
            <v>ONIONS LEEKS SHALLOTS FRESH</v>
          </cell>
          <cell r="D3693" t="str">
            <v>cqefs</v>
          </cell>
          <cell r="E3693">
            <v>91.642570874405266</v>
          </cell>
        </row>
        <row r="3694">
          <cell r="B3694">
            <v>176</v>
          </cell>
          <cell r="C3694" t="str">
            <v>CUCUMBERS FRESH</v>
          </cell>
          <cell r="D3694" t="str">
            <v>cqefs</v>
          </cell>
          <cell r="E3694">
            <v>33.315744975427073</v>
          </cell>
        </row>
        <row r="3695">
          <cell r="B3695">
            <v>177</v>
          </cell>
          <cell r="C3695" t="str">
            <v>MUSHROOMS FRESH</v>
          </cell>
          <cell r="D3695" t="str">
            <v>cqefs</v>
          </cell>
          <cell r="E3695">
            <v>34.653323450524731</v>
          </cell>
        </row>
        <row r="3696">
          <cell r="B3696">
            <v>178</v>
          </cell>
          <cell r="C3696" t="str">
            <v>TOMATOES FRESH</v>
          </cell>
          <cell r="D3696" t="str">
            <v>cqefs</v>
          </cell>
          <cell r="E3696">
            <v>95.42493745031355</v>
          </cell>
        </row>
        <row r="3697">
          <cell r="B3697">
            <v>183</v>
          </cell>
          <cell r="C3697" t="str">
            <v>MISC FRESH VEGTABLES</v>
          </cell>
          <cell r="D3697" t="str">
            <v>cqefs</v>
          </cell>
          <cell r="E3697">
            <v>64.656328062876625</v>
          </cell>
        </row>
        <row r="3698">
          <cell r="B3698">
            <v>184</v>
          </cell>
          <cell r="C3698" t="str">
            <v>TOMATOES CANNED AND BOTTLED</v>
          </cell>
          <cell r="D3698" t="str">
            <v>cqefs</v>
          </cell>
          <cell r="E3698">
            <v>41.421152970049086</v>
          </cell>
        </row>
        <row r="3699">
          <cell r="B3699">
            <v>185</v>
          </cell>
          <cell r="C3699" t="str">
            <v>PEAS CANNED</v>
          </cell>
          <cell r="D3699" t="str">
            <v>cqefs</v>
          </cell>
          <cell r="E3699">
            <v>31.227796222453204</v>
          </cell>
        </row>
        <row r="3700">
          <cell r="B3700">
            <v>188</v>
          </cell>
          <cell r="C3700" t="str">
            <v>BEANS CANNED</v>
          </cell>
          <cell r="D3700" t="str">
            <v>cqefs</v>
          </cell>
          <cell r="E3700">
            <v>118.15574809573106</v>
          </cell>
        </row>
        <row r="3701">
          <cell r="B3701">
            <v>191</v>
          </cell>
          <cell r="C3701" t="str">
            <v>OTHER CANNED VEG (NOT POTS TOMS PULSES)</v>
          </cell>
          <cell r="D3701" t="str">
            <v>cqefs</v>
          </cell>
          <cell r="E3701">
            <v>26.084869285784286</v>
          </cell>
        </row>
        <row r="3702">
          <cell r="B3702">
            <v>192</v>
          </cell>
          <cell r="C3702" t="str">
            <v>DRIED PULSES OTHER THAN AIR-DRIED</v>
          </cell>
          <cell r="D3702" t="str">
            <v>cqefs</v>
          </cell>
          <cell r="E3702">
            <v>5.9573424638449621</v>
          </cell>
        </row>
        <row r="3703">
          <cell r="B3703">
            <v>195</v>
          </cell>
          <cell r="C3703" t="str">
            <v>AIR-DRIED VEGETABLES</v>
          </cell>
          <cell r="D3703" t="str">
            <v>cqefs</v>
          </cell>
          <cell r="E3703">
            <v>0.9251088765215395</v>
          </cell>
        </row>
        <row r="3704">
          <cell r="B3704">
            <v>196</v>
          </cell>
          <cell r="C3704" t="str">
            <v>VEGETABLE JUICES AND PUREES</v>
          </cell>
          <cell r="D3704" t="str">
            <v>cqefs</v>
          </cell>
          <cell r="E3704">
            <v>7.5908099429619238</v>
          </cell>
        </row>
        <row r="3705">
          <cell r="B3705">
            <v>197</v>
          </cell>
          <cell r="C3705" t="str">
            <v>CHIPS AND TAKEAWAY CHIPS</v>
          </cell>
          <cell r="D3705" t="str">
            <v>cqefs</v>
          </cell>
          <cell r="E3705">
            <v>105.5498442126993</v>
          </cell>
        </row>
        <row r="3706">
          <cell r="B3706">
            <v>198</v>
          </cell>
          <cell r="C3706" t="str">
            <v>INSTANT POTATO</v>
          </cell>
          <cell r="D3706" t="str">
            <v>cqefs</v>
          </cell>
          <cell r="E3706">
            <v>1.7817749015034101</v>
          </cell>
        </row>
        <row r="3707">
          <cell r="B3707">
            <v>199</v>
          </cell>
          <cell r="C3707" t="str">
            <v>CANNED POTATO</v>
          </cell>
          <cell r="D3707" t="str">
            <v>cqefs</v>
          </cell>
          <cell r="E3707">
            <v>6.9848528450819973</v>
          </cell>
        </row>
        <row r="3708">
          <cell r="B3708">
            <v>200</v>
          </cell>
          <cell r="C3708" t="str">
            <v>CRISPS &amp; POTATO SNACKS</v>
          </cell>
          <cell r="D3708" t="str">
            <v>cqefs</v>
          </cell>
          <cell r="E3708">
            <v>47.491417403790429</v>
          </cell>
        </row>
        <row r="3709">
          <cell r="B3709">
            <v>201</v>
          </cell>
          <cell r="C3709" t="str">
            <v>OTHER POTATO PRODUCTS</v>
          </cell>
          <cell r="D3709" t="str">
            <v>cqefs</v>
          </cell>
          <cell r="E3709">
            <v>38.035257598376504</v>
          </cell>
        </row>
        <row r="3710">
          <cell r="B3710">
            <v>203</v>
          </cell>
          <cell r="C3710" t="str">
            <v>FROZEN PEAS</v>
          </cell>
          <cell r="D3710" t="str">
            <v>cqefs</v>
          </cell>
          <cell r="E3710">
            <v>33.385062098433771</v>
          </cell>
        </row>
        <row r="3711">
          <cell r="B3711">
            <v>204</v>
          </cell>
          <cell r="C3711" t="str">
            <v>FROZEN BEANS</v>
          </cell>
          <cell r="D3711" t="str">
            <v>cqefs</v>
          </cell>
          <cell r="E3711">
            <v>7.8218770842390049</v>
          </cell>
        </row>
        <row r="3712">
          <cell r="B3712">
            <v>206</v>
          </cell>
          <cell r="C3712" t="str">
            <v>READY MEALS AND OTHER VEGETABLE PRODUCTS (INC TAKEAWAYS)</v>
          </cell>
          <cell r="D3712" t="str">
            <v>cqefs</v>
          </cell>
          <cell r="E3712">
            <v>38.658309767845225</v>
          </cell>
        </row>
        <row r="3713">
          <cell r="B3713">
            <v>208</v>
          </cell>
          <cell r="C3713" t="str">
            <v>ALL FROZEN VEG/VEG PRODS NSE</v>
          </cell>
          <cell r="D3713" t="str">
            <v>cqefs</v>
          </cell>
          <cell r="E3713">
            <v>46.003813110417234</v>
          </cell>
        </row>
        <row r="3714">
          <cell r="B3714">
            <v>210</v>
          </cell>
          <cell r="C3714" t="str">
            <v>ORANGES FRESH</v>
          </cell>
          <cell r="D3714" t="str">
            <v>cqefs</v>
          </cell>
          <cell r="E3714">
            <v>63.239048836513184</v>
          </cell>
        </row>
        <row r="3715">
          <cell r="B3715">
            <v>214</v>
          </cell>
          <cell r="C3715" t="str">
            <v>OTHER CITRUS FRUIT FRESH</v>
          </cell>
          <cell r="D3715" t="str">
            <v>cqefs</v>
          </cell>
          <cell r="E3715">
            <v>74.418124406903132</v>
          </cell>
        </row>
        <row r="3716">
          <cell r="B3716">
            <v>217</v>
          </cell>
          <cell r="C3716" t="str">
            <v>APPLES FRESH</v>
          </cell>
          <cell r="D3716" t="str">
            <v>cqefs</v>
          </cell>
          <cell r="E3716">
            <v>179.96579005013527</v>
          </cell>
        </row>
        <row r="3717">
          <cell r="B3717">
            <v>218</v>
          </cell>
          <cell r="C3717" t="str">
            <v>PEARS FRESH</v>
          </cell>
          <cell r="D3717" t="str">
            <v>cqefs</v>
          </cell>
          <cell r="E3717">
            <v>43.386666510705282</v>
          </cell>
        </row>
        <row r="3718">
          <cell r="B3718">
            <v>221</v>
          </cell>
          <cell r="C3718" t="str">
            <v>STONE FRUIT FRESH</v>
          </cell>
          <cell r="D3718" t="str">
            <v>cqefs</v>
          </cell>
          <cell r="E3718">
            <v>40.251599756164651</v>
          </cell>
        </row>
        <row r="3719">
          <cell r="B3719">
            <v>222</v>
          </cell>
          <cell r="C3719" t="str">
            <v>GRAPES FRESH</v>
          </cell>
          <cell r="D3719" t="str">
            <v>cqefs</v>
          </cell>
          <cell r="E3719">
            <v>39.60700242994195</v>
          </cell>
        </row>
        <row r="3720">
          <cell r="B3720">
            <v>227</v>
          </cell>
          <cell r="C3720" t="str">
            <v>SOFT FRUIT FRESH, OTHER THAN GRAPES</v>
          </cell>
          <cell r="D3720" t="str">
            <v>cqefs</v>
          </cell>
          <cell r="E3720">
            <v>21.103626291835525</v>
          </cell>
        </row>
        <row r="3721">
          <cell r="B3721">
            <v>228</v>
          </cell>
          <cell r="C3721" t="str">
            <v>BANANAS FRESH</v>
          </cell>
          <cell r="D3721" t="str">
            <v>cqefs</v>
          </cell>
          <cell r="E3721">
            <v>196.21603009506478</v>
          </cell>
        </row>
        <row r="3722">
          <cell r="B3722">
            <v>229</v>
          </cell>
          <cell r="C3722" t="str">
            <v>MELONS FRESH</v>
          </cell>
          <cell r="D3722" t="str">
            <v>cqefs</v>
          </cell>
          <cell r="E3722">
            <v>24.834232498489001</v>
          </cell>
        </row>
        <row r="3723">
          <cell r="B3723">
            <v>231</v>
          </cell>
          <cell r="C3723" t="str">
            <v>OTHER FRESH FRUIT</v>
          </cell>
          <cell r="D3723" t="str">
            <v>cqefs</v>
          </cell>
          <cell r="E3723">
            <v>28.203153038686992</v>
          </cell>
        </row>
        <row r="3724">
          <cell r="B3724">
            <v>233</v>
          </cell>
          <cell r="C3724" t="str">
            <v>TINNED PEACHES PEARS AND PINEAPPLES</v>
          </cell>
          <cell r="D3724" t="str">
            <v>cqefs</v>
          </cell>
          <cell r="E3724">
            <v>17.209712423163154</v>
          </cell>
        </row>
        <row r="3725">
          <cell r="B3725">
            <v>236</v>
          </cell>
          <cell r="C3725" t="str">
            <v>OTHER CANNED OR BOTTLED FRUIT</v>
          </cell>
          <cell r="D3725" t="str">
            <v>cqefs</v>
          </cell>
          <cell r="E3725">
            <v>19.700358770731729</v>
          </cell>
        </row>
        <row r="3726">
          <cell r="B3726">
            <v>240</v>
          </cell>
          <cell r="C3726" t="str">
            <v>DRIED FRUIT</v>
          </cell>
          <cell r="D3726" t="str">
            <v>cqefs</v>
          </cell>
          <cell r="E3726">
            <v>17.345113168634867</v>
          </cell>
        </row>
        <row r="3727">
          <cell r="B3727">
            <v>241</v>
          </cell>
          <cell r="C3727" t="str">
            <v>FROZEN FRUIT AND FRUIT PRODS</v>
          </cell>
          <cell r="D3727" t="str">
            <v>cqefs</v>
          </cell>
          <cell r="E3727">
            <v>1.8205694889289541</v>
          </cell>
        </row>
        <row r="3728">
          <cell r="B3728">
            <v>245</v>
          </cell>
          <cell r="C3728" t="str">
            <v>NUTS, EDIBLE SEEDS AND PEANUT BUTTER</v>
          </cell>
          <cell r="D3728" t="str">
            <v>cqefs</v>
          </cell>
          <cell r="E3728">
            <v>13.405346943346164</v>
          </cell>
        </row>
        <row r="3729">
          <cell r="B3729">
            <v>248</v>
          </cell>
          <cell r="C3729" t="str">
            <v>PURE FRUIT JUICES</v>
          </cell>
          <cell r="D3729" t="str">
            <v>cqefs</v>
          </cell>
          <cell r="E3729">
            <v>298.23255325765126</v>
          </cell>
        </row>
        <row r="3730">
          <cell r="B3730">
            <v>251</v>
          </cell>
          <cell r="C3730" t="str">
            <v>BREAD WHITE STANDARD UNSLICED</v>
          </cell>
          <cell r="D3730" t="str">
            <v>cqefs</v>
          </cell>
          <cell r="E3730">
            <v>59.402482005483861</v>
          </cell>
        </row>
        <row r="3731">
          <cell r="B3731">
            <v>252</v>
          </cell>
          <cell r="C3731" t="str">
            <v>BREAD WHITE STANDARD SLICED</v>
          </cell>
          <cell r="D3731" t="str">
            <v>cqefs</v>
          </cell>
          <cell r="E3731">
            <v>225.67386949701577</v>
          </cell>
        </row>
        <row r="3732">
          <cell r="B3732">
            <v>257</v>
          </cell>
          <cell r="C3732" t="str">
            <v>BREAD WHITE  PREMIUM</v>
          </cell>
          <cell r="D3732" t="str">
            <v>cqefs</v>
          </cell>
          <cell r="E3732">
            <v>142.11066224447376</v>
          </cell>
        </row>
        <row r="3733">
          <cell r="B3733">
            <v>258</v>
          </cell>
          <cell r="C3733" t="str">
            <v>BREAD WHITE  SOFTGRAIN</v>
          </cell>
          <cell r="D3733" t="str">
            <v>cqefs</v>
          </cell>
          <cell r="E3733">
            <v>18.027639755958646</v>
          </cell>
        </row>
        <row r="3734">
          <cell r="B3734">
            <v>259</v>
          </cell>
          <cell r="C3734" t="str">
            <v>BREAD BROWN</v>
          </cell>
          <cell r="D3734" t="str">
            <v>cqefs</v>
          </cell>
          <cell r="E3734">
            <v>69.34710081661575</v>
          </cell>
        </row>
        <row r="3735">
          <cell r="B3735">
            <v>260</v>
          </cell>
          <cell r="C3735" t="str">
            <v>BREAD WHOLEMEAL AND GRANARY</v>
          </cell>
          <cell r="D3735" t="str">
            <v>cqefs</v>
          </cell>
          <cell r="E3735">
            <v>81.028273020925582</v>
          </cell>
        </row>
        <row r="3736">
          <cell r="B3736">
            <v>263</v>
          </cell>
          <cell r="C3736" t="str">
            <v>TOTAL OTHER BREAD</v>
          </cell>
          <cell r="D3736" t="str">
            <v>cqefs</v>
          </cell>
          <cell r="E3736">
            <v>148.39323256882122</v>
          </cell>
        </row>
        <row r="3737">
          <cell r="B3737">
            <v>264</v>
          </cell>
          <cell r="C3737" t="str">
            <v>FLOUR</v>
          </cell>
          <cell r="D3737" t="str">
            <v>cqefs</v>
          </cell>
          <cell r="E3737">
            <v>54.204981190440165</v>
          </cell>
        </row>
        <row r="3738">
          <cell r="B3738">
            <v>267</v>
          </cell>
          <cell r="C3738" t="str">
            <v>BUNS SCONES AND TEACAKES</v>
          </cell>
          <cell r="D3738" t="str">
            <v>cqefs</v>
          </cell>
          <cell r="E3738">
            <v>42.059942477650374</v>
          </cell>
        </row>
        <row r="3739">
          <cell r="B3739">
            <v>270</v>
          </cell>
          <cell r="C3739" t="str">
            <v>CAKES AND PASTRIES</v>
          </cell>
          <cell r="D3739" t="str">
            <v>cqefs</v>
          </cell>
          <cell r="E3739">
            <v>87.272016336095987</v>
          </cell>
        </row>
        <row r="3740">
          <cell r="B3740">
            <v>271</v>
          </cell>
          <cell r="C3740" t="str">
            <v>CRISPBREAD</v>
          </cell>
          <cell r="D3740" t="str">
            <v>cqefs</v>
          </cell>
          <cell r="E3740">
            <v>4.6714123098334177</v>
          </cell>
        </row>
        <row r="3741">
          <cell r="B3741">
            <v>274</v>
          </cell>
          <cell r="C3741" t="str">
            <v>BISCUITS OTHER THAN CHOCOLATE</v>
          </cell>
          <cell r="D3741" t="str">
            <v>cqefs</v>
          </cell>
          <cell r="E3741">
            <v>81.202321944729391</v>
          </cell>
        </row>
        <row r="3742">
          <cell r="B3742">
            <v>277</v>
          </cell>
          <cell r="C3742" t="str">
            <v>CHOCOLATE BISCUITS</v>
          </cell>
          <cell r="D3742" t="str">
            <v>cqefs</v>
          </cell>
          <cell r="E3742">
            <v>51.059133998876483</v>
          </cell>
        </row>
        <row r="3743">
          <cell r="B3743">
            <v>281</v>
          </cell>
          <cell r="C3743" t="str">
            <v>OATMEAL AND OAT PRODUCTS</v>
          </cell>
          <cell r="D3743" t="str">
            <v>cqefs</v>
          </cell>
          <cell r="E3743">
            <v>11.332715299548465</v>
          </cell>
        </row>
        <row r="3744">
          <cell r="B3744">
            <v>282</v>
          </cell>
          <cell r="C3744" t="str">
            <v>BREAKFAST CEREALS</v>
          </cell>
          <cell r="D3744" t="str">
            <v>cqefs</v>
          </cell>
          <cell r="E3744">
            <v>135.85389205615408</v>
          </cell>
        </row>
        <row r="3745">
          <cell r="B3745">
            <v>285</v>
          </cell>
          <cell r="C3745" t="str">
            <v>CANNED MILK PUDDINGS</v>
          </cell>
          <cell r="D3745" t="str">
            <v>cqefs</v>
          </cell>
          <cell r="E3745">
            <v>24.834070055048294</v>
          </cell>
        </row>
        <row r="3746">
          <cell r="B3746">
            <v>286</v>
          </cell>
          <cell r="C3746" t="str">
            <v>OTHER PUDDINGS</v>
          </cell>
          <cell r="D3746" t="str">
            <v>cqefs</v>
          </cell>
          <cell r="E3746">
            <v>5.8426611096651024</v>
          </cell>
        </row>
        <row r="3747">
          <cell r="B3747">
            <v>287</v>
          </cell>
          <cell r="C3747" t="str">
            <v>RICE</v>
          </cell>
          <cell r="D3747" t="str">
            <v>cqefs</v>
          </cell>
          <cell r="E3747">
            <v>59.875674780519731</v>
          </cell>
        </row>
        <row r="3748">
          <cell r="B3748">
            <v>290</v>
          </cell>
          <cell r="C3748" t="str">
            <v>CEREAL-BASED INVALID-INCL SLIMMING-FOODS</v>
          </cell>
          <cell r="D3748" t="str">
            <v>cqefs</v>
          </cell>
          <cell r="E3748">
            <v>0.17644134171816861</v>
          </cell>
        </row>
        <row r="3749">
          <cell r="B3749">
            <v>291</v>
          </cell>
          <cell r="C3749" t="str">
            <v>INFANT FOODS</v>
          </cell>
          <cell r="D3749" t="str">
            <v>cqefs</v>
          </cell>
          <cell r="E3749">
            <v>1.0818991139574237</v>
          </cell>
        </row>
        <row r="3750">
          <cell r="B3750">
            <v>294</v>
          </cell>
          <cell r="C3750" t="str">
            <v>CAKES AND PASTRIES FROZEN</v>
          </cell>
          <cell r="D3750" t="str">
            <v>cqefs</v>
          </cell>
          <cell r="E3750">
            <v>11.983119559561089</v>
          </cell>
        </row>
        <row r="3751">
          <cell r="B3751">
            <v>295</v>
          </cell>
          <cell r="C3751" t="str">
            <v>PASTA</v>
          </cell>
          <cell r="D3751" t="str">
            <v>cqefs</v>
          </cell>
          <cell r="E3751">
            <v>69.560565685282754</v>
          </cell>
        </row>
        <row r="3752">
          <cell r="B3752">
            <v>296</v>
          </cell>
          <cell r="C3752" t="str">
            <v>PIZZA</v>
          </cell>
          <cell r="D3752" t="str">
            <v>cqefs</v>
          </cell>
          <cell r="E3752">
            <v>20.974238321696912</v>
          </cell>
        </row>
        <row r="3753">
          <cell r="B3753">
            <v>299</v>
          </cell>
          <cell r="C3753" t="str">
            <v>CEREAL CONVENIENCE FOODS NSE</v>
          </cell>
          <cell r="D3753" t="str">
            <v>cqefs</v>
          </cell>
          <cell r="E3753">
            <v>69.938498591540963</v>
          </cell>
        </row>
        <row r="3754">
          <cell r="B3754">
            <v>301</v>
          </cell>
          <cell r="C3754" t="str">
            <v>OTHER CEREALS</v>
          </cell>
          <cell r="D3754" t="str">
            <v>cqefs</v>
          </cell>
          <cell r="E3754">
            <v>4.182338263345958</v>
          </cell>
        </row>
        <row r="3755">
          <cell r="B3755">
            <v>304</v>
          </cell>
          <cell r="C3755" t="str">
            <v>TEA</v>
          </cell>
          <cell r="D3755" t="str">
            <v>cqefs</v>
          </cell>
          <cell r="E3755">
            <v>35.07399824221779</v>
          </cell>
        </row>
        <row r="3756">
          <cell r="B3756">
            <v>307</v>
          </cell>
          <cell r="C3756" t="str">
            <v>COFFEE BEAN AND GROUND</v>
          </cell>
          <cell r="D3756" t="str">
            <v>cqefs</v>
          </cell>
          <cell r="E3756">
            <v>3.9520257426196976</v>
          </cell>
        </row>
        <row r="3757">
          <cell r="B3757">
            <v>308</v>
          </cell>
          <cell r="C3757" t="str">
            <v>COFFEE INSTANT (INCL AFD)</v>
          </cell>
          <cell r="D3757" t="str">
            <v>cqefs</v>
          </cell>
          <cell r="E3757">
            <v>12.220456616548308</v>
          </cell>
        </row>
        <row r="3758">
          <cell r="B3758">
            <v>309</v>
          </cell>
          <cell r="C3758" t="str">
            <v>COFFEE ESSENCES</v>
          </cell>
          <cell r="D3758" t="str">
            <v>cqefs</v>
          </cell>
          <cell r="E3758">
            <v>0.27554686948535284</v>
          </cell>
        </row>
        <row r="3759">
          <cell r="B3759">
            <v>312</v>
          </cell>
          <cell r="C3759" t="str">
            <v>COCOA AND DRINKING CHOCOLATE</v>
          </cell>
          <cell r="D3759" t="str">
            <v>cqefs</v>
          </cell>
          <cell r="E3759">
            <v>3.1447034430667591</v>
          </cell>
        </row>
        <row r="3760">
          <cell r="B3760">
            <v>313</v>
          </cell>
          <cell r="C3760" t="str">
            <v>BRANDED FOOD DRINKS</v>
          </cell>
          <cell r="D3760" t="str">
            <v>cqefs</v>
          </cell>
          <cell r="E3760">
            <v>2.9023274365748062</v>
          </cell>
        </row>
        <row r="3761">
          <cell r="B3761">
            <v>314</v>
          </cell>
          <cell r="C3761" t="str">
            <v>MINERAL WATER</v>
          </cell>
          <cell r="D3761" t="str">
            <v>cqefs</v>
          </cell>
          <cell r="E3761">
            <v>122.72570675227114</v>
          </cell>
        </row>
        <row r="3762">
          <cell r="B3762">
            <v>315</v>
          </cell>
          <cell r="C3762" t="str">
            <v>BABY FOODS</v>
          </cell>
          <cell r="D3762" t="str">
            <v>cqefs</v>
          </cell>
          <cell r="E3762">
            <v>5.4650809939951808</v>
          </cell>
        </row>
        <row r="3763">
          <cell r="B3763">
            <v>318</v>
          </cell>
          <cell r="C3763" t="str">
            <v>SOUPS CANNED</v>
          </cell>
          <cell r="D3763" t="str">
            <v>cqefs</v>
          </cell>
          <cell r="E3763">
            <v>70.979971865728459</v>
          </cell>
        </row>
        <row r="3764">
          <cell r="B3764">
            <v>319</v>
          </cell>
          <cell r="C3764" t="str">
            <v>SOUPS DEHYDRATED AND POWDERED</v>
          </cell>
          <cell r="D3764" t="str">
            <v>cqefs</v>
          </cell>
          <cell r="E3764">
            <v>2.9962094395996814</v>
          </cell>
        </row>
        <row r="3765">
          <cell r="B3765">
            <v>323</v>
          </cell>
          <cell r="C3765" t="str">
            <v>SPREADS AND DRESSINGS</v>
          </cell>
          <cell r="D3765" t="str">
            <v>cqefs</v>
          </cell>
          <cell r="E3765">
            <v>21.863425432348482</v>
          </cell>
        </row>
        <row r="3766">
          <cell r="B3766">
            <v>327</v>
          </cell>
          <cell r="C3766" t="str">
            <v>PICKLES AND SAUCES</v>
          </cell>
          <cell r="D3766" t="str">
            <v>cqefs</v>
          </cell>
          <cell r="E3766">
            <v>94.860120493463597</v>
          </cell>
        </row>
        <row r="3767">
          <cell r="B3767">
            <v>328</v>
          </cell>
          <cell r="C3767" t="str">
            <v>STOCK CUBES &amp; MEAT AND YEAST EXTRACTS</v>
          </cell>
          <cell r="D3767" t="str">
            <v>cqefs</v>
          </cell>
          <cell r="E3767">
            <v>3.2352908596244778</v>
          </cell>
        </row>
        <row r="3768">
          <cell r="B3768">
            <v>329</v>
          </cell>
          <cell r="C3768" t="str">
            <v>TABLE JELLY SQUARES AND CRYSTALS</v>
          </cell>
          <cell r="D3768" t="str">
            <v>cqefs</v>
          </cell>
          <cell r="E3768">
            <v>2.6276490432049755</v>
          </cell>
        </row>
        <row r="3769">
          <cell r="B3769">
            <v>332</v>
          </cell>
          <cell r="C3769" t="str">
            <v>ICECREAM (+MOUSSE PRE-92)</v>
          </cell>
          <cell r="D3769" t="str">
            <v>cqefs</v>
          </cell>
          <cell r="E3769">
            <v>45.483661072606125</v>
          </cell>
        </row>
        <row r="3770">
          <cell r="B3770">
            <v>333</v>
          </cell>
          <cell r="C3770" t="str">
            <v>ICECREAM PRODUCTS INC TAKEAWAYS</v>
          </cell>
          <cell r="D3770" t="str">
            <v>cqefs</v>
          </cell>
          <cell r="E3770">
            <v>48.854245829479716</v>
          </cell>
        </row>
        <row r="3771">
          <cell r="B3771">
            <v>334</v>
          </cell>
          <cell r="C3771" t="str">
            <v>SALT</v>
          </cell>
          <cell r="D3771" t="str">
            <v>cqefs</v>
          </cell>
          <cell r="E3771">
            <v>7.6725078876569732</v>
          </cell>
        </row>
        <row r="3772">
          <cell r="B3772">
            <v>335</v>
          </cell>
          <cell r="C3772" t="str">
            <v>ARTIFICIAL SWEETENERS - EXP ONLY</v>
          </cell>
          <cell r="D3772" t="str">
            <v>cqefs</v>
          </cell>
          <cell r="E3772">
            <v>0</v>
          </cell>
        </row>
        <row r="3773">
          <cell r="B3773">
            <v>336</v>
          </cell>
          <cell r="C3773" t="str">
            <v>MISCELLANEOUS - EXP ONLY</v>
          </cell>
          <cell r="D3773" t="str">
            <v>cqefs</v>
          </cell>
          <cell r="E3773">
            <v>0</v>
          </cell>
        </row>
        <row r="3774">
          <cell r="B3774">
            <v>339</v>
          </cell>
          <cell r="C3774" t="str">
            <v>NOVEL PROTEIN FOODS</v>
          </cell>
          <cell r="D3774" t="str">
            <v>cqefs</v>
          </cell>
          <cell r="E3774">
            <v>3.9532887714295222</v>
          </cell>
        </row>
        <row r="3775">
          <cell r="B3775">
            <v>340</v>
          </cell>
          <cell r="C3775" t="str">
            <v>SOFT DRINKS CONCENTRATED</v>
          </cell>
          <cell r="D3775" t="str">
            <v>cqefs</v>
          </cell>
          <cell r="E3775">
            <v>95.408137822719738</v>
          </cell>
        </row>
        <row r="3776">
          <cell r="B3776">
            <v>341</v>
          </cell>
          <cell r="C3776" t="str">
            <v>SOFT DRINKS UNCONCENTRATED</v>
          </cell>
          <cell r="D3776" t="str">
            <v>cqefs</v>
          </cell>
          <cell r="E3776">
            <v>475.79921019352435</v>
          </cell>
        </row>
        <row r="3777">
          <cell r="B3777">
            <v>343</v>
          </cell>
          <cell r="C3777" t="str">
            <v>LOW CALORIE SOFT DRINKS CONCENTRATED</v>
          </cell>
          <cell r="D3777" t="str">
            <v>cqefs</v>
          </cell>
          <cell r="E3777">
            <v>32.470956477969864</v>
          </cell>
        </row>
        <row r="3778">
          <cell r="B3778">
            <v>344</v>
          </cell>
          <cell r="C3778" t="str">
            <v>LOW CALORIE SOFT DRINKS UNCONCENTRATED</v>
          </cell>
          <cell r="D3778" t="str">
            <v>cqefs</v>
          </cell>
          <cell r="E3778">
            <v>273.25286120561094</v>
          </cell>
        </row>
        <row r="3779">
          <cell r="B3779">
            <v>350</v>
          </cell>
          <cell r="C3779" t="str">
            <v>SOLID CHOCOLATE</v>
          </cell>
          <cell r="D3779" t="str">
            <v>cqefs</v>
          </cell>
          <cell r="E3779">
            <v>12.2236543192234</v>
          </cell>
        </row>
        <row r="3780">
          <cell r="B3780">
            <v>351</v>
          </cell>
          <cell r="C3780" t="str">
            <v>CHOCOLATE COATED FILLED BAR/SWEETS</v>
          </cell>
          <cell r="D3780" t="str">
            <v>cqefs</v>
          </cell>
          <cell r="E3780">
            <v>27.828172518242685</v>
          </cell>
        </row>
        <row r="3781">
          <cell r="B3781">
            <v>352</v>
          </cell>
          <cell r="C3781" t="str">
            <v>CHEWING GUM</v>
          </cell>
          <cell r="D3781" t="str">
            <v>cqefs</v>
          </cell>
          <cell r="E3781">
            <v>0.64174104548377608</v>
          </cell>
        </row>
        <row r="3782">
          <cell r="B3782">
            <v>353</v>
          </cell>
          <cell r="C3782" t="str">
            <v>MINTS AND BOILED SWEETS</v>
          </cell>
          <cell r="D3782" t="str">
            <v>cqefs</v>
          </cell>
          <cell r="E3782">
            <v>12.441564810770728</v>
          </cell>
        </row>
        <row r="3783">
          <cell r="B3783">
            <v>354</v>
          </cell>
          <cell r="C3783" t="str">
            <v>FUDGE, TOFFEES, CARAMELS</v>
          </cell>
          <cell r="D3783" t="str">
            <v>cqefs</v>
          </cell>
          <cell r="E3783">
            <v>1.9648606206847568</v>
          </cell>
        </row>
        <row r="3784">
          <cell r="B3784">
            <v>381</v>
          </cell>
          <cell r="C3784" t="str">
            <v>BEERS</v>
          </cell>
          <cell r="D3784" t="str">
            <v>cqefs</v>
          </cell>
          <cell r="E3784">
            <v>64.853911470517986</v>
          </cell>
        </row>
        <row r="3785">
          <cell r="B3785">
            <v>382</v>
          </cell>
          <cell r="C3785" t="str">
            <v>LAGERS AND CONTINENTAL BEERS</v>
          </cell>
          <cell r="D3785" t="str">
            <v>cqefs</v>
          </cell>
          <cell r="E3785">
            <v>125.798455427139</v>
          </cell>
        </row>
        <row r="3786">
          <cell r="B3786">
            <v>383</v>
          </cell>
          <cell r="C3786" t="str">
            <v>CIDERS AND PERRY</v>
          </cell>
          <cell r="D3786" t="str">
            <v>cqefs</v>
          </cell>
          <cell r="E3786">
            <v>27.004263119688055</v>
          </cell>
        </row>
        <row r="3787">
          <cell r="B3787">
            <v>384</v>
          </cell>
          <cell r="C3787" t="str">
            <v>WINE AND CHAMPAGNE</v>
          </cell>
          <cell r="D3787" t="str">
            <v>cqefs</v>
          </cell>
          <cell r="E3787">
            <v>136.44808494175371</v>
          </cell>
        </row>
        <row r="3788">
          <cell r="B3788">
            <v>385</v>
          </cell>
          <cell r="C3788" t="str">
            <v>LA WINE, WINE AND SPIRITS WITH ADDITION</v>
          </cell>
          <cell r="D3788" t="str">
            <v>cqefs</v>
          </cell>
          <cell r="E3788">
            <v>1.0352152972162414</v>
          </cell>
        </row>
        <row r="3789">
          <cell r="B3789">
            <v>386</v>
          </cell>
          <cell r="C3789" t="str">
            <v>FORTIFIED WINES</v>
          </cell>
          <cell r="D3789" t="str">
            <v>cqefs</v>
          </cell>
          <cell r="E3789">
            <v>8.9347943279359168</v>
          </cell>
        </row>
        <row r="3790">
          <cell r="B3790">
            <v>387</v>
          </cell>
          <cell r="C3790" t="str">
            <v>SPIRITS</v>
          </cell>
          <cell r="D3790" t="str">
            <v>cqefs</v>
          </cell>
          <cell r="E3790">
            <v>14.499928185769344</v>
          </cell>
        </row>
        <row r="3791">
          <cell r="B3791">
            <v>388</v>
          </cell>
          <cell r="C3791" t="str">
            <v>LIQUEURS</v>
          </cell>
          <cell r="D3791" t="str">
            <v>cqefs</v>
          </cell>
          <cell r="E3791">
            <v>1.6296095450052244</v>
          </cell>
        </row>
        <row r="3792">
          <cell r="B3792">
            <v>389</v>
          </cell>
          <cell r="C3792" t="str">
            <v>ALCOHOLIC CARBONATES</v>
          </cell>
          <cell r="D3792" t="str">
            <v>cqefs</v>
          </cell>
          <cell r="E3792">
            <v>0.91804779034176853</v>
          </cell>
        </row>
        <row r="3793">
          <cell r="B3793">
            <v>4</v>
          </cell>
          <cell r="C3793" t="str">
            <v>LIQUID WHOLEMILK, FULL PRICE</v>
          </cell>
          <cell r="D3793" t="str">
            <v>cqefs</v>
          </cell>
          <cell r="E3793">
            <v>611.63879880062962</v>
          </cell>
        </row>
        <row r="3794">
          <cell r="B3794">
            <v>5</v>
          </cell>
          <cell r="C3794" t="str">
            <v>MILK LIQUID SCHOOL</v>
          </cell>
          <cell r="D3794" t="str">
            <v>cqefs</v>
          </cell>
          <cell r="E3794">
            <v>12.844599594406132</v>
          </cell>
        </row>
        <row r="3795">
          <cell r="B3795">
            <v>6</v>
          </cell>
          <cell r="C3795" t="str">
            <v>MILK LIQUID WELFARE</v>
          </cell>
          <cell r="D3795" t="str">
            <v>cqefs</v>
          </cell>
          <cell r="E3795">
            <v>16.887332127397787</v>
          </cell>
        </row>
        <row r="3796">
          <cell r="B3796">
            <v>9</v>
          </cell>
          <cell r="C3796" t="str">
            <v>MILK CONDENSED</v>
          </cell>
          <cell r="D3796" t="str">
            <v>cqefs</v>
          </cell>
          <cell r="E3796">
            <v>16.463978453173038</v>
          </cell>
        </row>
        <row r="3797">
          <cell r="B3797">
            <v>11</v>
          </cell>
          <cell r="C3797" t="str">
            <v>INFANT MILKS</v>
          </cell>
          <cell r="D3797" t="str">
            <v>cqefs</v>
          </cell>
          <cell r="E3797">
            <v>20.985907385624678</v>
          </cell>
        </row>
        <row r="3798">
          <cell r="B3798">
            <v>12</v>
          </cell>
          <cell r="C3798" t="str">
            <v>MILK INSTANT</v>
          </cell>
          <cell r="D3798" t="str">
            <v>cqefs</v>
          </cell>
          <cell r="E3798">
            <v>11.232189823613218</v>
          </cell>
        </row>
        <row r="3799">
          <cell r="B3799">
            <v>13</v>
          </cell>
          <cell r="C3799" t="str">
            <v>YOGHURT AND FROMAGE FRAIS</v>
          </cell>
          <cell r="D3799" t="str">
            <v>cqefs</v>
          </cell>
          <cell r="E3799">
            <v>129.97210485825696</v>
          </cell>
        </row>
        <row r="3800">
          <cell r="B3800">
            <v>15</v>
          </cell>
          <cell r="C3800" t="str">
            <v>SKIMMED MILKS</v>
          </cell>
          <cell r="D3800" t="str">
            <v>cqefs</v>
          </cell>
          <cell r="E3800">
            <v>1126.6496654745067</v>
          </cell>
        </row>
        <row r="3801">
          <cell r="B3801">
            <v>16</v>
          </cell>
          <cell r="C3801" t="str">
            <v>OTHER MILKS AND DAIRY DESSERTS</v>
          </cell>
          <cell r="D3801" t="str">
            <v>cqefs</v>
          </cell>
          <cell r="E3801">
            <v>51.70070366259705</v>
          </cell>
        </row>
        <row r="3802">
          <cell r="B3802">
            <v>17</v>
          </cell>
          <cell r="C3802" t="str">
            <v>CREAM</v>
          </cell>
          <cell r="D3802" t="str">
            <v>cqefs</v>
          </cell>
          <cell r="E3802">
            <v>15.904383876897624</v>
          </cell>
        </row>
        <row r="3803">
          <cell r="B3803">
            <v>22</v>
          </cell>
          <cell r="C3803" t="str">
            <v>CHEESE NATURAL</v>
          </cell>
          <cell r="D3803" t="str">
            <v>cqefs</v>
          </cell>
          <cell r="E3803">
            <v>93.502304831618673</v>
          </cell>
        </row>
        <row r="3804">
          <cell r="B3804">
            <v>23</v>
          </cell>
          <cell r="C3804" t="str">
            <v>CHEESE PROCESSED</v>
          </cell>
          <cell r="D3804" t="str">
            <v>cqefs</v>
          </cell>
          <cell r="E3804">
            <v>9.9185487194855035</v>
          </cell>
        </row>
        <row r="3805">
          <cell r="B3805">
            <v>31</v>
          </cell>
          <cell r="C3805" t="str">
            <v>BEEF AND VEAL</v>
          </cell>
          <cell r="D3805" t="str">
            <v>cqefs</v>
          </cell>
          <cell r="E3805">
            <v>111.48500645106232</v>
          </cell>
        </row>
        <row r="3806">
          <cell r="B3806">
            <v>36</v>
          </cell>
          <cell r="C3806" t="str">
            <v>MUTTON AND LAMB</v>
          </cell>
          <cell r="D3806" t="str">
            <v>cqefs</v>
          </cell>
          <cell r="E3806">
            <v>56.215967776533674</v>
          </cell>
        </row>
        <row r="3807">
          <cell r="B3807">
            <v>41</v>
          </cell>
          <cell r="C3807" t="str">
            <v>PORK</v>
          </cell>
          <cell r="D3807" t="str">
            <v>cqefs</v>
          </cell>
          <cell r="E3807">
            <v>69.037419223453412</v>
          </cell>
        </row>
        <row r="3808">
          <cell r="B3808">
            <v>46</v>
          </cell>
          <cell r="C3808" t="str">
            <v>LIVER</v>
          </cell>
          <cell r="D3808" t="str">
            <v>cqefs</v>
          </cell>
          <cell r="E3808">
            <v>3.759502900309136</v>
          </cell>
        </row>
        <row r="3809">
          <cell r="B3809">
            <v>51</v>
          </cell>
          <cell r="C3809" t="str">
            <v>OFFALS (OTHER THAN LIVER)</v>
          </cell>
          <cell r="D3809" t="str">
            <v>cqefs</v>
          </cell>
          <cell r="E3809">
            <v>1.3274108768038411</v>
          </cell>
        </row>
        <row r="3810">
          <cell r="B3810">
            <v>55</v>
          </cell>
          <cell r="C3810" t="str">
            <v>BACON AND HAM UNCOOKED</v>
          </cell>
          <cell r="D3810" t="str">
            <v>cqefs</v>
          </cell>
          <cell r="E3810">
            <v>68.124345339870985</v>
          </cell>
        </row>
        <row r="3811">
          <cell r="B3811">
            <v>58</v>
          </cell>
          <cell r="C3811" t="str">
            <v>BACON AND HAM COOKED (INCL CANNED)</v>
          </cell>
          <cell r="D3811" t="str">
            <v>cqefs</v>
          </cell>
          <cell r="E3811">
            <v>39.544487313884403</v>
          </cell>
        </row>
        <row r="3812">
          <cell r="B3812">
            <v>59</v>
          </cell>
          <cell r="C3812" t="str">
            <v>COOKED POULTRY NOT PURCHASED IN CANS</v>
          </cell>
          <cell r="D3812" t="str">
            <v>cqefs</v>
          </cell>
          <cell r="E3812">
            <v>35.437880310704102</v>
          </cell>
        </row>
        <row r="3813">
          <cell r="B3813">
            <v>62</v>
          </cell>
          <cell r="C3813" t="str">
            <v>CORNED MEAT</v>
          </cell>
          <cell r="D3813" t="str">
            <v>cqefs</v>
          </cell>
          <cell r="E3813">
            <v>11.160117662078106</v>
          </cell>
        </row>
        <row r="3814">
          <cell r="B3814">
            <v>66</v>
          </cell>
          <cell r="C3814" t="str">
            <v>OTHER COOKED MEAT (NOT PURCH IN CANS)</v>
          </cell>
          <cell r="D3814" t="str">
            <v>cqefs</v>
          </cell>
          <cell r="E3814">
            <v>6.4959277937810045</v>
          </cell>
        </row>
        <row r="3815">
          <cell r="B3815">
            <v>71</v>
          </cell>
          <cell r="C3815" t="str">
            <v>OTHER CANNED MEAT AND CANNED MEAT PRODS</v>
          </cell>
          <cell r="D3815" t="str">
            <v>cqefs</v>
          </cell>
          <cell r="E3815">
            <v>30.11091437160956</v>
          </cell>
        </row>
        <row r="3816">
          <cell r="B3816">
            <v>74</v>
          </cell>
          <cell r="C3816" t="str">
            <v>CHICKEN</v>
          </cell>
          <cell r="D3816" t="str">
            <v>cqefs</v>
          </cell>
          <cell r="E3816">
            <v>172.02083512459626</v>
          </cell>
        </row>
        <row r="3817">
          <cell r="B3817">
            <v>77</v>
          </cell>
          <cell r="C3817" t="str">
            <v>OTHER POULTRY UNCOOKED (INCL FROZEN)</v>
          </cell>
          <cell r="D3817" t="str">
            <v>cqefs</v>
          </cell>
          <cell r="E3817">
            <v>28.286617961235251</v>
          </cell>
        </row>
        <row r="3818">
          <cell r="B3818">
            <v>78</v>
          </cell>
          <cell r="C3818" t="str">
            <v>RABBIT AND OTHER MEAT</v>
          </cell>
          <cell r="D3818" t="str">
            <v>cqefs</v>
          </cell>
          <cell r="E3818">
            <v>1.0715452931277745</v>
          </cell>
        </row>
        <row r="3819">
          <cell r="B3819">
            <v>79</v>
          </cell>
          <cell r="C3819" t="str">
            <v>SAUSAGES UNCOOKED PORK</v>
          </cell>
          <cell r="D3819" t="str">
            <v>cqefs</v>
          </cell>
          <cell r="E3819">
            <v>44.411486096428128</v>
          </cell>
        </row>
        <row r="3820">
          <cell r="B3820">
            <v>80</v>
          </cell>
          <cell r="C3820" t="str">
            <v>SAUSAGES UNCOOKED BEEF</v>
          </cell>
          <cell r="D3820" t="str">
            <v>cqefs</v>
          </cell>
          <cell r="E3820">
            <v>14.249925613096657</v>
          </cell>
        </row>
        <row r="3821">
          <cell r="B3821">
            <v>83</v>
          </cell>
          <cell r="C3821" t="str">
            <v>MEAT PIES AND SAUSAGE ROLLS READY TO EAT</v>
          </cell>
          <cell r="D3821" t="str">
            <v>cqefs</v>
          </cell>
          <cell r="E3821">
            <v>18.383592191593667</v>
          </cell>
        </row>
        <row r="3822">
          <cell r="B3822">
            <v>84</v>
          </cell>
          <cell r="C3822" t="str">
            <v>MEAT PIES PASTIES AND PUDDINGS</v>
          </cell>
          <cell r="D3822" t="str">
            <v>cqefs</v>
          </cell>
          <cell r="E3822">
            <v>43.595798661040092</v>
          </cell>
        </row>
        <row r="3823">
          <cell r="B3823">
            <v>85</v>
          </cell>
          <cell r="C3823" t="str">
            <v>BURGERS</v>
          </cell>
          <cell r="D3823" t="str">
            <v>cqefs</v>
          </cell>
          <cell r="E3823">
            <v>16.573931445407386</v>
          </cell>
        </row>
        <row r="3824">
          <cell r="B3824">
            <v>89</v>
          </cell>
          <cell r="C3824" t="str">
            <v>READY MEALS AND CONV MEAT PRODS</v>
          </cell>
          <cell r="D3824" t="str">
            <v>cqefs</v>
          </cell>
          <cell r="E3824">
            <v>98.435867921563428</v>
          </cell>
        </row>
        <row r="3825">
          <cell r="B3825">
            <v>93</v>
          </cell>
          <cell r="C3825" t="str">
            <v>PATE AND DELICATESSEN-TYPE SAUSAGE</v>
          </cell>
          <cell r="D3825" t="str">
            <v>cqefs</v>
          </cell>
          <cell r="E3825">
            <v>7.9215964227923239</v>
          </cell>
        </row>
        <row r="3826">
          <cell r="B3826">
            <v>94</v>
          </cell>
          <cell r="C3826" t="str">
            <v>MEAT PASTES AND SPREADS</v>
          </cell>
          <cell r="D3826" t="str">
            <v>cqefs</v>
          </cell>
          <cell r="E3826">
            <v>1.456239886640198</v>
          </cell>
        </row>
        <row r="3827">
          <cell r="B3827">
            <v>95</v>
          </cell>
          <cell r="C3827" t="str">
            <v>TAKEAWAY MEATS</v>
          </cell>
          <cell r="D3827" t="str">
            <v>cqefs</v>
          </cell>
          <cell r="E3827">
            <v>30.057496486114907</v>
          </cell>
        </row>
        <row r="3828">
          <cell r="B3828">
            <v>102</v>
          </cell>
          <cell r="C3828" t="str">
            <v>WHITE FISH, FRESH, CHILLED OR FROZEN</v>
          </cell>
          <cell r="D3828" t="str">
            <v>cqefs</v>
          </cell>
          <cell r="E3828">
            <v>32.496154934682522</v>
          </cell>
        </row>
        <row r="3829">
          <cell r="B3829">
            <v>106</v>
          </cell>
          <cell r="C3829" t="str">
            <v>HERRINGS AND OTHER BLUE FISH, FRESH, CHILLED OR FROZEN</v>
          </cell>
          <cell r="D3829" t="str">
            <v>cqefs</v>
          </cell>
          <cell r="E3829">
            <v>6.2972016693174107</v>
          </cell>
        </row>
        <row r="3830">
          <cell r="B3830">
            <v>107</v>
          </cell>
          <cell r="C3830" t="str">
            <v>SALMON, FRESH, CHILLED OR FROZEN</v>
          </cell>
          <cell r="D3830" t="str">
            <v>cqefs</v>
          </cell>
          <cell r="E3830">
            <v>8.1931258583532767</v>
          </cell>
        </row>
        <row r="3831">
          <cell r="B3831">
            <v>108</v>
          </cell>
          <cell r="C3831" t="str">
            <v>BLUE FISH, DRIED, SALTED OR SMOKED</v>
          </cell>
          <cell r="D3831" t="str">
            <v>cqefs</v>
          </cell>
          <cell r="E3831">
            <v>4.6113192889155883</v>
          </cell>
        </row>
        <row r="3832">
          <cell r="B3832">
            <v>114</v>
          </cell>
          <cell r="C3832" t="str">
            <v>WHITE FISH, DRIED, SALTED OR SMOKED</v>
          </cell>
          <cell r="D3832" t="str">
            <v>cqefs</v>
          </cell>
          <cell r="E3832">
            <v>6.1840250045605769</v>
          </cell>
        </row>
        <row r="3833">
          <cell r="B3833">
            <v>117</v>
          </cell>
          <cell r="C3833" t="str">
            <v>SHELL FISH</v>
          </cell>
          <cell r="D3833" t="str">
            <v>cqefs</v>
          </cell>
          <cell r="E3833">
            <v>5.2779808561210784</v>
          </cell>
        </row>
        <row r="3834">
          <cell r="B3834">
            <v>118</v>
          </cell>
          <cell r="C3834" t="str">
            <v>TAKEAWAY FISH</v>
          </cell>
          <cell r="D3834" t="str">
            <v>cqefs</v>
          </cell>
          <cell r="E3834">
            <v>11.822206269142036</v>
          </cell>
        </row>
        <row r="3835">
          <cell r="B3835">
            <v>119</v>
          </cell>
          <cell r="C3835" t="str">
            <v>SALMON TINNED</v>
          </cell>
          <cell r="D3835" t="str">
            <v>cqefs</v>
          </cell>
          <cell r="E3835">
            <v>5.007965412068744</v>
          </cell>
        </row>
        <row r="3836">
          <cell r="B3836">
            <v>120</v>
          </cell>
          <cell r="C3836" t="str">
            <v>OTHER TINNED OR BOTTLED FISH</v>
          </cell>
          <cell r="D3836" t="str">
            <v>cqefs</v>
          </cell>
          <cell r="E3836">
            <v>25.603511315567982</v>
          </cell>
        </row>
        <row r="3837">
          <cell r="B3837">
            <v>121</v>
          </cell>
          <cell r="C3837" t="str">
            <v>READY MEALS AND OTHER FISH PRODUCTS</v>
          </cell>
          <cell r="D3837" t="str">
            <v>cqefs</v>
          </cell>
          <cell r="E3837">
            <v>35.101699063599639</v>
          </cell>
        </row>
        <row r="3838">
          <cell r="B3838">
            <v>123</v>
          </cell>
          <cell r="C3838" t="str">
            <v>TAKEAWAY FISH MEALS AND FISH PRODUCTS</v>
          </cell>
          <cell r="D3838" t="str">
            <v>cqefs</v>
          </cell>
          <cell r="E3838">
            <v>2.4304103455538195</v>
          </cell>
        </row>
        <row r="3839">
          <cell r="B3839">
            <v>129</v>
          </cell>
          <cell r="C3839" t="str">
            <v>EGGS</v>
          </cell>
          <cell r="D3839" t="str">
            <v>cqefs</v>
          </cell>
          <cell r="E3839">
            <v>1.6798628348323945</v>
          </cell>
        </row>
        <row r="3840">
          <cell r="B3840">
            <v>135</v>
          </cell>
          <cell r="C3840" t="str">
            <v>BUTTER</v>
          </cell>
          <cell r="D3840" t="str">
            <v>cqefs</v>
          </cell>
          <cell r="E3840">
            <v>37.954741513234708</v>
          </cell>
        </row>
        <row r="3841">
          <cell r="B3841">
            <v>138</v>
          </cell>
          <cell r="C3841" t="str">
            <v>MARGARINE</v>
          </cell>
          <cell r="D3841" t="str">
            <v>cqefs</v>
          </cell>
          <cell r="E3841">
            <v>19.324584604332923</v>
          </cell>
        </row>
        <row r="3842">
          <cell r="B3842">
            <v>139</v>
          </cell>
          <cell r="C3842" t="str">
            <v>LARD &amp; COMPOUND COOKING FAT</v>
          </cell>
          <cell r="D3842" t="str">
            <v>cqefs</v>
          </cell>
          <cell r="E3842">
            <v>6.813735995125211</v>
          </cell>
        </row>
        <row r="3843">
          <cell r="B3843">
            <v>143</v>
          </cell>
          <cell r="C3843" t="str">
            <v>VEGETABLE &amp; SALAD OILS</v>
          </cell>
          <cell r="D3843" t="str">
            <v>cqefs</v>
          </cell>
          <cell r="E3843">
            <v>46.261609008534485</v>
          </cell>
        </row>
        <row r="3844">
          <cell r="B3844">
            <v>148</v>
          </cell>
          <cell r="C3844" t="str">
            <v>ALL OTHER FATS</v>
          </cell>
          <cell r="D3844" t="str">
            <v>cqefs</v>
          </cell>
          <cell r="E3844">
            <v>76.322235723183937</v>
          </cell>
        </row>
        <row r="3845">
          <cell r="B3845">
            <v>150</v>
          </cell>
          <cell r="C3845" t="str">
            <v>SUGAR</v>
          </cell>
          <cell r="D3845" t="str">
            <v>cqefs</v>
          </cell>
          <cell r="E3845">
            <v>107.08682815012986</v>
          </cell>
        </row>
        <row r="3846">
          <cell r="B3846">
            <v>151</v>
          </cell>
          <cell r="C3846" t="str">
            <v>JAMS JELLIES &amp; FRUIT CURDS</v>
          </cell>
          <cell r="D3846" t="str">
            <v>cqefs</v>
          </cell>
          <cell r="E3846">
            <v>15.193844274153214</v>
          </cell>
        </row>
        <row r="3847">
          <cell r="B3847">
            <v>152</v>
          </cell>
          <cell r="C3847" t="str">
            <v>MARMALADE</v>
          </cell>
          <cell r="D3847" t="str">
            <v>cqefs</v>
          </cell>
          <cell r="E3847">
            <v>12.287688920681139</v>
          </cell>
        </row>
        <row r="3848">
          <cell r="B3848">
            <v>153</v>
          </cell>
          <cell r="C3848" t="str">
            <v>SYRUP AND TREACLE</v>
          </cell>
          <cell r="D3848" t="str">
            <v>cqefs</v>
          </cell>
          <cell r="E3848">
            <v>2.4324693905130981</v>
          </cell>
        </row>
        <row r="3849">
          <cell r="B3849">
            <v>154</v>
          </cell>
          <cell r="C3849" t="str">
            <v>HONEY</v>
          </cell>
          <cell r="D3849" t="str">
            <v>cqefs</v>
          </cell>
          <cell r="E3849">
            <v>3.7775362176708365</v>
          </cell>
        </row>
        <row r="3850">
          <cell r="B3850">
            <v>155</v>
          </cell>
          <cell r="C3850" t="str">
            <v>POTATOES</v>
          </cell>
          <cell r="D3850" t="str">
            <v>cqefs</v>
          </cell>
          <cell r="E3850">
            <v>686.76348575330735</v>
          </cell>
        </row>
        <row r="3851">
          <cell r="B3851">
            <v>162</v>
          </cell>
          <cell r="C3851" t="str">
            <v>CABBAGES FRESH</v>
          </cell>
          <cell r="D3851" t="str">
            <v>cqefs</v>
          </cell>
          <cell r="E3851">
            <v>51.773385390504458</v>
          </cell>
        </row>
        <row r="3852">
          <cell r="B3852">
            <v>163</v>
          </cell>
          <cell r="C3852" t="str">
            <v>BRUSSELS FRESH</v>
          </cell>
          <cell r="D3852" t="str">
            <v>cqefs</v>
          </cell>
          <cell r="E3852">
            <v>16.854401171384346</v>
          </cell>
        </row>
        <row r="3853">
          <cell r="B3853">
            <v>164</v>
          </cell>
          <cell r="C3853" t="str">
            <v>CAULIFLOWERS FRESH</v>
          </cell>
          <cell r="D3853" t="str">
            <v>cqefs</v>
          </cell>
          <cell r="E3853">
            <v>79.8464454835933</v>
          </cell>
        </row>
        <row r="3854">
          <cell r="B3854">
            <v>167</v>
          </cell>
          <cell r="C3854" t="str">
            <v>LEAFY SALADS FRESH</v>
          </cell>
          <cell r="D3854" t="str">
            <v>cqefs</v>
          </cell>
          <cell r="E3854">
            <v>56.680225656118758</v>
          </cell>
        </row>
        <row r="3855">
          <cell r="B3855">
            <v>168</v>
          </cell>
          <cell r="C3855" t="str">
            <v>PEAS FRESH</v>
          </cell>
          <cell r="D3855" t="str">
            <v>cqefs</v>
          </cell>
          <cell r="E3855">
            <v>5.7832595615349724</v>
          </cell>
        </row>
        <row r="3856">
          <cell r="B3856">
            <v>169</v>
          </cell>
          <cell r="C3856" t="str">
            <v>BEANS FRESH</v>
          </cell>
          <cell r="D3856" t="str">
            <v>cqefs</v>
          </cell>
          <cell r="E3856">
            <v>23.564641339234274</v>
          </cell>
        </row>
        <row r="3857">
          <cell r="B3857">
            <v>171</v>
          </cell>
          <cell r="C3857" t="str">
            <v>OTHER FRESH GREEN VEGETABLES</v>
          </cell>
          <cell r="D3857" t="str">
            <v>cqefs</v>
          </cell>
          <cell r="E3857">
            <v>7.8705596979442811</v>
          </cell>
        </row>
        <row r="3858">
          <cell r="B3858">
            <v>172</v>
          </cell>
          <cell r="C3858" t="str">
            <v>CARROTS FRESH</v>
          </cell>
          <cell r="D3858" t="str">
            <v>cqefs</v>
          </cell>
          <cell r="E3858">
            <v>109.45341553299285</v>
          </cell>
        </row>
        <row r="3859">
          <cell r="B3859">
            <v>173</v>
          </cell>
          <cell r="C3859" t="str">
            <v>TURNIPS &amp; SWEDES FRESH</v>
          </cell>
          <cell r="D3859" t="str">
            <v>cqefs</v>
          </cell>
          <cell r="E3859">
            <v>25.411335719871335</v>
          </cell>
        </row>
        <row r="3860">
          <cell r="B3860">
            <v>174</v>
          </cell>
          <cell r="C3860" t="str">
            <v>OTHER ROOT VEG FRESH</v>
          </cell>
          <cell r="D3860" t="str">
            <v>cqefs</v>
          </cell>
          <cell r="E3860">
            <v>25.913618438515908</v>
          </cell>
        </row>
        <row r="3861">
          <cell r="B3861">
            <v>175</v>
          </cell>
          <cell r="C3861" t="str">
            <v>ONIONS LEEKS SHALLOTS FRESH</v>
          </cell>
          <cell r="D3861" t="str">
            <v>cqefs</v>
          </cell>
          <cell r="E3861">
            <v>95.644319244648784</v>
          </cell>
        </row>
        <row r="3862">
          <cell r="B3862">
            <v>176</v>
          </cell>
          <cell r="C3862" t="str">
            <v>CUCUMBERS FRESH</v>
          </cell>
          <cell r="D3862" t="str">
            <v>cqefs</v>
          </cell>
          <cell r="E3862">
            <v>34.980584202078681</v>
          </cell>
        </row>
        <row r="3863">
          <cell r="B3863">
            <v>177</v>
          </cell>
          <cell r="C3863" t="str">
            <v>MUSHROOMS FRESH</v>
          </cell>
          <cell r="D3863" t="str">
            <v>cqefs</v>
          </cell>
          <cell r="E3863">
            <v>34.969052006842574</v>
          </cell>
        </row>
        <row r="3864">
          <cell r="B3864">
            <v>178</v>
          </cell>
          <cell r="C3864" t="str">
            <v>TOMATOES FRESH</v>
          </cell>
          <cell r="D3864" t="str">
            <v>cqefs</v>
          </cell>
          <cell r="E3864">
            <v>99.352027880322467</v>
          </cell>
        </row>
        <row r="3865">
          <cell r="B3865">
            <v>183</v>
          </cell>
          <cell r="C3865" t="str">
            <v>MISC FRESH VEGTABLES</v>
          </cell>
          <cell r="D3865" t="str">
            <v>cqefs</v>
          </cell>
          <cell r="E3865">
            <v>70.953245660283969</v>
          </cell>
        </row>
        <row r="3866">
          <cell r="B3866">
            <v>184</v>
          </cell>
          <cell r="C3866" t="str">
            <v>TOMATOES CANNED AND BOTTLED</v>
          </cell>
          <cell r="D3866" t="str">
            <v>cqefs</v>
          </cell>
          <cell r="E3866">
            <v>39.843581884850806</v>
          </cell>
        </row>
        <row r="3867">
          <cell r="B3867">
            <v>185</v>
          </cell>
          <cell r="C3867" t="str">
            <v>PEAS CANNED</v>
          </cell>
          <cell r="D3867" t="str">
            <v>cqefs</v>
          </cell>
          <cell r="E3867">
            <v>26.73311776259661</v>
          </cell>
        </row>
        <row r="3868">
          <cell r="B3868">
            <v>188</v>
          </cell>
          <cell r="C3868" t="str">
            <v>BEANS CANNED</v>
          </cell>
          <cell r="D3868" t="str">
            <v>cqefs</v>
          </cell>
          <cell r="E3868">
            <v>112.14190097256848</v>
          </cell>
        </row>
        <row r="3869">
          <cell r="B3869">
            <v>191</v>
          </cell>
          <cell r="C3869" t="str">
            <v>OTHER CANNED VEG (NOT POTS TOMS PULSES)</v>
          </cell>
          <cell r="D3869" t="str">
            <v>cqefs</v>
          </cell>
          <cell r="E3869">
            <v>24.670706446537331</v>
          </cell>
        </row>
        <row r="3870">
          <cell r="B3870">
            <v>192</v>
          </cell>
          <cell r="C3870" t="str">
            <v>DRIED PULSES OTHER THAN AIR-DRIED</v>
          </cell>
          <cell r="D3870" t="str">
            <v>cqefs</v>
          </cell>
          <cell r="E3870">
            <v>6.7478673557077062</v>
          </cell>
        </row>
        <row r="3871">
          <cell r="B3871">
            <v>195</v>
          </cell>
          <cell r="C3871" t="str">
            <v>AIR-DRIED VEGETABLES</v>
          </cell>
          <cell r="D3871" t="str">
            <v>cqefs</v>
          </cell>
          <cell r="E3871">
            <v>0.36051990539385936</v>
          </cell>
        </row>
        <row r="3872">
          <cell r="B3872">
            <v>196</v>
          </cell>
          <cell r="C3872" t="str">
            <v>VEGETABLE JUICES AND PUREES</v>
          </cell>
          <cell r="D3872" t="str">
            <v>cqefs</v>
          </cell>
          <cell r="E3872">
            <v>6.6651226480252577</v>
          </cell>
        </row>
        <row r="3873">
          <cell r="B3873">
            <v>197</v>
          </cell>
          <cell r="C3873" t="str">
            <v>CHIPS AND TAKEAWAY CHIPS</v>
          </cell>
          <cell r="D3873" t="str">
            <v>cqefs</v>
          </cell>
          <cell r="E3873">
            <v>105.25175925544558</v>
          </cell>
        </row>
        <row r="3874">
          <cell r="B3874">
            <v>198</v>
          </cell>
          <cell r="C3874" t="str">
            <v>INSTANT POTATO</v>
          </cell>
          <cell r="D3874" t="str">
            <v>cqefs</v>
          </cell>
          <cell r="E3874">
            <v>1.3181935278433086</v>
          </cell>
        </row>
        <row r="3875">
          <cell r="B3875">
            <v>199</v>
          </cell>
          <cell r="C3875" t="str">
            <v>CANNED POTATO</v>
          </cell>
          <cell r="D3875" t="str">
            <v>cqefs</v>
          </cell>
          <cell r="E3875">
            <v>6.3318427502919548</v>
          </cell>
        </row>
        <row r="3876">
          <cell r="B3876">
            <v>200</v>
          </cell>
          <cell r="C3876" t="str">
            <v>CRISPS &amp; POTATO SNACKS</v>
          </cell>
          <cell r="D3876" t="str">
            <v>cqefs</v>
          </cell>
          <cell r="E3876">
            <v>46.869520732330329</v>
          </cell>
        </row>
        <row r="3877">
          <cell r="B3877">
            <v>201</v>
          </cell>
          <cell r="C3877" t="str">
            <v>OTHER POTATO PRODUCTS</v>
          </cell>
          <cell r="D3877" t="str">
            <v>cqefs</v>
          </cell>
          <cell r="E3877">
            <v>39.591486914871282</v>
          </cell>
        </row>
        <row r="3878">
          <cell r="B3878">
            <v>203</v>
          </cell>
          <cell r="C3878" t="str">
            <v>FROZEN PEAS</v>
          </cell>
          <cell r="D3878" t="str">
            <v>cqefs</v>
          </cell>
          <cell r="E3878">
            <v>32.863996907075261</v>
          </cell>
        </row>
        <row r="3879">
          <cell r="B3879">
            <v>204</v>
          </cell>
          <cell r="C3879" t="str">
            <v>FROZEN BEANS</v>
          </cell>
          <cell r="D3879" t="str">
            <v>cqefs</v>
          </cell>
          <cell r="E3879">
            <v>6.8570048347408781</v>
          </cell>
        </row>
        <row r="3880">
          <cell r="B3880">
            <v>206</v>
          </cell>
          <cell r="C3880" t="str">
            <v>READY MEALS AND OTHER VEGETABLE PRODUCTS (INC TAKEAWAYS)</v>
          </cell>
          <cell r="D3880" t="str">
            <v>cqefs</v>
          </cell>
          <cell r="E3880">
            <v>44.23204959984399</v>
          </cell>
        </row>
        <row r="3881">
          <cell r="B3881">
            <v>208</v>
          </cell>
          <cell r="C3881" t="str">
            <v>ALL FROZEN VEG/VEG PRODS NSE</v>
          </cell>
          <cell r="D3881" t="str">
            <v>cqefs</v>
          </cell>
          <cell r="E3881">
            <v>47.124190395062939</v>
          </cell>
        </row>
        <row r="3882">
          <cell r="B3882">
            <v>210</v>
          </cell>
          <cell r="C3882" t="str">
            <v>ORANGES FRESH</v>
          </cell>
          <cell r="D3882" t="str">
            <v>cqefs</v>
          </cell>
          <cell r="E3882">
            <v>50.10484025054236</v>
          </cell>
        </row>
        <row r="3883">
          <cell r="B3883">
            <v>214</v>
          </cell>
          <cell r="C3883" t="str">
            <v>OTHER CITRUS FRUIT FRESH</v>
          </cell>
          <cell r="D3883" t="str">
            <v>cqefs</v>
          </cell>
          <cell r="E3883">
            <v>69.84873299359181</v>
          </cell>
        </row>
        <row r="3884">
          <cell r="B3884">
            <v>217</v>
          </cell>
          <cell r="C3884" t="str">
            <v>APPLES FRESH</v>
          </cell>
          <cell r="D3884" t="str">
            <v>cqefs</v>
          </cell>
          <cell r="E3884">
            <v>168.20512714807748</v>
          </cell>
        </row>
        <row r="3885">
          <cell r="B3885">
            <v>218</v>
          </cell>
          <cell r="C3885" t="str">
            <v>PEARS FRESH</v>
          </cell>
          <cell r="D3885" t="str">
            <v>cqefs</v>
          </cell>
          <cell r="E3885">
            <v>42.347349974606381</v>
          </cell>
        </row>
        <row r="3886">
          <cell r="B3886">
            <v>221</v>
          </cell>
          <cell r="C3886" t="str">
            <v>STONE FRUIT FRESH</v>
          </cell>
          <cell r="D3886" t="str">
            <v>cqefs</v>
          </cell>
          <cell r="E3886">
            <v>57.703759051126411</v>
          </cell>
        </row>
        <row r="3887">
          <cell r="B3887">
            <v>222</v>
          </cell>
          <cell r="C3887" t="str">
            <v>GRAPES FRESH</v>
          </cell>
          <cell r="D3887" t="str">
            <v>cqefs</v>
          </cell>
          <cell r="E3887">
            <v>44.727763399054851</v>
          </cell>
        </row>
        <row r="3888">
          <cell r="B3888">
            <v>227</v>
          </cell>
          <cell r="C3888" t="str">
            <v>SOFT FRUIT FRESH, OTHER THAN GRAPES</v>
          </cell>
          <cell r="D3888" t="str">
            <v>cqefs</v>
          </cell>
          <cell r="E3888">
            <v>20.078879050776514</v>
          </cell>
        </row>
        <row r="3889">
          <cell r="B3889">
            <v>228</v>
          </cell>
          <cell r="C3889" t="str">
            <v>BANANAS FRESH</v>
          </cell>
          <cell r="D3889" t="str">
            <v>cqefs</v>
          </cell>
          <cell r="E3889">
            <v>200.67271367820877</v>
          </cell>
        </row>
        <row r="3890">
          <cell r="B3890">
            <v>229</v>
          </cell>
          <cell r="C3890" t="str">
            <v>MELONS FRESH</v>
          </cell>
          <cell r="D3890" t="str">
            <v>cqefs</v>
          </cell>
          <cell r="E3890">
            <v>25.184069709763481</v>
          </cell>
        </row>
        <row r="3891">
          <cell r="B3891">
            <v>231</v>
          </cell>
          <cell r="C3891" t="str">
            <v>OTHER FRESH FRUIT</v>
          </cell>
          <cell r="D3891" t="str">
            <v>cqefs</v>
          </cell>
          <cell r="E3891">
            <v>27.529637206952156</v>
          </cell>
        </row>
        <row r="3892">
          <cell r="B3892">
            <v>233</v>
          </cell>
          <cell r="C3892" t="str">
            <v>TINNED PEACHES PEARS AND PINEAPPLES</v>
          </cell>
          <cell r="D3892" t="str">
            <v>cqefs</v>
          </cell>
          <cell r="E3892">
            <v>15.730860865732453</v>
          </cell>
        </row>
        <row r="3893">
          <cell r="B3893">
            <v>236</v>
          </cell>
          <cell r="C3893" t="str">
            <v>OTHER CANNED OR BOTTLED FRUIT</v>
          </cell>
          <cell r="D3893" t="str">
            <v>cqefs</v>
          </cell>
          <cell r="E3893">
            <v>21.687963967210539</v>
          </cell>
        </row>
        <row r="3894">
          <cell r="B3894">
            <v>240</v>
          </cell>
          <cell r="C3894" t="str">
            <v>DRIED FRUIT</v>
          </cell>
          <cell r="D3894" t="str">
            <v>cqefs</v>
          </cell>
          <cell r="E3894">
            <v>15.270743763121216</v>
          </cell>
        </row>
        <row r="3895">
          <cell r="B3895">
            <v>241</v>
          </cell>
          <cell r="C3895" t="str">
            <v>FROZEN FRUIT AND FRUIT PRODS</v>
          </cell>
          <cell r="D3895" t="str">
            <v>cqefs</v>
          </cell>
          <cell r="E3895">
            <v>2.2141591344423479</v>
          </cell>
        </row>
        <row r="3896">
          <cell r="B3896">
            <v>245</v>
          </cell>
          <cell r="C3896" t="str">
            <v>NUTS, EDIBLE SEEDS AND PEANUT BUTTER</v>
          </cell>
          <cell r="D3896" t="str">
            <v>cqefs</v>
          </cell>
          <cell r="E3896">
            <v>12.725706549361924</v>
          </cell>
        </row>
        <row r="3897">
          <cell r="B3897">
            <v>248</v>
          </cell>
          <cell r="C3897" t="str">
            <v>PURE FRUIT JUICES</v>
          </cell>
          <cell r="D3897" t="str">
            <v>cqefs</v>
          </cell>
          <cell r="E3897">
            <v>283.18661727280778</v>
          </cell>
        </row>
        <row r="3898">
          <cell r="B3898">
            <v>251</v>
          </cell>
          <cell r="C3898" t="str">
            <v>BREAD WHITE STANDARD UNSLICED</v>
          </cell>
          <cell r="D3898" t="str">
            <v>cqefs</v>
          </cell>
          <cell r="E3898">
            <v>58.182411348899443</v>
          </cell>
        </row>
        <row r="3899">
          <cell r="B3899">
            <v>252</v>
          </cell>
          <cell r="C3899" t="str">
            <v>BREAD WHITE STANDARD SLICED</v>
          </cell>
          <cell r="D3899" t="str">
            <v>cqefs</v>
          </cell>
          <cell r="E3899">
            <v>238.01229588396041</v>
          </cell>
        </row>
        <row r="3900">
          <cell r="B3900">
            <v>257</v>
          </cell>
          <cell r="C3900" t="str">
            <v>BREAD WHITE  PREMIUM</v>
          </cell>
          <cell r="D3900" t="str">
            <v>cqefs</v>
          </cell>
          <cell r="E3900">
            <v>114.78642609643926</v>
          </cell>
        </row>
        <row r="3901">
          <cell r="B3901">
            <v>258</v>
          </cell>
          <cell r="C3901" t="str">
            <v>BREAD WHITE  SOFTGRAIN</v>
          </cell>
          <cell r="D3901" t="str">
            <v>cqefs</v>
          </cell>
          <cell r="E3901">
            <v>7.1590231858944167</v>
          </cell>
        </row>
        <row r="3902">
          <cell r="B3902">
            <v>259</v>
          </cell>
          <cell r="C3902" t="str">
            <v>BREAD BROWN</v>
          </cell>
          <cell r="D3902" t="str">
            <v>cqefs</v>
          </cell>
          <cell r="E3902">
            <v>69.494319811283901</v>
          </cell>
        </row>
        <row r="3903">
          <cell r="B3903">
            <v>260</v>
          </cell>
          <cell r="C3903" t="str">
            <v>BREAD WHOLEMEAL AND GRANARY</v>
          </cell>
          <cell r="D3903" t="str">
            <v>cqefs</v>
          </cell>
          <cell r="E3903">
            <v>87.958703672415197</v>
          </cell>
        </row>
        <row r="3904">
          <cell r="B3904">
            <v>263</v>
          </cell>
          <cell r="C3904" t="str">
            <v>TOTAL OTHER BREAD</v>
          </cell>
          <cell r="D3904" t="str">
            <v>cqefs</v>
          </cell>
          <cell r="E3904">
            <v>144.43417923330074</v>
          </cell>
        </row>
        <row r="3905">
          <cell r="B3905">
            <v>264</v>
          </cell>
          <cell r="C3905" t="str">
            <v>FLOUR</v>
          </cell>
          <cell r="D3905" t="str">
            <v>cqefs</v>
          </cell>
          <cell r="E3905">
            <v>54.874991282219305</v>
          </cell>
        </row>
        <row r="3906">
          <cell r="B3906">
            <v>267</v>
          </cell>
          <cell r="C3906" t="str">
            <v>BUNS SCONES AND TEACAKES</v>
          </cell>
          <cell r="D3906" t="str">
            <v>cqefs</v>
          </cell>
          <cell r="E3906">
            <v>40.855284745612501</v>
          </cell>
        </row>
        <row r="3907">
          <cell r="B3907">
            <v>270</v>
          </cell>
          <cell r="C3907" t="str">
            <v>CAKES AND PASTRIES</v>
          </cell>
          <cell r="D3907" t="str">
            <v>cqefs</v>
          </cell>
          <cell r="E3907">
            <v>86.434622957056021</v>
          </cell>
        </row>
        <row r="3908">
          <cell r="B3908">
            <v>271</v>
          </cell>
          <cell r="C3908" t="str">
            <v>CRISPBREAD</v>
          </cell>
          <cell r="D3908" t="str">
            <v>cqefs</v>
          </cell>
          <cell r="E3908">
            <v>4.4396678430103629</v>
          </cell>
        </row>
        <row r="3909">
          <cell r="B3909">
            <v>274</v>
          </cell>
          <cell r="C3909" t="str">
            <v>BISCUITS OTHER THAN CHOCOLATE</v>
          </cell>
          <cell r="D3909" t="str">
            <v>cqefs</v>
          </cell>
          <cell r="E3909">
            <v>77.247376556835164</v>
          </cell>
        </row>
        <row r="3910">
          <cell r="B3910">
            <v>277</v>
          </cell>
          <cell r="C3910" t="str">
            <v>CHOCOLATE BISCUITS</v>
          </cell>
          <cell r="D3910" t="str">
            <v>cqefs</v>
          </cell>
          <cell r="E3910">
            <v>50.630681688924291</v>
          </cell>
        </row>
        <row r="3911">
          <cell r="B3911">
            <v>281</v>
          </cell>
          <cell r="C3911" t="str">
            <v>OATMEAL AND OAT PRODUCTS</v>
          </cell>
          <cell r="D3911" t="str">
            <v>cqefs</v>
          </cell>
          <cell r="E3911">
            <v>13.561459479081238</v>
          </cell>
        </row>
        <row r="3912">
          <cell r="B3912">
            <v>282</v>
          </cell>
          <cell r="C3912" t="str">
            <v>BREAKFAST CEREALS</v>
          </cell>
          <cell r="D3912" t="str">
            <v>cqefs</v>
          </cell>
          <cell r="E3912">
            <v>133.63226527073414</v>
          </cell>
        </row>
        <row r="3913">
          <cell r="B3913">
            <v>285</v>
          </cell>
          <cell r="C3913" t="str">
            <v>CANNED MILK PUDDINGS</v>
          </cell>
          <cell r="D3913" t="str">
            <v>cqefs</v>
          </cell>
          <cell r="E3913">
            <v>24.667605894339907</v>
          </cell>
        </row>
        <row r="3914">
          <cell r="B3914">
            <v>286</v>
          </cell>
          <cell r="C3914" t="str">
            <v>OTHER PUDDINGS</v>
          </cell>
          <cell r="D3914" t="str">
            <v>cqefs</v>
          </cell>
          <cell r="E3914">
            <v>6.2564646706770812</v>
          </cell>
        </row>
        <row r="3915">
          <cell r="B3915">
            <v>287</v>
          </cell>
          <cell r="C3915" t="str">
            <v>RICE</v>
          </cell>
          <cell r="D3915" t="str">
            <v>cqefs</v>
          </cell>
          <cell r="E3915">
            <v>66.97237643471604</v>
          </cell>
        </row>
        <row r="3916">
          <cell r="B3916">
            <v>290</v>
          </cell>
          <cell r="C3916" t="str">
            <v>CEREAL-BASED INVALID-INCL SLIMMING-FOODS</v>
          </cell>
          <cell r="D3916" t="str">
            <v>cqefs</v>
          </cell>
          <cell r="E3916">
            <v>0.28414586346771897</v>
          </cell>
        </row>
        <row r="3917">
          <cell r="B3917">
            <v>291</v>
          </cell>
          <cell r="C3917" t="str">
            <v>INFANT FOODS</v>
          </cell>
          <cell r="D3917" t="str">
            <v>cqefs</v>
          </cell>
          <cell r="E3917">
            <v>0.84708763603847381</v>
          </cell>
        </row>
        <row r="3918">
          <cell r="B3918">
            <v>294</v>
          </cell>
          <cell r="C3918" t="str">
            <v>CAKES AND PASTRIES FROZEN</v>
          </cell>
          <cell r="D3918" t="str">
            <v>cqefs</v>
          </cell>
          <cell r="E3918">
            <v>12.569336524602118</v>
          </cell>
        </row>
        <row r="3919">
          <cell r="B3919">
            <v>295</v>
          </cell>
          <cell r="C3919" t="str">
            <v>PASTA</v>
          </cell>
          <cell r="D3919" t="str">
            <v>cqefs</v>
          </cell>
          <cell r="E3919">
            <v>78.298311253840097</v>
          </cell>
        </row>
        <row r="3920">
          <cell r="B3920">
            <v>296</v>
          </cell>
          <cell r="C3920" t="str">
            <v>PIZZA</v>
          </cell>
          <cell r="D3920" t="str">
            <v>cqefs</v>
          </cell>
          <cell r="E3920">
            <v>24.357122867026202</v>
          </cell>
        </row>
        <row r="3921">
          <cell r="B3921">
            <v>299</v>
          </cell>
          <cell r="C3921" t="str">
            <v>CEREAL CONVENIENCE FOODS NSE</v>
          </cell>
          <cell r="D3921" t="str">
            <v>cqefs</v>
          </cell>
          <cell r="E3921">
            <v>67.684940394343144</v>
          </cell>
        </row>
        <row r="3922">
          <cell r="B3922">
            <v>301</v>
          </cell>
          <cell r="C3922" t="str">
            <v>OTHER CEREALS</v>
          </cell>
          <cell r="D3922" t="str">
            <v>cqefs</v>
          </cell>
          <cell r="E3922">
            <v>2.3660670964057076</v>
          </cell>
        </row>
        <row r="3923">
          <cell r="B3923">
            <v>304</v>
          </cell>
          <cell r="C3923" t="str">
            <v>TEA</v>
          </cell>
          <cell r="D3923" t="str">
            <v>cqefs</v>
          </cell>
          <cell r="E3923">
            <v>32.411403905268529</v>
          </cell>
        </row>
        <row r="3924">
          <cell r="B3924">
            <v>307</v>
          </cell>
          <cell r="C3924" t="str">
            <v>COFFEE BEAN AND GROUND</v>
          </cell>
          <cell r="D3924" t="str">
            <v>cqefs</v>
          </cell>
          <cell r="E3924">
            <v>3.7598892356693772</v>
          </cell>
        </row>
        <row r="3925">
          <cell r="B3925">
            <v>308</v>
          </cell>
          <cell r="C3925" t="str">
            <v>COFFEE INSTANT (INCL AFD)</v>
          </cell>
          <cell r="D3925" t="str">
            <v>cqefs</v>
          </cell>
          <cell r="E3925">
            <v>10.407626620492788</v>
          </cell>
        </row>
        <row r="3926">
          <cell r="B3926">
            <v>309</v>
          </cell>
          <cell r="C3926" t="str">
            <v>COFFEE ESSENCES</v>
          </cell>
          <cell r="D3926" t="str">
            <v>cqefs</v>
          </cell>
          <cell r="E3926">
            <v>0.35665629447630881</v>
          </cell>
        </row>
        <row r="3927">
          <cell r="B3927">
            <v>312</v>
          </cell>
          <cell r="C3927" t="str">
            <v>COCOA AND DRINKING CHOCOLATE</v>
          </cell>
          <cell r="D3927" t="str">
            <v>cqefs</v>
          </cell>
          <cell r="E3927">
            <v>3.8797097082794267</v>
          </cell>
        </row>
        <row r="3928">
          <cell r="B3928">
            <v>313</v>
          </cell>
          <cell r="C3928" t="str">
            <v>BRANDED FOOD DRINKS</v>
          </cell>
          <cell r="D3928" t="str">
            <v>cqefs</v>
          </cell>
          <cell r="E3928">
            <v>4.6436773121122785</v>
          </cell>
        </row>
        <row r="3929">
          <cell r="B3929">
            <v>314</v>
          </cell>
          <cell r="C3929" t="str">
            <v>MINERAL WATER</v>
          </cell>
          <cell r="D3929" t="str">
            <v>cqefs</v>
          </cell>
          <cell r="E3929">
            <v>132.46704368429377</v>
          </cell>
        </row>
        <row r="3930">
          <cell r="B3930">
            <v>315</v>
          </cell>
          <cell r="C3930" t="str">
            <v>BABY FOODS</v>
          </cell>
          <cell r="D3930" t="str">
            <v>cqefs</v>
          </cell>
          <cell r="E3930">
            <v>5.4373248685645459</v>
          </cell>
        </row>
        <row r="3931">
          <cell r="B3931">
            <v>318</v>
          </cell>
          <cell r="C3931" t="str">
            <v>SOUPS CANNED</v>
          </cell>
          <cell r="D3931" t="str">
            <v>cqefs</v>
          </cell>
          <cell r="E3931">
            <v>66.836498291649988</v>
          </cell>
        </row>
        <row r="3932">
          <cell r="B3932">
            <v>319</v>
          </cell>
          <cell r="C3932" t="str">
            <v>SOUPS DEHYDRATED AND POWDERED</v>
          </cell>
          <cell r="D3932" t="str">
            <v>cqefs</v>
          </cell>
          <cell r="E3932">
            <v>2.9679200607189964</v>
          </cell>
        </row>
        <row r="3933">
          <cell r="B3933">
            <v>323</v>
          </cell>
          <cell r="C3933" t="str">
            <v>SPREADS AND DRESSINGS</v>
          </cell>
          <cell r="D3933" t="str">
            <v>cqefs</v>
          </cell>
          <cell r="E3933">
            <v>22.538806242568601</v>
          </cell>
        </row>
        <row r="3934">
          <cell r="B3934">
            <v>327</v>
          </cell>
          <cell r="C3934" t="str">
            <v>PICKLES AND SAUCES</v>
          </cell>
          <cell r="D3934" t="str">
            <v>cqefs</v>
          </cell>
          <cell r="E3934">
            <v>90.316641872876474</v>
          </cell>
        </row>
        <row r="3935">
          <cell r="B3935">
            <v>328</v>
          </cell>
          <cell r="C3935" t="str">
            <v>STOCK CUBES &amp; MEAT AND YEAST EXTRACTS</v>
          </cell>
          <cell r="D3935" t="str">
            <v>cqefs</v>
          </cell>
          <cell r="E3935">
            <v>3.4129881360876193</v>
          </cell>
        </row>
        <row r="3936">
          <cell r="B3936">
            <v>329</v>
          </cell>
          <cell r="C3936" t="str">
            <v>TABLE JELLY SQUARES AND CRYSTALS</v>
          </cell>
          <cell r="D3936" t="str">
            <v>cqefs</v>
          </cell>
          <cell r="E3936">
            <v>2.148425775346094</v>
          </cell>
        </row>
        <row r="3937">
          <cell r="B3937">
            <v>332</v>
          </cell>
          <cell r="C3937" t="str">
            <v>ICECREAM (+MOUSSE PRE-92)</v>
          </cell>
          <cell r="D3937" t="str">
            <v>cqefs</v>
          </cell>
          <cell r="E3937">
            <v>53.487774996528586</v>
          </cell>
        </row>
        <row r="3938">
          <cell r="B3938">
            <v>333</v>
          </cell>
          <cell r="C3938" t="str">
            <v>ICECREAM PRODUCTS INC TAKEAWAYS</v>
          </cell>
          <cell r="D3938" t="str">
            <v>cqefs</v>
          </cell>
          <cell r="E3938">
            <v>40.165054348465134</v>
          </cell>
        </row>
        <row r="3939">
          <cell r="B3939">
            <v>334</v>
          </cell>
          <cell r="C3939" t="str">
            <v>SALT</v>
          </cell>
          <cell r="D3939" t="str">
            <v>cqefs</v>
          </cell>
          <cell r="E3939">
            <v>9.1926261053888698</v>
          </cell>
        </row>
        <row r="3940">
          <cell r="B3940">
            <v>335</v>
          </cell>
          <cell r="C3940" t="str">
            <v>ARTIFICIAL SWEETENERS - EXP ONLY</v>
          </cell>
          <cell r="D3940" t="str">
            <v>cqefs</v>
          </cell>
          <cell r="E3940">
            <v>0</v>
          </cell>
        </row>
        <row r="3941">
          <cell r="B3941">
            <v>336</v>
          </cell>
          <cell r="C3941" t="str">
            <v>MISCELLANEOUS - EXP ONLY</v>
          </cell>
          <cell r="D3941" t="str">
            <v>cqefs</v>
          </cell>
          <cell r="E3941">
            <v>0</v>
          </cell>
        </row>
        <row r="3942">
          <cell r="B3942">
            <v>339</v>
          </cell>
          <cell r="C3942" t="str">
            <v>NOVEL PROTEIN FOODS</v>
          </cell>
          <cell r="D3942" t="str">
            <v>cqefs</v>
          </cell>
          <cell r="E3942">
            <v>4.0610542699668235</v>
          </cell>
        </row>
        <row r="3943">
          <cell r="B3943">
            <v>340</v>
          </cell>
          <cell r="C3943" t="str">
            <v>SOFT DRINKS CONCENTRATED</v>
          </cell>
          <cell r="D3943" t="str">
            <v>cqefs</v>
          </cell>
          <cell r="E3943">
            <v>103.76319218031597</v>
          </cell>
        </row>
        <row r="3944">
          <cell r="B3944">
            <v>341</v>
          </cell>
          <cell r="C3944" t="str">
            <v>SOFT DRINKS UNCONCENTRATED</v>
          </cell>
          <cell r="D3944" t="str">
            <v>cqefs</v>
          </cell>
          <cell r="E3944">
            <v>470.86472763267705</v>
          </cell>
        </row>
        <row r="3945">
          <cell r="B3945">
            <v>343</v>
          </cell>
          <cell r="C3945" t="str">
            <v>LOW CALORIE SOFT DRINKS CONCENTRATED</v>
          </cell>
          <cell r="D3945" t="str">
            <v>cqefs</v>
          </cell>
          <cell r="E3945">
            <v>32.145759821075082</v>
          </cell>
        </row>
        <row r="3946">
          <cell r="B3946">
            <v>344</v>
          </cell>
          <cell r="C3946" t="str">
            <v>LOW CALORIE SOFT DRINKS UNCONCENTRATED</v>
          </cell>
          <cell r="D3946" t="str">
            <v>cqefs</v>
          </cell>
          <cell r="E3946">
            <v>274.69877186340574</v>
          </cell>
        </row>
        <row r="3947">
          <cell r="B3947">
            <v>350</v>
          </cell>
          <cell r="C3947" t="str">
            <v>SOLID CHOCOLATE</v>
          </cell>
          <cell r="D3947" t="str">
            <v>cqefs</v>
          </cell>
          <cell r="E3947">
            <v>11.052946241187835</v>
          </cell>
        </row>
        <row r="3948">
          <cell r="B3948">
            <v>351</v>
          </cell>
          <cell r="C3948" t="str">
            <v>CHOCOLATE COATED FILLED BAR/SWEETS</v>
          </cell>
          <cell r="D3948" t="str">
            <v>cqefs</v>
          </cell>
          <cell r="E3948">
            <v>26.856044116811447</v>
          </cell>
        </row>
        <row r="3949">
          <cell r="B3949">
            <v>352</v>
          </cell>
          <cell r="C3949" t="str">
            <v>CHEWING GUM</v>
          </cell>
          <cell r="D3949" t="str">
            <v>cqefs</v>
          </cell>
          <cell r="E3949">
            <v>0.60107306670006388</v>
          </cell>
        </row>
        <row r="3950">
          <cell r="B3950">
            <v>353</v>
          </cell>
          <cell r="C3950" t="str">
            <v>MINTS AND BOILED SWEETS</v>
          </cell>
          <cell r="D3950" t="str">
            <v>cqefs</v>
          </cell>
          <cell r="E3950">
            <v>12.607239024110692</v>
          </cell>
        </row>
        <row r="3951">
          <cell r="B3951">
            <v>354</v>
          </cell>
          <cell r="C3951" t="str">
            <v>FUDGE, TOFFEES, CARAMELS</v>
          </cell>
          <cell r="D3951" t="str">
            <v>cqefs</v>
          </cell>
          <cell r="E3951">
            <v>2.1212720016029065</v>
          </cell>
        </row>
        <row r="3952">
          <cell r="B3952">
            <v>381</v>
          </cell>
          <cell r="C3952" t="str">
            <v>BEERS</v>
          </cell>
          <cell r="D3952" t="str">
            <v>cqefs</v>
          </cell>
          <cell r="E3952">
            <v>63.00950326954051</v>
          </cell>
        </row>
        <row r="3953">
          <cell r="B3953">
            <v>382</v>
          </cell>
          <cell r="C3953" t="str">
            <v>LAGERS AND CONTINENTAL BEERS</v>
          </cell>
          <cell r="D3953" t="str">
            <v>cqefs</v>
          </cell>
          <cell r="E3953">
            <v>121.19612421031289</v>
          </cell>
        </row>
        <row r="3954">
          <cell r="B3954">
            <v>383</v>
          </cell>
          <cell r="C3954" t="str">
            <v>CIDERS AND PERRY</v>
          </cell>
          <cell r="D3954" t="str">
            <v>cqefs</v>
          </cell>
          <cell r="E3954">
            <v>26.650541692103264</v>
          </cell>
        </row>
        <row r="3955">
          <cell r="B3955">
            <v>384</v>
          </cell>
          <cell r="C3955" t="str">
            <v>WINE AND CHAMPAGNE</v>
          </cell>
          <cell r="D3955" t="str">
            <v>cqefs</v>
          </cell>
          <cell r="E3955">
            <v>136.04987563436526</v>
          </cell>
        </row>
        <row r="3956">
          <cell r="B3956">
            <v>385</v>
          </cell>
          <cell r="C3956" t="str">
            <v>LA WINE, WINE AND SPIRITS WITH ADDITION</v>
          </cell>
          <cell r="D3956" t="str">
            <v>cqefs</v>
          </cell>
          <cell r="E3956">
            <v>1.0768694950461679</v>
          </cell>
        </row>
        <row r="3957">
          <cell r="B3957">
            <v>386</v>
          </cell>
          <cell r="C3957" t="str">
            <v>FORTIFIED WINES</v>
          </cell>
          <cell r="D3957" t="str">
            <v>cqefs</v>
          </cell>
          <cell r="E3957">
            <v>9.9700984871405911</v>
          </cell>
        </row>
        <row r="3958">
          <cell r="B3958">
            <v>387</v>
          </cell>
          <cell r="C3958" t="str">
            <v>SPIRITS</v>
          </cell>
          <cell r="D3958" t="str">
            <v>cqefs</v>
          </cell>
          <cell r="E3958">
            <v>16.645018011039916</v>
          </cell>
        </row>
        <row r="3959">
          <cell r="B3959">
            <v>388</v>
          </cell>
          <cell r="C3959" t="str">
            <v>LIQUEURS</v>
          </cell>
          <cell r="D3959" t="str">
            <v>cqefs</v>
          </cell>
          <cell r="E3959">
            <v>1.8477057931068224</v>
          </cell>
        </row>
        <row r="3960">
          <cell r="B3960">
            <v>389</v>
          </cell>
          <cell r="C3960" t="str">
            <v>ALCOHOLIC CARBONATES</v>
          </cell>
          <cell r="D3960" t="str">
            <v>cqefs</v>
          </cell>
          <cell r="E3960">
            <v>2.3464817080870146</v>
          </cell>
        </row>
        <row r="3961">
          <cell r="B3961">
            <v>4</v>
          </cell>
          <cell r="C3961" t="str">
            <v>LIQUID WHOLEMILK, FULL PRICE</v>
          </cell>
          <cell r="D3961" t="str">
            <v>cqefs</v>
          </cell>
          <cell r="E3961">
            <v>648.07884712290627</v>
          </cell>
        </row>
        <row r="3962">
          <cell r="B3962">
            <v>5</v>
          </cell>
          <cell r="C3962" t="str">
            <v>MILK LIQUID SCHOOL</v>
          </cell>
          <cell r="D3962" t="str">
            <v>cqefs</v>
          </cell>
          <cell r="E3962">
            <v>11.520582087334915</v>
          </cell>
        </row>
        <row r="3963">
          <cell r="B3963">
            <v>6</v>
          </cell>
          <cell r="C3963" t="str">
            <v>MILK LIQUID WELFARE</v>
          </cell>
          <cell r="D3963" t="str">
            <v>cqefs</v>
          </cell>
          <cell r="E3963">
            <v>14.838074223881456</v>
          </cell>
        </row>
        <row r="3964">
          <cell r="B3964">
            <v>9</v>
          </cell>
          <cell r="C3964" t="str">
            <v>MILK CONDENSED</v>
          </cell>
          <cell r="D3964" t="str">
            <v>cqefs</v>
          </cell>
          <cell r="E3964">
            <v>18.85747426337695</v>
          </cell>
        </row>
        <row r="3965">
          <cell r="B3965">
            <v>11</v>
          </cell>
          <cell r="C3965" t="str">
            <v>INFANT MILKS</v>
          </cell>
          <cell r="D3965" t="str">
            <v>cqefs</v>
          </cell>
          <cell r="E3965">
            <v>34.572732285135288</v>
          </cell>
        </row>
        <row r="3966">
          <cell r="B3966">
            <v>12</v>
          </cell>
          <cell r="C3966" t="str">
            <v>MILK INSTANT</v>
          </cell>
          <cell r="D3966" t="str">
            <v>cqefs</v>
          </cell>
          <cell r="E3966">
            <v>9.248248007970771</v>
          </cell>
        </row>
        <row r="3967">
          <cell r="B3967">
            <v>13</v>
          </cell>
          <cell r="C3967" t="str">
            <v>YOGHURT AND FROMAGE FRAIS</v>
          </cell>
          <cell r="D3967" t="str">
            <v>cqefs</v>
          </cell>
          <cell r="E3967">
            <v>140.1715556072869</v>
          </cell>
        </row>
        <row r="3968">
          <cell r="B3968">
            <v>15</v>
          </cell>
          <cell r="C3968" t="str">
            <v>SKIMMED MILKS</v>
          </cell>
          <cell r="D3968" t="str">
            <v>cqefs</v>
          </cell>
          <cell r="E3968">
            <v>1135.3202219081822</v>
          </cell>
        </row>
        <row r="3969">
          <cell r="B3969">
            <v>16</v>
          </cell>
          <cell r="C3969" t="str">
            <v>OTHER MILKS AND DAIRY DESSERTS</v>
          </cell>
          <cell r="D3969" t="str">
            <v>cqefs</v>
          </cell>
          <cell r="E3969">
            <v>57.106363956798631</v>
          </cell>
        </row>
        <row r="3970">
          <cell r="B3970">
            <v>17</v>
          </cell>
          <cell r="C3970" t="str">
            <v>CREAM</v>
          </cell>
          <cell r="D3970" t="str">
            <v>cqefs</v>
          </cell>
          <cell r="E3970">
            <v>17.348500888176645</v>
          </cell>
        </row>
        <row r="3971">
          <cell r="B3971">
            <v>22</v>
          </cell>
          <cell r="C3971" t="str">
            <v>CHEESE NATURAL</v>
          </cell>
          <cell r="D3971" t="str">
            <v>cqefs</v>
          </cell>
          <cell r="E3971">
            <v>97.612280076580603</v>
          </cell>
        </row>
        <row r="3972">
          <cell r="B3972">
            <v>23</v>
          </cell>
          <cell r="C3972" t="str">
            <v>CHEESE PROCESSED</v>
          </cell>
          <cell r="D3972" t="str">
            <v>cqefs</v>
          </cell>
          <cell r="E3972">
            <v>11.585491107205094</v>
          </cell>
        </row>
        <row r="3973">
          <cell r="B3973">
            <v>31</v>
          </cell>
          <cell r="C3973" t="str">
            <v>BEEF AND VEAL</v>
          </cell>
          <cell r="D3973" t="str">
            <v>cqefs</v>
          </cell>
          <cell r="E3973">
            <v>125.42388341011845</v>
          </cell>
        </row>
        <row r="3974">
          <cell r="B3974">
            <v>36</v>
          </cell>
          <cell r="C3974" t="str">
            <v>MUTTON AND LAMB</v>
          </cell>
          <cell r="D3974" t="str">
            <v>cqefs</v>
          </cell>
          <cell r="E3974">
            <v>54.512109791952604</v>
          </cell>
        </row>
        <row r="3975">
          <cell r="B3975">
            <v>41</v>
          </cell>
          <cell r="C3975" t="str">
            <v>PORK</v>
          </cell>
          <cell r="D3975" t="str">
            <v>cqefs</v>
          </cell>
          <cell r="E3975">
            <v>67.58506472720947</v>
          </cell>
        </row>
        <row r="3976">
          <cell r="B3976">
            <v>46</v>
          </cell>
          <cell r="C3976" t="str">
            <v>LIVER</v>
          </cell>
          <cell r="D3976" t="str">
            <v>cqefs</v>
          </cell>
          <cell r="E3976">
            <v>3.734377816663339</v>
          </cell>
        </row>
        <row r="3977">
          <cell r="B3977">
            <v>51</v>
          </cell>
          <cell r="C3977" t="str">
            <v>OFFALS (OTHER THAN LIVER)</v>
          </cell>
          <cell r="D3977" t="str">
            <v>cqefs</v>
          </cell>
          <cell r="E3977">
            <v>1.4046238496421466</v>
          </cell>
        </row>
        <row r="3978">
          <cell r="B3978">
            <v>55</v>
          </cell>
          <cell r="C3978" t="str">
            <v>BACON AND HAM UNCOOKED</v>
          </cell>
          <cell r="D3978" t="str">
            <v>cqefs</v>
          </cell>
          <cell r="E3978">
            <v>71.516127001233173</v>
          </cell>
        </row>
        <row r="3979">
          <cell r="B3979">
            <v>58</v>
          </cell>
          <cell r="C3979" t="str">
            <v>BACON AND HAM COOKED (INCL CANNED)</v>
          </cell>
          <cell r="D3979" t="str">
            <v>cqefs</v>
          </cell>
          <cell r="E3979">
            <v>41.308047667682864</v>
          </cell>
        </row>
        <row r="3980">
          <cell r="B3980">
            <v>59</v>
          </cell>
          <cell r="C3980" t="str">
            <v>COOKED POULTRY NOT PURCHASED IN CANS</v>
          </cell>
          <cell r="D3980" t="str">
            <v>cqefs</v>
          </cell>
          <cell r="E3980">
            <v>39.369694424432993</v>
          </cell>
        </row>
        <row r="3981">
          <cell r="B3981">
            <v>62</v>
          </cell>
          <cell r="C3981" t="str">
            <v>CORNED MEAT</v>
          </cell>
          <cell r="D3981" t="str">
            <v>cqefs</v>
          </cell>
          <cell r="E3981">
            <v>10.812919935212767</v>
          </cell>
        </row>
        <row r="3982">
          <cell r="B3982">
            <v>66</v>
          </cell>
          <cell r="C3982" t="str">
            <v>OTHER COOKED MEAT (NOT PURCH IN CANS)</v>
          </cell>
          <cell r="D3982" t="str">
            <v>cqefs</v>
          </cell>
          <cell r="E3982">
            <v>7.9187573155587998</v>
          </cell>
        </row>
        <row r="3983">
          <cell r="B3983">
            <v>71</v>
          </cell>
          <cell r="C3983" t="str">
            <v>OTHER CANNED MEAT AND CANNED MEAT PRODS</v>
          </cell>
          <cell r="D3983" t="str">
            <v>cqefs</v>
          </cell>
          <cell r="E3983">
            <v>31.674352741393683</v>
          </cell>
        </row>
        <row r="3984">
          <cell r="B3984">
            <v>74</v>
          </cell>
          <cell r="C3984" t="str">
            <v>CHICKEN</v>
          </cell>
          <cell r="D3984" t="str">
            <v>cqefs</v>
          </cell>
          <cell r="E3984">
            <v>188.4859863615352</v>
          </cell>
        </row>
        <row r="3985">
          <cell r="B3985">
            <v>77</v>
          </cell>
          <cell r="C3985" t="str">
            <v>OTHER POULTRY UNCOOKED (INCL FROZEN)</v>
          </cell>
          <cell r="D3985" t="str">
            <v>cqefs</v>
          </cell>
          <cell r="E3985">
            <v>25.083822983596548</v>
          </cell>
        </row>
        <row r="3986">
          <cell r="B3986">
            <v>78</v>
          </cell>
          <cell r="C3986" t="str">
            <v>RABBIT AND OTHER MEAT</v>
          </cell>
          <cell r="D3986" t="str">
            <v>cqefs</v>
          </cell>
          <cell r="E3986">
            <v>1.1557968137038055</v>
          </cell>
        </row>
        <row r="3987">
          <cell r="B3987">
            <v>79</v>
          </cell>
          <cell r="C3987" t="str">
            <v>SAUSAGES UNCOOKED PORK</v>
          </cell>
          <cell r="D3987" t="str">
            <v>cqefs</v>
          </cell>
          <cell r="E3987">
            <v>47.840571585676422</v>
          </cell>
        </row>
        <row r="3988">
          <cell r="B3988">
            <v>80</v>
          </cell>
          <cell r="C3988" t="str">
            <v>SAUSAGES UNCOOKED BEEF</v>
          </cell>
          <cell r="D3988" t="str">
            <v>cqefs</v>
          </cell>
          <cell r="E3988">
            <v>13.299684116134966</v>
          </cell>
        </row>
        <row r="3989">
          <cell r="B3989">
            <v>83</v>
          </cell>
          <cell r="C3989" t="str">
            <v>MEAT PIES AND SAUSAGE ROLLS READY TO EAT</v>
          </cell>
          <cell r="D3989" t="str">
            <v>cqefs</v>
          </cell>
          <cell r="E3989">
            <v>20.260226874578393</v>
          </cell>
        </row>
        <row r="3990">
          <cell r="B3990">
            <v>84</v>
          </cell>
          <cell r="C3990" t="str">
            <v>MEAT PIES PASTIES AND PUDDINGS</v>
          </cell>
          <cell r="D3990" t="str">
            <v>cqefs</v>
          </cell>
          <cell r="E3990">
            <v>45.088312333316367</v>
          </cell>
        </row>
        <row r="3991">
          <cell r="B3991">
            <v>85</v>
          </cell>
          <cell r="C3991" t="str">
            <v>BURGERS</v>
          </cell>
          <cell r="D3991" t="str">
            <v>cqefs</v>
          </cell>
          <cell r="E3991">
            <v>16.739747799611404</v>
          </cell>
        </row>
        <row r="3992">
          <cell r="B3992">
            <v>89</v>
          </cell>
          <cell r="C3992" t="str">
            <v>READY MEALS AND CONV MEAT PRODS</v>
          </cell>
          <cell r="D3992" t="str">
            <v>cqefs</v>
          </cell>
          <cell r="E3992">
            <v>115.01693641685767</v>
          </cell>
        </row>
        <row r="3993">
          <cell r="B3993">
            <v>93</v>
          </cell>
          <cell r="C3993" t="str">
            <v>PATE AND DELICATESSEN-TYPE SAUSAGE</v>
          </cell>
          <cell r="D3993" t="str">
            <v>cqefs</v>
          </cell>
          <cell r="E3993">
            <v>9.5945192741578271</v>
          </cell>
        </row>
        <row r="3994">
          <cell r="B3994">
            <v>94</v>
          </cell>
          <cell r="C3994" t="str">
            <v>MEAT PASTES AND SPREADS</v>
          </cell>
          <cell r="D3994" t="str">
            <v>cqefs</v>
          </cell>
          <cell r="E3994">
            <v>0.93006823576952702</v>
          </cell>
        </row>
        <row r="3995">
          <cell r="B3995">
            <v>95</v>
          </cell>
          <cell r="C3995" t="str">
            <v>TAKEAWAY MEATS</v>
          </cell>
          <cell r="D3995" t="str">
            <v>cqefs</v>
          </cell>
          <cell r="E3995">
            <v>27.298532495456737</v>
          </cell>
        </row>
        <row r="3996">
          <cell r="B3996">
            <v>102</v>
          </cell>
          <cell r="C3996" t="str">
            <v>WHITE FISH, FRESH, CHILLED OR FROZEN</v>
          </cell>
          <cell r="D3996" t="str">
            <v>cqefs</v>
          </cell>
          <cell r="E3996">
            <v>31.333165844775543</v>
          </cell>
        </row>
        <row r="3997">
          <cell r="B3997">
            <v>106</v>
          </cell>
          <cell r="C3997" t="str">
            <v>HERRINGS AND OTHER BLUE FISH, FRESH, CHILLED OR FROZEN</v>
          </cell>
          <cell r="D3997" t="str">
            <v>cqefs</v>
          </cell>
          <cell r="E3997">
            <v>5.4971692477527823</v>
          </cell>
        </row>
        <row r="3998">
          <cell r="B3998">
            <v>107</v>
          </cell>
          <cell r="C3998" t="str">
            <v>SALMON, FRESH, CHILLED OR FROZEN</v>
          </cell>
          <cell r="D3998" t="str">
            <v>cqefs</v>
          </cell>
          <cell r="E3998">
            <v>8.4982712639380971</v>
          </cell>
        </row>
        <row r="3999">
          <cell r="B3999">
            <v>108</v>
          </cell>
          <cell r="C3999" t="str">
            <v>BLUE FISH, DRIED, SALTED OR SMOKED</v>
          </cell>
          <cell r="D3999" t="str">
            <v>cqefs</v>
          </cell>
          <cell r="E3999">
            <v>5.187537916657555</v>
          </cell>
        </row>
        <row r="4000">
          <cell r="B4000">
            <v>114</v>
          </cell>
          <cell r="C4000" t="str">
            <v>WHITE FISH, DRIED, SALTED OR SMOKED</v>
          </cell>
          <cell r="D4000" t="str">
            <v>cqefs</v>
          </cell>
          <cell r="E4000">
            <v>5.1168645360096816</v>
          </cell>
        </row>
        <row r="4001">
          <cell r="B4001">
            <v>117</v>
          </cell>
          <cell r="C4001" t="str">
            <v>SHELL FISH</v>
          </cell>
          <cell r="D4001" t="str">
            <v>cqefs</v>
          </cell>
          <cell r="E4001">
            <v>6.4971526358460787</v>
          </cell>
        </row>
        <row r="4002">
          <cell r="B4002">
            <v>118</v>
          </cell>
          <cell r="C4002" t="str">
            <v>TAKEAWAY FISH</v>
          </cell>
          <cell r="D4002" t="str">
            <v>cqefs</v>
          </cell>
          <cell r="E4002">
            <v>7.7996436285153488</v>
          </cell>
        </row>
        <row r="4003">
          <cell r="B4003">
            <v>119</v>
          </cell>
          <cell r="C4003" t="str">
            <v>SALMON TINNED</v>
          </cell>
          <cell r="D4003" t="str">
            <v>cqefs</v>
          </cell>
          <cell r="E4003">
            <v>6.1102433068096129</v>
          </cell>
        </row>
        <row r="4004">
          <cell r="B4004">
            <v>120</v>
          </cell>
          <cell r="C4004" t="str">
            <v>OTHER TINNED OR BOTTLED FISH</v>
          </cell>
          <cell r="D4004" t="str">
            <v>cqefs</v>
          </cell>
          <cell r="E4004">
            <v>25.393118218114118</v>
          </cell>
        </row>
        <row r="4005">
          <cell r="B4005">
            <v>121</v>
          </cell>
          <cell r="C4005" t="str">
            <v>READY MEALS AND OTHER FISH PRODUCTS</v>
          </cell>
          <cell r="D4005" t="str">
            <v>cqefs</v>
          </cell>
          <cell r="E4005">
            <v>38.339025871733625</v>
          </cell>
        </row>
        <row r="4006">
          <cell r="B4006">
            <v>123</v>
          </cell>
          <cell r="C4006" t="str">
            <v>TAKEAWAY FISH MEALS AND FISH PRODUCTS</v>
          </cell>
          <cell r="D4006" t="str">
            <v>cqefs</v>
          </cell>
          <cell r="E4006">
            <v>1.6845029064918693</v>
          </cell>
        </row>
        <row r="4007">
          <cell r="B4007">
            <v>129</v>
          </cell>
          <cell r="C4007" t="str">
            <v>EGGS</v>
          </cell>
          <cell r="D4007" t="str">
            <v>cqefs</v>
          </cell>
          <cell r="E4007">
            <v>1.7594117666705684</v>
          </cell>
        </row>
        <row r="4008">
          <cell r="B4008">
            <v>135</v>
          </cell>
          <cell r="C4008" t="str">
            <v>BUTTER</v>
          </cell>
          <cell r="D4008" t="str">
            <v>cqefs</v>
          </cell>
          <cell r="E4008">
            <v>39.709390921762434</v>
          </cell>
        </row>
        <row r="4009">
          <cell r="B4009">
            <v>138</v>
          </cell>
          <cell r="C4009" t="str">
            <v>MARGARINE</v>
          </cell>
          <cell r="D4009" t="str">
            <v>cqefs</v>
          </cell>
          <cell r="E4009">
            <v>21.016308248743435</v>
          </cell>
        </row>
        <row r="4010">
          <cell r="B4010">
            <v>139</v>
          </cell>
          <cell r="C4010" t="str">
            <v>LARD &amp; COMPOUND COOKING FAT</v>
          </cell>
          <cell r="D4010" t="str">
            <v>cqefs</v>
          </cell>
          <cell r="E4010">
            <v>6.3440444167898971</v>
          </cell>
        </row>
        <row r="4011">
          <cell r="B4011">
            <v>143</v>
          </cell>
          <cell r="C4011" t="str">
            <v>VEGETABLE &amp; SALAD OILS</v>
          </cell>
          <cell r="D4011" t="str">
            <v>cqefs</v>
          </cell>
          <cell r="E4011">
            <v>47.182856647106647</v>
          </cell>
        </row>
        <row r="4012">
          <cell r="B4012">
            <v>148</v>
          </cell>
          <cell r="C4012" t="str">
            <v>ALL OTHER FATS</v>
          </cell>
          <cell r="D4012" t="str">
            <v>cqefs</v>
          </cell>
          <cell r="E4012">
            <v>73.313969377578331</v>
          </cell>
        </row>
        <row r="4013">
          <cell r="B4013">
            <v>150</v>
          </cell>
          <cell r="C4013" t="str">
            <v>SUGAR</v>
          </cell>
          <cell r="D4013" t="str">
            <v>cqefs</v>
          </cell>
          <cell r="E4013">
            <v>105.20940689392769</v>
          </cell>
        </row>
        <row r="4014">
          <cell r="B4014">
            <v>151</v>
          </cell>
          <cell r="C4014" t="str">
            <v>JAMS JELLIES &amp; FRUIT CURDS</v>
          </cell>
          <cell r="D4014" t="str">
            <v>cqefs</v>
          </cell>
          <cell r="E4014">
            <v>15.559576253810839</v>
          </cell>
        </row>
        <row r="4015">
          <cell r="B4015">
            <v>152</v>
          </cell>
          <cell r="C4015" t="str">
            <v>MARMALADE</v>
          </cell>
          <cell r="D4015" t="str">
            <v>cqefs</v>
          </cell>
          <cell r="E4015">
            <v>11.444664588859382</v>
          </cell>
        </row>
        <row r="4016">
          <cell r="B4016">
            <v>153</v>
          </cell>
          <cell r="C4016" t="str">
            <v>SYRUP AND TREACLE</v>
          </cell>
          <cell r="D4016" t="str">
            <v>cqefs</v>
          </cell>
          <cell r="E4016">
            <v>2.9278388976689116</v>
          </cell>
        </row>
        <row r="4017">
          <cell r="B4017">
            <v>154</v>
          </cell>
          <cell r="C4017" t="str">
            <v>HONEY</v>
          </cell>
          <cell r="D4017" t="str">
            <v>cqefs</v>
          </cell>
          <cell r="E4017">
            <v>3.9544583111482985</v>
          </cell>
        </row>
        <row r="4018">
          <cell r="B4018">
            <v>155</v>
          </cell>
          <cell r="C4018" t="str">
            <v>POTATOES</v>
          </cell>
          <cell r="D4018" t="str">
            <v>cqefs</v>
          </cell>
          <cell r="E4018">
            <v>720.22289139949214</v>
          </cell>
        </row>
        <row r="4019">
          <cell r="B4019">
            <v>162</v>
          </cell>
          <cell r="C4019" t="str">
            <v>CABBAGES FRESH</v>
          </cell>
          <cell r="D4019" t="str">
            <v>cqefs</v>
          </cell>
          <cell r="E4019">
            <v>48.460072508608427</v>
          </cell>
        </row>
        <row r="4020">
          <cell r="B4020">
            <v>163</v>
          </cell>
          <cell r="C4020" t="str">
            <v>BRUSSELS FRESH</v>
          </cell>
          <cell r="D4020" t="str">
            <v>cqefs</v>
          </cell>
          <cell r="E4020">
            <v>14.421282453217911</v>
          </cell>
        </row>
        <row r="4021">
          <cell r="B4021">
            <v>164</v>
          </cell>
          <cell r="C4021" t="str">
            <v>CAULIFLOWERS FRESH</v>
          </cell>
          <cell r="D4021" t="str">
            <v>cqefs</v>
          </cell>
          <cell r="E4021">
            <v>78.374564055911804</v>
          </cell>
        </row>
        <row r="4022">
          <cell r="B4022">
            <v>167</v>
          </cell>
          <cell r="C4022" t="str">
            <v>LEAFY SALADS FRESH</v>
          </cell>
          <cell r="D4022" t="str">
            <v>cqefs</v>
          </cell>
          <cell r="E4022">
            <v>58.830807034690437</v>
          </cell>
        </row>
        <row r="4023">
          <cell r="B4023">
            <v>168</v>
          </cell>
          <cell r="C4023" t="str">
            <v>PEAS FRESH</v>
          </cell>
          <cell r="D4023" t="str">
            <v>cqefs</v>
          </cell>
          <cell r="E4023">
            <v>5.9200896570436523</v>
          </cell>
        </row>
        <row r="4024">
          <cell r="B4024">
            <v>169</v>
          </cell>
          <cell r="C4024" t="str">
            <v>BEANS FRESH</v>
          </cell>
          <cell r="D4024" t="str">
            <v>cqefs</v>
          </cell>
          <cell r="E4024">
            <v>21.607793244744869</v>
          </cell>
        </row>
        <row r="4025">
          <cell r="B4025">
            <v>171</v>
          </cell>
          <cell r="C4025" t="str">
            <v>OTHER FRESH GREEN VEGETABLES</v>
          </cell>
          <cell r="D4025" t="str">
            <v>cqefs</v>
          </cell>
          <cell r="E4025">
            <v>9.8939432486148302</v>
          </cell>
        </row>
        <row r="4026">
          <cell r="B4026">
            <v>172</v>
          </cell>
          <cell r="C4026" t="str">
            <v>CARROTS FRESH</v>
          </cell>
          <cell r="D4026" t="str">
            <v>cqefs</v>
          </cell>
          <cell r="E4026">
            <v>109.3277867026906</v>
          </cell>
        </row>
        <row r="4027">
          <cell r="B4027">
            <v>173</v>
          </cell>
          <cell r="C4027" t="str">
            <v>TURNIPS &amp; SWEDES FRESH</v>
          </cell>
          <cell r="D4027" t="str">
            <v>cqefs</v>
          </cell>
          <cell r="E4027">
            <v>27.061036228075611</v>
          </cell>
        </row>
        <row r="4028">
          <cell r="B4028">
            <v>174</v>
          </cell>
          <cell r="C4028" t="str">
            <v>OTHER ROOT VEG FRESH</v>
          </cell>
          <cell r="D4028" t="str">
            <v>cqefs</v>
          </cell>
          <cell r="E4028">
            <v>19.371004922621097</v>
          </cell>
        </row>
        <row r="4029">
          <cell r="B4029">
            <v>175</v>
          </cell>
          <cell r="C4029" t="str">
            <v>ONIONS LEEKS SHALLOTS FRESH</v>
          </cell>
          <cell r="D4029" t="str">
            <v>cqefs</v>
          </cell>
          <cell r="E4029">
            <v>95.468940509279605</v>
          </cell>
        </row>
        <row r="4030">
          <cell r="B4030">
            <v>176</v>
          </cell>
          <cell r="C4030" t="str">
            <v>CUCUMBERS FRESH</v>
          </cell>
          <cell r="D4030" t="str">
            <v>cqefs</v>
          </cell>
          <cell r="E4030">
            <v>35.962803386840591</v>
          </cell>
        </row>
        <row r="4031">
          <cell r="B4031">
            <v>177</v>
          </cell>
          <cell r="C4031" t="str">
            <v>MUSHROOMS FRESH</v>
          </cell>
          <cell r="D4031" t="str">
            <v>cqefs</v>
          </cell>
          <cell r="E4031">
            <v>35.551884503448584</v>
          </cell>
        </row>
        <row r="4032">
          <cell r="B4032">
            <v>178</v>
          </cell>
          <cell r="C4032" t="str">
            <v>TOMATOES FRESH</v>
          </cell>
          <cell r="D4032" t="str">
            <v>cqefs</v>
          </cell>
          <cell r="E4032">
            <v>95.41131451882967</v>
          </cell>
        </row>
        <row r="4033">
          <cell r="B4033">
            <v>183</v>
          </cell>
          <cell r="C4033" t="str">
            <v>MISC FRESH VEGTABLES</v>
          </cell>
          <cell r="D4033" t="str">
            <v>cqefs</v>
          </cell>
          <cell r="E4033">
            <v>71.326714779041552</v>
          </cell>
        </row>
        <row r="4034">
          <cell r="B4034">
            <v>184</v>
          </cell>
          <cell r="C4034" t="str">
            <v>TOMATOES CANNED AND BOTTLED</v>
          </cell>
          <cell r="D4034" t="str">
            <v>cqefs</v>
          </cell>
          <cell r="E4034">
            <v>42.003235341263924</v>
          </cell>
        </row>
        <row r="4035">
          <cell r="B4035">
            <v>185</v>
          </cell>
          <cell r="C4035" t="str">
            <v>PEAS CANNED</v>
          </cell>
          <cell r="D4035" t="str">
            <v>cqefs</v>
          </cell>
          <cell r="E4035">
            <v>29.874529994408412</v>
          </cell>
        </row>
        <row r="4036">
          <cell r="B4036">
            <v>188</v>
          </cell>
          <cell r="C4036" t="str">
            <v>BEANS CANNED</v>
          </cell>
          <cell r="D4036" t="str">
            <v>cqefs</v>
          </cell>
          <cell r="E4036">
            <v>114.06225795695633</v>
          </cell>
        </row>
        <row r="4037">
          <cell r="B4037">
            <v>191</v>
          </cell>
          <cell r="C4037" t="str">
            <v>OTHER CANNED VEG (NOT POTS TOMS PULSES)</v>
          </cell>
          <cell r="D4037" t="str">
            <v>cqefs</v>
          </cell>
          <cell r="E4037">
            <v>25.522472417843531</v>
          </cell>
        </row>
        <row r="4038">
          <cell r="B4038">
            <v>192</v>
          </cell>
          <cell r="C4038" t="str">
            <v>DRIED PULSES OTHER THAN AIR-DRIED</v>
          </cell>
          <cell r="D4038" t="str">
            <v>cqefs</v>
          </cell>
          <cell r="E4038">
            <v>5.1286688163473606</v>
          </cell>
        </row>
        <row r="4039">
          <cell r="B4039">
            <v>195</v>
          </cell>
          <cell r="C4039" t="str">
            <v>AIR-DRIED VEGETABLES</v>
          </cell>
          <cell r="D4039" t="str">
            <v>cqefs</v>
          </cell>
          <cell r="E4039">
            <v>0.64797461400012002</v>
          </cell>
        </row>
        <row r="4040">
          <cell r="B4040">
            <v>196</v>
          </cell>
          <cell r="C4040" t="str">
            <v>VEGETABLE JUICES AND PUREES</v>
          </cell>
          <cell r="D4040" t="str">
            <v>cqefs</v>
          </cell>
          <cell r="E4040">
            <v>6.4786123408457703</v>
          </cell>
        </row>
        <row r="4041">
          <cell r="B4041">
            <v>197</v>
          </cell>
          <cell r="C4041" t="str">
            <v>CHIPS AND TAKEAWAY CHIPS</v>
          </cell>
          <cell r="D4041" t="str">
            <v>cqefs</v>
          </cell>
          <cell r="E4041">
            <v>103.32908066354076</v>
          </cell>
        </row>
        <row r="4042">
          <cell r="B4042">
            <v>198</v>
          </cell>
          <cell r="C4042" t="str">
            <v>INSTANT POTATO</v>
          </cell>
          <cell r="D4042" t="str">
            <v>cqefs</v>
          </cell>
          <cell r="E4042">
            <v>1.622171895855524</v>
          </cell>
        </row>
        <row r="4043">
          <cell r="B4043">
            <v>199</v>
          </cell>
          <cell r="C4043" t="str">
            <v>CANNED POTATO</v>
          </cell>
          <cell r="D4043" t="str">
            <v>cqefs</v>
          </cell>
          <cell r="E4043">
            <v>6.7424250781452653</v>
          </cell>
        </row>
        <row r="4044">
          <cell r="B4044">
            <v>200</v>
          </cell>
          <cell r="C4044" t="str">
            <v>CRISPS &amp; POTATO SNACKS</v>
          </cell>
          <cell r="D4044" t="str">
            <v>cqefs</v>
          </cell>
          <cell r="E4044">
            <v>48.554908103574981</v>
          </cell>
        </row>
        <row r="4045">
          <cell r="B4045">
            <v>201</v>
          </cell>
          <cell r="C4045" t="str">
            <v>OTHER POTATO PRODUCTS</v>
          </cell>
          <cell r="D4045" t="str">
            <v>cqefs</v>
          </cell>
          <cell r="E4045">
            <v>41.933616212700962</v>
          </cell>
        </row>
        <row r="4046">
          <cell r="B4046">
            <v>203</v>
          </cell>
          <cell r="C4046" t="str">
            <v>FROZEN PEAS</v>
          </cell>
          <cell r="D4046" t="str">
            <v>cqefs</v>
          </cell>
          <cell r="E4046">
            <v>31.590086299477719</v>
          </cell>
        </row>
        <row r="4047">
          <cell r="B4047">
            <v>204</v>
          </cell>
          <cell r="C4047" t="str">
            <v>FROZEN BEANS</v>
          </cell>
          <cell r="D4047" t="str">
            <v>cqefs</v>
          </cell>
          <cell r="E4047">
            <v>6.41623009085178</v>
          </cell>
        </row>
        <row r="4048">
          <cell r="B4048">
            <v>206</v>
          </cell>
          <cell r="C4048" t="str">
            <v>READY MEALS AND OTHER VEGETABLE PRODUCTS (INC TAKEAWAYS)</v>
          </cell>
          <cell r="D4048" t="str">
            <v>cqefs</v>
          </cell>
          <cell r="E4048">
            <v>40.904172148432082</v>
          </cell>
        </row>
        <row r="4049">
          <cell r="B4049">
            <v>208</v>
          </cell>
          <cell r="C4049" t="str">
            <v>ALL FROZEN VEG/VEG PRODS NSE</v>
          </cell>
          <cell r="D4049" t="str">
            <v>cqefs</v>
          </cell>
          <cell r="E4049">
            <v>42.078416780510771</v>
          </cell>
        </row>
        <row r="4050">
          <cell r="B4050">
            <v>210</v>
          </cell>
          <cell r="C4050" t="str">
            <v>ORANGES FRESH</v>
          </cell>
          <cell r="D4050" t="str">
            <v>cqefs</v>
          </cell>
          <cell r="E4050">
            <v>54.002740054295835</v>
          </cell>
        </row>
        <row r="4051">
          <cell r="B4051">
            <v>214</v>
          </cell>
          <cell r="C4051" t="str">
            <v>OTHER CITRUS FRUIT FRESH</v>
          </cell>
          <cell r="D4051" t="str">
            <v>cqefs</v>
          </cell>
          <cell r="E4051">
            <v>79.710669903868677</v>
          </cell>
        </row>
        <row r="4052">
          <cell r="B4052">
            <v>217</v>
          </cell>
          <cell r="C4052" t="str">
            <v>APPLES FRESH</v>
          </cell>
          <cell r="D4052" t="str">
            <v>cqefs</v>
          </cell>
          <cell r="E4052">
            <v>180.40778851620757</v>
          </cell>
        </row>
        <row r="4053">
          <cell r="B4053">
            <v>218</v>
          </cell>
          <cell r="C4053" t="str">
            <v>PEARS FRESH</v>
          </cell>
          <cell r="D4053" t="str">
            <v>cqefs</v>
          </cell>
          <cell r="E4053">
            <v>46.067526472971593</v>
          </cell>
        </row>
        <row r="4054">
          <cell r="B4054">
            <v>221</v>
          </cell>
          <cell r="C4054" t="str">
            <v>STONE FRUIT FRESH</v>
          </cell>
          <cell r="D4054" t="str">
            <v>cqefs</v>
          </cell>
          <cell r="E4054">
            <v>57.367461826414903</v>
          </cell>
        </row>
        <row r="4055">
          <cell r="B4055">
            <v>222</v>
          </cell>
          <cell r="C4055" t="str">
            <v>GRAPES FRESH</v>
          </cell>
          <cell r="D4055" t="str">
            <v>cqefs</v>
          </cell>
          <cell r="E4055">
            <v>42.024956311333305</v>
          </cell>
        </row>
        <row r="4056">
          <cell r="B4056">
            <v>227</v>
          </cell>
          <cell r="C4056" t="str">
            <v>SOFT FRUIT FRESH, OTHER THAN GRAPES</v>
          </cell>
          <cell r="D4056" t="str">
            <v>cqefs</v>
          </cell>
          <cell r="E4056">
            <v>21.28429876949874</v>
          </cell>
        </row>
        <row r="4057">
          <cell r="B4057">
            <v>228</v>
          </cell>
          <cell r="C4057" t="str">
            <v>BANANAS FRESH</v>
          </cell>
          <cell r="D4057" t="str">
            <v>cqefs</v>
          </cell>
          <cell r="E4057">
            <v>204.83321625558185</v>
          </cell>
        </row>
        <row r="4058">
          <cell r="B4058">
            <v>229</v>
          </cell>
          <cell r="C4058" t="str">
            <v>MELONS FRESH</v>
          </cell>
          <cell r="D4058" t="str">
            <v>cqefs</v>
          </cell>
          <cell r="E4058">
            <v>26.565866646617696</v>
          </cell>
        </row>
        <row r="4059">
          <cell r="B4059">
            <v>231</v>
          </cell>
          <cell r="C4059" t="str">
            <v>OTHER FRESH FRUIT</v>
          </cell>
          <cell r="D4059" t="str">
            <v>cqefs</v>
          </cell>
          <cell r="E4059">
            <v>28.8681010791367</v>
          </cell>
        </row>
        <row r="4060">
          <cell r="B4060">
            <v>233</v>
          </cell>
          <cell r="C4060" t="str">
            <v>TINNED PEACHES PEARS AND PINEAPPLES</v>
          </cell>
          <cell r="D4060" t="str">
            <v>cqefs</v>
          </cell>
          <cell r="E4060">
            <v>18.036613380875242</v>
          </cell>
        </row>
        <row r="4061">
          <cell r="B4061">
            <v>236</v>
          </cell>
          <cell r="C4061" t="str">
            <v>OTHER CANNED OR BOTTLED FRUIT</v>
          </cell>
          <cell r="D4061" t="str">
            <v>cqefs</v>
          </cell>
          <cell r="E4061">
            <v>19.590557677341391</v>
          </cell>
        </row>
        <row r="4062">
          <cell r="B4062">
            <v>240</v>
          </cell>
          <cell r="C4062" t="str">
            <v>DRIED FRUIT</v>
          </cell>
          <cell r="D4062" t="str">
            <v>cqefs</v>
          </cell>
          <cell r="E4062">
            <v>17.825331216547639</v>
          </cell>
        </row>
        <row r="4063">
          <cell r="B4063">
            <v>241</v>
          </cell>
          <cell r="C4063" t="str">
            <v>FROZEN FRUIT AND FRUIT PRODS</v>
          </cell>
          <cell r="D4063" t="str">
            <v>cqefs</v>
          </cell>
          <cell r="E4063">
            <v>2.490604638524164</v>
          </cell>
        </row>
        <row r="4064">
          <cell r="B4064">
            <v>245</v>
          </cell>
          <cell r="C4064" t="str">
            <v>NUTS, EDIBLE SEEDS AND PEANUT BUTTER</v>
          </cell>
          <cell r="D4064" t="str">
            <v>cqefs</v>
          </cell>
          <cell r="E4064">
            <v>14.290166696587024</v>
          </cell>
        </row>
        <row r="4065">
          <cell r="B4065">
            <v>248</v>
          </cell>
          <cell r="C4065" t="str">
            <v>PURE FRUIT JUICES</v>
          </cell>
          <cell r="D4065" t="str">
            <v>cqefs</v>
          </cell>
          <cell r="E4065">
            <v>297.83524220479677</v>
          </cell>
        </row>
        <row r="4066">
          <cell r="B4066">
            <v>251</v>
          </cell>
          <cell r="C4066" t="str">
            <v>BREAD WHITE STANDARD UNSLICED</v>
          </cell>
          <cell r="D4066" t="str">
            <v>cqefs</v>
          </cell>
          <cell r="E4066">
            <v>59.961440138550699</v>
          </cell>
        </row>
        <row r="4067">
          <cell r="B4067">
            <v>252</v>
          </cell>
          <cell r="C4067" t="str">
            <v>BREAD WHITE STANDARD SLICED</v>
          </cell>
          <cell r="D4067" t="str">
            <v>cqefs</v>
          </cell>
          <cell r="E4067">
            <v>229.21846511953132</v>
          </cell>
        </row>
        <row r="4068">
          <cell r="B4068">
            <v>257</v>
          </cell>
          <cell r="C4068" t="str">
            <v>BREAD WHITE  PREMIUM</v>
          </cell>
          <cell r="D4068" t="str">
            <v>cqefs</v>
          </cell>
          <cell r="E4068">
            <v>129.67481557126609</v>
          </cell>
        </row>
        <row r="4069">
          <cell r="B4069">
            <v>258</v>
          </cell>
          <cell r="C4069" t="str">
            <v>BREAD WHITE  SOFTGRAIN</v>
          </cell>
          <cell r="D4069" t="str">
            <v>cqefs</v>
          </cell>
          <cell r="E4069">
            <v>9.2676917344306169</v>
          </cell>
        </row>
        <row r="4070">
          <cell r="B4070">
            <v>259</v>
          </cell>
          <cell r="C4070" t="str">
            <v>BREAD BROWN</v>
          </cell>
          <cell r="D4070" t="str">
            <v>cqefs</v>
          </cell>
          <cell r="E4070">
            <v>58.927548917150162</v>
          </cell>
        </row>
        <row r="4071">
          <cell r="B4071">
            <v>260</v>
          </cell>
          <cell r="C4071" t="str">
            <v>BREAD WHOLEMEAL AND GRANARY</v>
          </cell>
          <cell r="D4071" t="str">
            <v>cqefs</v>
          </cell>
          <cell r="E4071">
            <v>90.249987866860295</v>
          </cell>
        </row>
        <row r="4072">
          <cell r="B4072">
            <v>263</v>
          </cell>
          <cell r="C4072" t="str">
            <v>TOTAL OTHER BREAD</v>
          </cell>
          <cell r="D4072" t="str">
            <v>cqefs</v>
          </cell>
          <cell r="E4072">
            <v>146.12043586895814</v>
          </cell>
        </row>
        <row r="4073">
          <cell r="B4073">
            <v>264</v>
          </cell>
          <cell r="C4073" t="str">
            <v>FLOUR</v>
          </cell>
          <cell r="D4073" t="str">
            <v>cqefs</v>
          </cell>
          <cell r="E4073">
            <v>66.088581829089421</v>
          </cell>
        </row>
        <row r="4074">
          <cell r="B4074">
            <v>267</v>
          </cell>
          <cell r="C4074" t="str">
            <v>BUNS SCONES AND TEACAKES</v>
          </cell>
          <cell r="D4074" t="str">
            <v>cqefs</v>
          </cell>
          <cell r="E4074">
            <v>44.282548417135636</v>
          </cell>
        </row>
        <row r="4075">
          <cell r="B4075">
            <v>270</v>
          </cell>
          <cell r="C4075" t="str">
            <v>CAKES AND PASTRIES</v>
          </cell>
          <cell r="D4075" t="str">
            <v>cqefs</v>
          </cell>
          <cell r="E4075">
            <v>88.609738090084221</v>
          </cell>
        </row>
        <row r="4076">
          <cell r="B4076">
            <v>271</v>
          </cell>
          <cell r="C4076" t="str">
            <v>CRISPBREAD</v>
          </cell>
          <cell r="D4076" t="str">
            <v>cqefs</v>
          </cell>
          <cell r="E4076">
            <v>5.5252881178667241</v>
          </cell>
        </row>
        <row r="4077">
          <cell r="B4077">
            <v>274</v>
          </cell>
          <cell r="C4077" t="str">
            <v>BISCUITS OTHER THAN CHOCOLATE</v>
          </cell>
          <cell r="D4077" t="str">
            <v>cqefs</v>
          </cell>
          <cell r="E4077">
            <v>81.987400380254201</v>
          </cell>
        </row>
        <row r="4078">
          <cell r="B4078">
            <v>277</v>
          </cell>
          <cell r="C4078" t="str">
            <v>CHOCOLATE BISCUITS</v>
          </cell>
          <cell r="D4078" t="str">
            <v>cqefs</v>
          </cell>
          <cell r="E4078">
            <v>53.617698914031109</v>
          </cell>
        </row>
        <row r="4079">
          <cell r="B4079">
            <v>281</v>
          </cell>
          <cell r="C4079" t="str">
            <v>OATMEAL AND OAT PRODUCTS</v>
          </cell>
          <cell r="D4079" t="str">
            <v>cqefs</v>
          </cell>
          <cell r="E4079">
            <v>14.905578184893711</v>
          </cell>
        </row>
        <row r="4080">
          <cell r="B4080">
            <v>282</v>
          </cell>
          <cell r="C4080" t="str">
            <v>BREAKFAST CEREALS</v>
          </cell>
          <cell r="D4080" t="str">
            <v>cqefs</v>
          </cell>
          <cell r="E4080">
            <v>143.41789446562962</v>
          </cell>
        </row>
        <row r="4081">
          <cell r="B4081">
            <v>285</v>
          </cell>
          <cell r="C4081" t="str">
            <v>CANNED MILK PUDDINGS</v>
          </cell>
          <cell r="D4081" t="str">
            <v>cqefs</v>
          </cell>
          <cell r="E4081">
            <v>23.495546035744496</v>
          </cell>
        </row>
        <row r="4082">
          <cell r="B4082">
            <v>286</v>
          </cell>
          <cell r="C4082" t="str">
            <v>OTHER PUDDINGS</v>
          </cell>
          <cell r="D4082" t="str">
            <v>cqefs</v>
          </cell>
          <cell r="E4082">
            <v>5.3766220382838643</v>
          </cell>
        </row>
        <row r="4083">
          <cell r="B4083">
            <v>287</v>
          </cell>
          <cell r="C4083" t="str">
            <v>RICE</v>
          </cell>
          <cell r="D4083" t="str">
            <v>cqefs</v>
          </cell>
          <cell r="E4083">
            <v>62.346338497787258</v>
          </cell>
        </row>
        <row r="4084">
          <cell r="B4084">
            <v>290</v>
          </cell>
          <cell r="C4084" t="str">
            <v>CEREAL-BASED INVALID-INCL SLIMMING-FOODS</v>
          </cell>
          <cell r="D4084" t="str">
            <v>cqefs</v>
          </cell>
          <cell r="E4084">
            <v>0.53358537719969112</v>
          </cell>
        </row>
        <row r="4085">
          <cell r="B4085">
            <v>291</v>
          </cell>
          <cell r="C4085" t="str">
            <v>INFANT FOODS</v>
          </cell>
          <cell r="D4085" t="str">
            <v>cqefs</v>
          </cell>
          <cell r="E4085">
            <v>1.0474576363338712</v>
          </cell>
        </row>
        <row r="4086">
          <cell r="B4086">
            <v>294</v>
          </cell>
          <cell r="C4086" t="str">
            <v>CAKES AND PASTRIES FROZEN</v>
          </cell>
          <cell r="D4086" t="str">
            <v>cqefs</v>
          </cell>
          <cell r="E4086">
            <v>13.326194731486495</v>
          </cell>
        </row>
        <row r="4087">
          <cell r="B4087">
            <v>295</v>
          </cell>
          <cell r="C4087" t="str">
            <v>PASTA</v>
          </cell>
          <cell r="D4087" t="str">
            <v>cqefs</v>
          </cell>
          <cell r="E4087">
            <v>89.92680546331809</v>
          </cell>
        </row>
        <row r="4088">
          <cell r="B4088">
            <v>296</v>
          </cell>
          <cell r="C4088" t="str">
            <v>PIZZA</v>
          </cell>
          <cell r="D4088" t="str">
            <v>cqefs</v>
          </cell>
          <cell r="E4088">
            <v>45.923454389459259</v>
          </cell>
        </row>
        <row r="4089">
          <cell r="B4089">
            <v>299</v>
          </cell>
          <cell r="C4089" t="str">
            <v>CEREAL CONVENIENCE FOODS NSE</v>
          </cell>
          <cell r="D4089" t="str">
            <v>cqefs</v>
          </cell>
          <cell r="E4089">
            <v>45.430942857925302</v>
          </cell>
        </row>
        <row r="4090">
          <cell r="B4090">
            <v>301</v>
          </cell>
          <cell r="C4090" t="str">
            <v>OTHER CEREALS</v>
          </cell>
          <cell r="D4090" t="str">
            <v>cqefs</v>
          </cell>
          <cell r="E4090">
            <v>4.1999310022707199</v>
          </cell>
        </row>
        <row r="4091">
          <cell r="B4091">
            <v>304</v>
          </cell>
          <cell r="C4091" t="str">
            <v>TEA</v>
          </cell>
          <cell r="D4091" t="str">
            <v>cqefs</v>
          </cell>
          <cell r="E4091">
            <v>33.901381174110675</v>
          </cell>
        </row>
        <row r="4092">
          <cell r="B4092">
            <v>307</v>
          </cell>
          <cell r="C4092" t="str">
            <v>COFFEE BEAN AND GROUND</v>
          </cell>
          <cell r="D4092" t="str">
            <v>cqefs</v>
          </cell>
          <cell r="E4092">
            <v>3.8173130376610773</v>
          </cell>
        </row>
        <row r="4093">
          <cell r="B4093">
            <v>308</v>
          </cell>
          <cell r="C4093" t="str">
            <v>COFFEE INSTANT (INCL AFD)</v>
          </cell>
          <cell r="D4093" t="str">
            <v>cqefs</v>
          </cell>
          <cell r="E4093">
            <v>11.231820178695529</v>
          </cell>
        </row>
        <row r="4094">
          <cell r="B4094">
            <v>309</v>
          </cell>
          <cell r="C4094" t="str">
            <v>COFFEE ESSENCES</v>
          </cell>
          <cell r="D4094" t="str">
            <v>cqefs</v>
          </cell>
          <cell r="E4094">
            <v>0.11262367489862839</v>
          </cell>
        </row>
        <row r="4095">
          <cell r="B4095">
            <v>312</v>
          </cell>
          <cell r="C4095" t="str">
            <v>COCOA AND DRINKING CHOCOLATE</v>
          </cell>
          <cell r="D4095" t="str">
            <v>cqefs</v>
          </cell>
          <cell r="E4095">
            <v>3.7319719331873547</v>
          </cell>
        </row>
        <row r="4096">
          <cell r="B4096">
            <v>313</v>
          </cell>
          <cell r="C4096" t="str">
            <v>BRANDED FOOD DRINKS</v>
          </cell>
          <cell r="D4096" t="str">
            <v>cqefs</v>
          </cell>
          <cell r="E4096">
            <v>4.6268842280903915</v>
          </cell>
        </row>
        <row r="4097">
          <cell r="B4097">
            <v>314</v>
          </cell>
          <cell r="C4097" t="str">
            <v>MINERAL WATER</v>
          </cell>
          <cell r="D4097" t="str">
            <v>cqefs</v>
          </cell>
          <cell r="E4097">
            <v>147.25326168421662</v>
          </cell>
        </row>
        <row r="4098">
          <cell r="B4098">
            <v>315</v>
          </cell>
          <cell r="C4098" t="str">
            <v>BABY FOODS</v>
          </cell>
          <cell r="D4098" t="str">
            <v>cqefs</v>
          </cell>
          <cell r="E4098">
            <v>5.54273448293615</v>
          </cell>
        </row>
        <row r="4099">
          <cell r="B4099">
            <v>318</v>
          </cell>
          <cell r="C4099" t="str">
            <v>SOUPS CANNED</v>
          </cell>
          <cell r="D4099" t="str">
            <v>cqefs</v>
          </cell>
          <cell r="E4099">
            <v>70.581760547548271</v>
          </cell>
        </row>
        <row r="4100">
          <cell r="B4100">
            <v>319</v>
          </cell>
          <cell r="C4100" t="str">
            <v>SOUPS DEHYDRATED AND POWDERED</v>
          </cell>
          <cell r="D4100" t="str">
            <v>cqefs</v>
          </cell>
          <cell r="E4100">
            <v>3.1763089897158197</v>
          </cell>
        </row>
        <row r="4101">
          <cell r="B4101">
            <v>323</v>
          </cell>
          <cell r="C4101" t="str">
            <v>SPREADS AND DRESSINGS</v>
          </cell>
          <cell r="D4101" t="str">
            <v>cqefs</v>
          </cell>
          <cell r="E4101">
            <v>23.961177110364886</v>
          </cell>
        </row>
        <row r="4102">
          <cell r="B4102">
            <v>327</v>
          </cell>
          <cell r="C4102" t="str">
            <v>PICKLES AND SAUCES</v>
          </cell>
          <cell r="D4102" t="str">
            <v>cqefs</v>
          </cell>
          <cell r="E4102">
            <v>106.67542720288534</v>
          </cell>
        </row>
        <row r="4103">
          <cell r="B4103">
            <v>328</v>
          </cell>
          <cell r="C4103" t="str">
            <v>STOCK CUBES &amp; MEAT AND YEAST EXTRACTS</v>
          </cell>
          <cell r="D4103" t="str">
            <v>cqefs</v>
          </cell>
          <cell r="E4103">
            <v>3.8328239511631073</v>
          </cell>
        </row>
        <row r="4104">
          <cell r="B4104">
            <v>329</v>
          </cell>
          <cell r="C4104" t="str">
            <v>TABLE JELLY SQUARES AND CRYSTALS</v>
          </cell>
          <cell r="D4104" t="str">
            <v>cqefs</v>
          </cell>
          <cell r="E4104">
            <v>2.7478058566161288</v>
          </cell>
        </row>
        <row r="4105">
          <cell r="B4105">
            <v>332</v>
          </cell>
          <cell r="C4105" t="str">
            <v>ICECREAM (+MOUSSE PRE-92)</v>
          </cell>
          <cell r="D4105" t="str">
            <v>cqefs</v>
          </cell>
          <cell r="E4105">
            <v>57.406719079716041</v>
          </cell>
        </row>
        <row r="4106">
          <cell r="B4106">
            <v>333</v>
          </cell>
          <cell r="C4106" t="str">
            <v>ICECREAM PRODUCTS INC TAKEAWAYS</v>
          </cell>
          <cell r="D4106" t="str">
            <v>cqefs</v>
          </cell>
          <cell r="E4106">
            <v>44.816570673270633</v>
          </cell>
        </row>
        <row r="4107">
          <cell r="B4107">
            <v>334</v>
          </cell>
          <cell r="C4107" t="str">
            <v>SALT</v>
          </cell>
          <cell r="D4107" t="str">
            <v>cqefs</v>
          </cell>
          <cell r="E4107">
            <v>7.3192624931495551</v>
          </cell>
        </row>
        <row r="4108">
          <cell r="B4108">
            <v>335</v>
          </cell>
          <cell r="C4108" t="str">
            <v>ARTIFICIAL SWEETENERS - EXP ONLY</v>
          </cell>
          <cell r="D4108" t="str">
            <v>cqefs</v>
          </cell>
          <cell r="E4108">
            <v>0</v>
          </cell>
        </row>
        <row r="4109">
          <cell r="B4109">
            <v>336</v>
          </cell>
          <cell r="C4109" t="str">
            <v>MISCELLANEOUS - EXP ONLY</v>
          </cell>
          <cell r="D4109" t="str">
            <v>cqefs</v>
          </cell>
          <cell r="E4109">
            <v>0</v>
          </cell>
        </row>
        <row r="4110">
          <cell r="B4110">
            <v>339</v>
          </cell>
          <cell r="C4110" t="str">
            <v>NOVEL PROTEIN FOODS</v>
          </cell>
          <cell r="D4110" t="str">
            <v>cqefs</v>
          </cell>
          <cell r="E4110">
            <v>4.2782165380445969</v>
          </cell>
        </row>
        <row r="4111">
          <cell r="B4111">
            <v>340</v>
          </cell>
          <cell r="C4111" t="str">
            <v>SOFT DRINKS CONCENTRATED</v>
          </cell>
          <cell r="D4111" t="str">
            <v>cqefs</v>
          </cell>
          <cell r="E4111">
            <v>106.01120646644804</v>
          </cell>
        </row>
        <row r="4112">
          <cell r="B4112">
            <v>341</v>
          </cell>
          <cell r="C4112" t="str">
            <v>SOFT DRINKS UNCONCENTRATED</v>
          </cell>
          <cell r="D4112" t="str">
            <v>cqefs</v>
          </cell>
          <cell r="E4112">
            <v>535.64641682981505</v>
          </cell>
        </row>
        <row r="4113">
          <cell r="B4113">
            <v>343</v>
          </cell>
          <cell r="C4113" t="str">
            <v>LOW CALORIE SOFT DRINKS CONCENTRATED</v>
          </cell>
          <cell r="D4113" t="str">
            <v>cqefs</v>
          </cell>
          <cell r="E4113">
            <v>31.468086600309423</v>
          </cell>
        </row>
        <row r="4114">
          <cell r="B4114">
            <v>344</v>
          </cell>
          <cell r="C4114" t="str">
            <v>LOW CALORIE SOFT DRINKS UNCONCENTRATED</v>
          </cell>
          <cell r="D4114" t="str">
            <v>cqefs</v>
          </cell>
          <cell r="E4114">
            <v>309.83756788820898</v>
          </cell>
        </row>
        <row r="4115">
          <cell r="B4115">
            <v>350</v>
          </cell>
          <cell r="C4115" t="str">
            <v>SOLID CHOCOLATE</v>
          </cell>
          <cell r="D4115" t="str">
            <v>cqefs</v>
          </cell>
          <cell r="E4115">
            <v>13.934834537182029</v>
          </cell>
        </row>
        <row r="4116">
          <cell r="B4116">
            <v>351</v>
          </cell>
          <cell r="C4116" t="str">
            <v>CHOCOLATE COATED FILLED BAR/SWEETS</v>
          </cell>
          <cell r="D4116" t="str">
            <v>cqefs</v>
          </cell>
          <cell r="E4116">
            <v>33.926049776771009</v>
          </cell>
        </row>
        <row r="4117">
          <cell r="B4117">
            <v>352</v>
          </cell>
          <cell r="C4117" t="str">
            <v>CHEWING GUM</v>
          </cell>
          <cell r="D4117" t="str">
            <v>cqefs</v>
          </cell>
          <cell r="E4117">
            <v>0.54771757495837647</v>
          </cell>
        </row>
        <row r="4118">
          <cell r="B4118">
            <v>353</v>
          </cell>
          <cell r="C4118" t="str">
            <v>MINTS AND BOILED SWEETS</v>
          </cell>
          <cell r="D4118" t="str">
            <v>cqefs</v>
          </cell>
          <cell r="E4118">
            <v>13.059830163135338</v>
          </cell>
        </row>
        <row r="4119">
          <cell r="B4119">
            <v>354</v>
          </cell>
          <cell r="C4119" t="str">
            <v>FUDGE, TOFFEES, CARAMELS</v>
          </cell>
          <cell r="D4119" t="str">
            <v>cqefs</v>
          </cell>
          <cell r="E4119">
            <v>2.2263910772817752</v>
          </cell>
        </row>
        <row r="4120">
          <cell r="B4120">
            <v>381</v>
          </cell>
          <cell r="C4120" t="str">
            <v>BEERS</v>
          </cell>
          <cell r="D4120" t="str">
            <v>cqefs</v>
          </cell>
          <cell r="E4120">
            <v>69.417201033558229</v>
          </cell>
        </row>
        <row r="4121">
          <cell r="B4121">
            <v>382</v>
          </cell>
          <cell r="C4121" t="str">
            <v>LAGERS AND CONTINENTAL BEERS</v>
          </cell>
          <cell r="D4121" t="str">
            <v>cqefs</v>
          </cell>
          <cell r="E4121">
            <v>147.82848728534697</v>
          </cell>
        </row>
        <row r="4122">
          <cell r="B4122">
            <v>383</v>
          </cell>
          <cell r="C4122" t="str">
            <v>CIDERS AND PERRY</v>
          </cell>
          <cell r="D4122" t="str">
            <v>cqefs</v>
          </cell>
          <cell r="E4122">
            <v>25.759344975858106</v>
          </cell>
        </row>
        <row r="4123">
          <cell r="B4123">
            <v>384</v>
          </cell>
          <cell r="C4123" t="str">
            <v>WINE AND CHAMPAGNE</v>
          </cell>
          <cell r="D4123" t="str">
            <v>cqefs</v>
          </cell>
          <cell r="E4123">
            <v>149.14949282261122</v>
          </cell>
        </row>
        <row r="4124">
          <cell r="B4124">
            <v>385</v>
          </cell>
          <cell r="C4124" t="str">
            <v>LA WINE, WINE AND SPIRITS WITH ADDITION</v>
          </cell>
          <cell r="D4124" t="str">
            <v>cqefs</v>
          </cell>
          <cell r="E4124">
            <v>1.1635936490142818</v>
          </cell>
        </row>
        <row r="4125">
          <cell r="B4125">
            <v>386</v>
          </cell>
          <cell r="C4125" t="str">
            <v>FORTIFIED WINES</v>
          </cell>
          <cell r="D4125" t="str">
            <v>cqefs</v>
          </cell>
          <cell r="E4125">
            <v>9.8504384393186726</v>
          </cell>
        </row>
        <row r="4126">
          <cell r="B4126">
            <v>387</v>
          </cell>
          <cell r="C4126" t="str">
            <v>SPIRITS</v>
          </cell>
          <cell r="D4126" t="str">
            <v>cqefs</v>
          </cell>
          <cell r="E4126">
            <v>18.04805764072254</v>
          </cell>
        </row>
        <row r="4127">
          <cell r="B4127">
            <v>388</v>
          </cell>
          <cell r="C4127" t="str">
            <v>LIQUEURS</v>
          </cell>
          <cell r="D4127" t="str">
            <v>cqefs</v>
          </cell>
          <cell r="E4127">
            <v>1.8716190650189328</v>
          </cell>
        </row>
        <row r="4128">
          <cell r="B4128">
            <v>389</v>
          </cell>
          <cell r="C4128" t="str">
            <v>ALCOHOLIC CARBONATES</v>
          </cell>
          <cell r="D4128" t="str">
            <v>cqefs</v>
          </cell>
          <cell r="E4128">
            <v>6.4522071785471704</v>
          </cell>
        </row>
      </sheetData>
      <sheetData sheetId="12"/>
      <sheetData sheetId="13"/>
      <sheetData sheetId="14"/>
      <sheetData sheetId="15">
        <row r="1">
          <cell r="A1" t="str">
            <v>styr</v>
          </cell>
          <cell r="B1" t="str">
            <v>maffcode</v>
          </cell>
          <cell r="C1" t="str">
            <v>description</v>
          </cell>
          <cell r="D1" t="str">
            <v>type of data</v>
          </cell>
          <cell r="E1" t="str">
            <v>consumption</v>
          </cell>
        </row>
        <row r="2">
          <cell r="A2">
            <v>1974</v>
          </cell>
          <cell r="B2">
            <v>402</v>
          </cell>
          <cell r="C2" t="str">
            <v>UHT milk</v>
          </cell>
          <cell r="D2" t="str">
            <v>cqefs</v>
          </cell>
          <cell r="E2">
            <v>26.373246925950788</v>
          </cell>
        </row>
        <row r="3">
          <cell r="A3">
            <v>1974</v>
          </cell>
          <cell r="B3">
            <v>403</v>
          </cell>
          <cell r="C3" t="str">
            <v>Sterilised</v>
          </cell>
          <cell r="D3" t="str">
            <v>cqefs</v>
          </cell>
          <cell r="E3">
            <v>131.86623462975396</v>
          </cell>
        </row>
        <row r="4">
          <cell r="A4">
            <v>1974</v>
          </cell>
          <cell r="B4">
            <v>404</v>
          </cell>
          <cell r="C4" t="str">
            <v>Pasteurised/ homogenised</v>
          </cell>
          <cell r="D4" t="str">
            <v>cqefs</v>
          </cell>
          <cell r="E4">
            <v>2479.0852110393739</v>
          </cell>
        </row>
        <row r="5">
          <cell r="A5">
            <v>1974</v>
          </cell>
          <cell r="B5">
            <v>501</v>
          </cell>
          <cell r="C5" t="str">
            <v>school milk</v>
          </cell>
          <cell r="D5" t="str">
            <v>cqefs</v>
          </cell>
          <cell r="E5">
            <v>16.944991785079178</v>
          </cell>
        </row>
        <row r="6">
          <cell r="A6">
            <v>1974</v>
          </cell>
          <cell r="B6">
            <v>601</v>
          </cell>
          <cell r="C6" t="str">
            <v>welfare milk</v>
          </cell>
          <cell r="D6" t="str">
            <v>cqefs</v>
          </cell>
          <cell r="E6">
            <v>14.913649826018107</v>
          </cell>
        </row>
        <row r="7">
          <cell r="A7">
            <v>1974</v>
          </cell>
          <cell r="B7">
            <v>901</v>
          </cell>
          <cell r="C7" t="str">
            <v>Condensed or evaporated milk</v>
          </cell>
          <cell r="D7" t="str">
            <v>cqefs</v>
          </cell>
          <cell r="E7">
            <v>103.95842456308843</v>
          </cell>
        </row>
        <row r="8">
          <cell r="A8">
            <v>1974</v>
          </cell>
          <cell r="B8">
            <v>1102</v>
          </cell>
          <cell r="C8" t="str">
            <v>Infant or baby milks - ready to drink</v>
          </cell>
          <cell r="D8" t="str">
            <v>cqefs</v>
          </cell>
          <cell r="E8">
            <v>3.3452859351119906</v>
          </cell>
        </row>
        <row r="9">
          <cell r="A9">
            <v>1974</v>
          </cell>
          <cell r="B9">
            <v>1103</v>
          </cell>
          <cell r="C9" t="str">
            <v>Infant or baby milks - dried</v>
          </cell>
          <cell r="D9" t="str">
            <v>cqefs</v>
          </cell>
          <cell r="E9">
            <v>30.107573416007916</v>
          </cell>
        </row>
        <row r="10">
          <cell r="A10">
            <v>1974</v>
          </cell>
          <cell r="B10">
            <v>1201</v>
          </cell>
          <cell r="C10" t="str">
            <v>Instant dried milk</v>
          </cell>
          <cell r="D10" t="str">
            <v>cqefs</v>
          </cell>
          <cell r="E10">
            <v>43.583855957070128</v>
          </cell>
        </row>
        <row r="11">
          <cell r="A11">
            <v>1974</v>
          </cell>
          <cell r="B11">
            <v>1301</v>
          </cell>
          <cell r="C11" t="str">
            <v>Yoghurt</v>
          </cell>
          <cell r="D11" t="str">
            <v>cqefs</v>
          </cell>
          <cell r="E11">
            <v>28.850198456538465</v>
          </cell>
        </row>
        <row r="12">
          <cell r="A12">
            <v>1974</v>
          </cell>
          <cell r="B12">
            <v>1502</v>
          </cell>
          <cell r="C12" t="str">
            <v>Fully skimmed milk</v>
          </cell>
          <cell r="D12" t="str">
            <v>cqefs</v>
          </cell>
          <cell r="E12">
            <v>2.0735115896036196</v>
          </cell>
        </row>
        <row r="13">
          <cell r="A13">
            <v>1974</v>
          </cell>
          <cell r="B13">
            <v>1503</v>
          </cell>
          <cell r="C13" t="str">
            <v>Semi-skimmed milk</v>
          </cell>
          <cell r="D13" t="str">
            <v>cqefs</v>
          </cell>
          <cell r="E13">
            <v>3.1102673844054292</v>
          </cell>
        </row>
        <row r="14">
          <cell r="A14">
            <v>1974</v>
          </cell>
          <cell r="B14">
            <v>1603</v>
          </cell>
          <cell r="C14" t="str">
            <v>Dairy desserts - not frozen</v>
          </cell>
          <cell r="D14" t="str">
            <v>cqefs</v>
          </cell>
          <cell r="E14">
            <v>0.97195855762669658</v>
          </cell>
        </row>
        <row r="15">
          <cell r="A15">
            <v>1974</v>
          </cell>
          <cell r="B15">
            <v>1606</v>
          </cell>
          <cell r="C15" t="str">
            <v>Milk drinks &amp; other milks</v>
          </cell>
          <cell r="D15" t="str">
            <v>cqefs</v>
          </cell>
          <cell r="E15">
            <v>0.32398618587556555</v>
          </cell>
        </row>
        <row r="16">
          <cell r="A16">
            <v>1974</v>
          </cell>
          <cell r="B16">
            <v>1701</v>
          </cell>
          <cell r="C16" t="str">
            <v>Cream</v>
          </cell>
          <cell r="D16" t="str">
            <v>cqefs</v>
          </cell>
          <cell r="E16">
            <v>11.930919860814484</v>
          </cell>
        </row>
        <row r="17">
          <cell r="A17">
            <v>1974</v>
          </cell>
          <cell r="B17">
            <v>2201</v>
          </cell>
          <cell r="C17" t="str">
            <v>Hard cheese - Cheddar type</v>
          </cell>
          <cell r="D17" t="str">
            <v>cqefs</v>
          </cell>
          <cell r="E17">
            <v>66.83688697191414</v>
          </cell>
        </row>
        <row r="18">
          <cell r="A18">
            <v>1974</v>
          </cell>
          <cell r="B18">
            <v>2202</v>
          </cell>
          <cell r="C18" t="str">
            <v>Hard cheese - Other UK or foreign equivalent</v>
          </cell>
          <cell r="D18" t="str">
            <v>cqefs</v>
          </cell>
          <cell r="E18">
            <v>20.770836110190057</v>
          </cell>
        </row>
        <row r="19">
          <cell r="A19">
            <v>1974</v>
          </cell>
          <cell r="B19">
            <v>2203</v>
          </cell>
          <cell r="C19" t="str">
            <v>Hard cheese - Edam or other foreign</v>
          </cell>
          <cell r="D19" t="str">
            <v>cqefs</v>
          </cell>
          <cell r="E19">
            <v>5.5249500448733055</v>
          </cell>
        </row>
        <row r="20">
          <cell r="A20">
            <v>1974</v>
          </cell>
          <cell r="B20">
            <v>2205</v>
          </cell>
          <cell r="C20" t="str">
            <v>Cottage cheese</v>
          </cell>
          <cell r="D20" t="str">
            <v>cqefs</v>
          </cell>
          <cell r="E20">
            <v>1.8033375372841631</v>
          </cell>
        </row>
        <row r="21">
          <cell r="A21">
            <v>1974</v>
          </cell>
          <cell r="B21">
            <v>2206</v>
          </cell>
          <cell r="C21" t="str">
            <v>Soft natural cheese</v>
          </cell>
          <cell r="D21" t="str">
            <v>cqefs</v>
          </cell>
          <cell r="E21">
            <v>2.2951568656343895</v>
          </cell>
        </row>
        <row r="22">
          <cell r="A22">
            <v>1974</v>
          </cell>
          <cell r="B22">
            <v>2301</v>
          </cell>
          <cell r="C22" t="str">
            <v>Processed cheese</v>
          </cell>
          <cell r="D22" t="str">
            <v>cqefs</v>
          </cell>
          <cell r="E22">
            <v>7.8172847860362058</v>
          </cell>
        </row>
        <row r="23">
          <cell r="A23">
            <v>1974</v>
          </cell>
          <cell r="B23">
            <v>3102</v>
          </cell>
          <cell r="C23" t="str">
            <v>Beef joints - incl on the bone</v>
          </cell>
          <cell r="D23" t="str">
            <v>cqefs</v>
          </cell>
          <cell r="E23">
            <v>12.544343275787329</v>
          </cell>
        </row>
        <row r="24">
          <cell r="A24">
            <v>1974</v>
          </cell>
          <cell r="B24">
            <v>3103</v>
          </cell>
          <cell r="C24" t="str">
            <v>Beef joints - boned</v>
          </cell>
          <cell r="D24" t="str">
            <v>cqefs</v>
          </cell>
          <cell r="E24">
            <v>66.96901370853395</v>
          </cell>
        </row>
        <row r="25">
          <cell r="A25">
            <v>1974</v>
          </cell>
          <cell r="B25">
            <v>3104</v>
          </cell>
          <cell r="C25" t="str">
            <v>Beef steak - less expensive</v>
          </cell>
          <cell r="D25" t="str">
            <v>cqefs</v>
          </cell>
          <cell r="E25">
            <v>46.081059432777053</v>
          </cell>
        </row>
        <row r="26">
          <cell r="A26">
            <v>1974</v>
          </cell>
          <cell r="B26">
            <v>3105</v>
          </cell>
          <cell r="C26" t="str">
            <v>Beef steak - more expensive</v>
          </cell>
          <cell r="D26" t="str">
            <v>cqefs</v>
          </cell>
          <cell r="E26">
            <v>37.702684990453953</v>
          </cell>
        </row>
        <row r="27">
          <cell r="A27">
            <v>1974</v>
          </cell>
          <cell r="B27">
            <v>3106</v>
          </cell>
          <cell r="C27" t="str">
            <v>Minced beef</v>
          </cell>
          <cell r="D27" t="str">
            <v>cqefs</v>
          </cell>
          <cell r="E27">
            <v>41.340275155823583</v>
          </cell>
        </row>
        <row r="28">
          <cell r="A28">
            <v>1974</v>
          </cell>
          <cell r="B28">
            <v>3107</v>
          </cell>
          <cell r="C28" t="str">
            <v>All other beef and veal</v>
          </cell>
          <cell r="D28" t="str">
            <v>cqefs</v>
          </cell>
          <cell r="E28">
            <v>3.4314468005656105</v>
          </cell>
        </row>
        <row r="29">
          <cell r="A29">
            <v>1974</v>
          </cell>
          <cell r="B29">
            <v>3601</v>
          </cell>
          <cell r="C29" t="str">
            <v>Mutton</v>
          </cell>
          <cell r="D29" t="str">
            <v>cqefs</v>
          </cell>
          <cell r="E29">
            <v>4.1703302985565607</v>
          </cell>
        </row>
        <row r="30">
          <cell r="A30">
            <v>1974</v>
          </cell>
          <cell r="B30">
            <v>3602</v>
          </cell>
          <cell r="C30" t="str">
            <v>Lamb joints</v>
          </cell>
          <cell r="D30" t="str">
            <v>cqefs</v>
          </cell>
          <cell r="E30">
            <v>62.764048246009089</v>
          </cell>
        </row>
        <row r="31">
          <cell r="A31">
            <v>1974</v>
          </cell>
          <cell r="B31">
            <v>3603</v>
          </cell>
          <cell r="C31" t="str">
            <v>Lamb chops</v>
          </cell>
          <cell r="D31" t="str">
            <v>cqefs</v>
          </cell>
          <cell r="E31">
            <v>36.724818861081495</v>
          </cell>
        </row>
        <row r="32">
          <cell r="A32">
            <v>1974</v>
          </cell>
          <cell r="B32">
            <v>3604</v>
          </cell>
          <cell r="C32" t="str">
            <v>All other lamb</v>
          </cell>
          <cell r="D32" t="str">
            <v>cqefs</v>
          </cell>
          <cell r="E32">
            <v>10.408508164407237</v>
          </cell>
        </row>
        <row r="33">
          <cell r="A33">
            <v>1974</v>
          </cell>
          <cell r="B33">
            <v>4101</v>
          </cell>
          <cell r="C33" t="str">
            <v>Pork joints</v>
          </cell>
          <cell r="D33" t="str">
            <v>cqefs</v>
          </cell>
          <cell r="E33">
            <v>42.669239225126709</v>
          </cell>
        </row>
        <row r="34">
          <cell r="A34">
            <v>1974</v>
          </cell>
          <cell r="B34">
            <v>4102</v>
          </cell>
          <cell r="C34" t="str">
            <v>Pork chops</v>
          </cell>
          <cell r="D34" t="str">
            <v>cqefs</v>
          </cell>
          <cell r="E34">
            <v>31.541089320488705</v>
          </cell>
        </row>
        <row r="35">
          <cell r="A35">
            <v>1974</v>
          </cell>
          <cell r="B35">
            <v>4103</v>
          </cell>
          <cell r="C35" t="str">
            <v>Pork fillets &amp; steaks</v>
          </cell>
          <cell r="D35" t="str">
            <v>cqefs</v>
          </cell>
          <cell r="E35">
            <v>5.1349837542669681</v>
          </cell>
        </row>
        <row r="36">
          <cell r="A36">
            <v>1974</v>
          </cell>
          <cell r="B36">
            <v>4104</v>
          </cell>
          <cell r="C36" t="str">
            <v>All other pork</v>
          </cell>
          <cell r="D36" t="str">
            <v>cqefs</v>
          </cell>
          <cell r="E36">
            <v>11.099928659923076</v>
          </cell>
        </row>
        <row r="37">
          <cell r="A37">
            <v>1974</v>
          </cell>
          <cell r="B37">
            <v>4603</v>
          </cell>
          <cell r="C37" t="str">
            <v>Ox liver</v>
          </cell>
          <cell r="D37" t="str">
            <v>cqefs</v>
          </cell>
          <cell r="E37">
            <v>3.0357208104697282</v>
          </cell>
        </row>
        <row r="38">
          <cell r="A38">
            <v>1974</v>
          </cell>
          <cell r="B38">
            <v>4604</v>
          </cell>
          <cell r="C38" t="str">
            <v>Lambs liver</v>
          </cell>
          <cell r="D38" t="str">
            <v>cqefs</v>
          </cell>
          <cell r="E38">
            <v>11.033223899687787</v>
          </cell>
        </row>
        <row r="39">
          <cell r="A39">
            <v>1974</v>
          </cell>
          <cell r="B39">
            <v>4605</v>
          </cell>
          <cell r="C39" t="str">
            <v>Pigs liver</v>
          </cell>
          <cell r="D39" t="str">
            <v>cqefs</v>
          </cell>
          <cell r="E39">
            <v>4.7527141667647053</v>
          </cell>
        </row>
        <row r="40">
          <cell r="A40">
            <v>1974</v>
          </cell>
          <cell r="B40">
            <v>4607</v>
          </cell>
          <cell r="C40" t="str">
            <v>All other liver</v>
          </cell>
          <cell r="D40" t="str">
            <v>cqefs</v>
          </cell>
          <cell r="E40">
            <v>0.53298386211850668</v>
          </cell>
        </row>
        <row r="41">
          <cell r="A41">
            <v>1974</v>
          </cell>
          <cell r="B41">
            <v>5101</v>
          </cell>
          <cell r="C41" t="str">
            <v>All offal other than liver</v>
          </cell>
          <cell r="D41" t="str">
            <v>cqefs</v>
          </cell>
          <cell r="E41">
            <v>10.726638559375569</v>
          </cell>
        </row>
        <row r="42">
          <cell r="A42">
            <v>1974</v>
          </cell>
          <cell r="B42">
            <v>5502</v>
          </cell>
          <cell r="C42" t="str">
            <v>Bacon and ham joints, uncooked</v>
          </cell>
          <cell r="D42" t="str">
            <v>cqefs</v>
          </cell>
          <cell r="E42">
            <v>27.279129771478022</v>
          </cell>
        </row>
        <row r="43">
          <cell r="A43">
            <v>1974</v>
          </cell>
          <cell r="B43">
            <v>5505</v>
          </cell>
          <cell r="C43" t="str">
            <v>Bacon and ham rashers, uncooked</v>
          </cell>
          <cell r="D43" t="str">
            <v>cqefs</v>
          </cell>
          <cell r="E43">
            <v>91.325782278426416</v>
          </cell>
        </row>
        <row r="44">
          <cell r="A44">
            <v>1974</v>
          </cell>
          <cell r="B44">
            <v>5801</v>
          </cell>
          <cell r="C44" t="str">
            <v>Ham and bacon</v>
          </cell>
          <cell r="D44" t="str">
            <v>cqefs</v>
          </cell>
          <cell r="E44">
            <v>26.702428635728634</v>
          </cell>
        </row>
        <row r="45">
          <cell r="A45">
            <v>1974</v>
          </cell>
          <cell r="B45">
            <v>5903</v>
          </cell>
          <cell r="C45" t="str">
            <v>Cooked chicken &amp; turkey</v>
          </cell>
          <cell r="D45" t="str">
            <v>cqefs</v>
          </cell>
          <cell r="E45">
            <v>4.7950460338371048</v>
          </cell>
        </row>
        <row r="46">
          <cell r="A46">
            <v>1974</v>
          </cell>
          <cell r="B46">
            <v>5904</v>
          </cell>
          <cell r="C46" t="str">
            <v>Takeaway chicken</v>
          </cell>
          <cell r="D46" t="str">
            <v>cqefs</v>
          </cell>
          <cell r="E46">
            <v>0.59264613901357477</v>
          </cell>
        </row>
        <row r="47">
          <cell r="A47">
            <v>1974</v>
          </cell>
          <cell r="B47">
            <v>6201</v>
          </cell>
          <cell r="C47" t="str">
            <v>Corned beef - canned or sliced</v>
          </cell>
          <cell r="D47" t="str">
            <v>cqefs</v>
          </cell>
          <cell r="E47">
            <v>10.672761637647069</v>
          </cell>
        </row>
        <row r="48">
          <cell r="A48">
            <v>1974</v>
          </cell>
          <cell r="B48">
            <v>6601</v>
          </cell>
          <cell r="C48" t="str">
            <v>Other cooked meat</v>
          </cell>
          <cell r="D48" t="str">
            <v>cqefs</v>
          </cell>
          <cell r="E48">
            <v>17.526675751823561</v>
          </cell>
        </row>
        <row r="49">
          <cell r="A49">
            <v>1974</v>
          </cell>
          <cell r="B49">
            <v>7102</v>
          </cell>
          <cell r="C49" t="str">
            <v>Other canned meat &amp; canned meat products</v>
          </cell>
          <cell r="D49" t="str">
            <v>cqefs</v>
          </cell>
          <cell r="E49">
            <v>51.027858796149367</v>
          </cell>
        </row>
        <row r="50">
          <cell r="A50">
            <v>1974</v>
          </cell>
          <cell r="B50">
            <v>7401</v>
          </cell>
          <cell r="C50" t="str">
            <v>Chicken - whole or part</v>
          </cell>
          <cell r="D50" t="str">
            <v>cqefs</v>
          </cell>
          <cell r="E50">
            <v>127.83749225839505</v>
          </cell>
        </row>
        <row r="51">
          <cell r="A51">
            <v>1974</v>
          </cell>
          <cell r="B51">
            <v>7703</v>
          </cell>
          <cell r="C51" t="str">
            <v>Turkey - whole or part</v>
          </cell>
          <cell r="D51" t="str">
            <v>cqefs</v>
          </cell>
          <cell r="E51">
            <v>12.240862272393752</v>
          </cell>
        </row>
        <row r="52">
          <cell r="A52">
            <v>1974</v>
          </cell>
          <cell r="B52">
            <v>7704</v>
          </cell>
          <cell r="C52" t="str">
            <v>Poultry other than chicken or turkey</v>
          </cell>
          <cell r="D52" t="str">
            <v>cqefs</v>
          </cell>
          <cell r="E52">
            <v>1.57946609966371</v>
          </cell>
        </row>
        <row r="53">
          <cell r="A53">
            <v>1974</v>
          </cell>
          <cell r="B53">
            <v>7801</v>
          </cell>
          <cell r="C53" t="str">
            <v>Other fresh/chilled/frozen meat</v>
          </cell>
          <cell r="D53" t="str">
            <v>cqefs</v>
          </cell>
          <cell r="E53">
            <v>2.7233501149909496</v>
          </cell>
        </row>
        <row r="54">
          <cell r="A54">
            <v>1974</v>
          </cell>
          <cell r="B54">
            <v>7901</v>
          </cell>
          <cell r="C54" t="str">
            <v>Sausages, uncooked - pork</v>
          </cell>
          <cell r="D54" t="str">
            <v>cqefs</v>
          </cell>
          <cell r="E54">
            <v>54.406711458837279</v>
          </cell>
        </row>
        <row r="55">
          <cell r="A55">
            <v>1974</v>
          </cell>
          <cell r="B55">
            <v>8001</v>
          </cell>
          <cell r="C55" t="str">
            <v>Sausages, uncooked - beef</v>
          </cell>
          <cell r="D55" t="str">
            <v>cqefs</v>
          </cell>
          <cell r="E55">
            <v>43.97511318511777</v>
          </cell>
        </row>
        <row r="56">
          <cell r="A56">
            <v>1974</v>
          </cell>
          <cell r="B56">
            <v>8302</v>
          </cell>
          <cell r="C56" t="str">
            <v>Meat pies - ready to eat</v>
          </cell>
          <cell r="D56" t="str">
            <v>cqefs</v>
          </cell>
          <cell r="E56">
            <v>14.183073989352417</v>
          </cell>
        </row>
        <row r="57">
          <cell r="A57">
            <v>1974</v>
          </cell>
          <cell r="B57">
            <v>8303</v>
          </cell>
          <cell r="C57" t="str">
            <v>Sausage rolls - ready to eat</v>
          </cell>
          <cell r="D57" t="str">
            <v>cqefs</v>
          </cell>
          <cell r="E57">
            <v>4.478865470321816</v>
          </cell>
        </row>
        <row r="58">
          <cell r="A58">
            <v>1974</v>
          </cell>
          <cell r="B58">
            <v>8401</v>
          </cell>
          <cell r="C58" t="str">
            <v>Meat pies, pasties &amp; puddings - frozen or not frozen</v>
          </cell>
          <cell r="D58" t="str">
            <v>cqefs</v>
          </cell>
          <cell r="E58">
            <v>23.593152999260838</v>
          </cell>
        </row>
        <row r="59">
          <cell r="A59">
            <v>1974</v>
          </cell>
          <cell r="B59">
            <v>8501</v>
          </cell>
          <cell r="C59" t="str">
            <v>Burgers - frozen or not frozen</v>
          </cell>
          <cell r="D59" t="str">
            <v>cqefs</v>
          </cell>
          <cell r="E59">
            <v>10.306565331793811</v>
          </cell>
        </row>
        <row r="60">
          <cell r="A60">
            <v>1974</v>
          </cell>
          <cell r="B60">
            <v>8901</v>
          </cell>
          <cell r="C60" t="str">
            <v>Complete meat-based ready meals - frozen of not frozen</v>
          </cell>
          <cell r="D60" t="str">
            <v>cqefs</v>
          </cell>
          <cell r="E60">
            <v>4.2673344133448872</v>
          </cell>
        </row>
        <row r="61">
          <cell r="A61">
            <v>1974</v>
          </cell>
          <cell r="B61">
            <v>8902</v>
          </cell>
          <cell r="C61" t="str">
            <v>Other convenience meat products - frozen of not frozen</v>
          </cell>
          <cell r="D61" t="str">
            <v>cqefs</v>
          </cell>
          <cell r="E61">
            <v>19.334246475814926</v>
          </cell>
        </row>
        <row r="62">
          <cell r="A62">
            <v>1974</v>
          </cell>
          <cell r="B62">
            <v>9302</v>
          </cell>
          <cell r="C62" t="str">
            <v>Delicatessen type sausages</v>
          </cell>
          <cell r="D62" t="str">
            <v>cqefs</v>
          </cell>
          <cell r="E62">
            <v>5.2096417743764656</v>
          </cell>
        </row>
        <row r="63">
          <cell r="A63">
            <v>1974</v>
          </cell>
          <cell r="B63">
            <v>9403</v>
          </cell>
          <cell r="C63" t="str">
            <v>Meat pastes &amp; spreads</v>
          </cell>
          <cell r="D63" t="str">
            <v>cqefs</v>
          </cell>
          <cell r="E63">
            <v>8.4656678833617569</v>
          </cell>
        </row>
        <row r="64">
          <cell r="A64">
            <v>1974</v>
          </cell>
          <cell r="B64">
            <v>9501</v>
          </cell>
          <cell r="C64" t="str">
            <v>Takeaway meat pies &amp; pasties</v>
          </cell>
          <cell r="D64" t="str">
            <v>cqefs</v>
          </cell>
          <cell r="E64">
            <v>1.9536156653911745</v>
          </cell>
        </row>
        <row r="65">
          <cell r="A65">
            <v>1974</v>
          </cell>
          <cell r="B65">
            <v>9502</v>
          </cell>
          <cell r="C65" t="str">
            <v>Takeaway burger &amp; bun</v>
          </cell>
          <cell r="D65" t="str">
            <v>cqefs</v>
          </cell>
          <cell r="E65">
            <v>0.6512052217970582</v>
          </cell>
        </row>
        <row r="66">
          <cell r="A66">
            <v>1974</v>
          </cell>
          <cell r="B66">
            <v>9503</v>
          </cell>
          <cell r="C66" t="str">
            <v>Takeaway kebabs</v>
          </cell>
          <cell r="D66" t="str">
            <v>cqefs</v>
          </cell>
          <cell r="E66">
            <v>1.3024104435941164</v>
          </cell>
        </row>
        <row r="67">
          <cell r="A67">
            <v>1974</v>
          </cell>
          <cell r="B67">
            <v>9504</v>
          </cell>
          <cell r="C67" t="str">
            <v>Takeaway sausages &amp; saveloys</v>
          </cell>
          <cell r="D67" t="str">
            <v>cqefs</v>
          </cell>
          <cell r="E67">
            <v>0</v>
          </cell>
        </row>
        <row r="68">
          <cell r="A68">
            <v>1974</v>
          </cell>
          <cell r="B68">
            <v>9505</v>
          </cell>
          <cell r="C68" t="str">
            <v>Takeaway meat based meals</v>
          </cell>
          <cell r="D68" t="str">
            <v>cqefs</v>
          </cell>
          <cell r="E68">
            <v>9.7680783269558713</v>
          </cell>
        </row>
        <row r="69">
          <cell r="A69">
            <v>1974</v>
          </cell>
          <cell r="B69">
            <v>9506</v>
          </cell>
          <cell r="C69" t="str">
            <v>Takeaway miscellaneous meats</v>
          </cell>
          <cell r="D69" t="str">
            <v>cqefs</v>
          </cell>
          <cell r="E69">
            <v>0</v>
          </cell>
        </row>
        <row r="70">
          <cell r="A70">
            <v>1974</v>
          </cell>
          <cell r="B70">
            <v>10201</v>
          </cell>
          <cell r="C70" t="str">
            <v>White fish, fresh or chilled</v>
          </cell>
          <cell r="D70" t="str">
            <v>cqefs</v>
          </cell>
          <cell r="E70">
            <v>35.545940502307722</v>
          </cell>
        </row>
        <row r="71">
          <cell r="A71">
            <v>1974</v>
          </cell>
          <cell r="B71">
            <v>10202</v>
          </cell>
          <cell r="C71" t="str">
            <v>White fish, frozen</v>
          </cell>
          <cell r="D71" t="str">
            <v>cqefs</v>
          </cell>
          <cell r="E71">
            <v>8.09821444933484</v>
          </cell>
        </row>
        <row r="72">
          <cell r="A72">
            <v>1974</v>
          </cell>
          <cell r="B72">
            <v>10601</v>
          </cell>
          <cell r="C72" t="str">
            <v>Herrings &amp; other blue fish, fresh or chilled</v>
          </cell>
          <cell r="D72" t="str">
            <v>cqefs</v>
          </cell>
          <cell r="E72">
            <v>2.8774124554574656</v>
          </cell>
        </row>
        <row r="73">
          <cell r="A73">
            <v>1974</v>
          </cell>
          <cell r="B73">
            <v>10701</v>
          </cell>
          <cell r="C73" t="str">
            <v>Salmon, fresh or chilled</v>
          </cell>
          <cell r="D73" t="str">
            <v>cqefs</v>
          </cell>
          <cell r="E73">
            <v>1.6213105088728506</v>
          </cell>
        </row>
        <row r="74">
          <cell r="A74">
            <v>1974</v>
          </cell>
          <cell r="B74">
            <v>10801</v>
          </cell>
          <cell r="C74" t="str">
            <v>Blue fish,  dried or salted or smoked</v>
          </cell>
          <cell r="D74" t="str">
            <v>cqefs</v>
          </cell>
          <cell r="E74">
            <v>6.1265756708416284</v>
          </cell>
        </row>
        <row r="75">
          <cell r="A75">
            <v>1974</v>
          </cell>
          <cell r="B75">
            <v>11401</v>
          </cell>
          <cell r="C75" t="str">
            <v>White fish,  dried or salted or smoked</v>
          </cell>
          <cell r="D75" t="str">
            <v>cqefs</v>
          </cell>
          <cell r="E75">
            <v>5.4005200113574654</v>
          </cell>
        </row>
        <row r="76">
          <cell r="A76">
            <v>1974</v>
          </cell>
          <cell r="B76">
            <v>11702</v>
          </cell>
          <cell r="C76" t="str">
            <v>Shellfish, fresh or chilled</v>
          </cell>
          <cell r="D76" t="str">
            <v>cqefs</v>
          </cell>
          <cell r="E76">
            <v>1.0923802437224885</v>
          </cell>
        </row>
        <row r="77">
          <cell r="A77">
            <v>1974</v>
          </cell>
          <cell r="B77">
            <v>11703</v>
          </cell>
          <cell r="C77" t="str">
            <v>Shellfish, frozen</v>
          </cell>
          <cell r="D77" t="str">
            <v>cqefs</v>
          </cell>
          <cell r="E77">
            <v>0.53803803049018095</v>
          </cell>
        </row>
        <row r="78">
          <cell r="A78">
            <v>1974</v>
          </cell>
          <cell r="B78">
            <v>11801</v>
          </cell>
          <cell r="C78" t="str">
            <v>Takeaway fish</v>
          </cell>
          <cell r="D78" t="str">
            <v>cqefs</v>
          </cell>
          <cell r="E78">
            <v>20.929901307674239</v>
          </cell>
        </row>
        <row r="79">
          <cell r="A79">
            <v>1974</v>
          </cell>
          <cell r="B79">
            <v>11901</v>
          </cell>
          <cell r="C79" t="str">
            <v>Tinned salmon</v>
          </cell>
          <cell r="D79" t="str">
            <v>cqefs</v>
          </cell>
          <cell r="E79">
            <v>5.219647488411769</v>
          </cell>
        </row>
        <row r="80">
          <cell r="A80">
            <v>1974</v>
          </cell>
          <cell r="B80">
            <v>12001</v>
          </cell>
          <cell r="C80" t="str">
            <v>Other tinned or bottled fish</v>
          </cell>
          <cell r="D80" t="str">
            <v>cqefs</v>
          </cell>
          <cell r="E80">
            <v>11.501440005185531</v>
          </cell>
        </row>
        <row r="81">
          <cell r="A81">
            <v>1974</v>
          </cell>
          <cell r="B81">
            <v>12103</v>
          </cell>
          <cell r="C81" t="str">
            <v>Ready meals &amp; other fish products - frozen or not frozen</v>
          </cell>
          <cell r="D81" t="str">
            <v>cqefs</v>
          </cell>
          <cell r="E81">
            <v>19.894694740176512</v>
          </cell>
        </row>
        <row r="82">
          <cell r="A82">
            <v>1974</v>
          </cell>
          <cell r="B82">
            <v>12304</v>
          </cell>
          <cell r="C82" t="str">
            <v>Takeaway fish products</v>
          </cell>
          <cell r="D82" t="str">
            <v>cqefs</v>
          </cell>
          <cell r="E82">
            <v>0.14900817209484168</v>
          </cell>
        </row>
        <row r="83">
          <cell r="A83">
            <v>1974</v>
          </cell>
          <cell r="B83">
            <v>12305</v>
          </cell>
          <cell r="C83" t="str">
            <v>Takeaway fish based meals</v>
          </cell>
          <cell r="D83" t="str">
            <v>cqefs</v>
          </cell>
          <cell r="E83">
            <v>1.3038215058298648</v>
          </cell>
        </row>
        <row r="84">
          <cell r="A84">
            <v>1974</v>
          </cell>
          <cell r="B84">
            <v>12901</v>
          </cell>
          <cell r="C84" t="str">
            <v>Eggs</v>
          </cell>
          <cell r="D84" t="str">
            <v>cqefs</v>
          </cell>
          <cell r="E84">
            <v>4.0833936651583578</v>
          </cell>
        </row>
        <row r="85">
          <cell r="A85">
            <v>1974</v>
          </cell>
          <cell r="B85">
            <v>13501</v>
          </cell>
          <cell r="C85" t="str">
            <v>Butter</v>
          </cell>
          <cell r="D85" t="str">
            <v>cqefs</v>
          </cell>
          <cell r="E85">
            <v>159.52956523810894</v>
          </cell>
        </row>
        <row r="86">
          <cell r="A86">
            <v>1974</v>
          </cell>
          <cell r="B86">
            <v>13801</v>
          </cell>
          <cell r="C86" t="str">
            <v>Soft margarine</v>
          </cell>
          <cell r="D86" t="str">
            <v>cqefs</v>
          </cell>
          <cell r="E86">
            <v>34.531258476420852</v>
          </cell>
        </row>
        <row r="87">
          <cell r="A87">
            <v>1974</v>
          </cell>
          <cell r="B87">
            <v>13802</v>
          </cell>
          <cell r="C87" t="str">
            <v>Other margarine</v>
          </cell>
          <cell r="D87" t="str">
            <v>cqefs</v>
          </cell>
          <cell r="E87">
            <v>39.428927218312296</v>
          </cell>
        </row>
        <row r="88">
          <cell r="A88">
            <v>1974</v>
          </cell>
          <cell r="B88">
            <v>13901</v>
          </cell>
          <cell r="C88" t="str">
            <v>Lard, cooking fat</v>
          </cell>
          <cell r="D88" t="str">
            <v>cqefs</v>
          </cell>
          <cell r="E88">
            <v>52.242655102742383</v>
          </cell>
        </row>
        <row r="89">
          <cell r="A89">
            <v>1974</v>
          </cell>
          <cell r="B89">
            <v>14304</v>
          </cell>
          <cell r="C89" t="str">
            <v>Olive Oil</v>
          </cell>
          <cell r="D89" t="str">
            <v>cqefs</v>
          </cell>
          <cell r="E89">
            <v>4.1899642055041637</v>
          </cell>
        </row>
        <row r="90">
          <cell r="A90">
            <v>1974</v>
          </cell>
          <cell r="B90">
            <v>14305</v>
          </cell>
          <cell r="C90" t="str">
            <v>Other vegetable &amp; salad oils</v>
          </cell>
          <cell r="D90" t="str">
            <v>cqefs</v>
          </cell>
          <cell r="E90">
            <v>16.759856822016655</v>
          </cell>
        </row>
        <row r="91">
          <cell r="A91">
            <v>1974</v>
          </cell>
          <cell r="B91">
            <v>14803</v>
          </cell>
          <cell r="C91" t="str">
            <v>Low fat spreads</v>
          </cell>
          <cell r="D91" t="str">
            <v>cqefs</v>
          </cell>
          <cell r="E91">
            <v>1.42773842580543</v>
          </cell>
        </row>
        <row r="92">
          <cell r="A92">
            <v>1974</v>
          </cell>
          <cell r="B92">
            <v>14805</v>
          </cell>
          <cell r="C92" t="str">
            <v>Suet &amp; dripping</v>
          </cell>
          <cell r="D92" t="str">
            <v>cqefs</v>
          </cell>
          <cell r="E92">
            <v>6.5575910446696817</v>
          </cell>
        </row>
        <row r="93">
          <cell r="A93">
            <v>1974</v>
          </cell>
          <cell r="B93">
            <v>14807</v>
          </cell>
          <cell r="C93" t="str">
            <v>Imitatation cream</v>
          </cell>
          <cell r="D93" t="str">
            <v>cqefs</v>
          </cell>
          <cell r="E93">
            <v>1.3187017984977369</v>
          </cell>
        </row>
        <row r="94">
          <cell r="A94">
            <v>1974</v>
          </cell>
          <cell r="B94">
            <v>15001</v>
          </cell>
          <cell r="C94" t="str">
            <v>Sugar</v>
          </cell>
          <cell r="D94" t="str">
            <v>cqefs</v>
          </cell>
          <cell r="E94">
            <v>370.90540536909799</v>
          </cell>
        </row>
        <row r="95">
          <cell r="A95">
            <v>1974</v>
          </cell>
          <cell r="B95">
            <v>15101</v>
          </cell>
          <cell r="C95" t="str">
            <v>Jams &amp; fruit curds</v>
          </cell>
          <cell r="D95" t="str">
            <v>cqefs</v>
          </cell>
          <cell r="E95">
            <v>33.266433599651634</v>
          </cell>
        </row>
        <row r="96">
          <cell r="A96">
            <v>1974</v>
          </cell>
          <cell r="B96">
            <v>15201</v>
          </cell>
          <cell r="C96" t="str">
            <v>Marmalade</v>
          </cell>
          <cell r="D96" t="str">
            <v>cqefs</v>
          </cell>
          <cell r="E96">
            <v>24.519130521873329</v>
          </cell>
        </row>
        <row r="97">
          <cell r="A97">
            <v>1974</v>
          </cell>
          <cell r="B97">
            <v>15301</v>
          </cell>
          <cell r="C97" t="str">
            <v>Syrup, treacle</v>
          </cell>
          <cell r="D97" t="str">
            <v>cqefs</v>
          </cell>
          <cell r="E97">
            <v>7.7480144580995436</v>
          </cell>
        </row>
        <row r="98">
          <cell r="A98">
            <v>1974</v>
          </cell>
          <cell r="B98">
            <v>15401</v>
          </cell>
          <cell r="C98" t="str">
            <v>Honey</v>
          </cell>
          <cell r="D98" t="str">
            <v>cqefs</v>
          </cell>
          <cell r="E98">
            <v>4.8130050077466056</v>
          </cell>
        </row>
        <row r="99">
          <cell r="A99">
            <v>1974</v>
          </cell>
          <cell r="B99">
            <v>15501</v>
          </cell>
          <cell r="C99" t="str">
            <v>Potatoes - bought Jan-Aug, previous years crop</v>
          </cell>
          <cell r="D99" t="str">
            <v>cqefs</v>
          </cell>
          <cell r="E99">
            <v>603.68064569711089</v>
          </cell>
        </row>
        <row r="100">
          <cell r="A100">
            <v>1974</v>
          </cell>
          <cell r="B100">
            <v>15502</v>
          </cell>
          <cell r="C100" t="str">
            <v>Potatoes - bought Jan-Aug, this years crop</v>
          </cell>
          <cell r="D100" t="str">
            <v>cqefs</v>
          </cell>
          <cell r="E100">
            <v>281.15158490480934</v>
          </cell>
        </row>
        <row r="101">
          <cell r="A101">
            <v>1974</v>
          </cell>
          <cell r="B101">
            <v>15503</v>
          </cell>
          <cell r="C101" t="str">
            <v>Potatoes - bought Sep-Dec, this years crop or new imported</v>
          </cell>
          <cell r="D101" t="str">
            <v>cqefs</v>
          </cell>
          <cell r="E101">
            <v>418.79172651493667</v>
          </cell>
        </row>
        <row r="102">
          <cell r="A102">
            <v>1974</v>
          </cell>
          <cell r="B102">
            <v>16201</v>
          </cell>
          <cell r="C102" t="str">
            <v>Cabbages, fresh</v>
          </cell>
          <cell r="D102" t="str">
            <v>cqefs</v>
          </cell>
          <cell r="E102">
            <v>122.20312075105922</v>
          </cell>
        </row>
        <row r="103">
          <cell r="A103">
            <v>1974</v>
          </cell>
          <cell r="B103">
            <v>16301</v>
          </cell>
          <cell r="C103" t="str">
            <v>Brussels sprouts, fresh</v>
          </cell>
          <cell r="D103" t="str">
            <v>cqefs</v>
          </cell>
          <cell r="E103">
            <v>52.023299064276131</v>
          </cell>
        </row>
        <row r="104">
          <cell r="A104">
            <v>1974</v>
          </cell>
          <cell r="B104">
            <v>16401</v>
          </cell>
          <cell r="C104" t="str">
            <v>Cauliflower, fresh</v>
          </cell>
          <cell r="D104" t="str">
            <v>cqefs</v>
          </cell>
          <cell r="E104">
            <v>82.798566425909542</v>
          </cell>
        </row>
        <row r="105">
          <cell r="A105">
            <v>1974</v>
          </cell>
          <cell r="B105">
            <v>16701</v>
          </cell>
          <cell r="C105" t="str">
            <v>Lettuce &amp; leafy salads</v>
          </cell>
          <cell r="D105" t="str">
            <v>cqefs</v>
          </cell>
          <cell r="E105">
            <v>35.628038668750989</v>
          </cell>
        </row>
        <row r="106">
          <cell r="A106">
            <v>1974</v>
          </cell>
          <cell r="B106">
            <v>16801</v>
          </cell>
          <cell r="C106" t="str">
            <v>Peas, fresh</v>
          </cell>
          <cell r="D106" t="str">
            <v>cqefs</v>
          </cell>
          <cell r="E106">
            <v>13.349931534013647</v>
          </cell>
        </row>
        <row r="107">
          <cell r="A107">
            <v>1974</v>
          </cell>
          <cell r="B107">
            <v>16901</v>
          </cell>
          <cell r="C107" t="str">
            <v>Beans, fresh</v>
          </cell>
          <cell r="D107" t="str">
            <v>cqefs</v>
          </cell>
          <cell r="E107">
            <v>37.943463519226384</v>
          </cell>
        </row>
        <row r="108">
          <cell r="A108">
            <v>1974</v>
          </cell>
          <cell r="B108">
            <v>17101</v>
          </cell>
          <cell r="C108" t="str">
            <v>Other fresh green vegetables</v>
          </cell>
          <cell r="D108" t="str">
            <v>cqefs</v>
          </cell>
          <cell r="E108">
            <v>6.560156612371042</v>
          </cell>
        </row>
        <row r="109">
          <cell r="A109">
            <v>1974</v>
          </cell>
          <cell r="B109">
            <v>17201</v>
          </cell>
          <cell r="C109" t="str">
            <v>Carrots, fresh</v>
          </cell>
          <cell r="D109" t="str">
            <v>cqefs</v>
          </cell>
          <cell r="E109">
            <v>82.817808183670323</v>
          </cell>
        </row>
        <row r="110">
          <cell r="A110">
            <v>1974</v>
          </cell>
          <cell r="B110">
            <v>17301</v>
          </cell>
          <cell r="C110" t="str">
            <v>Turnips &amp; swede, fresh</v>
          </cell>
          <cell r="D110" t="str">
            <v>cqefs</v>
          </cell>
          <cell r="E110">
            <v>36.887732410117586</v>
          </cell>
        </row>
        <row r="111">
          <cell r="A111">
            <v>1974</v>
          </cell>
          <cell r="B111">
            <v>17401</v>
          </cell>
          <cell r="C111" t="str">
            <v>Other root vegetable,  fresh</v>
          </cell>
          <cell r="D111" t="str">
            <v>cqefs</v>
          </cell>
          <cell r="E111">
            <v>23.879021380384621</v>
          </cell>
        </row>
        <row r="112">
          <cell r="A112">
            <v>1974</v>
          </cell>
          <cell r="B112">
            <v>17501</v>
          </cell>
          <cell r="C112" t="str">
            <v>Onions, leeks, shallots, fresh</v>
          </cell>
          <cell r="D112" t="str">
            <v>cqefs</v>
          </cell>
          <cell r="E112">
            <v>85.320519476344259</v>
          </cell>
        </row>
        <row r="113">
          <cell r="A113">
            <v>1974</v>
          </cell>
          <cell r="B113">
            <v>17601</v>
          </cell>
          <cell r="C113" t="str">
            <v>Cucumbers, fresh</v>
          </cell>
          <cell r="D113" t="str">
            <v>cqefs</v>
          </cell>
          <cell r="E113">
            <v>21.752165755959343</v>
          </cell>
        </row>
        <row r="114">
          <cell r="A114">
            <v>1974</v>
          </cell>
          <cell r="B114">
            <v>17701</v>
          </cell>
          <cell r="C114" t="str">
            <v>Mushrooms, fresh</v>
          </cell>
          <cell r="D114" t="str">
            <v>cqefs</v>
          </cell>
          <cell r="E114">
            <v>12.599502981366522</v>
          </cell>
        </row>
        <row r="115">
          <cell r="A115">
            <v>1974</v>
          </cell>
          <cell r="B115">
            <v>17801</v>
          </cell>
          <cell r="C115" t="str">
            <v>Tomatoes, fresh</v>
          </cell>
          <cell r="D115" t="str">
            <v>cqefs</v>
          </cell>
          <cell r="E115">
            <v>102.4700567760673</v>
          </cell>
        </row>
        <row r="116">
          <cell r="A116">
            <v>1974</v>
          </cell>
          <cell r="B116">
            <v>18301</v>
          </cell>
          <cell r="C116" t="str">
            <v>Stewpack, stirfry pack, pack of mixed vegetables</v>
          </cell>
          <cell r="D116" t="str">
            <v>cqefs</v>
          </cell>
          <cell r="E116">
            <v>4.0104354475820179</v>
          </cell>
        </row>
        <row r="117">
          <cell r="A117">
            <v>1974</v>
          </cell>
          <cell r="B117">
            <v>18302</v>
          </cell>
          <cell r="C117" t="str">
            <v>Stem vegetables</v>
          </cell>
          <cell r="D117" t="str">
            <v>cqefs</v>
          </cell>
          <cell r="E117">
            <v>5.4529905801130063</v>
          </cell>
        </row>
        <row r="118">
          <cell r="A118">
            <v>1974</v>
          </cell>
          <cell r="B118">
            <v>18303</v>
          </cell>
          <cell r="C118" t="str">
            <v>Marrow, courgettes, aubergine, pumpkin and other fresh vegetables</v>
          </cell>
          <cell r="D118" t="str">
            <v>cqefs</v>
          </cell>
          <cell r="E118">
            <v>11.715240470439907</v>
          </cell>
        </row>
        <row r="119">
          <cell r="A119">
            <v>1974</v>
          </cell>
          <cell r="B119">
            <v>18304</v>
          </cell>
          <cell r="C119" t="str">
            <v>Fresh herbs</v>
          </cell>
          <cell r="D119" t="str">
            <v>cqefs</v>
          </cell>
          <cell r="E119">
            <v>3.1390669591818274</v>
          </cell>
        </row>
        <row r="120">
          <cell r="A120">
            <v>1974</v>
          </cell>
          <cell r="B120">
            <v>18401</v>
          </cell>
          <cell r="C120" t="str">
            <v>Tomatoes, canned or bottled</v>
          </cell>
          <cell r="D120" t="str">
            <v>cqefs</v>
          </cell>
          <cell r="E120">
            <v>27.395131915095043</v>
          </cell>
        </row>
        <row r="121">
          <cell r="A121">
            <v>1974</v>
          </cell>
          <cell r="B121">
            <v>18501</v>
          </cell>
          <cell r="C121" t="str">
            <v>Peas, canned</v>
          </cell>
          <cell r="D121" t="str">
            <v>cqefs</v>
          </cell>
          <cell r="E121">
            <v>80.758940103330048</v>
          </cell>
        </row>
        <row r="122">
          <cell r="A122">
            <v>1974</v>
          </cell>
          <cell r="B122">
            <v>18802</v>
          </cell>
          <cell r="C122" t="str">
            <v>Baked beans in sauce</v>
          </cell>
          <cell r="D122" t="str">
            <v>cqefs</v>
          </cell>
          <cell r="E122">
            <v>91.152683425616559</v>
          </cell>
        </row>
        <row r="123">
          <cell r="A123">
            <v>1974</v>
          </cell>
          <cell r="B123">
            <v>18803</v>
          </cell>
          <cell r="C123" t="str">
            <v>Other canned beans &amp; pulses</v>
          </cell>
          <cell r="D123" t="str">
            <v>cqefs</v>
          </cell>
          <cell r="E123">
            <v>11.266061996424519</v>
          </cell>
        </row>
        <row r="124">
          <cell r="A124">
            <v>1974</v>
          </cell>
          <cell r="B124">
            <v>19101</v>
          </cell>
          <cell r="C124" t="str">
            <v>Other canned vegetables</v>
          </cell>
          <cell r="D124" t="str">
            <v>cqefs</v>
          </cell>
          <cell r="E124">
            <v>37.929352896868679</v>
          </cell>
        </row>
        <row r="125">
          <cell r="A125">
            <v>1974</v>
          </cell>
          <cell r="B125">
            <v>19201</v>
          </cell>
          <cell r="C125" t="str">
            <v>Dried pulses other than air-dried</v>
          </cell>
          <cell r="D125" t="str">
            <v>cqefs</v>
          </cell>
          <cell r="E125">
            <v>9.2091052640226216</v>
          </cell>
        </row>
        <row r="126">
          <cell r="A126">
            <v>1974</v>
          </cell>
          <cell r="B126">
            <v>19501</v>
          </cell>
          <cell r="C126" t="str">
            <v>Air-dried vegetables</v>
          </cell>
          <cell r="D126" t="str">
            <v>cqefs</v>
          </cell>
          <cell r="E126">
            <v>1.1250014370452481</v>
          </cell>
        </row>
        <row r="127">
          <cell r="A127">
            <v>1974</v>
          </cell>
          <cell r="B127">
            <v>19602</v>
          </cell>
          <cell r="C127" t="str">
            <v>Tomato puree and vegetable purees</v>
          </cell>
          <cell r="D127" t="str">
            <v>cqefs</v>
          </cell>
          <cell r="E127">
            <v>2.7970807381082698</v>
          </cell>
        </row>
        <row r="128">
          <cell r="A128">
            <v>1974</v>
          </cell>
          <cell r="B128">
            <v>19603</v>
          </cell>
          <cell r="C128" t="str">
            <v>Vegetable juices eg tomato juice, carrot juice</v>
          </cell>
          <cell r="D128" t="str">
            <v>cqefs</v>
          </cell>
          <cell r="E128">
            <v>1.1987488877606869</v>
          </cell>
        </row>
        <row r="129">
          <cell r="A129">
            <v>1974</v>
          </cell>
          <cell r="B129">
            <v>19702</v>
          </cell>
          <cell r="C129" t="str">
            <v>Chips - frozen or not frozen</v>
          </cell>
          <cell r="D129" t="str">
            <v>cqefs</v>
          </cell>
          <cell r="E129">
            <v>19.393677851616879</v>
          </cell>
        </row>
        <row r="130">
          <cell r="A130">
            <v>1974</v>
          </cell>
          <cell r="B130">
            <v>19703</v>
          </cell>
          <cell r="C130" t="str">
            <v>Takeaway chips</v>
          </cell>
          <cell r="D130" t="str">
            <v>cqefs</v>
          </cell>
          <cell r="E130">
            <v>21.635175868777385</v>
          </cell>
        </row>
        <row r="131">
          <cell r="A131">
            <v>1974</v>
          </cell>
          <cell r="B131">
            <v>19801</v>
          </cell>
          <cell r="C131" t="str">
            <v>Instant potato</v>
          </cell>
          <cell r="D131" t="str">
            <v>cqefs</v>
          </cell>
          <cell r="E131">
            <v>2.8567596354615383</v>
          </cell>
        </row>
        <row r="132">
          <cell r="A132">
            <v>1974</v>
          </cell>
          <cell r="B132">
            <v>19901</v>
          </cell>
          <cell r="C132" t="str">
            <v>Canned potatoes</v>
          </cell>
          <cell r="D132" t="str">
            <v>cqefs</v>
          </cell>
          <cell r="E132">
            <v>6.7692503800316768</v>
          </cell>
        </row>
        <row r="133">
          <cell r="A133">
            <v>1974</v>
          </cell>
          <cell r="B133">
            <v>20002</v>
          </cell>
          <cell r="C133" t="str">
            <v>Crisps &amp; potato snacks</v>
          </cell>
          <cell r="D133" t="str">
            <v>cqefs</v>
          </cell>
          <cell r="E133">
            <v>15.0514801727464</v>
          </cell>
        </row>
        <row r="134">
          <cell r="A134">
            <v>1974</v>
          </cell>
          <cell r="B134">
            <v>20101</v>
          </cell>
          <cell r="C134" t="str">
            <v>Other potato products - frozen or not frozen</v>
          </cell>
          <cell r="D134" t="str">
            <v>cqefs</v>
          </cell>
          <cell r="E134">
            <v>4.9263004774385522</v>
          </cell>
        </row>
        <row r="135">
          <cell r="A135">
            <v>1974</v>
          </cell>
          <cell r="B135">
            <v>20301</v>
          </cell>
          <cell r="C135" t="str">
            <v>Peas, frozen</v>
          </cell>
          <cell r="D135" t="str">
            <v>cqefs</v>
          </cell>
          <cell r="E135">
            <v>36.973678928113159</v>
          </cell>
        </row>
        <row r="136">
          <cell r="A136">
            <v>1974</v>
          </cell>
          <cell r="B136">
            <v>20401</v>
          </cell>
          <cell r="C136" t="str">
            <v>Beans, frozen</v>
          </cell>
          <cell r="D136" t="str">
            <v>cqefs</v>
          </cell>
          <cell r="E136">
            <v>12.836817993742079</v>
          </cell>
        </row>
        <row r="137">
          <cell r="A137">
            <v>1974</v>
          </cell>
          <cell r="B137">
            <v>20801</v>
          </cell>
          <cell r="C137" t="str">
            <v>Other frozen vegetables</v>
          </cell>
          <cell r="D137" t="str">
            <v>cqefs</v>
          </cell>
          <cell r="E137">
            <v>12.617461955276022</v>
          </cell>
        </row>
        <row r="138">
          <cell r="A138">
            <v>1974</v>
          </cell>
          <cell r="B138">
            <v>21001</v>
          </cell>
          <cell r="C138" t="str">
            <v>Fresh oranges</v>
          </cell>
          <cell r="D138" t="str">
            <v>cqefs</v>
          </cell>
          <cell r="E138">
            <v>93.141652613932294</v>
          </cell>
        </row>
        <row r="139">
          <cell r="A139">
            <v>1974</v>
          </cell>
          <cell r="B139">
            <v>21401</v>
          </cell>
          <cell r="C139" t="str">
            <v>Other fresh citrus fruits</v>
          </cell>
          <cell r="D139" t="str">
            <v>cqefs</v>
          </cell>
          <cell r="E139">
            <v>39.935626839330318</v>
          </cell>
        </row>
        <row r="140">
          <cell r="A140">
            <v>1974</v>
          </cell>
          <cell r="B140">
            <v>21701</v>
          </cell>
          <cell r="C140" t="str">
            <v>Fresh apples</v>
          </cell>
          <cell r="D140" t="str">
            <v>cqefs</v>
          </cell>
          <cell r="E140">
            <v>199.75894957924436</v>
          </cell>
        </row>
        <row r="141">
          <cell r="A141">
            <v>1974</v>
          </cell>
          <cell r="B141">
            <v>21801</v>
          </cell>
          <cell r="C141" t="str">
            <v>Fresh pears</v>
          </cell>
          <cell r="D141" t="str">
            <v>cqefs</v>
          </cell>
          <cell r="E141">
            <v>21.006868338714941</v>
          </cell>
        </row>
        <row r="142">
          <cell r="A142">
            <v>1974</v>
          </cell>
          <cell r="B142">
            <v>22101</v>
          </cell>
          <cell r="C142" t="str">
            <v>Fresh stone fruit</v>
          </cell>
          <cell r="D142" t="str">
            <v>cqefs</v>
          </cell>
          <cell r="E142">
            <v>16.174621573208231</v>
          </cell>
        </row>
        <row r="143">
          <cell r="A143">
            <v>1974</v>
          </cell>
          <cell r="B143">
            <v>22201</v>
          </cell>
          <cell r="C143" t="str">
            <v>Fresh grapes</v>
          </cell>
          <cell r="D143" t="str">
            <v>cqefs</v>
          </cell>
          <cell r="E143">
            <v>8.7870693771493347</v>
          </cell>
        </row>
        <row r="144">
          <cell r="A144">
            <v>1974</v>
          </cell>
          <cell r="B144">
            <v>22701</v>
          </cell>
          <cell r="C144" t="str">
            <v>Other fresh soft fruit</v>
          </cell>
          <cell r="D144" t="str">
            <v>cqefs</v>
          </cell>
          <cell r="E144">
            <v>16.270830362009136</v>
          </cell>
        </row>
        <row r="145">
          <cell r="A145">
            <v>1974</v>
          </cell>
          <cell r="B145">
            <v>22801</v>
          </cell>
          <cell r="C145" t="str">
            <v>Fresh bananas</v>
          </cell>
          <cell r="D145" t="str">
            <v>cqefs</v>
          </cell>
          <cell r="E145">
            <v>79.971310819013667</v>
          </cell>
        </row>
        <row r="146">
          <cell r="A146">
            <v>1974</v>
          </cell>
          <cell r="B146">
            <v>22901</v>
          </cell>
          <cell r="C146" t="str">
            <v>Fresh melons</v>
          </cell>
          <cell r="D146" t="str">
            <v>cqefs</v>
          </cell>
          <cell r="E146">
            <v>4.989387787214933</v>
          </cell>
        </row>
        <row r="147">
          <cell r="A147">
            <v>1974</v>
          </cell>
          <cell r="B147">
            <v>23101</v>
          </cell>
          <cell r="C147" t="str">
            <v>Other fresh fruit</v>
          </cell>
          <cell r="D147" t="str">
            <v>cqefs</v>
          </cell>
          <cell r="E147">
            <v>19.270620396821286</v>
          </cell>
        </row>
        <row r="148">
          <cell r="A148">
            <v>1974</v>
          </cell>
          <cell r="B148">
            <v>23301</v>
          </cell>
          <cell r="C148" t="str">
            <v>Tinned peaches, pears &amp; pineapples</v>
          </cell>
          <cell r="D148" t="str">
            <v>cqefs</v>
          </cell>
          <cell r="E148">
            <v>49.945189226176524</v>
          </cell>
        </row>
        <row r="149">
          <cell r="A149">
            <v>1974</v>
          </cell>
          <cell r="B149">
            <v>23601</v>
          </cell>
          <cell r="C149" t="str">
            <v>All other tinned or bottled fruit</v>
          </cell>
          <cell r="D149" t="str">
            <v>cqefs</v>
          </cell>
          <cell r="E149">
            <v>55.988383946724042</v>
          </cell>
        </row>
        <row r="150">
          <cell r="A150">
            <v>1974</v>
          </cell>
          <cell r="B150">
            <v>24001</v>
          </cell>
          <cell r="C150" t="str">
            <v>Dried fruit</v>
          </cell>
          <cell r="D150" t="str">
            <v>cqefs</v>
          </cell>
          <cell r="E150">
            <v>26.249605936438911</v>
          </cell>
        </row>
        <row r="151">
          <cell r="A151">
            <v>1974</v>
          </cell>
          <cell r="B151">
            <v>24101</v>
          </cell>
          <cell r="C151" t="str">
            <v>Frozen strawberries, apple slices, peach halves, oranges and other frozen fruits</v>
          </cell>
          <cell r="D151" t="str">
            <v>cqefs</v>
          </cell>
          <cell r="E151">
            <v>1.4290212096561083</v>
          </cell>
        </row>
        <row r="152">
          <cell r="A152">
            <v>1974</v>
          </cell>
          <cell r="B152">
            <v>24502</v>
          </cell>
          <cell r="C152" t="str">
            <v>Nuts &amp; edible seeds</v>
          </cell>
          <cell r="D152" t="str">
            <v>cqefs</v>
          </cell>
          <cell r="E152">
            <v>6.1983859108026236</v>
          </cell>
        </row>
        <row r="153">
          <cell r="A153">
            <v>1974</v>
          </cell>
          <cell r="B153">
            <v>24503</v>
          </cell>
          <cell r="C153" t="str">
            <v>Peanut butter</v>
          </cell>
          <cell r="D153" t="str">
            <v>cqefs</v>
          </cell>
          <cell r="E153">
            <v>0.92619559586705869</v>
          </cell>
        </row>
        <row r="154">
          <cell r="A154">
            <v>1974</v>
          </cell>
          <cell r="B154">
            <v>24801</v>
          </cell>
          <cell r="C154" t="str">
            <v>Pure fruit juices</v>
          </cell>
          <cell r="D154" t="str">
            <v>cqefs</v>
          </cell>
          <cell r="E154">
            <v>30.434130921354598</v>
          </cell>
        </row>
        <row r="155">
          <cell r="A155">
            <v>1974</v>
          </cell>
          <cell r="B155">
            <v>25102</v>
          </cell>
          <cell r="C155" t="str">
            <v>White bread, standard, unsliced</v>
          </cell>
          <cell r="D155" t="str">
            <v>cqefs</v>
          </cell>
          <cell r="E155">
            <v>233.6821685104423</v>
          </cell>
        </row>
        <row r="156">
          <cell r="A156">
            <v>1974</v>
          </cell>
          <cell r="B156">
            <v>25202</v>
          </cell>
          <cell r="C156" t="str">
            <v>White bread, standard, sliced</v>
          </cell>
          <cell r="D156" t="str">
            <v>cqefs</v>
          </cell>
          <cell r="E156">
            <v>564.54034484521458</v>
          </cell>
        </row>
        <row r="157">
          <cell r="A157">
            <v>1974</v>
          </cell>
          <cell r="B157">
            <v>25901</v>
          </cell>
          <cell r="C157" t="str">
            <v>Brown bread, sliced and unsliced</v>
          </cell>
          <cell r="D157" t="str">
            <v>cqefs</v>
          </cell>
          <cell r="E157">
            <v>59.805948686343733</v>
          </cell>
        </row>
        <row r="158">
          <cell r="A158">
            <v>1974</v>
          </cell>
          <cell r="B158">
            <v>26001</v>
          </cell>
          <cell r="C158" t="str">
            <v>Wholemeal &amp; granary bread, sliced and unsliced</v>
          </cell>
          <cell r="D158" t="str">
            <v>cqefs</v>
          </cell>
          <cell r="E158">
            <v>15.438303642918562</v>
          </cell>
        </row>
        <row r="159">
          <cell r="A159">
            <v>1974</v>
          </cell>
          <cell r="B159">
            <v>26302</v>
          </cell>
          <cell r="C159" t="str">
            <v>Rolls - white, brown or wholemeal</v>
          </cell>
          <cell r="D159" t="str">
            <v>cqefs</v>
          </cell>
          <cell r="E159">
            <v>49.440695993381361</v>
          </cell>
        </row>
        <row r="160">
          <cell r="A160">
            <v>1974</v>
          </cell>
          <cell r="B160">
            <v>26303</v>
          </cell>
          <cell r="C160" t="str">
            <v>Malt bread and fruit loaves</v>
          </cell>
          <cell r="D160" t="str">
            <v>cqefs</v>
          </cell>
          <cell r="E160">
            <v>4.3624143523571783</v>
          </cell>
        </row>
        <row r="161">
          <cell r="A161">
            <v>1974</v>
          </cell>
          <cell r="B161">
            <v>26304</v>
          </cell>
          <cell r="C161" t="str">
            <v>Vienna &amp; French bread</v>
          </cell>
          <cell r="D161" t="str">
            <v>cqefs</v>
          </cell>
          <cell r="E161">
            <v>5.8165524698095714</v>
          </cell>
        </row>
        <row r="162">
          <cell r="A162">
            <v>1974</v>
          </cell>
          <cell r="B162">
            <v>26305</v>
          </cell>
          <cell r="C162" t="str">
            <v>Starch reduced bread &amp; rolls</v>
          </cell>
          <cell r="D162" t="str">
            <v>cqefs</v>
          </cell>
          <cell r="E162">
            <v>2.1812071761785892</v>
          </cell>
        </row>
        <row r="163">
          <cell r="A163">
            <v>1974</v>
          </cell>
          <cell r="B163">
            <v>26308</v>
          </cell>
          <cell r="C163" t="str">
            <v>Other breads</v>
          </cell>
          <cell r="D163" t="str">
            <v>cqefs</v>
          </cell>
          <cell r="E163">
            <v>7.2706905872619645</v>
          </cell>
        </row>
        <row r="164">
          <cell r="A164">
            <v>1974</v>
          </cell>
          <cell r="B164">
            <v>26309</v>
          </cell>
          <cell r="C164" t="str">
            <v>Sandwiches</v>
          </cell>
          <cell r="D164" t="str">
            <v>cqefs</v>
          </cell>
          <cell r="E164">
            <v>2.9082762349047857</v>
          </cell>
        </row>
        <row r="165">
          <cell r="A165">
            <v>1974</v>
          </cell>
          <cell r="B165">
            <v>26310</v>
          </cell>
          <cell r="C165" t="str">
            <v>Sandwiches from takeaway</v>
          </cell>
          <cell r="D165" t="str">
            <v>cqefs</v>
          </cell>
          <cell r="E165">
            <v>0.72706905872619643</v>
          </cell>
        </row>
        <row r="166">
          <cell r="A166">
            <v>1974</v>
          </cell>
          <cell r="B166">
            <v>26401</v>
          </cell>
          <cell r="C166" t="str">
            <v>Flour</v>
          </cell>
          <cell r="D166" t="str">
            <v>cqefs</v>
          </cell>
          <cell r="E166">
            <v>154.33685621056148</v>
          </cell>
        </row>
        <row r="167">
          <cell r="A167">
            <v>1974</v>
          </cell>
          <cell r="B167">
            <v>26701</v>
          </cell>
          <cell r="C167" t="str">
            <v>Buns, scones &amp; teacakes</v>
          </cell>
          <cell r="D167" t="str">
            <v>cqefs</v>
          </cell>
          <cell r="E167">
            <v>27.422070375959304</v>
          </cell>
        </row>
        <row r="168">
          <cell r="A168">
            <v>1974</v>
          </cell>
          <cell r="B168">
            <v>27001</v>
          </cell>
          <cell r="C168" t="str">
            <v>Cakes &amp; pastries , not frozen</v>
          </cell>
          <cell r="D168" t="str">
            <v>cqefs</v>
          </cell>
          <cell r="E168">
            <v>98.602463466271331</v>
          </cell>
        </row>
        <row r="169">
          <cell r="A169">
            <v>1974</v>
          </cell>
          <cell r="B169">
            <v>27101</v>
          </cell>
          <cell r="C169" t="str">
            <v>Crispbread</v>
          </cell>
          <cell r="D169" t="str">
            <v>cqefs</v>
          </cell>
          <cell r="E169">
            <v>8.3971030865429839</v>
          </cell>
        </row>
        <row r="170">
          <cell r="A170">
            <v>1974</v>
          </cell>
          <cell r="B170">
            <v>27402</v>
          </cell>
          <cell r="C170" t="str">
            <v>Sweet biscuits (not chocolate) &amp; cereal bars</v>
          </cell>
          <cell r="D170" t="str">
            <v>cqefs</v>
          </cell>
          <cell r="E170">
            <v>96.827090616932551</v>
          </cell>
        </row>
        <row r="171">
          <cell r="A171">
            <v>1974</v>
          </cell>
          <cell r="B171">
            <v>27403</v>
          </cell>
          <cell r="C171" t="str">
            <v>Cream crackers &amp; other unsweetened biscuits</v>
          </cell>
          <cell r="D171" t="str">
            <v>cqefs</v>
          </cell>
          <cell r="E171">
            <v>21.927907143502225</v>
          </cell>
        </row>
        <row r="172">
          <cell r="A172">
            <v>1974</v>
          </cell>
          <cell r="B172">
            <v>27702</v>
          </cell>
          <cell r="C172" t="str">
            <v>Chocolate biscuits</v>
          </cell>
          <cell r="D172" t="str">
            <v>cqefs</v>
          </cell>
          <cell r="E172">
            <v>32.201723003588306</v>
          </cell>
        </row>
        <row r="173">
          <cell r="A173">
            <v>1974</v>
          </cell>
          <cell r="B173">
            <v>28101</v>
          </cell>
          <cell r="C173" t="str">
            <v>Oatmeal and oat products</v>
          </cell>
          <cell r="D173" t="str">
            <v>cqefs</v>
          </cell>
          <cell r="E173">
            <v>14.344089018289589</v>
          </cell>
        </row>
        <row r="174">
          <cell r="A174">
            <v>1974</v>
          </cell>
          <cell r="B174">
            <v>28202</v>
          </cell>
          <cell r="C174" t="str">
            <v>Muesli</v>
          </cell>
          <cell r="D174" t="str">
            <v>cqefs</v>
          </cell>
          <cell r="E174">
            <v>8.1422139354131442</v>
          </cell>
        </row>
        <row r="175">
          <cell r="A175">
            <v>1974</v>
          </cell>
          <cell r="B175">
            <v>28203</v>
          </cell>
          <cell r="C175" t="str">
            <v>High fibre breakfast cereals</v>
          </cell>
          <cell r="D175" t="str">
            <v>cqefs</v>
          </cell>
          <cell r="E175">
            <v>30.94041295456995</v>
          </cell>
        </row>
        <row r="176">
          <cell r="A176">
            <v>1974</v>
          </cell>
          <cell r="B176">
            <v>28204</v>
          </cell>
          <cell r="C176" t="str">
            <v>Sweetened breakfast cereals</v>
          </cell>
          <cell r="D176" t="str">
            <v>cqefs</v>
          </cell>
          <cell r="E176">
            <v>20.355534838532861</v>
          </cell>
        </row>
        <row r="177">
          <cell r="A177">
            <v>1974</v>
          </cell>
          <cell r="B177">
            <v>28205</v>
          </cell>
          <cell r="C177" t="str">
            <v>Other breakfast cereals</v>
          </cell>
          <cell r="D177" t="str">
            <v>cqefs</v>
          </cell>
          <cell r="E177">
            <v>21.983977625615491</v>
          </cell>
        </row>
        <row r="178">
          <cell r="A178">
            <v>1974</v>
          </cell>
          <cell r="B178">
            <v>28502</v>
          </cell>
          <cell r="C178" t="str">
            <v>Canned or fresh carton custard</v>
          </cell>
          <cell r="D178" t="str">
            <v>cqefs</v>
          </cell>
          <cell r="E178">
            <v>23.065736419054314</v>
          </cell>
        </row>
        <row r="179">
          <cell r="A179">
            <v>1974</v>
          </cell>
          <cell r="B179">
            <v>28503</v>
          </cell>
          <cell r="C179" t="str">
            <v>All canned milk puddings</v>
          </cell>
          <cell r="D179" t="str">
            <v>cqefs</v>
          </cell>
          <cell r="E179">
            <v>23.065736419054314</v>
          </cell>
        </row>
        <row r="180">
          <cell r="A180">
            <v>1974</v>
          </cell>
          <cell r="B180">
            <v>28601</v>
          </cell>
          <cell r="C180" t="str">
            <v>Puddings</v>
          </cell>
          <cell r="D180" t="str">
            <v>cqefs</v>
          </cell>
          <cell r="E180">
            <v>7.877575627018107</v>
          </cell>
        </row>
        <row r="181">
          <cell r="A181">
            <v>1974</v>
          </cell>
          <cell r="B181">
            <v>28702</v>
          </cell>
          <cell r="C181" t="str">
            <v>Dried rice</v>
          </cell>
          <cell r="D181" t="str">
            <v>cqefs</v>
          </cell>
          <cell r="E181">
            <v>8.3828641858004449</v>
          </cell>
        </row>
        <row r="182">
          <cell r="A182">
            <v>1974</v>
          </cell>
          <cell r="B182">
            <v>28703</v>
          </cell>
          <cell r="C182" t="str">
            <v>Cooked rice</v>
          </cell>
          <cell r="D182" t="str">
            <v>cqefs</v>
          </cell>
          <cell r="E182">
            <v>0.7908362439434381</v>
          </cell>
        </row>
        <row r="183">
          <cell r="A183">
            <v>1974</v>
          </cell>
          <cell r="B183">
            <v>28704</v>
          </cell>
          <cell r="C183" t="str">
            <v>Takeaway rice</v>
          </cell>
          <cell r="D183" t="str">
            <v>cqefs</v>
          </cell>
          <cell r="E183">
            <v>6.64302444912488</v>
          </cell>
        </row>
        <row r="184">
          <cell r="A184">
            <v>1974</v>
          </cell>
          <cell r="B184">
            <v>29001</v>
          </cell>
          <cell r="C184" t="str">
            <v>Invalid foods, slimming foods and sports foods</v>
          </cell>
          <cell r="D184" t="str">
            <v>cqefs</v>
          </cell>
          <cell r="E184">
            <v>0.67474430545701358</v>
          </cell>
        </row>
        <row r="185">
          <cell r="A185">
            <v>1974</v>
          </cell>
          <cell r="B185">
            <v>29101</v>
          </cell>
          <cell r="C185" t="str">
            <v>Infant cereal foods</v>
          </cell>
          <cell r="D185" t="str">
            <v>cqefs</v>
          </cell>
          <cell r="E185">
            <v>2.7387435211990949</v>
          </cell>
        </row>
        <row r="186">
          <cell r="A186">
            <v>1974</v>
          </cell>
          <cell r="B186">
            <v>29402</v>
          </cell>
          <cell r="C186" t="str">
            <v>Cakes &amp; pastries - frozen</v>
          </cell>
          <cell r="D186" t="str">
            <v>cqefs</v>
          </cell>
          <cell r="E186">
            <v>2.0711828053058832</v>
          </cell>
        </row>
        <row r="187">
          <cell r="A187">
            <v>1974</v>
          </cell>
          <cell r="B187">
            <v>29501</v>
          </cell>
          <cell r="C187" t="str">
            <v>Canned pasta</v>
          </cell>
          <cell r="D187" t="str">
            <v>cqefs</v>
          </cell>
          <cell r="E187">
            <v>31.483364047208145</v>
          </cell>
        </row>
        <row r="188">
          <cell r="A188">
            <v>1974</v>
          </cell>
          <cell r="B188">
            <v>29907</v>
          </cell>
          <cell r="C188" t="str">
            <v>Cake, pudding &amp; dessert mixes</v>
          </cell>
          <cell r="D188" t="str">
            <v>cqefs</v>
          </cell>
          <cell r="E188">
            <v>10.744597533285077</v>
          </cell>
        </row>
        <row r="189">
          <cell r="A189">
            <v>1974</v>
          </cell>
          <cell r="B189">
            <v>29909</v>
          </cell>
          <cell r="C189" t="str">
            <v>Cereal snacks</v>
          </cell>
          <cell r="D189" t="str">
            <v>cqefs</v>
          </cell>
          <cell r="E189">
            <v>10.552064505136705</v>
          </cell>
        </row>
        <row r="190">
          <cell r="A190">
            <v>1974</v>
          </cell>
          <cell r="B190">
            <v>29915</v>
          </cell>
          <cell r="C190" t="str">
            <v>Quiches &amp; flans - frozen and not frozen</v>
          </cell>
          <cell r="D190" t="str">
            <v>cqefs</v>
          </cell>
          <cell r="E190">
            <v>1.3024104435941164</v>
          </cell>
        </row>
        <row r="191">
          <cell r="A191">
            <v>1974</v>
          </cell>
          <cell r="B191">
            <v>29916</v>
          </cell>
          <cell r="C191" t="str">
            <v>Takeaway crisps, savoury snacks, popcorn, popadums, prawn crackers</v>
          </cell>
          <cell r="D191" t="str">
            <v>cqefs</v>
          </cell>
          <cell r="E191">
            <v>0.66997234953248919</v>
          </cell>
        </row>
        <row r="192">
          <cell r="A192">
            <v>1974</v>
          </cell>
          <cell r="B192">
            <v>29919</v>
          </cell>
          <cell r="C192" t="str">
            <v>Other cereal foods- frozen and not frozen</v>
          </cell>
          <cell r="D192" t="str">
            <v>cqefs</v>
          </cell>
          <cell r="E192">
            <v>3.2395423365040732</v>
          </cell>
        </row>
        <row r="193">
          <cell r="A193">
            <v>1974</v>
          </cell>
          <cell r="B193">
            <v>30101</v>
          </cell>
          <cell r="C193" t="str">
            <v>Other cereals</v>
          </cell>
          <cell r="D193" t="str">
            <v>cqefs</v>
          </cell>
          <cell r="E193">
            <v>8.3701646256787239</v>
          </cell>
        </row>
        <row r="194">
          <cell r="A194">
            <v>1974</v>
          </cell>
          <cell r="B194">
            <v>30401</v>
          </cell>
          <cell r="C194" t="str">
            <v>Tea</v>
          </cell>
          <cell r="D194" t="str">
            <v>cqefs</v>
          </cell>
          <cell r="E194">
            <v>63.355411601172172</v>
          </cell>
        </row>
        <row r="195">
          <cell r="A195">
            <v>1974</v>
          </cell>
          <cell r="B195">
            <v>30701</v>
          </cell>
          <cell r="C195" t="str">
            <v>Coffee beans and ground coffee</v>
          </cell>
          <cell r="D195" t="str">
            <v>cqefs</v>
          </cell>
          <cell r="E195">
            <v>2.7990343621809948</v>
          </cell>
        </row>
        <row r="196">
          <cell r="A196">
            <v>1974</v>
          </cell>
          <cell r="B196">
            <v>30801</v>
          </cell>
          <cell r="C196" t="str">
            <v>Instant coffee</v>
          </cell>
          <cell r="D196" t="str">
            <v>cqefs</v>
          </cell>
          <cell r="E196">
            <v>14.158085359941193</v>
          </cell>
        </row>
        <row r="197">
          <cell r="A197">
            <v>1974</v>
          </cell>
          <cell r="B197">
            <v>30901</v>
          </cell>
          <cell r="C197" t="str">
            <v>Coffee essences</v>
          </cell>
          <cell r="D197" t="str">
            <v>cqefs</v>
          </cell>
          <cell r="E197">
            <v>1.3705129926564708</v>
          </cell>
        </row>
        <row r="198">
          <cell r="A198">
            <v>1974</v>
          </cell>
          <cell r="B198">
            <v>31201</v>
          </cell>
          <cell r="C198" t="str">
            <v>Cocoa and chocolate drinks</v>
          </cell>
          <cell r="D198" t="str">
            <v>cqefs</v>
          </cell>
          <cell r="E198">
            <v>4.4435632587511291</v>
          </cell>
        </row>
        <row r="199">
          <cell r="A199">
            <v>1974</v>
          </cell>
          <cell r="B199">
            <v>31301</v>
          </cell>
          <cell r="C199" t="str">
            <v>Malt drinks &amp; chocolate versions of malted drinks</v>
          </cell>
          <cell r="D199" t="str">
            <v>cqefs</v>
          </cell>
          <cell r="E199">
            <v>4.7514313829140251</v>
          </cell>
        </row>
        <row r="200">
          <cell r="A200">
            <v>1974</v>
          </cell>
          <cell r="B200">
            <v>31501</v>
          </cell>
          <cell r="C200" t="str">
            <v>Baby foods</v>
          </cell>
          <cell r="D200" t="str">
            <v>cqefs</v>
          </cell>
          <cell r="E200">
            <v>19.731781191140296</v>
          </cell>
        </row>
        <row r="201">
          <cell r="A201">
            <v>1974</v>
          </cell>
          <cell r="B201">
            <v>31801</v>
          </cell>
          <cell r="C201" t="str">
            <v>Soups - canned or cartons</v>
          </cell>
          <cell r="D201" t="str">
            <v>cqefs</v>
          </cell>
          <cell r="E201">
            <v>98.925724996642998</v>
          </cell>
        </row>
        <row r="202">
          <cell r="A202">
            <v>1974</v>
          </cell>
          <cell r="B202">
            <v>31901</v>
          </cell>
          <cell r="C202" t="str">
            <v>Soups - dehydrated or powdered</v>
          </cell>
          <cell r="D202" t="str">
            <v>cqefs</v>
          </cell>
          <cell r="E202">
            <v>3.7457288439818979</v>
          </cell>
        </row>
        <row r="203">
          <cell r="A203">
            <v>1974</v>
          </cell>
          <cell r="B203">
            <v>32302</v>
          </cell>
          <cell r="C203" t="str">
            <v>Salad dressings</v>
          </cell>
          <cell r="D203" t="str">
            <v>cqefs</v>
          </cell>
          <cell r="E203">
            <v>7.2084114313115464</v>
          </cell>
        </row>
        <row r="204">
          <cell r="A204">
            <v>1974</v>
          </cell>
          <cell r="B204">
            <v>32303</v>
          </cell>
          <cell r="C204" t="str">
            <v>Other spreads &amp; dresssings</v>
          </cell>
          <cell r="D204" t="str">
            <v>cqefs</v>
          </cell>
          <cell r="E204">
            <v>1.2720726055255669</v>
          </cell>
        </row>
        <row r="205">
          <cell r="A205">
            <v>1974</v>
          </cell>
          <cell r="B205">
            <v>32702</v>
          </cell>
          <cell r="C205" t="str">
            <v>Pickles</v>
          </cell>
          <cell r="D205" t="str">
            <v>cqefs</v>
          </cell>
          <cell r="E205">
            <v>5.3910789410391473</v>
          </cell>
        </row>
        <row r="206">
          <cell r="A206">
            <v>1974</v>
          </cell>
          <cell r="B206">
            <v>32703</v>
          </cell>
          <cell r="C206" t="str">
            <v>Sauces</v>
          </cell>
          <cell r="D206" t="str">
            <v>cqefs</v>
          </cell>
          <cell r="E206">
            <v>36.965614629865229</v>
          </cell>
        </row>
        <row r="207">
          <cell r="A207">
            <v>1974</v>
          </cell>
          <cell r="B207">
            <v>32704</v>
          </cell>
          <cell r="C207" t="str">
            <v>Takeaway sauces and mayonnnais</v>
          </cell>
          <cell r="D207" t="str">
            <v>cqefs</v>
          </cell>
          <cell r="E207">
            <v>1.6812760228964907</v>
          </cell>
        </row>
        <row r="208">
          <cell r="A208">
            <v>1974</v>
          </cell>
          <cell r="B208">
            <v>32801</v>
          </cell>
          <cell r="C208" t="str">
            <v>Stock cubes and meat &amp; yeast extracts</v>
          </cell>
          <cell r="D208" t="str">
            <v>cqefs</v>
          </cell>
          <cell r="E208">
            <v>4.8207017108506749</v>
          </cell>
        </row>
        <row r="209">
          <cell r="A209">
            <v>1974</v>
          </cell>
          <cell r="B209">
            <v>32901</v>
          </cell>
          <cell r="C209" t="str">
            <v>Jelly squares or crystals</v>
          </cell>
          <cell r="D209" t="str">
            <v>cqefs</v>
          </cell>
          <cell r="E209">
            <v>11.674615825027168</v>
          </cell>
        </row>
        <row r="210">
          <cell r="A210">
            <v>1974</v>
          </cell>
          <cell r="B210">
            <v>33203</v>
          </cell>
          <cell r="C210" t="str">
            <v>Ice cream tub or block</v>
          </cell>
          <cell r="D210" t="str">
            <v>cqefs</v>
          </cell>
          <cell r="E210">
            <v>22.331750676251215</v>
          </cell>
        </row>
        <row r="211">
          <cell r="A211">
            <v>1974</v>
          </cell>
          <cell r="B211">
            <v>33302</v>
          </cell>
          <cell r="C211" t="str">
            <v>Ice cream cornets, choc-ices, lollies with ice cream</v>
          </cell>
          <cell r="D211" t="str">
            <v>cqefs</v>
          </cell>
          <cell r="E211">
            <v>10.7123718174599</v>
          </cell>
        </row>
        <row r="212">
          <cell r="A212">
            <v>1974</v>
          </cell>
          <cell r="B212">
            <v>33303</v>
          </cell>
          <cell r="C212" t="str">
            <v>Ice lollies, sorbet, frozen mousse, frozen yoghurt</v>
          </cell>
          <cell r="D212" t="str">
            <v>cqefs</v>
          </cell>
          <cell r="E212">
            <v>2.8566324846559734</v>
          </cell>
        </row>
        <row r="213">
          <cell r="A213">
            <v>1974</v>
          </cell>
          <cell r="B213">
            <v>33401</v>
          </cell>
          <cell r="C213" t="str">
            <v>Salt</v>
          </cell>
          <cell r="D213" t="str">
            <v>cqefs</v>
          </cell>
          <cell r="E213">
            <v>30.381452719475078</v>
          </cell>
        </row>
        <row r="214">
          <cell r="A214">
            <v>1974</v>
          </cell>
          <cell r="B214">
            <v>33501</v>
          </cell>
          <cell r="C214" t="str">
            <v>Artificial sweeteners</v>
          </cell>
          <cell r="D214" t="str">
            <v>cqefs</v>
          </cell>
          <cell r="E214">
            <v>2.8566324846559734</v>
          </cell>
        </row>
        <row r="215">
          <cell r="A215">
            <v>1974</v>
          </cell>
          <cell r="B215">
            <v>33607</v>
          </cell>
          <cell r="C215" t="str">
            <v>Payment for food, type not specified</v>
          </cell>
          <cell r="D215" t="str">
            <v>cqefs</v>
          </cell>
          <cell r="E215">
            <v>30.381452719475078</v>
          </cell>
        </row>
        <row r="216">
          <cell r="A216">
            <v>1974</v>
          </cell>
          <cell r="B216">
            <v>33901</v>
          </cell>
          <cell r="C216" t="str">
            <v>Soya &amp; novel protein foods</v>
          </cell>
          <cell r="D216" t="str">
            <v>cqefs</v>
          </cell>
          <cell r="E216">
            <v>0.10647105960633484</v>
          </cell>
        </row>
        <row r="217">
          <cell r="A217">
            <v>1975</v>
          </cell>
          <cell r="B217">
            <v>402</v>
          </cell>
          <cell r="C217" t="str">
            <v>UHT milk</v>
          </cell>
          <cell r="D217" t="str">
            <v>cqefs</v>
          </cell>
          <cell r="E217">
            <v>26.680412024054149</v>
          </cell>
        </row>
        <row r="218">
          <cell r="A218">
            <v>1975</v>
          </cell>
          <cell r="B218">
            <v>403</v>
          </cell>
          <cell r="C218" t="str">
            <v>Sterilised</v>
          </cell>
          <cell r="D218" t="str">
            <v>cqefs</v>
          </cell>
          <cell r="E218">
            <v>133.40206012027076</v>
          </cell>
        </row>
        <row r="219">
          <cell r="A219">
            <v>1975</v>
          </cell>
          <cell r="B219">
            <v>404</v>
          </cell>
          <cell r="C219" t="str">
            <v>Pasteurised/ homogenised</v>
          </cell>
          <cell r="D219" t="str">
            <v>cqefs</v>
          </cell>
          <cell r="E219">
            <v>2507.9587302610898</v>
          </cell>
        </row>
        <row r="220">
          <cell r="A220">
            <v>1975</v>
          </cell>
          <cell r="B220">
            <v>501</v>
          </cell>
          <cell r="C220" t="str">
            <v>school milk</v>
          </cell>
          <cell r="D220" t="str">
            <v>cqefs</v>
          </cell>
          <cell r="E220">
            <v>10.473555170826904</v>
          </cell>
        </row>
        <row r="221">
          <cell r="A221">
            <v>1975</v>
          </cell>
          <cell r="B221">
            <v>601</v>
          </cell>
          <cell r="C221" t="str">
            <v>welfare milk</v>
          </cell>
          <cell r="D221" t="str">
            <v>cqefs</v>
          </cell>
          <cell r="E221">
            <v>18.697235527179867</v>
          </cell>
        </row>
        <row r="222">
          <cell r="A222">
            <v>1975</v>
          </cell>
          <cell r="B222">
            <v>901</v>
          </cell>
          <cell r="C222" t="str">
            <v>Condensed or evaporated milk</v>
          </cell>
          <cell r="D222" t="str">
            <v>cqefs</v>
          </cell>
          <cell r="E222">
            <v>92.477613063893742</v>
          </cell>
        </row>
        <row r="223">
          <cell r="A223">
            <v>1975</v>
          </cell>
          <cell r="B223">
            <v>1102</v>
          </cell>
          <cell r="C223" t="str">
            <v>Infant or baby milks - ready to drink</v>
          </cell>
          <cell r="D223" t="str">
            <v>cqefs</v>
          </cell>
          <cell r="E223">
            <v>2.9170790698006734</v>
          </cell>
        </row>
        <row r="224">
          <cell r="A224">
            <v>1975</v>
          </cell>
          <cell r="B224">
            <v>1103</v>
          </cell>
          <cell r="C224" t="str">
            <v>Infant or baby milks - dried</v>
          </cell>
          <cell r="D224" t="str">
            <v>cqefs</v>
          </cell>
          <cell r="E224">
            <v>26.253711628206062</v>
          </cell>
        </row>
        <row r="225">
          <cell r="A225">
            <v>1975</v>
          </cell>
          <cell r="B225">
            <v>1201</v>
          </cell>
          <cell r="C225" t="str">
            <v>Instant dried milk</v>
          </cell>
          <cell r="D225" t="str">
            <v>cqefs</v>
          </cell>
          <cell r="E225">
            <v>47.19564984384958</v>
          </cell>
        </row>
        <row r="226">
          <cell r="A226">
            <v>1975</v>
          </cell>
          <cell r="B226">
            <v>1301</v>
          </cell>
          <cell r="C226" t="str">
            <v>Yoghurt</v>
          </cell>
          <cell r="D226" t="str">
            <v>cqefs</v>
          </cell>
          <cell r="E226">
            <v>25.65374501101298</v>
          </cell>
        </row>
        <row r="227">
          <cell r="A227">
            <v>1975</v>
          </cell>
          <cell r="B227">
            <v>1502</v>
          </cell>
          <cell r="C227" t="str">
            <v>Fully skimmed milk</v>
          </cell>
          <cell r="D227" t="str">
            <v>cqefs</v>
          </cell>
          <cell r="E227">
            <v>2.1847060267443359</v>
          </cell>
        </row>
        <row r="228">
          <cell r="A228">
            <v>1975</v>
          </cell>
          <cell r="B228">
            <v>1503</v>
          </cell>
          <cell r="C228" t="str">
            <v>Semi-skimmed milk</v>
          </cell>
          <cell r="D228" t="str">
            <v>cqefs</v>
          </cell>
          <cell r="E228">
            <v>3.2770590401165034</v>
          </cell>
        </row>
        <row r="229">
          <cell r="A229">
            <v>1975</v>
          </cell>
          <cell r="B229">
            <v>1603</v>
          </cell>
          <cell r="C229" t="str">
            <v>Dairy desserts - not frozen</v>
          </cell>
          <cell r="D229" t="str">
            <v>cqefs</v>
          </cell>
          <cell r="E229">
            <v>1.0240809500364072</v>
          </cell>
        </row>
        <row r="230">
          <cell r="A230">
            <v>1975</v>
          </cell>
          <cell r="B230">
            <v>1606</v>
          </cell>
          <cell r="C230" t="str">
            <v>Milk drinks &amp; other milks</v>
          </cell>
          <cell r="D230" t="str">
            <v>cqefs</v>
          </cell>
          <cell r="E230">
            <v>0.34136031667880246</v>
          </cell>
        </row>
        <row r="231">
          <cell r="A231">
            <v>1975</v>
          </cell>
          <cell r="B231">
            <v>1701</v>
          </cell>
          <cell r="C231" t="str">
            <v>Cream</v>
          </cell>
          <cell r="D231" t="str">
            <v>cqefs</v>
          </cell>
          <cell r="E231">
            <v>12.568266204992288</v>
          </cell>
        </row>
        <row r="232">
          <cell r="A232">
            <v>1975</v>
          </cell>
          <cell r="B232">
            <v>2201</v>
          </cell>
          <cell r="C232" t="str">
            <v>Hard cheese - Cheddar type</v>
          </cell>
          <cell r="D232" t="str">
            <v>cqefs</v>
          </cell>
          <cell r="E232">
            <v>67.051124717993929</v>
          </cell>
        </row>
        <row r="233">
          <cell r="A233">
            <v>1975</v>
          </cell>
          <cell r="B233">
            <v>2202</v>
          </cell>
          <cell r="C233" t="str">
            <v>Hard cheese - Other UK or foreign equivalent</v>
          </cell>
          <cell r="D233" t="str">
            <v>cqefs</v>
          </cell>
          <cell r="E233">
            <v>22.249744033066314</v>
          </cell>
        </row>
        <row r="234">
          <cell r="A234">
            <v>1975</v>
          </cell>
          <cell r="B234">
            <v>2203</v>
          </cell>
          <cell r="C234" t="str">
            <v>Hard cheese - Edam or other foreign</v>
          </cell>
          <cell r="D234" t="str">
            <v>cqefs</v>
          </cell>
          <cell r="E234">
            <v>6.0546241880540626</v>
          </cell>
        </row>
        <row r="235">
          <cell r="A235">
            <v>1975</v>
          </cell>
          <cell r="B235">
            <v>2205</v>
          </cell>
          <cell r="C235" t="str">
            <v>Cottage cheese</v>
          </cell>
          <cell r="D235" t="str">
            <v>cqefs</v>
          </cell>
          <cell r="E235">
            <v>1.815948609021389</v>
          </cell>
        </row>
        <row r="236">
          <cell r="A236">
            <v>1975</v>
          </cell>
          <cell r="B236">
            <v>2206</v>
          </cell>
          <cell r="C236" t="str">
            <v>Soft natural cheese</v>
          </cell>
          <cell r="D236" t="str">
            <v>cqefs</v>
          </cell>
          <cell r="E236">
            <v>2.3112073205726773</v>
          </cell>
        </row>
        <row r="237">
          <cell r="A237">
            <v>1975</v>
          </cell>
          <cell r="B237">
            <v>2301</v>
          </cell>
          <cell r="C237" t="str">
            <v>Processed cheese</v>
          </cell>
          <cell r="D237" t="str">
            <v>cqefs</v>
          </cell>
          <cell r="E237">
            <v>7.967900913151901</v>
          </cell>
        </row>
        <row r="238">
          <cell r="A238">
            <v>1975</v>
          </cell>
          <cell r="B238">
            <v>3102</v>
          </cell>
          <cell r="C238" t="str">
            <v>Beef joints - incl on the bone</v>
          </cell>
          <cell r="D238" t="str">
            <v>cqefs</v>
          </cell>
          <cell r="E238">
            <v>30.395684182943473</v>
          </cell>
        </row>
        <row r="239">
          <cell r="A239">
            <v>1975</v>
          </cell>
          <cell r="B239">
            <v>3103</v>
          </cell>
          <cell r="C239" t="str">
            <v>Beef joints - boned</v>
          </cell>
          <cell r="D239" t="str">
            <v>cqefs</v>
          </cell>
          <cell r="E239">
            <v>73.68244121631021</v>
          </cell>
        </row>
        <row r="240">
          <cell r="A240">
            <v>1975</v>
          </cell>
          <cell r="B240">
            <v>3104</v>
          </cell>
          <cell r="C240" t="str">
            <v>Beef steak - less expensive</v>
          </cell>
          <cell r="D240" t="str">
            <v>cqefs</v>
          </cell>
          <cell r="E240">
            <v>49.317707163493942</v>
          </cell>
        </row>
        <row r="241">
          <cell r="A241">
            <v>1975</v>
          </cell>
          <cell r="B241">
            <v>3105</v>
          </cell>
          <cell r="C241" t="str">
            <v>Beef steak - more expensive</v>
          </cell>
          <cell r="D241" t="str">
            <v>cqefs</v>
          </cell>
          <cell r="E241">
            <v>40.350851315585949</v>
          </cell>
        </row>
        <row r="242">
          <cell r="A242">
            <v>1975</v>
          </cell>
          <cell r="B242">
            <v>3106</v>
          </cell>
          <cell r="C242" t="str">
            <v>Minced beef</v>
          </cell>
          <cell r="D242" t="str">
            <v>cqefs</v>
          </cell>
          <cell r="E242">
            <v>41.293491665682083</v>
          </cell>
        </row>
        <row r="243">
          <cell r="A243">
            <v>1975</v>
          </cell>
          <cell r="B243">
            <v>3107</v>
          </cell>
          <cell r="C243" t="str">
            <v>All other beef and veal</v>
          </cell>
          <cell r="D243" t="str">
            <v>cqefs</v>
          </cell>
          <cell r="E243">
            <v>2.8602390421725672</v>
          </cell>
        </row>
        <row r="244">
          <cell r="A244">
            <v>1975</v>
          </cell>
          <cell r="B244">
            <v>3601</v>
          </cell>
          <cell r="C244" t="str">
            <v>Mutton</v>
          </cell>
          <cell r="D244" t="str">
            <v>cqefs</v>
          </cell>
          <cell r="E244">
            <v>4.1284460689906251</v>
          </cell>
        </row>
        <row r="245">
          <cell r="A245">
            <v>1975</v>
          </cell>
          <cell r="B245">
            <v>3602</v>
          </cell>
          <cell r="C245" t="str">
            <v>Lamb joints</v>
          </cell>
          <cell r="D245" t="str">
            <v>cqefs</v>
          </cell>
          <cell r="E245">
            <v>67.204651306184601</v>
          </cell>
        </row>
        <row r="246">
          <cell r="A246">
            <v>1975</v>
          </cell>
          <cell r="B246">
            <v>3603</v>
          </cell>
          <cell r="C246" t="str">
            <v>Lamb chops</v>
          </cell>
          <cell r="D246" t="str">
            <v>cqefs</v>
          </cell>
          <cell r="E246">
            <v>37.915906725489187</v>
          </cell>
        </row>
        <row r="247">
          <cell r="A247">
            <v>1975</v>
          </cell>
          <cell r="B247">
            <v>3604</v>
          </cell>
          <cell r="C247" t="str">
            <v>All other lamb</v>
          </cell>
          <cell r="D247" t="str">
            <v>cqefs</v>
          </cell>
          <cell r="E247">
            <v>10.755892149117138</v>
          </cell>
        </row>
        <row r="248">
          <cell r="A248">
            <v>1975</v>
          </cell>
          <cell r="B248">
            <v>4101</v>
          </cell>
          <cell r="C248" t="str">
            <v>Pork joints</v>
          </cell>
          <cell r="D248" t="str">
            <v>cqefs</v>
          </cell>
          <cell r="E248">
            <v>38.913184479029759</v>
          </cell>
        </row>
        <row r="249">
          <cell r="A249">
            <v>1975</v>
          </cell>
          <cell r="B249">
            <v>4102</v>
          </cell>
          <cell r="C249" t="str">
            <v>Pork chops</v>
          </cell>
          <cell r="D249" t="str">
            <v>cqefs</v>
          </cell>
          <cell r="E249">
            <v>26.423344980936559</v>
          </cell>
        </row>
        <row r="250">
          <cell r="A250">
            <v>1975</v>
          </cell>
          <cell r="B250">
            <v>4103</v>
          </cell>
          <cell r="C250" t="str">
            <v>Pork fillets &amp; steaks</v>
          </cell>
          <cell r="D250" t="str">
            <v>cqefs</v>
          </cell>
          <cell r="E250">
            <v>4.7102989368389911</v>
          </cell>
        </row>
        <row r="251">
          <cell r="A251">
            <v>1975</v>
          </cell>
          <cell r="B251">
            <v>4104</v>
          </cell>
          <cell r="C251" t="str">
            <v>All other pork</v>
          </cell>
          <cell r="D251" t="str">
            <v>cqefs</v>
          </cell>
          <cell r="E251">
            <v>8.2014161439291868</v>
          </cell>
        </row>
        <row r="252">
          <cell r="A252">
            <v>1975</v>
          </cell>
          <cell r="B252">
            <v>4603</v>
          </cell>
          <cell r="C252" t="str">
            <v>Ox liver</v>
          </cell>
          <cell r="D252" t="str">
            <v>cqefs</v>
          </cell>
          <cell r="E252">
            <v>4.3689925594791568</v>
          </cell>
        </row>
        <row r="253">
          <cell r="A253">
            <v>1975</v>
          </cell>
          <cell r="B253">
            <v>4604</v>
          </cell>
          <cell r="C253" t="str">
            <v>Lambs liver</v>
          </cell>
          <cell r="D253" t="str">
            <v>cqefs</v>
          </cell>
          <cell r="E253">
            <v>11.188088846964583</v>
          </cell>
        </row>
        <row r="254">
          <cell r="A254">
            <v>1975</v>
          </cell>
          <cell r="B254">
            <v>4605</v>
          </cell>
          <cell r="C254" t="str">
            <v>Pigs liver</v>
          </cell>
          <cell r="D254" t="str">
            <v>cqefs</v>
          </cell>
          <cell r="E254">
            <v>5.0444450405479193</v>
          </cell>
        </row>
        <row r="255">
          <cell r="A255">
            <v>1975</v>
          </cell>
          <cell r="B255">
            <v>4607</v>
          </cell>
          <cell r="C255" t="str">
            <v>All other liver</v>
          </cell>
          <cell r="D255" t="str">
            <v>cqefs</v>
          </cell>
          <cell r="E255">
            <v>0.73350875391394366</v>
          </cell>
        </row>
        <row r="256">
          <cell r="A256">
            <v>1975</v>
          </cell>
          <cell r="B256">
            <v>5101</v>
          </cell>
          <cell r="C256" t="str">
            <v>All offal other than liver</v>
          </cell>
          <cell r="D256" t="str">
            <v>cqefs</v>
          </cell>
          <cell r="E256">
            <v>11.061655186101756</v>
          </cell>
        </row>
        <row r="257">
          <cell r="A257">
            <v>1975</v>
          </cell>
          <cell r="B257">
            <v>5502</v>
          </cell>
          <cell r="C257" t="str">
            <v>Bacon and ham joints, uncooked</v>
          </cell>
          <cell r="D257" t="str">
            <v>cqefs</v>
          </cell>
          <cell r="E257">
            <v>26.182153420749721</v>
          </cell>
        </row>
        <row r="258">
          <cell r="A258">
            <v>1975</v>
          </cell>
          <cell r="B258">
            <v>5505</v>
          </cell>
          <cell r="C258" t="str">
            <v>Bacon and ham rashers, uncooked</v>
          </cell>
          <cell r="D258" t="str">
            <v>cqefs</v>
          </cell>
          <cell r="E258">
            <v>87.65329623468385</v>
          </cell>
        </row>
        <row r="259">
          <cell r="A259">
            <v>1975</v>
          </cell>
          <cell r="B259">
            <v>5801</v>
          </cell>
          <cell r="C259" t="str">
            <v>Ham and bacon</v>
          </cell>
          <cell r="D259" t="str">
            <v>cqefs</v>
          </cell>
          <cell r="E259">
            <v>28.153421911722877</v>
          </cell>
        </row>
        <row r="260">
          <cell r="A260">
            <v>1975</v>
          </cell>
          <cell r="B260">
            <v>5903</v>
          </cell>
          <cell r="C260" t="str">
            <v>Cooked chicken &amp; turkey</v>
          </cell>
          <cell r="D260" t="str">
            <v>cqefs</v>
          </cell>
          <cell r="E260">
            <v>4.4677398288918262</v>
          </cell>
        </row>
        <row r="261">
          <cell r="A261">
            <v>1975</v>
          </cell>
          <cell r="B261">
            <v>5904</v>
          </cell>
          <cell r="C261" t="str">
            <v>Takeaway chicken</v>
          </cell>
          <cell r="D261" t="str">
            <v>cqefs</v>
          </cell>
          <cell r="E261">
            <v>0.55219256312146159</v>
          </cell>
        </row>
        <row r="262">
          <cell r="A262">
            <v>1975</v>
          </cell>
          <cell r="B262">
            <v>6201</v>
          </cell>
          <cell r="C262" t="str">
            <v>Corned beef - canned or sliced</v>
          </cell>
          <cell r="D262" t="str">
            <v>cqefs</v>
          </cell>
          <cell r="E262">
            <v>15.730669662250827</v>
          </cell>
        </row>
        <row r="263">
          <cell r="A263">
            <v>1975</v>
          </cell>
          <cell r="B263">
            <v>6601</v>
          </cell>
          <cell r="C263" t="str">
            <v>Other cooked meat</v>
          </cell>
          <cell r="D263" t="str">
            <v>cqefs</v>
          </cell>
          <cell r="E263">
            <v>16.858251494843824</v>
          </cell>
        </row>
        <row r="264">
          <cell r="A264">
            <v>1975</v>
          </cell>
          <cell r="B264">
            <v>7102</v>
          </cell>
          <cell r="C264" t="str">
            <v>Other canned meat &amp; canned meat products</v>
          </cell>
          <cell r="D264" t="str">
            <v>cqefs</v>
          </cell>
          <cell r="E264">
            <v>47.023000725803207</v>
          </cell>
        </row>
        <row r="265">
          <cell r="A265">
            <v>1975</v>
          </cell>
          <cell r="B265">
            <v>7401</v>
          </cell>
          <cell r="C265" t="str">
            <v>Chicken - whole or part</v>
          </cell>
          <cell r="D265" t="str">
            <v>cqefs</v>
          </cell>
          <cell r="E265">
            <v>138.08155539073636</v>
          </cell>
        </row>
        <row r="266">
          <cell r="A266">
            <v>1975</v>
          </cell>
          <cell r="B266">
            <v>7703</v>
          </cell>
          <cell r="C266" t="str">
            <v>Turkey - whole or part</v>
          </cell>
          <cell r="D266" t="str">
            <v>cqefs</v>
          </cell>
          <cell r="E266">
            <v>15.556191210260128</v>
          </cell>
        </row>
        <row r="267">
          <cell r="A267">
            <v>1975</v>
          </cell>
          <cell r="B267">
            <v>7704</v>
          </cell>
          <cell r="C267" t="str">
            <v>Poultry other than chicken or turkey</v>
          </cell>
          <cell r="D267" t="str">
            <v>cqefs</v>
          </cell>
          <cell r="E267">
            <v>2.0072504787432424</v>
          </cell>
        </row>
        <row r="268">
          <cell r="A268">
            <v>1975</v>
          </cell>
          <cell r="B268">
            <v>7801</v>
          </cell>
          <cell r="C268" t="str">
            <v>Other fresh/chilled/frozen meat</v>
          </cell>
          <cell r="D268" t="str">
            <v>cqefs</v>
          </cell>
          <cell r="E268">
            <v>2.4615859686356596</v>
          </cell>
        </row>
        <row r="269">
          <cell r="A269">
            <v>1975</v>
          </cell>
          <cell r="B269">
            <v>7901</v>
          </cell>
          <cell r="C269" t="str">
            <v>Sausages, uncooked - pork</v>
          </cell>
          <cell r="D269" t="str">
            <v>cqefs</v>
          </cell>
          <cell r="E269">
            <v>49.63682314323286</v>
          </cell>
        </row>
        <row r="270">
          <cell r="A270">
            <v>1975</v>
          </cell>
          <cell r="B270">
            <v>8001</v>
          </cell>
          <cell r="C270" t="str">
            <v>Sausages, uncooked - beef</v>
          </cell>
          <cell r="D270" t="str">
            <v>cqefs</v>
          </cell>
          <cell r="E270">
            <v>41.693434878615555</v>
          </cell>
        </row>
        <row r="271">
          <cell r="A271">
            <v>1975</v>
          </cell>
          <cell r="B271">
            <v>8302</v>
          </cell>
          <cell r="C271" t="str">
            <v>Meat pies - ready to eat</v>
          </cell>
          <cell r="D271" t="str">
            <v>cqefs</v>
          </cell>
          <cell r="E271">
            <v>16.258749520050593</v>
          </cell>
        </row>
        <row r="272">
          <cell r="A272">
            <v>1975</v>
          </cell>
          <cell r="B272">
            <v>8303</v>
          </cell>
          <cell r="C272" t="str">
            <v>Sausage rolls - ready to eat</v>
          </cell>
          <cell r="D272" t="str">
            <v>cqefs</v>
          </cell>
          <cell r="E272">
            <v>5.1343419537001864</v>
          </cell>
        </row>
        <row r="273">
          <cell r="A273">
            <v>1975</v>
          </cell>
          <cell r="B273">
            <v>8401</v>
          </cell>
          <cell r="C273" t="str">
            <v>Meat pies, pasties &amp; puddings - frozen or not frozen</v>
          </cell>
          <cell r="D273" t="str">
            <v>cqefs</v>
          </cell>
          <cell r="E273">
            <v>23.399129221461294</v>
          </cell>
        </row>
        <row r="274">
          <cell r="A274">
            <v>1975</v>
          </cell>
          <cell r="B274">
            <v>8501</v>
          </cell>
          <cell r="C274" t="str">
            <v>Burgers - frozen or not frozen</v>
          </cell>
          <cell r="D274" t="str">
            <v>cqefs</v>
          </cell>
          <cell r="E274">
            <v>12.371533715428667</v>
          </cell>
        </row>
        <row r="275">
          <cell r="A275">
            <v>1975</v>
          </cell>
          <cell r="B275">
            <v>8901</v>
          </cell>
          <cell r="C275" t="str">
            <v>Complete meat-based ready meals - frozen of not frozen</v>
          </cell>
          <cell r="D275" t="str">
            <v>cqefs</v>
          </cell>
          <cell r="E275">
            <v>4.6749491173732567</v>
          </cell>
        </row>
        <row r="276">
          <cell r="A276">
            <v>1975</v>
          </cell>
          <cell r="B276">
            <v>8902</v>
          </cell>
          <cell r="C276" t="str">
            <v>Other convenience meat products - frozen of not frozen</v>
          </cell>
          <cell r="D276" t="str">
            <v>cqefs</v>
          </cell>
          <cell r="E276">
            <v>20.225515319864385</v>
          </cell>
        </row>
        <row r="277">
          <cell r="A277">
            <v>1975</v>
          </cell>
          <cell r="B277">
            <v>9302</v>
          </cell>
          <cell r="C277" t="str">
            <v>Delicatessen type sausages</v>
          </cell>
          <cell r="D277" t="str">
            <v>cqefs</v>
          </cell>
          <cell r="E277">
            <v>5.0604427690652649</v>
          </cell>
        </row>
        <row r="278">
          <cell r="A278">
            <v>1975</v>
          </cell>
          <cell r="B278">
            <v>9403</v>
          </cell>
          <cell r="C278" t="str">
            <v>Meat pastes &amp; spreads</v>
          </cell>
          <cell r="D278" t="str">
            <v>cqefs</v>
          </cell>
          <cell r="E278">
            <v>8.223219499731055</v>
          </cell>
        </row>
        <row r="279">
          <cell r="A279">
            <v>1975</v>
          </cell>
          <cell r="B279">
            <v>9501</v>
          </cell>
          <cell r="C279" t="str">
            <v>Takeaway meat pies &amp; pasties</v>
          </cell>
          <cell r="D279" t="str">
            <v>cqefs</v>
          </cell>
          <cell r="E279">
            <v>1.8976660383994741</v>
          </cell>
        </row>
        <row r="280">
          <cell r="A280">
            <v>1975</v>
          </cell>
          <cell r="B280">
            <v>9502</v>
          </cell>
          <cell r="C280" t="str">
            <v>Takeaway burger &amp; bun</v>
          </cell>
          <cell r="D280" t="str">
            <v>cqefs</v>
          </cell>
          <cell r="E280">
            <v>0.63255534613315811</v>
          </cell>
        </row>
        <row r="281">
          <cell r="A281">
            <v>1975</v>
          </cell>
          <cell r="B281">
            <v>9503</v>
          </cell>
          <cell r="C281" t="str">
            <v>Takeaway kebabs</v>
          </cell>
          <cell r="D281" t="str">
            <v>cqefs</v>
          </cell>
          <cell r="E281">
            <v>1.2651106922663162</v>
          </cell>
        </row>
        <row r="282">
          <cell r="A282">
            <v>1975</v>
          </cell>
          <cell r="B282">
            <v>9504</v>
          </cell>
          <cell r="C282" t="str">
            <v>Takeaway sausages &amp; saveloys</v>
          </cell>
          <cell r="D282" t="str">
            <v>cqefs</v>
          </cell>
          <cell r="E282">
            <v>0</v>
          </cell>
        </row>
        <row r="283">
          <cell r="A283">
            <v>1975</v>
          </cell>
          <cell r="B283">
            <v>9505</v>
          </cell>
          <cell r="C283" t="str">
            <v>Takeaway meat based meals</v>
          </cell>
          <cell r="D283" t="str">
            <v>cqefs</v>
          </cell>
          <cell r="E283">
            <v>9.4883301919973704</v>
          </cell>
        </row>
        <row r="284">
          <cell r="A284">
            <v>1975</v>
          </cell>
          <cell r="B284">
            <v>9506</v>
          </cell>
          <cell r="C284" t="str">
            <v>Takeaway miscellaneous meats</v>
          </cell>
          <cell r="D284" t="str">
            <v>cqefs</v>
          </cell>
          <cell r="E284">
            <v>0</v>
          </cell>
        </row>
        <row r="285">
          <cell r="A285">
            <v>1975</v>
          </cell>
          <cell r="B285">
            <v>10201</v>
          </cell>
          <cell r="C285" t="str">
            <v>White fish, fresh or chilled</v>
          </cell>
          <cell r="D285" t="str">
            <v>cqefs</v>
          </cell>
          <cell r="E285">
            <v>37.363727063761701</v>
          </cell>
        </row>
        <row r="286">
          <cell r="A286">
            <v>1975</v>
          </cell>
          <cell r="B286">
            <v>10202</v>
          </cell>
          <cell r="C286" t="str">
            <v>White fish, frozen</v>
          </cell>
          <cell r="D286" t="str">
            <v>cqefs</v>
          </cell>
          <cell r="E286">
            <v>10.416585487821967</v>
          </cell>
        </row>
        <row r="287">
          <cell r="A287">
            <v>1975</v>
          </cell>
          <cell r="B287">
            <v>10601</v>
          </cell>
          <cell r="C287" t="str">
            <v>Herrings &amp; other blue fish, fresh or chilled</v>
          </cell>
          <cell r="D287" t="str">
            <v>cqefs</v>
          </cell>
          <cell r="E287">
            <v>2.6466177608902344</v>
          </cell>
        </row>
        <row r="288">
          <cell r="A288">
            <v>1975</v>
          </cell>
          <cell r="B288">
            <v>10701</v>
          </cell>
          <cell r="C288" t="str">
            <v>Salmon, fresh or chilled</v>
          </cell>
          <cell r="D288" t="str">
            <v>cqefs</v>
          </cell>
          <cell r="E288">
            <v>2.3100978006916359</v>
          </cell>
        </row>
        <row r="289">
          <cell r="A289">
            <v>1975</v>
          </cell>
          <cell r="B289">
            <v>10801</v>
          </cell>
          <cell r="C289" t="str">
            <v>Blue fish,  dried or salted or smoked</v>
          </cell>
          <cell r="D289" t="str">
            <v>cqefs</v>
          </cell>
          <cell r="E289">
            <v>4.7141693550286705</v>
          </cell>
        </row>
        <row r="290">
          <cell r="A290">
            <v>1975</v>
          </cell>
          <cell r="B290">
            <v>11401</v>
          </cell>
          <cell r="C290" t="str">
            <v>White fish,  dried or salted or smoked</v>
          </cell>
          <cell r="D290" t="str">
            <v>cqefs</v>
          </cell>
          <cell r="E290">
            <v>5.9152891332256301</v>
          </cell>
        </row>
        <row r="291">
          <cell r="A291">
            <v>1975</v>
          </cell>
          <cell r="B291">
            <v>11702</v>
          </cell>
          <cell r="C291" t="str">
            <v>Shellfish, fresh or chilled</v>
          </cell>
          <cell r="D291" t="str">
            <v>cqefs</v>
          </cell>
          <cell r="E291">
            <v>1.4945361811565028</v>
          </cell>
        </row>
        <row r="292">
          <cell r="A292">
            <v>1975</v>
          </cell>
          <cell r="B292">
            <v>11703</v>
          </cell>
          <cell r="C292" t="str">
            <v>Shellfish, frozen</v>
          </cell>
          <cell r="D292" t="str">
            <v>cqefs</v>
          </cell>
          <cell r="E292">
            <v>0.7361148354949939</v>
          </cell>
        </row>
        <row r="293">
          <cell r="A293">
            <v>1975</v>
          </cell>
          <cell r="B293">
            <v>11801</v>
          </cell>
          <cell r="C293" t="str">
            <v>Takeaway fish</v>
          </cell>
          <cell r="D293" t="str">
            <v>cqefs</v>
          </cell>
          <cell r="E293">
            <v>18.730243759251817</v>
          </cell>
        </row>
        <row r="294">
          <cell r="A294">
            <v>1975</v>
          </cell>
          <cell r="B294">
            <v>11901</v>
          </cell>
          <cell r="C294" t="str">
            <v>Tinned salmon</v>
          </cell>
          <cell r="D294" t="str">
            <v>cqefs</v>
          </cell>
          <cell r="E294">
            <v>7.7266448459952528</v>
          </cell>
        </row>
        <row r="295">
          <cell r="A295">
            <v>1975</v>
          </cell>
          <cell r="B295">
            <v>12001</v>
          </cell>
          <cell r="C295" t="str">
            <v>Other tinned or bottled fish</v>
          </cell>
          <cell r="D295" t="str">
            <v>cqefs</v>
          </cell>
          <cell r="E295">
            <v>11.25001553799944</v>
          </cell>
        </row>
        <row r="296">
          <cell r="A296">
            <v>1975</v>
          </cell>
          <cell r="B296">
            <v>12103</v>
          </cell>
          <cell r="C296" t="str">
            <v>Ready meals &amp; other fish products - frozen or not frozen</v>
          </cell>
          <cell r="D296" t="str">
            <v>cqefs</v>
          </cell>
          <cell r="E296">
            <v>19.1843728268408</v>
          </cell>
        </row>
        <row r="297">
          <cell r="A297">
            <v>1975</v>
          </cell>
          <cell r="B297">
            <v>12304</v>
          </cell>
          <cell r="C297" t="str">
            <v>Takeaway fish products</v>
          </cell>
          <cell r="D297" t="str">
            <v>cqefs</v>
          </cell>
          <cell r="E297">
            <v>0.16173187475270762</v>
          </cell>
        </row>
        <row r="298">
          <cell r="A298">
            <v>1975</v>
          </cell>
          <cell r="B298">
            <v>12305</v>
          </cell>
          <cell r="C298" t="str">
            <v>Takeaway fish based meals</v>
          </cell>
          <cell r="D298" t="str">
            <v>cqefs</v>
          </cell>
          <cell r="E298">
            <v>1.4151539040861916</v>
          </cell>
        </row>
        <row r="299">
          <cell r="A299">
            <v>1975</v>
          </cell>
          <cell r="B299">
            <v>12901</v>
          </cell>
          <cell r="C299" t="str">
            <v>Eggs</v>
          </cell>
          <cell r="D299" t="str">
            <v>cqefs</v>
          </cell>
          <cell r="E299">
            <v>4.1423955583871646</v>
          </cell>
        </row>
        <row r="300">
          <cell r="A300">
            <v>1975</v>
          </cell>
          <cell r="B300">
            <v>13501</v>
          </cell>
          <cell r="C300" t="str">
            <v>Butter</v>
          </cell>
          <cell r="D300" t="str">
            <v>cqefs</v>
          </cell>
          <cell r="E300">
            <v>159.58637293622874</v>
          </cell>
        </row>
        <row r="301">
          <cell r="A301">
            <v>1975</v>
          </cell>
          <cell r="B301">
            <v>13801</v>
          </cell>
          <cell r="C301" t="str">
            <v>Soft margarine</v>
          </cell>
          <cell r="D301" t="str">
            <v>cqefs</v>
          </cell>
          <cell r="E301">
            <v>31.678082743123642</v>
          </cell>
        </row>
        <row r="302">
          <cell r="A302">
            <v>1975</v>
          </cell>
          <cell r="B302">
            <v>13802</v>
          </cell>
          <cell r="C302" t="str">
            <v>Other margarine</v>
          </cell>
          <cell r="D302" t="str">
            <v>cqefs</v>
          </cell>
          <cell r="E302">
            <v>42.306251091981437</v>
          </cell>
        </row>
        <row r="303">
          <cell r="A303">
            <v>1975</v>
          </cell>
          <cell r="B303">
            <v>13901</v>
          </cell>
          <cell r="C303" t="str">
            <v>Lard, cooking fat</v>
          </cell>
          <cell r="D303" t="str">
            <v>cqefs</v>
          </cell>
          <cell r="E303">
            <v>55.468253215682182</v>
          </cell>
        </row>
        <row r="304">
          <cell r="A304">
            <v>1975</v>
          </cell>
          <cell r="B304">
            <v>14304</v>
          </cell>
          <cell r="C304" t="str">
            <v>Olive Oil</v>
          </cell>
          <cell r="D304" t="str">
            <v>cqefs</v>
          </cell>
          <cell r="E304">
            <v>3.5607501518432874</v>
          </cell>
        </row>
        <row r="305">
          <cell r="A305">
            <v>1975</v>
          </cell>
          <cell r="B305">
            <v>14305</v>
          </cell>
          <cell r="C305" t="str">
            <v>Other vegetable &amp; salad oils</v>
          </cell>
          <cell r="D305" t="str">
            <v>cqefs</v>
          </cell>
          <cell r="E305">
            <v>14.243000607373149</v>
          </cell>
        </row>
        <row r="306">
          <cell r="A306">
            <v>1975</v>
          </cell>
          <cell r="B306">
            <v>14803</v>
          </cell>
          <cell r="C306" t="str">
            <v>Low fat spreads</v>
          </cell>
          <cell r="D306" t="str">
            <v>cqefs</v>
          </cell>
          <cell r="E306">
            <v>1.2849788389733323</v>
          </cell>
        </row>
        <row r="307">
          <cell r="A307">
            <v>1975</v>
          </cell>
          <cell r="B307">
            <v>14805</v>
          </cell>
          <cell r="C307" t="str">
            <v>Suet &amp; dripping</v>
          </cell>
          <cell r="D307" t="str">
            <v>cqefs</v>
          </cell>
          <cell r="E307">
            <v>6.3797393159870754</v>
          </cell>
        </row>
        <row r="308">
          <cell r="A308">
            <v>1975</v>
          </cell>
          <cell r="B308">
            <v>14807</v>
          </cell>
          <cell r="C308" t="str">
            <v>Imitatation cream</v>
          </cell>
          <cell r="D308" t="str">
            <v>cqefs</v>
          </cell>
          <cell r="E308">
            <v>0.98695663836807157</v>
          </cell>
        </row>
        <row r="309">
          <cell r="A309">
            <v>1975</v>
          </cell>
          <cell r="B309">
            <v>15001</v>
          </cell>
          <cell r="C309" t="str">
            <v>Sugar</v>
          </cell>
          <cell r="D309" t="str">
            <v>cqefs</v>
          </cell>
          <cell r="E309">
            <v>319.27724716358057</v>
          </cell>
        </row>
        <row r="310">
          <cell r="A310">
            <v>1975</v>
          </cell>
          <cell r="B310">
            <v>15101</v>
          </cell>
          <cell r="C310" t="str">
            <v>Jams &amp; fruit curds</v>
          </cell>
          <cell r="D310" t="str">
            <v>cqefs</v>
          </cell>
          <cell r="E310">
            <v>34.302226275725779</v>
          </cell>
        </row>
        <row r="311">
          <cell r="A311">
            <v>1975</v>
          </cell>
          <cell r="B311">
            <v>15201</v>
          </cell>
          <cell r="C311" t="str">
            <v>Marmalade</v>
          </cell>
          <cell r="D311" t="str">
            <v>cqefs</v>
          </cell>
          <cell r="E311">
            <v>23.296047083676079</v>
          </cell>
        </row>
        <row r="312">
          <cell r="A312">
            <v>1975</v>
          </cell>
          <cell r="B312">
            <v>15301</v>
          </cell>
          <cell r="C312" t="str">
            <v>Syrup, treacle</v>
          </cell>
          <cell r="D312" t="str">
            <v>cqefs</v>
          </cell>
          <cell r="E312">
            <v>7.1357610023709848</v>
          </cell>
        </row>
        <row r="313">
          <cell r="A313">
            <v>1975</v>
          </cell>
          <cell r="B313">
            <v>15401</v>
          </cell>
          <cell r="C313" t="str">
            <v>Honey</v>
          </cell>
          <cell r="D313" t="str">
            <v>cqefs</v>
          </cell>
          <cell r="E313">
            <v>4.8664058038227012</v>
          </cell>
        </row>
        <row r="314">
          <cell r="A314">
            <v>1975</v>
          </cell>
          <cell r="B314">
            <v>15501</v>
          </cell>
          <cell r="C314" t="str">
            <v>Potatoes - bought Jan-Aug, previous years crop</v>
          </cell>
          <cell r="D314" t="str">
            <v>cqefs</v>
          </cell>
          <cell r="E314">
            <v>589.8014166705733</v>
          </cell>
        </row>
        <row r="315">
          <cell r="A315">
            <v>1975</v>
          </cell>
          <cell r="B315">
            <v>15502</v>
          </cell>
          <cell r="C315" t="str">
            <v>Potatoes - bought Jan-Aug, this years crop</v>
          </cell>
          <cell r="D315" t="str">
            <v>cqefs</v>
          </cell>
          <cell r="E315">
            <v>236.24774601919736</v>
          </cell>
        </row>
        <row r="316">
          <cell r="A316">
            <v>1975</v>
          </cell>
          <cell r="B316">
            <v>15503</v>
          </cell>
          <cell r="C316" t="str">
            <v>Potatoes - bought Sep-Dec, this years crop or new imported</v>
          </cell>
          <cell r="D316" t="str">
            <v>cqefs</v>
          </cell>
          <cell r="E316">
            <v>416.69696313718919</v>
          </cell>
        </row>
        <row r="317">
          <cell r="A317">
            <v>1975</v>
          </cell>
          <cell r="B317">
            <v>16201</v>
          </cell>
          <cell r="C317" t="str">
            <v>Cabbages, fresh</v>
          </cell>
          <cell r="D317" t="str">
            <v>cqefs</v>
          </cell>
          <cell r="E317">
            <v>129.70803465130589</v>
          </cell>
        </row>
        <row r="318">
          <cell r="A318">
            <v>1975</v>
          </cell>
          <cell r="B318">
            <v>16301</v>
          </cell>
          <cell r="C318" t="str">
            <v>Brussels sprouts, fresh</v>
          </cell>
          <cell r="D318" t="str">
            <v>cqefs</v>
          </cell>
          <cell r="E318">
            <v>43.568007421817086</v>
          </cell>
        </row>
        <row r="319">
          <cell r="A319">
            <v>1975</v>
          </cell>
          <cell r="B319">
            <v>16401</v>
          </cell>
          <cell r="C319" t="str">
            <v>Cauliflower, fresh</v>
          </cell>
          <cell r="D319" t="str">
            <v>cqefs</v>
          </cell>
          <cell r="E319">
            <v>67.235614651701965</v>
          </cell>
        </row>
        <row r="320">
          <cell r="A320">
            <v>1975</v>
          </cell>
          <cell r="B320">
            <v>16701</v>
          </cell>
          <cell r="C320" t="str">
            <v>Lettuce &amp; leafy salads</v>
          </cell>
          <cell r="D320" t="str">
            <v>cqefs</v>
          </cell>
          <cell r="E320">
            <v>38.879640854719234</v>
          </cell>
        </row>
        <row r="321">
          <cell r="A321">
            <v>1975</v>
          </cell>
          <cell r="B321">
            <v>16801</v>
          </cell>
          <cell r="C321" t="str">
            <v>Peas, fresh</v>
          </cell>
          <cell r="D321" t="str">
            <v>cqefs</v>
          </cell>
          <cell r="E321">
            <v>10.847492046272835</v>
          </cell>
        </row>
        <row r="322">
          <cell r="A322">
            <v>1975</v>
          </cell>
          <cell r="B322">
            <v>16901</v>
          </cell>
          <cell r="C322" t="str">
            <v>Beans, fresh</v>
          </cell>
          <cell r="D322" t="str">
            <v>cqefs</v>
          </cell>
          <cell r="E322">
            <v>30.096371842941455</v>
          </cell>
        </row>
        <row r="323">
          <cell r="A323">
            <v>1975</v>
          </cell>
          <cell r="B323">
            <v>17101</v>
          </cell>
          <cell r="C323" t="str">
            <v>Other fresh green vegetables</v>
          </cell>
          <cell r="D323" t="str">
            <v>cqefs</v>
          </cell>
          <cell r="E323">
            <v>7.1486623963365785</v>
          </cell>
        </row>
        <row r="324">
          <cell r="A324">
            <v>1975</v>
          </cell>
          <cell r="B324">
            <v>17201</v>
          </cell>
          <cell r="C324" t="str">
            <v>Carrots, fresh</v>
          </cell>
          <cell r="D324" t="str">
            <v>cqefs</v>
          </cell>
          <cell r="E324">
            <v>76.620088622276569</v>
          </cell>
        </row>
        <row r="325">
          <cell r="A325">
            <v>1975</v>
          </cell>
          <cell r="B325">
            <v>17301</v>
          </cell>
          <cell r="C325" t="str">
            <v>Turnips &amp; swede, fresh</v>
          </cell>
          <cell r="D325" t="str">
            <v>cqefs</v>
          </cell>
          <cell r="E325">
            <v>35.988438467029248</v>
          </cell>
        </row>
        <row r="326">
          <cell r="A326">
            <v>1975</v>
          </cell>
          <cell r="B326">
            <v>17401</v>
          </cell>
          <cell r="C326" t="str">
            <v>Other root vegetable,  fresh</v>
          </cell>
          <cell r="D326" t="str">
            <v>cqefs</v>
          </cell>
          <cell r="E326">
            <v>19.572704785205197</v>
          </cell>
        </row>
        <row r="327">
          <cell r="A327">
            <v>1975</v>
          </cell>
          <cell r="B327">
            <v>17501</v>
          </cell>
          <cell r="C327" t="str">
            <v>Onions, leeks, shallots, fresh</v>
          </cell>
          <cell r="D327" t="str">
            <v>cqefs</v>
          </cell>
          <cell r="E327">
            <v>83.128841877919669</v>
          </cell>
        </row>
        <row r="328">
          <cell r="A328">
            <v>1975</v>
          </cell>
          <cell r="B328">
            <v>17601</v>
          </cell>
          <cell r="C328" t="str">
            <v>Cucumbers, fresh</v>
          </cell>
          <cell r="D328" t="str">
            <v>cqefs</v>
          </cell>
          <cell r="E328">
            <v>23.327010429193543</v>
          </cell>
        </row>
        <row r="329">
          <cell r="A329">
            <v>1975</v>
          </cell>
          <cell r="B329">
            <v>17701</v>
          </cell>
          <cell r="C329" t="str">
            <v>Mushrooms, fresh</v>
          </cell>
          <cell r="D329" t="str">
            <v>cqefs</v>
          </cell>
          <cell r="E329">
            <v>13.444542651547245</v>
          </cell>
        </row>
        <row r="330">
          <cell r="A330">
            <v>1975</v>
          </cell>
          <cell r="B330">
            <v>17801</v>
          </cell>
          <cell r="C330" t="str">
            <v>Tomatoes, fresh</v>
          </cell>
          <cell r="D330" t="str">
            <v>cqefs</v>
          </cell>
          <cell r="E330">
            <v>108.98323538497377</v>
          </cell>
        </row>
        <row r="331">
          <cell r="A331">
            <v>1975</v>
          </cell>
          <cell r="B331">
            <v>18301</v>
          </cell>
          <cell r="C331" t="str">
            <v>Stewpack, stirfry pack, pack of mixed vegetables</v>
          </cell>
          <cell r="D331" t="str">
            <v>cqefs</v>
          </cell>
          <cell r="E331">
            <v>4.8479050653420543</v>
          </cell>
        </row>
        <row r="332">
          <cell r="A332">
            <v>1975</v>
          </cell>
          <cell r="B332">
            <v>18302</v>
          </cell>
          <cell r="C332" t="str">
            <v>Stem vegetables</v>
          </cell>
          <cell r="D332" t="str">
            <v>cqefs</v>
          </cell>
          <cell r="E332">
            <v>6.5916983330403589</v>
          </cell>
        </row>
        <row r="333">
          <cell r="A333">
            <v>1975</v>
          </cell>
          <cell r="B333">
            <v>18303</v>
          </cell>
          <cell r="C333" t="str">
            <v>Marrow, courgettes, aubergine, pumpkin and other fresh vegetables</v>
          </cell>
          <cell r="D333" t="str">
            <v>cqefs</v>
          </cell>
          <cell r="E333">
            <v>14.161647621728575</v>
          </cell>
        </row>
        <row r="334">
          <cell r="A334">
            <v>1975</v>
          </cell>
          <cell r="B334">
            <v>18304</v>
          </cell>
          <cell r="C334" t="str">
            <v>Fresh herbs</v>
          </cell>
          <cell r="D334" t="str">
            <v>cqefs</v>
          </cell>
          <cell r="E334">
            <v>3.7945751304987785</v>
          </cell>
        </row>
        <row r="335">
          <cell r="A335">
            <v>1975</v>
          </cell>
          <cell r="B335">
            <v>18401</v>
          </cell>
          <cell r="C335" t="str">
            <v>Tomatoes, canned or bottled</v>
          </cell>
          <cell r="D335" t="str">
            <v>cqefs</v>
          </cell>
          <cell r="E335">
            <v>27.477388867925757</v>
          </cell>
        </row>
        <row r="336">
          <cell r="A336">
            <v>1975</v>
          </cell>
          <cell r="B336">
            <v>18501</v>
          </cell>
          <cell r="C336" t="str">
            <v>Peas, canned</v>
          </cell>
          <cell r="D336" t="str">
            <v>cqefs</v>
          </cell>
          <cell r="E336">
            <v>78.305010674183293</v>
          </cell>
        </row>
        <row r="337">
          <cell r="A337">
            <v>1975</v>
          </cell>
          <cell r="B337">
            <v>18802</v>
          </cell>
          <cell r="C337" t="str">
            <v>Baked beans in sauce</v>
          </cell>
          <cell r="D337" t="str">
            <v>cqefs</v>
          </cell>
          <cell r="E337">
            <v>96.371593826450706</v>
          </cell>
        </row>
        <row r="338">
          <cell r="A338">
            <v>1975</v>
          </cell>
          <cell r="B338">
            <v>18803</v>
          </cell>
          <cell r="C338" t="str">
            <v>Other canned beans &amp; pulses</v>
          </cell>
          <cell r="D338" t="str">
            <v>cqefs</v>
          </cell>
          <cell r="E338">
            <v>11.911095866190538</v>
          </cell>
        </row>
        <row r="339">
          <cell r="A339">
            <v>1975</v>
          </cell>
          <cell r="B339">
            <v>19101</v>
          </cell>
          <cell r="C339" t="str">
            <v>Other canned vegetables</v>
          </cell>
          <cell r="D339" t="str">
            <v>cqefs</v>
          </cell>
          <cell r="E339">
            <v>36.229694534185853</v>
          </cell>
        </row>
        <row r="340">
          <cell r="A340">
            <v>1975</v>
          </cell>
          <cell r="B340">
            <v>19201</v>
          </cell>
          <cell r="C340" t="str">
            <v>Dried pulses other than air-dried</v>
          </cell>
          <cell r="D340" t="str">
            <v>cqefs</v>
          </cell>
          <cell r="E340">
            <v>8.9432462969509352</v>
          </cell>
        </row>
        <row r="341">
          <cell r="A341">
            <v>1975</v>
          </cell>
          <cell r="B341">
            <v>19501</v>
          </cell>
          <cell r="C341" t="str">
            <v>Air-dried vegetables</v>
          </cell>
          <cell r="D341" t="str">
            <v>cqefs</v>
          </cell>
          <cell r="E341">
            <v>0.9185792503504141</v>
          </cell>
        </row>
        <row r="342">
          <cell r="A342">
            <v>1975</v>
          </cell>
          <cell r="B342">
            <v>19602</v>
          </cell>
          <cell r="C342" t="str">
            <v>Tomato puree and vegetable purees</v>
          </cell>
          <cell r="D342" t="str">
            <v>cqefs</v>
          </cell>
          <cell r="E342">
            <v>2.0283785181191689</v>
          </cell>
        </row>
        <row r="343">
          <cell r="A343">
            <v>1975</v>
          </cell>
          <cell r="B343">
            <v>19603</v>
          </cell>
          <cell r="C343" t="str">
            <v>Vegetable juices eg tomato juice, carrot juice</v>
          </cell>
          <cell r="D343" t="str">
            <v>cqefs</v>
          </cell>
          <cell r="E343">
            <v>0.8693050791939293</v>
          </cell>
        </row>
        <row r="344">
          <cell r="A344">
            <v>1975</v>
          </cell>
          <cell r="B344">
            <v>19702</v>
          </cell>
          <cell r="C344" t="str">
            <v>Chips - frozen or not frozen</v>
          </cell>
          <cell r="D344" t="str">
            <v>cqefs</v>
          </cell>
          <cell r="E344">
            <v>22.303684761236497</v>
          </cell>
        </row>
        <row r="345">
          <cell r="A345">
            <v>1975</v>
          </cell>
          <cell r="B345">
            <v>19703</v>
          </cell>
          <cell r="C345" t="str">
            <v>Takeaway chips</v>
          </cell>
          <cell r="D345" t="str">
            <v>cqefs</v>
          </cell>
          <cell r="E345">
            <v>21.433214808983788</v>
          </cell>
        </row>
        <row r="346">
          <cell r="A346">
            <v>1975</v>
          </cell>
          <cell r="B346">
            <v>19801</v>
          </cell>
          <cell r="C346" t="str">
            <v>Instant potato</v>
          </cell>
          <cell r="D346" t="str">
            <v>cqefs</v>
          </cell>
          <cell r="E346">
            <v>2.5712478173432238</v>
          </cell>
        </row>
        <row r="347">
          <cell r="A347">
            <v>1975</v>
          </cell>
          <cell r="B347">
            <v>19901</v>
          </cell>
          <cell r="C347" t="str">
            <v>Canned potatoes</v>
          </cell>
          <cell r="D347" t="str">
            <v>cqefs</v>
          </cell>
          <cell r="E347">
            <v>6.5474574375398191</v>
          </cell>
        </row>
        <row r="348">
          <cell r="A348">
            <v>1975</v>
          </cell>
          <cell r="B348">
            <v>20002</v>
          </cell>
          <cell r="C348" t="str">
            <v>Crisps &amp; potato snacks</v>
          </cell>
          <cell r="D348" t="str">
            <v>cqefs</v>
          </cell>
          <cell r="E348">
            <v>14.170762117870636</v>
          </cell>
        </row>
        <row r="349">
          <cell r="A349">
            <v>1975</v>
          </cell>
          <cell r="B349">
            <v>20101</v>
          </cell>
          <cell r="C349" t="str">
            <v>Other potato products - frozen or not frozen</v>
          </cell>
          <cell r="D349" t="str">
            <v>cqefs</v>
          </cell>
          <cell r="E349">
            <v>6.1038946116086708</v>
          </cell>
        </row>
        <row r="350">
          <cell r="A350">
            <v>1975</v>
          </cell>
          <cell r="B350">
            <v>20301</v>
          </cell>
          <cell r="C350" t="str">
            <v>Peas, frozen</v>
          </cell>
          <cell r="D350" t="str">
            <v>cqefs</v>
          </cell>
          <cell r="E350">
            <v>42.00177819439326</v>
          </cell>
        </row>
        <row r="351">
          <cell r="A351">
            <v>1975</v>
          </cell>
          <cell r="B351">
            <v>20401</v>
          </cell>
          <cell r="C351" t="str">
            <v>Beans, frozen</v>
          </cell>
          <cell r="D351" t="str">
            <v>cqefs</v>
          </cell>
          <cell r="E351">
            <v>13.834164749308263</v>
          </cell>
        </row>
        <row r="352">
          <cell r="A352">
            <v>1975</v>
          </cell>
          <cell r="B352">
            <v>20801</v>
          </cell>
          <cell r="C352" t="str">
            <v>Other frozen vegetables</v>
          </cell>
          <cell r="D352" t="str">
            <v>cqefs</v>
          </cell>
          <cell r="E352">
            <v>17.463326871830322</v>
          </cell>
        </row>
        <row r="353">
          <cell r="A353">
            <v>1975</v>
          </cell>
          <cell r="B353">
            <v>21001</v>
          </cell>
          <cell r="C353" t="str">
            <v>Fresh oranges</v>
          </cell>
          <cell r="D353" t="str">
            <v>cqefs</v>
          </cell>
          <cell r="E353">
            <v>97.770633889473942</v>
          </cell>
        </row>
        <row r="354">
          <cell r="A354">
            <v>1975</v>
          </cell>
          <cell r="B354">
            <v>21401</v>
          </cell>
          <cell r="C354" t="str">
            <v>Other fresh citrus fruits</v>
          </cell>
          <cell r="D354" t="str">
            <v>cqefs</v>
          </cell>
          <cell r="E354">
            <v>42.192718825084214</v>
          </cell>
        </row>
        <row r="355">
          <cell r="A355">
            <v>1975</v>
          </cell>
          <cell r="B355">
            <v>21701</v>
          </cell>
          <cell r="C355" t="str">
            <v>Fresh apples</v>
          </cell>
          <cell r="D355" t="str">
            <v>cqefs</v>
          </cell>
          <cell r="E355">
            <v>190.8064561935746</v>
          </cell>
        </row>
        <row r="356">
          <cell r="A356">
            <v>1975</v>
          </cell>
          <cell r="B356">
            <v>21801</v>
          </cell>
          <cell r="C356" t="str">
            <v>Fresh pears</v>
          </cell>
          <cell r="D356" t="str">
            <v>cqefs</v>
          </cell>
          <cell r="E356">
            <v>20.170039325812297</v>
          </cell>
        </row>
        <row r="357">
          <cell r="A357">
            <v>1975</v>
          </cell>
          <cell r="B357">
            <v>22101</v>
          </cell>
          <cell r="C357" t="str">
            <v>Fresh stone fruit</v>
          </cell>
          <cell r="D357" t="str">
            <v>cqefs</v>
          </cell>
          <cell r="E357">
            <v>10.110822450837322</v>
          </cell>
        </row>
        <row r="358">
          <cell r="A358">
            <v>1975</v>
          </cell>
          <cell r="B358">
            <v>22201</v>
          </cell>
          <cell r="C358" t="str">
            <v>Fresh grapes</v>
          </cell>
          <cell r="D358" t="str">
            <v>cqefs</v>
          </cell>
          <cell r="E358">
            <v>8.8955111392782342</v>
          </cell>
        </row>
        <row r="359">
          <cell r="A359">
            <v>1975</v>
          </cell>
          <cell r="B359">
            <v>22701</v>
          </cell>
          <cell r="C359" t="str">
            <v>Other fresh soft fruit</v>
          </cell>
          <cell r="D359" t="str">
            <v>cqefs</v>
          </cell>
          <cell r="E359">
            <v>17.173045507604328</v>
          </cell>
        </row>
        <row r="360">
          <cell r="A360">
            <v>1975</v>
          </cell>
          <cell r="B360">
            <v>22801</v>
          </cell>
          <cell r="C360" t="str">
            <v>Fresh bananas</v>
          </cell>
          <cell r="D360" t="str">
            <v>cqefs</v>
          </cell>
          <cell r="E360">
            <v>81.050427310061721</v>
          </cell>
        </row>
        <row r="361">
          <cell r="A361">
            <v>1975</v>
          </cell>
          <cell r="B361">
            <v>22901</v>
          </cell>
          <cell r="C361" t="str">
            <v>Fresh melons</v>
          </cell>
          <cell r="D361" t="str">
            <v>cqefs</v>
          </cell>
          <cell r="E361">
            <v>6.0210805637435154</v>
          </cell>
        </row>
        <row r="362">
          <cell r="A362">
            <v>1975</v>
          </cell>
          <cell r="B362">
            <v>23101</v>
          </cell>
          <cell r="C362" t="str">
            <v>Other fresh fruit</v>
          </cell>
          <cell r="D362" t="str">
            <v>cqefs</v>
          </cell>
          <cell r="E362">
            <v>20.968635612282696</v>
          </cell>
        </row>
        <row r="363">
          <cell r="A363">
            <v>1975</v>
          </cell>
          <cell r="B363">
            <v>23301</v>
          </cell>
          <cell r="C363" t="str">
            <v>Tinned peaches, pears &amp; pineapples</v>
          </cell>
          <cell r="D363" t="str">
            <v>cqefs</v>
          </cell>
          <cell r="E363">
            <v>48.58277925624364</v>
          </cell>
        </row>
        <row r="364">
          <cell r="A364">
            <v>1975</v>
          </cell>
          <cell r="B364">
            <v>23601</v>
          </cell>
          <cell r="C364" t="str">
            <v>All other tinned or bottled fruit</v>
          </cell>
          <cell r="D364" t="str">
            <v>cqefs</v>
          </cell>
          <cell r="E364">
            <v>56.775164424396998</v>
          </cell>
        </row>
        <row r="365">
          <cell r="A365">
            <v>1975</v>
          </cell>
          <cell r="B365">
            <v>24001</v>
          </cell>
          <cell r="C365" t="str">
            <v>Dried fruit</v>
          </cell>
          <cell r="D365" t="str">
            <v>cqefs</v>
          </cell>
          <cell r="E365">
            <v>27.749608280599769</v>
          </cell>
        </row>
        <row r="366">
          <cell r="A366">
            <v>1975</v>
          </cell>
          <cell r="B366">
            <v>24101</v>
          </cell>
          <cell r="C366" t="str">
            <v>Frozen strawberries, apple slices, peach halves, oranges and other frozen fruits</v>
          </cell>
          <cell r="D366" t="str">
            <v>cqefs</v>
          </cell>
          <cell r="E366">
            <v>2.5789886537225812</v>
          </cell>
        </row>
        <row r="367">
          <cell r="A367">
            <v>1975</v>
          </cell>
          <cell r="B367">
            <v>24502</v>
          </cell>
          <cell r="C367" t="str">
            <v>Nuts &amp; edible seeds</v>
          </cell>
          <cell r="D367" t="str">
            <v>cqefs</v>
          </cell>
          <cell r="E367">
            <v>6.7479967053410368</v>
          </cell>
        </row>
        <row r="368">
          <cell r="A368">
            <v>1975</v>
          </cell>
          <cell r="B368">
            <v>24503</v>
          </cell>
          <cell r="C368" t="str">
            <v>Peanut butter</v>
          </cell>
          <cell r="D368" t="str">
            <v>cqefs</v>
          </cell>
          <cell r="E368">
            <v>1.0083213467750975</v>
          </cell>
        </row>
        <row r="369">
          <cell r="A369">
            <v>1975</v>
          </cell>
          <cell r="B369">
            <v>24801</v>
          </cell>
          <cell r="C369" t="str">
            <v>Pure fruit juices</v>
          </cell>
          <cell r="D369" t="str">
            <v>cqefs</v>
          </cell>
          <cell r="E369">
            <v>37.63756097750543</v>
          </cell>
        </row>
        <row r="370">
          <cell r="A370">
            <v>1975</v>
          </cell>
          <cell r="B370">
            <v>25102</v>
          </cell>
          <cell r="C370" t="str">
            <v>White bread, standard, unsliced</v>
          </cell>
          <cell r="D370" t="str">
            <v>cqefs</v>
          </cell>
          <cell r="E370">
            <v>234.37188333659856</v>
          </cell>
        </row>
        <row r="371">
          <cell r="A371">
            <v>1975</v>
          </cell>
          <cell r="B371">
            <v>25202</v>
          </cell>
          <cell r="C371" t="str">
            <v>White bread, standard, sliced</v>
          </cell>
          <cell r="D371" t="str">
            <v>cqefs</v>
          </cell>
          <cell r="E371">
            <v>551.63006234454986</v>
          </cell>
        </row>
        <row r="372">
          <cell r="A372">
            <v>1975</v>
          </cell>
          <cell r="B372">
            <v>25901</v>
          </cell>
          <cell r="C372" t="str">
            <v>Brown bread, sliced and unsliced</v>
          </cell>
          <cell r="D372" t="str">
            <v>cqefs</v>
          </cell>
          <cell r="E372">
            <v>73.860480453035578</v>
          </cell>
        </row>
        <row r="373">
          <cell r="A373">
            <v>1975</v>
          </cell>
          <cell r="B373">
            <v>26001</v>
          </cell>
          <cell r="C373" t="str">
            <v>Wholemeal &amp; granary bread, sliced and unsliced</v>
          </cell>
          <cell r="D373" t="str">
            <v>cqefs</v>
          </cell>
          <cell r="E373">
            <v>19.343059972617642</v>
          </cell>
        </row>
        <row r="374">
          <cell r="A374">
            <v>1975</v>
          </cell>
          <cell r="B374">
            <v>26302</v>
          </cell>
          <cell r="C374" t="str">
            <v>Rolls - white, brown or wholemeal</v>
          </cell>
          <cell r="D374" t="str">
            <v>cqefs</v>
          </cell>
          <cell r="E374">
            <v>52.060427408033988</v>
          </cell>
        </row>
        <row r="375">
          <cell r="A375">
            <v>1975</v>
          </cell>
          <cell r="B375">
            <v>26303</v>
          </cell>
          <cell r="C375" t="str">
            <v>Malt bread and fruit loaves</v>
          </cell>
          <cell r="D375" t="str">
            <v>cqefs</v>
          </cell>
          <cell r="E375">
            <v>4.5935671242382927</v>
          </cell>
        </row>
        <row r="376">
          <cell r="A376">
            <v>1975</v>
          </cell>
          <cell r="B376">
            <v>26304</v>
          </cell>
          <cell r="C376" t="str">
            <v>Vienna &amp; French bread</v>
          </cell>
          <cell r="D376" t="str">
            <v>cqefs</v>
          </cell>
          <cell r="E376">
            <v>6.124756165651057</v>
          </cell>
        </row>
        <row r="377">
          <cell r="A377">
            <v>1975</v>
          </cell>
          <cell r="B377">
            <v>26305</v>
          </cell>
          <cell r="C377" t="str">
            <v>Starch reduced bread &amp; rolls</v>
          </cell>
          <cell r="D377" t="str">
            <v>cqefs</v>
          </cell>
          <cell r="E377">
            <v>2.2967835621191464</v>
          </cell>
        </row>
        <row r="378">
          <cell r="A378">
            <v>1975</v>
          </cell>
          <cell r="B378">
            <v>26308</v>
          </cell>
          <cell r="C378" t="str">
            <v>Other breads</v>
          </cell>
          <cell r="D378" t="str">
            <v>cqefs</v>
          </cell>
          <cell r="E378">
            <v>7.6559452070638221</v>
          </cell>
        </row>
        <row r="379">
          <cell r="A379">
            <v>1975</v>
          </cell>
          <cell r="B379">
            <v>26309</v>
          </cell>
          <cell r="C379" t="str">
            <v>Sandwiches</v>
          </cell>
          <cell r="D379" t="str">
            <v>cqefs</v>
          </cell>
          <cell r="E379">
            <v>3.0623780828255285</v>
          </cell>
        </row>
        <row r="380">
          <cell r="A380">
            <v>1975</v>
          </cell>
          <cell r="B380">
            <v>26310</v>
          </cell>
          <cell r="C380" t="str">
            <v>Sandwiches from takeaway</v>
          </cell>
          <cell r="D380" t="str">
            <v>cqefs</v>
          </cell>
          <cell r="E380">
            <v>0.76559452070638212</v>
          </cell>
        </row>
        <row r="381">
          <cell r="A381">
            <v>1975</v>
          </cell>
          <cell r="B381">
            <v>26401</v>
          </cell>
          <cell r="C381" t="str">
            <v>Flour</v>
          </cell>
          <cell r="D381" t="str">
            <v>cqefs</v>
          </cell>
          <cell r="E381">
            <v>148.60728667150678</v>
          </cell>
        </row>
        <row r="382">
          <cell r="A382">
            <v>1975</v>
          </cell>
          <cell r="B382">
            <v>26701</v>
          </cell>
          <cell r="C382" t="str">
            <v>Buns, scones &amp; teacakes</v>
          </cell>
          <cell r="D382" t="str">
            <v>cqefs</v>
          </cell>
          <cell r="E382">
            <v>32.614723945025943</v>
          </cell>
        </row>
        <row r="383">
          <cell r="A383">
            <v>1975</v>
          </cell>
          <cell r="B383">
            <v>27001</v>
          </cell>
          <cell r="C383" t="str">
            <v>Cakes &amp; pastries , not frozen</v>
          </cell>
          <cell r="D383" t="str">
            <v>cqefs</v>
          </cell>
          <cell r="E383">
            <v>88.030081445449468</v>
          </cell>
        </row>
        <row r="384">
          <cell r="A384">
            <v>1975</v>
          </cell>
          <cell r="B384">
            <v>27101</v>
          </cell>
          <cell r="C384" t="str">
            <v>Crispbread</v>
          </cell>
          <cell r="D384" t="str">
            <v>cqefs</v>
          </cell>
          <cell r="E384">
            <v>6.9615921838354469</v>
          </cell>
        </row>
        <row r="385">
          <cell r="A385">
            <v>1975</v>
          </cell>
          <cell r="B385">
            <v>27402</v>
          </cell>
          <cell r="C385" t="str">
            <v>Sweet biscuits (not chocolate) &amp; cereal bars</v>
          </cell>
          <cell r="D385" t="str">
            <v>cqefs</v>
          </cell>
          <cell r="E385">
            <v>101.78038713398092</v>
          </cell>
        </row>
        <row r="386">
          <cell r="A386">
            <v>1975</v>
          </cell>
          <cell r="B386">
            <v>27403</v>
          </cell>
          <cell r="C386" t="str">
            <v>Cream crackers &amp; other unsweetened biscuits</v>
          </cell>
          <cell r="D386" t="str">
            <v>cqefs</v>
          </cell>
          <cell r="E386">
            <v>21.701434789528545</v>
          </cell>
        </row>
        <row r="387">
          <cell r="A387">
            <v>1975</v>
          </cell>
          <cell r="B387">
            <v>27702</v>
          </cell>
          <cell r="C387" t="str">
            <v>Chocolate biscuits</v>
          </cell>
          <cell r="D387" t="str">
            <v>cqefs</v>
          </cell>
          <cell r="E387">
            <v>27.007778127578092</v>
          </cell>
        </row>
        <row r="388">
          <cell r="A388">
            <v>1975</v>
          </cell>
          <cell r="B388">
            <v>28101</v>
          </cell>
          <cell r="C388" t="str">
            <v>Oatmeal and oat products</v>
          </cell>
          <cell r="D388" t="str">
            <v>cqefs</v>
          </cell>
          <cell r="E388">
            <v>13.930925204050233</v>
          </cell>
        </row>
        <row r="389">
          <cell r="A389">
            <v>1975</v>
          </cell>
          <cell r="B389">
            <v>28202</v>
          </cell>
          <cell r="C389" t="str">
            <v>Muesli</v>
          </cell>
          <cell r="D389" t="str">
            <v>cqefs</v>
          </cell>
          <cell r="E389">
            <v>8.6559322533371326</v>
          </cell>
        </row>
        <row r="390">
          <cell r="A390">
            <v>1975</v>
          </cell>
          <cell r="B390">
            <v>28203</v>
          </cell>
          <cell r="C390" t="str">
            <v>High fibre breakfast cereals</v>
          </cell>
          <cell r="D390" t="str">
            <v>cqefs</v>
          </cell>
          <cell r="E390">
            <v>32.892542562681108</v>
          </cell>
        </row>
        <row r="391">
          <cell r="A391">
            <v>1975</v>
          </cell>
          <cell r="B391">
            <v>28204</v>
          </cell>
          <cell r="C391" t="str">
            <v>Sweetened breakfast cereals</v>
          </cell>
          <cell r="D391" t="str">
            <v>cqefs</v>
          </cell>
          <cell r="E391">
            <v>21.639830633342832</v>
          </cell>
        </row>
        <row r="392">
          <cell r="A392">
            <v>1975</v>
          </cell>
          <cell r="B392">
            <v>28205</v>
          </cell>
          <cell r="C392" t="str">
            <v>Other breakfast cereals</v>
          </cell>
          <cell r="D392" t="str">
            <v>cqefs</v>
          </cell>
          <cell r="E392">
            <v>23.371017084010262</v>
          </cell>
        </row>
        <row r="393">
          <cell r="A393">
            <v>1975</v>
          </cell>
          <cell r="B393">
            <v>28502</v>
          </cell>
          <cell r="C393" t="str">
            <v>Canned or fresh carton custard</v>
          </cell>
          <cell r="D393" t="str">
            <v>cqefs</v>
          </cell>
          <cell r="E393">
            <v>22.114924466125863</v>
          </cell>
        </row>
        <row r="394">
          <cell r="A394">
            <v>1975</v>
          </cell>
          <cell r="B394">
            <v>28503</v>
          </cell>
          <cell r="C394" t="str">
            <v>All canned milk puddings</v>
          </cell>
          <cell r="D394" t="str">
            <v>cqefs</v>
          </cell>
          <cell r="E394">
            <v>22.114924466125863</v>
          </cell>
        </row>
        <row r="395">
          <cell r="A395">
            <v>1975</v>
          </cell>
          <cell r="B395">
            <v>28601</v>
          </cell>
          <cell r="C395" t="str">
            <v>Puddings</v>
          </cell>
          <cell r="D395" t="str">
            <v>cqefs</v>
          </cell>
          <cell r="E395">
            <v>7.0106174809047062</v>
          </cell>
        </row>
        <row r="396">
          <cell r="A396">
            <v>1975</v>
          </cell>
          <cell r="B396">
            <v>28702</v>
          </cell>
          <cell r="C396" t="str">
            <v>Dried rice</v>
          </cell>
          <cell r="D396" t="str">
            <v>cqefs</v>
          </cell>
          <cell r="E396">
            <v>8.2866556538598726</v>
          </cell>
        </row>
        <row r="397">
          <cell r="A397">
            <v>1975</v>
          </cell>
          <cell r="B397">
            <v>28703</v>
          </cell>
          <cell r="C397" t="str">
            <v>Cooked rice</v>
          </cell>
          <cell r="D397" t="str">
            <v>cqefs</v>
          </cell>
          <cell r="E397">
            <v>0.78175996734527109</v>
          </cell>
        </row>
        <row r="398">
          <cell r="A398">
            <v>1975</v>
          </cell>
          <cell r="B398">
            <v>28704</v>
          </cell>
          <cell r="C398" t="str">
            <v>Takeaway rice</v>
          </cell>
          <cell r="D398" t="str">
            <v>cqefs</v>
          </cell>
          <cell r="E398">
            <v>6.5667837257002759</v>
          </cell>
        </row>
        <row r="399">
          <cell r="A399">
            <v>1975</v>
          </cell>
          <cell r="B399">
            <v>29001</v>
          </cell>
          <cell r="C399" t="str">
            <v>Invalid foods, slimming foods and sports foods</v>
          </cell>
          <cell r="D399" t="str">
            <v>cqefs</v>
          </cell>
          <cell r="E399">
            <v>0.30060247939837992</v>
          </cell>
        </row>
        <row r="400">
          <cell r="A400">
            <v>1975</v>
          </cell>
          <cell r="B400">
            <v>29101</v>
          </cell>
          <cell r="C400" t="str">
            <v>Infant cereal foods</v>
          </cell>
          <cell r="D400" t="str">
            <v>cqefs</v>
          </cell>
          <cell r="E400">
            <v>2.3454734229452985</v>
          </cell>
        </row>
        <row r="401">
          <cell r="A401">
            <v>1975</v>
          </cell>
          <cell r="B401">
            <v>29402</v>
          </cell>
          <cell r="C401" t="str">
            <v>Cakes &amp; pastries - frozen</v>
          </cell>
          <cell r="D401" t="str">
            <v>cqefs</v>
          </cell>
          <cell r="E401">
            <v>2.6878506160042774</v>
          </cell>
        </row>
        <row r="402">
          <cell r="A402">
            <v>1975</v>
          </cell>
          <cell r="B402">
            <v>29501</v>
          </cell>
          <cell r="C402" t="str">
            <v>Canned pasta</v>
          </cell>
          <cell r="D402" t="str">
            <v>cqefs</v>
          </cell>
          <cell r="E402">
            <v>15.451999552594014</v>
          </cell>
        </row>
        <row r="403">
          <cell r="A403">
            <v>1975</v>
          </cell>
          <cell r="B403">
            <v>29601</v>
          </cell>
          <cell r="C403" t="str">
            <v>Pizzas - frozen and not frozen</v>
          </cell>
          <cell r="D403" t="str">
            <v>cqefs</v>
          </cell>
          <cell r="E403">
            <v>2.2074285075134306</v>
          </cell>
        </row>
        <row r="404">
          <cell r="A404">
            <v>1975</v>
          </cell>
          <cell r="B404">
            <v>29602</v>
          </cell>
          <cell r="C404" t="str">
            <v>Takeaway pizza</v>
          </cell>
          <cell r="D404" t="str">
            <v>cqefs</v>
          </cell>
          <cell r="E404">
            <v>1.6555713806350727</v>
          </cell>
        </row>
        <row r="405">
          <cell r="A405">
            <v>1975</v>
          </cell>
          <cell r="B405">
            <v>29907</v>
          </cell>
          <cell r="C405" t="str">
            <v>Cake, pudding &amp; dessert mixes</v>
          </cell>
          <cell r="D405" t="str">
            <v>cqefs</v>
          </cell>
          <cell r="E405">
            <v>19.866856567620871</v>
          </cell>
        </row>
        <row r="406">
          <cell r="A406">
            <v>1975</v>
          </cell>
          <cell r="B406">
            <v>29909</v>
          </cell>
          <cell r="C406" t="str">
            <v>Cereal snacks</v>
          </cell>
          <cell r="D406" t="str">
            <v>cqefs</v>
          </cell>
          <cell r="E406">
            <v>5.5185712687835764</v>
          </cell>
        </row>
        <row r="407">
          <cell r="A407">
            <v>1975</v>
          </cell>
          <cell r="B407">
            <v>29915</v>
          </cell>
          <cell r="C407" t="str">
            <v>Quiches &amp; flans - frozen and not frozen</v>
          </cell>
          <cell r="D407" t="str">
            <v>cqefs</v>
          </cell>
          <cell r="E407">
            <v>1.2651106922663162</v>
          </cell>
        </row>
        <row r="408">
          <cell r="A408">
            <v>1975</v>
          </cell>
          <cell r="B408">
            <v>29916</v>
          </cell>
          <cell r="C408" t="str">
            <v>Takeaway crisps, savoury snacks, popcorn, popadums, prawn crackers</v>
          </cell>
          <cell r="D408" t="str">
            <v>cqefs</v>
          </cell>
          <cell r="E408">
            <v>0.55185712687835764</v>
          </cell>
        </row>
        <row r="409">
          <cell r="A409">
            <v>1975</v>
          </cell>
          <cell r="B409">
            <v>29919</v>
          </cell>
          <cell r="C409" t="str">
            <v>Other cereal foods- frozen and not frozen</v>
          </cell>
          <cell r="D409" t="str">
            <v>cqefs</v>
          </cell>
          <cell r="E409">
            <v>4.2040740404169465</v>
          </cell>
        </row>
        <row r="410">
          <cell r="A410">
            <v>1975</v>
          </cell>
          <cell r="B410">
            <v>30101</v>
          </cell>
          <cell r="C410" t="str">
            <v>Other cereals</v>
          </cell>
          <cell r="D410" t="str">
            <v>cqefs</v>
          </cell>
          <cell r="E410">
            <v>8.6852184176390299</v>
          </cell>
        </row>
        <row r="411">
          <cell r="A411">
            <v>1975</v>
          </cell>
          <cell r="B411">
            <v>30401</v>
          </cell>
          <cell r="C411" t="str">
            <v>Tea</v>
          </cell>
          <cell r="D411" t="str">
            <v>cqefs</v>
          </cell>
          <cell r="E411">
            <v>61.69962650106482</v>
          </cell>
        </row>
        <row r="412">
          <cell r="A412">
            <v>1975</v>
          </cell>
          <cell r="B412">
            <v>30701</v>
          </cell>
          <cell r="C412" t="str">
            <v>Coffee beans and ground coffee</v>
          </cell>
          <cell r="D412" t="str">
            <v>cqefs</v>
          </cell>
          <cell r="E412">
            <v>2.889912248293439</v>
          </cell>
        </row>
        <row r="413">
          <cell r="A413">
            <v>1975</v>
          </cell>
          <cell r="B413">
            <v>30801</v>
          </cell>
          <cell r="C413" t="str">
            <v>Instant coffee</v>
          </cell>
          <cell r="D413" t="str">
            <v>cqefs</v>
          </cell>
          <cell r="E413">
            <v>14.045747610344009</v>
          </cell>
        </row>
        <row r="414">
          <cell r="A414">
            <v>1975</v>
          </cell>
          <cell r="B414">
            <v>30901</v>
          </cell>
          <cell r="C414" t="str">
            <v>Coffee essences</v>
          </cell>
          <cell r="D414" t="str">
            <v>cqefs</v>
          </cell>
          <cell r="E414">
            <v>1.1663144153397653</v>
          </cell>
        </row>
        <row r="415">
          <cell r="A415">
            <v>1975</v>
          </cell>
          <cell r="B415">
            <v>31201</v>
          </cell>
          <cell r="C415" t="str">
            <v>Cocoa and chocolate drinks</v>
          </cell>
          <cell r="D415" t="str">
            <v>cqefs</v>
          </cell>
          <cell r="E415">
            <v>4.0303954748520967</v>
          </cell>
        </row>
        <row r="416">
          <cell r="A416">
            <v>1975</v>
          </cell>
          <cell r="B416">
            <v>31301</v>
          </cell>
          <cell r="C416" t="str">
            <v>Malt drinks &amp; chocolate versions of malted drinks</v>
          </cell>
          <cell r="D416" t="str">
            <v>cqefs</v>
          </cell>
          <cell r="E416">
            <v>4.368411996750706</v>
          </cell>
        </row>
        <row r="417">
          <cell r="A417">
            <v>1975</v>
          </cell>
          <cell r="B417">
            <v>31501</v>
          </cell>
          <cell r="C417" t="str">
            <v>Baby foods</v>
          </cell>
          <cell r="D417" t="str">
            <v>cqefs</v>
          </cell>
          <cell r="E417">
            <v>12.037000569900796</v>
          </cell>
        </row>
        <row r="418">
          <cell r="A418">
            <v>1975</v>
          </cell>
          <cell r="B418">
            <v>31801</v>
          </cell>
          <cell r="C418" t="str">
            <v>Soups - canned or cartons</v>
          </cell>
          <cell r="D418" t="str">
            <v>cqefs</v>
          </cell>
          <cell r="E418">
            <v>85.571075755606842</v>
          </cell>
        </row>
        <row r="419">
          <cell r="A419">
            <v>1975</v>
          </cell>
          <cell r="B419">
            <v>31901</v>
          </cell>
          <cell r="C419" t="str">
            <v>Soups - dehydrated or powdered</v>
          </cell>
          <cell r="D419" t="str">
            <v>cqefs</v>
          </cell>
          <cell r="E419">
            <v>3.5246608314007428</v>
          </cell>
        </row>
        <row r="420">
          <cell r="A420">
            <v>1975</v>
          </cell>
          <cell r="B420">
            <v>32302</v>
          </cell>
          <cell r="C420" t="str">
            <v>Salad dressings</v>
          </cell>
          <cell r="D420" t="str">
            <v>cqefs</v>
          </cell>
          <cell r="E420">
            <v>7.3418607709713841</v>
          </cell>
        </row>
        <row r="421">
          <cell r="A421">
            <v>1975</v>
          </cell>
          <cell r="B421">
            <v>32303</v>
          </cell>
          <cell r="C421" t="str">
            <v>Other spreads &amp; dresssings</v>
          </cell>
          <cell r="D421" t="str">
            <v>cqefs</v>
          </cell>
          <cell r="E421">
            <v>1.2956224889949501</v>
          </cell>
        </row>
        <row r="422">
          <cell r="A422">
            <v>1975</v>
          </cell>
          <cell r="B422">
            <v>32702</v>
          </cell>
          <cell r="C422" t="str">
            <v>Pickles</v>
          </cell>
          <cell r="D422" t="str">
            <v>cqefs</v>
          </cell>
          <cell r="E422">
            <v>5.8935927919320221</v>
          </cell>
        </row>
        <row r="423">
          <cell r="A423">
            <v>1975</v>
          </cell>
          <cell r="B423">
            <v>32703</v>
          </cell>
          <cell r="C423" t="str">
            <v>Sauces</v>
          </cell>
          <cell r="D423" t="str">
            <v>cqefs</v>
          </cell>
          <cell r="E423">
            <v>40.411257619224806</v>
          </cell>
        </row>
        <row r="424">
          <cell r="A424">
            <v>1975</v>
          </cell>
          <cell r="B424">
            <v>32704</v>
          </cell>
          <cell r="C424" t="str">
            <v>Takeaway sauces and mayonnnais</v>
          </cell>
          <cell r="D424" t="str">
            <v>cqefs</v>
          </cell>
          <cell r="E424">
            <v>1.8379913108601136</v>
          </cell>
        </row>
        <row r="425">
          <cell r="A425">
            <v>1975</v>
          </cell>
          <cell r="B425">
            <v>32801</v>
          </cell>
          <cell r="C425" t="str">
            <v>Stock cubes and meat &amp; yeast extracts</v>
          </cell>
          <cell r="D425" t="str">
            <v>cqefs</v>
          </cell>
          <cell r="E425">
            <v>4.3206768390780015</v>
          </cell>
        </row>
        <row r="426">
          <cell r="A426">
            <v>1975</v>
          </cell>
          <cell r="B426">
            <v>32901</v>
          </cell>
          <cell r="C426" t="str">
            <v>Jelly squares or crystals</v>
          </cell>
          <cell r="D426" t="str">
            <v>cqefs</v>
          </cell>
          <cell r="E426">
            <v>10.25402792385546</v>
          </cell>
        </row>
        <row r="427">
          <cell r="A427">
            <v>1975</v>
          </cell>
          <cell r="B427">
            <v>33203</v>
          </cell>
          <cell r="C427" t="str">
            <v>Ice cream tub or block</v>
          </cell>
          <cell r="D427" t="str">
            <v>cqefs</v>
          </cell>
          <cell r="E427">
            <v>26.63802645186912</v>
          </cell>
        </row>
        <row r="428">
          <cell r="A428">
            <v>1975</v>
          </cell>
          <cell r="B428">
            <v>33302</v>
          </cell>
          <cell r="C428" t="str">
            <v>Ice cream cornets, choc-ices, lollies with ice cream</v>
          </cell>
          <cell r="D428" t="str">
            <v>cqefs</v>
          </cell>
          <cell r="E428">
            <v>12.813037068654509</v>
          </cell>
        </row>
        <row r="429">
          <cell r="A429">
            <v>1975</v>
          </cell>
          <cell r="B429">
            <v>33303</v>
          </cell>
          <cell r="C429" t="str">
            <v>Ice lollies, sorbet, frozen mousse, frozen yoghurt</v>
          </cell>
          <cell r="D429" t="str">
            <v>cqefs</v>
          </cell>
          <cell r="E429">
            <v>3.4168098849745361</v>
          </cell>
        </row>
        <row r="430">
          <cell r="A430">
            <v>1975</v>
          </cell>
          <cell r="B430">
            <v>33401</v>
          </cell>
          <cell r="C430" t="str">
            <v>Salt</v>
          </cell>
          <cell r="D430" t="str">
            <v>cqefs</v>
          </cell>
          <cell r="E430">
            <v>20.603526163056326</v>
          </cell>
        </row>
        <row r="431">
          <cell r="A431">
            <v>1975</v>
          </cell>
          <cell r="B431">
            <v>33501</v>
          </cell>
          <cell r="C431" t="str">
            <v>Artificial sweeteners</v>
          </cell>
          <cell r="D431" t="str">
            <v>cqefs</v>
          </cell>
          <cell r="E431">
            <v>26.63802645186912</v>
          </cell>
        </row>
        <row r="432">
          <cell r="A432">
            <v>1975</v>
          </cell>
          <cell r="B432">
            <v>33607</v>
          </cell>
          <cell r="C432" t="str">
            <v>Payment for food, type not specified</v>
          </cell>
          <cell r="D432" t="str">
            <v>cqefs</v>
          </cell>
          <cell r="E432">
            <v>12.813037068654509</v>
          </cell>
        </row>
        <row r="433">
          <cell r="A433">
            <v>1975</v>
          </cell>
          <cell r="B433">
            <v>33901</v>
          </cell>
          <cell r="C433" t="str">
            <v>Soya &amp; novel protein foods</v>
          </cell>
          <cell r="D433" t="str">
            <v>cqefs</v>
          </cell>
          <cell r="E433">
            <v>3.4833763707108403E-2</v>
          </cell>
        </row>
        <row r="434">
          <cell r="A434">
            <v>1976</v>
          </cell>
          <cell r="B434">
            <v>402</v>
          </cell>
          <cell r="C434" t="str">
            <v>UHT milk</v>
          </cell>
          <cell r="D434" t="str">
            <v>cqefs</v>
          </cell>
          <cell r="E434">
            <v>26.376461466393827</v>
          </cell>
        </row>
        <row r="435">
          <cell r="A435">
            <v>1976</v>
          </cell>
          <cell r="B435">
            <v>403</v>
          </cell>
          <cell r="C435" t="str">
            <v>Sterilised</v>
          </cell>
          <cell r="D435" t="str">
            <v>cqefs</v>
          </cell>
          <cell r="E435">
            <v>131.88230733196914</v>
          </cell>
        </row>
        <row r="436">
          <cell r="A436">
            <v>1976</v>
          </cell>
          <cell r="B436">
            <v>404</v>
          </cell>
          <cell r="C436" t="str">
            <v>Pasteurised/ homogenised</v>
          </cell>
          <cell r="D436" t="str">
            <v>cqefs</v>
          </cell>
          <cell r="E436">
            <v>2479.3873778410193</v>
          </cell>
        </row>
        <row r="437">
          <cell r="A437">
            <v>1976</v>
          </cell>
          <cell r="B437">
            <v>501</v>
          </cell>
          <cell r="C437" t="str">
            <v>school milk</v>
          </cell>
          <cell r="D437" t="str">
            <v>cqefs</v>
          </cell>
          <cell r="E437">
            <v>11.397794823065912</v>
          </cell>
        </row>
        <row r="438">
          <cell r="A438">
            <v>1976</v>
          </cell>
          <cell r="B438">
            <v>601</v>
          </cell>
          <cell r="C438" t="str">
            <v>welfare milk</v>
          </cell>
          <cell r="D438" t="str">
            <v>cqefs</v>
          </cell>
          <cell r="E438">
            <v>12.586680450868707</v>
          </cell>
        </row>
        <row r="439">
          <cell r="A439">
            <v>1976</v>
          </cell>
          <cell r="B439">
            <v>901</v>
          </cell>
          <cell r="C439" t="str">
            <v>Condensed or evaporated milk</v>
          </cell>
          <cell r="D439" t="str">
            <v>cqefs</v>
          </cell>
          <cell r="E439">
            <v>96.584034589109393</v>
          </cell>
        </row>
        <row r="440">
          <cell r="A440">
            <v>1976</v>
          </cell>
          <cell r="B440">
            <v>1102</v>
          </cell>
          <cell r="C440" t="str">
            <v>Infant or baby milks - ready to drink</v>
          </cell>
          <cell r="D440" t="str">
            <v>cqefs</v>
          </cell>
          <cell r="E440">
            <v>2.7757894875221725</v>
          </cell>
        </row>
        <row r="441">
          <cell r="A441">
            <v>1976</v>
          </cell>
          <cell r="B441">
            <v>1103</v>
          </cell>
          <cell r="C441" t="str">
            <v>Infant or baby milks - dried</v>
          </cell>
          <cell r="D441" t="str">
            <v>cqefs</v>
          </cell>
          <cell r="E441">
            <v>24.982105387699551</v>
          </cell>
        </row>
        <row r="442">
          <cell r="A442">
            <v>1976</v>
          </cell>
          <cell r="B442">
            <v>1201</v>
          </cell>
          <cell r="C442" t="str">
            <v>Instant dried milk</v>
          </cell>
          <cell r="D442" t="str">
            <v>cqefs</v>
          </cell>
          <cell r="E442">
            <v>49.416289573020435</v>
          </cell>
        </row>
        <row r="443">
          <cell r="A443">
            <v>1976</v>
          </cell>
          <cell r="B443">
            <v>1301</v>
          </cell>
          <cell r="C443" t="str">
            <v>Yoghurt</v>
          </cell>
          <cell r="D443" t="str">
            <v>cqefs</v>
          </cell>
          <cell r="E443">
            <v>30.187356810297015</v>
          </cell>
        </row>
        <row r="444">
          <cell r="A444">
            <v>1976</v>
          </cell>
          <cell r="B444">
            <v>1502</v>
          </cell>
          <cell r="C444" t="str">
            <v>Fully skimmed milk</v>
          </cell>
          <cell r="D444" t="str">
            <v>cqefs</v>
          </cell>
          <cell r="E444">
            <v>1.8525939521935686</v>
          </cell>
        </row>
        <row r="445">
          <cell r="A445">
            <v>1976</v>
          </cell>
          <cell r="B445">
            <v>1503</v>
          </cell>
          <cell r="C445" t="str">
            <v>Semi-skimmed milk</v>
          </cell>
          <cell r="D445" t="str">
            <v>cqefs</v>
          </cell>
          <cell r="E445">
            <v>2.7788909282903527</v>
          </cell>
        </row>
        <row r="446">
          <cell r="A446">
            <v>1976</v>
          </cell>
          <cell r="B446">
            <v>1603</v>
          </cell>
          <cell r="C446" t="str">
            <v>Dairy desserts - not frozen</v>
          </cell>
          <cell r="D446" t="str">
            <v>cqefs</v>
          </cell>
          <cell r="E446">
            <v>0.86840341509073526</v>
          </cell>
        </row>
        <row r="447">
          <cell r="A447">
            <v>1976</v>
          </cell>
          <cell r="B447">
            <v>1606</v>
          </cell>
          <cell r="C447" t="str">
            <v>Milk drinks &amp; other milks</v>
          </cell>
          <cell r="D447" t="str">
            <v>cqefs</v>
          </cell>
          <cell r="E447">
            <v>0.28946780503024511</v>
          </cell>
        </row>
        <row r="448">
          <cell r="A448">
            <v>1976</v>
          </cell>
          <cell r="B448">
            <v>1701</v>
          </cell>
          <cell r="C448" t="str">
            <v>Cream</v>
          </cell>
          <cell r="D448" t="str">
            <v>cqefs</v>
          </cell>
          <cell r="E448">
            <v>11.682093560149186</v>
          </cell>
        </row>
        <row r="449">
          <cell r="A449">
            <v>1976</v>
          </cell>
          <cell r="B449">
            <v>2201</v>
          </cell>
          <cell r="C449" t="str">
            <v>Hard cheese - Cheddar type</v>
          </cell>
          <cell r="D449" t="str">
            <v>cqefs</v>
          </cell>
          <cell r="E449">
            <v>69.539947666908063</v>
          </cell>
        </row>
        <row r="450">
          <cell r="A450">
            <v>1976</v>
          </cell>
          <cell r="B450">
            <v>2202</v>
          </cell>
          <cell r="C450" t="str">
            <v>Hard cheese - Other UK or foreign equivalent</v>
          </cell>
          <cell r="D450" t="str">
            <v>cqefs</v>
          </cell>
          <cell r="E450">
            <v>20.05754224512663</v>
          </cell>
        </row>
        <row r="451">
          <cell r="A451">
            <v>1976</v>
          </cell>
          <cell r="B451">
            <v>2203</v>
          </cell>
          <cell r="C451" t="str">
            <v>Hard cheese - Edam or other foreign</v>
          </cell>
          <cell r="D451" t="str">
            <v>cqefs</v>
          </cell>
          <cell r="E451">
            <v>5.1265613246736699</v>
          </cell>
        </row>
        <row r="452">
          <cell r="A452">
            <v>1976</v>
          </cell>
          <cell r="B452">
            <v>2205</v>
          </cell>
          <cell r="C452" t="str">
            <v>Cottage cheese</v>
          </cell>
          <cell r="D452" t="str">
            <v>cqefs</v>
          </cell>
          <cell r="E452">
            <v>2.0043616977946956</v>
          </cell>
        </row>
        <row r="453">
          <cell r="A453">
            <v>1976</v>
          </cell>
          <cell r="B453">
            <v>2206</v>
          </cell>
          <cell r="C453" t="str">
            <v>Soft natural cheese</v>
          </cell>
          <cell r="D453" t="str">
            <v>cqefs</v>
          </cell>
          <cell r="E453">
            <v>2.5510057971932492</v>
          </cell>
        </row>
        <row r="454">
          <cell r="A454">
            <v>1976</v>
          </cell>
          <cell r="B454">
            <v>2301</v>
          </cell>
          <cell r="C454" t="str">
            <v>Processed cheese</v>
          </cell>
          <cell r="D454" t="str">
            <v>cqefs</v>
          </cell>
          <cell r="E454">
            <v>8.1166256385364051</v>
          </cell>
        </row>
        <row r="455">
          <cell r="A455">
            <v>1976</v>
          </cell>
          <cell r="B455">
            <v>3102</v>
          </cell>
          <cell r="C455" t="str">
            <v>Beef joints - incl on the bone</v>
          </cell>
          <cell r="D455" t="str">
            <v>cqefs</v>
          </cell>
          <cell r="E455">
            <v>18.311726341301679</v>
          </cell>
        </row>
        <row r="456">
          <cell r="A456">
            <v>1976</v>
          </cell>
          <cell r="B456">
            <v>3103</v>
          </cell>
          <cell r="C456" t="str">
            <v>Beef joints - boned</v>
          </cell>
          <cell r="D456" t="str">
            <v>cqefs</v>
          </cell>
          <cell r="E456">
            <v>66.190147284236161</v>
          </cell>
        </row>
        <row r="457">
          <cell r="A457">
            <v>1976</v>
          </cell>
          <cell r="B457">
            <v>3104</v>
          </cell>
          <cell r="C457" t="str">
            <v>Beef steak - less expensive</v>
          </cell>
          <cell r="D457" t="str">
            <v>cqefs</v>
          </cell>
          <cell r="E457">
            <v>55.766826924914731</v>
          </cell>
        </row>
        <row r="458">
          <cell r="A458">
            <v>1976</v>
          </cell>
          <cell r="B458">
            <v>3105</v>
          </cell>
          <cell r="C458" t="str">
            <v>Beef steak - more expensive</v>
          </cell>
          <cell r="D458" t="str">
            <v>cqefs</v>
          </cell>
          <cell r="E458">
            <v>28.842064957652234</v>
          </cell>
        </row>
        <row r="459">
          <cell r="A459">
            <v>1976</v>
          </cell>
          <cell r="B459">
            <v>3106</v>
          </cell>
          <cell r="C459" t="str">
            <v>Minced beef</v>
          </cell>
          <cell r="D459" t="str">
            <v>cqefs</v>
          </cell>
          <cell r="E459">
            <v>45.614275649642998</v>
          </cell>
        </row>
        <row r="460">
          <cell r="A460">
            <v>1976</v>
          </cell>
          <cell r="B460">
            <v>3107</v>
          </cell>
          <cell r="C460" t="str">
            <v>All other beef and veal</v>
          </cell>
          <cell r="D460" t="str">
            <v>cqefs</v>
          </cell>
          <cell r="E460">
            <v>2.07718568763815</v>
          </cell>
        </row>
        <row r="461">
          <cell r="A461">
            <v>1976</v>
          </cell>
          <cell r="B461">
            <v>3601</v>
          </cell>
          <cell r="C461" t="str">
            <v>Mutton</v>
          </cell>
          <cell r="D461" t="str">
            <v>cqefs</v>
          </cell>
          <cell r="E461">
            <v>2.198387087165143</v>
          </cell>
        </row>
        <row r="462">
          <cell r="A462">
            <v>1976</v>
          </cell>
          <cell r="B462">
            <v>3602</v>
          </cell>
          <cell r="C462" t="str">
            <v>Lamb joints</v>
          </cell>
          <cell r="D462" t="str">
            <v>cqefs</v>
          </cell>
          <cell r="E462">
            <v>70.892503710565293</v>
          </cell>
        </row>
        <row r="463">
          <cell r="A463">
            <v>1976</v>
          </cell>
          <cell r="B463">
            <v>3603</v>
          </cell>
          <cell r="C463" t="str">
            <v>Lamb chops</v>
          </cell>
          <cell r="D463" t="str">
            <v>cqefs</v>
          </cell>
          <cell r="E463">
            <v>34.887951791504079</v>
          </cell>
        </row>
        <row r="464">
          <cell r="A464">
            <v>1976</v>
          </cell>
          <cell r="B464">
            <v>3604</v>
          </cell>
          <cell r="C464" t="str">
            <v>All other lamb</v>
          </cell>
          <cell r="D464" t="str">
            <v>cqefs</v>
          </cell>
          <cell r="E464">
            <v>11.7423526116205</v>
          </cell>
        </row>
        <row r="465">
          <cell r="A465">
            <v>1976</v>
          </cell>
          <cell r="B465">
            <v>4101</v>
          </cell>
          <cell r="C465" t="str">
            <v>Pork joints</v>
          </cell>
          <cell r="D465" t="str">
            <v>cqefs</v>
          </cell>
          <cell r="E465">
            <v>37.344214196811755</v>
          </cell>
        </row>
        <row r="466">
          <cell r="A466">
            <v>1976</v>
          </cell>
          <cell r="B466">
            <v>4102</v>
          </cell>
          <cell r="C466" t="str">
            <v>Pork chops</v>
          </cell>
          <cell r="D466" t="str">
            <v>cqefs</v>
          </cell>
          <cell r="E466">
            <v>28.02460019914043</v>
          </cell>
        </row>
        <row r="467">
          <cell r="A467">
            <v>1976</v>
          </cell>
          <cell r="B467">
            <v>4103</v>
          </cell>
          <cell r="C467" t="str">
            <v>Pork fillets &amp; steaks</v>
          </cell>
          <cell r="D467" t="str">
            <v>cqefs</v>
          </cell>
          <cell r="E467">
            <v>4.5837337799836275</v>
          </cell>
        </row>
        <row r="468">
          <cell r="A468">
            <v>1976</v>
          </cell>
          <cell r="B468">
            <v>4104</v>
          </cell>
          <cell r="C468" t="str">
            <v>All other pork</v>
          </cell>
          <cell r="D468" t="str">
            <v>cqefs</v>
          </cell>
          <cell r="E468">
            <v>11.107979328989854</v>
          </cell>
        </row>
        <row r="469">
          <cell r="A469">
            <v>1976</v>
          </cell>
          <cell r="B469">
            <v>4603</v>
          </cell>
          <cell r="C469" t="str">
            <v>Ox liver</v>
          </cell>
          <cell r="D469" t="str">
            <v>cqefs</v>
          </cell>
          <cell r="E469">
            <v>5.2442814074057402</v>
          </cell>
        </row>
        <row r="470">
          <cell r="A470">
            <v>1976</v>
          </cell>
          <cell r="B470">
            <v>4604</v>
          </cell>
          <cell r="C470" t="str">
            <v>Lambs liver</v>
          </cell>
          <cell r="D470" t="str">
            <v>cqefs</v>
          </cell>
          <cell r="E470">
            <v>11.088638680129158</v>
          </cell>
        </row>
        <row r="471">
          <cell r="A471">
            <v>1976</v>
          </cell>
          <cell r="B471">
            <v>4605</v>
          </cell>
          <cell r="C471" t="str">
            <v>Pigs liver</v>
          </cell>
          <cell r="D471" t="str">
            <v>cqefs</v>
          </cell>
          <cell r="E471">
            <v>4.8519241108518667</v>
          </cell>
        </row>
        <row r="472">
          <cell r="A472">
            <v>1976</v>
          </cell>
          <cell r="B472">
            <v>4607</v>
          </cell>
          <cell r="C472" t="str">
            <v>All other liver</v>
          </cell>
          <cell r="D472" t="str">
            <v>cqefs</v>
          </cell>
          <cell r="E472">
            <v>0.78226477758539137</v>
          </cell>
        </row>
        <row r="473">
          <cell r="A473">
            <v>1976</v>
          </cell>
          <cell r="B473">
            <v>5101</v>
          </cell>
          <cell r="C473" t="str">
            <v>All offal other than liver</v>
          </cell>
          <cell r="D473" t="str">
            <v>cqefs</v>
          </cell>
          <cell r="E473">
            <v>10.746953883590297</v>
          </cell>
        </row>
        <row r="474">
          <cell r="A474">
            <v>1976</v>
          </cell>
          <cell r="B474">
            <v>5502</v>
          </cell>
          <cell r="C474" t="str">
            <v>Bacon and ham joints, uncooked</v>
          </cell>
          <cell r="D474" t="str">
            <v>cqefs</v>
          </cell>
          <cell r="E474">
            <v>26.317027204996062</v>
          </cell>
        </row>
        <row r="475">
          <cell r="A475">
            <v>1976</v>
          </cell>
          <cell r="B475">
            <v>5505</v>
          </cell>
          <cell r="C475" t="str">
            <v>Bacon and ham rashers, uncooked</v>
          </cell>
          <cell r="D475" t="str">
            <v>cqefs</v>
          </cell>
          <cell r="E475">
            <v>88.104830208030293</v>
          </cell>
        </row>
        <row r="476">
          <cell r="A476">
            <v>1976</v>
          </cell>
          <cell r="B476">
            <v>5801</v>
          </cell>
          <cell r="C476" t="str">
            <v>Ham and bacon</v>
          </cell>
          <cell r="D476" t="str">
            <v>cqefs</v>
          </cell>
          <cell r="E476">
            <v>27.780908023495897</v>
          </cell>
        </row>
        <row r="477">
          <cell r="A477">
            <v>1976</v>
          </cell>
          <cell r="B477">
            <v>5903</v>
          </cell>
          <cell r="C477" t="str">
            <v>Cooked chicken &amp; turkey</v>
          </cell>
          <cell r="D477" t="str">
            <v>cqefs</v>
          </cell>
          <cell r="E477">
            <v>5.1031333520204205</v>
          </cell>
        </row>
        <row r="478">
          <cell r="A478">
            <v>1976</v>
          </cell>
          <cell r="B478">
            <v>5904</v>
          </cell>
          <cell r="C478" t="str">
            <v>Takeaway chicken</v>
          </cell>
          <cell r="D478" t="str">
            <v>cqefs</v>
          </cell>
          <cell r="E478">
            <v>0.63072434687892831</v>
          </cell>
        </row>
        <row r="479">
          <cell r="A479">
            <v>1976</v>
          </cell>
          <cell r="B479">
            <v>6201</v>
          </cell>
          <cell r="C479" t="str">
            <v>Corned beef - canned or sliced</v>
          </cell>
          <cell r="D479" t="str">
            <v>cqefs</v>
          </cell>
          <cell r="E479">
            <v>17.251858783735848</v>
          </cell>
        </row>
        <row r="480">
          <cell r="A480">
            <v>1976</v>
          </cell>
          <cell r="B480">
            <v>6601</v>
          </cell>
          <cell r="C480" t="str">
            <v>Other cooked meat</v>
          </cell>
          <cell r="D480" t="str">
            <v>cqefs</v>
          </cell>
          <cell r="E480">
            <v>14.431992179847136</v>
          </cell>
        </row>
        <row r="481">
          <cell r="A481">
            <v>1976</v>
          </cell>
          <cell r="B481">
            <v>7102</v>
          </cell>
          <cell r="C481" t="str">
            <v>Other canned meat &amp; canned meat products</v>
          </cell>
          <cell r="D481" t="str">
            <v>cqefs</v>
          </cell>
          <cell r="E481">
            <v>47.873263436571676</v>
          </cell>
        </row>
        <row r="482">
          <cell r="A482">
            <v>1976</v>
          </cell>
          <cell r="B482">
            <v>7401</v>
          </cell>
          <cell r="C482" t="str">
            <v>Chicken - whole or part</v>
          </cell>
          <cell r="D482" t="str">
            <v>cqefs</v>
          </cell>
          <cell r="E482">
            <v>146.07263586705716</v>
          </cell>
        </row>
        <row r="483">
          <cell r="A483">
            <v>1976</v>
          </cell>
          <cell r="B483">
            <v>7703</v>
          </cell>
          <cell r="C483" t="str">
            <v>Turkey - whole or part</v>
          </cell>
          <cell r="D483" t="str">
            <v>cqefs</v>
          </cell>
          <cell r="E483">
            <v>16.139758580480233</v>
          </cell>
        </row>
        <row r="484">
          <cell r="A484">
            <v>1976</v>
          </cell>
          <cell r="B484">
            <v>7704</v>
          </cell>
          <cell r="C484" t="str">
            <v>Poultry other than chicken or turkey</v>
          </cell>
          <cell r="D484" t="str">
            <v>cqefs</v>
          </cell>
          <cell r="E484">
            <v>2.0825494942555141</v>
          </cell>
        </row>
        <row r="485">
          <cell r="A485">
            <v>1976</v>
          </cell>
          <cell r="B485">
            <v>7801</v>
          </cell>
          <cell r="C485" t="str">
            <v>Other fresh/chilled/frozen meat</v>
          </cell>
          <cell r="D485" t="str">
            <v>cqefs</v>
          </cell>
          <cell r="E485">
            <v>2.871441667517169</v>
          </cell>
        </row>
        <row r="486">
          <cell r="A486">
            <v>1976</v>
          </cell>
          <cell r="B486">
            <v>7901</v>
          </cell>
          <cell r="C486" t="str">
            <v>Sausages, uncooked - pork</v>
          </cell>
          <cell r="D486" t="str">
            <v>cqefs</v>
          </cell>
          <cell r="E486">
            <v>51.87290962096251</v>
          </cell>
        </row>
        <row r="487">
          <cell r="A487">
            <v>1976</v>
          </cell>
          <cell r="B487">
            <v>8001</v>
          </cell>
          <cell r="C487" t="str">
            <v>Sausages, uncooked - beef</v>
          </cell>
          <cell r="D487" t="str">
            <v>cqefs</v>
          </cell>
          <cell r="E487">
            <v>41.158190152139923</v>
          </cell>
        </row>
        <row r="488">
          <cell r="A488">
            <v>1976</v>
          </cell>
          <cell r="B488">
            <v>8302</v>
          </cell>
          <cell r="C488" t="str">
            <v>Meat pies - ready to eat</v>
          </cell>
          <cell r="D488" t="str">
            <v>cqefs</v>
          </cell>
          <cell r="E488">
            <v>15.535750116560875</v>
          </cell>
        </row>
        <row r="489">
          <cell r="A489">
            <v>1976</v>
          </cell>
          <cell r="B489">
            <v>8303</v>
          </cell>
          <cell r="C489" t="str">
            <v>Sausage rolls - ready to eat</v>
          </cell>
          <cell r="D489" t="str">
            <v>cqefs</v>
          </cell>
          <cell r="E489">
            <v>4.9060263525981709</v>
          </cell>
        </row>
        <row r="490">
          <cell r="A490">
            <v>1976</v>
          </cell>
          <cell r="B490">
            <v>8401</v>
          </cell>
          <cell r="C490" t="str">
            <v>Meat pies, pasties &amp; puddings - frozen or not frozen</v>
          </cell>
          <cell r="D490" t="str">
            <v>cqefs</v>
          </cell>
          <cell r="E490">
            <v>23.03170854562595</v>
          </cell>
        </row>
        <row r="491">
          <cell r="A491">
            <v>1976</v>
          </cell>
          <cell r="B491">
            <v>8501</v>
          </cell>
          <cell r="C491" t="str">
            <v>Burgers - frozen or not frozen</v>
          </cell>
          <cell r="D491" t="str">
            <v>cqefs</v>
          </cell>
          <cell r="E491">
            <v>15.345657325792116</v>
          </cell>
        </row>
        <row r="492">
          <cell r="A492">
            <v>1976</v>
          </cell>
          <cell r="B492">
            <v>8901</v>
          </cell>
          <cell r="C492" t="str">
            <v>Complete meat-based ready meals - frozen of not frozen</v>
          </cell>
          <cell r="D492" t="str">
            <v>cqefs</v>
          </cell>
          <cell r="E492">
            <v>5.2540290944315329</v>
          </cell>
        </row>
        <row r="493">
          <cell r="A493">
            <v>1976</v>
          </cell>
          <cell r="B493">
            <v>8902</v>
          </cell>
          <cell r="C493" t="str">
            <v>Other convenience meat products - frozen of not frozen</v>
          </cell>
          <cell r="D493" t="str">
            <v>cqefs</v>
          </cell>
          <cell r="E493">
            <v>21.455871157754608</v>
          </cell>
        </row>
        <row r="494">
          <cell r="A494">
            <v>1976</v>
          </cell>
          <cell r="B494">
            <v>9302</v>
          </cell>
          <cell r="C494" t="str">
            <v>Delicatessen type sausages</v>
          </cell>
          <cell r="D494" t="str">
            <v>cqefs</v>
          </cell>
          <cell r="E494">
            <v>4.824228301683366</v>
          </cell>
        </row>
        <row r="495">
          <cell r="A495">
            <v>1976</v>
          </cell>
          <cell r="B495">
            <v>9403</v>
          </cell>
          <cell r="C495" t="str">
            <v>Meat pastes &amp; spreads</v>
          </cell>
          <cell r="D495" t="str">
            <v>cqefs</v>
          </cell>
          <cell r="E495">
            <v>7.8393709902354702</v>
          </cell>
        </row>
        <row r="496">
          <cell r="A496">
            <v>1976</v>
          </cell>
          <cell r="B496">
            <v>9501</v>
          </cell>
          <cell r="C496" t="str">
            <v>Takeaway meat pies &amp; pasties</v>
          </cell>
          <cell r="D496" t="str">
            <v>cqefs</v>
          </cell>
          <cell r="E496">
            <v>1.809085613131262</v>
          </cell>
        </row>
        <row r="497">
          <cell r="A497">
            <v>1976</v>
          </cell>
          <cell r="B497">
            <v>9502</v>
          </cell>
          <cell r="C497" t="str">
            <v>Takeaway burger &amp; bun</v>
          </cell>
          <cell r="D497" t="str">
            <v>cqefs</v>
          </cell>
          <cell r="E497">
            <v>0.60302853771042075</v>
          </cell>
        </row>
        <row r="498">
          <cell r="A498">
            <v>1976</v>
          </cell>
          <cell r="B498">
            <v>9503</v>
          </cell>
          <cell r="C498" t="str">
            <v>Takeaway kebabs</v>
          </cell>
          <cell r="D498" t="str">
            <v>cqefs</v>
          </cell>
          <cell r="E498">
            <v>1.2060570754208415</v>
          </cell>
        </row>
        <row r="499">
          <cell r="A499">
            <v>1976</v>
          </cell>
          <cell r="B499">
            <v>9504</v>
          </cell>
          <cell r="C499" t="str">
            <v>Takeaway sausages &amp; saveloys</v>
          </cell>
          <cell r="D499" t="str">
            <v>cqefs</v>
          </cell>
          <cell r="E499">
            <v>0</v>
          </cell>
        </row>
        <row r="500">
          <cell r="A500">
            <v>1976</v>
          </cell>
          <cell r="B500">
            <v>9505</v>
          </cell>
          <cell r="C500" t="str">
            <v>Takeaway meat based meals</v>
          </cell>
          <cell r="D500" t="str">
            <v>cqefs</v>
          </cell>
          <cell r="E500">
            <v>9.04542806565631</v>
          </cell>
        </row>
        <row r="501">
          <cell r="A501">
            <v>1976</v>
          </cell>
          <cell r="B501">
            <v>9506</v>
          </cell>
          <cell r="C501" t="str">
            <v>Takeaway miscellaneous meats</v>
          </cell>
          <cell r="D501" t="str">
            <v>cqefs</v>
          </cell>
          <cell r="E501">
            <v>0</v>
          </cell>
        </row>
        <row r="502">
          <cell r="A502">
            <v>1976</v>
          </cell>
          <cell r="B502">
            <v>10201</v>
          </cell>
          <cell r="C502" t="str">
            <v>White fish, fresh or chilled</v>
          </cell>
          <cell r="D502" t="str">
            <v>cqefs</v>
          </cell>
          <cell r="E502">
            <v>34.55529263110018</v>
          </cell>
        </row>
        <row r="503">
          <cell r="A503">
            <v>1976</v>
          </cell>
          <cell r="B503">
            <v>10202</v>
          </cell>
          <cell r="C503" t="str">
            <v>White fish, frozen</v>
          </cell>
          <cell r="D503" t="str">
            <v>cqefs</v>
          </cell>
          <cell r="E503">
            <v>13.65449809564743</v>
          </cell>
        </row>
        <row r="504">
          <cell r="A504">
            <v>1976</v>
          </cell>
          <cell r="B504">
            <v>10601</v>
          </cell>
          <cell r="C504" t="str">
            <v>Herrings &amp; other blue fish, fresh or chilled</v>
          </cell>
          <cell r="D504" t="str">
            <v>cqefs</v>
          </cell>
          <cell r="E504">
            <v>2.4830298633308772</v>
          </cell>
        </row>
        <row r="505">
          <cell r="A505">
            <v>1976</v>
          </cell>
          <cell r="B505">
            <v>10701</v>
          </cell>
          <cell r="C505" t="str">
            <v>Salmon, fresh or chilled</v>
          </cell>
          <cell r="D505" t="str">
            <v>cqefs</v>
          </cell>
          <cell r="E505">
            <v>1.9266380769065352</v>
          </cell>
        </row>
        <row r="506">
          <cell r="A506">
            <v>1976</v>
          </cell>
          <cell r="B506">
            <v>10801</v>
          </cell>
          <cell r="C506" t="str">
            <v>Blue fish,  dried or salted or smoked</v>
          </cell>
          <cell r="D506" t="str">
            <v>cqefs</v>
          </cell>
          <cell r="E506">
            <v>5.5984731568745163</v>
          </cell>
        </row>
        <row r="507">
          <cell r="A507">
            <v>1976</v>
          </cell>
          <cell r="B507">
            <v>11401</v>
          </cell>
          <cell r="C507" t="str">
            <v>White fish,  dried or salted or smoked</v>
          </cell>
          <cell r="D507" t="str">
            <v>cqefs</v>
          </cell>
          <cell r="E507">
            <v>6.0033374063583027</v>
          </cell>
        </row>
        <row r="508">
          <cell r="A508">
            <v>1976</v>
          </cell>
          <cell r="B508">
            <v>11702</v>
          </cell>
          <cell r="C508" t="str">
            <v>Shellfish, fresh or chilled</v>
          </cell>
          <cell r="D508" t="str">
            <v>cqefs</v>
          </cell>
          <cell r="E508">
            <v>1.5549881683995086</v>
          </cell>
        </row>
        <row r="509">
          <cell r="A509">
            <v>1976</v>
          </cell>
          <cell r="B509">
            <v>11703</v>
          </cell>
          <cell r="C509" t="str">
            <v>Shellfish, frozen</v>
          </cell>
          <cell r="D509" t="str">
            <v>cqefs</v>
          </cell>
          <cell r="E509">
            <v>0.76588969488334013</v>
          </cell>
        </row>
        <row r="510">
          <cell r="A510">
            <v>1976</v>
          </cell>
          <cell r="B510">
            <v>11801</v>
          </cell>
          <cell r="C510" t="str">
            <v>Takeaway fish</v>
          </cell>
          <cell r="D510" t="str">
            <v>cqefs</v>
          </cell>
          <cell r="E510">
            <v>18.496107193773579</v>
          </cell>
        </row>
        <row r="511">
          <cell r="A511">
            <v>1976</v>
          </cell>
          <cell r="B511">
            <v>11901</v>
          </cell>
          <cell r="C511" t="str">
            <v>Tinned salmon</v>
          </cell>
          <cell r="D511" t="str">
            <v>cqefs</v>
          </cell>
          <cell r="E511">
            <v>4.8145321897211932</v>
          </cell>
        </row>
        <row r="512">
          <cell r="A512">
            <v>1976</v>
          </cell>
          <cell r="B512">
            <v>12001</v>
          </cell>
          <cell r="C512" t="str">
            <v>Other tinned or bottled fish</v>
          </cell>
          <cell r="D512" t="str">
            <v>cqefs</v>
          </cell>
          <cell r="E512">
            <v>13.484300385673338</v>
          </cell>
        </row>
        <row r="513">
          <cell r="A513">
            <v>1976</v>
          </cell>
          <cell r="B513">
            <v>12103</v>
          </cell>
          <cell r="C513" t="str">
            <v>Ready meals &amp; other fish products - frozen or not frozen</v>
          </cell>
          <cell r="D513" t="str">
            <v>cqefs</v>
          </cell>
          <cell r="E513">
            <v>22.227563047296144</v>
          </cell>
        </row>
        <row r="514">
          <cell r="A514">
            <v>1976</v>
          </cell>
          <cell r="B514">
            <v>12304</v>
          </cell>
          <cell r="C514" t="str">
            <v>Takeaway fish products</v>
          </cell>
          <cell r="D514" t="str">
            <v>cqefs</v>
          </cell>
          <cell r="E514">
            <v>0.1525590382131258</v>
          </cell>
        </row>
        <row r="515">
          <cell r="A515">
            <v>1976</v>
          </cell>
          <cell r="B515">
            <v>12305</v>
          </cell>
          <cell r="C515" t="str">
            <v>Takeaway fish based meals</v>
          </cell>
          <cell r="D515" t="str">
            <v>cqefs</v>
          </cell>
          <cell r="E515">
            <v>1.3348915843648508</v>
          </cell>
        </row>
        <row r="516">
          <cell r="A516">
            <v>1976</v>
          </cell>
          <cell r="B516">
            <v>12901</v>
          </cell>
          <cell r="C516" t="str">
            <v>Eggs</v>
          </cell>
          <cell r="D516" t="str">
            <v>cqefs</v>
          </cell>
          <cell r="E516">
            <v>4.0945558739254437</v>
          </cell>
        </row>
        <row r="517">
          <cell r="A517">
            <v>1976</v>
          </cell>
          <cell r="B517">
            <v>13501</v>
          </cell>
          <cell r="C517" t="str">
            <v>Butter</v>
          </cell>
          <cell r="D517" t="str">
            <v>cqefs</v>
          </cell>
          <cell r="E517">
            <v>146.55827955994934</v>
          </cell>
        </row>
        <row r="518">
          <cell r="A518">
            <v>1976</v>
          </cell>
          <cell r="B518">
            <v>13801</v>
          </cell>
          <cell r="C518" t="str">
            <v>Soft margarine</v>
          </cell>
          <cell r="D518" t="str">
            <v>cqefs</v>
          </cell>
          <cell r="E518">
            <v>44.331345941883825</v>
          </cell>
        </row>
        <row r="519">
          <cell r="A519">
            <v>1976</v>
          </cell>
          <cell r="B519">
            <v>13802</v>
          </cell>
          <cell r="C519" t="str">
            <v>Other margarine</v>
          </cell>
          <cell r="D519" t="str">
            <v>cqefs</v>
          </cell>
          <cell r="E519">
            <v>41.966629274516798</v>
          </cell>
        </row>
        <row r="520">
          <cell r="A520">
            <v>1976</v>
          </cell>
          <cell r="B520">
            <v>13901</v>
          </cell>
          <cell r="C520" t="str">
            <v>Lard, cooking fat</v>
          </cell>
          <cell r="D520" t="str">
            <v>cqefs</v>
          </cell>
          <cell r="E520">
            <v>52.708425651744449</v>
          </cell>
        </row>
        <row r="521">
          <cell r="A521">
            <v>1976</v>
          </cell>
          <cell r="B521">
            <v>14304</v>
          </cell>
          <cell r="C521" t="str">
            <v>Olive Oil</v>
          </cell>
          <cell r="D521" t="str">
            <v>cqefs</v>
          </cell>
          <cell r="E521">
            <v>3.3671308607146417</v>
          </cell>
        </row>
        <row r="522">
          <cell r="A522">
            <v>1976</v>
          </cell>
          <cell r="B522">
            <v>14305</v>
          </cell>
          <cell r="C522" t="str">
            <v>Other vegetable &amp; salad oils</v>
          </cell>
          <cell r="D522" t="str">
            <v>cqefs</v>
          </cell>
          <cell r="E522">
            <v>13.468523442858567</v>
          </cell>
        </row>
        <row r="523">
          <cell r="A523">
            <v>1976</v>
          </cell>
          <cell r="B523">
            <v>14802</v>
          </cell>
          <cell r="C523" t="str">
            <v>Reduced fat spreads</v>
          </cell>
          <cell r="D523" t="str">
            <v>cqefs</v>
          </cell>
          <cell r="E523">
            <v>2.4628382259203145</v>
          </cell>
        </row>
        <row r="524">
          <cell r="A524">
            <v>1976</v>
          </cell>
          <cell r="B524">
            <v>14803</v>
          </cell>
          <cell r="C524" t="str">
            <v>Low fat spreads</v>
          </cell>
          <cell r="D524" t="str">
            <v>cqefs</v>
          </cell>
          <cell r="E524">
            <v>3.776351946411149</v>
          </cell>
        </row>
        <row r="525">
          <cell r="A525">
            <v>1976</v>
          </cell>
          <cell r="B525">
            <v>14805</v>
          </cell>
          <cell r="C525" t="str">
            <v>Suet &amp; dripping</v>
          </cell>
          <cell r="D525" t="str">
            <v>cqefs</v>
          </cell>
          <cell r="E525">
            <v>0.32837843012270862</v>
          </cell>
        </row>
        <row r="526">
          <cell r="A526">
            <v>1976</v>
          </cell>
          <cell r="B526">
            <v>14807</v>
          </cell>
          <cell r="C526" t="str">
            <v>Imitatation cream</v>
          </cell>
          <cell r="D526" t="str">
            <v>cqefs</v>
          </cell>
          <cell r="E526">
            <v>1.6418921506135431</v>
          </cell>
        </row>
        <row r="527">
          <cell r="A527">
            <v>1976</v>
          </cell>
          <cell r="B527">
            <v>15001</v>
          </cell>
          <cell r="C527" t="str">
            <v>Sugar</v>
          </cell>
          <cell r="D527" t="str">
            <v>cqefs</v>
          </cell>
          <cell r="E527">
            <v>345.64447204894492</v>
          </cell>
        </row>
        <row r="528">
          <cell r="A528">
            <v>1976</v>
          </cell>
          <cell r="B528">
            <v>15101</v>
          </cell>
          <cell r="C528" t="str">
            <v>Jams &amp; fruit curds</v>
          </cell>
          <cell r="D528" t="str">
            <v>cqefs</v>
          </cell>
          <cell r="E528">
            <v>31.747030416527895</v>
          </cell>
        </row>
        <row r="529">
          <cell r="A529">
            <v>1976</v>
          </cell>
          <cell r="B529">
            <v>15201</v>
          </cell>
          <cell r="C529" t="str">
            <v>Marmalade</v>
          </cell>
          <cell r="D529" t="str">
            <v>cqefs</v>
          </cell>
          <cell r="E529">
            <v>20.421146443707574</v>
          </cell>
        </row>
        <row r="530">
          <cell r="A530">
            <v>1976</v>
          </cell>
          <cell r="B530">
            <v>15301</v>
          </cell>
          <cell r="C530" t="str">
            <v>Syrup, treacle</v>
          </cell>
          <cell r="D530" t="str">
            <v>cqefs</v>
          </cell>
          <cell r="E530">
            <v>7.370076592513759</v>
          </cell>
        </row>
        <row r="531">
          <cell r="A531">
            <v>1976</v>
          </cell>
          <cell r="B531">
            <v>15401</v>
          </cell>
          <cell r="C531" t="str">
            <v>Honey</v>
          </cell>
          <cell r="D531" t="str">
            <v>cqefs</v>
          </cell>
          <cell r="E531">
            <v>5.4179604341747405</v>
          </cell>
        </row>
        <row r="532">
          <cell r="A532">
            <v>1976</v>
          </cell>
          <cell r="B532">
            <v>15501</v>
          </cell>
          <cell r="C532" t="str">
            <v>Potatoes - bought Jan-Aug, previous years crop</v>
          </cell>
          <cell r="D532" t="str">
            <v>cqefs</v>
          </cell>
          <cell r="E532">
            <v>393.60541309368546</v>
          </cell>
        </row>
        <row r="533">
          <cell r="A533">
            <v>1976</v>
          </cell>
          <cell r="B533">
            <v>15502</v>
          </cell>
          <cell r="C533" t="str">
            <v>Potatoes - bought Jan-Aug, this years crop</v>
          </cell>
          <cell r="D533" t="str">
            <v>cqefs</v>
          </cell>
          <cell r="E533">
            <v>281.34712959987195</v>
          </cell>
        </row>
        <row r="534">
          <cell r="A534">
            <v>1976</v>
          </cell>
          <cell r="B534">
            <v>15503</v>
          </cell>
          <cell r="C534" t="str">
            <v>Potatoes - bought Sep-Dec, this years crop or new imported</v>
          </cell>
          <cell r="D534" t="str">
            <v>cqefs</v>
          </cell>
          <cell r="E534">
            <v>316.63865626426514</v>
          </cell>
        </row>
        <row r="535">
          <cell r="A535">
            <v>1976</v>
          </cell>
          <cell r="B535">
            <v>16201</v>
          </cell>
          <cell r="C535" t="str">
            <v>Cabbages, fresh</v>
          </cell>
          <cell r="D535" t="str">
            <v>cqefs</v>
          </cell>
          <cell r="E535">
            <v>134.29759755886272</v>
          </cell>
        </row>
        <row r="536">
          <cell r="A536">
            <v>1976</v>
          </cell>
          <cell r="B536">
            <v>16301</v>
          </cell>
          <cell r="C536" t="str">
            <v>Brussels sprouts, fresh</v>
          </cell>
          <cell r="D536" t="str">
            <v>cqefs</v>
          </cell>
          <cell r="E536">
            <v>40.499318714286112</v>
          </cell>
        </row>
        <row r="537">
          <cell r="A537">
            <v>1976</v>
          </cell>
          <cell r="B537">
            <v>16401</v>
          </cell>
          <cell r="C537" t="str">
            <v>Cauliflower, fresh</v>
          </cell>
          <cell r="D537" t="str">
            <v>cqefs</v>
          </cell>
          <cell r="E537">
            <v>64.851774383076474</v>
          </cell>
        </row>
        <row r="538">
          <cell r="A538">
            <v>1976</v>
          </cell>
          <cell r="B538">
            <v>16701</v>
          </cell>
          <cell r="C538" t="str">
            <v>Lettuce &amp; leafy salads</v>
          </cell>
          <cell r="D538" t="str">
            <v>cqefs</v>
          </cell>
          <cell r="E538">
            <v>37.141782072069887</v>
          </cell>
        </row>
        <row r="539">
          <cell r="A539">
            <v>1976</v>
          </cell>
          <cell r="B539">
            <v>16801</v>
          </cell>
          <cell r="C539" t="str">
            <v>Peas, fresh</v>
          </cell>
          <cell r="D539" t="str">
            <v>cqefs</v>
          </cell>
          <cell r="E539">
            <v>8.7368157786692109</v>
          </cell>
        </row>
        <row r="540">
          <cell r="A540">
            <v>1976</v>
          </cell>
          <cell r="B540">
            <v>16901</v>
          </cell>
          <cell r="C540" t="str">
            <v>Beans, fresh</v>
          </cell>
          <cell r="D540" t="str">
            <v>cqefs</v>
          </cell>
          <cell r="E540">
            <v>30.626562159198745</v>
          </cell>
        </row>
        <row r="541">
          <cell r="A541">
            <v>1976</v>
          </cell>
          <cell r="B541">
            <v>17101</v>
          </cell>
          <cell r="C541" t="str">
            <v>Other fresh green vegetables</v>
          </cell>
          <cell r="D541" t="str">
            <v>cqefs</v>
          </cell>
          <cell r="E541">
            <v>8.3925522289489169</v>
          </cell>
        </row>
        <row r="542">
          <cell r="A542">
            <v>1976</v>
          </cell>
          <cell r="B542">
            <v>17201</v>
          </cell>
          <cell r="C542" t="str">
            <v>Carrots, fresh</v>
          </cell>
          <cell r="D542" t="str">
            <v>cqefs</v>
          </cell>
          <cell r="E542">
            <v>89.78187076450682</v>
          </cell>
        </row>
        <row r="543">
          <cell r="A543">
            <v>1976</v>
          </cell>
          <cell r="B543">
            <v>17301</v>
          </cell>
          <cell r="C543" t="str">
            <v>Turnips &amp; swede, fresh</v>
          </cell>
          <cell r="D543" t="str">
            <v>cqefs</v>
          </cell>
          <cell r="E543">
            <v>35.420464323468416</v>
          </cell>
        </row>
        <row r="544">
          <cell r="A544">
            <v>1976</v>
          </cell>
          <cell r="B544">
            <v>17401</v>
          </cell>
          <cell r="C544" t="str">
            <v>Other root vegetable,  fresh</v>
          </cell>
          <cell r="D544" t="str">
            <v>cqefs</v>
          </cell>
          <cell r="E544">
            <v>23.556910312320905</v>
          </cell>
        </row>
        <row r="545">
          <cell r="A545">
            <v>1976</v>
          </cell>
          <cell r="B545">
            <v>17501</v>
          </cell>
          <cell r="C545" t="str">
            <v>Onions, leeks, shallots, fresh</v>
          </cell>
          <cell r="D545" t="str">
            <v>cqefs</v>
          </cell>
          <cell r="E545">
            <v>79.765993407850345</v>
          </cell>
        </row>
        <row r="546">
          <cell r="A546">
            <v>1976</v>
          </cell>
          <cell r="B546">
            <v>17601</v>
          </cell>
          <cell r="C546" t="str">
            <v>Cucumbers, fresh</v>
          </cell>
          <cell r="D546" t="str">
            <v>cqefs</v>
          </cell>
          <cell r="E546">
            <v>25.796557450388871</v>
          </cell>
        </row>
        <row r="547">
          <cell r="A547">
            <v>1976</v>
          </cell>
          <cell r="B547">
            <v>17701</v>
          </cell>
          <cell r="C547" t="str">
            <v>Mushrooms, fresh</v>
          </cell>
          <cell r="D547" t="str">
            <v>cqefs</v>
          </cell>
          <cell r="E547">
            <v>13.515245423850422</v>
          </cell>
        </row>
        <row r="548">
          <cell r="A548">
            <v>1976</v>
          </cell>
          <cell r="B548">
            <v>17801</v>
          </cell>
          <cell r="C548" t="str">
            <v>Tomatoes, fresh</v>
          </cell>
          <cell r="D548" t="str">
            <v>cqefs</v>
          </cell>
          <cell r="E548">
            <v>110.20946409116847</v>
          </cell>
        </row>
        <row r="549">
          <cell r="A549">
            <v>1976</v>
          </cell>
          <cell r="B549">
            <v>18301</v>
          </cell>
          <cell r="C549" t="str">
            <v>Stewpack, stirfry pack, pack of mixed vegetables</v>
          </cell>
          <cell r="D549" t="str">
            <v>cqefs</v>
          </cell>
          <cell r="E549">
            <v>5.1588976919266925</v>
          </cell>
        </row>
        <row r="550">
          <cell r="A550">
            <v>1976</v>
          </cell>
          <cell r="B550">
            <v>18302</v>
          </cell>
          <cell r="C550" t="str">
            <v>Stem vegetables</v>
          </cell>
          <cell r="D550" t="str">
            <v>cqefs</v>
          </cell>
          <cell r="E550">
            <v>7.0145551238841293</v>
          </cell>
        </row>
        <row r="551">
          <cell r="A551">
            <v>1976</v>
          </cell>
          <cell r="B551">
            <v>18303</v>
          </cell>
          <cell r="C551" t="str">
            <v>Marrow, courgettes, aubergine, pumpkin and other fresh vegetables</v>
          </cell>
          <cell r="D551" t="str">
            <v>cqefs</v>
          </cell>
          <cell r="E551">
            <v>15.070115904685085</v>
          </cell>
        </row>
        <row r="552">
          <cell r="A552">
            <v>1976</v>
          </cell>
          <cell r="B552">
            <v>18304</v>
          </cell>
          <cell r="C552" t="str">
            <v>Fresh herbs</v>
          </cell>
          <cell r="D552" t="str">
            <v>cqefs</v>
          </cell>
          <cell r="E552">
            <v>4.0379967467847599</v>
          </cell>
        </row>
        <row r="553">
          <cell r="A553">
            <v>1976</v>
          </cell>
          <cell r="B553">
            <v>18401</v>
          </cell>
          <cell r="C553" t="str">
            <v>Tomatoes, canned or bottled</v>
          </cell>
          <cell r="D553" t="str">
            <v>cqefs</v>
          </cell>
          <cell r="E553">
            <v>30.625272782607937</v>
          </cell>
        </row>
        <row r="554">
          <cell r="A554">
            <v>1976</v>
          </cell>
          <cell r="B554">
            <v>18501</v>
          </cell>
          <cell r="C554" t="str">
            <v>Peas, canned</v>
          </cell>
          <cell r="D554" t="str">
            <v>cqefs</v>
          </cell>
          <cell r="E554">
            <v>80.20824957846456</v>
          </cell>
        </row>
        <row r="555">
          <cell r="A555">
            <v>1976</v>
          </cell>
          <cell r="B555">
            <v>18802</v>
          </cell>
          <cell r="C555" t="str">
            <v>Baked beans in sauce</v>
          </cell>
          <cell r="D555" t="str">
            <v>cqefs</v>
          </cell>
          <cell r="E555">
            <v>100.52610406349108</v>
          </cell>
        </row>
        <row r="556">
          <cell r="A556">
            <v>1976</v>
          </cell>
          <cell r="B556">
            <v>18803</v>
          </cell>
          <cell r="C556" t="str">
            <v>Other canned beans &amp; pulses</v>
          </cell>
          <cell r="D556" t="str">
            <v>cqefs</v>
          </cell>
          <cell r="E556">
            <v>12.424574659532604</v>
          </cell>
        </row>
        <row r="557">
          <cell r="A557">
            <v>1976</v>
          </cell>
          <cell r="B557">
            <v>19101</v>
          </cell>
          <cell r="C557" t="str">
            <v>Other canned vegetables</v>
          </cell>
          <cell r="D557" t="str">
            <v>cqefs</v>
          </cell>
          <cell r="E557">
            <v>35.89108677907857</v>
          </cell>
        </row>
        <row r="558">
          <cell r="A558">
            <v>1976</v>
          </cell>
          <cell r="B558">
            <v>19201</v>
          </cell>
          <cell r="C558" t="str">
            <v>Dried pulses other than air-dried</v>
          </cell>
          <cell r="D558" t="str">
            <v>cqefs</v>
          </cell>
          <cell r="E558">
            <v>8.6697681959521482</v>
          </cell>
        </row>
        <row r="559">
          <cell r="A559">
            <v>1976</v>
          </cell>
          <cell r="B559">
            <v>19501</v>
          </cell>
          <cell r="C559" t="str">
            <v>Air-dried vegetables</v>
          </cell>
          <cell r="D559" t="str">
            <v>cqefs</v>
          </cell>
          <cell r="E559">
            <v>0.95413867712739331</v>
          </cell>
        </row>
        <row r="560">
          <cell r="A560">
            <v>1976</v>
          </cell>
          <cell r="B560">
            <v>19602</v>
          </cell>
          <cell r="C560" t="str">
            <v>Tomato puree and vegetable purees</v>
          </cell>
          <cell r="D560" t="str">
            <v>cqefs</v>
          </cell>
          <cell r="E560">
            <v>1.9756177693661885</v>
          </cell>
        </row>
        <row r="561">
          <cell r="A561">
            <v>1976</v>
          </cell>
          <cell r="B561">
            <v>19603</v>
          </cell>
          <cell r="C561" t="str">
            <v>Vegetable juices eg tomato juice, carrot juice</v>
          </cell>
          <cell r="D561" t="str">
            <v>cqefs</v>
          </cell>
          <cell r="E561">
            <v>0.84669332972836642</v>
          </cell>
        </row>
        <row r="562">
          <cell r="A562">
            <v>1976</v>
          </cell>
          <cell r="B562">
            <v>19702</v>
          </cell>
          <cell r="C562" t="str">
            <v>Chips - frozen or not frozen</v>
          </cell>
          <cell r="D562" t="str">
            <v>cqefs</v>
          </cell>
          <cell r="E562">
            <v>18.721760990914216</v>
          </cell>
        </row>
        <row r="563">
          <cell r="A563">
            <v>1976</v>
          </cell>
          <cell r="B563">
            <v>19703</v>
          </cell>
          <cell r="C563" t="str">
            <v>Takeaway chips</v>
          </cell>
          <cell r="D563" t="str">
            <v>cqefs</v>
          </cell>
          <cell r="E563">
            <v>15.592688986806754</v>
          </cell>
        </row>
        <row r="564">
          <cell r="A564">
            <v>1976</v>
          </cell>
          <cell r="B564">
            <v>19801</v>
          </cell>
          <cell r="C564" t="str">
            <v>Instant potato</v>
          </cell>
          <cell r="D564" t="str">
            <v>cqefs</v>
          </cell>
          <cell r="E564">
            <v>5.1072206758129779</v>
          </cell>
        </row>
        <row r="565">
          <cell r="A565">
            <v>1976</v>
          </cell>
          <cell r="B565">
            <v>19901</v>
          </cell>
          <cell r="C565" t="str">
            <v>Canned potatoes</v>
          </cell>
          <cell r="D565" t="str">
            <v>cqefs</v>
          </cell>
          <cell r="E565">
            <v>7.4616223304543556</v>
          </cell>
        </row>
        <row r="566">
          <cell r="A566">
            <v>1976</v>
          </cell>
          <cell r="B566">
            <v>20002</v>
          </cell>
          <cell r="C566" t="str">
            <v>Crisps &amp; potato snacks</v>
          </cell>
          <cell r="D566" t="str">
            <v>cqefs</v>
          </cell>
          <cell r="E566">
            <v>13.649147182796042</v>
          </cell>
        </row>
        <row r="567">
          <cell r="A567">
            <v>1976</v>
          </cell>
          <cell r="B567">
            <v>20101</v>
          </cell>
          <cell r="C567" t="str">
            <v>Other potato products - frozen or not frozen</v>
          </cell>
          <cell r="D567" t="str">
            <v>cqefs</v>
          </cell>
          <cell r="E567">
            <v>5.6357877154097418</v>
          </cell>
        </row>
        <row r="568">
          <cell r="A568">
            <v>1976</v>
          </cell>
          <cell r="B568">
            <v>20301</v>
          </cell>
          <cell r="C568" t="str">
            <v>Peas, frozen</v>
          </cell>
          <cell r="D568" t="str">
            <v>cqefs</v>
          </cell>
          <cell r="E568">
            <v>42.056885635866621</v>
          </cell>
        </row>
        <row r="569">
          <cell r="A569">
            <v>1976</v>
          </cell>
          <cell r="B569">
            <v>20401</v>
          </cell>
          <cell r="C569" t="str">
            <v>Beans, frozen</v>
          </cell>
          <cell r="D569" t="str">
            <v>cqefs</v>
          </cell>
          <cell r="E569">
            <v>11.971861644767348</v>
          </cell>
        </row>
        <row r="570">
          <cell r="A570">
            <v>1976</v>
          </cell>
          <cell r="B570">
            <v>20801</v>
          </cell>
          <cell r="C570" t="str">
            <v>Other frozen vegetables</v>
          </cell>
          <cell r="D570" t="str">
            <v>cqefs</v>
          </cell>
          <cell r="E570">
            <v>20.832457576144964</v>
          </cell>
        </row>
        <row r="571">
          <cell r="A571">
            <v>1976</v>
          </cell>
          <cell r="B571">
            <v>21001</v>
          </cell>
          <cell r="C571" t="str">
            <v>Fresh oranges</v>
          </cell>
          <cell r="D571" t="str">
            <v>cqefs</v>
          </cell>
          <cell r="E571">
            <v>93.989106580002016</v>
          </cell>
        </row>
        <row r="572">
          <cell r="A572">
            <v>1976</v>
          </cell>
          <cell r="B572">
            <v>21401</v>
          </cell>
          <cell r="C572" t="str">
            <v>Other fresh citrus fruits</v>
          </cell>
          <cell r="D572" t="str">
            <v>cqefs</v>
          </cell>
          <cell r="E572">
            <v>43.788518397193819</v>
          </cell>
        </row>
        <row r="573">
          <cell r="A573">
            <v>1976</v>
          </cell>
          <cell r="B573">
            <v>21701</v>
          </cell>
          <cell r="C573" t="str">
            <v>Fresh apples</v>
          </cell>
          <cell r="D573" t="str">
            <v>cqefs</v>
          </cell>
          <cell r="E573">
            <v>209.37541768288273</v>
          </cell>
        </row>
        <row r="574">
          <cell r="A574">
            <v>1976</v>
          </cell>
          <cell r="B574">
            <v>21801</v>
          </cell>
          <cell r="C574" t="str">
            <v>Fresh pears</v>
          </cell>
          <cell r="D574" t="str">
            <v>cqefs</v>
          </cell>
          <cell r="E574">
            <v>22.111519154131987</v>
          </cell>
        </row>
        <row r="575">
          <cell r="A575">
            <v>1976</v>
          </cell>
          <cell r="B575">
            <v>22101</v>
          </cell>
          <cell r="C575" t="str">
            <v>Fresh stone fruit</v>
          </cell>
          <cell r="D575" t="str">
            <v>cqefs</v>
          </cell>
          <cell r="E575">
            <v>20.034333466493841</v>
          </cell>
        </row>
        <row r="576">
          <cell r="A576">
            <v>1976</v>
          </cell>
          <cell r="B576">
            <v>22201</v>
          </cell>
          <cell r="C576" t="str">
            <v>Fresh grapes</v>
          </cell>
          <cell r="D576" t="str">
            <v>cqefs</v>
          </cell>
          <cell r="E576">
            <v>8.2133288828398534</v>
          </cell>
        </row>
        <row r="577">
          <cell r="A577">
            <v>1976</v>
          </cell>
          <cell r="B577">
            <v>22701</v>
          </cell>
          <cell r="C577" t="str">
            <v>Other fresh soft fruit</v>
          </cell>
          <cell r="D577" t="str">
            <v>cqefs</v>
          </cell>
          <cell r="E577">
            <v>15.298453248806089</v>
          </cell>
        </row>
        <row r="578">
          <cell r="A578">
            <v>1976</v>
          </cell>
          <cell r="B578">
            <v>22801</v>
          </cell>
          <cell r="C578" t="str">
            <v>Fresh bananas</v>
          </cell>
          <cell r="D578" t="str">
            <v>cqefs</v>
          </cell>
          <cell r="E578">
            <v>82.085581894542386</v>
          </cell>
        </row>
        <row r="579">
          <cell r="A579">
            <v>1976</v>
          </cell>
          <cell r="B579">
            <v>22901</v>
          </cell>
          <cell r="C579" t="str">
            <v>Fresh melons</v>
          </cell>
          <cell r="D579" t="str">
            <v>cqefs</v>
          </cell>
          <cell r="E579">
            <v>5.5185318082503274</v>
          </cell>
        </row>
        <row r="580">
          <cell r="A580">
            <v>1976</v>
          </cell>
          <cell r="B580">
            <v>23101</v>
          </cell>
          <cell r="C580" t="str">
            <v>Other fresh fruit</v>
          </cell>
          <cell r="D580" t="str">
            <v>cqefs</v>
          </cell>
          <cell r="E580">
            <v>18.930627104843733</v>
          </cell>
        </row>
        <row r="581">
          <cell r="A581">
            <v>1976</v>
          </cell>
          <cell r="B581">
            <v>23301</v>
          </cell>
          <cell r="C581" t="str">
            <v>Tinned peaches, pears &amp; pineapples</v>
          </cell>
          <cell r="D581" t="str">
            <v>cqefs</v>
          </cell>
          <cell r="E581">
            <v>45.095946260176433</v>
          </cell>
        </row>
        <row r="582">
          <cell r="A582">
            <v>1976</v>
          </cell>
          <cell r="B582">
            <v>23601</v>
          </cell>
          <cell r="C582" t="str">
            <v>All other tinned or bottled fruit</v>
          </cell>
          <cell r="D582" t="str">
            <v>cqefs</v>
          </cell>
          <cell r="E582">
            <v>55.90994772648385</v>
          </cell>
        </row>
        <row r="583">
          <cell r="A583">
            <v>1976</v>
          </cell>
          <cell r="B583">
            <v>24001</v>
          </cell>
          <cell r="C583" t="str">
            <v>Dried fruit</v>
          </cell>
          <cell r="D583" t="str">
            <v>cqefs</v>
          </cell>
          <cell r="E583">
            <v>29.261112349633876</v>
          </cell>
        </row>
        <row r="584">
          <cell r="A584">
            <v>1976</v>
          </cell>
          <cell r="B584">
            <v>24101</v>
          </cell>
          <cell r="C584" t="str">
            <v>Frozen strawberries, apple slices, peach halves, oranges and other frozen fruits</v>
          </cell>
          <cell r="D584" t="str">
            <v>cqefs</v>
          </cell>
          <cell r="E584">
            <v>2.5555444027925591</v>
          </cell>
        </row>
        <row r="585">
          <cell r="A585">
            <v>1976</v>
          </cell>
          <cell r="B585">
            <v>24502</v>
          </cell>
          <cell r="C585" t="str">
            <v>Nuts &amp; edible seeds</v>
          </cell>
          <cell r="D585" t="str">
            <v>cqefs</v>
          </cell>
          <cell r="E585">
            <v>8.4434697105161707</v>
          </cell>
        </row>
        <row r="586">
          <cell r="A586">
            <v>1976</v>
          </cell>
          <cell r="B586">
            <v>24503</v>
          </cell>
          <cell r="C586" t="str">
            <v>Peanut butter</v>
          </cell>
          <cell r="D586" t="str">
            <v>cqefs</v>
          </cell>
          <cell r="E586">
            <v>1.2616678877782785</v>
          </cell>
        </row>
        <row r="587">
          <cell r="A587">
            <v>1976</v>
          </cell>
          <cell r="B587">
            <v>24801</v>
          </cell>
          <cell r="C587" t="str">
            <v>Pure fruit juices</v>
          </cell>
          <cell r="D587" t="str">
            <v>cqefs</v>
          </cell>
          <cell r="E587">
            <v>37.489957553036696</v>
          </cell>
        </row>
        <row r="588">
          <cell r="A588">
            <v>1976</v>
          </cell>
          <cell r="B588">
            <v>25102</v>
          </cell>
          <cell r="C588" t="str">
            <v>White bread, standard, unsliced</v>
          </cell>
          <cell r="D588" t="str">
            <v>cqefs</v>
          </cell>
          <cell r="E588">
            <v>228.2583378538653</v>
          </cell>
        </row>
        <row r="589">
          <cell r="A589">
            <v>1976</v>
          </cell>
          <cell r="B589">
            <v>25202</v>
          </cell>
          <cell r="C589" t="str">
            <v>White bread, standard, sliced</v>
          </cell>
          <cell r="D589" t="str">
            <v>cqefs</v>
          </cell>
          <cell r="E589">
            <v>522.8551012999194</v>
          </cell>
        </row>
        <row r="590">
          <cell r="A590">
            <v>1976</v>
          </cell>
          <cell r="B590">
            <v>25901</v>
          </cell>
          <cell r="C590" t="str">
            <v>Brown bread, sliced and unsliced</v>
          </cell>
          <cell r="D590" t="str">
            <v>cqefs</v>
          </cell>
          <cell r="E590">
            <v>83.189288256191588</v>
          </cell>
        </row>
        <row r="591">
          <cell r="A591">
            <v>1976</v>
          </cell>
          <cell r="B591">
            <v>26001</v>
          </cell>
          <cell r="C591" t="str">
            <v>Wholemeal &amp; granary bread, sliced and unsliced</v>
          </cell>
          <cell r="D591" t="str">
            <v>cqefs</v>
          </cell>
          <cell r="E591">
            <v>18.452268389689376</v>
          </cell>
        </row>
        <row r="592">
          <cell r="A592">
            <v>1976</v>
          </cell>
          <cell r="B592">
            <v>26302</v>
          </cell>
          <cell r="C592" t="str">
            <v>Rolls - white, brown or wholemeal</v>
          </cell>
          <cell r="D592" t="str">
            <v>cqefs</v>
          </cell>
          <cell r="E592">
            <v>27.552688366939567</v>
          </cell>
        </row>
        <row r="593">
          <cell r="A593">
            <v>1976</v>
          </cell>
          <cell r="B593">
            <v>26303</v>
          </cell>
          <cell r="C593" t="str">
            <v>Malt bread and fruit loaves</v>
          </cell>
          <cell r="D593" t="str">
            <v>cqefs</v>
          </cell>
          <cell r="E593">
            <v>8.7548670509391879</v>
          </cell>
        </row>
        <row r="594">
          <cell r="A594">
            <v>1976</v>
          </cell>
          <cell r="B594">
            <v>26304</v>
          </cell>
          <cell r="C594" t="str">
            <v>Vienna &amp; French bread</v>
          </cell>
          <cell r="D594" t="str">
            <v>cqefs</v>
          </cell>
          <cell r="E594">
            <v>33.500582579897284</v>
          </cell>
        </row>
        <row r="595">
          <cell r="A595">
            <v>1976</v>
          </cell>
          <cell r="B595">
            <v>26305</v>
          </cell>
          <cell r="C595" t="str">
            <v>Starch reduced bread &amp; rolls</v>
          </cell>
          <cell r="D595" t="str">
            <v>cqefs</v>
          </cell>
          <cell r="E595">
            <v>3.9016535634966107</v>
          </cell>
        </row>
        <row r="596">
          <cell r="A596">
            <v>1976</v>
          </cell>
          <cell r="B596">
            <v>26308</v>
          </cell>
          <cell r="C596" t="str">
            <v>Other breads</v>
          </cell>
          <cell r="D596" t="str">
            <v>cqefs</v>
          </cell>
          <cell r="E596">
            <v>9.5541773870538176</v>
          </cell>
        </row>
        <row r="597">
          <cell r="A597">
            <v>1976</v>
          </cell>
          <cell r="B597">
            <v>26309</v>
          </cell>
          <cell r="C597" t="str">
            <v>Sandwiches</v>
          </cell>
          <cell r="D597" t="str">
            <v>cqefs</v>
          </cell>
          <cell r="E597">
            <v>3.7321005418178972</v>
          </cell>
        </row>
        <row r="598">
          <cell r="A598">
            <v>1976</v>
          </cell>
          <cell r="B598">
            <v>26310</v>
          </cell>
          <cell r="C598" t="str">
            <v>Sandwiches from takeaway</v>
          </cell>
          <cell r="D598" t="str">
            <v>cqefs</v>
          </cell>
          <cell r="E598">
            <v>1.6421242383998749</v>
          </cell>
        </row>
        <row r="599">
          <cell r="A599">
            <v>1976</v>
          </cell>
          <cell r="B599">
            <v>26401</v>
          </cell>
          <cell r="C599" t="str">
            <v>Flour</v>
          </cell>
          <cell r="D599" t="str">
            <v>cqefs</v>
          </cell>
          <cell r="E599">
            <v>169.32867015193622</v>
          </cell>
        </row>
        <row r="600">
          <cell r="A600">
            <v>1976</v>
          </cell>
          <cell r="B600">
            <v>26701</v>
          </cell>
          <cell r="C600" t="str">
            <v>Buns, scones &amp; teacakes</v>
          </cell>
          <cell r="D600" t="str">
            <v>cqefs</v>
          </cell>
          <cell r="E600">
            <v>31.219675390926486</v>
          </cell>
        </row>
        <row r="601">
          <cell r="A601">
            <v>1976</v>
          </cell>
          <cell r="B601">
            <v>27001</v>
          </cell>
          <cell r="C601" t="str">
            <v>Cakes &amp; pastries , not frozen</v>
          </cell>
          <cell r="D601" t="str">
            <v>cqefs</v>
          </cell>
          <cell r="E601">
            <v>79.934901741233517</v>
          </cell>
        </row>
        <row r="602">
          <cell r="A602">
            <v>1976</v>
          </cell>
          <cell r="B602">
            <v>27101</v>
          </cell>
          <cell r="C602" t="str">
            <v>Crispbread</v>
          </cell>
          <cell r="D602" t="str">
            <v>cqefs</v>
          </cell>
          <cell r="E602">
            <v>6.3295496838086125</v>
          </cell>
        </row>
        <row r="603">
          <cell r="A603">
            <v>1976</v>
          </cell>
          <cell r="B603">
            <v>27402</v>
          </cell>
          <cell r="C603" t="str">
            <v>Sweet biscuits (not chocolate) &amp; cereal bars</v>
          </cell>
          <cell r="D603" t="str">
            <v>cqefs</v>
          </cell>
          <cell r="E603">
            <v>101.19414296890487</v>
          </cell>
        </row>
        <row r="604">
          <cell r="A604">
            <v>1976</v>
          </cell>
          <cell r="B604">
            <v>27403</v>
          </cell>
          <cell r="C604" t="str">
            <v>Cream crackers &amp; other unsweetened biscuits</v>
          </cell>
          <cell r="D604" t="str">
            <v>cqefs</v>
          </cell>
          <cell r="E604">
            <v>23.50533524869239</v>
          </cell>
        </row>
        <row r="605">
          <cell r="A605">
            <v>1976</v>
          </cell>
          <cell r="B605">
            <v>27702</v>
          </cell>
          <cell r="C605" t="str">
            <v>Chocolate biscuits</v>
          </cell>
          <cell r="D605" t="str">
            <v>cqefs</v>
          </cell>
          <cell r="E605">
            <v>28.033625835275522</v>
          </cell>
        </row>
        <row r="606">
          <cell r="A606">
            <v>1976</v>
          </cell>
          <cell r="B606">
            <v>28101</v>
          </cell>
          <cell r="C606" t="str">
            <v>Oatmeal and oat products</v>
          </cell>
          <cell r="D606" t="str">
            <v>cqefs</v>
          </cell>
          <cell r="E606">
            <v>13.636446823377453</v>
          </cell>
        </row>
        <row r="607">
          <cell r="A607">
            <v>1976</v>
          </cell>
          <cell r="B607">
            <v>28202</v>
          </cell>
          <cell r="C607" t="str">
            <v>Muesli</v>
          </cell>
          <cell r="D607" t="str">
            <v>cqefs</v>
          </cell>
          <cell r="E607">
            <v>9.2062777953477575</v>
          </cell>
        </row>
        <row r="608">
          <cell r="A608">
            <v>1976</v>
          </cell>
          <cell r="B608">
            <v>28203</v>
          </cell>
          <cell r="C608" t="str">
            <v>High fibre breakfast cereals</v>
          </cell>
          <cell r="D608" t="str">
            <v>cqefs</v>
          </cell>
          <cell r="E608">
            <v>34.983855622321478</v>
          </cell>
        </row>
        <row r="609">
          <cell r="A609">
            <v>1976</v>
          </cell>
          <cell r="B609">
            <v>28204</v>
          </cell>
          <cell r="C609" t="str">
            <v>Sweetened breakfast cereals</v>
          </cell>
          <cell r="D609" t="str">
            <v>cqefs</v>
          </cell>
          <cell r="E609">
            <v>23.015694488369395</v>
          </cell>
        </row>
        <row r="610">
          <cell r="A610">
            <v>1976</v>
          </cell>
          <cell r="B610">
            <v>28205</v>
          </cell>
          <cell r="C610" t="str">
            <v>Other breakfast cereals</v>
          </cell>
          <cell r="D610" t="str">
            <v>cqefs</v>
          </cell>
          <cell r="E610">
            <v>24.856950047438946</v>
          </cell>
        </row>
        <row r="611">
          <cell r="A611">
            <v>1976</v>
          </cell>
          <cell r="B611">
            <v>28502</v>
          </cell>
          <cell r="C611" t="str">
            <v>Canned or fresh carton custard</v>
          </cell>
          <cell r="D611" t="str">
            <v>cqefs</v>
          </cell>
          <cell r="E611">
            <v>21.594479141256151</v>
          </cell>
        </row>
        <row r="612">
          <cell r="A612">
            <v>1976</v>
          </cell>
          <cell r="B612">
            <v>28503</v>
          </cell>
          <cell r="C612" t="str">
            <v>All canned milk puddings</v>
          </cell>
          <cell r="D612" t="str">
            <v>cqefs</v>
          </cell>
          <cell r="E612">
            <v>21.594479141256151</v>
          </cell>
        </row>
        <row r="613">
          <cell r="A613">
            <v>1976</v>
          </cell>
          <cell r="B613">
            <v>28601</v>
          </cell>
          <cell r="C613" t="str">
            <v>Puddings</v>
          </cell>
          <cell r="D613" t="str">
            <v>cqefs</v>
          </cell>
          <cell r="E613">
            <v>6.2057695311001977</v>
          </cell>
        </row>
        <row r="614">
          <cell r="A614">
            <v>1976</v>
          </cell>
          <cell r="B614">
            <v>28702</v>
          </cell>
          <cell r="C614" t="str">
            <v>Dried rice</v>
          </cell>
          <cell r="D614" t="str">
            <v>cqefs</v>
          </cell>
          <cell r="E614">
            <v>9.8295882268300261</v>
          </cell>
        </row>
        <row r="615">
          <cell r="A615">
            <v>1976</v>
          </cell>
          <cell r="B615">
            <v>28703</v>
          </cell>
          <cell r="C615" t="str">
            <v>Cooked rice</v>
          </cell>
          <cell r="D615" t="str">
            <v>cqefs</v>
          </cell>
          <cell r="E615">
            <v>0.92731964404056844</v>
          </cell>
        </row>
        <row r="616">
          <cell r="A616">
            <v>1976</v>
          </cell>
          <cell r="B616">
            <v>28704</v>
          </cell>
          <cell r="C616" t="str">
            <v>Takeaway rice</v>
          </cell>
          <cell r="D616" t="str">
            <v>cqefs</v>
          </cell>
          <cell r="E616">
            <v>7.7894850099407744</v>
          </cell>
        </row>
        <row r="617">
          <cell r="A617">
            <v>1976</v>
          </cell>
          <cell r="B617">
            <v>29001</v>
          </cell>
          <cell r="C617" t="str">
            <v>Invalid foods, slimming foods and sports foods</v>
          </cell>
          <cell r="D617" t="str">
            <v>cqefs</v>
          </cell>
          <cell r="E617">
            <v>0.21145776087688178</v>
          </cell>
        </row>
        <row r="618">
          <cell r="A618">
            <v>1976</v>
          </cell>
          <cell r="B618">
            <v>29101</v>
          </cell>
          <cell r="C618" t="str">
            <v>Infant cereal foods</v>
          </cell>
          <cell r="D618" t="str">
            <v>cqefs</v>
          </cell>
          <cell r="E618">
            <v>2.6973758277709545</v>
          </cell>
        </row>
        <row r="619">
          <cell r="A619">
            <v>1976</v>
          </cell>
          <cell r="B619">
            <v>29402</v>
          </cell>
          <cell r="C619" t="str">
            <v>Cakes &amp; pastries - frozen</v>
          </cell>
          <cell r="D619" t="str">
            <v>cqefs</v>
          </cell>
          <cell r="E619">
            <v>3.434009567811021</v>
          </cell>
        </row>
        <row r="620">
          <cell r="A620">
            <v>1976</v>
          </cell>
          <cell r="B620">
            <v>29501</v>
          </cell>
          <cell r="C620" t="str">
            <v>Canned pasta</v>
          </cell>
          <cell r="D620" t="str">
            <v>cqefs</v>
          </cell>
          <cell r="E620">
            <v>15.504237752683881</v>
          </cell>
        </row>
        <row r="621">
          <cell r="A621">
            <v>1976</v>
          </cell>
          <cell r="B621">
            <v>29601</v>
          </cell>
          <cell r="C621" t="str">
            <v>Pizzas - frozen and not frozen</v>
          </cell>
          <cell r="D621" t="str">
            <v>cqefs</v>
          </cell>
          <cell r="E621">
            <v>2.2148911075262685</v>
          </cell>
        </row>
        <row r="622">
          <cell r="A622">
            <v>1976</v>
          </cell>
          <cell r="B622">
            <v>29602</v>
          </cell>
          <cell r="C622" t="str">
            <v>Takeaway pizza</v>
          </cell>
          <cell r="D622" t="str">
            <v>cqefs</v>
          </cell>
          <cell r="E622">
            <v>1.6611683306447014</v>
          </cell>
        </row>
        <row r="623">
          <cell r="A623">
            <v>1976</v>
          </cell>
          <cell r="B623">
            <v>29907</v>
          </cell>
          <cell r="C623" t="str">
            <v>Cake, pudding &amp; dessert mixes</v>
          </cell>
          <cell r="D623" t="str">
            <v>cqefs</v>
          </cell>
          <cell r="E623">
            <v>19.934019967736415</v>
          </cell>
        </row>
        <row r="624">
          <cell r="A624">
            <v>1976</v>
          </cell>
          <cell r="B624">
            <v>29909</v>
          </cell>
          <cell r="C624" t="str">
            <v>Cereal snacks</v>
          </cell>
          <cell r="D624" t="str">
            <v>cqefs</v>
          </cell>
          <cell r="E624">
            <v>5.5372277688156721</v>
          </cell>
        </row>
        <row r="625">
          <cell r="A625">
            <v>1976</v>
          </cell>
          <cell r="B625">
            <v>29915</v>
          </cell>
          <cell r="C625" t="str">
            <v>Quiches &amp; flans - frozen and not frozen</v>
          </cell>
          <cell r="D625" t="str">
            <v>cqefs</v>
          </cell>
          <cell r="E625">
            <v>1.2060570754208415</v>
          </cell>
        </row>
        <row r="626">
          <cell r="A626">
            <v>1976</v>
          </cell>
          <cell r="B626">
            <v>29916</v>
          </cell>
          <cell r="C626" t="str">
            <v>Takeaway crisps, savoury snacks, popcorn, popadums, prawn crackers</v>
          </cell>
          <cell r="D626" t="str">
            <v>cqefs</v>
          </cell>
          <cell r="E626">
            <v>0.55372277688156712</v>
          </cell>
        </row>
        <row r="627">
          <cell r="A627">
            <v>1976</v>
          </cell>
          <cell r="B627">
            <v>29919</v>
          </cell>
          <cell r="C627" t="str">
            <v>Other cereal foods- frozen and not frozen</v>
          </cell>
          <cell r="D627" t="str">
            <v>cqefs</v>
          </cell>
          <cell r="E627">
            <v>5.371143170165956</v>
          </cell>
        </row>
        <row r="628">
          <cell r="A628">
            <v>1976</v>
          </cell>
          <cell r="B628">
            <v>30101</v>
          </cell>
          <cell r="C628" t="str">
            <v>Other cereals</v>
          </cell>
          <cell r="D628" t="str">
            <v>cqefs</v>
          </cell>
          <cell r="E628">
            <v>10.672170041328954</v>
          </cell>
        </row>
        <row r="629">
          <cell r="A629">
            <v>1976</v>
          </cell>
          <cell r="B629">
            <v>30401</v>
          </cell>
          <cell r="C629" t="str">
            <v>Tea</v>
          </cell>
          <cell r="D629" t="str">
            <v>cqefs</v>
          </cell>
          <cell r="E629">
            <v>62.762984306122519</v>
          </cell>
        </row>
        <row r="630">
          <cell r="A630">
            <v>1976</v>
          </cell>
          <cell r="B630">
            <v>30701</v>
          </cell>
          <cell r="C630" t="str">
            <v>Coffee beans and ground coffee</v>
          </cell>
          <cell r="D630" t="str">
            <v>cqefs</v>
          </cell>
          <cell r="E630">
            <v>2.8211559804793742</v>
          </cell>
        </row>
        <row r="631">
          <cell r="A631">
            <v>1976</v>
          </cell>
          <cell r="B631">
            <v>30801</v>
          </cell>
          <cell r="C631" t="str">
            <v>Instant coffee</v>
          </cell>
          <cell r="D631" t="str">
            <v>cqefs</v>
          </cell>
          <cell r="E631">
            <v>14.260505093282374</v>
          </cell>
        </row>
        <row r="632">
          <cell r="A632">
            <v>1976</v>
          </cell>
          <cell r="B632">
            <v>30901</v>
          </cell>
          <cell r="C632" t="str">
            <v>Coffee essences</v>
          </cell>
          <cell r="D632" t="str">
            <v>cqefs</v>
          </cell>
          <cell r="E632">
            <v>1.0932578708031109</v>
          </cell>
        </row>
        <row r="633">
          <cell r="A633">
            <v>1976</v>
          </cell>
          <cell r="B633">
            <v>31201</v>
          </cell>
          <cell r="C633" t="str">
            <v>Cocoa and chocolate drinks</v>
          </cell>
          <cell r="D633" t="str">
            <v>cqefs</v>
          </cell>
          <cell r="E633">
            <v>4.2704152684404404</v>
          </cell>
        </row>
        <row r="634">
          <cell r="A634">
            <v>1976</v>
          </cell>
          <cell r="B634">
            <v>31301</v>
          </cell>
          <cell r="C634" t="str">
            <v>Malt drinks &amp; chocolate versions of malted drinks</v>
          </cell>
          <cell r="D634" t="str">
            <v>cqefs</v>
          </cell>
          <cell r="E634">
            <v>4.2910452938918437</v>
          </cell>
        </row>
        <row r="635">
          <cell r="A635">
            <v>1976</v>
          </cell>
          <cell r="B635">
            <v>31501</v>
          </cell>
          <cell r="C635" t="str">
            <v>Baby foods</v>
          </cell>
          <cell r="D635" t="str">
            <v>cqefs</v>
          </cell>
          <cell r="E635">
            <v>11.90610343864101</v>
          </cell>
        </row>
        <row r="636">
          <cell r="A636">
            <v>1976</v>
          </cell>
          <cell r="B636">
            <v>31801</v>
          </cell>
          <cell r="C636" t="str">
            <v>Soups - canned or cartons</v>
          </cell>
          <cell r="D636" t="str">
            <v>cqefs</v>
          </cell>
          <cell r="E636">
            <v>89.846339594042689</v>
          </cell>
        </row>
        <row r="637">
          <cell r="A637">
            <v>1976</v>
          </cell>
          <cell r="B637">
            <v>31901</v>
          </cell>
          <cell r="C637" t="str">
            <v>Soups - dehydrated or powdered</v>
          </cell>
          <cell r="D637" t="str">
            <v>cqefs</v>
          </cell>
          <cell r="E637">
            <v>3.6025181944512639</v>
          </cell>
        </row>
        <row r="638">
          <cell r="A638">
            <v>1976</v>
          </cell>
          <cell r="B638">
            <v>32302</v>
          </cell>
          <cell r="C638" t="str">
            <v>Salad dressings</v>
          </cell>
          <cell r="D638" t="str">
            <v>cqefs</v>
          </cell>
          <cell r="E638">
            <v>7.0985983513392075</v>
          </cell>
        </row>
        <row r="639">
          <cell r="A639">
            <v>1976</v>
          </cell>
          <cell r="B639">
            <v>32303</v>
          </cell>
          <cell r="C639" t="str">
            <v>Other spreads &amp; dresssings</v>
          </cell>
          <cell r="D639" t="str">
            <v>cqefs</v>
          </cell>
          <cell r="E639">
            <v>1.252693826706919</v>
          </cell>
        </row>
        <row r="640">
          <cell r="A640">
            <v>1976</v>
          </cell>
          <cell r="B640">
            <v>32702</v>
          </cell>
          <cell r="C640" t="str">
            <v>Pickles</v>
          </cell>
          <cell r="D640" t="str">
            <v>cqefs</v>
          </cell>
          <cell r="E640">
            <v>5.7540465937453282</v>
          </cell>
        </row>
        <row r="641">
          <cell r="A641">
            <v>1976</v>
          </cell>
          <cell r="B641">
            <v>32703</v>
          </cell>
          <cell r="C641" t="str">
            <v>Sauces</v>
          </cell>
          <cell r="D641" t="str">
            <v>cqefs</v>
          </cell>
          <cell r="E641">
            <v>39.454415576723044</v>
          </cell>
        </row>
        <row r="642">
          <cell r="A642">
            <v>1976</v>
          </cell>
          <cell r="B642">
            <v>32704</v>
          </cell>
          <cell r="C642" t="str">
            <v>Takeaway sauces and mayonnnais</v>
          </cell>
          <cell r="D642" t="str">
            <v>cqefs</v>
          </cell>
          <cell r="E642">
            <v>1.7944720673721992</v>
          </cell>
        </row>
        <row r="643">
          <cell r="A643">
            <v>1976</v>
          </cell>
          <cell r="B643">
            <v>32801</v>
          </cell>
          <cell r="C643" t="str">
            <v>Stock cubes and meat &amp; yeast extracts</v>
          </cell>
          <cell r="D643" t="str">
            <v>cqefs</v>
          </cell>
          <cell r="E643">
            <v>4.7423271006412806</v>
          </cell>
        </row>
        <row r="644">
          <cell r="A644">
            <v>1976</v>
          </cell>
          <cell r="B644">
            <v>32901</v>
          </cell>
          <cell r="C644" t="str">
            <v>Jelly squares or crystals</v>
          </cell>
          <cell r="D644" t="str">
            <v>cqefs</v>
          </cell>
          <cell r="E644">
            <v>11.142792496939082</v>
          </cell>
        </row>
        <row r="645">
          <cell r="A645">
            <v>1976</v>
          </cell>
          <cell r="B645">
            <v>33203</v>
          </cell>
          <cell r="C645" t="str">
            <v>Ice cream tub or block</v>
          </cell>
          <cell r="D645" t="str">
            <v>cqefs</v>
          </cell>
          <cell r="E645">
            <v>30.858146758318124</v>
          </cell>
        </row>
        <row r="646">
          <cell r="A646">
            <v>1976</v>
          </cell>
          <cell r="B646">
            <v>33302</v>
          </cell>
          <cell r="C646" t="str">
            <v>Ice cream cornets, choc-ices, lollies with ice cream</v>
          </cell>
          <cell r="D646" t="str">
            <v>cqefs</v>
          </cell>
          <cell r="E646">
            <v>14.841944796392294</v>
          </cell>
        </row>
        <row r="647">
          <cell r="A647">
            <v>1976</v>
          </cell>
          <cell r="B647">
            <v>33303</v>
          </cell>
          <cell r="C647" t="str">
            <v>Ice lollies, sorbet, frozen mousse, frozen yoghurt</v>
          </cell>
          <cell r="D647" t="str">
            <v>cqefs</v>
          </cell>
          <cell r="E647">
            <v>3.9578519457046122</v>
          </cell>
        </row>
        <row r="648">
          <cell r="A648">
            <v>1976</v>
          </cell>
          <cell r="B648">
            <v>33401</v>
          </cell>
          <cell r="C648" t="str">
            <v>Salt</v>
          </cell>
          <cell r="D648" t="str">
            <v>cqefs</v>
          </cell>
          <cell r="E648">
            <v>21.064545362473282</v>
          </cell>
        </row>
        <row r="649">
          <cell r="A649">
            <v>1976</v>
          </cell>
          <cell r="B649">
            <v>33501</v>
          </cell>
          <cell r="C649" t="str">
            <v>Artificial sweeteners</v>
          </cell>
          <cell r="D649" t="str">
            <v>cqefs</v>
          </cell>
          <cell r="E649">
            <v>4.7423271006412806</v>
          </cell>
        </row>
        <row r="650">
          <cell r="A650">
            <v>1976</v>
          </cell>
          <cell r="B650">
            <v>33607</v>
          </cell>
          <cell r="C650" t="str">
            <v>Payment for food, type not specified</v>
          </cell>
          <cell r="D650" t="str">
            <v>cqefs</v>
          </cell>
          <cell r="E650">
            <v>11.142792496939082</v>
          </cell>
        </row>
        <row r="651">
          <cell r="A651">
            <v>1976</v>
          </cell>
          <cell r="B651">
            <v>33901</v>
          </cell>
          <cell r="C651" t="str">
            <v>Soya &amp; novel protein foods</v>
          </cell>
          <cell r="D651" t="str">
            <v>cqefs</v>
          </cell>
          <cell r="E651">
            <v>0.39197048357665887</v>
          </cell>
        </row>
        <row r="652">
          <cell r="A652">
            <v>1977</v>
          </cell>
          <cell r="B652">
            <v>402</v>
          </cell>
          <cell r="C652" t="str">
            <v>UHT milk</v>
          </cell>
          <cell r="D652" t="str">
            <v>cqefs</v>
          </cell>
          <cell r="E652">
            <v>25.359260415003714</v>
          </cell>
        </row>
        <row r="653">
          <cell r="A653">
            <v>1977</v>
          </cell>
          <cell r="B653">
            <v>403</v>
          </cell>
          <cell r="C653" t="str">
            <v>Sterilised</v>
          </cell>
          <cell r="D653" t="str">
            <v>cqefs</v>
          </cell>
          <cell r="E653">
            <v>126.79630207501857</v>
          </cell>
        </row>
        <row r="654">
          <cell r="A654">
            <v>1977</v>
          </cell>
          <cell r="B654">
            <v>404</v>
          </cell>
          <cell r="C654" t="str">
            <v>Pasteurised/ homogenised</v>
          </cell>
          <cell r="D654" t="str">
            <v>cqefs</v>
          </cell>
          <cell r="E654">
            <v>2383.7704790103489</v>
          </cell>
        </row>
        <row r="655">
          <cell r="A655">
            <v>1977</v>
          </cell>
          <cell r="B655">
            <v>501</v>
          </cell>
          <cell r="C655" t="str">
            <v>school milk</v>
          </cell>
          <cell r="D655" t="str">
            <v>cqefs</v>
          </cell>
          <cell r="E655">
            <v>12.973558561682704</v>
          </cell>
        </row>
        <row r="656">
          <cell r="A656">
            <v>1977</v>
          </cell>
          <cell r="B656">
            <v>601</v>
          </cell>
          <cell r="C656" t="str">
            <v>welfare milk</v>
          </cell>
          <cell r="D656" t="str">
            <v>cqefs</v>
          </cell>
          <cell r="E656">
            <v>12.998083247054506</v>
          </cell>
        </row>
        <row r="657">
          <cell r="A657">
            <v>1977</v>
          </cell>
          <cell r="B657">
            <v>901</v>
          </cell>
          <cell r="C657" t="str">
            <v>Condensed or evaporated milk</v>
          </cell>
          <cell r="D657" t="str">
            <v>cqefs</v>
          </cell>
          <cell r="E657">
            <v>88.828410416663203</v>
          </cell>
        </row>
        <row r="658">
          <cell r="A658">
            <v>1977</v>
          </cell>
          <cell r="B658">
            <v>1102</v>
          </cell>
          <cell r="C658" t="str">
            <v>Infant or baby milks - ready to drink</v>
          </cell>
          <cell r="D658" t="str">
            <v>cqefs</v>
          </cell>
          <cell r="E658">
            <v>1.9693322353556177</v>
          </cell>
        </row>
        <row r="659">
          <cell r="A659">
            <v>1977</v>
          </cell>
          <cell r="B659">
            <v>1103</v>
          </cell>
          <cell r="C659" t="str">
            <v>Infant or baby milks - dried</v>
          </cell>
          <cell r="D659" t="str">
            <v>cqefs</v>
          </cell>
          <cell r="E659">
            <v>17.723990118200561</v>
          </cell>
        </row>
        <row r="660">
          <cell r="A660">
            <v>1977</v>
          </cell>
          <cell r="B660">
            <v>1201</v>
          </cell>
          <cell r="C660" t="str">
            <v>Instant dried milk</v>
          </cell>
          <cell r="D660" t="str">
            <v>cqefs</v>
          </cell>
          <cell r="E660">
            <v>57.216090972411635</v>
          </cell>
        </row>
        <row r="661">
          <cell r="A661">
            <v>1977</v>
          </cell>
          <cell r="B661">
            <v>1301</v>
          </cell>
          <cell r="C661" t="str">
            <v>Yoghurt</v>
          </cell>
          <cell r="D661" t="str">
            <v>cqefs</v>
          </cell>
          <cell r="E661">
            <v>31.833041612597615</v>
          </cell>
        </row>
        <row r="662">
          <cell r="A662">
            <v>1977</v>
          </cell>
          <cell r="B662">
            <v>1502</v>
          </cell>
          <cell r="C662" t="str">
            <v>Fully skimmed milk</v>
          </cell>
          <cell r="D662" t="str">
            <v>cqefs</v>
          </cell>
          <cell r="E662">
            <v>2.3151302990980103</v>
          </cell>
        </row>
        <row r="663">
          <cell r="A663">
            <v>1977</v>
          </cell>
          <cell r="B663">
            <v>1503</v>
          </cell>
          <cell r="C663" t="str">
            <v>Semi-skimmed milk</v>
          </cell>
          <cell r="D663" t="str">
            <v>cqefs</v>
          </cell>
          <cell r="E663">
            <v>3.472695448647015</v>
          </cell>
        </row>
        <row r="664">
          <cell r="A664">
            <v>1977</v>
          </cell>
          <cell r="B664">
            <v>1603</v>
          </cell>
          <cell r="C664" t="str">
            <v>Dairy desserts - not frozen</v>
          </cell>
          <cell r="D664" t="str">
            <v>cqefs</v>
          </cell>
          <cell r="E664">
            <v>1.0852173277021921</v>
          </cell>
        </row>
        <row r="665">
          <cell r="A665">
            <v>1977</v>
          </cell>
          <cell r="B665">
            <v>1606</v>
          </cell>
          <cell r="C665" t="str">
            <v>Milk drinks &amp; other milks</v>
          </cell>
          <cell r="D665" t="str">
            <v>cqefs</v>
          </cell>
          <cell r="E665">
            <v>0.3617391092340641</v>
          </cell>
        </row>
        <row r="666">
          <cell r="A666">
            <v>1977</v>
          </cell>
          <cell r="B666">
            <v>1701</v>
          </cell>
          <cell r="C666" t="str">
            <v>Cream</v>
          </cell>
          <cell r="D666" t="str">
            <v>cqefs</v>
          </cell>
          <cell r="E666">
            <v>12.213293315156882</v>
          </cell>
        </row>
        <row r="667">
          <cell r="A667">
            <v>1977</v>
          </cell>
          <cell r="B667">
            <v>2201</v>
          </cell>
          <cell r="C667" t="str">
            <v>Hard cheese - Cheddar type</v>
          </cell>
          <cell r="D667" t="str">
            <v>cqefs</v>
          </cell>
          <cell r="E667">
            <v>72.199460862893375</v>
          </cell>
        </row>
        <row r="668">
          <cell r="A668">
            <v>1977</v>
          </cell>
          <cell r="B668">
            <v>2202</v>
          </cell>
          <cell r="C668" t="str">
            <v>Hard cheese - Other UK or foreign equivalent</v>
          </cell>
          <cell r="D668" t="str">
            <v>cqefs</v>
          </cell>
          <cell r="E668">
            <v>16.789974774558708</v>
          </cell>
        </row>
        <row r="669">
          <cell r="A669">
            <v>1977</v>
          </cell>
          <cell r="B669">
            <v>2203</v>
          </cell>
          <cell r="C669" t="str">
            <v>Hard cheese - Edam or other foreign</v>
          </cell>
          <cell r="D669" t="str">
            <v>cqefs</v>
          </cell>
          <cell r="E669">
            <v>5.61215581803547</v>
          </cell>
        </row>
        <row r="670">
          <cell r="A670">
            <v>1977</v>
          </cell>
          <cell r="B670">
            <v>2205</v>
          </cell>
          <cell r="C670" t="str">
            <v>Cottage cheese</v>
          </cell>
          <cell r="D670" t="str">
            <v>cqefs</v>
          </cell>
          <cell r="E670">
            <v>2.7616651651339996</v>
          </cell>
        </row>
        <row r="671">
          <cell r="A671">
            <v>1977</v>
          </cell>
          <cell r="B671">
            <v>2206</v>
          </cell>
          <cell r="C671" t="str">
            <v>Soft natural cheese</v>
          </cell>
          <cell r="D671" t="str">
            <v>cqefs</v>
          </cell>
          <cell r="E671">
            <v>3.5148465738069086</v>
          </cell>
        </row>
        <row r="672">
          <cell r="A672">
            <v>1977</v>
          </cell>
          <cell r="B672">
            <v>2301</v>
          </cell>
          <cell r="C672" t="str">
            <v>Processed cheese</v>
          </cell>
          <cell r="D672" t="str">
            <v>cqefs</v>
          </cell>
          <cell r="E672">
            <v>6.8760226067929686</v>
          </cell>
        </row>
        <row r="673">
          <cell r="A673">
            <v>1977</v>
          </cell>
          <cell r="B673">
            <v>3102</v>
          </cell>
          <cell r="C673" t="str">
            <v>Beef joints - incl on the bone</v>
          </cell>
          <cell r="D673" t="str">
            <v>cqefs</v>
          </cell>
          <cell r="E673">
            <v>31.695772535868105</v>
          </cell>
        </row>
        <row r="674">
          <cell r="A674">
            <v>1977</v>
          </cell>
          <cell r="B674">
            <v>3103</v>
          </cell>
          <cell r="C674" t="str">
            <v>Beef joints - boned</v>
          </cell>
          <cell r="D674" t="str">
            <v>cqefs</v>
          </cell>
          <cell r="E674">
            <v>70.350765105088286</v>
          </cell>
        </row>
        <row r="675">
          <cell r="A675">
            <v>1977</v>
          </cell>
          <cell r="B675">
            <v>3104</v>
          </cell>
          <cell r="C675" t="str">
            <v>Beef steak - less expensive</v>
          </cell>
          <cell r="D675" t="str">
            <v>cqefs</v>
          </cell>
          <cell r="E675">
            <v>57.477186836640691</v>
          </cell>
        </row>
        <row r="676">
          <cell r="A676">
            <v>1977</v>
          </cell>
          <cell r="B676">
            <v>3105</v>
          </cell>
          <cell r="C676" t="str">
            <v>Beef steak - more expensive</v>
          </cell>
          <cell r="D676" t="str">
            <v>cqefs</v>
          </cell>
          <cell r="E676">
            <v>26.459228628915433</v>
          </cell>
        </row>
        <row r="677">
          <cell r="A677">
            <v>1977</v>
          </cell>
          <cell r="B677">
            <v>3106</v>
          </cell>
          <cell r="C677" t="str">
            <v>Minced beef</v>
          </cell>
          <cell r="D677" t="str">
            <v>cqefs</v>
          </cell>
          <cell r="E677">
            <v>44.89479956114976</v>
          </cell>
        </row>
        <row r="678">
          <cell r="A678">
            <v>1977</v>
          </cell>
          <cell r="B678">
            <v>3107</v>
          </cell>
          <cell r="C678" t="str">
            <v>All other beef and veal</v>
          </cell>
          <cell r="D678" t="str">
            <v>cqefs</v>
          </cell>
          <cell r="E678">
            <v>1.8303433842993395</v>
          </cell>
        </row>
        <row r="679">
          <cell r="A679">
            <v>1977</v>
          </cell>
          <cell r="B679">
            <v>3601</v>
          </cell>
          <cell r="C679" t="str">
            <v>Mutton</v>
          </cell>
          <cell r="D679" t="str">
            <v>cqefs</v>
          </cell>
          <cell r="E679">
            <v>2.1398867507617281</v>
          </cell>
        </row>
        <row r="680">
          <cell r="A680">
            <v>1977</v>
          </cell>
          <cell r="B680">
            <v>3602</v>
          </cell>
          <cell r="C680" t="str">
            <v>Lamb joints</v>
          </cell>
          <cell r="D680" t="str">
            <v>cqefs</v>
          </cell>
          <cell r="E680">
            <v>69.107697672970517</v>
          </cell>
        </row>
        <row r="681">
          <cell r="A681">
            <v>1977</v>
          </cell>
          <cell r="B681">
            <v>3603</v>
          </cell>
          <cell r="C681" t="str">
            <v>Lamb chops</v>
          </cell>
          <cell r="D681" t="str">
            <v>cqefs</v>
          </cell>
          <cell r="E681">
            <v>31.405805034478433</v>
          </cell>
        </row>
        <row r="682">
          <cell r="A682">
            <v>1977</v>
          </cell>
          <cell r="B682">
            <v>3604</v>
          </cell>
          <cell r="C682" t="str">
            <v>All other lamb</v>
          </cell>
          <cell r="D682" t="str">
            <v>cqefs</v>
          </cell>
          <cell r="E682">
            <v>10.153756514906561</v>
          </cell>
        </row>
        <row r="683">
          <cell r="A683">
            <v>1977</v>
          </cell>
          <cell r="B683">
            <v>4101</v>
          </cell>
          <cell r="C683" t="str">
            <v>Pork joints</v>
          </cell>
          <cell r="D683" t="str">
            <v>cqefs</v>
          </cell>
          <cell r="E683">
            <v>48.52612253213929</v>
          </cell>
        </row>
        <row r="684">
          <cell r="A684">
            <v>1977</v>
          </cell>
          <cell r="B684">
            <v>4102</v>
          </cell>
          <cell r="C684" t="str">
            <v>Pork chops</v>
          </cell>
          <cell r="D684" t="str">
            <v>cqefs</v>
          </cell>
          <cell r="E684">
            <v>29.007761563070201</v>
          </cell>
        </row>
        <row r="685">
          <cell r="A685">
            <v>1977</v>
          </cell>
          <cell r="B685">
            <v>4103</v>
          </cell>
          <cell r="C685" t="str">
            <v>Pork fillets &amp; steaks</v>
          </cell>
          <cell r="D685" t="str">
            <v>cqefs</v>
          </cell>
          <cell r="E685">
            <v>5.2610137382935545</v>
          </cell>
        </row>
        <row r="686">
          <cell r="A686">
            <v>1977</v>
          </cell>
          <cell r="B686">
            <v>4104</v>
          </cell>
          <cell r="C686" t="str">
            <v>All other pork</v>
          </cell>
          <cell r="D686" t="str">
            <v>cqefs</v>
          </cell>
          <cell r="E686">
            <v>11.18638339749255</v>
          </cell>
        </row>
        <row r="687">
          <cell r="A687">
            <v>1977</v>
          </cell>
          <cell r="B687">
            <v>4603</v>
          </cell>
          <cell r="C687" t="str">
            <v>Ox liver</v>
          </cell>
          <cell r="D687" t="str">
            <v>cqefs</v>
          </cell>
          <cell r="E687">
            <v>3.9396673157162825</v>
          </cell>
        </row>
        <row r="688">
          <cell r="A688">
            <v>1977</v>
          </cell>
          <cell r="B688">
            <v>4604</v>
          </cell>
          <cell r="C688" t="str">
            <v>Lambs liver</v>
          </cell>
          <cell r="D688" t="str">
            <v>cqefs</v>
          </cell>
          <cell r="E688">
            <v>13.039973121565748</v>
          </cell>
        </row>
        <row r="689">
          <cell r="A689">
            <v>1977</v>
          </cell>
          <cell r="B689">
            <v>4605</v>
          </cell>
          <cell r="C689" t="str">
            <v>Pigs liver</v>
          </cell>
          <cell r="D689" t="str">
            <v>cqefs</v>
          </cell>
          <cell r="E689">
            <v>5.97553281344784</v>
          </cell>
        </row>
        <row r="690">
          <cell r="A690">
            <v>1977</v>
          </cell>
          <cell r="B690">
            <v>4607</v>
          </cell>
          <cell r="C690" t="str">
            <v>All other liver</v>
          </cell>
          <cell r="D690" t="str">
            <v>cqefs</v>
          </cell>
          <cell r="E690">
            <v>0.73896443666384704</v>
          </cell>
        </row>
        <row r="691">
          <cell r="A691">
            <v>1977</v>
          </cell>
          <cell r="B691">
            <v>5101</v>
          </cell>
          <cell r="C691" t="str">
            <v>All offal other than liver</v>
          </cell>
          <cell r="D691" t="str">
            <v>cqefs</v>
          </cell>
          <cell r="E691">
            <v>10.441277033162143</v>
          </cell>
        </row>
        <row r="692">
          <cell r="A692">
            <v>1977</v>
          </cell>
          <cell r="B692">
            <v>5502</v>
          </cell>
          <cell r="C692" t="str">
            <v>Bacon and ham joints, uncooked</v>
          </cell>
          <cell r="D692" t="str">
            <v>cqefs</v>
          </cell>
          <cell r="E692">
            <v>28.273972495734903</v>
          </cell>
        </row>
        <row r="693">
          <cell r="A693">
            <v>1977</v>
          </cell>
          <cell r="B693">
            <v>5505</v>
          </cell>
          <cell r="C693" t="str">
            <v>Bacon and ham rashers, uncooked</v>
          </cell>
          <cell r="D693" t="str">
            <v>cqefs</v>
          </cell>
          <cell r="E693">
            <v>94.6563427031125</v>
          </cell>
        </row>
        <row r="694">
          <cell r="A694">
            <v>1977</v>
          </cell>
          <cell r="B694">
            <v>5801</v>
          </cell>
          <cell r="C694" t="str">
            <v>Ham and bacon</v>
          </cell>
          <cell r="D694" t="str">
            <v>cqefs</v>
          </cell>
          <cell r="E694">
            <v>29.011432037771364</v>
          </cell>
        </row>
        <row r="695">
          <cell r="A695">
            <v>1977</v>
          </cell>
          <cell r="B695">
            <v>5903</v>
          </cell>
          <cell r="C695" t="str">
            <v>Cooked chicken &amp; turkey</v>
          </cell>
          <cell r="D695" t="str">
            <v>cqefs</v>
          </cell>
          <cell r="E695">
            <v>5.1461768198107096</v>
          </cell>
        </row>
        <row r="696">
          <cell r="A696">
            <v>1977</v>
          </cell>
          <cell r="B696">
            <v>5904</v>
          </cell>
          <cell r="C696" t="str">
            <v>Takeaway chicken</v>
          </cell>
          <cell r="D696" t="str">
            <v>cqefs</v>
          </cell>
          <cell r="E696">
            <v>0.63604432604402028</v>
          </cell>
        </row>
        <row r="697">
          <cell r="A697">
            <v>1977</v>
          </cell>
          <cell r="B697">
            <v>6201</v>
          </cell>
          <cell r="C697" t="str">
            <v>Corned beef - canned or sliced</v>
          </cell>
          <cell r="D697" t="str">
            <v>cqefs</v>
          </cell>
          <cell r="E697">
            <v>19.715343111363332</v>
          </cell>
        </row>
        <row r="698">
          <cell r="A698">
            <v>1977</v>
          </cell>
          <cell r="B698">
            <v>6601</v>
          </cell>
          <cell r="C698" t="str">
            <v>Other cooked meat</v>
          </cell>
          <cell r="D698" t="str">
            <v>cqefs</v>
          </cell>
          <cell r="E698">
            <v>13.206367974683886</v>
          </cell>
        </row>
        <row r="699">
          <cell r="A699">
            <v>1977</v>
          </cell>
          <cell r="B699">
            <v>7102</v>
          </cell>
          <cell r="C699" t="str">
            <v>Other canned meat &amp; canned meat products</v>
          </cell>
          <cell r="D699" t="str">
            <v>cqefs</v>
          </cell>
          <cell r="E699">
            <v>39.231257097298361</v>
          </cell>
        </row>
        <row r="700">
          <cell r="A700">
            <v>1977</v>
          </cell>
          <cell r="B700">
            <v>7401</v>
          </cell>
          <cell r="C700" t="str">
            <v>Chicken - whole or part</v>
          </cell>
          <cell r="D700" t="str">
            <v>cqefs</v>
          </cell>
          <cell r="E700">
            <v>149.47561645950483</v>
          </cell>
        </row>
        <row r="701">
          <cell r="A701">
            <v>1977</v>
          </cell>
          <cell r="B701">
            <v>7703</v>
          </cell>
          <cell r="C701" t="str">
            <v>Turkey - whole or part</v>
          </cell>
          <cell r="D701" t="str">
            <v>cqefs</v>
          </cell>
          <cell r="E701">
            <v>17.181112793627324</v>
          </cell>
        </row>
        <row r="702">
          <cell r="A702">
            <v>1977</v>
          </cell>
          <cell r="B702">
            <v>7704</v>
          </cell>
          <cell r="C702" t="str">
            <v>Poultry other than chicken or turkey</v>
          </cell>
          <cell r="D702" t="str">
            <v>cqefs</v>
          </cell>
          <cell r="E702">
            <v>2.216917779822881</v>
          </cell>
        </row>
        <row r="703">
          <cell r="A703">
            <v>1977</v>
          </cell>
          <cell r="B703">
            <v>7801</v>
          </cell>
          <cell r="C703" t="str">
            <v>Other fresh/chilled/frozen meat</v>
          </cell>
          <cell r="D703" t="str">
            <v>cqefs</v>
          </cell>
          <cell r="E703">
            <v>2.3380923846230202</v>
          </cell>
        </row>
        <row r="704">
          <cell r="A704">
            <v>1977</v>
          </cell>
          <cell r="B704">
            <v>7901</v>
          </cell>
          <cell r="C704" t="str">
            <v>Sausages, uncooked - pork</v>
          </cell>
          <cell r="D704" t="str">
            <v>cqefs</v>
          </cell>
          <cell r="E704">
            <v>54.330366526201018</v>
          </cell>
        </row>
        <row r="705">
          <cell r="A705">
            <v>1977</v>
          </cell>
          <cell r="B705">
            <v>8001</v>
          </cell>
          <cell r="C705" t="str">
            <v>Sausages, uncooked - beef</v>
          </cell>
          <cell r="D705" t="str">
            <v>cqefs</v>
          </cell>
          <cell r="E705">
            <v>43.989415801536488</v>
          </cell>
        </row>
        <row r="706">
          <cell r="A706">
            <v>1977</v>
          </cell>
          <cell r="B706">
            <v>8302</v>
          </cell>
          <cell r="C706" t="str">
            <v>Meat pies - ready to eat</v>
          </cell>
          <cell r="D706" t="str">
            <v>cqefs</v>
          </cell>
          <cell r="E706">
            <v>16.276157256062483</v>
          </cell>
        </row>
        <row r="707">
          <cell r="A707">
            <v>1977</v>
          </cell>
          <cell r="B707">
            <v>8303</v>
          </cell>
          <cell r="C707" t="str">
            <v>Sausage rolls - ready to eat</v>
          </cell>
          <cell r="D707" t="str">
            <v>cqefs</v>
          </cell>
          <cell r="E707">
            <v>5.1398391334934148</v>
          </cell>
        </row>
        <row r="708">
          <cell r="A708">
            <v>1977</v>
          </cell>
          <cell r="B708">
            <v>8401</v>
          </cell>
          <cell r="C708" t="str">
            <v>Meat pies, pasties &amp; puddings - frozen or not frozen</v>
          </cell>
          <cell r="D708" t="str">
            <v>cqefs</v>
          </cell>
          <cell r="E708">
            <v>31.997436616638737</v>
          </cell>
        </row>
        <row r="709">
          <cell r="A709">
            <v>1977</v>
          </cell>
          <cell r="B709">
            <v>8501</v>
          </cell>
          <cell r="C709" t="str">
            <v>Burgers - frozen or not frozen</v>
          </cell>
          <cell r="D709" t="str">
            <v>cqefs</v>
          </cell>
          <cell r="E709">
            <v>16.60165495255913</v>
          </cell>
        </row>
        <row r="710">
          <cell r="A710">
            <v>1977</v>
          </cell>
          <cell r="B710">
            <v>8901</v>
          </cell>
          <cell r="C710" t="str">
            <v>Complete meat-based ready meals - frozen of not frozen</v>
          </cell>
          <cell r="D710" t="str">
            <v>cqefs</v>
          </cell>
          <cell r="E710">
            <v>5.0980568964788278</v>
          </cell>
        </row>
        <row r="711">
          <cell r="A711">
            <v>1977</v>
          </cell>
          <cell r="B711">
            <v>8902</v>
          </cell>
          <cell r="C711" t="str">
            <v>Other convenience meat products - frozen of not frozen</v>
          </cell>
          <cell r="D711" t="str">
            <v>cqefs</v>
          </cell>
          <cell r="E711">
            <v>24.211429921940343</v>
          </cell>
        </row>
        <row r="712">
          <cell r="A712">
            <v>1977</v>
          </cell>
          <cell r="B712">
            <v>9302</v>
          </cell>
          <cell r="C712" t="str">
            <v>Delicatessen type sausages</v>
          </cell>
          <cell r="D712" t="str">
            <v>cqefs</v>
          </cell>
          <cell r="E712">
            <v>4.1990230580984802</v>
          </cell>
        </row>
        <row r="713">
          <cell r="A713">
            <v>1977</v>
          </cell>
          <cell r="B713">
            <v>9403</v>
          </cell>
          <cell r="C713" t="str">
            <v>Meat pastes &amp; spreads</v>
          </cell>
          <cell r="D713" t="str">
            <v>cqefs</v>
          </cell>
          <cell r="E713">
            <v>5.6146028011695641</v>
          </cell>
        </row>
        <row r="714">
          <cell r="A714">
            <v>1977</v>
          </cell>
          <cell r="B714">
            <v>9501</v>
          </cell>
          <cell r="C714" t="str">
            <v>Takeaway meat pies &amp; pasties</v>
          </cell>
          <cell r="D714" t="str">
            <v>cqefs</v>
          </cell>
          <cell r="E714">
            <v>2.8294955376109803</v>
          </cell>
        </row>
        <row r="715">
          <cell r="A715">
            <v>1977</v>
          </cell>
          <cell r="B715">
            <v>9502</v>
          </cell>
          <cell r="C715" t="str">
            <v>Takeaway burger &amp; bun</v>
          </cell>
          <cell r="D715" t="str">
            <v>cqefs</v>
          </cell>
          <cell r="E715">
            <v>0.21740221654822828</v>
          </cell>
        </row>
        <row r="716">
          <cell r="A716">
            <v>1977</v>
          </cell>
          <cell r="B716">
            <v>9503</v>
          </cell>
          <cell r="C716" t="str">
            <v>Takeaway kebabs</v>
          </cell>
          <cell r="D716" t="str">
            <v>cqefs</v>
          </cell>
          <cell r="E716">
            <v>0.57973924412860878</v>
          </cell>
        </row>
        <row r="717">
          <cell r="A717">
            <v>1977</v>
          </cell>
          <cell r="B717">
            <v>9504</v>
          </cell>
          <cell r="C717" t="str">
            <v>Takeaway sausages &amp; saveloys</v>
          </cell>
          <cell r="D717" t="str">
            <v>cqefs</v>
          </cell>
          <cell r="E717">
            <v>0.14493481103215219</v>
          </cell>
        </row>
        <row r="718">
          <cell r="A718">
            <v>1977</v>
          </cell>
          <cell r="B718">
            <v>9505</v>
          </cell>
          <cell r="C718" t="str">
            <v>Takeaway meat based meals</v>
          </cell>
          <cell r="D718" t="str">
            <v>cqefs</v>
          </cell>
          <cell r="E718">
            <v>5.1451857916414028</v>
          </cell>
        </row>
        <row r="719">
          <cell r="A719">
            <v>1977</v>
          </cell>
          <cell r="B719">
            <v>9506</v>
          </cell>
          <cell r="C719" t="str">
            <v>Takeaway miscellaneous meats</v>
          </cell>
          <cell r="D719" t="str">
            <v>cqefs</v>
          </cell>
          <cell r="E719">
            <v>0.14493481103215219</v>
          </cell>
        </row>
        <row r="720">
          <cell r="A720">
            <v>1977</v>
          </cell>
          <cell r="B720">
            <v>10201</v>
          </cell>
          <cell r="C720" t="str">
            <v>White fish, fresh or chilled</v>
          </cell>
          <cell r="D720" t="str">
            <v>cqefs</v>
          </cell>
          <cell r="E720">
            <v>33.132151635578929</v>
          </cell>
        </row>
        <row r="721">
          <cell r="A721">
            <v>1977</v>
          </cell>
          <cell r="B721">
            <v>10202</v>
          </cell>
          <cell r="C721" t="str">
            <v>White fish, frozen</v>
          </cell>
          <cell r="D721" t="str">
            <v>cqefs</v>
          </cell>
          <cell r="E721">
            <v>11.194947838461861</v>
          </cell>
        </row>
        <row r="722">
          <cell r="A722">
            <v>1977</v>
          </cell>
          <cell r="B722">
            <v>10601</v>
          </cell>
          <cell r="C722" t="str">
            <v>Herrings &amp; other blue fish, fresh or chilled</v>
          </cell>
          <cell r="D722" t="str">
            <v>cqefs</v>
          </cell>
          <cell r="E722">
            <v>2.5181903432920461</v>
          </cell>
        </row>
        <row r="723">
          <cell r="A723">
            <v>1977</v>
          </cell>
          <cell r="B723">
            <v>10701</v>
          </cell>
          <cell r="C723" t="str">
            <v>Salmon, fresh or chilled</v>
          </cell>
          <cell r="D723" t="str">
            <v>cqefs</v>
          </cell>
          <cell r="E723">
            <v>2.6082393226265594</v>
          </cell>
        </row>
        <row r="724">
          <cell r="A724">
            <v>1977</v>
          </cell>
          <cell r="B724">
            <v>10801</v>
          </cell>
          <cell r="C724" t="str">
            <v>Blue fish,  dried or salted or smoked</v>
          </cell>
          <cell r="D724" t="str">
            <v>cqefs</v>
          </cell>
          <cell r="E724">
            <v>4.9000837260152768</v>
          </cell>
        </row>
        <row r="725">
          <cell r="A725">
            <v>1977</v>
          </cell>
          <cell r="B725">
            <v>11401</v>
          </cell>
          <cell r="C725" t="str">
            <v>White fish,  dried or salted or smoked</v>
          </cell>
          <cell r="D725" t="str">
            <v>cqefs</v>
          </cell>
          <cell r="E725">
            <v>5.3442111648526156</v>
          </cell>
        </row>
        <row r="726">
          <cell r="A726">
            <v>1977</v>
          </cell>
          <cell r="B726">
            <v>11702</v>
          </cell>
          <cell r="C726" t="str">
            <v>Shellfish, fresh or chilled</v>
          </cell>
          <cell r="D726" t="str">
            <v>cqefs</v>
          </cell>
          <cell r="E726">
            <v>1.3156816566218545</v>
          </cell>
        </row>
        <row r="727">
          <cell r="A727">
            <v>1977</v>
          </cell>
          <cell r="B727">
            <v>11703</v>
          </cell>
          <cell r="C727" t="str">
            <v>Shellfish, frozen</v>
          </cell>
          <cell r="D727" t="str">
            <v>cqefs</v>
          </cell>
          <cell r="E727">
            <v>0.648022308485391</v>
          </cell>
        </row>
        <row r="728">
          <cell r="A728">
            <v>1977</v>
          </cell>
          <cell r="B728">
            <v>11801</v>
          </cell>
          <cell r="C728" t="str">
            <v>Takeaway fish</v>
          </cell>
          <cell r="D728" t="str">
            <v>cqefs</v>
          </cell>
          <cell r="E728">
            <v>14.165585363247152</v>
          </cell>
        </row>
        <row r="729">
          <cell r="A729">
            <v>1977</v>
          </cell>
          <cell r="B729">
            <v>11901</v>
          </cell>
          <cell r="C729" t="str">
            <v>Tinned salmon</v>
          </cell>
          <cell r="D729" t="str">
            <v>cqefs</v>
          </cell>
          <cell r="E729">
            <v>3.8747977928315525</v>
          </cell>
        </row>
        <row r="730">
          <cell r="A730">
            <v>1977</v>
          </cell>
          <cell r="B730">
            <v>12001</v>
          </cell>
          <cell r="C730" t="str">
            <v>Other tinned or bottled fish</v>
          </cell>
          <cell r="D730" t="str">
            <v>cqefs</v>
          </cell>
          <cell r="E730">
            <v>11.730837144827582</v>
          </cell>
        </row>
        <row r="731">
          <cell r="A731">
            <v>1977</v>
          </cell>
          <cell r="B731">
            <v>12103</v>
          </cell>
          <cell r="C731" t="str">
            <v>Ready meals &amp; other fish products - frozen or not frozen</v>
          </cell>
          <cell r="D731" t="str">
            <v>cqefs</v>
          </cell>
          <cell r="E731">
            <v>22.638264465033874</v>
          </cell>
        </row>
        <row r="732">
          <cell r="A732">
            <v>1977</v>
          </cell>
          <cell r="B732">
            <v>12304</v>
          </cell>
          <cell r="C732" t="str">
            <v>Takeaway fish products</v>
          </cell>
          <cell r="D732" t="str">
            <v>cqefs</v>
          </cell>
          <cell r="E732">
            <v>0.1223980963671831</v>
          </cell>
        </row>
        <row r="733">
          <cell r="A733">
            <v>1977</v>
          </cell>
          <cell r="B733">
            <v>12305</v>
          </cell>
          <cell r="C733" t="str">
            <v>Takeaway fish based meals</v>
          </cell>
          <cell r="D733" t="str">
            <v>cqefs</v>
          </cell>
          <cell r="E733">
            <v>1.0709833432128519</v>
          </cell>
        </row>
        <row r="734">
          <cell r="A734">
            <v>1977</v>
          </cell>
          <cell r="B734">
            <v>12901</v>
          </cell>
          <cell r="C734" t="str">
            <v>Eggs</v>
          </cell>
          <cell r="D734" t="str">
            <v>cqefs</v>
          </cell>
          <cell r="E734">
            <v>3.9999568426050511</v>
          </cell>
        </row>
        <row r="735">
          <cell r="A735">
            <v>1977</v>
          </cell>
          <cell r="B735">
            <v>13501</v>
          </cell>
          <cell r="C735" t="str">
            <v>Butter</v>
          </cell>
          <cell r="D735" t="str">
            <v>cqefs</v>
          </cell>
          <cell r="E735">
            <v>132.97762794742152</v>
          </cell>
        </row>
        <row r="736">
          <cell r="A736">
            <v>1977</v>
          </cell>
          <cell r="B736">
            <v>13801</v>
          </cell>
          <cell r="C736" t="str">
            <v>Soft margarine</v>
          </cell>
          <cell r="D736" t="str">
            <v>cqefs</v>
          </cell>
          <cell r="E736">
            <v>54.655815283034912</v>
          </cell>
        </row>
        <row r="737">
          <cell r="A737">
            <v>1977</v>
          </cell>
          <cell r="B737">
            <v>13802</v>
          </cell>
          <cell r="C737" t="str">
            <v>Other margarine</v>
          </cell>
          <cell r="D737" t="str">
            <v>cqefs</v>
          </cell>
          <cell r="E737">
            <v>43.640720704928725</v>
          </cell>
        </row>
        <row r="738">
          <cell r="A738">
            <v>1977</v>
          </cell>
          <cell r="B738">
            <v>13901</v>
          </cell>
          <cell r="C738" t="str">
            <v>Lard, cooking fat</v>
          </cell>
          <cell r="D738" t="str">
            <v>cqefs</v>
          </cell>
          <cell r="E738">
            <v>53.25124696406732</v>
          </cell>
        </row>
        <row r="739">
          <cell r="A739">
            <v>1977</v>
          </cell>
          <cell r="B739">
            <v>14304</v>
          </cell>
          <cell r="C739" t="str">
            <v>Olive Oil</v>
          </cell>
          <cell r="D739" t="str">
            <v>cqefs</v>
          </cell>
          <cell r="E739">
            <v>3.493050937567082</v>
          </cell>
        </row>
        <row r="740">
          <cell r="A740">
            <v>1977</v>
          </cell>
          <cell r="B740">
            <v>14305</v>
          </cell>
          <cell r="C740" t="str">
            <v>Other vegetable &amp; salad oils</v>
          </cell>
          <cell r="D740" t="str">
            <v>cqefs</v>
          </cell>
          <cell r="E740">
            <v>13.972203750268328</v>
          </cell>
        </row>
        <row r="741">
          <cell r="A741">
            <v>1977</v>
          </cell>
          <cell r="B741">
            <v>14802</v>
          </cell>
          <cell r="C741" t="str">
            <v>Reduced fat spreads</v>
          </cell>
          <cell r="D741" t="str">
            <v>cqefs</v>
          </cell>
          <cell r="E741">
            <v>2.6574236836217664</v>
          </cell>
        </row>
        <row r="742">
          <cell r="A742">
            <v>1977</v>
          </cell>
          <cell r="B742">
            <v>14803</v>
          </cell>
          <cell r="C742" t="str">
            <v>Low fat spreads</v>
          </cell>
          <cell r="D742" t="str">
            <v>cqefs</v>
          </cell>
          <cell r="E742">
            <v>4.0747163148867083</v>
          </cell>
        </row>
        <row r="743">
          <cell r="A743">
            <v>1977</v>
          </cell>
          <cell r="B743">
            <v>14805</v>
          </cell>
          <cell r="C743" t="str">
            <v>Suet &amp; dripping</v>
          </cell>
          <cell r="D743" t="str">
            <v>cqefs</v>
          </cell>
          <cell r="E743">
            <v>0.35432315781623552</v>
          </cell>
        </row>
        <row r="744">
          <cell r="A744">
            <v>1977</v>
          </cell>
          <cell r="B744">
            <v>14807</v>
          </cell>
          <cell r="C744" t="str">
            <v>Imitatation cream</v>
          </cell>
          <cell r="D744" t="str">
            <v>cqefs</v>
          </cell>
          <cell r="E744">
            <v>1.7716157890811777</v>
          </cell>
        </row>
        <row r="745">
          <cell r="A745">
            <v>1977</v>
          </cell>
          <cell r="B745">
            <v>15001</v>
          </cell>
          <cell r="C745" t="str">
            <v>Sugar</v>
          </cell>
          <cell r="D745" t="str">
            <v>cqefs</v>
          </cell>
          <cell r="E745">
            <v>342.22404970972843</v>
          </cell>
        </row>
        <row r="746">
          <cell r="A746">
            <v>1977</v>
          </cell>
          <cell r="B746">
            <v>15101</v>
          </cell>
          <cell r="C746" t="str">
            <v>Jams &amp; fruit curds</v>
          </cell>
          <cell r="D746" t="str">
            <v>cqefs</v>
          </cell>
          <cell r="E746">
            <v>32.071384446950951</v>
          </cell>
        </row>
        <row r="747">
          <cell r="A747">
            <v>1977</v>
          </cell>
          <cell r="B747">
            <v>15201</v>
          </cell>
          <cell r="C747" t="str">
            <v>Marmalade</v>
          </cell>
          <cell r="D747" t="str">
            <v>cqefs</v>
          </cell>
          <cell r="E747">
            <v>22.619912091528185</v>
          </cell>
        </row>
        <row r="748">
          <cell r="A748">
            <v>1977</v>
          </cell>
          <cell r="B748">
            <v>15301</v>
          </cell>
          <cell r="C748" t="str">
            <v>Syrup, treacle</v>
          </cell>
          <cell r="D748" t="str">
            <v>cqefs</v>
          </cell>
          <cell r="E748">
            <v>7.9649301014630334</v>
          </cell>
        </row>
        <row r="749">
          <cell r="A749">
            <v>1977</v>
          </cell>
          <cell r="B749">
            <v>15401</v>
          </cell>
          <cell r="C749" t="str">
            <v>Honey</v>
          </cell>
          <cell r="D749" t="str">
            <v>cqefs</v>
          </cell>
          <cell r="E749">
            <v>4.0522040700530839</v>
          </cell>
        </row>
        <row r="750">
          <cell r="A750">
            <v>1977</v>
          </cell>
          <cell r="B750">
            <v>15501</v>
          </cell>
          <cell r="C750" t="str">
            <v>Potatoes - bought Jan-Aug, previous years crop</v>
          </cell>
          <cell r="D750" t="str">
            <v>cqefs</v>
          </cell>
          <cell r="E750">
            <v>403.37293473906374</v>
          </cell>
        </row>
        <row r="751">
          <cell r="A751">
            <v>1977</v>
          </cell>
          <cell r="B751">
            <v>15502</v>
          </cell>
          <cell r="C751" t="str">
            <v>Potatoes - bought Jan-Aug, this years crop</v>
          </cell>
          <cell r="D751" t="str">
            <v>cqefs</v>
          </cell>
          <cell r="E751">
            <v>294.94099460970875</v>
          </cell>
        </row>
        <row r="752">
          <cell r="A752">
            <v>1977</v>
          </cell>
          <cell r="B752">
            <v>15503</v>
          </cell>
          <cell r="C752" t="str">
            <v>Potatoes - bought Sep-Dec, this years crop or new imported</v>
          </cell>
          <cell r="D752" t="str">
            <v>cqefs</v>
          </cell>
          <cell r="E752">
            <v>456.19595965467408</v>
          </cell>
        </row>
        <row r="753">
          <cell r="A753">
            <v>1977</v>
          </cell>
          <cell r="B753">
            <v>16201</v>
          </cell>
          <cell r="C753" t="str">
            <v>Cabbages, fresh</v>
          </cell>
          <cell r="D753" t="str">
            <v>cqefs</v>
          </cell>
          <cell r="E753">
            <v>130.03635422024539</v>
          </cell>
        </row>
        <row r="754">
          <cell r="A754">
            <v>1977</v>
          </cell>
          <cell r="B754">
            <v>16301</v>
          </cell>
          <cell r="C754" t="str">
            <v>Brussels sprouts, fresh</v>
          </cell>
          <cell r="D754" t="str">
            <v>cqefs</v>
          </cell>
          <cell r="E754">
            <v>44.56568032961502</v>
          </cell>
        </row>
        <row r="755">
          <cell r="A755">
            <v>1977</v>
          </cell>
          <cell r="B755">
            <v>16401</v>
          </cell>
          <cell r="C755" t="str">
            <v>Cauliflower, fresh</v>
          </cell>
          <cell r="D755" t="str">
            <v>cqefs</v>
          </cell>
          <cell r="E755">
            <v>68.158268216943569</v>
          </cell>
        </row>
        <row r="756">
          <cell r="A756">
            <v>1977</v>
          </cell>
          <cell r="B756">
            <v>16701</v>
          </cell>
          <cell r="C756" t="str">
            <v>Lettuce &amp; leafy salads</v>
          </cell>
          <cell r="D756" t="str">
            <v>cqefs</v>
          </cell>
          <cell r="E756">
            <v>37.512251445600349</v>
          </cell>
        </row>
        <row r="757">
          <cell r="A757">
            <v>1977</v>
          </cell>
          <cell r="B757">
            <v>16801</v>
          </cell>
          <cell r="C757" t="str">
            <v>Peas, fresh</v>
          </cell>
          <cell r="D757" t="str">
            <v>cqefs</v>
          </cell>
          <cell r="E757">
            <v>17.29650028331535</v>
          </cell>
        </row>
        <row r="758">
          <cell r="A758">
            <v>1977</v>
          </cell>
          <cell r="B758">
            <v>16901</v>
          </cell>
          <cell r="C758" t="str">
            <v>Beans, fresh</v>
          </cell>
          <cell r="D758" t="str">
            <v>cqefs</v>
          </cell>
          <cell r="E758">
            <v>40.184357028026291</v>
          </cell>
        </row>
        <row r="759">
          <cell r="A759">
            <v>1977</v>
          </cell>
          <cell r="B759">
            <v>17101</v>
          </cell>
          <cell r="C759" t="str">
            <v>Other fresh green vegetables</v>
          </cell>
          <cell r="D759" t="str">
            <v>cqefs</v>
          </cell>
          <cell r="E759">
            <v>7.4645220505416159</v>
          </cell>
        </row>
        <row r="760">
          <cell r="A760">
            <v>1977</v>
          </cell>
          <cell r="B760">
            <v>17201</v>
          </cell>
          <cell r="C760" t="str">
            <v>Carrots, fresh</v>
          </cell>
          <cell r="D760" t="str">
            <v>cqefs</v>
          </cell>
          <cell r="E760">
            <v>92.023694723723906</v>
          </cell>
        </row>
        <row r="761">
          <cell r="A761">
            <v>1977</v>
          </cell>
          <cell r="B761">
            <v>17301</v>
          </cell>
          <cell r="C761" t="str">
            <v>Turnips &amp; swede, fresh</v>
          </cell>
          <cell r="D761" t="str">
            <v>cqefs</v>
          </cell>
          <cell r="E761">
            <v>33.969019867437801</v>
          </cell>
        </row>
        <row r="762">
          <cell r="A762">
            <v>1977</v>
          </cell>
          <cell r="B762">
            <v>17401</v>
          </cell>
          <cell r="C762" t="str">
            <v>Other root vegetable,  fresh</v>
          </cell>
          <cell r="D762" t="str">
            <v>cqefs</v>
          </cell>
          <cell r="E762">
            <v>25.148869160610268</v>
          </cell>
        </row>
        <row r="763">
          <cell r="A763">
            <v>1977</v>
          </cell>
          <cell r="B763">
            <v>17501</v>
          </cell>
          <cell r="C763" t="str">
            <v>Onions, leeks, shallots, fresh</v>
          </cell>
          <cell r="D763" t="str">
            <v>cqefs</v>
          </cell>
          <cell r="E763">
            <v>88.990659129019363</v>
          </cell>
        </row>
        <row r="764">
          <cell r="A764">
            <v>1977</v>
          </cell>
          <cell r="B764">
            <v>17601</v>
          </cell>
          <cell r="C764" t="str">
            <v>Cucumbers, fresh</v>
          </cell>
          <cell r="D764" t="str">
            <v>cqefs</v>
          </cell>
          <cell r="E764">
            <v>24.834431827879655</v>
          </cell>
        </row>
        <row r="765">
          <cell r="A765">
            <v>1977</v>
          </cell>
          <cell r="B765">
            <v>17701</v>
          </cell>
          <cell r="C765" t="str">
            <v>Mushrooms, fresh</v>
          </cell>
          <cell r="D765" t="str">
            <v>cqefs</v>
          </cell>
          <cell r="E765">
            <v>13.742257281049593</v>
          </cell>
        </row>
        <row r="766">
          <cell r="A766">
            <v>1977</v>
          </cell>
          <cell r="B766">
            <v>17801</v>
          </cell>
          <cell r="C766" t="str">
            <v>Tomatoes, fresh</v>
          </cell>
          <cell r="D766" t="str">
            <v>cqefs</v>
          </cell>
          <cell r="E766">
            <v>106.99311404651989</v>
          </cell>
        </row>
        <row r="767">
          <cell r="A767">
            <v>1977</v>
          </cell>
          <cell r="B767">
            <v>18301</v>
          </cell>
          <cell r="C767" t="str">
            <v>Stewpack, stirfry pack, pack of mixed vegetables</v>
          </cell>
          <cell r="D767" t="str">
            <v>cqefs</v>
          </cell>
          <cell r="E767">
            <v>5.105133498330237</v>
          </cell>
        </row>
        <row r="768">
          <cell r="A768">
            <v>1977</v>
          </cell>
          <cell r="B768">
            <v>18302</v>
          </cell>
          <cell r="C768" t="str">
            <v>Stem vegetables</v>
          </cell>
          <cell r="D768" t="str">
            <v>cqefs</v>
          </cell>
          <cell r="E768">
            <v>6.941451929714626</v>
          </cell>
        </row>
        <row r="769">
          <cell r="A769">
            <v>1977</v>
          </cell>
          <cell r="B769">
            <v>18303</v>
          </cell>
          <cell r="C769" t="str">
            <v>Marrow, courgettes, aubergine, pumpkin and other fresh vegetables</v>
          </cell>
          <cell r="D769" t="str">
            <v>cqefs</v>
          </cell>
          <cell r="E769">
            <v>14.913060526306779</v>
          </cell>
        </row>
        <row r="770">
          <cell r="A770">
            <v>1977</v>
          </cell>
          <cell r="B770">
            <v>18304</v>
          </cell>
          <cell r="C770" t="str">
            <v>Fresh herbs</v>
          </cell>
          <cell r="D770" t="str">
            <v>cqefs</v>
          </cell>
          <cell r="E770">
            <v>3.9959141834542757</v>
          </cell>
        </row>
        <row r="771">
          <cell r="A771">
            <v>1977</v>
          </cell>
          <cell r="B771">
            <v>18401</v>
          </cell>
          <cell r="C771" t="str">
            <v>Tomatoes, canned or bottled</v>
          </cell>
          <cell r="D771" t="str">
            <v>cqefs</v>
          </cell>
          <cell r="E771">
            <v>33.140716076548273</v>
          </cell>
        </row>
        <row r="772">
          <cell r="A772">
            <v>1977</v>
          </cell>
          <cell r="B772">
            <v>18501</v>
          </cell>
          <cell r="C772" t="str">
            <v>Peas, canned</v>
          </cell>
          <cell r="D772" t="str">
            <v>cqefs</v>
          </cell>
          <cell r="E772">
            <v>71.855659732554017</v>
          </cell>
        </row>
        <row r="773">
          <cell r="A773">
            <v>1977</v>
          </cell>
          <cell r="B773">
            <v>18802</v>
          </cell>
          <cell r="C773" t="str">
            <v>Baked beans in sauce</v>
          </cell>
          <cell r="D773" t="str">
            <v>cqefs</v>
          </cell>
          <cell r="E773">
            <v>100.07931002013616</v>
          </cell>
        </row>
        <row r="774">
          <cell r="A774">
            <v>1977</v>
          </cell>
          <cell r="B774">
            <v>18803</v>
          </cell>
          <cell r="C774" t="str">
            <v>Other canned beans &amp; pulses</v>
          </cell>
          <cell r="D774" t="str">
            <v>cqefs</v>
          </cell>
          <cell r="E774">
            <v>12.369352923837054</v>
          </cell>
        </row>
        <row r="775">
          <cell r="A775">
            <v>1977</v>
          </cell>
          <cell r="B775">
            <v>19101</v>
          </cell>
          <cell r="C775" t="str">
            <v>Other canned vegetables</v>
          </cell>
          <cell r="D775" t="str">
            <v>cqefs</v>
          </cell>
          <cell r="E775">
            <v>32.636637550925812</v>
          </cell>
        </row>
        <row r="776">
          <cell r="A776">
            <v>1977</v>
          </cell>
          <cell r="B776">
            <v>19201</v>
          </cell>
          <cell r="C776" t="str">
            <v>Dried pulses other than air-dried</v>
          </cell>
          <cell r="D776" t="str">
            <v>cqefs</v>
          </cell>
          <cell r="E776">
            <v>8.3356480462776741</v>
          </cell>
        </row>
        <row r="777">
          <cell r="A777">
            <v>1977</v>
          </cell>
          <cell r="B777">
            <v>19501</v>
          </cell>
          <cell r="C777" t="str">
            <v>Air-dried vegetables</v>
          </cell>
          <cell r="D777" t="str">
            <v>cqefs</v>
          </cell>
          <cell r="E777">
            <v>0.75611778843381827</v>
          </cell>
        </row>
        <row r="778">
          <cell r="A778">
            <v>1977</v>
          </cell>
          <cell r="B778">
            <v>19602</v>
          </cell>
          <cell r="C778" t="str">
            <v>Tomato puree and vegetable purees</v>
          </cell>
          <cell r="D778" t="str">
            <v>cqefs</v>
          </cell>
          <cell r="E778">
            <v>2.4815302893893487</v>
          </cell>
        </row>
        <row r="779">
          <cell r="A779">
            <v>1977</v>
          </cell>
          <cell r="B779">
            <v>19603</v>
          </cell>
          <cell r="C779" t="str">
            <v>Vegetable juices eg tomato juice, carrot juice</v>
          </cell>
          <cell r="D779" t="str">
            <v>cqefs</v>
          </cell>
          <cell r="E779">
            <v>1.0635129811668635</v>
          </cell>
        </row>
        <row r="780">
          <cell r="A780">
            <v>1977</v>
          </cell>
          <cell r="B780">
            <v>19702</v>
          </cell>
          <cell r="C780" t="str">
            <v>Chips - frozen or not frozen</v>
          </cell>
          <cell r="D780" t="str">
            <v>cqefs</v>
          </cell>
          <cell r="E780">
            <v>17.476818470466437</v>
          </cell>
        </row>
        <row r="781">
          <cell r="A781">
            <v>1977</v>
          </cell>
          <cell r="B781">
            <v>19703</v>
          </cell>
          <cell r="C781" t="str">
            <v>Takeaway chips</v>
          </cell>
          <cell r="D781" t="str">
            <v>cqefs</v>
          </cell>
          <cell r="E781">
            <v>12.8321019043248</v>
          </cell>
        </row>
        <row r="782">
          <cell r="A782">
            <v>1977</v>
          </cell>
          <cell r="B782">
            <v>19801</v>
          </cell>
          <cell r="C782" t="str">
            <v>Instant potato</v>
          </cell>
          <cell r="D782" t="str">
            <v>cqefs</v>
          </cell>
          <cell r="E782">
            <v>3.0452705103750373</v>
          </cell>
        </row>
        <row r="783">
          <cell r="A783">
            <v>1977</v>
          </cell>
          <cell r="B783">
            <v>19901</v>
          </cell>
          <cell r="C783" t="str">
            <v>Canned potatoes</v>
          </cell>
          <cell r="D783" t="str">
            <v>cqefs</v>
          </cell>
          <cell r="E783">
            <v>4.5012254751586012</v>
          </cell>
        </row>
        <row r="784">
          <cell r="A784">
            <v>1977</v>
          </cell>
          <cell r="B784">
            <v>20002</v>
          </cell>
          <cell r="C784" t="str">
            <v>Crisps &amp; potato snacks</v>
          </cell>
          <cell r="D784" t="str">
            <v>cqefs</v>
          </cell>
          <cell r="E784">
            <v>12.76572748681261</v>
          </cell>
        </row>
        <row r="785">
          <cell r="A785">
            <v>1977</v>
          </cell>
          <cell r="B785">
            <v>20101</v>
          </cell>
          <cell r="C785" t="str">
            <v>Other potato products - frozen or not frozen</v>
          </cell>
          <cell r="D785" t="str">
            <v>cqefs</v>
          </cell>
          <cell r="E785">
            <v>5.5640358947035926</v>
          </cell>
        </row>
        <row r="786">
          <cell r="A786">
            <v>1977</v>
          </cell>
          <cell r="B786">
            <v>20301</v>
          </cell>
          <cell r="C786" t="str">
            <v>Peas, frozen</v>
          </cell>
          <cell r="D786" t="str">
            <v>cqefs</v>
          </cell>
          <cell r="E786">
            <v>48.48330032729276</v>
          </cell>
        </row>
        <row r="787">
          <cell r="A787">
            <v>1977</v>
          </cell>
          <cell r="B787">
            <v>20401</v>
          </cell>
          <cell r="C787" t="str">
            <v>Beans, frozen</v>
          </cell>
          <cell r="D787" t="str">
            <v>cqefs</v>
          </cell>
          <cell r="E787">
            <v>14.395601777851608</v>
          </cell>
        </row>
        <row r="788">
          <cell r="A788">
            <v>1977</v>
          </cell>
          <cell r="B788">
            <v>20801</v>
          </cell>
          <cell r="C788" t="str">
            <v>Other frozen vegetables</v>
          </cell>
          <cell r="D788" t="str">
            <v>cqefs</v>
          </cell>
          <cell r="E788">
            <v>23.043240173725746</v>
          </cell>
        </row>
        <row r="789">
          <cell r="A789">
            <v>1977</v>
          </cell>
          <cell r="B789">
            <v>21001</v>
          </cell>
          <cell r="C789" t="str">
            <v>Fresh oranges</v>
          </cell>
          <cell r="D789" t="str">
            <v>cqefs</v>
          </cell>
          <cell r="E789">
            <v>89.072633064011129</v>
          </cell>
        </row>
        <row r="790">
          <cell r="A790">
            <v>1977</v>
          </cell>
          <cell r="B790">
            <v>21401</v>
          </cell>
          <cell r="C790" t="str">
            <v>Other fresh citrus fruits</v>
          </cell>
          <cell r="D790" t="str">
            <v>cqefs</v>
          </cell>
          <cell r="E790">
            <v>49.093822619248229</v>
          </cell>
        </row>
        <row r="791">
          <cell r="A791">
            <v>1977</v>
          </cell>
          <cell r="B791">
            <v>21701</v>
          </cell>
          <cell r="C791" t="str">
            <v>Fresh apples</v>
          </cell>
          <cell r="D791" t="str">
            <v>cqefs</v>
          </cell>
          <cell r="E791">
            <v>182.40301678133841</v>
          </cell>
        </row>
        <row r="792">
          <cell r="A792">
            <v>1977</v>
          </cell>
          <cell r="B792">
            <v>21801</v>
          </cell>
          <cell r="C792" t="str">
            <v>Fresh pears</v>
          </cell>
          <cell r="D792" t="str">
            <v>cqefs</v>
          </cell>
          <cell r="E792">
            <v>22.213712891269246</v>
          </cell>
        </row>
        <row r="793">
          <cell r="A793">
            <v>1977</v>
          </cell>
          <cell r="B793">
            <v>22101</v>
          </cell>
          <cell r="C793" t="str">
            <v>Fresh stone fruit</v>
          </cell>
          <cell r="D793" t="str">
            <v>cqefs</v>
          </cell>
          <cell r="E793">
            <v>17.702699483574307</v>
          </cell>
        </row>
        <row r="794">
          <cell r="A794">
            <v>1977</v>
          </cell>
          <cell r="B794">
            <v>22201</v>
          </cell>
          <cell r="C794" t="str">
            <v>Fresh grapes</v>
          </cell>
          <cell r="D794" t="str">
            <v>cqefs</v>
          </cell>
          <cell r="E794">
            <v>6.0367073918000891</v>
          </cell>
        </row>
        <row r="795">
          <cell r="A795">
            <v>1977</v>
          </cell>
          <cell r="B795">
            <v>22701</v>
          </cell>
          <cell r="C795" t="str">
            <v>Other fresh soft fruit</v>
          </cell>
          <cell r="D795" t="str">
            <v>cqefs</v>
          </cell>
          <cell r="E795">
            <v>20.316077470782435</v>
          </cell>
        </row>
        <row r="796">
          <cell r="A796">
            <v>1977</v>
          </cell>
          <cell r="B796">
            <v>22801</v>
          </cell>
          <cell r="C796" t="str">
            <v>Fresh bananas</v>
          </cell>
          <cell r="D796" t="str">
            <v>cqefs</v>
          </cell>
          <cell r="E796">
            <v>83.979237670402711</v>
          </cell>
        </row>
        <row r="797">
          <cell r="A797">
            <v>1977</v>
          </cell>
          <cell r="B797">
            <v>22901</v>
          </cell>
          <cell r="C797" t="str">
            <v>Fresh melons</v>
          </cell>
          <cell r="D797" t="str">
            <v>cqefs</v>
          </cell>
          <cell r="E797">
            <v>4.2797735015234553</v>
          </cell>
        </row>
        <row r="798">
          <cell r="A798">
            <v>1977</v>
          </cell>
          <cell r="B798">
            <v>23101</v>
          </cell>
          <cell r="C798" t="str">
            <v>Other fresh fruit</v>
          </cell>
          <cell r="D798" t="str">
            <v>cqefs</v>
          </cell>
          <cell r="E798">
            <v>21.477170967908119</v>
          </cell>
        </row>
        <row r="799">
          <cell r="A799">
            <v>1977</v>
          </cell>
          <cell r="B799">
            <v>23301</v>
          </cell>
          <cell r="C799" t="str">
            <v>Tinned peaches, pears &amp; pineapples</v>
          </cell>
          <cell r="D799" t="str">
            <v>cqefs</v>
          </cell>
          <cell r="E799">
            <v>41.970654715912104</v>
          </cell>
        </row>
        <row r="800">
          <cell r="A800">
            <v>1977</v>
          </cell>
          <cell r="B800">
            <v>23601</v>
          </cell>
          <cell r="C800" t="str">
            <v>All other tinned or bottled fruit</v>
          </cell>
          <cell r="D800" t="str">
            <v>cqefs</v>
          </cell>
          <cell r="E800">
            <v>48.354833712753035</v>
          </cell>
        </row>
        <row r="801">
          <cell r="A801">
            <v>1977</v>
          </cell>
          <cell r="B801">
            <v>24001</v>
          </cell>
          <cell r="C801" t="str">
            <v>Dried fruit</v>
          </cell>
          <cell r="D801" t="str">
            <v>cqefs</v>
          </cell>
          <cell r="E801">
            <v>27.072197904005055</v>
          </cell>
        </row>
        <row r="802">
          <cell r="A802">
            <v>1977</v>
          </cell>
          <cell r="B802">
            <v>24101</v>
          </cell>
          <cell r="C802" t="str">
            <v>Frozen strawberries, apple slices, peach halves, oranges and other frozen fruits</v>
          </cell>
          <cell r="D802" t="str">
            <v>cqefs</v>
          </cell>
          <cell r="E802">
            <v>2.3662326906650555</v>
          </cell>
        </row>
        <row r="803">
          <cell r="A803">
            <v>1977</v>
          </cell>
          <cell r="B803">
            <v>24502</v>
          </cell>
          <cell r="C803" t="str">
            <v>Nuts &amp; edible seeds</v>
          </cell>
          <cell r="D803" t="str">
            <v>cqefs</v>
          </cell>
          <cell r="E803">
            <v>8.7262599639724616</v>
          </cell>
        </row>
        <row r="804">
          <cell r="A804">
            <v>1977</v>
          </cell>
          <cell r="B804">
            <v>24503</v>
          </cell>
          <cell r="C804" t="str">
            <v>Peanut butter</v>
          </cell>
          <cell r="D804" t="str">
            <v>cqefs</v>
          </cell>
          <cell r="E804">
            <v>1.3039239026625518</v>
          </cell>
        </row>
        <row r="805">
          <cell r="A805">
            <v>1977</v>
          </cell>
          <cell r="B805">
            <v>24801</v>
          </cell>
          <cell r="C805" t="str">
            <v>Pure fruit juices</v>
          </cell>
          <cell r="D805" t="str">
            <v>cqefs</v>
          </cell>
          <cell r="E805">
            <v>40.72569252912939</v>
          </cell>
        </row>
        <row r="806">
          <cell r="A806">
            <v>1977</v>
          </cell>
          <cell r="B806">
            <v>25102</v>
          </cell>
          <cell r="C806" t="str">
            <v>White bread, standard, unsliced</v>
          </cell>
          <cell r="D806" t="str">
            <v>cqefs</v>
          </cell>
          <cell r="E806">
            <v>247.70076171453343</v>
          </cell>
        </row>
        <row r="807">
          <cell r="A807">
            <v>1977</v>
          </cell>
          <cell r="B807">
            <v>25202</v>
          </cell>
          <cell r="C807" t="str">
            <v>White bread, standard, sliced</v>
          </cell>
          <cell r="D807" t="str">
            <v>cqefs</v>
          </cell>
          <cell r="E807">
            <v>483.61685265528735</v>
          </cell>
        </row>
        <row r="808">
          <cell r="A808">
            <v>1977</v>
          </cell>
          <cell r="B808">
            <v>25901</v>
          </cell>
          <cell r="C808" t="str">
            <v>Brown bread, sliced and unsliced</v>
          </cell>
          <cell r="D808" t="str">
            <v>cqefs</v>
          </cell>
          <cell r="E808">
            <v>83.914392617349506</v>
          </cell>
        </row>
        <row r="809">
          <cell r="A809">
            <v>1977</v>
          </cell>
          <cell r="B809">
            <v>26001</v>
          </cell>
          <cell r="C809" t="str">
            <v>Wholemeal &amp; granary bread, sliced and unsliced</v>
          </cell>
          <cell r="D809" t="str">
            <v>cqefs</v>
          </cell>
          <cell r="E809">
            <v>21.06607780138102</v>
          </cell>
        </row>
        <row r="810">
          <cell r="A810">
            <v>1977</v>
          </cell>
          <cell r="B810">
            <v>26302</v>
          </cell>
          <cell r="C810" t="str">
            <v>Rolls - white, brown or wholemeal</v>
          </cell>
          <cell r="D810" t="str">
            <v>cqefs</v>
          </cell>
          <cell r="E810">
            <v>29.515510563393871</v>
          </cell>
        </row>
        <row r="811">
          <cell r="A811">
            <v>1977</v>
          </cell>
          <cell r="B811">
            <v>26303</v>
          </cell>
          <cell r="C811" t="str">
            <v>Malt bread and fruit loaves</v>
          </cell>
          <cell r="D811" t="str">
            <v>cqefs</v>
          </cell>
          <cell r="E811">
            <v>7.0497584093133554</v>
          </cell>
        </row>
        <row r="812">
          <cell r="A812">
            <v>1977</v>
          </cell>
          <cell r="B812">
            <v>26304</v>
          </cell>
          <cell r="C812" t="str">
            <v>Vienna &amp; French bread</v>
          </cell>
          <cell r="D812" t="str">
            <v>cqefs</v>
          </cell>
          <cell r="E812">
            <v>39.484519851676652</v>
          </cell>
        </row>
        <row r="813">
          <cell r="A813">
            <v>1977</v>
          </cell>
          <cell r="B813">
            <v>26305</v>
          </cell>
          <cell r="C813" t="str">
            <v>Starch reduced bread &amp; rolls</v>
          </cell>
          <cell r="D813" t="str">
            <v>cqefs</v>
          </cell>
          <cell r="E813">
            <v>5.0016335260800115</v>
          </cell>
        </row>
        <row r="814">
          <cell r="A814">
            <v>1977</v>
          </cell>
          <cell r="B814">
            <v>26308</v>
          </cell>
          <cell r="C814" t="str">
            <v>Other breads</v>
          </cell>
          <cell r="D814" t="str">
            <v>cqefs</v>
          </cell>
          <cell r="E814">
            <v>6.666756609165585</v>
          </cell>
        </row>
        <row r="815">
          <cell r="A815">
            <v>1977</v>
          </cell>
          <cell r="B815">
            <v>26309</v>
          </cell>
          <cell r="C815" t="str">
            <v>Sandwiches</v>
          </cell>
          <cell r="D815" t="str">
            <v>cqefs</v>
          </cell>
          <cell r="E815">
            <v>2.6042018004553067</v>
          </cell>
        </row>
        <row r="816">
          <cell r="A816">
            <v>1977</v>
          </cell>
          <cell r="B816">
            <v>26310</v>
          </cell>
          <cell r="C816" t="str">
            <v>Sandwiches from takeaway</v>
          </cell>
          <cell r="D816" t="str">
            <v>cqefs</v>
          </cell>
          <cell r="E816">
            <v>1.1458487922003349</v>
          </cell>
        </row>
        <row r="817">
          <cell r="A817">
            <v>1977</v>
          </cell>
          <cell r="B817">
            <v>26401</v>
          </cell>
          <cell r="C817" t="str">
            <v>Flour</v>
          </cell>
          <cell r="D817" t="str">
            <v>cqefs</v>
          </cell>
          <cell r="E817">
            <v>182.66606746825281</v>
          </cell>
        </row>
        <row r="818">
          <cell r="A818">
            <v>1977</v>
          </cell>
          <cell r="B818">
            <v>26701</v>
          </cell>
          <cell r="C818" t="str">
            <v>Buns, scones &amp; teacakes</v>
          </cell>
          <cell r="D818" t="str">
            <v>cqefs</v>
          </cell>
          <cell r="E818">
            <v>30.070975734832349</v>
          </cell>
        </row>
        <row r="819">
          <cell r="A819">
            <v>1977</v>
          </cell>
          <cell r="B819">
            <v>27001</v>
          </cell>
          <cell r="C819" t="str">
            <v>Cakes &amp; pastries , not frozen</v>
          </cell>
          <cell r="D819" t="str">
            <v>cqefs</v>
          </cell>
          <cell r="E819">
            <v>79.399708734953478</v>
          </cell>
        </row>
        <row r="820">
          <cell r="A820">
            <v>1977</v>
          </cell>
          <cell r="B820">
            <v>27101</v>
          </cell>
          <cell r="C820" t="str">
            <v>Crispbread</v>
          </cell>
          <cell r="D820" t="str">
            <v>cqefs</v>
          </cell>
          <cell r="E820">
            <v>6.1199048183591573</v>
          </cell>
        </row>
        <row r="821">
          <cell r="A821">
            <v>1977</v>
          </cell>
          <cell r="B821">
            <v>27402</v>
          </cell>
          <cell r="C821" t="str">
            <v>Sweet biscuits (not chocolate) &amp; cereal bars</v>
          </cell>
          <cell r="D821" t="str">
            <v>cqefs</v>
          </cell>
          <cell r="E821">
            <v>102.7671741739466</v>
          </cell>
        </row>
        <row r="822">
          <cell r="A822">
            <v>1977</v>
          </cell>
          <cell r="B822">
            <v>27403</v>
          </cell>
          <cell r="C822" t="str">
            <v>Cream crackers &amp; other unsweetened biscuits</v>
          </cell>
          <cell r="D822" t="str">
            <v>cqefs</v>
          </cell>
          <cell r="E822">
            <v>23.537530766811901</v>
          </cell>
        </row>
        <row r="823">
          <cell r="A823">
            <v>1977</v>
          </cell>
          <cell r="B823">
            <v>27702</v>
          </cell>
          <cell r="C823" t="str">
            <v>Chocolate biscuits</v>
          </cell>
          <cell r="D823" t="str">
            <v>cqefs</v>
          </cell>
          <cell r="E823">
            <v>26.625623482033582</v>
          </cell>
        </row>
        <row r="824">
          <cell r="A824">
            <v>1977</v>
          </cell>
          <cell r="B824">
            <v>28101</v>
          </cell>
          <cell r="C824" t="str">
            <v>Oatmeal and oat products</v>
          </cell>
          <cell r="D824" t="str">
            <v>cqefs</v>
          </cell>
          <cell r="E824">
            <v>14.247559298239176</v>
          </cell>
        </row>
        <row r="825">
          <cell r="A825">
            <v>1977</v>
          </cell>
          <cell r="B825">
            <v>28202</v>
          </cell>
          <cell r="C825" t="str">
            <v>Muesli</v>
          </cell>
          <cell r="D825" t="str">
            <v>cqefs</v>
          </cell>
          <cell r="E825">
            <v>9.3542047758426516</v>
          </cell>
        </row>
        <row r="826">
          <cell r="A826">
            <v>1977</v>
          </cell>
          <cell r="B826">
            <v>28203</v>
          </cell>
          <cell r="C826" t="str">
            <v>High fibre breakfast cereals</v>
          </cell>
          <cell r="D826" t="str">
            <v>cqefs</v>
          </cell>
          <cell r="E826">
            <v>35.545978148202074</v>
          </cell>
        </row>
        <row r="827">
          <cell r="A827">
            <v>1977</v>
          </cell>
          <cell r="B827">
            <v>28204</v>
          </cell>
          <cell r="C827" t="str">
            <v>Sweetened breakfast cereals</v>
          </cell>
          <cell r="D827" t="str">
            <v>cqefs</v>
          </cell>
          <cell r="E827">
            <v>23.38551193960663</v>
          </cell>
        </row>
        <row r="828">
          <cell r="A828">
            <v>1977</v>
          </cell>
          <cell r="B828">
            <v>28205</v>
          </cell>
          <cell r="C828" t="str">
            <v>Other breakfast cereals</v>
          </cell>
          <cell r="D828" t="str">
            <v>cqefs</v>
          </cell>
          <cell r="E828">
            <v>25.256352894775162</v>
          </cell>
        </row>
        <row r="829">
          <cell r="A829">
            <v>1977</v>
          </cell>
          <cell r="B829">
            <v>28502</v>
          </cell>
          <cell r="C829" t="str">
            <v>Canned or fresh carton custard</v>
          </cell>
          <cell r="D829" t="str">
            <v>cqefs</v>
          </cell>
          <cell r="E829">
            <v>19.165383651976626</v>
          </cell>
        </row>
        <row r="830">
          <cell r="A830">
            <v>1977</v>
          </cell>
          <cell r="B830">
            <v>28503</v>
          </cell>
          <cell r="C830" t="str">
            <v>All canned milk puddings</v>
          </cell>
          <cell r="D830" t="str">
            <v>cqefs</v>
          </cell>
          <cell r="E830">
            <v>19.165383651976626</v>
          </cell>
        </row>
        <row r="831">
          <cell r="A831">
            <v>1977</v>
          </cell>
          <cell r="B831">
            <v>28601</v>
          </cell>
          <cell r="C831" t="str">
            <v>Puddings</v>
          </cell>
          <cell r="D831" t="str">
            <v>cqefs</v>
          </cell>
          <cell r="E831">
            <v>5.4714542878252983</v>
          </cell>
        </row>
        <row r="832">
          <cell r="A832">
            <v>1977</v>
          </cell>
          <cell r="B832">
            <v>28702</v>
          </cell>
          <cell r="C832" t="str">
            <v>Dried rice</v>
          </cell>
          <cell r="D832" t="str">
            <v>cqefs</v>
          </cell>
          <cell r="E832">
            <v>10.310363435488323</v>
          </cell>
        </row>
        <row r="833">
          <cell r="A833">
            <v>1977</v>
          </cell>
          <cell r="B833">
            <v>28703</v>
          </cell>
          <cell r="C833" t="str">
            <v>Cooked rice</v>
          </cell>
          <cell r="D833" t="str">
            <v>cqefs</v>
          </cell>
          <cell r="E833">
            <v>0.97267579580078523</v>
          </cell>
        </row>
        <row r="834">
          <cell r="A834">
            <v>1977</v>
          </cell>
          <cell r="B834">
            <v>28704</v>
          </cell>
          <cell r="C834" t="str">
            <v>Takeaway rice</v>
          </cell>
          <cell r="D834" t="str">
            <v>cqefs</v>
          </cell>
          <cell r="E834">
            <v>8.1704766847265944</v>
          </cell>
        </row>
        <row r="835">
          <cell r="A835">
            <v>1977</v>
          </cell>
          <cell r="B835">
            <v>29001</v>
          </cell>
          <cell r="C835" t="str">
            <v>Invalid foods, slimming foods and sports foods</v>
          </cell>
          <cell r="D835" t="str">
            <v>cqefs</v>
          </cell>
          <cell r="E835">
            <v>0.1688418362522118</v>
          </cell>
        </row>
        <row r="836">
          <cell r="A836">
            <v>1977</v>
          </cell>
          <cell r="B836">
            <v>29101</v>
          </cell>
          <cell r="C836" t="str">
            <v>Infant cereal foods</v>
          </cell>
          <cell r="D836" t="str">
            <v>cqefs</v>
          </cell>
          <cell r="E836">
            <v>2.1545686495662664</v>
          </cell>
        </row>
        <row r="837">
          <cell r="A837">
            <v>1977</v>
          </cell>
          <cell r="B837">
            <v>29402</v>
          </cell>
          <cell r="C837" t="str">
            <v>Cakes &amp; pastries - frozen</v>
          </cell>
          <cell r="D837" t="str">
            <v>cqefs</v>
          </cell>
          <cell r="E837">
            <v>3.534336794469938</v>
          </cell>
        </row>
        <row r="838">
          <cell r="A838">
            <v>1977</v>
          </cell>
          <cell r="B838">
            <v>29501</v>
          </cell>
          <cell r="C838" t="str">
            <v>Canned pasta</v>
          </cell>
          <cell r="D838" t="str">
            <v>cqefs</v>
          </cell>
          <cell r="E838">
            <v>16.497168772733566</v>
          </cell>
        </row>
        <row r="839">
          <cell r="A839">
            <v>1977</v>
          </cell>
          <cell r="B839">
            <v>29601</v>
          </cell>
          <cell r="C839" t="str">
            <v>Pizzas - frozen and not frozen</v>
          </cell>
          <cell r="D839" t="str">
            <v>cqefs</v>
          </cell>
          <cell r="E839">
            <v>2.3567383961047947</v>
          </cell>
        </row>
        <row r="840">
          <cell r="A840">
            <v>1977</v>
          </cell>
          <cell r="B840">
            <v>29602</v>
          </cell>
          <cell r="C840" t="str">
            <v>Takeaway pizza</v>
          </cell>
          <cell r="D840" t="str">
            <v>cqefs</v>
          </cell>
          <cell r="E840">
            <v>1.7675537970785962</v>
          </cell>
        </row>
        <row r="841">
          <cell r="A841">
            <v>1977</v>
          </cell>
          <cell r="B841">
            <v>29907</v>
          </cell>
          <cell r="C841" t="str">
            <v>Cake, pudding &amp; dessert mixes</v>
          </cell>
          <cell r="D841" t="str">
            <v>cqefs</v>
          </cell>
          <cell r="E841">
            <v>21.210645564943153</v>
          </cell>
        </row>
        <row r="842">
          <cell r="A842">
            <v>1977</v>
          </cell>
          <cell r="B842">
            <v>29909</v>
          </cell>
          <cell r="C842" t="str">
            <v>Cereal snacks</v>
          </cell>
          <cell r="D842" t="str">
            <v>cqefs</v>
          </cell>
          <cell r="E842">
            <v>5.891845990261988</v>
          </cell>
        </row>
        <row r="843">
          <cell r="A843">
            <v>1977</v>
          </cell>
          <cell r="B843">
            <v>29915</v>
          </cell>
          <cell r="C843" t="str">
            <v>Quiches &amp; flans - frozen and not frozen</v>
          </cell>
          <cell r="D843" t="str">
            <v>cqefs</v>
          </cell>
          <cell r="E843">
            <v>1.42454793625752</v>
          </cell>
        </row>
        <row r="844">
          <cell r="A844">
            <v>1977</v>
          </cell>
          <cell r="B844">
            <v>29916</v>
          </cell>
          <cell r="C844" t="str">
            <v>Takeaway crisps, savoury snacks, popcorn, popadums, prawn crackers</v>
          </cell>
          <cell r="D844" t="str">
            <v>cqefs</v>
          </cell>
          <cell r="E844">
            <v>0.58918459902619869</v>
          </cell>
        </row>
        <row r="845">
          <cell r="A845">
            <v>1977</v>
          </cell>
          <cell r="B845">
            <v>29919</v>
          </cell>
          <cell r="C845" t="str">
            <v>Other cereal foods- frozen and not frozen</v>
          </cell>
          <cell r="D845" t="str">
            <v>cqefs</v>
          </cell>
          <cell r="E845">
            <v>5.5280652426324668</v>
          </cell>
        </row>
        <row r="846">
          <cell r="A846">
            <v>1977</v>
          </cell>
          <cell r="B846">
            <v>30101</v>
          </cell>
          <cell r="C846" t="str">
            <v>Other cereals</v>
          </cell>
          <cell r="D846" t="str">
            <v>cqefs</v>
          </cell>
          <cell r="E846">
            <v>9.8882588448577788</v>
          </cell>
        </row>
        <row r="847">
          <cell r="A847">
            <v>1977</v>
          </cell>
          <cell r="B847">
            <v>30401</v>
          </cell>
          <cell r="C847" t="str">
            <v>Tea</v>
          </cell>
          <cell r="D847" t="str">
            <v>cqefs</v>
          </cell>
          <cell r="E847">
            <v>58.431510258935674</v>
          </cell>
        </row>
        <row r="848">
          <cell r="A848">
            <v>1977</v>
          </cell>
          <cell r="B848">
            <v>30701</v>
          </cell>
          <cell r="C848" t="str">
            <v>Coffee beans and ground coffee</v>
          </cell>
          <cell r="D848" t="str">
            <v>cqefs</v>
          </cell>
          <cell r="E848">
            <v>2.0114201362220014</v>
          </cell>
        </row>
        <row r="849">
          <cell r="A849">
            <v>1977</v>
          </cell>
          <cell r="B849">
            <v>30801</v>
          </cell>
          <cell r="C849" t="str">
            <v>Instant coffee</v>
          </cell>
          <cell r="D849" t="str">
            <v>cqefs</v>
          </cell>
          <cell r="E849">
            <v>10.19902570288723</v>
          </cell>
        </row>
        <row r="850">
          <cell r="A850">
            <v>1977</v>
          </cell>
          <cell r="B850">
            <v>30901</v>
          </cell>
          <cell r="C850" t="str">
            <v>Coffee essences</v>
          </cell>
          <cell r="D850" t="str">
            <v>cqefs</v>
          </cell>
          <cell r="E850">
            <v>1.5254354301528632</v>
          </cell>
        </row>
        <row r="851">
          <cell r="A851">
            <v>1977</v>
          </cell>
          <cell r="B851">
            <v>31201</v>
          </cell>
          <cell r="C851" t="str">
            <v>Cocoa and chocolate drinks</v>
          </cell>
          <cell r="D851" t="str">
            <v>cqefs</v>
          </cell>
          <cell r="E851">
            <v>4.40579313292909</v>
          </cell>
        </row>
        <row r="852">
          <cell r="A852">
            <v>1977</v>
          </cell>
          <cell r="B852">
            <v>31301</v>
          </cell>
          <cell r="C852" t="str">
            <v>Malt drinks &amp; chocolate versions of malted drinks</v>
          </cell>
          <cell r="D852" t="str">
            <v>cqefs</v>
          </cell>
          <cell r="E852">
            <v>5.0579141381640804</v>
          </cell>
        </row>
        <row r="853">
          <cell r="A853">
            <v>1977</v>
          </cell>
          <cell r="B853">
            <v>31501</v>
          </cell>
          <cell r="C853" t="str">
            <v>Baby foods</v>
          </cell>
          <cell r="D853" t="str">
            <v>cqefs</v>
          </cell>
          <cell r="E853">
            <v>7.3960065227871041</v>
          </cell>
        </row>
        <row r="854">
          <cell r="A854">
            <v>1977</v>
          </cell>
          <cell r="B854">
            <v>31801</v>
          </cell>
          <cell r="C854" t="str">
            <v>Soups - canned or cartons</v>
          </cell>
          <cell r="D854" t="str">
            <v>cqefs</v>
          </cell>
          <cell r="E854">
            <v>78.784292476729604</v>
          </cell>
        </row>
        <row r="855">
          <cell r="A855">
            <v>1977</v>
          </cell>
          <cell r="B855">
            <v>31901</v>
          </cell>
          <cell r="C855" t="str">
            <v>Soups - dehydrated or powdered</v>
          </cell>
          <cell r="D855" t="str">
            <v>cqefs</v>
          </cell>
          <cell r="E855">
            <v>3.2924158069181324</v>
          </cell>
        </row>
        <row r="856">
          <cell r="A856">
            <v>1977</v>
          </cell>
          <cell r="B856">
            <v>32302</v>
          </cell>
          <cell r="C856" t="str">
            <v>Salad dressings</v>
          </cell>
          <cell r="D856" t="str">
            <v>cqefs</v>
          </cell>
          <cell r="E856">
            <v>7.2808147917498029</v>
          </cell>
        </row>
        <row r="857">
          <cell r="A857">
            <v>1977</v>
          </cell>
          <cell r="B857">
            <v>32303</v>
          </cell>
          <cell r="C857" t="str">
            <v>Other spreads &amp; dresssings</v>
          </cell>
          <cell r="D857" t="str">
            <v>cqefs</v>
          </cell>
          <cell r="E857">
            <v>1.2848496691323181</v>
          </cell>
        </row>
        <row r="858">
          <cell r="A858">
            <v>1977</v>
          </cell>
          <cell r="B858">
            <v>32702</v>
          </cell>
          <cell r="C858" t="str">
            <v>Pickles</v>
          </cell>
          <cell r="D858" t="str">
            <v>cqefs</v>
          </cell>
          <cell r="E858">
            <v>5.724083713330935</v>
          </cell>
        </row>
        <row r="859">
          <cell r="A859">
            <v>1977</v>
          </cell>
          <cell r="B859">
            <v>32703</v>
          </cell>
          <cell r="C859" t="str">
            <v>Sauces</v>
          </cell>
          <cell r="D859" t="str">
            <v>cqefs</v>
          </cell>
          <cell r="E859">
            <v>39.248965739554514</v>
          </cell>
        </row>
        <row r="860">
          <cell r="A860">
            <v>1977</v>
          </cell>
          <cell r="B860">
            <v>32704</v>
          </cell>
          <cell r="C860" t="str">
            <v>Takeaway sauces and mayonnnais</v>
          </cell>
          <cell r="D860" t="str">
            <v>cqefs</v>
          </cell>
          <cell r="E860">
            <v>1.7851277648738344</v>
          </cell>
        </row>
        <row r="861">
          <cell r="A861">
            <v>1977</v>
          </cell>
          <cell r="B861">
            <v>32801</v>
          </cell>
          <cell r="C861" t="str">
            <v>Stock cubes and meat &amp; yeast extracts</v>
          </cell>
          <cell r="D861" t="str">
            <v>cqefs</v>
          </cell>
          <cell r="E861">
            <v>4.827897723559623</v>
          </cell>
        </row>
        <row r="862">
          <cell r="A862">
            <v>1977</v>
          </cell>
          <cell r="B862">
            <v>32901</v>
          </cell>
          <cell r="C862" t="str">
            <v>Jelly squares or crystals</v>
          </cell>
          <cell r="D862" t="str">
            <v>cqefs</v>
          </cell>
          <cell r="E862">
            <v>9.6166437169737939</v>
          </cell>
        </row>
        <row r="863">
          <cell r="A863">
            <v>1977</v>
          </cell>
          <cell r="B863">
            <v>33203</v>
          </cell>
          <cell r="C863" t="str">
            <v>Ice cream tub or block</v>
          </cell>
          <cell r="D863" t="str">
            <v>cqefs</v>
          </cell>
          <cell r="E863">
            <v>34.00193121342199</v>
          </cell>
        </row>
        <row r="864">
          <cell r="A864">
            <v>1977</v>
          </cell>
          <cell r="B864">
            <v>33302</v>
          </cell>
          <cell r="C864" t="str">
            <v>Ice cream cornets, choc-ices, lollies with ice cream</v>
          </cell>
          <cell r="D864" t="str">
            <v>cqefs</v>
          </cell>
          <cell r="E864">
            <v>16.361766469511814</v>
          </cell>
        </row>
        <row r="865">
          <cell r="A865">
            <v>1977</v>
          </cell>
          <cell r="B865">
            <v>33303</v>
          </cell>
          <cell r="C865" t="str">
            <v>Ice lollies, sorbet, frozen mousse, frozen yoghurt</v>
          </cell>
          <cell r="D865" t="str">
            <v>cqefs</v>
          </cell>
          <cell r="E865">
            <v>4.36313772520315</v>
          </cell>
        </row>
        <row r="866">
          <cell r="A866">
            <v>1977</v>
          </cell>
          <cell r="B866">
            <v>33401</v>
          </cell>
          <cell r="C866" t="str">
            <v>Salt</v>
          </cell>
          <cell r="D866" t="str">
            <v>cqefs</v>
          </cell>
          <cell r="E866">
            <v>23.814039860964115</v>
          </cell>
        </row>
        <row r="867">
          <cell r="A867">
            <v>1977</v>
          </cell>
          <cell r="B867">
            <v>33501</v>
          </cell>
          <cell r="C867" t="str">
            <v>Artificial sweeteners</v>
          </cell>
          <cell r="D867" t="str">
            <v>cqefs</v>
          </cell>
          <cell r="E867">
            <v>39.248965739554514</v>
          </cell>
        </row>
        <row r="868">
          <cell r="A868">
            <v>1977</v>
          </cell>
          <cell r="B868">
            <v>33607</v>
          </cell>
          <cell r="C868" t="str">
            <v>Payment for food, type not specified</v>
          </cell>
          <cell r="D868" t="str">
            <v>cqefs</v>
          </cell>
          <cell r="E868">
            <v>1.7851277648738344</v>
          </cell>
        </row>
        <row r="869">
          <cell r="A869">
            <v>1977</v>
          </cell>
          <cell r="B869">
            <v>33901</v>
          </cell>
          <cell r="C869" t="str">
            <v>Soya &amp; novel protein foods</v>
          </cell>
          <cell r="D869" t="str">
            <v>cqefs</v>
          </cell>
          <cell r="E869">
            <v>1.2956775695006693</v>
          </cell>
        </row>
        <row r="870">
          <cell r="A870">
            <v>1978</v>
          </cell>
          <cell r="B870">
            <v>402</v>
          </cell>
          <cell r="C870" t="str">
            <v>UHT milk</v>
          </cell>
          <cell r="D870" t="str">
            <v>cqefs</v>
          </cell>
          <cell r="E870">
            <v>24.821998491608465</v>
          </cell>
        </row>
        <row r="871">
          <cell r="A871">
            <v>1978</v>
          </cell>
          <cell r="B871">
            <v>403</v>
          </cell>
          <cell r="C871" t="str">
            <v>Sterilised</v>
          </cell>
          <cell r="D871" t="str">
            <v>cqefs</v>
          </cell>
          <cell r="E871">
            <v>124.10999245804233</v>
          </cell>
        </row>
        <row r="872">
          <cell r="A872">
            <v>1978</v>
          </cell>
          <cell r="B872">
            <v>404</v>
          </cell>
          <cell r="C872" t="str">
            <v>Pasteurised/ homogenised</v>
          </cell>
          <cell r="D872" t="str">
            <v>cqefs</v>
          </cell>
          <cell r="E872">
            <v>2333.2678582111957</v>
          </cell>
        </row>
        <row r="873">
          <cell r="A873">
            <v>1978</v>
          </cell>
          <cell r="B873">
            <v>501</v>
          </cell>
          <cell r="C873" t="str">
            <v>school milk</v>
          </cell>
          <cell r="D873" t="str">
            <v>cqefs</v>
          </cell>
          <cell r="E873">
            <v>11.312471978151224</v>
          </cell>
        </row>
        <row r="874">
          <cell r="A874">
            <v>1978</v>
          </cell>
          <cell r="B874">
            <v>601</v>
          </cell>
          <cell r="C874" t="str">
            <v>welfare milk</v>
          </cell>
          <cell r="D874" t="str">
            <v>cqefs</v>
          </cell>
          <cell r="E874">
            <v>12.68214347326372</v>
          </cell>
        </row>
        <row r="875">
          <cell r="A875">
            <v>1978</v>
          </cell>
          <cell r="B875">
            <v>901</v>
          </cell>
          <cell r="C875" t="str">
            <v>Condensed or evaporated milk</v>
          </cell>
          <cell r="D875" t="str">
            <v>cqefs</v>
          </cell>
          <cell r="E875">
            <v>73.581796431876086</v>
          </cell>
        </row>
        <row r="876">
          <cell r="A876">
            <v>1978</v>
          </cell>
          <cell r="B876">
            <v>1102</v>
          </cell>
          <cell r="C876" t="str">
            <v>Infant or baby milks - ready to drink</v>
          </cell>
          <cell r="D876" t="str">
            <v>cqefs</v>
          </cell>
          <cell r="E876">
            <v>2.8991379979880834</v>
          </cell>
        </row>
        <row r="877">
          <cell r="A877">
            <v>1978</v>
          </cell>
          <cell r="B877">
            <v>1103</v>
          </cell>
          <cell r="C877" t="str">
            <v>Infant or baby milks - dried</v>
          </cell>
          <cell r="D877" t="str">
            <v>cqefs</v>
          </cell>
          <cell r="E877">
            <v>26.092241981892752</v>
          </cell>
        </row>
        <row r="878">
          <cell r="A878">
            <v>1978</v>
          </cell>
          <cell r="B878">
            <v>1201</v>
          </cell>
          <cell r="C878" t="str">
            <v>Instant dried milk</v>
          </cell>
          <cell r="D878" t="str">
            <v>cqefs</v>
          </cell>
          <cell r="E878">
            <v>62.827338766548394</v>
          </cell>
        </row>
        <row r="879">
          <cell r="A879">
            <v>1978</v>
          </cell>
          <cell r="B879">
            <v>1301</v>
          </cell>
          <cell r="C879" t="str">
            <v>Yoghurt</v>
          </cell>
          <cell r="D879" t="str">
            <v>cqefs</v>
          </cell>
          <cell r="E879">
            <v>39.5936519235294</v>
          </cell>
        </row>
        <row r="880">
          <cell r="A880">
            <v>1978</v>
          </cell>
          <cell r="B880">
            <v>1502</v>
          </cell>
          <cell r="C880" t="str">
            <v>Fully skimmed milk</v>
          </cell>
          <cell r="D880" t="str">
            <v>cqefs</v>
          </cell>
          <cell r="E880">
            <v>3.6930401794143899</v>
          </cell>
        </row>
        <row r="881">
          <cell r="A881">
            <v>1978</v>
          </cell>
          <cell r="B881">
            <v>1503</v>
          </cell>
          <cell r="C881" t="str">
            <v>Semi-skimmed milk</v>
          </cell>
          <cell r="D881" t="str">
            <v>cqefs</v>
          </cell>
          <cell r="E881">
            <v>5.5395602691215844</v>
          </cell>
        </row>
        <row r="882">
          <cell r="A882">
            <v>1978</v>
          </cell>
          <cell r="B882">
            <v>1603</v>
          </cell>
          <cell r="C882" t="str">
            <v>Dairy desserts - not frozen</v>
          </cell>
          <cell r="D882" t="str">
            <v>cqefs</v>
          </cell>
          <cell r="E882">
            <v>1.7311125841004953</v>
          </cell>
        </row>
        <row r="883">
          <cell r="A883">
            <v>1978</v>
          </cell>
          <cell r="B883">
            <v>1606</v>
          </cell>
          <cell r="C883" t="str">
            <v>Milk drinks &amp; other milks</v>
          </cell>
          <cell r="D883" t="str">
            <v>cqefs</v>
          </cell>
          <cell r="E883">
            <v>0.57703752803349839</v>
          </cell>
        </row>
        <row r="884">
          <cell r="A884">
            <v>1978</v>
          </cell>
          <cell r="B884">
            <v>1701</v>
          </cell>
          <cell r="C884" t="str">
            <v>Cream</v>
          </cell>
          <cell r="D884" t="str">
            <v>cqefs</v>
          </cell>
          <cell r="E884">
            <v>13.823536385857441</v>
          </cell>
        </row>
        <row r="885">
          <cell r="A885">
            <v>1978</v>
          </cell>
          <cell r="B885">
            <v>2201</v>
          </cell>
          <cell r="C885" t="str">
            <v>Hard cheese - Cheddar type</v>
          </cell>
          <cell r="D885" t="str">
            <v>cqefs</v>
          </cell>
          <cell r="E885">
            <v>69.36927360583357</v>
          </cell>
        </row>
        <row r="886">
          <cell r="A886">
            <v>1978</v>
          </cell>
          <cell r="B886">
            <v>2202</v>
          </cell>
          <cell r="C886" t="str">
            <v>Hard cheese - Other UK or foreign equivalent</v>
          </cell>
          <cell r="D886" t="str">
            <v>cqefs</v>
          </cell>
          <cell r="E886">
            <v>17.477397476218538</v>
          </cell>
        </row>
        <row r="887">
          <cell r="A887">
            <v>1978</v>
          </cell>
          <cell r="B887">
            <v>2203</v>
          </cell>
          <cell r="C887" t="str">
            <v>Hard cheese - Edam or other foreign</v>
          </cell>
          <cell r="D887" t="str">
            <v>cqefs</v>
          </cell>
          <cell r="E887">
            <v>5.16021046249777</v>
          </cell>
        </row>
        <row r="888">
          <cell r="A888">
            <v>1978</v>
          </cell>
          <cell r="B888">
            <v>2205</v>
          </cell>
          <cell r="C888" t="str">
            <v>Cottage cheese</v>
          </cell>
          <cell r="D888" t="str">
            <v>cqefs</v>
          </cell>
          <cell r="E888">
            <v>2.9831533520224971</v>
          </cell>
        </row>
        <row r="889">
          <cell r="A889">
            <v>1978</v>
          </cell>
          <cell r="B889">
            <v>2206</v>
          </cell>
          <cell r="C889" t="str">
            <v>Soft natural cheese</v>
          </cell>
          <cell r="D889" t="str">
            <v>cqefs</v>
          </cell>
          <cell r="E889">
            <v>3.7967406298468149</v>
          </cell>
        </row>
        <row r="890">
          <cell r="A890">
            <v>1978</v>
          </cell>
          <cell r="B890">
            <v>2301</v>
          </cell>
          <cell r="C890" t="str">
            <v>Processed cheese</v>
          </cell>
          <cell r="D890" t="str">
            <v>cqefs</v>
          </cell>
          <cell r="E890">
            <v>6.6002103414390323</v>
          </cell>
        </row>
        <row r="891">
          <cell r="A891">
            <v>1978</v>
          </cell>
          <cell r="B891">
            <v>3102</v>
          </cell>
          <cell r="C891" t="str">
            <v>Beef joints - incl on the bone</v>
          </cell>
          <cell r="D891" t="str">
            <v>cqefs</v>
          </cell>
          <cell r="E891">
            <v>18.666852560757007</v>
          </cell>
        </row>
        <row r="892">
          <cell r="A892">
            <v>1978</v>
          </cell>
          <cell r="B892">
            <v>3103</v>
          </cell>
          <cell r="C892" t="str">
            <v>Beef joints - boned</v>
          </cell>
          <cell r="D892" t="str">
            <v>cqefs</v>
          </cell>
          <cell r="E892">
            <v>71.535600312993282</v>
          </cell>
        </row>
        <row r="893">
          <cell r="A893">
            <v>1978</v>
          </cell>
          <cell r="B893">
            <v>3104</v>
          </cell>
          <cell r="C893" t="str">
            <v>Beef steak - less expensive</v>
          </cell>
          <cell r="D893" t="str">
            <v>cqefs</v>
          </cell>
          <cell r="E893">
            <v>60.564775224750022</v>
          </cell>
        </row>
        <row r="894">
          <cell r="A894">
            <v>1978</v>
          </cell>
          <cell r="B894">
            <v>3105</v>
          </cell>
          <cell r="C894" t="str">
            <v>Beef steak - more expensive</v>
          </cell>
          <cell r="D894" t="str">
            <v>cqefs</v>
          </cell>
          <cell r="E894">
            <v>33.953881152575434</v>
          </cell>
        </row>
        <row r="895">
          <cell r="A895">
            <v>1978</v>
          </cell>
          <cell r="B895">
            <v>3106</v>
          </cell>
          <cell r="C895" t="str">
            <v>Minced beef</v>
          </cell>
          <cell r="D895" t="str">
            <v>cqefs</v>
          </cell>
          <cell r="E895">
            <v>47.587061025785587</v>
          </cell>
        </row>
        <row r="896">
          <cell r="A896">
            <v>1978</v>
          </cell>
          <cell r="B896">
            <v>3107</v>
          </cell>
          <cell r="C896" t="str">
            <v>All other beef and veal</v>
          </cell>
          <cell r="D896" t="str">
            <v>cqefs</v>
          </cell>
          <cell r="E896">
            <v>1.5538838763970715</v>
          </cell>
        </row>
        <row r="897">
          <cell r="A897">
            <v>1978</v>
          </cell>
          <cell r="B897">
            <v>3601</v>
          </cell>
          <cell r="C897" t="str">
            <v>Mutton</v>
          </cell>
          <cell r="D897" t="str">
            <v>cqefs</v>
          </cell>
          <cell r="E897">
            <v>2.4042177240671307</v>
          </cell>
        </row>
        <row r="898">
          <cell r="A898">
            <v>1978</v>
          </cell>
          <cell r="B898">
            <v>3602</v>
          </cell>
          <cell r="C898" t="str">
            <v>Lamb joints</v>
          </cell>
          <cell r="D898" t="str">
            <v>cqefs</v>
          </cell>
          <cell r="E898">
            <v>69.628676044483157</v>
          </cell>
        </row>
        <row r="899">
          <cell r="A899">
            <v>1978</v>
          </cell>
          <cell r="B899">
            <v>3603</v>
          </cell>
          <cell r="C899" t="str">
            <v>Lamb chops</v>
          </cell>
          <cell r="D899" t="str">
            <v>cqefs</v>
          </cell>
          <cell r="E899">
            <v>29.646535293246735</v>
          </cell>
        </row>
        <row r="900">
          <cell r="A900">
            <v>1978</v>
          </cell>
          <cell r="B900">
            <v>3604</v>
          </cell>
          <cell r="C900" t="str">
            <v>All other lamb</v>
          </cell>
          <cell r="D900" t="str">
            <v>cqefs</v>
          </cell>
          <cell r="E900">
            <v>9.5219675650553448</v>
          </cell>
        </row>
        <row r="901">
          <cell r="A901">
            <v>1978</v>
          </cell>
          <cell r="B901">
            <v>4101</v>
          </cell>
          <cell r="C901" t="str">
            <v>Pork joints</v>
          </cell>
          <cell r="D901" t="str">
            <v>cqefs</v>
          </cell>
          <cell r="E901">
            <v>43.346780187180876</v>
          </cell>
        </row>
        <row r="902">
          <cell r="A902">
            <v>1978</v>
          </cell>
          <cell r="B902">
            <v>4102</v>
          </cell>
          <cell r="C902" t="str">
            <v>Pork chops</v>
          </cell>
          <cell r="D902" t="str">
            <v>cqefs</v>
          </cell>
          <cell r="E902">
            <v>33.560348672478142</v>
          </cell>
        </row>
        <row r="903">
          <cell r="A903">
            <v>1978</v>
          </cell>
          <cell r="B903">
            <v>4103</v>
          </cell>
          <cell r="C903" t="str">
            <v>Pork fillets &amp; steaks</v>
          </cell>
          <cell r="D903" t="str">
            <v>cqefs</v>
          </cell>
          <cell r="E903">
            <v>5.749876493768971</v>
          </cell>
        </row>
        <row r="904">
          <cell r="A904">
            <v>1978</v>
          </cell>
          <cell r="B904">
            <v>4104</v>
          </cell>
          <cell r="C904" t="str">
            <v>All other pork</v>
          </cell>
          <cell r="D904" t="str">
            <v>cqefs</v>
          </cell>
          <cell r="E904">
            <v>11.721194093702019</v>
          </cell>
        </row>
        <row r="905">
          <cell r="A905">
            <v>1978</v>
          </cell>
          <cell r="B905">
            <v>4603</v>
          </cell>
          <cell r="C905" t="str">
            <v>Ox liver</v>
          </cell>
          <cell r="D905" t="str">
            <v>cqefs</v>
          </cell>
          <cell r="E905">
            <v>3.9340594232235313</v>
          </cell>
        </row>
        <row r="906">
          <cell r="A906">
            <v>1978</v>
          </cell>
          <cell r="B906">
            <v>4604</v>
          </cell>
          <cell r="C906" t="str">
            <v>Lambs liver</v>
          </cell>
          <cell r="D906" t="str">
            <v>cqefs</v>
          </cell>
          <cell r="E906">
            <v>12.061580708319946</v>
          </cell>
        </row>
        <row r="907">
          <cell r="A907">
            <v>1978</v>
          </cell>
          <cell r="B907">
            <v>4605</v>
          </cell>
          <cell r="C907" t="str">
            <v>Pigs liver</v>
          </cell>
          <cell r="D907" t="str">
            <v>cqefs</v>
          </cell>
          <cell r="E907">
            <v>6.1105091523790387</v>
          </cell>
        </row>
        <row r="908">
          <cell r="A908">
            <v>1978</v>
          </cell>
          <cell r="B908">
            <v>4607</v>
          </cell>
          <cell r="C908" t="str">
            <v>All other liver</v>
          </cell>
          <cell r="D908" t="str">
            <v>cqefs</v>
          </cell>
          <cell r="E908">
            <v>0.61876971950990889</v>
          </cell>
        </row>
        <row r="909">
          <cell r="A909">
            <v>1978</v>
          </cell>
          <cell r="B909">
            <v>5101</v>
          </cell>
          <cell r="C909" t="str">
            <v>All offal other than liver</v>
          </cell>
          <cell r="D909" t="str">
            <v>cqefs</v>
          </cell>
          <cell r="E909">
            <v>8.8956055790483859</v>
          </cell>
        </row>
        <row r="910">
          <cell r="A910">
            <v>1978</v>
          </cell>
          <cell r="B910">
            <v>5502</v>
          </cell>
          <cell r="C910" t="str">
            <v>Bacon and ham joints, uncooked</v>
          </cell>
          <cell r="D910" t="str">
            <v>cqefs</v>
          </cell>
          <cell r="E910">
            <v>29.712334936221222</v>
          </cell>
        </row>
        <row r="911">
          <cell r="A911">
            <v>1978</v>
          </cell>
          <cell r="B911">
            <v>5505</v>
          </cell>
          <cell r="C911" t="str">
            <v>Bacon and ham rashers, uncooked</v>
          </cell>
          <cell r="D911" t="str">
            <v>cqefs</v>
          </cell>
          <cell r="E911">
            <v>92.468744423120484</v>
          </cell>
        </row>
        <row r="912">
          <cell r="A912">
            <v>1978</v>
          </cell>
          <cell r="B912">
            <v>5801</v>
          </cell>
          <cell r="C912" t="str">
            <v>Ham and bacon</v>
          </cell>
          <cell r="D912" t="str">
            <v>cqefs</v>
          </cell>
          <cell r="E912">
            <v>30.543688117648582</v>
          </cell>
        </row>
        <row r="913">
          <cell r="A913">
            <v>1978</v>
          </cell>
          <cell r="B913">
            <v>5903</v>
          </cell>
          <cell r="C913" t="str">
            <v>Cooked chicken &amp; turkey</v>
          </cell>
          <cell r="D913" t="str">
            <v>cqefs</v>
          </cell>
          <cell r="E913">
            <v>4.626372897534905</v>
          </cell>
        </row>
        <row r="914">
          <cell r="A914">
            <v>1978</v>
          </cell>
          <cell r="B914">
            <v>5904</v>
          </cell>
          <cell r="C914" t="str">
            <v>Takeaway chicken</v>
          </cell>
          <cell r="D914" t="str">
            <v>cqefs</v>
          </cell>
          <cell r="E914">
            <v>0.57179889744813439</v>
          </cell>
        </row>
        <row r="915">
          <cell r="A915">
            <v>1978</v>
          </cell>
          <cell r="B915">
            <v>6201</v>
          </cell>
          <cell r="C915" t="str">
            <v>Corned beef - canned or sliced</v>
          </cell>
          <cell r="D915" t="str">
            <v>cqefs</v>
          </cell>
          <cell r="E915">
            <v>22.070718706936304</v>
          </cell>
        </row>
        <row r="916">
          <cell r="A916">
            <v>1978</v>
          </cell>
          <cell r="B916">
            <v>6601</v>
          </cell>
          <cell r="C916" t="str">
            <v>Other cooked meat</v>
          </cell>
          <cell r="D916" t="str">
            <v>cqefs</v>
          </cell>
          <cell r="E916">
            <v>13.963443465832022</v>
          </cell>
        </row>
        <row r="917">
          <cell r="A917">
            <v>1978</v>
          </cell>
          <cell r="B917">
            <v>7102</v>
          </cell>
          <cell r="C917" t="str">
            <v>Other canned meat &amp; canned meat products</v>
          </cell>
          <cell r="D917" t="str">
            <v>cqefs</v>
          </cell>
          <cell r="E917">
            <v>39.617711959377772</v>
          </cell>
        </row>
        <row r="918">
          <cell r="A918">
            <v>1978</v>
          </cell>
          <cell r="B918">
            <v>7401</v>
          </cell>
          <cell r="C918" t="str">
            <v>Chicken - whole or part</v>
          </cell>
          <cell r="D918" t="str">
            <v>cqefs</v>
          </cell>
          <cell r="E918">
            <v>153.6510239896312</v>
          </cell>
        </row>
        <row r="919">
          <cell r="A919">
            <v>1978</v>
          </cell>
          <cell r="B919">
            <v>7703</v>
          </cell>
          <cell r="C919" t="str">
            <v>Turkey - whole or part</v>
          </cell>
          <cell r="D919" t="str">
            <v>cqefs</v>
          </cell>
          <cell r="E919">
            <v>13.881193912113908</v>
          </cell>
        </row>
        <row r="920">
          <cell r="A920">
            <v>1978</v>
          </cell>
          <cell r="B920">
            <v>7704</v>
          </cell>
          <cell r="C920" t="str">
            <v>Poultry other than chicken or turkey</v>
          </cell>
          <cell r="D920" t="str">
            <v>cqefs</v>
          </cell>
          <cell r="E920">
            <v>1.5247801881583647</v>
          </cell>
        </row>
        <row r="921">
          <cell r="A921">
            <v>1978</v>
          </cell>
          <cell r="B921">
            <v>7801</v>
          </cell>
          <cell r="C921" t="str">
            <v>Other fresh/chilled/frozen meat</v>
          </cell>
          <cell r="D921" t="str">
            <v>cqefs</v>
          </cell>
          <cell r="E921">
            <v>2.2953952376093558</v>
          </cell>
        </row>
        <row r="922">
          <cell r="A922">
            <v>1978</v>
          </cell>
          <cell r="B922">
            <v>7901</v>
          </cell>
          <cell r="C922" t="str">
            <v>Sausages, uncooked - pork</v>
          </cell>
          <cell r="D922" t="str">
            <v>cqefs</v>
          </cell>
          <cell r="E922">
            <v>50.58853704762096</v>
          </cell>
        </row>
        <row r="923">
          <cell r="A923">
            <v>1978</v>
          </cell>
          <cell r="B923">
            <v>8001</v>
          </cell>
          <cell r="C923" t="str">
            <v>Sausages, uncooked - beef</v>
          </cell>
          <cell r="D923" t="str">
            <v>cqefs</v>
          </cell>
          <cell r="E923">
            <v>49.480066139051097</v>
          </cell>
        </row>
        <row r="924">
          <cell r="A924">
            <v>1978</v>
          </cell>
          <cell r="B924">
            <v>8302</v>
          </cell>
          <cell r="C924" t="str">
            <v>Meat pies - ready to eat</v>
          </cell>
          <cell r="D924" t="str">
            <v>cqefs</v>
          </cell>
          <cell r="E924">
            <v>16.380416197614188</v>
          </cell>
        </row>
        <row r="925">
          <cell r="A925">
            <v>1978</v>
          </cell>
          <cell r="B925">
            <v>8303</v>
          </cell>
          <cell r="C925" t="str">
            <v>Sausage rolls - ready to eat</v>
          </cell>
          <cell r="D925" t="str">
            <v>cqefs</v>
          </cell>
          <cell r="E925">
            <v>5.1727630097729014</v>
          </cell>
        </row>
        <row r="926">
          <cell r="A926">
            <v>1978</v>
          </cell>
          <cell r="B926">
            <v>8401</v>
          </cell>
          <cell r="C926" t="str">
            <v>Meat pies, pasties &amp; puddings - frozen or not frozen</v>
          </cell>
          <cell r="D926" t="str">
            <v>cqefs</v>
          </cell>
          <cell r="E926">
            <v>35.714211408804886</v>
          </cell>
        </row>
        <row r="927">
          <cell r="A927">
            <v>1978</v>
          </cell>
          <cell r="B927">
            <v>8501</v>
          </cell>
          <cell r="C927" t="str">
            <v>Burgers - frozen or not frozen</v>
          </cell>
          <cell r="D927" t="str">
            <v>cqefs</v>
          </cell>
          <cell r="E927">
            <v>16.309403198311738</v>
          </cell>
        </row>
        <row r="928">
          <cell r="A928">
            <v>1978</v>
          </cell>
          <cell r="B928">
            <v>8901</v>
          </cell>
          <cell r="C928" t="str">
            <v>Complete meat-based ready meals - frozen of not frozen</v>
          </cell>
          <cell r="D928" t="str">
            <v>cqefs</v>
          </cell>
          <cell r="E928">
            <v>5.2381956932000113</v>
          </cell>
        </row>
        <row r="929">
          <cell r="A929">
            <v>1978</v>
          </cell>
          <cell r="B929">
            <v>8902</v>
          </cell>
          <cell r="C929" t="str">
            <v>Other convenience meat products - frozen of not frozen</v>
          </cell>
          <cell r="D929" t="str">
            <v>cqefs</v>
          </cell>
          <cell r="E929">
            <v>25.746134918160163</v>
          </cell>
        </row>
        <row r="930">
          <cell r="A930">
            <v>1978</v>
          </cell>
          <cell r="B930">
            <v>9302</v>
          </cell>
          <cell r="C930" t="str">
            <v>Delicatessen type sausages</v>
          </cell>
          <cell r="D930" t="str">
            <v>cqefs</v>
          </cell>
          <cell r="E930">
            <v>6.3876268795215196</v>
          </cell>
        </row>
        <row r="931">
          <cell r="A931">
            <v>1978</v>
          </cell>
          <cell r="B931">
            <v>9403</v>
          </cell>
          <cell r="C931" t="str">
            <v>Meat pastes &amp; spreads</v>
          </cell>
          <cell r="D931" t="str">
            <v>cqefs</v>
          </cell>
          <cell r="E931">
            <v>3.0951139752990557</v>
          </cell>
        </row>
        <row r="932">
          <cell r="A932">
            <v>1978</v>
          </cell>
          <cell r="B932">
            <v>9501</v>
          </cell>
          <cell r="C932" t="str">
            <v>Takeaway meat pies &amp; pasties</v>
          </cell>
          <cell r="D932" t="str">
            <v>cqefs</v>
          </cell>
          <cell r="E932">
            <v>3.2029874284446951</v>
          </cell>
        </row>
        <row r="933">
          <cell r="A933">
            <v>1978</v>
          </cell>
          <cell r="B933">
            <v>9502</v>
          </cell>
          <cell r="C933" t="str">
            <v>Takeaway burger &amp; bun</v>
          </cell>
          <cell r="D933" t="str">
            <v>cqefs</v>
          </cell>
          <cell r="E933">
            <v>0.25901017154700057</v>
          </cell>
        </row>
        <row r="934">
          <cell r="A934">
            <v>1978</v>
          </cell>
          <cell r="B934">
            <v>9503</v>
          </cell>
          <cell r="C934" t="str">
            <v>Takeaway kebabs</v>
          </cell>
          <cell r="D934" t="str">
            <v>cqefs</v>
          </cell>
          <cell r="E934">
            <v>0.69069379079200166</v>
          </cell>
        </row>
        <row r="935">
          <cell r="A935">
            <v>1978</v>
          </cell>
          <cell r="B935">
            <v>9504</v>
          </cell>
          <cell r="C935" t="str">
            <v>Takeaway sausages &amp; saveloys</v>
          </cell>
          <cell r="D935" t="str">
            <v>cqefs</v>
          </cell>
          <cell r="E935">
            <v>0.17267344769800042</v>
          </cell>
        </row>
        <row r="936">
          <cell r="A936">
            <v>1978</v>
          </cell>
          <cell r="B936">
            <v>9505</v>
          </cell>
          <cell r="C936" t="str">
            <v>Takeaway meat based meals</v>
          </cell>
          <cell r="D936" t="str">
            <v>cqefs</v>
          </cell>
          <cell r="E936">
            <v>6.129907393279014</v>
          </cell>
        </row>
        <row r="937">
          <cell r="A937">
            <v>1978</v>
          </cell>
          <cell r="B937">
            <v>9506</v>
          </cell>
          <cell r="C937" t="str">
            <v>Takeaway miscellaneous meats</v>
          </cell>
          <cell r="D937" t="str">
            <v>cqefs</v>
          </cell>
          <cell r="E937">
            <v>0.17267344769800042</v>
          </cell>
        </row>
        <row r="938">
          <cell r="A938">
            <v>1978</v>
          </cell>
          <cell r="B938">
            <v>10201</v>
          </cell>
          <cell r="C938" t="str">
            <v>White fish, fresh or chilled</v>
          </cell>
          <cell r="D938" t="str">
            <v>cqefs</v>
          </cell>
          <cell r="E938">
            <v>33.302211611578308</v>
          </cell>
        </row>
        <row r="939">
          <cell r="A939">
            <v>1978</v>
          </cell>
          <cell r="B939">
            <v>10202</v>
          </cell>
          <cell r="C939" t="str">
            <v>White fish, frozen</v>
          </cell>
          <cell r="D939" t="str">
            <v>cqefs</v>
          </cell>
          <cell r="E939">
            <v>12.83472651326996</v>
          </cell>
        </row>
        <row r="940">
          <cell r="A940">
            <v>1978</v>
          </cell>
          <cell r="B940">
            <v>10601</v>
          </cell>
          <cell r="C940" t="str">
            <v>Herrings &amp; other blue fish, fresh or chilled</v>
          </cell>
          <cell r="D940" t="str">
            <v>cqefs</v>
          </cell>
          <cell r="E940">
            <v>2.3373551637830743</v>
          </cell>
        </row>
        <row r="941">
          <cell r="A941">
            <v>1978</v>
          </cell>
          <cell r="B941">
            <v>10701</v>
          </cell>
          <cell r="C941" t="str">
            <v>Salmon, fresh or chilled</v>
          </cell>
          <cell r="D941" t="str">
            <v>cqefs</v>
          </cell>
          <cell r="E941">
            <v>2.358461664644885</v>
          </cell>
        </row>
        <row r="942">
          <cell r="A942">
            <v>1978</v>
          </cell>
          <cell r="B942">
            <v>10801</v>
          </cell>
          <cell r="C942" t="str">
            <v>Blue fish,  dried or salted or smoked</v>
          </cell>
          <cell r="D942" t="str">
            <v>cqefs</v>
          </cell>
          <cell r="E942">
            <v>4.3731455023031591</v>
          </cell>
        </row>
        <row r="943">
          <cell r="A943">
            <v>1978</v>
          </cell>
          <cell r="B943">
            <v>11401</v>
          </cell>
          <cell r="C943" t="str">
            <v>White fish,  dried or salted or smoked</v>
          </cell>
          <cell r="D943" t="str">
            <v>cqefs</v>
          </cell>
          <cell r="E943">
            <v>5.4689626333779691</v>
          </cell>
        </row>
        <row r="944">
          <cell r="A944">
            <v>1978</v>
          </cell>
          <cell r="B944">
            <v>11702</v>
          </cell>
          <cell r="C944" t="str">
            <v>Shellfish, fresh or chilled</v>
          </cell>
          <cell r="D944" t="str">
            <v>cqefs</v>
          </cell>
          <cell r="E944">
            <v>1.6371077709822801</v>
          </cell>
        </row>
        <row r="945">
          <cell r="A945">
            <v>1978</v>
          </cell>
          <cell r="B945">
            <v>11703</v>
          </cell>
          <cell r="C945" t="str">
            <v>Shellfish, frozen</v>
          </cell>
          <cell r="D945" t="str">
            <v>cqefs</v>
          </cell>
          <cell r="E945">
            <v>0.8063366633196305</v>
          </cell>
        </row>
        <row r="946">
          <cell r="A946">
            <v>1978</v>
          </cell>
          <cell r="B946">
            <v>11801</v>
          </cell>
          <cell r="C946" t="str">
            <v>Takeaway fish</v>
          </cell>
          <cell r="D946" t="str">
            <v>cqefs</v>
          </cell>
          <cell r="E946">
            <v>18.184743638194089</v>
          </cell>
        </row>
        <row r="947">
          <cell r="A947">
            <v>1978</v>
          </cell>
          <cell r="B947">
            <v>11901</v>
          </cell>
          <cell r="C947" t="str">
            <v>Tinned salmon</v>
          </cell>
          <cell r="D947" t="str">
            <v>cqefs</v>
          </cell>
          <cell r="E947">
            <v>4.5300523432422795</v>
          </cell>
        </row>
        <row r="948">
          <cell r="A948">
            <v>1978</v>
          </cell>
          <cell r="B948">
            <v>12001</v>
          </cell>
          <cell r="C948" t="str">
            <v>Other tinned or bottled fish</v>
          </cell>
          <cell r="D948" t="str">
            <v>cqefs</v>
          </cell>
          <cell r="E948">
            <v>10.007872620866811</v>
          </cell>
        </row>
        <row r="949">
          <cell r="A949">
            <v>1978</v>
          </cell>
          <cell r="B949">
            <v>12103</v>
          </cell>
          <cell r="C949" t="str">
            <v>Ready meals &amp; other fish products - frozen or not frozen</v>
          </cell>
          <cell r="D949" t="str">
            <v>cqefs</v>
          </cell>
          <cell r="E949">
            <v>20.613003539501872</v>
          </cell>
        </row>
        <row r="950">
          <cell r="A950">
            <v>1978</v>
          </cell>
          <cell r="B950">
            <v>12304</v>
          </cell>
          <cell r="C950" t="str">
            <v>Takeaway fish products</v>
          </cell>
          <cell r="D950" t="str">
            <v>cqefs</v>
          </cell>
          <cell r="E950">
            <v>0.16308188435672225</v>
          </cell>
        </row>
        <row r="951">
          <cell r="A951">
            <v>1978</v>
          </cell>
          <cell r="B951">
            <v>12305</v>
          </cell>
          <cell r="C951" t="str">
            <v>Takeaway fish based meals</v>
          </cell>
          <cell r="D951" t="str">
            <v>cqefs</v>
          </cell>
          <cell r="E951">
            <v>1.4269664881213195</v>
          </cell>
        </row>
        <row r="952">
          <cell r="A952">
            <v>1978</v>
          </cell>
          <cell r="B952">
            <v>12901</v>
          </cell>
          <cell r="C952" t="str">
            <v>Eggs</v>
          </cell>
          <cell r="D952" t="str">
            <v>cqefs</v>
          </cell>
          <cell r="E952">
            <v>3.9684877700409893</v>
          </cell>
        </row>
        <row r="953">
          <cell r="A953">
            <v>1978</v>
          </cell>
          <cell r="B953">
            <v>13501</v>
          </cell>
          <cell r="C953" t="str">
            <v>Butter</v>
          </cell>
          <cell r="D953" t="str">
            <v>cqefs</v>
          </cell>
          <cell r="E953">
            <v>128.9888116517007</v>
          </cell>
        </row>
        <row r="954">
          <cell r="A954">
            <v>1978</v>
          </cell>
          <cell r="B954">
            <v>13801</v>
          </cell>
          <cell r="C954" t="str">
            <v>Soft margarine</v>
          </cell>
          <cell r="D954" t="str">
            <v>cqefs</v>
          </cell>
          <cell r="E954">
            <v>66.765126197344244</v>
          </cell>
        </row>
        <row r="955">
          <cell r="A955">
            <v>1978</v>
          </cell>
          <cell r="B955">
            <v>13802</v>
          </cell>
          <cell r="C955" t="str">
            <v>Other margarine</v>
          </cell>
          <cell r="D955" t="str">
            <v>cqefs</v>
          </cell>
          <cell r="E955">
            <v>33.154162414885747</v>
          </cell>
        </row>
        <row r="956">
          <cell r="A956">
            <v>1978</v>
          </cell>
          <cell r="B956">
            <v>13901</v>
          </cell>
          <cell r="C956" t="str">
            <v>Lard, cooking fat</v>
          </cell>
          <cell r="D956" t="str">
            <v>cqefs</v>
          </cell>
          <cell r="E956">
            <v>54.142983145991771</v>
          </cell>
        </row>
        <row r="957">
          <cell r="A957">
            <v>1978</v>
          </cell>
          <cell r="B957">
            <v>14304</v>
          </cell>
          <cell r="C957" t="str">
            <v>Olive Oil</v>
          </cell>
          <cell r="D957" t="str">
            <v>cqefs</v>
          </cell>
          <cell r="E957">
            <v>4.5985452234863429</v>
          </cell>
        </row>
        <row r="958">
          <cell r="A958">
            <v>1978</v>
          </cell>
          <cell r="B958">
            <v>14305</v>
          </cell>
          <cell r="C958" t="str">
            <v>Other vegetable &amp; salad oils</v>
          </cell>
          <cell r="D958" t="str">
            <v>cqefs</v>
          </cell>
          <cell r="E958">
            <v>18.394180893945371</v>
          </cell>
        </row>
        <row r="959">
          <cell r="A959">
            <v>1978</v>
          </cell>
          <cell r="B959">
            <v>14802</v>
          </cell>
          <cell r="C959" t="str">
            <v>Reduced fat spreads</v>
          </cell>
          <cell r="D959" t="str">
            <v>cqefs</v>
          </cell>
          <cell r="E959">
            <v>2.7745937913484204</v>
          </cell>
        </row>
        <row r="960">
          <cell r="A960">
            <v>1978</v>
          </cell>
          <cell r="B960">
            <v>14803</v>
          </cell>
          <cell r="C960" t="str">
            <v>Low fat spreads</v>
          </cell>
          <cell r="D960" t="str">
            <v>cqefs</v>
          </cell>
          <cell r="E960">
            <v>4.2543771467342451</v>
          </cell>
        </row>
        <row r="961">
          <cell r="A961">
            <v>1978</v>
          </cell>
          <cell r="B961">
            <v>14805</v>
          </cell>
          <cell r="C961" t="str">
            <v>Suet &amp; dripping</v>
          </cell>
          <cell r="D961" t="str">
            <v>cqefs</v>
          </cell>
          <cell r="E961">
            <v>0.3699458388464561</v>
          </cell>
        </row>
        <row r="962">
          <cell r="A962">
            <v>1978</v>
          </cell>
          <cell r="B962">
            <v>14807</v>
          </cell>
          <cell r="C962" t="str">
            <v>Imitatation cream</v>
          </cell>
          <cell r="D962" t="str">
            <v>cqefs</v>
          </cell>
          <cell r="E962">
            <v>1.8497291942322804</v>
          </cell>
        </row>
        <row r="963">
          <cell r="A963">
            <v>1978</v>
          </cell>
          <cell r="B963">
            <v>15001</v>
          </cell>
          <cell r="C963" t="str">
            <v>Sugar</v>
          </cell>
          <cell r="D963" t="str">
            <v>cqefs</v>
          </cell>
          <cell r="E963">
            <v>335.61740588002283</v>
          </cell>
        </row>
        <row r="964">
          <cell r="A964">
            <v>1978</v>
          </cell>
          <cell r="B964">
            <v>15101</v>
          </cell>
          <cell r="C964" t="str">
            <v>Jams &amp; fruit curds</v>
          </cell>
          <cell r="D964" t="str">
            <v>cqefs</v>
          </cell>
          <cell r="E964">
            <v>29.555428095282117</v>
          </cell>
        </row>
        <row r="965">
          <cell r="A965">
            <v>1978</v>
          </cell>
          <cell r="B965">
            <v>15201</v>
          </cell>
          <cell r="C965" t="str">
            <v>Marmalade</v>
          </cell>
          <cell r="D965" t="str">
            <v>cqefs</v>
          </cell>
          <cell r="E965">
            <v>19.299541435511514</v>
          </cell>
        </row>
        <row r="966">
          <cell r="A966">
            <v>1978</v>
          </cell>
          <cell r="B966">
            <v>15301</v>
          </cell>
          <cell r="C966" t="str">
            <v>Syrup, treacle</v>
          </cell>
          <cell r="D966" t="str">
            <v>cqefs</v>
          </cell>
          <cell r="E966">
            <v>6.445834255998931</v>
          </cell>
        </row>
        <row r="967">
          <cell r="A967">
            <v>1978</v>
          </cell>
          <cell r="B967">
            <v>15401</v>
          </cell>
          <cell r="C967" t="str">
            <v>Honey</v>
          </cell>
          <cell r="D967" t="str">
            <v>cqefs</v>
          </cell>
          <cell r="E967">
            <v>5.6790153397964653</v>
          </cell>
        </row>
        <row r="968">
          <cell r="A968">
            <v>1978</v>
          </cell>
          <cell r="B968">
            <v>15501</v>
          </cell>
          <cell r="C968" t="str">
            <v>Potatoes - bought Jan-Aug, previous years crop</v>
          </cell>
          <cell r="D968" t="str">
            <v>cqefs</v>
          </cell>
          <cell r="E968">
            <v>512.31855095471735</v>
          </cell>
        </row>
        <row r="969">
          <cell r="A969">
            <v>1978</v>
          </cell>
          <cell r="B969">
            <v>15502</v>
          </cell>
          <cell r="C969" t="str">
            <v>Potatoes - bought Jan-Aug, this years crop</v>
          </cell>
          <cell r="D969" t="str">
            <v>cqefs</v>
          </cell>
          <cell r="E969">
            <v>316.41529853122557</v>
          </cell>
        </row>
        <row r="970">
          <cell r="A970">
            <v>1978</v>
          </cell>
          <cell r="B970">
            <v>15503</v>
          </cell>
          <cell r="C970" t="str">
            <v>Potatoes - bought Sep-Dec, this years crop or new imported</v>
          </cell>
          <cell r="D970" t="str">
            <v>cqefs</v>
          </cell>
          <cell r="E970">
            <v>414.51497393966378</v>
          </cell>
        </row>
        <row r="971">
          <cell r="A971">
            <v>1978</v>
          </cell>
          <cell r="B971">
            <v>16201</v>
          </cell>
          <cell r="C971" t="str">
            <v>Cabbages, fresh</v>
          </cell>
          <cell r="D971" t="str">
            <v>cqefs</v>
          </cell>
          <cell r="E971">
            <v>137.55921514912487</v>
          </cell>
        </row>
        <row r="972">
          <cell r="A972">
            <v>1978</v>
          </cell>
          <cell r="B972">
            <v>16301</v>
          </cell>
          <cell r="C972" t="str">
            <v>Brussels sprouts, fresh</v>
          </cell>
          <cell r="D972" t="str">
            <v>cqefs</v>
          </cell>
          <cell r="E972">
            <v>60.534406158761257</v>
          </cell>
        </row>
        <row r="973">
          <cell r="A973">
            <v>1978</v>
          </cell>
          <cell r="B973">
            <v>16401</v>
          </cell>
          <cell r="C973" t="str">
            <v>Cauliflower, fresh</v>
          </cell>
          <cell r="D973" t="str">
            <v>cqefs</v>
          </cell>
          <cell r="E973">
            <v>77.790362528816331</v>
          </cell>
        </row>
        <row r="974">
          <cell r="A974">
            <v>1978</v>
          </cell>
          <cell r="B974">
            <v>16701</v>
          </cell>
          <cell r="C974" t="str">
            <v>Lettuce &amp; leafy salads</v>
          </cell>
          <cell r="D974" t="str">
            <v>cqefs</v>
          </cell>
          <cell r="E974">
            <v>39.071068771589694</v>
          </cell>
        </row>
        <row r="975">
          <cell r="A975">
            <v>1978</v>
          </cell>
          <cell r="B975">
            <v>16801</v>
          </cell>
          <cell r="C975" t="str">
            <v>Peas, fresh</v>
          </cell>
          <cell r="D975" t="str">
            <v>cqefs</v>
          </cell>
          <cell r="E975">
            <v>13.318100813582411</v>
          </cell>
        </row>
        <row r="976">
          <cell r="A976">
            <v>1978</v>
          </cell>
          <cell r="B976">
            <v>16901</v>
          </cell>
          <cell r="C976" t="str">
            <v>Beans, fresh</v>
          </cell>
          <cell r="D976" t="str">
            <v>cqefs</v>
          </cell>
          <cell r="E976">
            <v>43.320207254441208</v>
          </cell>
        </row>
        <row r="977">
          <cell r="A977">
            <v>1978</v>
          </cell>
          <cell r="B977">
            <v>17101</v>
          </cell>
          <cell r="C977" t="str">
            <v>Other fresh green vegetables</v>
          </cell>
          <cell r="D977" t="str">
            <v>cqefs</v>
          </cell>
          <cell r="E977">
            <v>8.0794369306150688</v>
          </cell>
        </row>
        <row r="978">
          <cell r="A978">
            <v>1978</v>
          </cell>
          <cell r="B978">
            <v>17201</v>
          </cell>
          <cell r="C978" t="str">
            <v>Carrots, fresh</v>
          </cell>
          <cell r="D978" t="str">
            <v>cqefs</v>
          </cell>
          <cell r="E978">
            <v>108.14297860628874</v>
          </cell>
        </row>
        <row r="979">
          <cell r="A979">
            <v>1978</v>
          </cell>
          <cell r="B979">
            <v>17301</v>
          </cell>
          <cell r="C979" t="str">
            <v>Turnips &amp; swede, fresh</v>
          </cell>
          <cell r="D979" t="str">
            <v>cqefs</v>
          </cell>
          <cell r="E979">
            <v>37.953740218773461</v>
          </cell>
        </row>
        <row r="980">
          <cell r="A980">
            <v>1978</v>
          </cell>
          <cell r="B980">
            <v>17401</v>
          </cell>
          <cell r="C980" t="str">
            <v>Other root vegetable,  fresh</v>
          </cell>
          <cell r="D980" t="str">
            <v>cqefs</v>
          </cell>
          <cell r="E980">
            <v>26.313530301040014</v>
          </cell>
        </row>
        <row r="981">
          <cell r="A981">
            <v>1978</v>
          </cell>
          <cell r="B981">
            <v>17501</v>
          </cell>
          <cell r="C981" t="str">
            <v>Onions, leeks, shallots, fresh</v>
          </cell>
          <cell r="D981" t="str">
            <v>cqefs</v>
          </cell>
          <cell r="E981">
            <v>96.172505095933332</v>
          </cell>
        </row>
        <row r="982">
          <cell r="A982">
            <v>1978</v>
          </cell>
          <cell r="B982">
            <v>17601</v>
          </cell>
          <cell r="C982" t="str">
            <v>Cucumbers, fresh</v>
          </cell>
          <cell r="D982" t="str">
            <v>cqefs</v>
          </cell>
          <cell r="E982">
            <v>25.670718404289428</v>
          </cell>
        </row>
        <row r="983">
          <cell r="A983">
            <v>1978</v>
          </cell>
          <cell r="B983">
            <v>17701</v>
          </cell>
          <cell r="C983" t="str">
            <v>Mushrooms, fresh</v>
          </cell>
          <cell r="D983" t="str">
            <v>cqefs</v>
          </cell>
          <cell r="E983">
            <v>14.088715863033418</v>
          </cell>
        </row>
        <row r="984">
          <cell r="A984">
            <v>1978</v>
          </cell>
          <cell r="B984">
            <v>17801</v>
          </cell>
          <cell r="C984" t="str">
            <v>Tomatoes, fresh</v>
          </cell>
          <cell r="D984" t="str">
            <v>cqefs</v>
          </cell>
          <cell r="E984">
            <v>104.04188932012958</v>
          </cell>
        </row>
        <row r="985">
          <cell r="A985">
            <v>1978</v>
          </cell>
          <cell r="B985">
            <v>18301</v>
          </cell>
          <cell r="C985" t="str">
            <v>Stewpack, stirfry pack, pack of mixed vegetables</v>
          </cell>
          <cell r="D985" t="str">
            <v>cqefs</v>
          </cell>
          <cell r="E985">
            <v>5.6225662450490406</v>
          </cell>
        </row>
        <row r="986">
          <cell r="A986">
            <v>1978</v>
          </cell>
          <cell r="B986">
            <v>18302</v>
          </cell>
          <cell r="C986" t="str">
            <v>Stem vegetables</v>
          </cell>
          <cell r="D986" t="str">
            <v>cqefs</v>
          </cell>
          <cell r="E986">
            <v>7.645005429223219</v>
          </cell>
        </row>
        <row r="987">
          <cell r="A987">
            <v>1978</v>
          </cell>
          <cell r="B987">
            <v>18303</v>
          </cell>
          <cell r="C987" t="str">
            <v>Marrow, courgettes, aubergine, pumpkin and other fresh vegetables</v>
          </cell>
          <cell r="D987" t="str">
            <v>cqefs</v>
          </cell>
          <cell r="E987">
            <v>16.424579445965698</v>
          </cell>
        </row>
        <row r="988">
          <cell r="A988">
            <v>1978</v>
          </cell>
          <cell r="B988">
            <v>18304</v>
          </cell>
          <cell r="C988" t="str">
            <v>Fresh herbs</v>
          </cell>
          <cell r="D988" t="str">
            <v>cqefs</v>
          </cell>
          <cell r="E988">
            <v>4.4009215847834744</v>
          </cell>
        </row>
        <row r="989">
          <cell r="A989">
            <v>1978</v>
          </cell>
          <cell r="B989">
            <v>18401</v>
          </cell>
          <cell r="C989" t="str">
            <v>Tomatoes, canned or bottled</v>
          </cell>
          <cell r="D989" t="str">
            <v>cqefs</v>
          </cell>
          <cell r="E989">
            <v>33.398380320540952</v>
          </cell>
        </row>
        <row r="990">
          <cell r="A990">
            <v>1978</v>
          </cell>
          <cell r="B990">
            <v>18501</v>
          </cell>
          <cell r="C990" t="str">
            <v>Peas, canned</v>
          </cell>
          <cell r="D990" t="str">
            <v>cqefs</v>
          </cell>
          <cell r="E990">
            <v>69.843790261899784</v>
          </cell>
        </row>
        <row r="991">
          <cell r="A991">
            <v>1978</v>
          </cell>
          <cell r="B991">
            <v>18802</v>
          </cell>
          <cell r="C991" t="str">
            <v>Baked beans in sauce</v>
          </cell>
          <cell r="D991" t="str">
            <v>cqefs</v>
          </cell>
          <cell r="E991">
            <v>98.863381495374497</v>
          </cell>
        </row>
        <row r="992">
          <cell r="A992">
            <v>1978</v>
          </cell>
          <cell r="B992">
            <v>18803</v>
          </cell>
          <cell r="C992" t="str">
            <v>Other canned beans &amp; pulses</v>
          </cell>
          <cell r="D992" t="str">
            <v>cqefs</v>
          </cell>
          <cell r="E992">
            <v>12.219069623023815</v>
          </cell>
        </row>
        <row r="993">
          <cell r="A993">
            <v>1978</v>
          </cell>
          <cell r="B993">
            <v>19101</v>
          </cell>
          <cell r="C993" t="str">
            <v>Other canned vegetables</v>
          </cell>
          <cell r="D993" t="str">
            <v>cqefs</v>
          </cell>
          <cell r="E993">
            <v>29.207449214167113</v>
          </cell>
        </row>
        <row r="994">
          <cell r="A994">
            <v>1978</v>
          </cell>
          <cell r="B994">
            <v>19201</v>
          </cell>
          <cell r="C994" t="str">
            <v>Dried pulses other than air-dried</v>
          </cell>
          <cell r="D994" t="str">
            <v>cqefs</v>
          </cell>
          <cell r="E994">
            <v>11.776870714680413</v>
          </cell>
        </row>
        <row r="995">
          <cell r="A995">
            <v>1978</v>
          </cell>
          <cell r="B995">
            <v>19501</v>
          </cell>
          <cell r="C995" t="str">
            <v>Air-dried vegetables</v>
          </cell>
          <cell r="D995" t="str">
            <v>cqefs</v>
          </cell>
          <cell r="E995">
            <v>0.53272403254329559</v>
          </cell>
        </row>
        <row r="996">
          <cell r="A996">
            <v>1978</v>
          </cell>
          <cell r="B996">
            <v>19602</v>
          </cell>
          <cell r="C996" t="str">
            <v>Tomato puree and vegetable purees</v>
          </cell>
          <cell r="D996" t="str">
            <v>cqefs</v>
          </cell>
          <cell r="E996">
            <v>2.0622433502237012</v>
          </cell>
        </row>
        <row r="997">
          <cell r="A997">
            <v>1978</v>
          </cell>
          <cell r="B997">
            <v>19603</v>
          </cell>
          <cell r="C997" t="str">
            <v>Vegetable juices eg tomato juice, carrot juice</v>
          </cell>
          <cell r="D997" t="str">
            <v>cqefs</v>
          </cell>
          <cell r="E997">
            <v>0.88381857866730051</v>
          </cell>
        </row>
        <row r="998">
          <cell r="A998">
            <v>1978</v>
          </cell>
          <cell r="B998">
            <v>19702</v>
          </cell>
          <cell r="C998" t="str">
            <v>Chips - frozen or not frozen</v>
          </cell>
          <cell r="D998" t="str">
            <v>cqefs</v>
          </cell>
          <cell r="E998">
            <v>23.179303499503622</v>
          </cell>
        </row>
        <row r="999">
          <cell r="A999">
            <v>1978</v>
          </cell>
          <cell r="B999">
            <v>19703</v>
          </cell>
          <cell r="C999" t="str">
            <v>Takeaway chips</v>
          </cell>
          <cell r="D999" t="str">
            <v>cqefs</v>
          </cell>
          <cell r="E999">
            <v>17.967731354153283</v>
          </cell>
        </row>
        <row r="1000">
          <cell r="A1000">
            <v>1978</v>
          </cell>
          <cell r="B1000">
            <v>19801</v>
          </cell>
          <cell r="C1000" t="str">
            <v>Instant potato</v>
          </cell>
          <cell r="D1000" t="str">
            <v>cqefs</v>
          </cell>
          <cell r="E1000">
            <v>2.4054831018166398</v>
          </cell>
        </row>
        <row r="1001">
          <cell r="A1001">
            <v>1978</v>
          </cell>
          <cell r="B1001">
            <v>19901</v>
          </cell>
          <cell r="C1001" t="str">
            <v>Canned potatoes</v>
          </cell>
          <cell r="D1001" t="str">
            <v>cqefs</v>
          </cell>
          <cell r="E1001">
            <v>3.9543054672156752</v>
          </cell>
        </row>
        <row r="1002">
          <cell r="A1002">
            <v>1978</v>
          </cell>
          <cell r="B1002">
            <v>20002</v>
          </cell>
          <cell r="C1002" t="str">
            <v>Crisps &amp; potato snacks</v>
          </cell>
          <cell r="D1002" t="str">
            <v>cqefs</v>
          </cell>
          <cell r="E1002">
            <v>15.790902011672864</v>
          </cell>
        </row>
        <row r="1003">
          <cell r="A1003">
            <v>1978</v>
          </cell>
          <cell r="B1003">
            <v>20101</v>
          </cell>
          <cell r="C1003" t="str">
            <v>Other potato products - frozen or not frozen</v>
          </cell>
          <cell r="D1003" t="str">
            <v>cqefs</v>
          </cell>
          <cell r="E1003">
            <v>7.1534461473018656</v>
          </cell>
        </row>
        <row r="1004">
          <cell r="A1004">
            <v>1978</v>
          </cell>
          <cell r="B1004">
            <v>20301</v>
          </cell>
          <cell r="C1004" t="str">
            <v>Peas, frozen</v>
          </cell>
          <cell r="D1004" t="str">
            <v>cqefs</v>
          </cell>
          <cell r="E1004">
            <v>46.845549664573326</v>
          </cell>
        </row>
        <row r="1005">
          <cell r="A1005">
            <v>1978</v>
          </cell>
          <cell r="B1005">
            <v>20401</v>
          </cell>
          <cell r="C1005" t="str">
            <v>Beans, frozen</v>
          </cell>
          <cell r="D1005" t="str">
            <v>cqefs</v>
          </cell>
          <cell r="E1005">
            <v>13.721756315675778</v>
          </cell>
        </row>
        <row r="1006">
          <cell r="A1006">
            <v>1978</v>
          </cell>
          <cell r="B1006">
            <v>20801</v>
          </cell>
          <cell r="C1006" t="str">
            <v>Other frozen vegetables</v>
          </cell>
          <cell r="D1006" t="str">
            <v>cqefs</v>
          </cell>
          <cell r="E1006">
            <v>19.613355117389769</v>
          </cell>
        </row>
        <row r="1007">
          <cell r="A1007">
            <v>1978</v>
          </cell>
          <cell r="B1007">
            <v>21001</v>
          </cell>
          <cell r="C1007" t="str">
            <v>Fresh oranges</v>
          </cell>
          <cell r="D1007" t="str">
            <v>cqefs</v>
          </cell>
          <cell r="E1007">
            <v>85.152330275459661</v>
          </cell>
        </row>
        <row r="1008">
          <cell r="A1008">
            <v>1978</v>
          </cell>
          <cell r="B1008">
            <v>21401</v>
          </cell>
          <cell r="C1008" t="str">
            <v>Other fresh citrus fruits</v>
          </cell>
          <cell r="D1008" t="str">
            <v>cqefs</v>
          </cell>
          <cell r="E1008">
            <v>52.270224076718449</v>
          </cell>
        </row>
        <row r="1009">
          <cell r="A1009">
            <v>1978</v>
          </cell>
          <cell r="B1009">
            <v>21701</v>
          </cell>
          <cell r="C1009" t="str">
            <v>Fresh apples</v>
          </cell>
          <cell r="D1009" t="str">
            <v>cqefs</v>
          </cell>
          <cell r="E1009">
            <v>196.9029008455976</v>
          </cell>
        </row>
        <row r="1010">
          <cell r="A1010">
            <v>1978</v>
          </cell>
          <cell r="B1010">
            <v>21801</v>
          </cell>
          <cell r="C1010" t="str">
            <v>Fresh pears</v>
          </cell>
          <cell r="D1010" t="str">
            <v>cqefs</v>
          </cell>
          <cell r="E1010">
            <v>18.541580163555622</v>
          </cell>
        </row>
        <row r="1011">
          <cell r="A1011">
            <v>1978</v>
          </cell>
          <cell r="B1011">
            <v>22101</v>
          </cell>
          <cell r="C1011" t="str">
            <v>Fresh stone fruit</v>
          </cell>
          <cell r="D1011" t="str">
            <v>cqefs</v>
          </cell>
          <cell r="E1011">
            <v>21.530402407895906</v>
          </cell>
        </row>
        <row r="1012">
          <cell r="A1012">
            <v>1978</v>
          </cell>
          <cell r="B1012">
            <v>22201</v>
          </cell>
          <cell r="C1012" t="str">
            <v>Fresh grapes</v>
          </cell>
          <cell r="D1012" t="str">
            <v>cqefs</v>
          </cell>
          <cell r="E1012">
            <v>6.9102278900687395</v>
          </cell>
        </row>
        <row r="1013">
          <cell r="A1013">
            <v>1978</v>
          </cell>
          <cell r="B1013">
            <v>22701</v>
          </cell>
          <cell r="C1013" t="str">
            <v>Other fresh soft fruit</v>
          </cell>
          <cell r="D1013" t="str">
            <v>cqefs</v>
          </cell>
          <cell r="E1013">
            <v>22.595850472982523</v>
          </cell>
        </row>
        <row r="1014">
          <cell r="A1014">
            <v>1978</v>
          </cell>
          <cell r="B1014">
            <v>22801</v>
          </cell>
          <cell r="C1014" t="str">
            <v>Fresh bananas</v>
          </cell>
          <cell r="D1014" t="str">
            <v>cqefs</v>
          </cell>
          <cell r="E1014">
            <v>83.731311062761122</v>
          </cell>
        </row>
        <row r="1015">
          <cell r="A1015">
            <v>1978</v>
          </cell>
          <cell r="B1015">
            <v>22901</v>
          </cell>
          <cell r="C1015" t="str">
            <v>Fresh melons</v>
          </cell>
          <cell r="D1015" t="str">
            <v>cqefs</v>
          </cell>
          <cell r="E1015">
            <v>4.8837254242300476</v>
          </cell>
        </row>
        <row r="1016">
          <cell r="A1016">
            <v>1978</v>
          </cell>
          <cell r="B1016">
            <v>23101</v>
          </cell>
          <cell r="C1016" t="str">
            <v>Other fresh fruit</v>
          </cell>
          <cell r="D1016" t="str">
            <v>cqefs</v>
          </cell>
          <cell r="E1016">
            <v>22.692651870819962</v>
          </cell>
        </row>
        <row r="1017">
          <cell r="A1017">
            <v>1978</v>
          </cell>
          <cell r="B1017">
            <v>23301</v>
          </cell>
          <cell r="C1017" t="str">
            <v>Tinned peaches, pears &amp; pineapples</v>
          </cell>
          <cell r="D1017" t="str">
            <v>cqefs</v>
          </cell>
          <cell r="E1017">
            <v>42.855813620371265</v>
          </cell>
        </row>
        <row r="1018">
          <cell r="A1018">
            <v>1978</v>
          </cell>
          <cell r="B1018">
            <v>23601</v>
          </cell>
          <cell r="C1018" t="str">
            <v>All other tinned or bottled fruit</v>
          </cell>
          <cell r="D1018" t="str">
            <v>cqefs</v>
          </cell>
          <cell r="E1018">
            <v>43.579609693090411</v>
          </cell>
        </row>
        <row r="1019">
          <cell r="A1019">
            <v>1978</v>
          </cell>
          <cell r="B1019">
            <v>24001</v>
          </cell>
          <cell r="C1019" t="str">
            <v>Dried fruit</v>
          </cell>
          <cell r="D1019" t="str">
            <v>cqefs</v>
          </cell>
          <cell r="E1019">
            <v>26.956342197790534</v>
          </cell>
        </row>
        <row r="1020">
          <cell r="A1020">
            <v>1978</v>
          </cell>
          <cell r="B1020">
            <v>24101</v>
          </cell>
          <cell r="C1020" t="str">
            <v>Frozen strawberries, apple slices, peach halves, oranges and other frozen fruits</v>
          </cell>
          <cell r="D1020" t="str">
            <v>cqefs</v>
          </cell>
          <cell r="E1020">
            <v>2.4257291458087842</v>
          </cell>
        </row>
        <row r="1021">
          <cell r="A1021">
            <v>1978</v>
          </cell>
          <cell r="B1021">
            <v>24502</v>
          </cell>
          <cell r="C1021" t="str">
            <v>Nuts &amp; edible seeds</v>
          </cell>
          <cell r="D1021" t="str">
            <v>cqefs</v>
          </cell>
          <cell r="E1021">
            <v>7.8668787762525474</v>
          </cell>
        </row>
        <row r="1022">
          <cell r="A1022">
            <v>1978</v>
          </cell>
          <cell r="B1022">
            <v>24503</v>
          </cell>
          <cell r="C1022" t="str">
            <v>Peanut butter</v>
          </cell>
          <cell r="D1022" t="str">
            <v>cqefs</v>
          </cell>
          <cell r="E1022">
            <v>1.1755106217388864</v>
          </cell>
        </row>
        <row r="1023">
          <cell r="A1023">
            <v>1978</v>
          </cell>
          <cell r="B1023">
            <v>24801</v>
          </cell>
          <cell r="C1023" t="str">
            <v>Pure fruit juices</v>
          </cell>
          <cell r="D1023" t="str">
            <v>cqefs</v>
          </cell>
          <cell r="E1023">
            <v>50.841444970861517</v>
          </cell>
        </row>
        <row r="1024">
          <cell r="A1024">
            <v>1978</v>
          </cell>
          <cell r="B1024">
            <v>25102</v>
          </cell>
          <cell r="C1024" t="str">
            <v>White bread, standard, unsliced</v>
          </cell>
          <cell r="D1024" t="str">
            <v>cqefs</v>
          </cell>
          <cell r="E1024">
            <v>230.67077146899493</v>
          </cell>
        </row>
        <row r="1025">
          <cell r="A1025">
            <v>1978</v>
          </cell>
          <cell r="B1025">
            <v>25202</v>
          </cell>
          <cell r="C1025" t="str">
            <v>White bread, standard, sliced</v>
          </cell>
          <cell r="D1025" t="str">
            <v>cqefs</v>
          </cell>
          <cell r="E1025">
            <v>481.05865903084288</v>
          </cell>
        </row>
        <row r="1026">
          <cell r="A1026">
            <v>1978</v>
          </cell>
          <cell r="B1026">
            <v>25901</v>
          </cell>
          <cell r="C1026" t="str">
            <v>Brown bread, sliced and unsliced</v>
          </cell>
          <cell r="D1026" t="str">
            <v>cqefs</v>
          </cell>
          <cell r="E1026">
            <v>88.882663881011752</v>
          </cell>
        </row>
        <row r="1027">
          <cell r="A1027">
            <v>1978</v>
          </cell>
          <cell r="B1027">
            <v>26001</v>
          </cell>
          <cell r="C1027" t="str">
            <v>Wholemeal &amp; granary bread, sliced and unsliced</v>
          </cell>
          <cell r="D1027" t="str">
            <v>cqefs</v>
          </cell>
          <cell r="E1027">
            <v>19.536167074669709</v>
          </cell>
        </row>
        <row r="1028">
          <cell r="A1028">
            <v>1978</v>
          </cell>
          <cell r="B1028">
            <v>26302</v>
          </cell>
          <cell r="C1028" t="str">
            <v>Rolls - white, brown or wholemeal</v>
          </cell>
          <cell r="D1028" t="str">
            <v>cqefs</v>
          </cell>
          <cell r="E1028">
            <v>62.570702648381598</v>
          </cell>
        </row>
        <row r="1029">
          <cell r="A1029">
            <v>1978</v>
          </cell>
          <cell r="B1029">
            <v>26303</v>
          </cell>
          <cell r="C1029" t="str">
            <v>Malt bread and fruit loaves</v>
          </cell>
          <cell r="D1029" t="str">
            <v>cqefs</v>
          </cell>
          <cell r="E1029">
            <v>5.5209443513277874</v>
          </cell>
        </row>
        <row r="1030">
          <cell r="A1030">
            <v>1978</v>
          </cell>
          <cell r="B1030">
            <v>26304</v>
          </cell>
          <cell r="C1030" t="str">
            <v>Vienna &amp; French bread</v>
          </cell>
          <cell r="D1030" t="str">
            <v>cqefs</v>
          </cell>
          <cell r="E1030">
            <v>7.3612591351037171</v>
          </cell>
        </row>
        <row r="1031">
          <cell r="A1031">
            <v>1978</v>
          </cell>
          <cell r="B1031">
            <v>26305</v>
          </cell>
          <cell r="C1031" t="str">
            <v>Starch reduced bread &amp; rolls</v>
          </cell>
          <cell r="D1031" t="str">
            <v>cqefs</v>
          </cell>
          <cell r="E1031">
            <v>2.7604721756638937</v>
          </cell>
        </row>
        <row r="1032">
          <cell r="A1032">
            <v>1978</v>
          </cell>
          <cell r="B1032">
            <v>26308</v>
          </cell>
          <cell r="C1032" t="str">
            <v>Other breads</v>
          </cell>
          <cell r="D1032" t="str">
            <v>cqefs</v>
          </cell>
          <cell r="E1032">
            <v>9.2015739188796459</v>
          </cell>
        </row>
        <row r="1033">
          <cell r="A1033">
            <v>1978</v>
          </cell>
          <cell r="B1033">
            <v>26309</v>
          </cell>
          <cell r="C1033" t="str">
            <v>Sandwiches</v>
          </cell>
          <cell r="D1033" t="str">
            <v>cqefs</v>
          </cell>
          <cell r="E1033">
            <v>3.6806295675518585</v>
          </cell>
        </row>
        <row r="1034">
          <cell r="A1034">
            <v>1978</v>
          </cell>
          <cell r="B1034">
            <v>26310</v>
          </cell>
          <cell r="C1034" t="str">
            <v>Sandwiches from takeaway</v>
          </cell>
          <cell r="D1034" t="str">
            <v>cqefs</v>
          </cell>
          <cell r="E1034">
            <v>0.92015739188796464</v>
          </cell>
        </row>
        <row r="1035">
          <cell r="A1035">
            <v>1978</v>
          </cell>
          <cell r="B1035">
            <v>26401</v>
          </cell>
          <cell r="C1035" t="str">
            <v>Flour</v>
          </cell>
          <cell r="D1035" t="str">
            <v>cqefs</v>
          </cell>
          <cell r="E1035">
            <v>168.75077667452183</v>
          </cell>
        </row>
        <row r="1036">
          <cell r="A1036">
            <v>1978</v>
          </cell>
          <cell r="B1036">
            <v>26701</v>
          </cell>
          <cell r="C1036" t="str">
            <v>Buns, scones &amp; teacakes</v>
          </cell>
          <cell r="D1036" t="str">
            <v>cqefs</v>
          </cell>
          <cell r="E1036">
            <v>31.299118634105486</v>
          </cell>
        </row>
        <row r="1037">
          <cell r="A1037">
            <v>1978</v>
          </cell>
          <cell r="B1037">
            <v>27001</v>
          </cell>
          <cell r="C1037" t="str">
            <v>Cakes &amp; pastries , not frozen</v>
          </cell>
          <cell r="D1037" t="str">
            <v>cqefs</v>
          </cell>
          <cell r="E1037">
            <v>75.537990134689807</v>
          </cell>
        </row>
        <row r="1038">
          <cell r="A1038">
            <v>1978</v>
          </cell>
          <cell r="B1038">
            <v>27101</v>
          </cell>
          <cell r="C1038" t="str">
            <v>Crispbread</v>
          </cell>
          <cell r="D1038" t="str">
            <v>cqefs</v>
          </cell>
          <cell r="E1038">
            <v>6.9924774437868322</v>
          </cell>
        </row>
        <row r="1039">
          <cell r="A1039">
            <v>1978</v>
          </cell>
          <cell r="B1039">
            <v>27402</v>
          </cell>
          <cell r="C1039" t="str">
            <v>Sweet biscuits (not chocolate) &amp; cereal bars</v>
          </cell>
          <cell r="D1039" t="str">
            <v>cqefs</v>
          </cell>
          <cell r="E1039">
            <v>96.258019324245652</v>
          </cell>
        </row>
        <row r="1040">
          <cell r="A1040">
            <v>1978</v>
          </cell>
          <cell r="B1040">
            <v>27403</v>
          </cell>
          <cell r="C1040" t="str">
            <v>Cream crackers &amp; other unsweetened biscuits</v>
          </cell>
          <cell r="D1040" t="str">
            <v>cqefs</v>
          </cell>
          <cell r="E1040">
            <v>21.129809119956363</v>
          </cell>
        </row>
        <row r="1041">
          <cell r="A1041">
            <v>1978</v>
          </cell>
          <cell r="B1041">
            <v>27702</v>
          </cell>
          <cell r="C1041" t="str">
            <v>Chocolate biscuits</v>
          </cell>
          <cell r="D1041" t="str">
            <v>cqefs</v>
          </cell>
          <cell r="E1041">
            <v>30.02488324034983</v>
          </cell>
        </row>
        <row r="1042">
          <cell r="A1042">
            <v>1978</v>
          </cell>
          <cell r="B1042">
            <v>28101</v>
          </cell>
          <cell r="C1042" t="str">
            <v>Oatmeal and oat products</v>
          </cell>
          <cell r="D1042" t="str">
            <v>cqefs</v>
          </cell>
          <cell r="E1042">
            <v>13.208012949375107</v>
          </cell>
        </row>
        <row r="1043">
          <cell r="A1043">
            <v>1978</v>
          </cell>
          <cell r="B1043">
            <v>28202</v>
          </cell>
          <cell r="C1043" t="str">
            <v>Muesli</v>
          </cell>
          <cell r="D1043" t="str">
            <v>cqefs</v>
          </cell>
          <cell r="E1043">
            <v>9.7804842392800282</v>
          </cell>
        </row>
        <row r="1044">
          <cell r="A1044">
            <v>1978</v>
          </cell>
          <cell r="B1044">
            <v>28203</v>
          </cell>
          <cell r="C1044" t="str">
            <v>High fibre breakfast cereals</v>
          </cell>
          <cell r="D1044" t="str">
            <v>cqefs</v>
          </cell>
          <cell r="E1044">
            <v>37.165840109264103</v>
          </cell>
        </row>
        <row r="1045">
          <cell r="A1045">
            <v>1978</v>
          </cell>
          <cell r="B1045">
            <v>28204</v>
          </cell>
          <cell r="C1045" t="str">
            <v>Sweetened breakfast cereals</v>
          </cell>
          <cell r="D1045" t="str">
            <v>cqefs</v>
          </cell>
          <cell r="E1045">
            <v>24.451210598200067</v>
          </cell>
        </row>
        <row r="1046">
          <cell r="A1046">
            <v>1978</v>
          </cell>
          <cell r="B1046">
            <v>28205</v>
          </cell>
          <cell r="C1046" t="str">
            <v>Other breakfast cereals</v>
          </cell>
          <cell r="D1046" t="str">
            <v>cqefs</v>
          </cell>
          <cell r="E1046">
            <v>26.407307446056073</v>
          </cell>
        </row>
        <row r="1047">
          <cell r="A1047">
            <v>1978</v>
          </cell>
          <cell r="B1047">
            <v>28502</v>
          </cell>
          <cell r="C1047" t="str">
            <v>Canned or fresh carton custard</v>
          </cell>
          <cell r="D1047" t="str">
            <v>cqefs</v>
          </cell>
          <cell r="E1047">
            <v>17.035780641639914</v>
          </cell>
        </row>
        <row r="1048">
          <cell r="A1048">
            <v>1978</v>
          </cell>
          <cell r="B1048">
            <v>28503</v>
          </cell>
          <cell r="C1048" t="str">
            <v>All canned milk puddings</v>
          </cell>
          <cell r="D1048" t="str">
            <v>cqefs</v>
          </cell>
          <cell r="E1048">
            <v>17.035780641639914</v>
          </cell>
        </row>
        <row r="1049">
          <cell r="A1049">
            <v>1978</v>
          </cell>
          <cell r="B1049">
            <v>28601</v>
          </cell>
          <cell r="C1049" t="str">
            <v>Puddings</v>
          </cell>
          <cell r="D1049" t="str">
            <v>cqefs</v>
          </cell>
          <cell r="E1049">
            <v>5.6119503190724886</v>
          </cell>
        </row>
        <row r="1050">
          <cell r="A1050">
            <v>1978</v>
          </cell>
          <cell r="B1050">
            <v>28702</v>
          </cell>
          <cell r="C1050" t="str">
            <v>Dried rice</v>
          </cell>
          <cell r="D1050" t="str">
            <v>cqefs</v>
          </cell>
          <cell r="E1050">
            <v>9.1275493205333884</v>
          </cell>
        </row>
        <row r="1051">
          <cell r="A1051">
            <v>1978</v>
          </cell>
          <cell r="B1051">
            <v>28703</v>
          </cell>
          <cell r="C1051" t="str">
            <v>Cooked rice</v>
          </cell>
          <cell r="D1051" t="str">
            <v>cqefs</v>
          </cell>
          <cell r="E1051">
            <v>0.86108955854088576</v>
          </cell>
        </row>
        <row r="1052">
          <cell r="A1052">
            <v>1978</v>
          </cell>
          <cell r="B1052">
            <v>28704</v>
          </cell>
          <cell r="C1052" t="str">
            <v>Takeaway rice</v>
          </cell>
          <cell r="D1052" t="str">
            <v>cqefs</v>
          </cell>
          <cell r="E1052">
            <v>7.2331522917434397</v>
          </cell>
        </row>
        <row r="1053">
          <cell r="A1053">
            <v>1978</v>
          </cell>
          <cell r="B1053">
            <v>29001</v>
          </cell>
          <cell r="C1053" t="str">
            <v>Invalid foods, slimming foods and sports foods</v>
          </cell>
          <cell r="D1053" t="str">
            <v>cqefs</v>
          </cell>
          <cell r="E1053">
            <v>0.29609839338510979</v>
          </cell>
        </row>
        <row r="1054">
          <cell r="A1054">
            <v>1978</v>
          </cell>
          <cell r="B1054">
            <v>29101</v>
          </cell>
          <cell r="C1054" t="str">
            <v>Infant cereal foods</v>
          </cell>
          <cell r="D1054" t="str">
            <v>cqefs</v>
          </cell>
          <cell r="E1054">
            <v>2.7673811381762188</v>
          </cell>
        </row>
        <row r="1055">
          <cell r="A1055">
            <v>1978</v>
          </cell>
          <cell r="B1055">
            <v>29402</v>
          </cell>
          <cell r="C1055" t="str">
            <v>Cakes &amp; pastries - frozen</v>
          </cell>
          <cell r="D1055" t="str">
            <v>cqefs</v>
          </cell>
          <cell r="E1055">
            <v>4.3121796023318177</v>
          </cell>
        </row>
        <row r="1056">
          <cell r="A1056">
            <v>1978</v>
          </cell>
          <cell r="B1056">
            <v>29501</v>
          </cell>
          <cell r="C1056" t="str">
            <v>Canned pasta</v>
          </cell>
          <cell r="D1056" t="str">
            <v>cqefs</v>
          </cell>
          <cell r="E1056">
            <v>16.694533570152313</v>
          </cell>
        </row>
        <row r="1057">
          <cell r="A1057">
            <v>1978</v>
          </cell>
          <cell r="B1057">
            <v>29601</v>
          </cell>
          <cell r="C1057" t="str">
            <v>Pizzas - frozen and not frozen</v>
          </cell>
          <cell r="D1057" t="str">
            <v>cqefs</v>
          </cell>
          <cell r="E1057">
            <v>2.3849333671646158</v>
          </cell>
        </row>
        <row r="1058">
          <cell r="A1058">
            <v>1978</v>
          </cell>
          <cell r="B1058">
            <v>29602</v>
          </cell>
          <cell r="C1058" t="str">
            <v>Takeaway pizza</v>
          </cell>
          <cell r="D1058" t="str">
            <v>cqefs</v>
          </cell>
          <cell r="E1058">
            <v>1.7887000253734617</v>
          </cell>
        </row>
        <row r="1059">
          <cell r="A1059">
            <v>1978</v>
          </cell>
          <cell r="B1059">
            <v>29907</v>
          </cell>
          <cell r="C1059" t="str">
            <v>Cake, pudding &amp; dessert mixes</v>
          </cell>
          <cell r="D1059" t="str">
            <v>cqefs</v>
          </cell>
          <cell r="E1059">
            <v>21.464400304481543</v>
          </cell>
        </row>
        <row r="1060">
          <cell r="A1060">
            <v>1978</v>
          </cell>
          <cell r="B1060">
            <v>29909</v>
          </cell>
          <cell r="C1060" t="str">
            <v>Cereal snacks</v>
          </cell>
          <cell r="D1060" t="str">
            <v>cqefs</v>
          </cell>
          <cell r="E1060">
            <v>5.9623334179115401</v>
          </cell>
        </row>
        <row r="1061">
          <cell r="A1061">
            <v>1978</v>
          </cell>
          <cell r="B1061">
            <v>29915</v>
          </cell>
          <cell r="C1061" t="str">
            <v>Quiches &amp; flans - frozen and not frozen</v>
          </cell>
          <cell r="D1061" t="str">
            <v>cqefs</v>
          </cell>
          <cell r="E1061">
            <v>1.5951731523635522</v>
          </cell>
        </row>
        <row r="1062">
          <cell r="A1062">
            <v>1978</v>
          </cell>
          <cell r="B1062">
            <v>29916</v>
          </cell>
          <cell r="C1062" t="str">
            <v>Takeaway crisps, savoury snacks, popcorn, popadums, prawn crackers</v>
          </cell>
          <cell r="D1062" t="str">
            <v>cqefs</v>
          </cell>
          <cell r="E1062">
            <v>0.59623334179115395</v>
          </cell>
        </row>
        <row r="1063">
          <cell r="A1063">
            <v>1978</v>
          </cell>
          <cell r="B1063">
            <v>29919</v>
          </cell>
          <cell r="C1063" t="str">
            <v>Other cereal foods- frozen and not frozen</v>
          </cell>
          <cell r="D1063" t="str">
            <v>cqefs</v>
          </cell>
          <cell r="E1063">
            <v>6.7446911728779702</v>
          </cell>
        </row>
        <row r="1064">
          <cell r="A1064">
            <v>1978</v>
          </cell>
          <cell r="B1064">
            <v>30101</v>
          </cell>
          <cell r="C1064" t="str">
            <v>Other cereals</v>
          </cell>
          <cell r="D1064" t="str">
            <v>cqefs</v>
          </cell>
          <cell r="E1064">
            <v>12.457643943916258</v>
          </cell>
        </row>
        <row r="1065">
          <cell r="A1065">
            <v>1978</v>
          </cell>
          <cell r="B1065">
            <v>30401</v>
          </cell>
          <cell r="C1065" t="str">
            <v>Tea</v>
          </cell>
          <cell r="D1065" t="str">
            <v>cqefs</v>
          </cell>
          <cell r="E1065">
            <v>56.195425855695142</v>
          </cell>
        </row>
        <row r="1066">
          <cell r="A1066">
            <v>1978</v>
          </cell>
          <cell r="B1066">
            <v>30701</v>
          </cell>
          <cell r="C1066" t="str">
            <v>Coffee beans and ground coffee</v>
          </cell>
          <cell r="D1066" t="str">
            <v>cqefs</v>
          </cell>
          <cell r="E1066">
            <v>1.9436202232458493</v>
          </cell>
        </row>
        <row r="1067">
          <cell r="A1067">
            <v>1978</v>
          </cell>
          <cell r="B1067">
            <v>30801</v>
          </cell>
          <cell r="C1067" t="str">
            <v>Instant coffee</v>
          </cell>
          <cell r="D1067" t="str">
            <v>cqefs</v>
          </cell>
          <cell r="E1067">
            <v>12.512055187145174</v>
          </cell>
        </row>
        <row r="1068">
          <cell r="A1068">
            <v>1978</v>
          </cell>
          <cell r="B1068">
            <v>30901</v>
          </cell>
          <cell r="C1068" t="str">
            <v>Coffee essences</v>
          </cell>
          <cell r="D1068" t="str">
            <v>cqefs</v>
          </cell>
          <cell r="E1068">
            <v>1.1033464821933581</v>
          </cell>
        </row>
        <row r="1069">
          <cell r="A1069">
            <v>1978</v>
          </cell>
          <cell r="B1069">
            <v>31201</v>
          </cell>
          <cell r="C1069" t="str">
            <v>Cocoa and chocolate drinks</v>
          </cell>
          <cell r="D1069" t="str">
            <v>cqefs</v>
          </cell>
          <cell r="E1069">
            <v>3.4861156998973395</v>
          </cell>
        </row>
        <row r="1070">
          <cell r="A1070">
            <v>1978</v>
          </cell>
          <cell r="B1070">
            <v>31301</v>
          </cell>
          <cell r="C1070" t="str">
            <v>Malt drinks &amp; chocolate versions of malted drinks</v>
          </cell>
          <cell r="D1070" t="str">
            <v>cqefs</v>
          </cell>
          <cell r="E1070">
            <v>4.2541999938493138</v>
          </cell>
        </row>
        <row r="1071">
          <cell r="A1071">
            <v>1978</v>
          </cell>
          <cell r="B1071">
            <v>31501</v>
          </cell>
          <cell r="C1071" t="str">
            <v>Baby foods</v>
          </cell>
          <cell r="D1071" t="str">
            <v>cqefs</v>
          </cell>
          <cell r="E1071">
            <v>7.2227761941974675</v>
          </cell>
        </row>
        <row r="1072">
          <cell r="A1072">
            <v>1978</v>
          </cell>
          <cell r="B1072">
            <v>31801</v>
          </cell>
          <cell r="C1072" t="str">
            <v>Soups - canned or cartons</v>
          </cell>
          <cell r="D1072" t="str">
            <v>cqefs</v>
          </cell>
          <cell r="E1072">
            <v>77.68913230885552</v>
          </cell>
        </row>
        <row r="1073">
          <cell r="A1073">
            <v>1978</v>
          </cell>
          <cell r="B1073">
            <v>31901</v>
          </cell>
          <cell r="C1073" t="str">
            <v>Soups - dehydrated or powdered</v>
          </cell>
          <cell r="D1073" t="str">
            <v>cqefs</v>
          </cell>
          <cell r="E1073">
            <v>3.4481543674120729</v>
          </cell>
        </row>
        <row r="1074">
          <cell r="A1074">
            <v>1978</v>
          </cell>
          <cell r="B1074">
            <v>32302</v>
          </cell>
          <cell r="C1074" t="str">
            <v>Salad dressings</v>
          </cell>
          <cell r="D1074" t="str">
            <v>cqefs</v>
          </cell>
          <cell r="E1074">
            <v>7.7602453933014175</v>
          </cell>
        </row>
        <row r="1075">
          <cell r="A1075">
            <v>1978</v>
          </cell>
          <cell r="B1075">
            <v>32303</v>
          </cell>
          <cell r="C1075" t="str">
            <v>Other spreads &amp; dresssings</v>
          </cell>
          <cell r="D1075" t="str">
            <v>cqefs</v>
          </cell>
          <cell r="E1075">
            <v>1.3694550694061325</v>
          </cell>
        </row>
        <row r="1076">
          <cell r="A1076">
            <v>1978</v>
          </cell>
          <cell r="B1076">
            <v>32702</v>
          </cell>
          <cell r="C1076" t="str">
            <v>Pickles</v>
          </cell>
          <cell r="D1076" t="str">
            <v>cqefs</v>
          </cell>
          <cell r="E1076">
            <v>6.0146951230658594</v>
          </cell>
        </row>
        <row r="1077">
          <cell r="A1077">
            <v>1978</v>
          </cell>
          <cell r="B1077">
            <v>32703</v>
          </cell>
          <cell r="C1077" t="str">
            <v>Sauces</v>
          </cell>
          <cell r="D1077" t="str">
            <v>cqefs</v>
          </cell>
          <cell r="E1077">
            <v>41.241633533291626</v>
          </cell>
        </row>
        <row r="1078">
          <cell r="A1078">
            <v>1978</v>
          </cell>
          <cell r="B1078">
            <v>32704</v>
          </cell>
          <cell r="C1078" t="str">
            <v>Takeaway sauces and mayonnnais</v>
          </cell>
          <cell r="D1078" t="str">
            <v>cqefs</v>
          </cell>
          <cell r="E1078">
            <v>1.8757586015785364</v>
          </cell>
        </row>
        <row r="1079">
          <cell r="A1079">
            <v>1978</v>
          </cell>
          <cell r="B1079">
            <v>32801</v>
          </cell>
          <cell r="C1079" t="str">
            <v>Stock cubes and meat &amp; yeast extracts</v>
          </cell>
          <cell r="D1079" t="str">
            <v>cqefs</v>
          </cell>
          <cell r="E1079">
            <v>4.5933212307177333</v>
          </cell>
        </row>
        <row r="1080">
          <cell r="A1080">
            <v>1978</v>
          </cell>
          <cell r="B1080">
            <v>32901</v>
          </cell>
          <cell r="C1080" t="str">
            <v>Jelly squares or crystals</v>
          </cell>
          <cell r="D1080" t="str">
            <v>cqefs</v>
          </cell>
          <cell r="E1080">
            <v>9.6168708962685194</v>
          </cell>
        </row>
        <row r="1081">
          <cell r="A1081">
            <v>1978</v>
          </cell>
          <cell r="B1081">
            <v>33203</v>
          </cell>
          <cell r="C1081" t="str">
            <v>Ice cream tub or block</v>
          </cell>
          <cell r="D1081" t="str">
            <v>cqefs</v>
          </cell>
          <cell r="E1081">
            <v>39.68970647889423</v>
          </cell>
        </row>
        <row r="1082">
          <cell r="A1082">
            <v>1978</v>
          </cell>
          <cell r="B1082">
            <v>33302</v>
          </cell>
          <cell r="C1082" t="str">
            <v>Ice cream cornets, choc-ices, lollies with ice cream</v>
          </cell>
          <cell r="D1082" t="str">
            <v>cqefs</v>
          </cell>
          <cell r="E1082">
            <v>19.128603822494995</v>
          </cell>
        </row>
        <row r="1083">
          <cell r="A1083">
            <v>1978</v>
          </cell>
          <cell r="B1083">
            <v>33303</v>
          </cell>
          <cell r="C1083" t="str">
            <v>Ice lollies, sorbet, frozen mousse, frozen yoghurt</v>
          </cell>
          <cell r="D1083" t="str">
            <v>cqefs</v>
          </cell>
          <cell r="E1083">
            <v>5.100961019331999</v>
          </cell>
        </row>
        <row r="1084">
          <cell r="A1084">
            <v>1978</v>
          </cell>
          <cell r="B1084">
            <v>33401</v>
          </cell>
          <cell r="C1084" t="str">
            <v>Salt</v>
          </cell>
          <cell r="D1084" t="str">
            <v>cqefs</v>
          </cell>
          <cell r="E1084">
            <v>22.073249462435268</v>
          </cell>
        </row>
        <row r="1085">
          <cell r="A1085">
            <v>1978</v>
          </cell>
          <cell r="B1085">
            <v>33501</v>
          </cell>
          <cell r="C1085" t="str">
            <v>Artificial sweeteners</v>
          </cell>
          <cell r="D1085" t="str">
            <v>cqefs</v>
          </cell>
          <cell r="E1085">
            <v>1.3694550694061325</v>
          </cell>
        </row>
        <row r="1086">
          <cell r="A1086">
            <v>1978</v>
          </cell>
          <cell r="B1086">
            <v>33607</v>
          </cell>
          <cell r="C1086" t="str">
            <v>Payment for food, type not specified</v>
          </cell>
          <cell r="D1086" t="str">
            <v>cqefs</v>
          </cell>
          <cell r="E1086">
            <v>6.0146951230658594</v>
          </cell>
        </row>
        <row r="1087">
          <cell r="A1087">
            <v>1978</v>
          </cell>
          <cell r="B1087">
            <v>33901</v>
          </cell>
          <cell r="C1087" t="str">
            <v>Soya &amp; novel protein foods</v>
          </cell>
          <cell r="D1087" t="str">
            <v>cqefs</v>
          </cell>
          <cell r="E1087">
            <v>0.89082593565434742</v>
          </cell>
        </row>
        <row r="1088">
          <cell r="A1088">
            <v>1979</v>
          </cell>
          <cell r="B1088">
            <v>402</v>
          </cell>
          <cell r="C1088" t="str">
            <v>UHT milk</v>
          </cell>
          <cell r="D1088" t="str">
            <v>cqefs</v>
          </cell>
          <cell r="E1088">
            <v>24.079104730329664</v>
          </cell>
        </row>
        <row r="1089">
          <cell r="A1089">
            <v>1979</v>
          </cell>
          <cell r="B1089">
            <v>403</v>
          </cell>
          <cell r="C1089" t="str">
            <v>Sterilised</v>
          </cell>
          <cell r="D1089" t="str">
            <v>cqefs</v>
          </cell>
          <cell r="E1089">
            <v>120.39552365164832</v>
          </cell>
        </row>
        <row r="1090">
          <cell r="A1090">
            <v>1979</v>
          </cell>
          <cell r="B1090">
            <v>404</v>
          </cell>
          <cell r="C1090" t="str">
            <v>Pasteurised/ homogenised</v>
          </cell>
          <cell r="D1090" t="str">
            <v>cqefs</v>
          </cell>
          <cell r="E1090">
            <v>2263.4358446509882</v>
          </cell>
        </row>
        <row r="1091">
          <cell r="A1091">
            <v>1979</v>
          </cell>
          <cell r="B1091">
            <v>501</v>
          </cell>
          <cell r="C1091" t="str">
            <v>school milk</v>
          </cell>
          <cell r="D1091" t="str">
            <v>cqefs</v>
          </cell>
          <cell r="E1091">
            <v>12.285397740532513</v>
          </cell>
        </row>
        <row r="1092">
          <cell r="A1092">
            <v>1979</v>
          </cell>
          <cell r="B1092">
            <v>601</v>
          </cell>
          <cell r="C1092" t="str">
            <v>welfare milk</v>
          </cell>
          <cell r="D1092" t="str">
            <v>cqefs</v>
          </cell>
          <cell r="E1092">
            <v>13.494698636692277</v>
          </cell>
        </row>
        <row r="1093">
          <cell r="A1093">
            <v>1979</v>
          </cell>
          <cell r="B1093">
            <v>901</v>
          </cell>
          <cell r="C1093" t="str">
            <v>Condensed or evaporated milk</v>
          </cell>
          <cell r="D1093" t="str">
            <v>cqefs</v>
          </cell>
          <cell r="E1093">
            <v>81.572842268233771</v>
          </cell>
        </row>
        <row r="1094">
          <cell r="A1094">
            <v>1979</v>
          </cell>
          <cell r="B1094">
            <v>1102</v>
          </cell>
          <cell r="C1094" t="str">
            <v>Infant or baby milks - ready to drink</v>
          </cell>
          <cell r="D1094" t="str">
            <v>cqefs</v>
          </cell>
          <cell r="E1094">
            <v>3.7103550223084731</v>
          </cell>
        </row>
        <row r="1095">
          <cell r="A1095">
            <v>1979</v>
          </cell>
          <cell r="B1095">
            <v>1103</v>
          </cell>
          <cell r="C1095" t="str">
            <v>Infant or baby milks - dried</v>
          </cell>
          <cell r="D1095" t="str">
            <v>cqefs</v>
          </cell>
          <cell r="E1095">
            <v>33.393195200776262</v>
          </cell>
        </row>
        <row r="1096">
          <cell r="A1096">
            <v>1979</v>
          </cell>
          <cell r="B1096">
            <v>1201</v>
          </cell>
          <cell r="C1096" t="str">
            <v>Instant dried milk</v>
          </cell>
          <cell r="D1096" t="str">
            <v>cqefs</v>
          </cell>
          <cell r="E1096">
            <v>63.818106383705704</v>
          </cell>
        </row>
        <row r="1097">
          <cell r="A1097">
            <v>1979</v>
          </cell>
          <cell r="B1097">
            <v>1301</v>
          </cell>
          <cell r="C1097" t="str">
            <v>Yoghurt</v>
          </cell>
          <cell r="D1097" t="str">
            <v>cqefs</v>
          </cell>
          <cell r="E1097">
            <v>44.606712601530916</v>
          </cell>
        </row>
        <row r="1098">
          <cell r="A1098">
            <v>1979</v>
          </cell>
          <cell r="B1098">
            <v>1502</v>
          </cell>
          <cell r="C1098" t="str">
            <v>Fully skimmed milk</v>
          </cell>
          <cell r="D1098" t="str">
            <v>cqefs</v>
          </cell>
          <cell r="E1098">
            <v>4.2743289856993627</v>
          </cell>
        </row>
        <row r="1099">
          <cell r="A1099">
            <v>1979</v>
          </cell>
          <cell r="B1099">
            <v>1503</v>
          </cell>
          <cell r="C1099" t="str">
            <v>Semi-skimmed milk</v>
          </cell>
          <cell r="D1099" t="str">
            <v>cqefs</v>
          </cell>
          <cell r="E1099">
            <v>6.4114934785490432</v>
          </cell>
        </row>
        <row r="1100">
          <cell r="A1100">
            <v>1979</v>
          </cell>
          <cell r="B1100">
            <v>1603</v>
          </cell>
          <cell r="C1100" t="str">
            <v>Dairy desserts - not frozen</v>
          </cell>
          <cell r="D1100" t="str">
            <v>cqefs</v>
          </cell>
          <cell r="E1100">
            <v>2.003591712046576</v>
          </cell>
        </row>
        <row r="1101">
          <cell r="A1101">
            <v>1979</v>
          </cell>
          <cell r="B1101">
            <v>1606</v>
          </cell>
          <cell r="C1101" t="str">
            <v>Milk drinks &amp; other milks</v>
          </cell>
          <cell r="D1101" t="str">
            <v>cqefs</v>
          </cell>
          <cell r="E1101">
            <v>0.66786390401552542</v>
          </cell>
        </row>
        <row r="1102">
          <cell r="A1102">
            <v>1979</v>
          </cell>
          <cell r="B1102">
            <v>1701</v>
          </cell>
          <cell r="C1102" t="str">
            <v>Cream</v>
          </cell>
          <cell r="D1102" t="str">
            <v>cqefs</v>
          </cell>
          <cell r="E1102">
            <v>13.549666859245024</v>
          </cell>
        </row>
        <row r="1103">
          <cell r="A1103">
            <v>1979</v>
          </cell>
          <cell r="B1103">
            <v>2201</v>
          </cell>
          <cell r="C1103" t="str">
            <v>Hard cheese - Cheddar type</v>
          </cell>
          <cell r="D1103" t="str">
            <v>cqefs</v>
          </cell>
          <cell r="E1103">
            <v>71.426373904444688</v>
          </cell>
        </row>
        <row r="1104">
          <cell r="A1104">
            <v>1979</v>
          </cell>
          <cell r="B1104">
            <v>2202</v>
          </cell>
          <cell r="C1104" t="str">
            <v>Hard cheese - Other UK or foreign equivalent</v>
          </cell>
          <cell r="D1104" t="str">
            <v>cqefs</v>
          </cell>
          <cell r="E1104">
            <v>17.731477690520393</v>
          </cell>
        </row>
        <row r="1105">
          <cell r="A1105">
            <v>1979</v>
          </cell>
          <cell r="B1105">
            <v>2203</v>
          </cell>
          <cell r="C1105" t="str">
            <v>Hard cheese - Edam or other foreign</v>
          </cell>
          <cell r="D1105" t="str">
            <v>cqefs</v>
          </cell>
          <cell r="E1105">
            <v>6.0700009075111243</v>
          </cell>
        </row>
        <row r="1106">
          <cell r="A1106">
            <v>1979</v>
          </cell>
          <cell r="B1106">
            <v>2205</v>
          </cell>
          <cell r="C1106" t="str">
            <v>Cottage cheese</v>
          </cell>
          <cell r="D1106" t="str">
            <v>cqefs</v>
          </cell>
          <cell r="E1106">
            <v>3.1196541370692592</v>
          </cell>
        </row>
        <row r="1107">
          <cell r="A1107">
            <v>1979</v>
          </cell>
          <cell r="B1107">
            <v>2206</v>
          </cell>
          <cell r="C1107" t="str">
            <v>Soft natural cheese</v>
          </cell>
          <cell r="D1107" t="str">
            <v>cqefs</v>
          </cell>
          <cell r="E1107">
            <v>3.9704689017245123</v>
          </cell>
        </row>
        <row r="1108">
          <cell r="A1108">
            <v>1979</v>
          </cell>
          <cell r="B1108">
            <v>2301</v>
          </cell>
          <cell r="C1108" t="str">
            <v>Processed cheese</v>
          </cell>
          <cell r="D1108" t="str">
            <v>cqefs</v>
          </cell>
          <cell r="E1108">
            <v>6.5581238628022911</v>
          </cell>
        </row>
        <row r="1109">
          <cell r="A1109">
            <v>1979</v>
          </cell>
          <cell r="B1109">
            <v>3102</v>
          </cell>
          <cell r="C1109" t="str">
            <v>Beef joints - incl on the bone</v>
          </cell>
          <cell r="D1109" t="str">
            <v>cqefs</v>
          </cell>
          <cell r="E1109">
            <v>22.682634970173151</v>
          </cell>
        </row>
        <row r="1110">
          <cell r="A1110">
            <v>1979</v>
          </cell>
          <cell r="B1110">
            <v>3103</v>
          </cell>
          <cell r="C1110" t="str">
            <v>Beef joints - boned</v>
          </cell>
          <cell r="D1110" t="str">
            <v>cqefs</v>
          </cell>
          <cell r="E1110">
            <v>65.638826167692002</v>
          </cell>
        </row>
        <row r="1111">
          <cell r="A1111">
            <v>1979</v>
          </cell>
          <cell r="B1111">
            <v>3104</v>
          </cell>
          <cell r="C1111" t="str">
            <v>Beef steak - less expensive</v>
          </cell>
          <cell r="D1111" t="str">
            <v>cqefs</v>
          </cell>
          <cell r="E1111">
            <v>58.75985744101839</v>
          </cell>
        </row>
        <row r="1112">
          <cell r="A1112">
            <v>1979</v>
          </cell>
          <cell r="B1112">
            <v>3105</v>
          </cell>
          <cell r="C1112" t="str">
            <v>Beef steak - more expensive</v>
          </cell>
          <cell r="D1112" t="str">
            <v>cqefs</v>
          </cell>
          <cell r="E1112">
            <v>30.626973180726406</v>
          </cell>
        </row>
        <row r="1113">
          <cell r="A1113">
            <v>1979</v>
          </cell>
          <cell r="B1113">
            <v>3106</v>
          </cell>
          <cell r="C1113" t="str">
            <v>Minced beef</v>
          </cell>
          <cell r="D1113" t="str">
            <v>cqefs</v>
          </cell>
          <cell r="E1113">
            <v>55.174347530663439</v>
          </cell>
        </row>
        <row r="1114">
          <cell r="A1114">
            <v>1979</v>
          </cell>
          <cell r="B1114">
            <v>3107</v>
          </cell>
          <cell r="C1114" t="str">
            <v>All other beef and veal</v>
          </cell>
          <cell r="D1114" t="str">
            <v>cqefs</v>
          </cell>
          <cell r="E1114">
            <v>1.9278114470207004</v>
          </cell>
        </row>
        <row r="1115">
          <cell r="A1115">
            <v>1979</v>
          </cell>
          <cell r="B1115">
            <v>3601</v>
          </cell>
          <cell r="C1115" t="str">
            <v>Mutton</v>
          </cell>
          <cell r="D1115" t="str">
            <v>cqefs</v>
          </cell>
          <cell r="E1115">
            <v>2.0525844496372607</v>
          </cell>
        </row>
        <row r="1116">
          <cell r="A1116">
            <v>1979</v>
          </cell>
          <cell r="B1116">
            <v>3602</v>
          </cell>
          <cell r="C1116" t="str">
            <v>Lamb joints</v>
          </cell>
          <cell r="D1116" t="str">
            <v>cqefs</v>
          </cell>
          <cell r="E1116">
            <v>71.405806925991499</v>
          </cell>
        </row>
        <row r="1117">
          <cell r="A1117">
            <v>1979</v>
          </cell>
          <cell r="B1117">
            <v>3603</v>
          </cell>
          <cell r="C1117" t="str">
            <v>Lamb chops</v>
          </cell>
          <cell r="D1117" t="str">
            <v>cqefs</v>
          </cell>
          <cell r="E1117">
            <v>35.158564099932242</v>
          </cell>
        </row>
        <row r="1118">
          <cell r="A1118">
            <v>1979</v>
          </cell>
          <cell r="B1118">
            <v>3604</v>
          </cell>
          <cell r="C1118" t="str">
            <v>All other lamb</v>
          </cell>
          <cell r="D1118" t="str">
            <v>cqefs</v>
          </cell>
          <cell r="E1118">
            <v>12.554083647881603</v>
          </cell>
        </row>
        <row r="1119">
          <cell r="A1119">
            <v>1979</v>
          </cell>
          <cell r="B1119">
            <v>4101</v>
          </cell>
          <cell r="C1119" t="str">
            <v>Pork joints</v>
          </cell>
          <cell r="D1119" t="str">
            <v>cqefs</v>
          </cell>
          <cell r="E1119">
            <v>45.431084271396784</v>
          </cell>
        </row>
        <row r="1120">
          <cell r="A1120">
            <v>1979</v>
          </cell>
          <cell r="B1120">
            <v>4102</v>
          </cell>
          <cell r="C1120" t="str">
            <v>Pork chops</v>
          </cell>
          <cell r="D1120" t="str">
            <v>cqefs</v>
          </cell>
          <cell r="E1120">
            <v>39.034753972426934</v>
          </cell>
        </row>
        <row r="1121">
          <cell r="A1121">
            <v>1979</v>
          </cell>
          <cell r="B1121">
            <v>4103</v>
          </cell>
          <cell r="C1121" t="str">
            <v>Pork fillets &amp; steaks</v>
          </cell>
          <cell r="D1121" t="str">
            <v>cqefs</v>
          </cell>
          <cell r="E1121">
            <v>5.8026301876184956</v>
          </cell>
        </row>
        <row r="1122">
          <cell r="A1122">
            <v>1979</v>
          </cell>
          <cell r="B1122">
            <v>4104</v>
          </cell>
          <cell r="C1122" t="str">
            <v>All other pork</v>
          </cell>
          <cell r="D1122" t="str">
            <v>cqefs</v>
          </cell>
          <cell r="E1122">
            <v>13.009299437647517</v>
          </cell>
        </row>
        <row r="1123">
          <cell r="A1123">
            <v>1979</v>
          </cell>
          <cell r="B1123">
            <v>4603</v>
          </cell>
          <cell r="C1123" t="str">
            <v>Ox liver</v>
          </cell>
          <cell r="D1123" t="str">
            <v>cqefs</v>
          </cell>
          <cell r="E1123">
            <v>3.8432827069694331</v>
          </cell>
        </row>
        <row r="1124">
          <cell r="A1124">
            <v>1979</v>
          </cell>
          <cell r="B1124">
            <v>4604</v>
          </cell>
          <cell r="C1124" t="str">
            <v>Lambs liver</v>
          </cell>
          <cell r="D1124" t="str">
            <v>cqefs</v>
          </cell>
          <cell r="E1124">
            <v>10.476818824100407</v>
          </cell>
        </row>
        <row r="1125">
          <cell r="A1125">
            <v>1979</v>
          </cell>
          <cell r="B1125">
            <v>4605</v>
          </cell>
          <cell r="C1125" t="str">
            <v>Pigs liver</v>
          </cell>
          <cell r="D1125" t="str">
            <v>cqefs</v>
          </cell>
          <cell r="E1125">
            <v>5.8423930126281682</v>
          </cell>
        </row>
        <row r="1126">
          <cell r="A1126">
            <v>1979</v>
          </cell>
          <cell r="B1126">
            <v>4607</v>
          </cell>
          <cell r="C1126" t="str">
            <v>All other liver</v>
          </cell>
          <cell r="D1126" t="str">
            <v>cqefs</v>
          </cell>
          <cell r="E1126">
            <v>0.64854538722673627</v>
          </cell>
        </row>
        <row r="1127">
          <cell r="A1127">
            <v>1979</v>
          </cell>
          <cell r="B1127">
            <v>5101</v>
          </cell>
          <cell r="C1127" t="str">
            <v>All offal other than liver</v>
          </cell>
          <cell r="D1127" t="str">
            <v>cqefs</v>
          </cell>
          <cell r="E1127">
            <v>8.7601616892000358</v>
          </cell>
        </row>
        <row r="1128">
          <cell r="A1128">
            <v>1979</v>
          </cell>
          <cell r="B1128">
            <v>5502</v>
          </cell>
          <cell r="C1128" t="str">
            <v>Bacon and ham joints, uncooked</v>
          </cell>
          <cell r="D1128" t="str">
            <v>cqefs</v>
          </cell>
          <cell r="E1128">
            <v>30.821673910084144</v>
          </cell>
        </row>
        <row r="1129">
          <cell r="A1129">
            <v>1979</v>
          </cell>
          <cell r="B1129">
            <v>5505</v>
          </cell>
          <cell r="C1129" t="str">
            <v>Bacon and ham rashers, uncooked</v>
          </cell>
          <cell r="D1129" t="str">
            <v>cqefs</v>
          </cell>
          <cell r="E1129">
            <v>92.488330972499739</v>
          </cell>
        </row>
        <row r="1130">
          <cell r="A1130">
            <v>1979</v>
          </cell>
          <cell r="B1130">
            <v>5801</v>
          </cell>
          <cell r="C1130" t="str">
            <v>Ham and bacon</v>
          </cell>
          <cell r="D1130" t="str">
            <v>cqefs</v>
          </cell>
          <cell r="E1130">
            <v>31.281003095540786</v>
          </cell>
        </row>
        <row r="1131">
          <cell r="A1131">
            <v>1979</v>
          </cell>
          <cell r="B1131">
            <v>5903</v>
          </cell>
          <cell r="C1131" t="str">
            <v>Cooked chicken &amp; turkey</v>
          </cell>
          <cell r="D1131" t="str">
            <v>cqefs</v>
          </cell>
          <cell r="E1131">
            <v>6.8910758213229348</v>
          </cell>
        </row>
        <row r="1132">
          <cell r="A1132">
            <v>1979</v>
          </cell>
          <cell r="B1132">
            <v>5904</v>
          </cell>
          <cell r="C1132" t="str">
            <v>Takeaway chicken</v>
          </cell>
          <cell r="D1132" t="str">
            <v>cqefs</v>
          </cell>
          <cell r="E1132">
            <v>0.85170600038822797</v>
          </cell>
        </row>
        <row r="1133">
          <cell r="A1133">
            <v>1979</v>
          </cell>
          <cell r="B1133">
            <v>6201</v>
          </cell>
          <cell r="C1133" t="str">
            <v>Corned beef - canned or sliced</v>
          </cell>
          <cell r="D1133" t="str">
            <v>cqefs</v>
          </cell>
          <cell r="E1133">
            <v>18.777651327843898</v>
          </cell>
        </row>
        <row r="1134">
          <cell r="A1134">
            <v>1979</v>
          </cell>
          <cell r="B1134">
            <v>6601</v>
          </cell>
          <cell r="C1134" t="str">
            <v>Other cooked meat</v>
          </cell>
          <cell r="D1134" t="str">
            <v>cqefs</v>
          </cell>
          <cell r="E1134">
            <v>13.985545348229788</v>
          </cell>
        </row>
        <row r="1135">
          <cell r="A1135">
            <v>1979</v>
          </cell>
          <cell r="B1135">
            <v>7102</v>
          </cell>
          <cell r="C1135" t="str">
            <v>Other canned meat &amp; canned meat products</v>
          </cell>
          <cell r="D1135" t="str">
            <v>cqefs</v>
          </cell>
          <cell r="E1135">
            <v>42.214408841303772</v>
          </cell>
        </row>
        <row r="1136">
          <cell r="A1136">
            <v>1979</v>
          </cell>
          <cell r="B1136">
            <v>7401</v>
          </cell>
          <cell r="C1136" t="str">
            <v>Chicken - whole or part</v>
          </cell>
          <cell r="D1136" t="str">
            <v>cqefs</v>
          </cell>
          <cell r="E1136">
            <v>163.21131421384212</v>
          </cell>
        </row>
        <row r="1137">
          <cell r="A1137">
            <v>1979</v>
          </cell>
          <cell r="B1137">
            <v>7703</v>
          </cell>
          <cell r="C1137" t="str">
            <v>Turkey - whole or part</v>
          </cell>
          <cell r="D1137" t="str">
            <v>cqefs</v>
          </cell>
          <cell r="E1137">
            <v>19.204073347775189</v>
          </cell>
        </row>
        <row r="1138">
          <cell r="A1138">
            <v>1979</v>
          </cell>
          <cell r="B1138">
            <v>7704</v>
          </cell>
          <cell r="C1138" t="str">
            <v>Poultry other than chicken or turkey</v>
          </cell>
          <cell r="D1138" t="str">
            <v>cqefs</v>
          </cell>
          <cell r="E1138">
            <v>3.0548818662603989</v>
          </cell>
        </row>
        <row r="1139">
          <cell r="A1139">
            <v>1979</v>
          </cell>
          <cell r="B1139">
            <v>7801</v>
          </cell>
          <cell r="C1139" t="str">
            <v>Other fresh/chilled/frozen meat</v>
          </cell>
          <cell r="D1139" t="str">
            <v>cqefs</v>
          </cell>
          <cell r="E1139">
            <v>2.2774500807264459</v>
          </cell>
        </row>
        <row r="1140">
          <cell r="A1140">
            <v>1979</v>
          </cell>
          <cell r="B1140">
            <v>7901</v>
          </cell>
          <cell r="C1140" t="str">
            <v>Sausages, uncooked - pork</v>
          </cell>
          <cell r="D1140" t="str">
            <v>cqefs</v>
          </cell>
          <cell r="E1140">
            <v>52.456764111036861</v>
          </cell>
        </row>
        <row r="1141">
          <cell r="A1141">
            <v>1979</v>
          </cell>
          <cell r="B1141">
            <v>8001</v>
          </cell>
          <cell r="C1141" t="str">
            <v>Sausages, uncooked - beef</v>
          </cell>
          <cell r="D1141" t="str">
            <v>cqefs</v>
          </cell>
          <cell r="E1141">
            <v>46.458062062163805</v>
          </cell>
        </row>
        <row r="1142">
          <cell r="A1142">
            <v>1979</v>
          </cell>
          <cell r="B1142">
            <v>8302</v>
          </cell>
          <cell r="C1142" t="str">
            <v>Meat pies - ready to eat</v>
          </cell>
          <cell r="D1142" t="str">
            <v>cqefs</v>
          </cell>
          <cell r="E1142">
            <v>15.828895070402394</v>
          </cell>
        </row>
        <row r="1143">
          <cell r="A1143">
            <v>1979</v>
          </cell>
          <cell r="B1143">
            <v>8303</v>
          </cell>
          <cell r="C1143" t="str">
            <v>Sausage rolls - ready to eat</v>
          </cell>
          <cell r="D1143" t="str">
            <v>cqefs</v>
          </cell>
          <cell r="E1143">
            <v>4.9985984432849664</v>
          </cell>
        </row>
        <row r="1144">
          <cell r="A1144">
            <v>1979</v>
          </cell>
          <cell r="B1144">
            <v>8401</v>
          </cell>
          <cell r="C1144" t="str">
            <v>Meat pies, pasties &amp; puddings - frozen or not frozen</v>
          </cell>
          <cell r="D1144" t="str">
            <v>cqefs</v>
          </cell>
          <cell r="E1144">
            <v>36.321928380482518</v>
          </cell>
        </row>
        <row r="1145">
          <cell r="A1145">
            <v>1979</v>
          </cell>
          <cell r="B1145">
            <v>8501</v>
          </cell>
          <cell r="C1145" t="str">
            <v>Burgers - frozen or not frozen</v>
          </cell>
          <cell r="D1145" t="str">
            <v>cqefs</v>
          </cell>
          <cell r="E1145">
            <v>18.117903793019572</v>
          </cell>
        </row>
        <row r="1146">
          <cell r="A1146">
            <v>1979</v>
          </cell>
          <cell r="B1146">
            <v>8901</v>
          </cell>
          <cell r="C1146" t="str">
            <v>Complete meat-based ready meals - frozen of not frozen</v>
          </cell>
          <cell r="D1146" t="str">
            <v>cqefs</v>
          </cell>
          <cell r="E1146">
            <v>5.6878801591681629</v>
          </cell>
        </row>
        <row r="1147">
          <cell r="A1147">
            <v>1979</v>
          </cell>
          <cell r="B1147">
            <v>8902</v>
          </cell>
          <cell r="C1147" t="str">
            <v>Other convenience meat products - frozen of not frozen</v>
          </cell>
          <cell r="D1147" t="str">
            <v>cqefs</v>
          </cell>
          <cell r="E1147">
            <v>25.040405957419118</v>
          </cell>
        </row>
        <row r="1148">
          <cell r="A1148">
            <v>1979</v>
          </cell>
          <cell r="B1148">
            <v>9302</v>
          </cell>
          <cell r="C1148" t="str">
            <v>Delicatessen type sausages</v>
          </cell>
          <cell r="D1148" t="str">
            <v>cqefs</v>
          </cell>
          <cell r="E1148">
            <v>7.0270509715370508</v>
          </cell>
        </row>
        <row r="1149">
          <cell r="A1149">
            <v>1979</v>
          </cell>
          <cell r="B1149">
            <v>9403</v>
          </cell>
          <cell r="C1149" t="str">
            <v>Meat pastes &amp; spreads</v>
          </cell>
          <cell r="D1149" t="str">
            <v>cqefs</v>
          </cell>
          <cell r="E1149">
            <v>2.9342222593344931</v>
          </cell>
        </row>
        <row r="1150">
          <cell r="A1150">
            <v>1979</v>
          </cell>
          <cell r="B1150">
            <v>9501</v>
          </cell>
          <cell r="C1150" t="str">
            <v>Takeaway meat pies &amp; pasties</v>
          </cell>
          <cell r="D1150" t="str">
            <v>cqefs</v>
          </cell>
          <cell r="E1150">
            <v>3.2265887137073395</v>
          </cell>
        </row>
        <row r="1151">
          <cell r="A1151">
            <v>1979</v>
          </cell>
          <cell r="B1151">
            <v>9502</v>
          </cell>
          <cell r="C1151" t="str">
            <v>Takeaway burger &amp; bun</v>
          </cell>
          <cell r="D1151" t="str">
            <v>cqefs</v>
          </cell>
          <cell r="E1151">
            <v>0.31747187940481725</v>
          </cell>
        </row>
        <row r="1152">
          <cell r="A1152">
            <v>1979</v>
          </cell>
          <cell r="B1152">
            <v>9503</v>
          </cell>
          <cell r="C1152" t="str">
            <v>Takeaway kebabs</v>
          </cell>
          <cell r="D1152" t="str">
            <v>cqefs</v>
          </cell>
          <cell r="E1152">
            <v>0.84659167841284599</v>
          </cell>
        </row>
        <row r="1153">
          <cell r="A1153">
            <v>1979</v>
          </cell>
          <cell r="B1153">
            <v>9504</v>
          </cell>
          <cell r="C1153" t="str">
            <v>Takeaway sausages &amp; saveloys</v>
          </cell>
          <cell r="D1153" t="str">
            <v>cqefs</v>
          </cell>
          <cell r="E1153">
            <v>0.2116479196032115</v>
          </cell>
        </row>
        <row r="1154">
          <cell r="A1154">
            <v>1979</v>
          </cell>
          <cell r="B1154">
            <v>9505</v>
          </cell>
          <cell r="C1154" t="str">
            <v>Takeaway meat based meals</v>
          </cell>
          <cell r="D1154" t="str">
            <v>cqefs</v>
          </cell>
          <cell r="E1154">
            <v>7.5135011459140078</v>
          </cell>
        </row>
        <row r="1155">
          <cell r="A1155">
            <v>1979</v>
          </cell>
          <cell r="B1155">
            <v>9506</v>
          </cell>
          <cell r="C1155" t="str">
            <v>Takeaway miscellaneous meats</v>
          </cell>
          <cell r="D1155" t="str">
            <v>cqefs</v>
          </cell>
          <cell r="E1155">
            <v>0.2116479196032115</v>
          </cell>
        </row>
        <row r="1156">
          <cell r="A1156">
            <v>1979</v>
          </cell>
          <cell r="B1156">
            <v>10201</v>
          </cell>
          <cell r="C1156" t="str">
            <v>White fish, fresh or chilled</v>
          </cell>
          <cell r="D1156" t="str">
            <v>cqefs</v>
          </cell>
          <cell r="E1156">
            <v>32.408073514780426</v>
          </cell>
        </row>
        <row r="1157">
          <cell r="A1157">
            <v>1979</v>
          </cell>
          <cell r="B1157">
            <v>10202</v>
          </cell>
          <cell r="C1157" t="str">
            <v>White fish, frozen</v>
          </cell>
          <cell r="D1157" t="str">
            <v>cqefs</v>
          </cell>
          <cell r="E1157">
            <v>12.604815528066361</v>
          </cell>
        </row>
        <row r="1158">
          <cell r="A1158">
            <v>1979</v>
          </cell>
          <cell r="B1158">
            <v>10601</v>
          </cell>
          <cell r="C1158" t="str">
            <v>Herrings &amp; other blue fish, fresh or chilled</v>
          </cell>
          <cell r="D1158" t="str">
            <v>cqefs</v>
          </cell>
          <cell r="E1158">
            <v>2.5586966554155541</v>
          </cell>
        </row>
        <row r="1159">
          <cell r="A1159">
            <v>1979</v>
          </cell>
          <cell r="B1159">
            <v>10701</v>
          </cell>
          <cell r="C1159" t="str">
            <v>Salmon, fresh or chilled</v>
          </cell>
          <cell r="D1159" t="str">
            <v>cqefs</v>
          </cell>
          <cell r="E1159">
            <v>3.4098404917260594</v>
          </cell>
        </row>
        <row r="1160">
          <cell r="A1160">
            <v>1979</v>
          </cell>
          <cell r="B1160">
            <v>10801</v>
          </cell>
          <cell r="C1160" t="str">
            <v>Blue fish,  dried or salted or smoked</v>
          </cell>
          <cell r="D1160" t="str">
            <v>cqefs</v>
          </cell>
          <cell r="E1160">
            <v>4.9799510494873278</v>
          </cell>
        </row>
        <row r="1161">
          <cell r="A1161">
            <v>1979</v>
          </cell>
          <cell r="B1161">
            <v>11401</v>
          </cell>
          <cell r="C1161" t="str">
            <v>White fish,  dried or salted or smoked</v>
          </cell>
          <cell r="D1161" t="str">
            <v>cqefs</v>
          </cell>
          <cell r="E1161">
            <v>5.9287743221319404</v>
          </cell>
        </row>
        <row r="1162">
          <cell r="A1162">
            <v>1979</v>
          </cell>
          <cell r="B1162">
            <v>11702</v>
          </cell>
          <cell r="C1162" t="str">
            <v>Shellfish, fresh or chilled</v>
          </cell>
          <cell r="D1162" t="str">
            <v>cqefs</v>
          </cell>
          <cell r="E1162">
            <v>1.5846856898251596</v>
          </cell>
        </row>
        <row r="1163">
          <cell r="A1163">
            <v>1979</v>
          </cell>
          <cell r="B1163">
            <v>11703</v>
          </cell>
          <cell r="C1163" t="str">
            <v>Shellfish, frozen</v>
          </cell>
          <cell r="D1163" t="str">
            <v>cqefs</v>
          </cell>
          <cell r="E1163">
            <v>0.78051683230194424</v>
          </cell>
        </row>
        <row r="1164">
          <cell r="A1164">
            <v>1979</v>
          </cell>
          <cell r="B1164">
            <v>11801</v>
          </cell>
          <cell r="C1164" t="str">
            <v>Takeaway fish</v>
          </cell>
          <cell r="D1164" t="str">
            <v>cqefs</v>
          </cell>
          <cell r="E1164">
            <v>21.318358732772282</v>
          </cell>
        </row>
        <row r="1165">
          <cell r="A1165">
            <v>1979</v>
          </cell>
          <cell r="B1165">
            <v>11901</v>
          </cell>
          <cell r="C1165" t="str">
            <v>Tinned salmon</v>
          </cell>
          <cell r="D1165" t="str">
            <v>cqefs</v>
          </cell>
          <cell r="E1165">
            <v>4.4959414898868229</v>
          </cell>
        </row>
        <row r="1166">
          <cell r="A1166">
            <v>1979</v>
          </cell>
          <cell r="B1166">
            <v>12001</v>
          </cell>
          <cell r="C1166" t="str">
            <v>Other tinned or bottled fish</v>
          </cell>
          <cell r="D1166" t="str">
            <v>cqefs</v>
          </cell>
          <cell r="E1166">
            <v>10.782581237105815</v>
          </cell>
        </row>
        <row r="1167">
          <cell r="A1167">
            <v>1979</v>
          </cell>
          <cell r="B1167">
            <v>12103</v>
          </cell>
          <cell r="C1167" t="str">
            <v>Ready meals &amp; other fish products - frozen or not frozen</v>
          </cell>
          <cell r="D1167" t="str">
            <v>cqefs</v>
          </cell>
          <cell r="E1167">
            <v>22.930809843509373</v>
          </cell>
        </row>
        <row r="1168">
          <cell r="A1168">
            <v>1979</v>
          </cell>
          <cell r="B1168">
            <v>12304</v>
          </cell>
          <cell r="C1168" t="str">
            <v>Takeaway fish products</v>
          </cell>
          <cell r="D1168" t="str">
            <v>cqefs</v>
          </cell>
          <cell r="E1168">
            <v>0.16261624297059407</v>
          </cell>
        </row>
        <row r="1169">
          <cell r="A1169">
            <v>1979</v>
          </cell>
          <cell r="B1169">
            <v>12305</v>
          </cell>
          <cell r="C1169" t="str">
            <v>Takeaway fish based meals</v>
          </cell>
          <cell r="D1169" t="str">
            <v>cqefs</v>
          </cell>
          <cell r="E1169">
            <v>1.4228921259926979</v>
          </cell>
        </row>
        <row r="1170">
          <cell r="A1170">
            <v>1979</v>
          </cell>
          <cell r="B1170">
            <v>12901</v>
          </cell>
          <cell r="C1170" t="str">
            <v>Eggs</v>
          </cell>
          <cell r="D1170" t="str">
            <v>cqefs</v>
          </cell>
          <cell r="E1170">
            <v>3.8785548461985289</v>
          </cell>
        </row>
        <row r="1171">
          <cell r="A1171">
            <v>1979</v>
          </cell>
          <cell r="B1171">
            <v>13501</v>
          </cell>
          <cell r="C1171" t="str">
            <v>Butter</v>
          </cell>
          <cell r="D1171" t="str">
            <v>cqefs</v>
          </cell>
          <cell r="E1171">
            <v>125.92886680563436</v>
          </cell>
        </row>
        <row r="1172">
          <cell r="A1172">
            <v>1979</v>
          </cell>
          <cell r="B1172">
            <v>13801</v>
          </cell>
          <cell r="C1172" t="str">
            <v>Soft margarine</v>
          </cell>
          <cell r="D1172" t="str">
            <v>cqefs</v>
          </cell>
          <cell r="E1172">
            <v>71.378384288053709</v>
          </cell>
        </row>
        <row r="1173">
          <cell r="A1173">
            <v>1979</v>
          </cell>
          <cell r="B1173">
            <v>13802</v>
          </cell>
          <cell r="C1173" t="str">
            <v>Other margarine</v>
          </cell>
          <cell r="D1173" t="str">
            <v>cqefs</v>
          </cell>
          <cell r="E1173">
            <v>31.404404966260309</v>
          </cell>
        </row>
        <row r="1174">
          <cell r="A1174">
            <v>1979</v>
          </cell>
          <cell r="B1174">
            <v>13901</v>
          </cell>
          <cell r="C1174" t="str">
            <v>Lard, cooking fat</v>
          </cell>
          <cell r="D1174" t="str">
            <v>cqefs</v>
          </cell>
          <cell r="E1174">
            <v>52.67203181884787</v>
          </cell>
        </row>
        <row r="1175">
          <cell r="A1175">
            <v>1979</v>
          </cell>
          <cell r="B1175">
            <v>14304</v>
          </cell>
          <cell r="C1175" t="str">
            <v>Olive Oil</v>
          </cell>
          <cell r="D1175" t="str">
            <v>cqefs</v>
          </cell>
          <cell r="E1175">
            <v>4.0635258522811952</v>
          </cell>
        </row>
        <row r="1176">
          <cell r="A1176">
            <v>1979</v>
          </cell>
          <cell r="B1176">
            <v>14305</v>
          </cell>
          <cell r="C1176" t="str">
            <v>Other vegetable &amp; salad oils</v>
          </cell>
          <cell r="D1176" t="str">
            <v>cqefs</v>
          </cell>
          <cell r="E1176">
            <v>16.254103409124781</v>
          </cell>
        </row>
        <row r="1177">
          <cell r="A1177">
            <v>1979</v>
          </cell>
          <cell r="B1177">
            <v>14802</v>
          </cell>
          <cell r="C1177" t="str">
            <v>Reduced fat spreads</v>
          </cell>
          <cell r="D1177" t="str">
            <v>cqefs</v>
          </cell>
          <cell r="E1177">
            <v>3.3084041539944877</v>
          </cell>
        </row>
        <row r="1178">
          <cell r="A1178">
            <v>1979</v>
          </cell>
          <cell r="B1178">
            <v>14803</v>
          </cell>
          <cell r="C1178" t="str">
            <v>Low fat spreads</v>
          </cell>
          <cell r="D1178" t="str">
            <v>cqefs</v>
          </cell>
          <cell r="E1178">
            <v>5.0728863694582147</v>
          </cell>
        </row>
        <row r="1179">
          <cell r="A1179">
            <v>1979</v>
          </cell>
          <cell r="B1179">
            <v>14805</v>
          </cell>
          <cell r="C1179" t="str">
            <v>Suet &amp; dripping</v>
          </cell>
          <cell r="D1179" t="str">
            <v>cqefs</v>
          </cell>
          <cell r="E1179">
            <v>0.44112055386593169</v>
          </cell>
        </row>
        <row r="1180">
          <cell r="A1180">
            <v>1979</v>
          </cell>
          <cell r="B1180">
            <v>14807</v>
          </cell>
          <cell r="C1180" t="str">
            <v>Imitatation cream</v>
          </cell>
          <cell r="D1180" t="str">
            <v>cqefs</v>
          </cell>
          <cell r="E1180">
            <v>2.2056027693296585</v>
          </cell>
        </row>
        <row r="1181">
          <cell r="A1181">
            <v>1979</v>
          </cell>
          <cell r="B1181">
            <v>15001</v>
          </cell>
          <cell r="C1181" t="str">
            <v>Sugar</v>
          </cell>
          <cell r="D1181" t="str">
            <v>cqefs</v>
          </cell>
          <cell r="E1181">
            <v>327.70875014696207</v>
          </cell>
        </row>
        <row r="1182">
          <cell r="A1182">
            <v>1979</v>
          </cell>
          <cell r="B1182">
            <v>15101</v>
          </cell>
          <cell r="C1182" t="str">
            <v>Jams &amp; fruit curds</v>
          </cell>
          <cell r="D1182" t="str">
            <v>cqefs</v>
          </cell>
          <cell r="E1182">
            <v>28.974759244979673</v>
          </cell>
        </row>
        <row r="1183">
          <cell r="A1183">
            <v>1979</v>
          </cell>
          <cell r="B1183">
            <v>15201</v>
          </cell>
          <cell r="C1183" t="str">
            <v>Marmalade</v>
          </cell>
          <cell r="D1183" t="str">
            <v>cqefs</v>
          </cell>
          <cell r="E1183">
            <v>20.00207211176243</v>
          </cell>
        </row>
        <row r="1184">
          <cell r="A1184">
            <v>1979</v>
          </cell>
          <cell r="B1184">
            <v>15301</v>
          </cell>
          <cell r="C1184" t="str">
            <v>Syrup, treacle</v>
          </cell>
          <cell r="D1184" t="str">
            <v>cqefs</v>
          </cell>
          <cell r="E1184">
            <v>6.3565674739601468</v>
          </cell>
        </row>
        <row r="1185">
          <cell r="A1185">
            <v>1979</v>
          </cell>
          <cell r="B1185">
            <v>15401</v>
          </cell>
          <cell r="C1185" t="str">
            <v>Honey</v>
          </cell>
          <cell r="D1185" t="str">
            <v>cqefs</v>
          </cell>
          <cell r="E1185">
            <v>5.8519909359063611</v>
          </cell>
        </row>
        <row r="1186">
          <cell r="A1186">
            <v>1979</v>
          </cell>
          <cell r="B1186">
            <v>15501</v>
          </cell>
          <cell r="C1186" t="str">
            <v>Potatoes - bought Jan-Aug, previous years crop</v>
          </cell>
          <cell r="D1186" t="str">
            <v>cqefs</v>
          </cell>
          <cell r="E1186">
            <v>518.30293947350128</v>
          </cell>
        </row>
        <row r="1187">
          <cell r="A1187">
            <v>1979</v>
          </cell>
          <cell r="B1187">
            <v>15502</v>
          </cell>
          <cell r="C1187" t="str">
            <v>Potatoes - bought Jan-Aug, this years crop</v>
          </cell>
          <cell r="D1187" t="str">
            <v>cqefs</v>
          </cell>
          <cell r="E1187">
            <v>289.59128341354852</v>
          </cell>
        </row>
        <row r="1188">
          <cell r="A1188">
            <v>1979</v>
          </cell>
          <cell r="B1188">
            <v>15503</v>
          </cell>
          <cell r="C1188" t="str">
            <v>Potatoes - bought Sep-Dec, this years crop or new imported</v>
          </cell>
          <cell r="D1188" t="str">
            <v>cqefs</v>
          </cell>
          <cell r="E1188">
            <v>427.12266833062949</v>
          </cell>
        </row>
        <row r="1189">
          <cell r="A1189">
            <v>1979</v>
          </cell>
          <cell r="B1189">
            <v>16201</v>
          </cell>
          <cell r="C1189" t="str">
            <v>Cabbages, fresh</v>
          </cell>
          <cell r="D1189" t="str">
            <v>cqefs</v>
          </cell>
          <cell r="E1189">
            <v>116.33368579123137</v>
          </cell>
        </row>
        <row r="1190">
          <cell r="A1190">
            <v>1979</v>
          </cell>
          <cell r="B1190">
            <v>16301</v>
          </cell>
          <cell r="C1190" t="str">
            <v>Brussels sprouts, fresh</v>
          </cell>
          <cell r="D1190" t="str">
            <v>cqefs</v>
          </cell>
          <cell r="E1190">
            <v>48.720429692024311</v>
          </cell>
        </row>
        <row r="1191">
          <cell r="A1191">
            <v>1979</v>
          </cell>
          <cell r="B1191">
            <v>16401</v>
          </cell>
          <cell r="C1191" t="str">
            <v>Cauliflower, fresh</v>
          </cell>
          <cell r="D1191" t="str">
            <v>cqefs</v>
          </cell>
          <cell r="E1191">
            <v>53.020299320656761</v>
          </cell>
        </row>
        <row r="1192">
          <cell r="A1192">
            <v>1979</v>
          </cell>
          <cell r="B1192">
            <v>16701</v>
          </cell>
          <cell r="C1192" t="str">
            <v>Lettuce &amp; leafy salads</v>
          </cell>
          <cell r="D1192" t="str">
            <v>cqefs</v>
          </cell>
          <cell r="E1192">
            <v>38.425971410209826</v>
          </cell>
        </row>
        <row r="1193">
          <cell r="A1193">
            <v>1979</v>
          </cell>
          <cell r="B1193">
            <v>16801</v>
          </cell>
          <cell r="C1193" t="str">
            <v>Peas, fresh</v>
          </cell>
          <cell r="D1193" t="str">
            <v>cqefs</v>
          </cell>
          <cell r="E1193">
            <v>11.702610739915826</v>
          </cell>
        </row>
        <row r="1194">
          <cell r="A1194">
            <v>1979</v>
          </cell>
          <cell r="B1194">
            <v>16901</v>
          </cell>
          <cell r="C1194" t="str">
            <v>Beans, fresh</v>
          </cell>
          <cell r="D1194" t="str">
            <v>cqefs</v>
          </cell>
          <cell r="E1194">
            <v>38.568569127486242</v>
          </cell>
        </row>
        <row r="1195">
          <cell r="A1195">
            <v>1979</v>
          </cell>
          <cell r="B1195">
            <v>17101</v>
          </cell>
          <cell r="C1195" t="str">
            <v>Other fresh green vegetables</v>
          </cell>
          <cell r="D1195" t="str">
            <v>cqefs</v>
          </cell>
          <cell r="E1195">
            <v>3.5622006681079492</v>
          </cell>
        </row>
        <row r="1196">
          <cell r="A1196">
            <v>1979</v>
          </cell>
          <cell r="B1196">
            <v>17201</v>
          </cell>
          <cell r="C1196" t="str">
            <v>Carrots, fresh</v>
          </cell>
          <cell r="D1196" t="str">
            <v>cqefs</v>
          </cell>
          <cell r="E1196">
            <v>102.96240753280632</v>
          </cell>
        </row>
        <row r="1197">
          <cell r="A1197">
            <v>1979</v>
          </cell>
          <cell r="B1197">
            <v>17301</v>
          </cell>
          <cell r="C1197" t="str">
            <v>Turnips &amp; swede, fresh</v>
          </cell>
          <cell r="D1197" t="str">
            <v>cqefs</v>
          </cell>
          <cell r="E1197">
            <v>35.715243650067649</v>
          </cell>
        </row>
        <row r="1198">
          <cell r="A1198">
            <v>1979</v>
          </cell>
          <cell r="B1198">
            <v>17401</v>
          </cell>
          <cell r="C1198" t="str">
            <v>Other root vegetable,  fresh</v>
          </cell>
          <cell r="D1198" t="str">
            <v>cqefs</v>
          </cell>
          <cell r="E1198">
            <v>23.827530104072345</v>
          </cell>
        </row>
        <row r="1199">
          <cell r="A1199">
            <v>1979</v>
          </cell>
          <cell r="B1199">
            <v>17501</v>
          </cell>
          <cell r="C1199" t="str">
            <v>Onions, leeks, shallots, fresh</v>
          </cell>
          <cell r="D1199" t="str">
            <v>cqefs</v>
          </cell>
          <cell r="E1199">
            <v>94.369523935026066</v>
          </cell>
        </row>
        <row r="1200">
          <cell r="A1200">
            <v>1979</v>
          </cell>
          <cell r="B1200">
            <v>17601</v>
          </cell>
          <cell r="C1200" t="str">
            <v>Cucumbers, fresh</v>
          </cell>
          <cell r="D1200" t="str">
            <v>cqefs</v>
          </cell>
          <cell r="E1200">
            <v>26.161196592571102</v>
          </cell>
        </row>
        <row r="1201">
          <cell r="A1201">
            <v>1979</v>
          </cell>
          <cell r="B1201">
            <v>17701</v>
          </cell>
          <cell r="C1201" t="str">
            <v>Mushrooms, fresh</v>
          </cell>
          <cell r="D1201" t="str">
            <v>cqefs</v>
          </cell>
          <cell r="E1201">
            <v>14.306390212100951</v>
          </cell>
        </row>
        <row r="1202">
          <cell r="A1202">
            <v>1979</v>
          </cell>
          <cell r="B1202">
            <v>17801</v>
          </cell>
          <cell r="C1202" t="str">
            <v>Tomatoes, fresh</v>
          </cell>
          <cell r="D1202" t="str">
            <v>cqefs</v>
          </cell>
          <cell r="E1202">
            <v>110.15536546386717</v>
          </cell>
        </row>
        <row r="1203">
          <cell r="A1203">
            <v>1979</v>
          </cell>
          <cell r="B1203">
            <v>18301</v>
          </cell>
          <cell r="C1203" t="str">
            <v>Stewpack, stirfry pack, pack of mixed vegetables</v>
          </cell>
          <cell r="D1203" t="str">
            <v>cqefs</v>
          </cell>
          <cell r="E1203">
            <v>5.31844886230326</v>
          </cell>
        </row>
        <row r="1204">
          <cell r="A1204">
            <v>1979</v>
          </cell>
          <cell r="B1204">
            <v>18302</v>
          </cell>
          <cell r="C1204" t="str">
            <v>Stem vegetables</v>
          </cell>
          <cell r="D1204" t="str">
            <v>cqefs</v>
          </cell>
          <cell r="E1204">
            <v>7.2314969100021402</v>
          </cell>
        </row>
        <row r="1205">
          <cell r="A1205">
            <v>1979</v>
          </cell>
          <cell r="B1205">
            <v>18303</v>
          </cell>
          <cell r="C1205" t="str">
            <v>Marrow, courgettes, aubergine, pumpkin and other fresh vegetables</v>
          </cell>
          <cell r="D1205" t="str">
            <v>cqefs</v>
          </cell>
          <cell r="E1205">
            <v>15.536195050636326</v>
          </cell>
        </row>
        <row r="1206">
          <cell r="A1206">
            <v>1979</v>
          </cell>
          <cell r="B1206">
            <v>18304</v>
          </cell>
          <cell r="C1206" t="str">
            <v>Fresh herbs</v>
          </cell>
          <cell r="D1206" t="str">
            <v>cqefs</v>
          </cell>
          <cell r="E1206">
            <v>4.1628813918000143</v>
          </cell>
        </row>
        <row r="1207">
          <cell r="A1207">
            <v>1979</v>
          </cell>
          <cell r="B1207">
            <v>18401</v>
          </cell>
          <cell r="C1207" t="str">
            <v>Tomatoes, canned or bottled</v>
          </cell>
          <cell r="D1207" t="str">
            <v>cqefs</v>
          </cell>
          <cell r="E1207">
            <v>35.933253621672399</v>
          </cell>
        </row>
        <row r="1208">
          <cell r="A1208">
            <v>1979</v>
          </cell>
          <cell r="B1208">
            <v>18501</v>
          </cell>
          <cell r="C1208" t="str">
            <v>Peas, canned</v>
          </cell>
          <cell r="D1208" t="str">
            <v>cqefs</v>
          </cell>
          <cell r="E1208">
            <v>75.875696909837501</v>
          </cell>
        </row>
        <row r="1209">
          <cell r="A1209">
            <v>1979</v>
          </cell>
          <cell r="B1209">
            <v>18802</v>
          </cell>
          <cell r="C1209" t="str">
            <v>Baked beans in sauce</v>
          </cell>
          <cell r="D1209" t="str">
            <v>cqefs</v>
          </cell>
          <cell r="E1209">
            <v>103.31244379476259</v>
          </cell>
        </row>
        <row r="1210">
          <cell r="A1210">
            <v>1979</v>
          </cell>
          <cell r="B1210">
            <v>18803</v>
          </cell>
          <cell r="C1210" t="str">
            <v>Other canned beans &amp; pulses</v>
          </cell>
          <cell r="D1210" t="str">
            <v>cqefs</v>
          </cell>
          <cell r="E1210">
            <v>12.768953727442566</v>
          </cell>
        </row>
        <row r="1211">
          <cell r="A1211">
            <v>1979</v>
          </cell>
          <cell r="B1211">
            <v>19101</v>
          </cell>
          <cell r="C1211" t="str">
            <v>Other canned vegetables</v>
          </cell>
          <cell r="D1211" t="str">
            <v>cqefs</v>
          </cell>
          <cell r="E1211">
            <v>35.432790479309354</v>
          </cell>
        </row>
        <row r="1212">
          <cell r="A1212">
            <v>1979</v>
          </cell>
          <cell r="B1212">
            <v>19201</v>
          </cell>
          <cell r="C1212" t="str">
            <v>Dried pulses other than air-dried</v>
          </cell>
          <cell r="D1212" t="str">
            <v>cqefs</v>
          </cell>
          <cell r="E1212">
            <v>8.6998318857370869</v>
          </cell>
        </row>
        <row r="1213">
          <cell r="A1213">
            <v>1979</v>
          </cell>
          <cell r="B1213">
            <v>19501</v>
          </cell>
          <cell r="C1213" t="str">
            <v>Air-dried vegetables</v>
          </cell>
          <cell r="D1213" t="str">
            <v>cqefs</v>
          </cell>
          <cell r="E1213">
            <v>0.52514351650706126</v>
          </cell>
        </row>
        <row r="1214">
          <cell r="A1214">
            <v>1979</v>
          </cell>
          <cell r="B1214">
            <v>19602</v>
          </cell>
          <cell r="C1214" t="str">
            <v>Tomato puree and vegetable purees</v>
          </cell>
          <cell r="D1214" t="str">
            <v>cqefs</v>
          </cell>
          <cell r="E1214">
            <v>2.2759592548353451</v>
          </cell>
        </row>
        <row r="1215">
          <cell r="A1215">
            <v>1979</v>
          </cell>
          <cell r="B1215">
            <v>19603</v>
          </cell>
          <cell r="C1215" t="str">
            <v>Vegetable juices eg tomato juice, carrot juice</v>
          </cell>
          <cell r="D1215" t="str">
            <v>cqefs</v>
          </cell>
          <cell r="E1215">
            <v>0.97541110921514784</v>
          </cell>
        </row>
        <row r="1216">
          <cell r="A1216">
            <v>1979</v>
          </cell>
          <cell r="B1216">
            <v>19702</v>
          </cell>
          <cell r="C1216" t="str">
            <v>Chips - frozen or not frozen</v>
          </cell>
          <cell r="D1216" t="str">
            <v>cqefs</v>
          </cell>
          <cell r="E1216">
            <v>24.747888678537628</v>
          </cell>
        </row>
        <row r="1217">
          <cell r="A1217">
            <v>1979</v>
          </cell>
          <cell r="B1217">
            <v>19703</v>
          </cell>
          <cell r="C1217" t="str">
            <v>Takeaway chips</v>
          </cell>
          <cell r="D1217" t="str">
            <v>cqefs</v>
          </cell>
          <cell r="E1217">
            <v>20.16523680749177</v>
          </cell>
        </row>
        <row r="1218">
          <cell r="A1218">
            <v>1979</v>
          </cell>
          <cell r="B1218">
            <v>19801</v>
          </cell>
          <cell r="C1218" t="str">
            <v>Instant potato</v>
          </cell>
          <cell r="D1218" t="str">
            <v>cqefs</v>
          </cell>
          <cell r="E1218">
            <v>2.4488415678371056</v>
          </cell>
        </row>
        <row r="1219">
          <cell r="A1219">
            <v>1979</v>
          </cell>
          <cell r="B1219">
            <v>19901</v>
          </cell>
          <cell r="C1219" t="str">
            <v>Canned potatoes</v>
          </cell>
          <cell r="D1219" t="str">
            <v>cqefs</v>
          </cell>
          <cell r="E1219">
            <v>3.9008702466386147</v>
          </cell>
        </row>
        <row r="1220">
          <cell r="A1220">
            <v>1979</v>
          </cell>
          <cell r="B1220">
            <v>20002</v>
          </cell>
          <cell r="C1220" t="str">
            <v>Crisps &amp; potato snacks</v>
          </cell>
          <cell r="D1220" t="str">
            <v>cqefs</v>
          </cell>
          <cell r="E1220">
            <v>16.68468704384334</v>
          </cell>
        </row>
        <row r="1221">
          <cell r="A1221">
            <v>1979</v>
          </cell>
          <cell r="B1221">
            <v>20101</v>
          </cell>
          <cell r="C1221" t="str">
            <v>Other potato products - frozen or not frozen</v>
          </cell>
          <cell r="D1221" t="str">
            <v>cqefs</v>
          </cell>
          <cell r="E1221">
            <v>7.4565031929604881</v>
          </cell>
        </row>
        <row r="1222">
          <cell r="A1222">
            <v>1979</v>
          </cell>
          <cell r="B1222">
            <v>20301</v>
          </cell>
          <cell r="C1222" t="str">
            <v>Peas, frozen</v>
          </cell>
          <cell r="D1222" t="str">
            <v>cqefs</v>
          </cell>
          <cell r="E1222">
            <v>49.491005818074044</v>
          </cell>
        </row>
        <row r="1223">
          <cell r="A1223">
            <v>1979</v>
          </cell>
          <cell r="B1223">
            <v>20401</v>
          </cell>
          <cell r="C1223" t="str">
            <v>Beans, frozen</v>
          </cell>
          <cell r="D1223" t="str">
            <v>cqefs</v>
          </cell>
          <cell r="E1223">
            <v>15.762532286593144</v>
          </cell>
        </row>
        <row r="1224">
          <cell r="A1224">
            <v>1979</v>
          </cell>
          <cell r="B1224">
            <v>20801</v>
          </cell>
          <cell r="C1224" t="str">
            <v>Other frozen vegetables</v>
          </cell>
          <cell r="D1224" t="str">
            <v>cqefs</v>
          </cell>
          <cell r="E1224">
            <v>28.368718946556367</v>
          </cell>
        </row>
        <row r="1225">
          <cell r="A1225">
            <v>1979</v>
          </cell>
          <cell r="B1225">
            <v>21001</v>
          </cell>
          <cell r="C1225" t="str">
            <v>Fresh oranges</v>
          </cell>
          <cell r="D1225" t="str">
            <v>cqefs</v>
          </cell>
          <cell r="E1225">
            <v>88.7053780689929</v>
          </cell>
        </row>
        <row r="1226">
          <cell r="A1226">
            <v>1979</v>
          </cell>
          <cell r="B1226">
            <v>21401</v>
          </cell>
          <cell r="C1226" t="str">
            <v>Other fresh citrus fruits</v>
          </cell>
          <cell r="D1226" t="str">
            <v>cqefs</v>
          </cell>
          <cell r="E1226">
            <v>52.362156010151764</v>
          </cell>
        </row>
        <row r="1227">
          <cell r="A1227">
            <v>1979</v>
          </cell>
          <cell r="B1227">
            <v>21701</v>
          </cell>
          <cell r="C1227" t="str">
            <v>Fresh apples</v>
          </cell>
          <cell r="D1227" t="str">
            <v>cqefs</v>
          </cell>
          <cell r="E1227">
            <v>222.96935567579411</v>
          </cell>
        </row>
        <row r="1228">
          <cell r="A1228">
            <v>1979</v>
          </cell>
          <cell r="B1228">
            <v>21801</v>
          </cell>
          <cell r="C1228" t="str">
            <v>Fresh pears</v>
          </cell>
          <cell r="D1228" t="str">
            <v>cqefs</v>
          </cell>
          <cell r="E1228">
            <v>26.892009893610936</v>
          </cell>
        </row>
        <row r="1229">
          <cell r="A1229">
            <v>1979</v>
          </cell>
          <cell r="B1229">
            <v>22101</v>
          </cell>
          <cell r="C1229" t="str">
            <v>Fresh stone fruit</v>
          </cell>
          <cell r="D1229" t="str">
            <v>cqefs</v>
          </cell>
          <cell r="E1229">
            <v>27.591287161022489</v>
          </cell>
        </row>
        <row r="1230">
          <cell r="A1230">
            <v>1979</v>
          </cell>
          <cell r="B1230">
            <v>22201</v>
          </cell>
          <cell r="C1230" t="str">
            <v>Fresh grapes</v>
          </cell>
          <cell r="D1230" t="str">
            <v>cqefs</v>
          </cell>
          <cell r="E1230">
            <v>10.945745932835182</v>
          </cell>
        </row>
        <row r="1231">
          <cell r="A1231">
            <v>1979</v>
          </cell>
          <cell r="B1231">
            <v>22701</v>
          </cell>
          <cell r="C1231" t="str">
            <v>Other fresh soft fruit</v>
          </cell>
          <cell r="D1231" t="str">
            <v>cqefs</v>
          </cell>
          <cell r="E1231">
            <v>20.797328611955948</v>
          </cell>
        </row>
        <row r="1232">
          <cell r="A1232">
            <v>1979</v>
          </cell>
          <cell r="B1232">
            <v>22801</v>
          </cell>
          <cell r="C1232" t="str">
            <v>Fresh bananas</v>
          </cell>
          <cell r="D1232" t="str">
            <v>cqefs</v>
          </cell>
          <cell r="E1232">
            <v>81.565894281911227</v>
          </cell>
        </row>
        <row r="1233">
          <cell r="A1233">
            <v>1979</v>
          </cell>
          <cell r="B1233">
            <v>22901</v>
          </cell>
          <cell r="C1233" t="str">
            <v>Fresh melons</v>
          </cell>
          <cell r="D1233" t="str">
            <v>cqefs</v>
          </cell>
          <cell r="E1233">
            <v>5.4399658008923382</v>
          </cell>
        </row>
        <row r="1234">
          <cell r="A1234">
            <v>1979</v>
          </cell>
          <cell r="B1234">
            <v>23101</v>
          </cell>
          <cell r="C1234" t="str">
            <v>Other fresh fruit</v>
          </cell>
          <cell r="D1234" t="str">
            <v>cqefs</v>
          </cell>
          <cell r="E1234">
            <v>19.555768679326281</v>
          </cell>
        </row>
        <row r="1235">
          <cell r="A1235">
            <v>1979</v>
          </cell>
          <cell r="B1235">
            <v>23301</v>
          </cell>
          <cell r="C1235" t="str">
            <v>Tinned peaches, pears &amp; pineapples</v>
          </cell>
          <cell r="D1235" t="str">
            <v>cqefs</v>
          </cell>
          <cell r="E1235">
            <v>41.567234585973949</v>
          </cell>
        </row>
        <row r="1236">
          <cell r="A1236">
            <v>1979</v>
          </cell>
          <cell r="B1236">
            <v>23601</v>
          </cell>
          <cell r="C1236" t="str">
            <v>All other tinned or bottled fruit</v>
          </cell>
          <cell r="D1236" t="str">
            <v>cqefs</v>
          </cell>
          <cell r="E1236">
            <v>38.623414403361323</v>
          </cell>
        </row>
        <row r="1237">
          <cell r="A1237">
            <v>1979</v>
          </cell>
          <cell r="B1237">
            <v>24001</v>
          </cell>
          <cell r="C1237" t="str">
            <v>Dried fruit</v>
          </cell>
          <cell r="D1237" t="str">
            <v>cqefs</v>
          </cell>
          <cell r="E1237">
            <v>25.279558782873806</v>
          </cell>
        </row>
        <row r="1238">
          <cell r="A1238">
            <v>1979</v>
          </cell>
          <cell r="B1238">
            <v>24101</v>
          </cell>
          <cell r="C1238" t="str">
            <v>Frozen strawberries, apple slices, peach halves, oranges and other frozen fruits</v>
          </cell>
          <cell r="D1238" t="str">
            <v>cqefs</v>
          </cell>
          <cell r="E1238">
            <v>2.1019451979251307</v>
          </cell>
        </row>
        <row r="1239">
          <cell r="A1239">
            <v>1979</v>
          </cell>
          <cell r="B1239">
            <v>24502</v>
          </cell>
          <cell r="C1239" t="str">
            <v>Nuts &amp; edible seeds</v>
          </cell>
          <cell r="D1239" t="str">
            <v>cqefs</v>
          </cell>
          <cell r="E1239">
            <v>9.3569879812762604</v>
          </cell>
        </row>
        <row r="1240">
          <cell r="A1240">
            <v>1979</v>
          </cell>
          <cell r="B1240">
            <v>24503</v>
          </cell>
          <cell r="C1240" t="str">
            <v>Peanut butter</v>
          </cell>
          <cell r="D1240" t="str">
            <v>cqefs</v>
          </cell>
          <cell r="E1240">
            <v>1.3981706178918551</v>
          </cell>
        </row>
        <row r="1241">
          <cell r="A1241">
            <v>1979</v>
          </cell>
          <cell r="B1241">
            <v>24801</v>
          </cell>
          <cell r="C1241" t="str">
            <v>Pure fruit juices</v>
          </cell>
          <cell r="D1241" t="str">
            <v>cqefs</v>
          </cell>
          <cell r="E1241">
            <v>62.501617454668114</v>
          </cell>
        </row>
        <row r="1242">
          <cell r="A1242">
            <v>1979</v>
          </cell>
          <cell r="B1242">
            <v>25102</v>
          </cell>
          <cell r="C1242" t="str">
            <v>White bread, standard, unsliced</v>
          </cell>
          <cell r="D1242" t="str">
            <v>cqefs</v>
          </cell>
          <cell r="E1242">
            <v>212.28686706715894</v>
          </cell>
        </row>
        <row r="1243">
          <cell r="A1243">
            <v>1979</v>
          </cell>
          <cell r="B1243">
            <v>25202</v>
          </cell>
          <cell r="C1243" t="str">
            <v>White bread, standard, sliced</v>
          </cell>
          <cell r="D1243" t="str">
            <v>cqefs</v>
          </cell>
          <cell r="E1243">
            <v>443.34727206647096</v>
          </cell>
        </row>
        <row r="1244">
          <cell r="A1244">
            <v>1979</v>
          </cell>
          <cell r="B1244">
            <v>25901</v>
          </cell>
          <cell r="C1244" t="str">
            <v>Brown bread, sliced and unsliced</v>
          </cell>
          <cell r="D1244" t="str">
            <v>cqefs</v>
          </cell>
          <cell r="E1244">
            <v>105.94050601284047</v>
          </cell>
        </row>
        <row r="1245">
          <cell r="A1245">
            <v>1979</v>
          </cell>
          <cell r="B1245">
            <v>26001</v>
          </cell>
          <cell r="C1245" t="str">
            <v>Wholemeal &amp; granary bread, sliced and unsliced</v>
          </cell>
          <cell r="D1245" t="str">
            <v>cqefs</v>
          </cell>
          <cell r="E1245">
            <v>31.659435499081052</v>
          </cell>
        </row>
        <row r="1246">
          <cell r="A1246">
            <v>1979</v>
          </cell>
          <cell r="B1246">
            <v>26302</v>
          </cell>
          <cell r="C1246" t="str">
            <v>Rolls - white, brown or wholemeal</v>
          </cell>
          <cell r="D1246" t="str">
            <v>cqefs</v>
          </cell>
          <cell r="E1246">
            <v>66.189856654412125</v>
          </cell>
        </row>
        <row r="1247">
          <cell r="A1247">
            <v>1979</v>
          </cell>
          <cell r="B1247">
            <v>26303</v>
          </cell>
          <cell r="C1247" t="str">
            <v>Malt bread and fruit loaves</v>
          </cell>
          <cell r="D1247" t="str">
            <v>cqefs</v>
          </cell>
          <cell r="E1247">
            <v>5.8402814695069516</v>
          </cell>
        </row>
        <row r="1248">
          <cell r="A1248">
            <v>1979</v>
          </cell>
          <cell r="B1248">
            <v>26304</v>
          </cell>
          <cell r="C1248" t="str">
            <v>Vienna &amp; French bread</v>
          </cell>
          <cell r="D1248" t="str">
            <v>cqefs</v>
          </cell>
          <cell r="E1248">
            <v>7.787041959342603</v>
          </cell>
        </row>
        <row r="1249">
          <cell r="A1249">
            <v>1979</v>
          </cell>
          <cell r="B1249">
            <v>26305</v>
          </cell>
          <cell r="C1249" t="str">
            <v>Starch reduced bread &amp; rolls</v>
          </cell>
          <cell r="D1249" t="str">
            <v>cqefs</v>
          </cell>
          <cell r="E1249">
            <v>2.9201407347534758</v>
          </cell>
        </row>
        <row r="1250">
          <cell r="A1250">
            <v>1979</v>
          </cell>
          <cell r="B1250">
            <v>26308</v>
          </cell>
          <cell r="C1250" t="str">
            <v>Other breads</v>
          </cell>
          <cell r="D1250" t="str">
            <v>cqefs</v>
          </cell>
          <cell r="E1250">
            <v>9.7338024491782544</v>
          </cell>
        </row>
        <row r="1251">
          <cell r="A1251">
            <v>1979</v>
          </cell>
          <cell r="B1251">
            <v>26309</v>
          </cell>
          <cell r="C1251" t="str">
            <v>Sandwiches</v>
          </cell>
          <cell r="D1251" t="str">
            <v>cqefs</v>
          </cell>
          <cell r="E1251">
            <v>3.8935209796713015</v>
          </cell>
        </row>
        <row r="1252">
          <cell r="A1252">
            <v>1979</v>
          </cell>
          <cell r="B1252">
            <v>26310</v>
          </cell>
          <cell r="C1252" t="str">
            <v>Sandwiches from takeaway</v>
          </cell>
          <cell r="D1252" t="str">
            <v>cqefs</v>
          </cell>
          <cell r="E1252">
            <v>0.97338024491782538</v>
          </cell>
        </row>
        <row r="1253">
          <cell r="A1253">
            <v>1979</v>
          </cell>
          <cell r="B1253">
            <v>26401</v>
          </cell>
          <cell r="C1253" t="str">
            <v>Flour</v>
          </cell>
          <cell r="D1253" t="str">
            <v>cqefs</v>
          </cell>
          <cell r="E1253">
            <v>162.7039954119941</v>
          </cell>
        </row>
        <row r="1254">
          <cell r="A1254">
            <v>1979</v>
          </cell>
          <cell r="B1254">
            <v>26701</v>
          </cell>
          <cell r="C1254" t="str">
            <v>Buns, scones &amp; teacakes</v>
          </cell>
          <cell r="D1254" t="str">
            <v>cqefs</v>
          </cell>
          <cell r="E1254">
            <v>32.563011419128394</v>
          </cell>
        </row>
        <row r="1255">
          <cell r="A1255">
            <v>1979</v>
          </cell>
          <cell r="B1255">
            <v>27001</v>
          </cell>
          <cell r="C1255" t="str">
            <v>Cakes &amp; pastries , not frozen</v>
          </cell>
          <cell r="D1255" t="str">
            <v>cqefs</v>
          </cell>
          <cell r="E1255">
            <v>80.968080774869392</v>
          </cell>
        </row>
        <row r="1256">
          <cell r="A1256">
            <v>1979</v>
          </cell>
          <cell r="B1256">
            <v>27101</v>
          </cell>
          <cell r="C1256" t="str">
            <v>Crispbread</v>
          </cell>
          <cell r="D1256" t="str">
            <v>cqefs</v>
          </cell>
          <cell r="E1256">
            <v>6.2084852290965458</v>
          </cell>
        </row>
        <row r="1257">
          <cell r="A1257">
            <v>1979</v>
          </cell>
          <cell r="B1257">
            <v>27402</v>
          </cell>
          <cell r="C1257" t="str">
            <v>Sweet biscuits (not chocolate) &amp; cereal bars</v>
          </cell>
          <cell r="D1257" t="str">
            <v>cqefs</v>
          </cell>
          <cell r="E1257">
            <v>96.886730139241266</v>
          </cell>
        </row>
        <row r="1258">
          <cell r="A1258">
            <v>1979</v>
          </cell>
          <cell r="B1258">
            <v>27403</v>
          </cell>
          <cell r="C1258" t="str">
            <v>Cream crackers &amp; other unsweetened biscuits</v>
          </cell>
          <cell r="D1258" t="str">
            <v>cqefs</v>
          </cell>
          <cell r="E1258">
            <v>21.267818811052962</v>
          </cell>
        </row>
        <row r="1259">
          <cell r="A1259">
            <v>1979</v>
          </cell>
          <cell r="B1259">
            <v>27702</v>
          </cell>
          <cell r="C1259" t="str">
            <v>Chocolate biscuits</v>
          </cell>
          <cell r="D1259" t="str">
            <v>cqefs</v>
          </cell>
          <cell r="E1259">
            <v>32.58769179327242</v>
          </cell>
        </row>
        <row r="1260">
          <cell r="A1260">
            <v>1979</v>
          </cell>
          <cell r="B1260">
            <v>28101</v>
          </cell>
          <cell r="C1260" t="str">
            <v>Oatmeal and oat products</v>
          </cell>
          <cell r="D1260" t="str">
            <v>cqefs</v>
          </cell>
          <cell r="E1260">
            <v>12.637722693591604</v>
          </cell>
        </row>
        <row r="1261">
          <cell r="A1261">
            <v>1979</v>
          </cell>
          <cell r="B1261">
            <v>28202</v>
          </cell>
          <cell r="C1261" t="str">
            <v>Muesli</v>
          </cell>
          <cell r="D1261" t="str">
            <v>cqefs</v>
          </cell>
          <cell r="E1261">
            <v>9.579824337158044</v>
          </cell>
        </row>
        <row r="1262">
          <cell r="A1262">
            <v>1979</v>
          </cell>
          <cell r="B1262">
            <v>28203</v>
          </cell>
          <cell r="C1262" t="str">
            <v>High fibre breakfast cereals</v>
          </cell>
          <cell r="D1262" t="str">
            <v>cqefs</v>
          </cell>
          <cell r="E1262">
            <v>36.403332481200565</v>
          </cell>
        </row>
        <row r="1263">
          <cell r="A1263">
            <v>1979</v>
          </cell>
          <cell r="B1263">
            <v>28204</v>
          </cell>
          <cell r="C1263" t="str">
            <v>Sweetened breakfast cereals</v>
          </cell>
          <cell r="D1263" t="str">
            <v>cqefs</v>
          </cell>
          <cell r="E1263">
            <v>23.94956084289511</v>
          </cell>
        </row>
        <row r="1264">
          <cell r="A1264">
            <v>1979</v>
          </cell>
          <cell r="B1264">
            <v>28205</v>
          </cell>
          <cell r="C1264" t="str">
            <v>Other breakfast cereals</v>
          </cell>
          <cell r="D1264" t="str">
            <v>cqefs</v>
          </cell>
          <cell r="E1264">
            <v>25.865525710326722</v>
          </cell>
        </row>
        <row r="1265">
          <cell r="A1265">
            <v>1979</v>
          </cell>
          <cell r="B1265">
            <v>28502</v>
          </cell>
          <cell r="C1265" t="str">
            <v>Canned or fresh carton custard</v>
          </cell>
          <cell r="D1265" t="str">
            <v>cqefs</v>
          </cell>
          <cell r="E1265">
            <v>17.143262106756612</v>
          </cell>
        </row>
        <row r="1266">
          <cell r="A1266">
            <v>1979</v>
          </cell>
          <cell r="B1266">
            <v>28503</v>
          </cell>
          <cell r="C1266" t="str">
            <v>All canned milk puddings</v>
          </cell>
          <cell r="D1266" t="str">
            <v>cqefs</v>
          </cell>
          <cell r="E1266">
            <v>17.143262106756612</v>
          </cell>
        </row>
        <row r="1267">
          <cell r="A1267">
            <v>1979</v>
          </cell>
          <cell r="B1267">
            <v>28601</v>
          </cell>
          <cell r="C1267" t="str">
            <v>Puddings</v>
          </cell>
          <cell r="D1267" t="str">
            <v>cqefs</v>
          </cell>
          <cell r="E1267">
            <v>5.3542700573370068</v>
          </cell>
        </row>
        <row r="1268">
          <cell r="A1268">
            <v>1979</v>
          </cell>
          <cell r="B1268">
            <v>28702</v>
          </cell>
          <cell r="C1268" t="str">
            <v>Dried rice</v>
          </cell>
          <cell r="D1268" t="str">
            <v>cqefs</v>
          </cell>
          <cell r="E1268">
            <v>11.028397763579409</v>
          </cell>
        </row>
        <row r="1269">
          <cell r="A1269">
            <v>1979</v>
          </cell>
          <cell r="B1269">
            <v>28703</v>
          </cell>
          <cell r="C1269" t="str">
            <v>Cooked rice</v>
          </cell>
          <cell r="D1269" t="str">
            <v>cqefs</v>
          </cell>
          <cell r="E1269">
            <v>1.0404148833565481</v>
          </cell>
        </row>
        <row r="1270">
          <cell r="A1270">
            <v>1979</v>
          </cell>
          <cell r="B1270">
            <v>28704</v>
          </cell>
          <cell r="C1270" t="str">
            <v>Takeaway rice</v>
          </cell>
          <cell r="D1270" t="str">
            <v>cqefs</v>
          </cell>
          <cell r="E1270">
            <v>8.7394850201950032</v>
          </cell>
        </row>
        <row r="1271">
          <cell r="A1271">
            <v>1979</v>
          </cell>
          <cell r="B1271">
            <v>29001</v>
          </cell>
          <cell r="C1271" t="str">
            <v>Invalid foods, slimming foods and sports foods</v>
          </cell>
          <cell r="D1271" t="str">
            <v>cqefs</v>
          </cell>
          <cell r="E1271">
            <v>0.28245317075836723</v>
          </cell>
        </row>
        <row r="1272">
          <cell r="A1272">
            <v>1979</v>
          </cell>
          <cell r="B1272">
            <v>29101</v>
          </cell>
          <cell r="C1272" t="str">
            <v>Infant cereal foods</v>
          </cell>
          <cell r="D1272" t="str">
            <v>cqefs</v>
          </cell>
          <cell r="E1272">
            <v>2.9534181058908882</v>
          </cell>
        </row>
        <row r="1273">
          <cell r="A1273">
            <v>1979</v>
          </cell>
          <cell r="B1273">
            <v>29402</v>
          </cell>
          <cell r="C1273" t="str">
            <v>Cakes &amp; pastries - frozen</v>
          </cell>
          <cell r="D1273" t="str">
            <v>cqefs</v>
          </cell>
          <cell r="E1273">
            <v>4.7928875247952734</v>
          </cell>
        </row>
        <row r="1274">
          <cell r="A1274">
            <v>1979</v>
          </cell>
          <cell r="B1274">
            <v>29501</v>
          </cell>
          <cell r="C1274" t="str">
            <v>Canned pasta</v>
          </cell>
          <cell r="D1274" t="str">
            <v>cqefs</v>
          </cell>
          <cell r="E1274">
            <v>17.770362991116006</v>
          </cell>
        </row>
        <row r="1275">
          <cell r="A1275">
            <v>1979</v>
          </cell>
          <cell r="B1275">
            <v>29601</v>
          </cell>
          <cell r="C1275" t="str">
            <v>Pizzas - frozen and not frozen</v>
          </cell>
          <cell r="D1275" t="str">
            <v>cqefs</v>
          </cell>
          <cell r="E1275">
            <v>2.5386232844451437</v>
          </cell>
        </row>
        <row r="1276">
          <cell r="A1276">
            <v>1979</v>
          </cell>
          <cell r="B1276">
            <v>29602</v>
          </cell>
          <cell r="C1276" t="str">
            <v>Takeaway pizza</v>
          </cell>
          <cell r="D1276" t="str">
            <v>cqefs</v>
          </cell>
          <cell r="E1276">
            <v>1.9039674633338577</v>
          </cell>
        </row>
        <row r="1277">
          <cell r="A1277">
            <v>1979</v>
          </cell>
          <cell r="B1277">
            <v>29907</v>
          </cell>
          <cell r="C1277" t="str">
            <v>Cake, pudding &amp; dessert mixes</v>
          </cell>
          <cell r="D1277" t="str">
            <v>cqefs</v>
          </cell>
          <cell r="E1277">
            <v>22.847609560006291</v>
          </cell>
        </row>
        <row r="1278">
          <cell r="A1278">
            <v>1979</v>
          </cell>
          <cell r="B1278">
            <v>29909</v>
          </cell>
          <cell r="C1278" t="str">
            <v>Cereal snacks</v>
          </cell>
          <cell r="D1278" t="str">
            <v>cqefs</v>
          </cell>
          <cell r="E1278">
            <v>6.3465582111128596</v>
          </cell>
        </row>
        <row r="1279">
          <cell r="A1279">
            <v>1979</v>
          </cell>
          <cell r="B1279">
            <v>29915</v>
          </cell>
          <cell r="C1279" t="str">
            <v>Quiches &amp; flans - frozen and not frozen</v>
          </cell>
          <cell r="D1279" t="str">
            <v>cqefs</v>
          </cell>
          <cell r="E1279">
            <v>1.3932071204251297</v>
          </cell>
        </row>
        <row r="1280">
          <cell r="A1280">
            <v>1979</v>
          </cell>
          <cell r="B1280">
            <v>29916</v>
          </cell>
          <cell r="C1280" t="str">
            <v>Takeaway crisps, savoury snacks, popcorn, popadums, prawn crackers</v>
          </cell>
          <cell r="D1280" t="str">
            <v>cqefs</v>
          </cell>
          <cell r="E1280">
            <v>0.63465582111128593</v>
          </cell>
        </row>
        <row r="1281">
          <cell r="A1281">
            <v>1979</v>
          </cell>
          <cell r="B1281">
            <v>29919</v>
          </cell>
          <cell r="C1281" t="str">
            <v>Other cereal foods- frozen and not frozen</v>
          </cell>
          <cell r="D1281" t="str">
            <v>cqefs</v>
          </cell>
          <cell r="E1281">
            <v>7.4965676669874783</v>
          </cell>
        </row>
        <row r="1282">
          <cell r="A1282">
            <v>1979</v>
          </cell>
          <cell r="B1282">
            <v>30101</v>
          </cell>
          <cell r="C1282" t="str">
            <v>Other cereals</v>
          </cell>
          <cell r="D1282" t="str">
            <v>cqefs</v>
          </cell>
          <cell r="E1282">
            <v>10.999220076813698</v>
          </cell>
        </row>
        <row r="1283">
          <cell r="A1283">
            <v>1979</v>
          </cell>
          <cell r="B1283">
            <v>30401</v>
          </cell>
          <cell r="C1283" t="str">
            <v>Tea</v>
          </cell>
          <cell r="D1283" t="str">
            <v>cqefs</v>
          </cell>
          <cell r="E1283">
            <v>59.87047427749598</v>
          </cell>
        </row>
        <row r="1284">
          <cell r="A1284">
            <v>1979</v>
          </cell>
          <cell r="B1284">
            <v>30701</v>
          </cell>
          <cell r="C1284" t="str">
            <v>Coffee beans and ground coffee</v>
          </cell>
          <cell r="D1284" t="str">
            <v>cqefs</v>
          </cell>
          <cell r="E1284">
            <v>2.4858621290530074</v>
          </cell>
        </row>
        <row r="1285">
          <cell r="A1285">
            <v>1979</v>
          </cell>
          <cell r="B1285">
            <v>30801</v>
          </cell>
          <cell r="C1285" t="str">
            <v>Instant coffee</v>
          </cell>
          <cell r="D1285" t="str">
            <v>cqefs</v>
          </cell>
          <cell r="E1285">
            <v>14.461328116448945</v>
          </cell>
        </row>
        <row r="1286">
          <cell r="A1286">
            <v>1979</v>
          </cell>
          <cell r="B1286">
            <v>30901</v>
          </cell>
          <cell r="C1286" t="str">
            <v>Coffee essences</v>
          </cell>
          <cell r="D1286" t="str">
            <v>cqefs</v>
          </cell>
          <cell r="E1286">
            <v>0.61289568147359264</v>
          </cell>
        </row>
        <row r="1287">
          <cell r="A1287">
            <v>1979</v>
          </cell>
          <cell r="B1287">
            <v>31201</v>
          </cell>
          <cell r="C1287" t="str">
            <v>Cocoa and chocolate drinks</v>
          </cell>
          <cell r="D1287" t="str">
            <v>cqefs</v>
          </cell>
          <cell r="E1287">
            <v>3.5964789655300828</v>
          </cell>
        </row>
        <row r="1288">
          <cell r="A1288">
            <v>1979</v>
          </cell>
          <cell r="B1288">
            <v>31301</v>
          </cell>
          <cell r="C1288" t="str">
            <v>Malt drinks &amp; chocolate versions of malted drinks</v>
          </cell>
          <cell r="D1288" t="str">
            <v>cqefs</v>
          </cell>
          <cell r="E1288">
            <v>5.7450426479493117</v>
          </cell>
        </row>
        <row r="1289">
          <cell r="A1289">
            <v>1979</v>
          </cell>
          <cell r="B1289">
            <v>31501</v>
          </cell>
          <cell r="C1289" t="str">
            <v>Baby foods</v>
          </cell>
          <cell r="D1289" t="str">
            <v>cqefs</v>
          </cell>
          <cell r="E1289">
            <v>8.4214921106693712</v>
          </cell>
        </row>
        <row r="1290">
          <cell r="A1290">
            <v>1979</v>
          </cell>
          <cell r="B1290">
            <v>31801</v>
          </cell>
          <cell r="C1290" t="str">
            <v>Soups - canned or cartons</v>
          </cell>
          <cell r="D1290" t="str">
            <v>cqefs</v>
          </cell>
          <cell r="E1290">
            <v>84.221776766177925</v>
          </cell>
        </row>
        <row r="1291">
          <cell r="A1291">
            <v>1979</v>
          </cell>
          <cell r="B1291">
            <v>31901</v>
          </cell>
          <cell r="C1291" t="str">
            <v>Soups - dehydrated or powdered</v>
          </cell>
          <cell r="D1291" t="str">
            <v>cqefs</v>
          </cell>
          <cell r="E1291">
            <v>3.9899938199361586</v>
          </cell>
        </row>
        <row r="1292">
          <cell r="A1292">
            <v>1979</v>
          </cell>
          <cell r="B1292">
            <v>32302</v>
          </cell>
          <cell r="C1292" t="str">
            <v>Salad dressings</v>
          </cell>
          <cell r="D1292" t="str">
            <v>cqefs</v>
          </cell>
          <cell r="E1292">
            <v>8.3971545194996686</v>
          </cell>
        </row>
        <row r="1293">
          <cell r="A1293">
            <v>1979</v>
          </cell>
          <cell r="B1293">
            <v>32303</v>
          </cell>
          <cell r="C1293" t="str">
            <v>Other spreads &amp; dresssings</v>
          </cell>
          <cell r="D1293" t="str">
            <v>cqefs</v>
          </cell>
          <cell r="E1293">
            <v>1.4818507975587651</v>
          </cell>
        </row>
        <row r="1294">
          <cell r="A1294">
            <v>1979</v>
          </cell>
          <cell r="B1294">
            <v>32702</v>
          </cell>
          <cell r="C1294" t="str">
            <v>Pickles</v>
          </cell>
          <cell r="D1294" t="str">
            <v>cqefs</v>
          </cell>
          <cell r="E1294">
            <v>6.3248474885010104</v>
          </cell>
        </row>
        <row r="1295">
          <cell r="A1295">
            <v>1979</v>
          </cell>
          <cell r="B1295">
            <v>32703</v>
          </cell>
          <cell r="C1295" t="str">
            <v>Sauces</v>
          </cell>
          <cell r="D1295" t="str">
            <v>cqefs</v>
          </cell>
          <cell r="E1295">
            <v>43.368289986036316</v>
          </cell>
        </row>
        <row r="1296">
          <cell r="A1296">
            <v>1979</v>
          </cell>
          <cell r="B1296">
            <v>32704</v>
          </cell>
          <cell r="C1296" t="str">
            <v>Takeaway sauces and mayonnnais</v>
          </cell>
          <cell r="D1296" t="str">
            <v>cqefs</v>
          </cell>
          <cell r="E1296">
            <v>1.9724835319966836</v>
          </cell>
        </row>
        <row r="1297">
          <cell r="A1297">
            <v>1979</v>
          </cell>
          <cell r="B1297">
            <v>32801</v>
          </cell>
          <cell r="C1297" t="str">
            <v>Stock cubes and meat &amp; yeast extracts</v>
          </cell>
          <cell r="D1297" t="str">
            <v>cqefs</v>
          </cell>
          <cell r="E1297">
            <v>5.0060025555281387</v>
          </cell>
        </row>
        <row r="1298">
          <cell r="A1298">
            <v>1979</v>
          </cell>
          <cell r="B1298">
            <v>32901</v>
          </cell>
          <cell r="C1298" t="str">
            <v>Jelly squares or crystals</v>
          </cell>
          <cell r="D1298" t="str">
            <v>cqefs</v>
          </cell>
          <cell r="E1298">
            <v>8.8616254495695479</v>
          </cell>
        </row>
        <row r="1299">
          <cell r="A1299">
            <v>1979</v>
          </cell>
          <cell r="B1299">
            <v>33203</v>
          </cell>
          <cell r="C1299" t="str">
            <v>Ice cream tub or block</v>
          </cell>
          <cell r="D1299" t="str">
            <v>cqefs</v>
          </cell>
          <cell r="E1299">
            <v>37.92587483314086</v>
          </cell>
        </row>
        <row r="1300">
          <cell r="A1300">
            <v>1979</v>
          </cell>
          <cell r="B1300">
            <v>33302</v>
          </cell>
          <cell r="C1300" t="str">
            <v>Ice cream cornets, choc-ices, lollies with ice cream</v>
          </cell>
          <cell r="D1300" t="str">
            <v>cqefs</v>
          </cell>
          <cell r="E1300">
            <v>18.271437176845069</v>
          </cell>
        </row>
        <row r="1301">
          <cell r="A1301">
            <v>1979</v>
          </cell>
          <cell r="B1301">
            <v>33303</v>
          </cell>
          <cell r="C1301" t="str">
            <v>Ice lollies, sorbet, frozen mousse, frozen yoghurt</v>
          </cell>
          <cell r="D1301" t="str">
            <v>cqefs</v>
          </cell>
          <cell r="E1301">
            <v>4.8723832471586848</v>
          </cell>
        </row>
        <row r="1302">
          <cell r="A1302">
            <v>1979</v>
          </cell>
          <cell r="B1302">
            <v>33401</v>
          </cell>
          <cell r="C1302" t="str">
            <v>Salt</v>
          </cell>
          <cell r="D1302" t="str">
            <v>cqefs</v>
          </cell>
          <cell r="E1302">
            <v>24.492529074061732</v>
          </cell>
        </row>
        <row r="1303">
          <cell r="A1303">
            <v>1979</v>
          </cell>
          <cell r="B1303">
            <v>33501</v>
          </cell>
          <cell r="C1303" t="str">
            <v>Artificial sweeteners</v>
          </cell>
          <cell r="D1303" t="str">
            <v>cqefs</v>
          </cell>
          <cell r="E1303">
            <v>3.9899938199361586</v>
          </cell>
        </row>
        <row r="1304">
          <cell r="A1304">
            <v>1979</v>
          </cell>
          <cell r="B1304">
            <v>33607</v>
          </cell>
          <cell r="C1304" t="str">
            <v>Payment for food, type not specified</v>
          </cell>
          <cell r="D1304" t="str">
            <v>cqefs</v>
          </cell>
          <cell r="E1304">
            <v>8.3971545194996686</v>
          </cell>
        </row>
        <row r="1305">
          <cell r="A1305">
            <v>1979</v>
          </cell>
          <cell r="B1305">
            <v>33901</v>
          </cell>
          <cell r="C1305" t="str">
            <v>Soya &amp; novel protein foods</v>
          </cell>
          <cell r="D1305" t="str">
            <v>cqefs</v>
          </cell>
          <cell r="E1305">
            <v>0.71710198207100029</v>
          </cell>
        </row>
        <row r="1306">
          <cell r="A1306">
            <v>1980</v>
          </cell>
          <cell r="B1306">
            <v>402</v>
          </cell>
          <cell r="C1306" t="str">
            <v>UHT milk</v>
          </cell>
          <cell r="D1306" t="str">
            <v>cqefs</v>
          </cell>
          <cell r="E1306">
            <v>23.33692247598859</v>
          </cell>
        </row>
        <row r="1307">
          <cell r="A1307">
            <v>1980</v>
          </cell>
          <cell r="B1307">
            <v>403</v>
          </cell>
          <cell r="C1307" t="str">
            <v>Sterilised</v>
          </cell>
          <cell r="D1307" t="str">
            <v>cqefs</v>
          </cell>
          <cell r="E1307">
            <v>116.68461237994296</v>
          </cell>
        </row>
        <row r="1308">
          <cell r="A1308">
            <v>1980</v>
          </cell>
          <cell r="B1308">
            <v>404</v>
          </cell>
          <cell r="C1308" t="str">
            <v>Pasteurised/ homogenised</v>
          </cell>
          <cell r="D1308" t="str">
            <v>cqefs</v>
          </cell>
          <cell r="E1308">
            <v>2193.6707127429272</v>
          </cell>
        </row>
        <row r="1309">
          <cell r="A1309">
            <v>1980</v>
          </cell>
          <cell r="B1309">
            <v>501</v>
          </cell>
          <cell r="C1309" t="str">
            <v>school milk</v>
          </cell>
          <cell r="D1309" t="str">
            <v>cqefs</v>
          </cell>
          <cell r="E1309">
            <v>12.742311288750434</v>
          </cell>
        </row>
        <row r="1310">
          <cell r="A1310">
            <v>1980</v>
          </cell>
          <cell r="B1310">
            <v>601</v>
          </cell>
          <cell r="C1310" t="str">
            <v>welfare milk</v>
          </cell>
          <cell r="D1310" t="str">
            <v>cqefs</v>
          </cell>
          <cell r="E1310">
            <v>8.6384257444610473</v>
          </cell>
        </row>
        <row r="1311">
          <cell r="A1311">
            <v>1980</v>
          </cell>
          <cell r="B1311">
            <v>901</v>
          </cell>
          <cell r="C1311" t="str">
            <v>Condensed or evaporated milk</v>
          </cell>
          <cell r="D1311" t="str">
            <v>cqefs</v>
          </cell>
          <cell r="E1311">
            <v>77.036518149284447</v>
          </cell>
        </row>
        <row r="1312">
          <cell r="A1312">
            <v>1980</v>
          </cell>
          <cell r="B1312">
            <v>1102</v>
          </cell>
          <cell r="C1312" t="str">
            <v>Infant or baby milks - ready to drink</v>
          </cell>
          <cell r="D1312" t="str">
            <v>cqefs</v>
          </cell>
          <cell r="E1312">
            <v>2.948717761452389</v>
          </cell>
        </row>
        <row r="1313">
          <cell r="A1313">
            <v>1980</v>
          </cell>
          <cell r="B1313">
            <v>1103</v>
          </cell>
          <cell r="C1313" t="str">
            <v>Infant or baby milks - dried</v>
          </cell>
          <cell r="D1313" t="str">
            <v>cqefs</v>
          </cell>
          <cell r="E1313">
            <v>26.538459853071497</v>
          </cell>
        </row>
        <row r="1314">
          <cell r="A1314">
            <v>1980</v>
          </cell>
          <cell r="B1314">
            <v>1201</v>
          </cell>
          <cell r="C1314" t="str">
            <v>Instant dried milk</v>
          </cell>
          <cell r="D1314" t="str">
            <v>cqefs</v>
          </cell>
          <cell r="E1314">
            <v>61.000965374375895</v>
          </cell>
        </row>
        <row r="1315">
          <cell r="A1315">
            <v>1980</v>
          </cell>
          <cell r="B1315">
            <v>1301</v>
          </cell>
          <cell r="C1315" t="str">
            <v>Yoghurt</v>
          </cell>
          <cell r="D1315" t="str">
            <v>cqefs</v>
          </cell>
          <cell r="E1315">
            <v>55.04779807247435</v>
          </cell>
        </row>
        <row r="1316">
          <cell r="A1316">
            <v>1980</v>
          </cell>
          <cell r="B1316">
            <v>1502</v>
          </cell>
          <cell r="C1316" t="str">
            <v>Fully skimmed milk</v>
          </cell>
          <cell r="D1316" t="str">
            <v>cqefs</v>
          </cell>
          <cell r="E1316">
            <v>6.1933206041226789</v>
          </cell>
        </row>
        <row r="1317">
          <cell r="A1317">
            <v>1980</v>
          </cell>
          <cell r="B1317">
            <v>1503</v>
          </cell>
          <cell r="C1317" t="str">
            <v>Semi-skimmed milk</v>
          </cell>
          <cell r="D1317" t="str">
            <v>cqefs</v>
          </cell>
          <cell r="E1317">
            <v>9.2899809061840184</v>
          </cell>
        </row>
        <row r="1318">
          <cell r="A1318">
            <v>1980</v>
          </cell>
          <cell r="B1318">
            <v>1603</v>
          </cell>
          <cell r="C1318" t="str">
            <v>Dairy desserts - not frozen</v>
          </cell>
          <cell r="D1318" t="str">
            <v>cqefs</v>
          </cell>
          <cell r="E1318">
            <v>2.9031190331825054</v>
          </cell>
        </row>
        <row r="1319">
          <cell r="A1319">
            <v>1980</v>
          </cell>
          <cell r="B1319">
            <v>1606</v>
          </cell>
          <cell r="C1319" t="str">
            <v>Milk drinks &amp; other milks</v>
          </cell>
          <cell r="D1319" t="str">
            <v>cqefs</v>
          </cell>
          <cell r="E1319">
            <v>0.96770634439416858</v>
          </cell>
        </row>
        <row r="1320">
          <cell r="A1320">
            <v>1980</v>
          </cell>
          <cell r="B1320">
            <v>1701</v>
          </cell>
          <cell r="C1320" t="str">
            <v>Cream</v>
          </cell>
          <cell r="D1320" t="str">
            <v>cqefs</v>
          </cell>
          <cell r="E1320">
            <v>14.160938390480114</v>
          </cell>
        </row>
        <row r="1321">
          <cell r="A1321">
            <v>1980</v>
          </cell>
          <cell r="B1321">
            <v>2201</v>
          </cell>
          <cell r="C1321" t="str">
            <v>Hard cheese - Cheddar type</v>
          </cell>
          <cell r="D1321" t="str">
            <v>cqefs</v>
          </cell>
          <cell r="E1321">
            <v>70.155970324856852</v>
          </cell>
        </row>
        <row r="1322">
          <cell r="A1322">
            <v>1980</v>
          </cell>
          <cell r="B1322">
            <v>2202</v>
          </cell>
          <cell r="C1322" t="str">
            <v>Hard cheese - Other UK or foreign equivalent</v>
          </cell>
          <cell r="D1322" t="str">
            <v>cqefs</v>
          </cell>
          <cell r="E1322">
            <v>18.632178096616439</v>
          </cell>
        </row>
        <row r="1323">
          <cell r="A1323">
            <v>1980</v>
          </cell>
          <cell r="B1323">
            <v>2203</v>
          </cell>
          <cell r="C1323" t="str">
            <v>Hard cheese - Edam or other foreign</v>
          </cell>
          <cell r="D1323" t="str">
            <v>cqefs</v>
          </cell>
          <cell r="E1323">
            <v>6.2128323626783164</v>
          </cell>
        </row>
        <row r="1324">
          <cell r="A1324">
            <v>1980</v>
          </cell>
          <cell r="B1324">
            <v>2205</v>
          </cell>
          <cell r="C1324" t="str">
            <v>Cottage cheese</v>
          </cell>
          <cell r="D1324" t="str">
            <v>cqefs</v>
          </cell>
          <cell r="E1324">
            <v>3.8174290957498229</v>
          </cell>
        </row>
        <row r="1325">
          <cell r="A1325">
            <v>1980</v>
          </cell>
          <cell r="B1325">
            <v>2206</v>
          </cell>
          <cell r="C1325" t="str">
            <v>Soft natural cheese</v>
          </cell>
          <cell r="D1325" t="str">
            <v>cqefs</v>
          </cell>
          <cell r="E1325">
            <v>4.8585461218634114</v>
          </cell>
        </row>
        <row r="1326">
          <cell r="A1326">
            <v>1980</v>
          </cell>
          <cell r="B1326">
            <v>2301</v>
          </cell>
          <cell r="C1326" t="str">
            <v>Processed cheese</v>
          </cell>
          <cell r="D1326" t="str">
            <v>cqefs</v>
          </cell>
          <cell r="E1326">
            <v>6.415040088070616</v>
          </cell>
        </row>
        <row r="1327">
          <cell r="A1327">
            <v>1980</v>
          </cell>
          <cell r="B1327">
            <v>3102</v>
          </cell>
          <cell r="C1327" t="str">
            <v>Beef joints - incl on the bone</v>
          </cell>
          <cell r="D1327" t="str">
            <v>cqefs</v>
          </cell>
          <cell r="E1327">
            <v>22.295929321068122</v>
          </cell>
        </row>
        <row r="1328">
          <cell r="A1328">
            <v>1980</v>
          </cell>
          <cell r="B1328">
            <v>3103</v>
          </cell>
          <cell r="C1328" t="str">
            <v>Beef joints - boned</v>
          </cell>
          <cell r="D1328" t="str">
            <v>cqefs</v>
          </cell>
          <cell r="E1328">
            <v>69.142404101328495</v>
          </cell>
        </row>
        <row r="1329">
          <cell r="A1329">
            <v>1980</v>
          </cell>
          <cell r="B1329">
            <v>3104</v>
          </cell>
          <cell r="C1329" t="str">
            <v>Beef steak - less expensive</v>
          </cell>
          <cell r="D1329" t="str">
            <v>cqefs</v>
          </cell>
          <cell r="E1329">
            <v>55.906644676118844</v>
          </cell>
        </row>
        <row r="1330">
          <cell r="A1330">
            <v>1980</v>
          </cell>
          <cell r="B1330">
            <v>3105</v>
          </cell>
          <cell r="C1330" t="str">
            <v>Beef steak - more expensive</v>
          </cell>
          <cell r="D1330" t="str">
            <v>cqefs</v>
          </cell>
          <cell r="E1330">
            <v>28.67937445204619</v>
          </cell>
        </row>
        <row r="1331">
          <cell r="A1331">
            <v>1980</v>
          </cell>
          <cell r="B1331">
            <v>3106</v>
          </cell>
          <cell r="C1331" t="str">
            <v>Minced beef</v>
          </cell>
          <cell r="D1331" t="str">
            <v>cqefs</v>
          </cell>
          <cell r="E1331">
            <v>52.888694374638725</v>
          </cell>
        </row>
        <row r="1332">
          <cell r="A1332">
            <v>1980</v>
          </cell>
          <cell r="B1332">
            <v>3107</v>
          </cell>
          <cell r="C1332" t="str">
            <v>All other beef and veal</v>
          </cell>
          <cell r="D1332" t="str">
            <v>cqefs</v>
          </cell>
          <cell r="E1332">
            <v>1.9588873397378743</v>
          </cell>
        </row>
        <row r="1333">
          <cell r="A1333">
            <v>1980</v>
          </cell>
          <cell r="B1333">
            <v>3601</v>
          </cell>
          <cell r="C1333" t="str">
            <v>Mutton</v>
          </cell>
          <cell r="D1333" t="str">
            <v>cqefs</v>
          </cell>
          <cell r="E1333">
            <v>2.5629829193473608</v>
          </cell>
        </row>
        <row r="1334">
          <cell r="A1334">
            <v>1980</v>
          </cell>
          <cell r="B1334">
            <v>3602</v>
          </cell>
          <cell r="C1334" t="str">
            <v>Lamb joints</v>
          </cell>
          <cell r="D1334" t="str">
            <v>cqefs</v>
          </cell>
          <cell r="E1334">
            <v>79.015196293607346</v>
          </cell>
        </row>
        <row r="1335">
          <cell r="A1335">
            <v>1980</v>
          </cell>
          <cell r="B1335">
            <v>3603</v>
          </cell>
          <cell r="C1335" t="str">
            <v>Lamb chops</v>
          </cell>
          <cell r="D1335" t="str">
            <v>cqefs</v>
          </cell>
          <cell r="E1335">
            <v>35.496302394333952</v>
          </cell>
        </row>
        <row r="1336">
          <cell r="A1336">
            <v>1980</v>
          </cell>
          <cell r="B1336">
            <v>3604</v>
          </cell>
          <cell r="C1336" t="str">
            <v>All other lamb</v>
          </cell>
          <cell r="D1336" t="str">
            <v>cqefs</v>
          </cell>
          <cell r="E1336">
            <v>11.34132579794044</v>
          </cell>
        </row>
        <row r="1337">
          <cell r="A1337">
            <v>1980</v>
          </cell>
          <cell r="B1337">
            <v>4101</v>
          </cell>
          <cell r="C1337" t="str">
            <v>Pork joints</v>
          </cell>
          <cell r="D1337" t="str">
            <v>cqefs</v>
          </cell>
          <cell r="E1337">
            <v>56.498102272891416</v>
          </cell>
        </row>
        <row r="1338">
          <cell r="A1338">
            <v>1980</v>
          </cell>
          <cell r="B1338">
            <v>4102</v>
          </cell>
          <cell r="C1338" t="str">
            <v>Pork chops</v>
          </cell>
          <cell r="D1338" t="str">
            <v>cqefs</v>
          </cell>
          <cell r="E1338">
            <v>39.133513854827903</v>
          </cell>
        </row>
        <row r="1339">
          <cell r="A1339">
            <v>1980</v>
          </cell>
          <cell r="B1339">
            <v>4103</v>
          </cell>
          <cell r="C1339" t="str">
            <v>Pork fillets &amp; steaks</v>
          </cell>
          <cell r="D1339" t="str">
            <v>cqefs</v>
          </cell>
          <cell r="E1339">
            <v>6.5325733284548857</v>
          </cell>
        </row>
        <row r="1340">
          <cell r="A1340">
            <v>1980</v>
          </cell>
          <cell r="B1340">
            <v>4104</v>
          </cell>
          <cell r="C1340" t="str">
            <v>All other pork</v>
          </cell>
          <cell r="D1340" t="str">
            <v>cqefs</v>
          </cell>
          <cell r="E1340">
            <v>14.916611142532986</v>
          </cell>
        </row>
        <row r="1341">
          <cell r="A1341">
            <v>1980</v>
          </cell>
          <cell r="B1341">
            <v>4603</v>
          </cell>
          <cell r="C1341" t="str">
            <v>Ox liver</v>
          </cell>
          <cell r="D1341" t="str">
            <v>cqefs</v>
          </cell>
          <cell r="E1341">
            <v>3.4084639711439015</v>
          </cell>
        </row>
        <row r="1342">
          <cell r="A1342">
            <v>1980</v>
          </cell>
          <cell r="B1342">
            <v>4604</v>
          </cell>
          <cell r="C1342" t="str">
            <v>Lambs liver</v>
          </cell>
          <cell r="D1342" t="str">
            <v>cqefs</v>
          </cell>
          <cell r="E1342">
            <v>10.214017728878391</v>
          </cell>
        </row>
        <row r="1343">
          <cell r="A1343">
            <v>1980</v>
          </cell>
          <cell r="B1343">
            <v>4605</v>
          </cell>
          <cell r="C1343" t="str">
            <v>Pigs liver</v>
          </cell>
          <cell r="D1343" t="str">
            <v>cqefs</v>
          </cell>
          <cell r="E1343">
            <v>6.9875407105875533</v>
          </cell>
        </row>
        <row r="1344">
          <cell r="A1344">
            <v>1980</v>
          </cell>
          <cell r="B1344">
            <v>4607</v>
          </cell>
          <cell r="C1344" t="str">
            <v>All other liver</v>
          </cell>
          <cell r="D1344" t="str">
            <v>cqefs</v>
          </cell>
          <cell r="E1344">
            <v>0.50804691004814539</v>
          </cell>
        </row>
        <row r="1345">
          <cell r="A1345">
            <v>1980</v>
          </cell>
          <cell r="B1345">
            <v>5101</v>
          </cell>
          <cell r="C1345" t="str">
            <v>All offal other than liver</v>
          </cell>
          <cell r="D1345" t="str">
            <v>cqefs</v>
          </cell>
          <cell r="E1345">
            <v>8.1717197024161887</v>
          </cell>
        </row>
        <row r="1346">
          <cell r="A1346">
            <v>1980</v>
          </cell>
          <cell r="B1346">
            <v>5502</v>
          </cell>
          <cell r="C1346" t="str">
            <v>Bacon and ham joints, uncooked</v>
          </cell>
          <cell r="D1346" t="str">
            <v>cqefs</v>
          </cell>
          <cell r="E1346">
            <v>30.697660311118042</v>
          </cell>
        </row>
        <row r="1347">
          <cell r="A1347">
            <v>1980</v>
          </cell>
          <cell r="B1347">
            <v>5505</v>
          </cell>
          <cell r="C1347" t="str">
            <v>Bacon and ham rashers, uncooked</v>
          </cell>
          <cell r="D1347" t="str">
            <v>cqefs</v>
          </cell>
          <cell r="E1347">
            <v>88.431757305469347</v>
          </cell>
        </row>
        <row r="1348">
          <cell r="A1348">
            <v>1980</v>
          </cell>
          <cell r="B1348">
            <v>5801</v>
          </cell>
          <cell r="C1348" t="str">
            <v>Ham and bacon</v>
          </cell>
          <cell r="D1348" t="str">
            <v>cqefs</v>
          </cell>
          <cell r="E1348">
            <v>30.321048422574595</v>
          </cell>
        </row>
        <row r="1349">
          <cell r="A1349">
            <v>1980</v>
          </cell>
          <cell r="B1349">
            <v>5903</v>
          </cell>
          <cell r="C1349" t="str">
            <v>Cooked chicken &amp; turkey</v>
          </cell>
          <cell r="D1349" t="str">
            <v>cqefs</v>
          </cell>
          <cell r="E1349">
            <v>5.8184893842148302</v>
          </cell>
        </row>
        <row r="1350">
          <cell r="A1350">
            <v>1980</v>
          </cell>
          <cell r="B1350">
            <v>5904</v>
          </cell>
          <cell r="C1350" t="str">
            <v>Takeaway chicken</v>
          </cell>
          <cell r="D1350" t="str">
            <v>cqefs</v>
          </cell>
          <cell r="E1350">
            <v>0.71913913737486668</v>
          </cell>
        </row>
        <row r="1351">
          <cell r="A1351">
            <v>1980</v>
          </cell>
          <cell r="B1351">
            <v>6201</v>
          </cell>
          <cell r="C1351" t="str">
            <v>Corned beef - canned or sliced</v>
          </cell>
          <cell r="D1351" t="str">
            <v>cqefs</v>
          </cell>
          <cell r="E1351">
            <v>17.514980413823967</v>
          </cell>
        </row>
        <row r="1352">
          <cell r="A1352">
            <v>1980</v>
          </cell>
          <cell r="B1352">
            <v>6601</v>
          </cell>
          <cell r="C1352" t="str">
            <v>Other cooked meat</v>
          </cell>
          <cell r="D1352" t="str">
            <v>cqefs</v>
          </cell>
          <cell r="E1352">
            <v>14.203828910525097</v>
          </cell>
        </row>
        <row r="1353">
          <cell r="A1353">
            <v>1980</v>
          </cell>
          <cell r="B1353">
            <v>7102</v>
          </cell>
          <cell r="C1353" t="str">
            <v>Other canned meat &amp; canned meat products</v>
          </cell>
          <cell r="D1353" t="str">
            <v>cqefs</v>
          </cell>
          <cell r="E1353">
            <v>36.355685227251158</v>
          </cell>
        </row>
        <row r="1354">
          <cell r="A1354">
            <v>1980</v>
          </cell>
          <cell r="B1354">
            <v>7401</v>
          </cell>
          <cell r="C1354" t="str">
            <v>Chicken - whole or part</v>
          </cell>
          <cell r="D1354" t="str">
            <v>cqefs</v>
          </cell>
          <cell r="E1354">
            <v>157.27464121356098</v>
          </cell>
        </row>
        <row r="1355">
          <cell r="A1355">
            <v>1980</v>
          </cell>
          <cell r="B1355">
            <v>7703</v>
          </cell>
          <cell r="C1355" t="str">
            <v>Turkey - whole or part</v>
          </cell>
          <cell r="D1355" t="str">
            <v>cqefs</v>
          </cell>
          <cell r="E1355">
            <v>21.603367861599505</v>
          </cell>
        </row>
        <row r="1356">
          <cell r="A1356">
            <v>1980</v>
          </cell>
          <cell r="B1356">
            <v>7704</v>
          </cell>
          <cell r="C1356" t="str">
            <v>Poultry other than chicken or turkey</v>
          </cell>
          <cell r="D1356" t="str">
            <v>cqefs</v>
          </cell>
          <cell r="E1356">
            <v>3.3111515032988588</v>
          </cell>
        </row>
        <row r="1357">
          <cell r="A1357">
            <v>1980</v>
          </cell>
          <cell r="B1357">
            <v>7801</v>
          </cell>
          <cell r="C1357" t="str">
            <v>Other fresh/chilled/frozen meat</v>
          </cell>
          <cell r="D1357" t="str">
            <v>cqefs</v>
          </cell>
          <cell r="E1357">
            <v>3.1051523830554562</v>
          </cell>
        </row>
        <row r="1358">
          <cell r="A1358">
            <v>1980</v>
          </cell>
          <cell r="B1358">
            <v>7901</v>
          </cell>
          <cell r="C1358" t="str">
            <v>Sausages, uncooked - pork</v>
          </cell>
          <cell r="D1358" t="str">
            <v>cqefs</v>
          </cell>
          <cell r="E1358">
            <v>49.492868386331779</v>
          </cell>
        </row>
        <row r="1359">
          <cell r="A1359">
            <v>1980</v>
          </cell>
          <cell r="B1359">
            <v>8001</v>
          </cell>
          <cell r="C1359" t="str">
            <v>Sausages, uncooked - beef</v>
          </cell>
          <cell r="D1359" t="str">
            <v>cqefs</v>
          </cell>
          <cell r="E1359">
            <v>42.590002160752377</v>
          </cell>
        </row>
        <row r="1360">
          <cell r="A1360">
            <v>1980</v>
          </cell>
          <cell r="B1360">
            <v>8302</v>
          </cell>
          <cell r="C1360" t="str">
            <v>Meat pies - ready to eat</v>
          </cell>
          <cell r="D1360" t="str">
            <v>cqefs</v>
          </cell>
          <cell r="E1360">
            <v>14.463008662546706</v>
          </cell>
        </row>
        <row r="1361">
          <cell r="A1361">
            <v>1980</v>
          </cell>
          <cell r="B1361">
            <v>8303</v>
          </cell>
          <cell r="C1361" t="str">
            <v>Sausage rolls - ready to eat</v>
          </cell>
          <cell r="D1361" t="str">
            <v>cqefs</v>
          </cell>
          <cell r="E1361">
            <v>4.5672658934358017</v>
          </cell>
        </row>
        <row r="1362">
          <cell r="A1362">
            <v>1980</v>
          </cell>
          <cell r="B1362">
            <v>8401</v>
          </cell>
          <cell r="C1362" t="str">
            <v>Meat pies, pasties &amp; puddings - frozen or not frozen</v>
          </cell>
          <cell r="D1362" t="str">
            <v>cqefs</v>
          </cell>
          <cell r="E1362">
            <v>35.222525772135612</v>
          </cell>
        </row>
        <row r="1363">
          <cell r="A1363">
            <v>1980</v>
          </cell>
          <cell r="B1363">
            <v>8501</v>
          </cell>
          <cell r="C1363" t="str">
            <v>Burgers - frozen or not frozen</v>
          </cell>
          <cell r="D1363" t="str">
            <v>cqefs</v>
          </cell>
          <cell r="E1363">
            <v>20.51116810885862</v>
          </cell>
        </row>
        <row r="1364">
          <cell r="A1364">
            <v>1980</v>
          </cell>
          <cell r="B1364">
            <v>8901</v>
          </cell>
          <cell r="C1364" t="str">
            <v>Complete meat-based ready meals - frozen of not frozen</v>
          </cell>
          <cell r="D1364" t="str">
            <v>cqefs</v>
          </cell>
          <cell r="E1364">
            <v>6.2780949060486648</v>
          </cell>
        </row>
        <row r="1365">
          <cell r="A1365">
            <v>1980</v>
          </cell>
          <cell r="B1365">
            <v>8902</v>
          </cell>
          <cell r="C1365" t="str">
            <v>Other convenience meat products - frozen of not frozen</v>
          </cell>
          <cell r="D1365" t="str">
            <v>cqefs</v>
          </cell>
          <cell r="E1365">
            <v>26.309575738345444</v>
          </cell>
        </row>
        <row r="1366">
          <cell r="A1366">
            <v>1980</v>
          </cell>
          <cell r="B1366">
            <v>9302</v>
          </cell>
          <cell r="C1366" t="str">
            <v>Delicatessen type sausages</v>
          </cell>
          <cell r="D1366" t="str">
            <v>cqefs</v>
          </cell>
          <cell r="E1366">
            <v>8.9843419988364897</v>
          </cell>
        </row>
        <row r="1367">
          <cell r="A1367">
            <v>1980</v>
          </cell>
          <cell r="B1367">
            <v>9403</v>
          </cell>
          <cell r="C1367" t="str">
            <v>Meat pastes &amp; spreads</v>
          </cell>
          <cell r="D1367" t="str">
            <v>cqefs</v>
          </cell>
          <cell r="E1367">
            <v>2.7449698722004285</v>
          </cell>
        </row>
        <row r="1368">
          <cell r="A1368">
            <v>1980</v>
          </cell>
          <cell r="B1368">
            <v>9501</v>
          </cell>
          <cell r="C1368" t="str">
            <v>Takeaway meat pies &amp; pasties</v>
          </cell>
          <cell r="D1368" t="str">
            <v>cqefs</v>
          </cell>
          <cell r="E1368">
            <v>3.0695511854035722</v>
          </cell>
        </row>
        <row r="1369">
          <cell r="A1369">
            <v>1980</v>
          </cell>
          <cell r="B1369">
            <v>9502</v>
          </cell>
          <cell r="C1369" t="str">
            <v>Takeaway burger &amp; bun</v>
          </cell>
          <cell r="D1369" t="str">
            <v>cqefs</v>
          </cell>
          <cell r="E1369">
            <v>0.34270418059143171</v>
          </cell>
        </row>
        <row r="1370">
          <cell r="A1370">
            <v>1980</v>
          </cell>
          <cell r="B1370">
            <v>9503</v>
          </cell>
          <cell r="C1370" t="str">
            <v>Takeaway kebabs</v>
          </cell>
          <cell r="D1370" t="str">
            <v>cqefs</v>
          </cell>
          <cell r="E1370">
            <v>0.91387781491048459</v>
          </cell>
        </row>
        <row r="1371">
          <cell r="A1371">
            <v>1980</v>
          </cell>
          <cell r="B1371">
            <v>9504</v>
          </cell>
          <cell r="C1371" t="str">
            <v>Takeaway sausages &amp; saveloys</v>
          </cell>
          <cell r="D1371" t="str">
            <v>cqefs</v>
          </cell>
          <cell r="E1371">
            <v>0.22846945372762115</v>
          </cell>
        </row>
        <row r="1372">
          <cell r="A1372">
            <v>1980</v>
          </cell>
          <cell r="B1372">
            <v>9505</v>
          </cell>
          <cell r="C1372" t="str">
            <v>Takeaway meat based meals</v>
          </cell>
          <cell r="D1372" t="str">
            <v>cqefs</v>
          </cell>
          <cell r="E1372">
            <v>8.1106656073305494</v>
          </cell>
        </row>
        <row r="1373">
          <cell r="A1373">
            <v>1980</v>
          </cell>
          <cell r="B1373">
            <v>9506</v>
          </cell>
          <cell r="C1373" t="str">
            <v>Takeaway miscellaneous meats</v>
          </cell>
          <cell r="D1373" t="str">
            <v>cqefs</v>
          </cell>
          <cell r="E1373">
            <v>0.22846945372762115</v>
          </cell>
        </row>
        <row r="1374">
          <cell r="A1374">
            <v>1980</v>
          </cell>
          <cell r="B1374">
            <v>10201</v>
          </cell>
          <cell r="C1374" t="str">
            <v>White fish, fresh or chilled</v>
          </cell>
          <cell r="D1374" t="str">
            <v>cqefs</v>
          </cell>
          <cell r="E1374">
            <v>31.95387580511769</v>
          </cell>
        </row>
        <row r="1375">
          <cell r="A1375">
            <v>1980</v>
          </cell>
          <cell r="B1375">
            <v>10202</v>
          </cell>
          <cell r="C1375" t="str">
            <v>White fish, frozen</v>
          </cell>
          <cell r="D1375" t="str">
            <v>cqefs</v>
          </cell>
          <cell r="E1375">
            <v>15.601589812299391</v>
          </cell>
        </row>
        <row r="1376">
          <cell r="A1376">
            <v>1980</v>
          </cell>
          <cell r="B1376">
            <v>10601</v>
          </cell>
          <cell r="C1376" t="str">
            <v>Herrings &amp; other blue fish, fresh or chilled</v>
          </cell>
          <cell r="D1376" t="str">
            <v>cqefs</v>
          </cell>
          <cell r="E1376">
            <v>2.9254149911473784</v>
          </cell>
        </row>
        <row r="1377">
          <cell r="A1377">
            <v>1980</v>
          </cell>
          <cell r="B1377">
            <v>10701</v>
          </cell>
          <cell r="C1377" t="str">
            <v>Salmon, fresh or chilled</v>
          </cell>
          <cell r="D1377" t="str">
            <v>cqefs</v>
          </cell>
          <cell r="E1377">
            <v>3.7676607193376417</v>
          </cell>
        </row>
        <row r="1378">
          <cell r="A1378">
            <v>1980</v>
          </cell>
          <cell r="B1378">
            <v>10801</v>
          </cell>
          <cell r="C1378" t="str">
            <v>Blue fish,  dried or salted or smoked</v>
          </cell>
          <cell r="D1378" t="str">
            <v>cqefs</v>
          </cell>
          <cell r="E1378">
            <v>5.2586646584834167</v>
          </cell>
        </row>
        <row r="1379">
          <cell r="A1379">
            <v>1980</v>
          </cell>
          <cell r="B1379">
            <v>11401</v>
          </cell>
          <cell r="C1379" t="str">
            <v>White fish,  dried or salted or smoked</v>
          </cell>
          <cell r="D1379" t="str">
            <v>cqefs</v>
          </cell>
          <cell r="E1379">
            <v>6.4453712468794571</v>
          </cell>
        </row>
        <row r="1380">
          <cell r="A1380">
            <v>1980</v>
          </cell>
          <cell r="B1380">
            <v>11702</v>
          </cell>
          <cell r="C1380" t="str">
            <v>Shellfish, fresh or chilled</v>
          </cell>
          <cell r="D1380" t="str">
            <v>cqefs</v>
          </cell>
          <cell r="E1380">
            <v>2.021179957141539</v>
          </cell>
        </row>
        <row r="1381">
          <cell r="A1381">
            <v>1980</v>
          </cell>
          <cell r="B1381">
            <v>11703</v>
          </cell>
          <cell r="C1381" t="str">
            <v>Shellfish, frozen</v>
          </cell>
          <cell r="D1381" t="str">
            <v>cqefs</v>
          </cell>
          <cell r="E1381">
            <v>0.99550654605478772</v>
          </cell>
        </row>
        <row r="1382">
          <cell r="A1382">
            <v>1980</v>
          </cell>
          <cell r="B1382">
            <v>11801</v>
          </cell>
          <cell r="C1382" t="str">
            <v>Takeaway fish</v>
          </cell>
          <cell r="D1382" t="str">
            <v>cqefs</v>
          </cell>
          <cell r="E1382">
            <v>20.680795114497151</v>
          </cell>
        </row>
        <row r="1383">
          <cell r="A1383">
            <v>1980</v>
          </cell>
          <cell r="B1383">
            <v>11901</v>
          </cell>
          <cell r="C1383" t="str">
            <v>Tinned salmon</v>
          </cell>
          <cell r="D1383" t="str">
            <v>cqefs</v>
          </cell>
          <cell r="E1383">
            <v>6.4554816331490761</v>
          </cell>
        </row>
        <row r="1384">
          <cell r="A1384">
            <v>1980</v>
          </cell>
          <cell r="B1384">
            <v>12001</v>
          </cell>
          <cell r="C1384" t="str">
            <v>Other tinned or bottled fish</v>
          </cell>
          <cell r="D1384" t="str">
            <v>cqefs</v>
          </cell>
          <cell r="E1384">
            <v>11.642109789461475</v>
          </cell>
        </row>
        <row r="1385">
          <cell r="A1385">
            <v>1980</v>
          </cell>
          <cell r="B1385">
            <v>12103</v>
          </cell>
          <cell r="C1385" t="str">
            <v>Ready meals &amp; other fish products - frozen or not frozen</v>
          </cell>
          <cell r="D1385" t="str">
            <v>cqefs</v>
          </cell>
          <cell r="E1385">
            <v>24.233332089983037</v>
          </cell>
        </row>
        <row r="1386">
          <cell r="A1386">
            <v>1980</v>
          </cell>
          <cell r="B1386">
            <v>12304</v>
          </cell>
          <cell r="C1386" t="str">
            <v>Takeaway fish products</v>
          </cell>
          <cell r="D1386" t="str">
            <v>cqefs</v>
          </cell>
          <cell r="E1386">
            <v>0.15529553310128386</v>
          </cell>
        </row>
        <row r="1387">
          <cell r="A1387">
            <v>1980</v>
          </cell>
          <cell r="B1387">
            <v>12305</v>
          </cell>
          <cell r="C1387" t="str">
            <v>Takeaway fish based meals</v>
          </cell>
          <cell r="D1387" t="str">
            <v>cqefs</v>
          </cell>
          <cell r="E1387">
            <v>1.3588359146362337</v>
          </cell>
        </row>
        <row r="1388">
          <cell r="A1388">
            <v>1980</v>
          </cell>
          <cell r="B1388">
            <v>12901</v>
          </cell>
          <cell r="C1388" t="str">
            <v>Eggs</v>
          </cell>
          <cell r="D1388" t="str">
            <v>cqefs</v>
          </cell>
          <cell r="E1388">
            <v>3.6907988587731966</v>
          </cell>
        </row>
        <row r="1389">
          <cell r="A1389">
            <v>1980</v>
          </cell>
          <cell r="B1389">
            <v>13501</v>
          </cell>
          <cell r="C1389" t="str">
            <v>Butter</v>
          </cell>
          <cell r="D1389" t="str">
            <v>cqefs</v>
          </cell>
          <cell r="E1389">
            <v>115.00943521171959</v>
          </cell>
        </row>
        <row r="1390">
          <cell r="A1390">
            <v>1980</v>
          </cell>
          <cell r="B1390">
            <v>13801</v>
          </cell>
          <cell r="C1390" t="str">
            <v>Soft margarine</v>
          </cell>
          <cell r="D1390" t="str">
            <v>cqefs</v>
          </cell>
          <cell r="E1390">
            <v>78.187408417782493</v>
          </cell>
        </row>
        <row r="1391">
          <cell r="A1391">
            <v>1980</v>
          </cell>
          <cell r="B1391">
            <v>13802</v>
          </cell>
          <cell r="C1391" t="str">
            <v>Other margarine</v>
          </cell>
          <cell r="D1391" t="str">
            <v>cqefs</v>
          </cell>
          <cell r="E1391">
            <v>30.102411319494397</v>
          </cell>
        </row>
        <row r="1392">
          <cell r="A1392">
            <v>1980</v>
          </cell>
          <cell r="B1392">
            <v>13901</v>
          </cell>
          <cell r="C1392" t="str">
            <v>Lard, cooking fat</v>
          </cell>
          <cell r="D1392" t="str">
            <v>cqefs</v>
          </cell>
          <cell r="E1392">
            <v>51.413841777558623</v>
          </cell>
        </row>
        <row r="1393">
          <cell r="A1393">
            <v>1980</v>
          </cell>
          <cell r="B1393">
            <v>14304</v>
          </cell>
          <cell r="C1393" t="str">
            <v>Olive Oil</v>
          </cell>
          <cell r="D1393" t="str">
            <v>cqefs</v>
          </cell>
          <cell r="E1393">
            <v>6.0063658183218607</v>
          </cell>
        </row>
        <row r="1394">
          <cell r="A1394">
            <v>1980</v>
          </cell>
          <cell r="B1394">
            <v>14305</v>
          </cell>
          <cell r="C1394" t="str">
            <v>Other vegetable &amp; salad oils</v>
          </cell>
          <cell r="D1394" t="str">
            <v>cqefs</v>
          </cell>
          <cell r="E1394">
            <v>24.025463273287443</v>
          </cell>
        </row>
        <row r="1395">
          <cell r="A1395">
            <v>1980</v>
          </cell>
          <cell r="B1395">
            <v>14802</v>
          </cell>
          <cell r="C1395" t="str">
            <v>Reduced fat spreads</v>
          </cell>
          <cell r="D1395" t="str">
            <v>cqefs</v>
          </cell>
          <cell r="E1395">
            <v>4.040110353338088</v>
          </cell>
        </row>
        <row r="1396">
          <cell r="A1396">
            <v>1980</v>
          </cell>
          <cell r="B1396">
            <v>14803</v>
          </cell>
          <cell r="C1396" t="str">
            <v>Low fat spreads</v>
          </cell>
          <cell r="D1396" t="str">
            <v>cqefs</v>
          </cell>
          <cell r="E1396">
            <v>6.1948358751184021</v>
          </cell>
        </row>
        <row r="1397">
          <cell r="A1397">
            <v>1980</v>
          </cell>
          <cell r="B1397">
            <v>14805</v>
          </cell>
          <cell r="C1397" t="str">
            <v>Suet &amp; dripping</v>
          </cell>
          <cell r="D1397" t="str">
            <v>cqefs</v>
          </cell>
          <cell r="E1397">
            <v>0.53868138044507841</v>
          </cell>
        </row>
        <row r="1398">
          <cell r="A1398">
            <v>1980</v>
          </cell>
          <cell r="B1398">
            <v>14807</v>
          </cell>
          <cell r="C1398" t="str">
            <v>Imitatation cream</v>
          </cell>
          <cell r="D1398" t="str">
            <v>cqefs</v>
          </cell>
          <cell r="E1398">
            <v>2.6934069022253926</v>
          </cell>
        </row>
        <row r="1399">
          <cell r="A1399">
            <v>1980</v>
          </cell>
          <cell r="B1399">
            <v>15001</v>
          </cell>
          <cell r="C1399" t="str">
            <v>Sugar</v>
          </cell>
          <cell r="D1399" t="str">
            <v>cqefs</v>
          </cell>
          <cell r="E1399">
            <v>317.0970997670637</v>
          </cell>
        </row>
        <row r="1400">
          <cell r="A1400">
            <v>1980</v>
          </cell>
          <cell r="B1400">
            <v>15101</v>
          </cell>
          <cell r="C1400" t="str">
            <v>Jams &amp; fruit curds</v>
          </cell>
          <cell r="D1400" t="str">
            <v>cqefs</v>
          </cell>
          <cell r="E1400">
            <v>26.634548829016662</v>
          </cell>
        </row>
        <row r="1401">
          <cell r="A1401">
            <v>1980</v>
          </cell>
          <cell r="B1401">
            <v>15201</v>
          </cell>
          <cell r="C1401" t="str">
            <v>Marmalade</v>
          </cell>
          <cell r="D1401" t="str">
            <v>cqefs</v>
          </cell>
          <cell r="E1401">
            <v>19.817620886728804</v>
          </cell>
        </row>
        <row r="1402">
          <cell r="A1402">
            <v>1980</v>
          </cell>
          <cell r="B1402">
            <v>15301</v>
          </cell>
          <cell r="C1402" t="str">
            <v>Syrup, treacle</v>
          </cell>
          <cell r="D1402" t="str">
            <v>cqefs</v>
          </cell>
          <cell r="E1402">
            <v>5.9941952595978938</v>
          </cell>
        </row>
        <row r="1403">
          <cell r="A1403">
            <v>1980</v>
          </cell>
          <cell r="B1403">
            <v>15401</v>
          </cell>
          <cell r="C1403" t="str">
            <v>Honey</v>
          </cell>
          <cell r="D1403" t="str">
            <v>cqefs</v>
          </cell>
          <cell r="E1403">
            <v>5.4773017615638375</v>
          </cell>
        </row>
        <row r="1404">
          <cell r="A1404">
            <v>1980</v>
          </cell>
          <cell r="B1404">
            <v>15501</v>
          </cell>
          <cell r="C1404" t="str">
            <v>Potatoes - bought Jan-Aug, previous years crop</v>
          </cell>
          <cell r="D1404" t="str">
            <v>cqefs</v>
          </cell>
          <cell r="E1404">
            <v>462.41873681337387</v>
          </cell>
        </row>
        <row r="1405">
          <cell r="A1405">
            <v>1980</v>
          </cell>
          <cell r="B1405">
            <v>15502</v>
          </cell>
          <cell r="C1405" t="str">
            <v>Potatoes - bought Jan-Aug, this years crop</v>
          </cell>
          <cell r="D1405" t="str">
            <v>cqefs</v>
          </cell>
          <cell r="E1405">
            <v>288.78675441385684</v>
          </cell>
        </row>
        <row r="1406">
          <cell r="A1406">
            <v>1980</v>
          </cell>
          <cell r="B1406">
            <v>15503</v>
          </cell>
          <cell r="C1406" t="str">
            <v>Potatoes - bought Sep-Dec, this years crop or new imported</v>
          </cell>
          <cell r="D1406" t="str">
            <v>cqefs</v>
          </cell>
          <cell r="E1406">
            <v>411.55464728922681</v>
          </cell>
        </row>
        <row r="1407">
          <cell r="A1407">
            <v>1980</v>
          </cell>
          <cell r="B1407">
            <v>16201</v>
          </cell>
          <cell r="C1407" t="str">
            <v>Cabbages, fresh</v>
          </cell>
          <cell r="D1407" t="str">
            <v>cqefs</v>
          </cell>
          <cell r="E1407">
            <v>124.54352946396571</v>
          </cell>
        </row>
        <row r="1408">
          <cell r="A1408">
            <v>1980</v>
          </cell>
          <cell r="B1408">
            <v>16301</v>
          </cell>
          <cell r="C1408" t="str">
            <v>Brussels sprouts, fresh</v>
          </cell>
          <cell r="D1408" t="str">
            <v>cqefs</v>
          </cell>
          <cell r="E1408">
            <v>53.404324074388938</v>
          </cell>
        </row>
        <row r="1409">
          <cell r="A1409">
            <v>1980</v>
          </cell>
          <cell r="B1409">
            <v>16401</v>
          </cell>
          <cell r="C1409" t="str">
            <v>Cauliflower, fresh</v>
          </cell>
          <cell r="D1409" t="str">
            <v>cqefs</v>
          </cell>
          <cell r="E1409">
            <v>72.017545196749936</v>
          </cell>
        </row>
        <row r="1410">
          <cell r="A1410">
            <v>1980</v>
          </cell>
          <cell r="B1410">
            <v>16701</v>
          </cell>
          <cell r="C1410" t="str">
            <v>Lettuce &amp; leafy salads</v>
          </cell>
          <cell r="D1410" t="str">
            <v>cqefs</v>
          </cell>
          <cell r="E1410">
            <v>40.278515099861366</v>
          </cell>
        </row>
        <row r="1411">
          <cell r="A1411">
            <v>1980</v>
          </cell>
          <cell r="B1411">
            <v>16801</v>
          </cell>
          <cell r="C1411" t="str">
            <v>Peas, fresh</v>
          </cell>
          <cell r="D1411" t="str">
            <v>cqefs</v>
          </cell>
          <cell r="E1411">
            <v>10.268361055077582</v>
          </cell>
        </row>
        <row r="1412">
          <cell r="A1412">
            <v>1980</v>
          </cell>
          <cell r="B1412">
            <v>16901</v>
          </cell>
          <cell r="C1412" t="str">
            <v>Beans, fresh</v>
          </cell>
          <cell r="D1412" t="str">
            <v>cqefs</v>
          </cell>
          <cell r="E1412">
            <v>43.465814371357517</v>
          </cell>
        </row>
        <row r="1413">
          <cell r="A1413">
            <v>1980</v>
          </cell>
          <cell r="B1413">
            <v>17101</v>
          </cell>
          <cell r="C1413" t="str">
            <v>Other fresh green vegetables</v>
          </cell>
          <cell r="D1413" t="str">
            <v>cqefs</v>
          </cell>
          <cell r="E1413">
            <v>8.6342698742510695</v>
          </cell>
        </row>
        <row r="1414">
          <cell r="A1414">
            <v>1980</v>
          </cell>
          <cell r="B1414">
            <v>17201</v>
          </cell>
          <cell r="C1414" t="str">
            <v>Carrots, fresh</v>
          </cell>
          <cell r="D1414" t="str">
            <v>cqefs</v>
          </cell>
          <cell r="E1414">
            <v>103.53414679570609</v>
          </cell>
        </row>
        <row r="1415">
          <cell r="A1415">
            <v>1980</v>
          </cell>
          <cell r="B1415">
            <v>17301</v>
          </cell>
          <cell r="C1415" t="str">
            <v>Turnips &amp; swede, fresh</v>
          </cell>
          <cell r="D1415" t="str">
            <v>cqefs</v>
          </cell>
          <cell r="E1415">
            <v>39.192912374161914</v>
          </cell>
        </row>
        <row r="1416">
          <cell r="A1416">
            <v>1980</v>
          </cell>
          <cell r="B1416">
            <v>17401</v>
          </cell>
          <cell r="C1416" t="str">
            <v>Other root vegetable,  fresh</v>
          </cell>
          <cell r="D1416" t="str">
            <v>cqefs</v>
          </cell>
          <cell r="E1416">
            <v>23.66335906403355</v>
          </cell>
        </row>
        <row r="1417">
          <cell r="A1417">
            <v>1980</v>
          </cell>
          <cell r="B1417">
            <v>17501</v>
          </cell>
          <cell r="C1417" t="str">
            <v>Onions, leeks, shallots, fresh</v>
          </cell>
          <cell r="D1417" t="str">
            <v>cqefs</v>
          </cell>
          <cell r="E1417">
            <v>93.962138594948499</v>
          </cell>
        </row>
        <row r="1418">
          <cell r="A1418">
            <v>1980</v>
          </cell>
          <cell r="B1418">
            <v>17601</v>
          </cell>
          <cell r="C1418" t="str">
            <v>Cucumbers, fresh</v>
          </cell>
          <cell r="D1418" t="str">
            <v>cqefs</v>
          </cell>
          <cell r="E1418">
            <v>27.720151554716363</v>
          </cell>
        </row>
        <row r="1419">
          <cell r="A1419">
            <v>1980</v>
          </cell>
          <cell r="B1419">
            <v>17701</v>
          </cell>
          <cell r="C1419" t="str">
            <v>Mushrooms, fresh</v>
          </cell>
          <cell r="D1419" t="str">
            <v>cqefs</v>
          </cell>
          <cell r="E1419">
            <v>15.519442923858758</v>
          </cell>
        </row>
        <row r="1420">
          <cell r="A1420">
            <v>1980</v>
          </cell>
          <cell r="B1420">
            <v>17801</v>
          </cell>
          <cell r="C1420" t="str">
            <v>Tomatoes, fresh</v>
          </cell>
          <cell r="D1420" t="str">
            <v>cqefs</v>
          </cell>
          <cell r="E1420">
            <v>107.3242778485275</v>
          </cell>
        </row>
        <row r="1421">
          <cell r="A1421">
            <v>1980</v>
          </cell>
          <cell r="B1421">
            <v>18301</v>
          </cell>
          <cell r="C1421" t="str">
            <v>Stewpack, stirfry pack, pack of mixed vegetables</v>
          </cell>
          <cell r="D1421" t="str">
            <v>cqefs</v>
          </cell>
          <cell r="E1421">
            <v>6.3356504481929683</v>
          </cell>
        </row>
        <row r="1422">
          <cell r="A1422">
            <v>1980</v>
          </cell>
          <cell r="B1422">
            <v>18302</v>
          </cell>
          <cell r="C1422" t="str">
            <v>Stem vegetables</v>
          </cell>
          <cell r="D1422" t="str">
            <v>cqefs</v>
          </cell>
          <cell r="E1422">
            <v>8.6145862873107504</v>
          </cell>
        </row>
        <row r="1423">
          <cell r="A1423">
            <v>1980</v>
          </cell>
          <cell r="B1423">
            <v>18303</v>
          </cell>
          <cell r="C1423" t="str">
            <v>Marrow, courgettes, aubergine, pumpkin and other fresh vegetables</v>
          </cell>
          <cell r="D1423" t="str">
            <v>cqefs</v>
          </cell>
          <cell r="E1423">
            <v>18.507633275080419</v>
          </cell>
        </row>
        <row r="1424">
          <cell r="A1424">
            <v>1980</v>
          </cell>
          <cell r="B1424">
            <v>18304</v>
          </cell>
          <cell r="C1424" t="str">
            <v>Fresh herbs</v>
          </cell>
          <cell r="D1424" t="str">
            <v>cqefs</v>
          </cell>
          <cell r="E1424">
            <v>4.9590702173847543</v>
          </cell>
        </row>
        <row r="1425">
          <cell r="A1425">
            <v>1980</v>
          </cell>
          <cell r="B1425">
            <v>18401</v>
          </cell>
          <cell r="C1425" t="str">
            <v>Tomatoes, canned or bottled</v>
          </cell>
          <cell r="D1425" t="str">
            <v>cqefs</v>
          </cell>
          <cell r="E1425">
            <v>40.380882760841693</v>
          </cell>
        </row>
        <row r="1426">
          <cell r="A1426">
            <v>1980</v>
          </cell>
          <cell r="B1426">
            <v>18501</v>
          </cell>
          <cell r="C1426" t="str">
            <v>Peas, canned</v>
          </cell>
          <cell r="D1426" t="str">
            <v>cqefs</v>
          </cell>
          <cell r="E1426">
            <v>63.757359614474744</v>
          </cell>
        </row>
        <row r="1427">
          <cell r="A1427">
            <v>1980</v>
          </cell>
          <cell r="B1427">
            <v>18802</v>
          </cell>
          <cell r="C1427" t="str">
            <v>Baked beans in sauce</v>
          </cell>
          <cell r="D1427" t="str">
            <v>cqefs</v>
          </cell>
          <cell r="E1427">
            <v>100.76233384796014</v>
          </cell>
        </row>
        <row r="1428">
          <cell r="A1428">
            <v>1980</v>
          </cell>
          <cell r="B1428">
            <v>18803</v>
          </cell>
          <cell r="C1428" t="str">
            <v>Other canned beans &amp; pulses</v>
          </cell>
          <cell r="D1428" t="str">
            <v>cqefs</v>
          </cell>
          <cell r="E1428">
            <v>12.453771599186084</v>
          </cell>
        </row>
        <row r="1429">
          <cell r="A1429">
            <v>1980</v>
          </cell>
          <cell r="B1429">
            <v>19101</v>
          </cell>
          <cell r="C1429" t="str">
            <v>Other canned vegetables</v>
          </cell>
          <cell r="D1429" t="str">
            <v>cqefs</v>
          </cell>
          <cell r="E1429">
            <v>34.448613617145128</v>
          </cell>
        </row>
        <row r="1430">
          <cell r="A1430">
            <v>1980</v>
          </cell>
          <cell r="B1430">
            <v>19201</v>
          </cell>
          <cell r="C1430" t="str">
            <v>Dried pulses other than air-dried</v>
          </cell>
          <cell r="D1430" t="str">
            <v>cqefs</v>
          </cell>
          <cell r="E1430">
            <v>9.2092980933354056</v>
          </cell>
        </row>
        <row r="1431">
          <cell r="A1431">
            <v>1980</v>
          </cell>
          <cell r="B1431">
            <v>19501</v>
          </cell>
          <cell r="C1431" t="str">
            <v>Air-dried vegetables</v>
          </cell>
          <cell r="D1431" t="str">
            <v>cqefs</v>
          </cell>
          <cell r="E1431">
            <v>0.3841946782453638</v>
          </cell>
        </row>
        <row r="1432">
          <cell r="A1432">
            <v>1980</v>
          </cell>
          <cell r="B1432">
            <v>19602</v>
          </cell>
          <cell r="C1432" t="str">
            <v>Tomato puree and vegetable purees</v>
          </cell>
          <cell r="D1432" t="str">
            <v>cqefs</v>
          </cell>
          <cell r="E1432">
            <v>2.8097683034127767</v>
          </cell>
        </row>
        <row r="1433">
          <cell r="A1433">
            <v>1980</v>
          </cell>
          <cell r="B1433">
            <v>19603</v>
          </cell>
          <cell r="C1433" t="str">
            <v>Vegetable juices eg tomato juice, carrot juice</v>
          </cell>
          <cell r="D1433" t="str">
            <v>cqefs</v>
          </cell>
          <cell r="E1433">
            <v>1.2041864157483329</v>
          </cell>
        </row>
        <row r="1434">
          <cell r="A1434">
            <v>1980</v>
          </cell>
          <cell r="B1434">
            <v>19702</v>
          </cell>
          <cell r="C1434" t="str">
            <v>Chips - frozen or not frozen</v>
          </cell>
          <cell r="D1434" t="str">
            <v>cqefs</v>
          </cell>
          <cell r="E1434">
            <v>32.146996820850148</v>
          </cell>
        </row>
        <row r="1435">
          <cell r="A1435">
            <v>1980</v>
          </cell>
          <cell r="B1435">
            <v>19703</v>
          </cell>
          <cell r="C1435" t="str">
            <v>Takeaway chips</v>
          </cell>
          <cell r="D1435" t="str">
            <v>cqefs</v>
          </cell>
          <cell r="E1435">
            <v>19.608462270776069</v>
          </cell>
        </row>
        <row r="1436">
          <cell r="A1436">
            <v>1980</v>
          </cell>
          <cell r="B1436">
            <v>19801</v>
          </cell>
          <cell r="C1436" t="str">
            <v>Instant potato</v>
          </cell>
          <cell r="D1436" t="str">
            <v>cqefs</v>
          </cell>
          <cell r="E1436">
            <v>2.4808360309067408</v>
          </cell>
        </row>
        <row r="1437">
          <cell r="A1437">
            <v>1980</v>
          </cell>
          <cell r="B1437">
            <v>19901</v>
          </cell>
          <cell r="C1437" t="str">
            <v>Canned potatoes</v>
          </cell>
          <cell r="D1437" t="str">
            <v>cqefs</v>
          </cell>
          <cell r="E1437">
            <v>3.5234696149607707</v>
          </cell>
        </row>
        <row r="1438">
          <cell r="A1438">
            <v>1980</v>
          </cell>
          <cell r="B1438">
            <v>20002</v>
          </cell>
          <cell r="C1438" t="str">
            <v>Crisps &amp; potato snacks</v>
          </cell>
          <cell r="D1438" t="str">
            <v>cqefs</v>
          </cell>
          <cell r="E1438">
            <v>18.121982729485932</v>
          </cell>
        </row>
        <row r="1439">
          <cell r="A1439">
            <v>1980</v>
          </cell>
          <cell r="B1439">
            <v>20101</v>
          </cell>
          <cell r="C1439" t="str">
            <v>Other potato products - frozen or not frozen</v>
          </cell>
          <cell r="D1439" t="str">
            <v>cqefs</v>
          </cell>
          <cell r="E1439">
            <v>10.651784816369871</v>
          </cell>
        </row>
        <row r="1440">
          <cell r="A1440">
            <v>1980</v>
          </cell>
          <cell r="B1440">
            <v>20301</v>
          </cell>
          <cell r="C1440" t="str">
            <v>Peas, frozen</v>
          </cell>
          <cell r="D1440" t="str">
            <v>cqefs</v>
          </cell>
          <cell r="E1440">
            <v>53.439710426332852</v>
          </cell>
        </row>
        <row r="1441">
          <cell r="A1441">
            <v>1980</v>
          </cell>
          <cell r="B1441">
            <v>20401</v>
          </cell>
          <cell r="C1441" t="str">
            <v>Beans, frozen</v>
          </cell>
          <cell r="D1441" t="str">
            <v>cqefs</v>
          </cell>
          <cell r="E1441">
            <v>15.519442923858771</v>
          </cell>
        </row>
        <row r="1442">
          <cell r="A1442">
            <v>1980</v>
          </cell>
          <cell r="B1442">
            <v>20801</v>
          </cell>
          <cell r="C1442" t="str">
            <v>Other frozen vegetables</v>
          </cell>
          <cell r="D1442" t="str">
            <v>cqefs</v>
          </cell>
          <cell r="E1442">
            <v>27.914776490406545</v>
          </cell>
        </row>
        <row r="1443">
          <cell r="A1443">
            <v>1980</v>
          </cell>
          <cell r="B1443">
            <v>21001</v>
          </cell>
          <cell r="C1443" t="str">
            <v>Fresh oranges</v>
          </cell>
          <cell r="D1443" t="str">
            <v>cqefs</v>
          </cell>
          <cell r="E1443">
            <v>91.761865783024007</v>
          </cell>
        </row>
        <row r="1444">
          <cell r="A1444">
            <v>1980</v>
          </cell>
          <cell r="B1444">
            <v>21401</v>
          </cell>
          <cell r="C1444" t="str">
            <v>Other fresh citrus fruits</v>
          </cell>
          <cell r="D1444" t="str">
            <v>cqefs</v>
          </cell>
          <cell r="E1444">
            <v>57.487656329029946</v>
          </cell>
        </row>
        <row r="1445">
          <cell r="A1445">
            <v>1980</v>
          </cell>
          <cell r="B1445">
            <v>21701</v>
          </cell>
          <cell r="C1445" t="str">
            <v>Fresh apples</v>
          </cell>
          <cell r="D1445" t="str">
            <v>cqefs</v>
          </cell>
          <cell r="E1445">
            <v>221.75615724459576</v>
          </cell>
        </row>
        <row r="1446">
          <cell r="A1446">
            <v>1980</v>
          </cell>
          <cell r="B1446">
            <v>21801</v>
          </cell>
          <cell r="C1446" t="str">
            <v>Fresh pears</v>
          </cell>
          <cell r="D1446" t="str">
            <v>cqefs</v>
          </cell>
          <cell r="E1446">
            <v>28.290124580666046</v>
          </cell>
        </row>
        <row r="1447">
          <cell r="A1447">
            <v>1980</v>
          </cell>
          <cell r="B1447">
            <v>22101</v>
          </cell>
          <cell r="C1447" t="str">
            <v>Fresh stone fruit</v>
          </cell>
          <cell r="D1447" t="str">
            <v>cqefs</v>
          </cell>
          <cell r="E1447">
            <v>28.796907692430175</v>
          </cell>
        </row>
        <row r="1448">
          <cell r="A1448">
            <v>1980</v>
          </cell>
          <cell r="B1448">
            <v>22201</v>
          </cell>
          <cell r="C1448" t="str">
            <v>Fresh grapes</v>
          </cell>
          <cell r="D1448" t="str">
            <v>cqefs</v>
          </cell>
          <cell r="E1448">
            <v>12.380167987143388</v>
          </cell>
        </row>
        <row r="1449">
          <cell r="A1449">
            <v>1980</v>
          </cell>
          <cell r="B1449">
            <v>22701</v>
          </cell>
          <cell r="C1449" t="str">
            <v>Other fresh soft fruit</v>
          </cell>
          <cell r="D1449" t="str">
            <v>cqefs</v>
          </cell>
          <cell r="E1449">
            <v>32.503628058527717</v>
          </cell>
        </row>
        <row r="1450">
          <cell r="A1450">
            <v>1980</v>
          </cell>
          <cell r="B1450">
            <v>22801</v>
          </cell>
          <cell r="C1450" t="str">
            <v>Fresh bananas</v>
          </cell>
          <cell r="D1450" t="str">
            <v>cqefs</v>
          </cell>
          <cell r="E1450">
            <v>87.300657841556259</v>
          </cell>
        </row>
        <row r="1451">
          <cell r="A1451">
            <v>1980</v>
          </cell>
          <cell r="B1451">
            <v>22901</v>
          </cell>
          <cell r="C1451" t="str">
            <v>Fresh melons</v>
          </cell>
          <cell r="D1451" t="str">
            <v>cqefs</v>
          </cell>
          <cell r="E1451">
            <v>6.7764863972093456</v>
          </cell>
        </row>
        <row r="1452">
          <cell r="A1452">
            <v>1980</v>
          </cell>
          <cell r="B1452">
            <v>23101</v>
          </cell>
          <cell r="C1452" t="str">
            <v>Other fresh fruit</v>
          </cell>
          <cell r="D1452" t="str">
            <v>cqefs</v>
          </cell>
          <cell r="E1452">
            <v>23.171741531673462</v>
          </cell>
        </row>
        <row r="1453">
          <cell r="A1453">
            <v>1980</v>
          </cell>
          <cell r="B1453">
            <v>23301</v>
          </cell>
          <cell r="C1453" t="str">
            <v>Tinned peaches, pears &amp; pineapples</v>
          </cell>
          <cell r="D1453" t="str">
            <v>cqefs</v>
          </cell>
          <cell r="E1453">
            <v>41.777379864332147</v>
          </cell>
        </row>
        <row r="1454">
          <cell r="A1454">
            <v>1980</v>
          </cell>
          <cell r="B1454">
            <v>23601</v>
          </cell>
          <cell r="C1454" t="str">
            <v>All other tinned or bottled fruit</v>
          </cell>
          <cell r="D1454" t="str">
            <v>cqefs</v>
          </cell>
          <cell r="E1454">
            <v>37.232761236140348</v>
          </cell>
        </row>
        <row r="1455">
          <cell r="A1455">
            <v>1980</v>
          </cell>
          <cell r="B1455">
            <v>24001</v>
          </cell>
          <cell r="C1455" t="str">
            <v>Dried fruit</v>
          </cell>
          <cell r="D1455" t="str">
            <v>cqefs</v>
          </cell>
          <cell r="E1455">
            <v>24.711047841222303</v>
          </cell>
        </row>
        <row r="1456">
          <cell r="A1456">
            <v>1980</v>
          </cell>
          <cell r="B1456">
            <v>24101</v>
          </cell>
          <cell r="C1456" t="str">
            <v>Frozen strawberries, apple slices, peach halves, oranges and other frozen fruits</v>
          </cell>
          <cell r="D1456" t="str">
            <v>cqefs</v>
          </cell>
          <cell r="E1456">
            <v>2.1914262239390156</v>
          </cell>
        </row>
        <row r="1457">
          <cell r="A1457">
            <v>1980</v>
          </cell>
          <cell r="B1457">
            <v>24502</v>
          </cell>
          <cell r="C1457" t="str">
            <v>Nuts &amp; edible seeds</v>
          </cell>
          <cell r="D1457" t="str">
            <v>cqefs</v>
          </cell>
          <cell r="E1457">
            <v>10.510163580698244</v>
          </cell>
        </row>
        <row r="1458">
          <cell r="A1458">
            <v>1980</v>
          </cell>
          <cell r="B1458">
            <v>24503</v>
          </cell>
          <cell r="C1458" t="str">
            <v>Peanut butter</v>
          </cell>
          <cell r="D1458" t="str">
            <v>cqefs</v>
          </cell>
          <cell r="E1458">
            <v>1.5704842132077836</v>
          </cell>
        </row>
        <row r="1459">
          <cell r="A1459">
            <v>1980</v>
          </cell>
          <cell r="B1459">
            <v>24801</v>
          </cell>
          <cell r="C1459" t="str">
            <v>Pure fruit juices</v>
          </cell>
          <cell r="D1459" t="str">
            <v>cqefs</v>
          </cell>
          <cell r="E1459">
            <v>87.406428938198687</v>
          </cell>
        </row>
        <row r="1460">
          <cell r="A1460">
            <v>1980</v>
          </cell>
          <cell r="B1460">
            <v>25102</v>
          </cell>
          <cell r="C1460" t="str">
            <v>White bread, standard, unsliced</v>
          </cell>
          <cell r="D1460" t="str">
            <v>cqefs</v>
          </cell>
          <cell r="E1460">
            <v>193.47487925191663</v>
          </cell>
        </row>
        <row r="1461">
          <cell r="A1461">
            <v>1980</v>
          </cell>
          <cell r="B1461">
            <v>25202</v>
          </cell>
          <cell r="C1461" t="str">
            <v>White bread, standard, sliced</v>
          </cell>
          <cell r="D1461" t="str">
            <v>cqefs</v>
          </cell>
          <cell r="E1461">
            <v>426.40554092100075</v>
          </cell>
        </row>
        <row r="1462">
          <cell r="A1462">
            <v>1980</v>
          </cell>
          <cell r="B1462">
            <v>25901</v>
          </cell>
          <cell r="C1462" t="str">
            <v>Brown bread, sliced and unsliced</v>
          </cell>
          <cell r="D1462" t="str">
            <v>cqefs</v>
          </cell>
          <cell r="E1462">
            <v>113.67739182069786</v>
          </cell>
        </row>
        <row r="1463">
          <cell r="A1463">
            <v>1980</v>
          </cell>
          <cell r="B1463">
            <v>26001</v>
          </cell>
          <cell r="C1463" t="str">
            <v>Wholemeal &amp; granary bread, sliced and unsliced</v>
          </cell>
          <cell r="D1463" t="str">
            <v>cqefs</v>
          </cell>
          <cell r="E1463">
            <v>43.983971667675618</v>
          </cell>
        </row>
        <row r="1464">
          <cell r="A1464">
            <v>1980</v>
          </cell>
          <cell r="B1464">
            <v>26302</v>
          </cell>
          <cell r="C1464" t="str">
            <v>Rolls - white, brown or wholemeal</v>
          </cell>
          <cell r="D1464" t="str">
            <v>cqefs</v>
          </cell>
          <cell r="E1464">
            <v>71.080413493419243</v>
          </cell>
        </row>
        <row r="1465">
          <cell r="A1465">
            <v>1980</v>
          </cell>
          <cell r="B1465">
            <v>26303</v>
          </cell>
          <cell r="C1465" t="str">
            <v>Malt bread and fruit loaves</v>
          </cell>
          <cell r="D1465" t="str">
            <v>cqefs</v>
          </cell>
          <cell r="E1465">
            <v>6.2718011905958146</v>
          </cell>
        </row>
        <row r="1466">
          <cell r="A1466">
            <v>1980</v>
          </cell>
          <cell r="B1466">
            <v>26304</v>
          </cell>
          <cell r="C1466" t="str">
            <v>Vienna &amp; French bread</v>
          </cell>
          <cell r="D1466" t="str">
            <v>cqefs</v>
          </cell>
          <cell r="E1466">
            <v>8.362401587461088</v>
          </cell>
        </row>
        <row r="1467">
          <cell r="A1467">
            <v>1980</v>
          </cell>
          <cell r="B1467">
            <v>26305</v>
          </cell>
          <cell r="C1467" t="str">
            <v>Starch reduced bread &amp; rolls</v>
          </cell>
          <cell r="D1467" t="str">
            <v>cqefs</v>
          </cell>
          <cell r="E1467">
            <v>3.1359005952979073</v>
          </cell>
        </row>
        <row r="1468">
          <cell r="A1468">
            <v>1980</v>
          </cell>
          <cell r="B1468">
            <v>26308</v>
          </cell>
          <cell r="C1468" t="str">
            <v>Other breads</v>
          </cell>
          <cell r="D1468" t="str">
            <v>cqefs</v>
          </cell>
          <cell r="E1468">
            <v>10.45300198432636</v>
          </cell>
        </row>
        <row r="1469">
          <cell r="A1469">
            <v>1980</v>
          </cell>
          <cell r="B1469">
            <v>26309</v>
          </cell>
          <cell r="C1469" t="str">
            <v>Sandwiches</v>
          </cell>
          <cell r="D1469" t="str">
            <v>cqefs</v>
          </cell>
          <cell r="E1469">
            <v>4.181200793730544</v>
          </cell>
        </row>
        <row r="1470">
          <cell r="A1470">
            <v>1980</v>
          </cell>
          <cell r="B1470">
            <v>26310</v>
          </cell>
          <cell r="C1470" t="str">
            <v>Sandwiches from takeaway</v>
          </cell>
          <cell r="D1470" t="str">
            <v>cqefs</v>
          </cell>
          <cell r="E1470">
            <v>1.045300198432636</v>
          </cell>
        </row>
        <row r="1471">
          <cell r="A1471">
            <v>1980</v>
          </cell>
          <cell r="B1471">
            <v>26401</v>
          </cell>
          <cell r="C1471" t="str">
            <v>Flour</v>
          </cell>
          <cell r="D1471" t="str">
            <v>cqefs</v>
          </cell>
          <cell r="E1471">
            <v>160.87141112897689</v>
          </cell>
        </row>
        <row r="1472">
          <cell r="A1472">
            <v>1980</v>
          </cell>
          <cell r="B1472">
            <v>26701</v>
          </cell>
          <cell r="C1472" t="str">
            <v>Buns, scones &amp; teacakes</v>
          </cell>
          <cell r="D1472" t="str">
            <v>cqefs</v>
          </cell>
          <cell r="E1472">
            <v>27.257601382881521</v>
          </cell>
        </row>
        <row r="1473">
          <cell r="A1473">
            <v>1980</v>
          </cell>
          <cell r="B1473">
            <v>27001</v>
          </cell>
          <cell r="C1473" t="str">
            <v>Cakes &amp; pastries , not frozen</v>
          </cell>
          <cell r="D1473" t="str">
            <v>cqefs</v>
          </cell>
          <cell r="E1473">
            <v>78.556437516623092</v>
          </cell>
        </row>
        <row r="1474">
          <cell r="A1474">
            <v>1980</v>
          </cell>
          <cell r="B1474">
            <v>27101</v>
          </cell>
          <cell r="C1474" t="str">
            <v>Crispbread</v>
          </cell>
          <cell r="D1474" t="str">
            <v>cqefs</v>
          </cell>
          <cell r="E1474">
            <v>6.5237267404689687</v>
          </cell>
        </row>
        <row r="1475">
          <cell r="A1475">
            <v>1980</v>
          </cell>
          <cell r="B1475">
            <v>27402</v>
          </cell>
          <cell r="C1475" t="str">
            <v>Sweet biscuits (not chocolate) &amp; cereal bars</v>
          </cell>
          <cell r="D1475" t="str">
            <v>cqefs</v>
          </cell>
          <cell r="E1475">
            <v>93.991660922855857</v>
          </cell>
        </row>
        <row r="1476">
          <cell r="A1476">
            <v>1980</v>
          </cell>
          <cell r="B1476">
            <v>27403</v>
          </cell>
          <cell r="C1476" t="str">
            <v>Cream crackers &amp; other unsweetened biscuits</v>
          </cell>
          <cell r="D1476" t="str">
            <v>cqefs</v>
          </cell>
          <cell r="E1476">
            <v>20.632315812334213</v>
          </cell>
        </row>
        <row r="1477">
          <cell r="A1477">
            <v>1980</v>
          </cell>
          <cell r="B1477">
            <v>27702</v>
          </cell>
          <cell r="C1477" t="str">
            <v>Chocolate biscuits</v>
          </cell>
          <cell r="D1477" t="str">
            <v>cqefs</v>
          </cell>
          <cell r="E1477">
            <v>31.621496856503935</v>
          </cell>
        </row>
        <row r="1478">
          <cell r="A1478">
            <v>1980</v>
          </cell>
          <cell r="B1478">
            <v>28101</v>
          </cell>
          <cell r="C1478" t="str">
            <v>Oatmeal and oat products</v>
          </cell>
          <cell r="D1478" t="str">
            <v>cqefs</v>
          </cell>
          <cell r="E1478">
            <v>11.767225819547962</v>
          </cell>
        </row>
        <row r="1479">
          <cell r="A1479">
            <v>1980</v>
          </cell>
          <cell r="B1479">
            <v>28202</v>
          </cell>
          <cell r="C1479" t="str">
            <v>Muesli</v>
          </cell>
          <cell r="D1479" t="str">
            <v>cqefs</v>
          </cell>
          <cell r="E1479">
            <v>9.9110852802750102</v>
          </cell>
        </row>
        <row r="1480">
          <cell r="A1480">
            <v>1980</v>
          </cell>
          <cell r="B1480">
            <v>28203</v>
          </cell>
          <cell r="C1480" t="str">
            <v>High fibre breakfast cereals</v>
          </cell>
          <cell r="D1480" t="str">
            <v>cqefs</v>
          </cell>
          <cell r="E1480">
            <v>37.662124065045035</v>
          </cell>
        </row>
        <row r="1481">
          <cell r="A1481">
            <v>1980</v>
          </cell>
          <cell r="B1481">
            <v>28204</v>
          </cell>
          <cell r="C1481" t="str">
            <v>Sweetened breakfast cereals</v>
          </cell>
          <cell r="D1481" t="str">
            <v>cqefs</v>
          </cell>
          <cell r="E1481">
            <v>24.777713200687522</v>
          </cell>
        </row>
        <row r="1482">
          <cell r="A1482">
            <v>1980</v>
          </cell>
          <cell r="B1482">
            <v>28205</v>
          </cell>
          <cell r="C1482" t="str">
            <v>Other breakfast cereals</v>
          </cell>
          <cell r="D1482" t="str">
            <v>cqefs</v>
          </cell>
          <cell r="E1482">
            <v>26.759930256742525</v>
          </cell>
        </row>
        <row r="1483">
          <cell r="A1483">
            <v>1980</v>
          </cell>
          <cell r="B1483">
            <v>28502</v>
          </cell>
          <cell r="C1483" t="str">
            <v>Canned or fresh carton custard</v>
          </cell>
          <cell r="D1483" t="str">
            <v>cqefs</v>
          </cell>
          <cell r="E1483">
            <v>13.730536453278832</v>
          </cell>
        </row>
        <row r="1484">
          <cell r="A1484">
            <v>1980</v>
          </cell>
          <cell r="B1484">
            <v>28503</v>
          </cell>
          <cell r="C1484" t="str">
            <v>All canned milk puddings</v>
          </cell>
          <cell r="D1484" t="str">
            <v>cqefs</v>
          </cell>
          <cell r="E1484">
            <v>13.730536453278832</v>
          </cell>
        </row>
        <row r="1485">
          <cell r="A1485">
            <v>1980</v>
          </cell>
          <cell r="B1485">
            <v>28601</v>
          </cell>
          <cell r="C1485" t="str">
            <v>Puddings</v>
          </cell>
          <cell r="D1485" t="str">
            <v>cqefs</v>
          </cell>
          <cell r="E1485">
            <v>5.077941503914051</v>
          </cell>
        </row>
        <row r="1486">
          <cell r="A1486">
            <v>1980</v>
          </cell>
          <cell r="B1486">
            <v>28702</v>
          </cell>
          <cell r="C1486" t="str">
            <v>Dried rice</v>
          </cell>
          <cell r="D1486" t="str">
            <v>cqefs</v>
          </cell>
          <cell r="E1486">
            <v>14.904011073644496</v>
          </cell>
        </row>
        <row r="1487">
          <cell r="A1487">
            <v>1980</v>
          </cell>
          <cell r="B1487">
            <v>28703</v>
          </cell>
          <cell r="C1487" t="str">
            <v>Cooked rice</v>
          </cell>
          <cell r="D1487" t="str">
            <v>cqefs</v>
          </cell>
          <cell r="E1487">
            <v>1.4060387805324996</v>
          </cell>
        </row>
        <row r="1488">
          <cell r="A1488">
            <v>1980</v>
          </cell>
          <cell r="B1488">
            <v>28704</v>
          </cell>
          <cell r="C1488" t="str">
            <v>Takeaway rice</v>
          </cell>
          <cell r="D1488" t="str">
            <v>cqefs</v>
          </cell>
          <cell r="E1488">
            <v>11.810725756472996</v>
          </cell>
        </row>
        <row r="1489">
          <cell r="A1489">
            <v>1980</v>
          </cell>
          <cell r="B1489">
            <v>29001</v>
          </cell>
          <cell r="C1489" t="str">
            <v>Invalid foods, slimming foods and sports foods</v>
          </cell>
          <cell r="D1489" t="str">
            <v>cqefs</v>
          </cell>
          <cell r="E1489">
            <v>0.18577834770417262</v>
          </cell>
        </row>
        <row r="1490">
          <cell r="A1490">
            <v>1980</v>
          </cell>
          <cell r="B1490">
            <v>29101</v>
          </cell>
          <cell r="C1490" t="str">
            <v>Infant cereal foods</v>
          </cell>
          <cell r="D1490" t="str">
            <v>cqefs</v>
          </cell>
          <cell r="E1490">
            <v>2.5718295073332733</v>
          </cell>
        </row>
        <row r="1491">
          <cell r="A1491">
            <v>1980</v>
          </cell>
          <cell r="B1491">
            <v>29402</v>
          </cell>
          <cell r="C1491" t="str">
            <v>Cakes &amp; pastries - frozen</v>
          </cell>
          <cell r="D1491" t="str">
            <v>cqefs</v>
          </cell>
          <cell r="E1491">
            <v>5.7755834324831508</v>
          </cell>
        </row>
        <row r="1492">
          <cell r="A1492">
            <v>1980</v>
          </cell>
          <cell r="B1492">
            <v>29501</v>
          </cell>
          <cell r="C1492" t="str">
            <v>Canned pasta</v>
          </cell>
          <cell r="D1492" t="str">
            <v>cqefs</v>
          </cell>
          <cell r="E1492">
            <v>18.263250101638096</v>
          </cell>
        </row>
        <row r="1493">
          <cell r="A1493">
            <v>1980</v>
          </cell>
          <cell r="B1493">
            <v>29601</v>
          </cell>
          <cell r="C1493" t="str">
            <v>Pizzas - frozen and not frozen</v>
          </cell>
          <cell r="D1493" t="str">
            <v>cqefs</v>
          </cell>
          <cell r="E1493">
            <v>2.6090357288054422</v>
          </cell>
        </row>
        <row r="1494">
          <cell r="A1494">
            <v>1980</v>
          </cell>
          <cell r="B1494">
            <v>29602</v>
          </cell>
          <cell r="C1494" t="str">
            <v>Takeaway pizza</v>
          </cell>
          <cell r="D1494" t="str">
            <v>cqefs</v>
          </cell>
          <cell r="E1494">
            <v>1.9567767966040817</v>
          </cell>
        </row>
        <row r="1495">
          <cell r="A1495">
            <v>1980</v>
          </cell>
          <cell r="B1495">
            <v>29907</v>
          </cell>
          <cell r="C1495" t="str">
            <v>Cake, pudding &amp; dessert mixes</v>
          </cell>
          <cell r="D1495" t="str">
            <v>cqefs</v>
          </cell>
          <cell r="E1495">
            <v>23.481321559248979</v>
          </cell>
        </row>
        <row r="1496">
          <cell r="A1496">
            <v>1980</v>
          </cell>
          <cell r="B1496">
            <v>29909</v>
          </cell>
          <cell r="C1496" t="str">
            <v>Cereal snacks</v>
          </cell>
          <cell r="D1496" t="str">
            <v>cqefs</v>
          </cell>
          <cell r="E1496">
            <v>6.522589322013606</v>
          </cell>
        </row>
        <row r="1497">
          <cell r="A1497">
            <v>1980</v>
          </cell>
          <cell r="B1497">
            <v>29915</v>
          </cell>
          <cell r="C1497" t="str">
            <v>Quiches &amp; flans - frozen and not frozen</v>
          </cell>
          <cell r="D1497" t="str">
            <v>cqefs</v>
          </cell>
          <cell r="E1497">
            <v>1.3674044669997321</v>
          </cell>
        </row>
        <row r="1498">
          <cell r="A1498">
            <v>1980</v>
          </cell>
          <cell r="B1498">
            <v>29916</v>
          </cell>
          <cell r="C1498" t="str">
            <v>Takeaway crisps, savoury snacks, popcorn, popadums, prawn crackers</v>
          </cell>
          <cell r="D1498" t="str">
            <v>cqefs</v>
          </cell>
          <cell r="E1498">
            <v>0.65225893220136055</v>
          </cell>
        </row>
        <row r="1499">
          <cell r="A1499">
            <v>1980</v>
          </cell>
          <cell r="B1499">
            <v>29919</v>
          </cell>
          <cell r="C1499" t="str">
            <v>Other cereal foods- frozen and not frozen</v>
          </cell>
          <cell r="D1499" t="str">
            <v>cqefs</v>
          </cell>
          <cell r="E1499">
            <v>9.0336048559351845</v>
          </cell>
        </row>
        <row r="1500">
          <cell r="A1500">
            <v>1980</v>
          </cell>
          <cell r="B1500">
            <v>30101</v>
          </cell>
          <cell r="C1500" t="str">
            <v>Other cereals</v>
          </cell>
          <cell r="D1500" t="str">
            <v>cqefs</v>
          </cell>
          <cell r="E1500">
            <v>14.751053567368047</v>
          </cell>
        </row>
        <row r="1501">
          <cell r="A1501">
            <v>1980</v>
          </cell>
          <cell r="B1501">
            <v>30401</v>
          </cell>
          <cell r="C1501" t="str">
            <v>Tea</v>
          </cell>
          <cell r="D1501" t="str">
            <v>cqefs</v>
          </cell>
          <cell r="E1501">
            <v>58.114500277746103</v>
          </cell>
        </row>
        <row r="1502">
          <cell r="A1502">
            <v>1980</v>
          </cell>
          <cell r="B1502">
            <v>30701</v>
          </cell>
          <cell r="C1502" t="str">
            <v>Coffee beans and ground coffee</v>
          </cell>
          <cell r="D1502" t="str">
            <v>cqefs</v>
          </cell>
          <cell r="E1502">
            <v>2.9914105375222899</v>
          </cell>
        </row>
        <row r="1503">
          <cell r="A1503">
            <v>1980</v>
          </cell>
          <cell r="B1503">
            <v>30801</v>
          </cell>
          <cell r="C1503" t="str">
            <v>Instant coffee</v>
          </cell>
          <cell r="D1503" t="str">
            <v>cqefs</v>
          </cell>
          <cell r="E1503">
            <v>15.161788009571071</v>
          </cell>
        </row>
        <row r="1504">
          <cell r="A1504">
            <v>1980</v>
          </cell>
          <cell r="B1504">
            <v>30901</v>
          </cell>
          <cell r="C1504" t="str">
            <v>Coffee essences</v>
          </cell>
          <cell r="D1504" t="str">
            <v>cqefs</v>
          </cell>
          <cell r="E1504">
            <v>0.60164988690486798</v>
          </cell>
        </row>
        <row r="1505">
          <cell r="A1505">
            <v>1980</v>
          </cell>
          <cell r="B1505">
            <v>31201</v>
          </cell>
          <cell r="C1505" t="str">
            <v>Cocoa and chocolate drinks</v>
          </cell>
          <cell r="D1505" t="str">
            <v>cqefs</v>
          </cell>
          <cell r="E1505">
            <v>3.5019850441378391</v>
          </cell>
        </row>
        <row r="1506">
          <cell r="A1506">
            <v>1980</v>
          </cell>
          <cell r="B1506">
            <v>31301</v>
          </cell>
          <cell r="C1506" t="str">
            <v>Malt drinks &amp; chocolate versions of malted drinks</v>
          </cell>
          <cell r="D1506" t="str">
            <v>cqefs</v>
          </cell>
          <cell r="E1506">
            <v>4.6634156668598417</v>
          </cell>
        </row>
        <row r="1507">
          <cell r="A1507">
            <v>1980</v>
          </cell>
          <cell r="B1507">
            <v>31501</v>
          </cell>
          <cell r="C1507" t="str">
            <v>Baby foods</v>
          </cell>
          <cell r="D1507" t="str">
            <v>cqefs</v>
          </cell>
          <cell r="E1507">
            <v>6.9281421912535688</v>
          </cell>
        </row>
        <row r="1508">
          <cell r="A1508">
            <v>1980</v>
          </cell>
          <cell r="B1508">
            <v>31801</v>
          </cell>
          <cell r="C1508" t="str">
            <v>Soups - canned or cartons</v>
          </cell>
          <cell r="D1508" t="str">
            <v>cqefs</v>
          </cell>
          <cell r="E1508">
            <v>78.672706958724092</v>
          </cell>
        </row>
        <row r="1509">
          <cell r="A1509">
            <v>1980</v>
          </cell>
          <cell r="B1509">
            <v>31901</v>
          </cell>
          <cell r="C1509" t="str">
            <v>Soups - dehydrated or powdered</v>
          </cell>
          <cell r="D1509" t="str">
            <v>cqefs</v>
          </cell>
          <cell r="E1509">
            <v>3.220158026872328</v>
          </cell>
        </row>
        <row r="1510">
          <cell r="A1510">
            <v>1980</v>
          </cell>
          <cell r="B1510">
            <v>32302</v>
          </cell>
          <cell r="C1510" t="str">
            <v>Salad dressings</v>
          </cell>
          <cell r="D1510" t="str">
            <v>cqefs</v>
          </cell>
          <cell r="E1510">
            <v>8.6743954697585934</v>
          </cell>
        </row>
        <row r="1511">
          <cell r="A1511">
            <v>1980</v>
          </cell>
          <cell r="B1511">
            <v>32303</v>
          </cell>
          <cell r="C1511" t="str">
            <v>Other spreads &amp; dresssings</v>
          </cell>
          <cell r="D1511" t="str">
            <v>cqefs</v>
          </cell>
          <cell r="E1511">
            <v>1.5307756711338694</v>
          </cell>
        </row>
        <row r="1512">
          <cell r="A1512">
            <v>1980</v>
          </cell>
          <cell r="B1512">
            <v>32702</v>
          </cell>
          <cell r="C1512" t="str">
            <v>Pickles</v>
          </cell>
          <cell r="D1512" t="str">
            <v>cqefs</v>
          </cell>
          <cell r="E1512">
            <v>6.2765424139912511</v>
          </cell>
        </row>
        <row r="1513">
          <cell r="A1513">
            <v>1980</v>
          </cell>
          <cell r="B1513">
            <v>32703</v>
          </cell>
          <cell r="C1513" t="str">
            <v>Sauces</v>
          </cell>
          <cell r="D1513" t="str">
            <v>cqefs</v>
          </cell>
          <cell r="E1513">
            <v>43.037071172785083</v>
          </cell>
        </row>
        <row r="1514">
          <cell r="A1514">
            <v>1980</v>
          </cell>
          <cell r="B1514">
            <v>32704</v>
          </cell>
          <cell r="C1514" t="str">
            <v>Takeaway sauces and mayonnnais</v>
          </cell>
          <cell r="D1514" t="str">
            <v>cqefs</v>
          </cell>
          <cell r="E1514">
            <v>1.957418984724105</v>
          </cell>
        </row>
        <row r="1515">
          <cell r="A1515">
            <v>1980</v>
          </cell>
          <cell r="B1515">
            <v>32801</v>
          </cell>
          <cell r="C1515" t="str">
            <v>Stock cubes and meat &amp; yeast extracts</v>
          </cell>
          <cell r="D1515" t="str">
            <v>cqefs</v>
          </cell>
          <cell r="E1515">
            <v>4.9414512892742515</v>
          </cell>
        </row>
        <row r="1516">
          <cell r="A1516">
            <v>1980</v>
          </cell>
          <cell r="B1516">
            <v>32901</v>
          </cell>
          <cell r="C1516" t="str">
            <v>Jelly squares or crystals</v>
          </cell>
          <cell r="D1516" t="str">
            <v>cqefs</v>
          </cell>
          <cell r="E1516">
            <v>9.1031390375044463</v>
          </cell>
        </row>
        <row r="1517">
          <cell r="A1517">
            <v>1980</v>
          </cell>
          <cell r="B1517">
            <v>33203</v>
          </cell>
          <cell r="C1517" t="str">
            <v>Ice cream tub or block</v>
          </cell>
          <cell r="D1517" t="str">
            <v>cqefs</v>
          </cell>
          <cell r="E1517">
            <v>43.430863398189111</v>
          </cell>
        </row>
        <row r="1518">
          <cell r="A1518">
            <v>1980</v>
          </cell>
          <cell r="B1518">
            <v>33302</v>
          </cell>
          <cell r="C1518" t="str">
            <v>Ice cream cornets, choc-ices, lollies with ice cream</v>
          </cell>
          <cell r="D1518" t="str">
            <v>cqefs</v>
          </cell>
          <cell r="E1518">
            <v>20.862938141447287</v>
          </cell>
        </row>
        <row r="1519">
          <cell r="A1519">
            <v>1980</v>
          </cell>
          <cell r="B1519">
            <v>33303</v>
          </cell>
          <cell r="C1519" t="str">
            <v>Ice lollies, sorbet, frozen mousse, frozen yoghurt</v>
          </cell>
          <cell r="D1519" t="str">
            <v>cqefs</v>
          </cell>
          <cell r="E1519">
            <v>5.5634501710526107</v>
          </cell>
        </row>
        <row r="1520">
          <cell r="A1520">
            <v>1980</v>
          </cell>
          <cell r="B1520">
            <v>33401</v>
          </cell>
          <cell r="C1520" t="str">
            <v>Salt</v>
          </cell>
          <cell r="D1520" t="str">
            <v>cqefs</v>
          </cell>
          <cell r="E1520">
            <v>26.336292434062933</v>
          </cell>
        </row>
        <row r="1521">
          <cell r="A1521">
            <v>1980</v>
          </cell>
          <cell r="B1521">
            <v>33501</v>
          </cell>
          <cell r="C1521" t="str">
            <v>Artificial sweeteners</v>
          </cell>
          <cell r="D1521" t="str">
            <v>cqefs</v>
          </cell>
          <cell r="E1521">
            <v>6.9281421912535697</v>
          </cell>
        </row>
        <row r="1522">
          <cell r="A1522">
            <v>1980</v>
          </cell>
          <cell r="B1522">
            <v>33607</v>
          </cell>
          <cell r="C1522" t="str">
            <v>Payment for food, type not specified</v>
          </cell>
          <cell r="D1522" t="str">
            <v>cqefs</v>
          </cell>
          <cell r="E1522">
            <v>78.672706958724078</v>
          </cell>
        </row>
        <row r="1523">
          <cell r="A1523">
            <v>1980</v>
          </cell>
          <cell r="B1523">
            <v>33901</v>
          </cell>
          <cell r="C1523" t="str">
            <v>Soya &amp; novel protein foods</v>
          </cell>
          <cell r="D1523" t="str">
            <v>cqefs</v>
          </cell>
          <cell r="E1523">
            <v>0.52068489288516395</v>
          </cell>
        </row>
        <row r="1524">
          <cell r="A1524">
            <v>1981</v>
          </cell>
          <cell r="B1524">
            <v>402</v>
          </cell>
          <cell r="C1524" t="str">
            <v>UHT milk</v>
          </cell>
          <cell r="D1524" t="str">
            <v>cqefs</v>
          </cell>
          <cell r="E1524">
            <v>22.429642723135782</v>
          </cell>
        </row>
        <row r="1525">
          <cell r="A1525">
            <v>1981</v>
          </cell>
          <cell r="B1525">
            <v>403</v>
          </cell>
          <cell r="C1525" t="str">
            <v>Sterilised</v>
          </cell>
          <cell r="D1525" t="str">
            <v>cqefs</v>
          </cell>
          <cell r="E1525">
            <v>112.14821361567891</v>
          </cell>
        </row>
        <row r="1526">
          <cell r="A1526">
            <v>1981</v>
          </cell>
          <cell r="B1526">
            <v>404</v>
          </cell>
          <cell r="C1526" t="str">
            <v>Pasteurised/ homogenised</v>
          </cell>
          <cell r="D1526" t="str">
            <v>cqefs</v>
          </cell>
          <cell r="E1526">
            <v>2108.3864159747632</v>
          </cell>
        </row>
        <row r="1527">
          <cell r="A1527">
            <v>1981</v>
          </cell>
          <cell r="B1527">
            <v>501</v>
          </cell>
          <cell r="C1527" t="str">
            <v>school milk</v>
          </cell>
          <cell r="D1527" t="str">
            <v>cqefs</v>
          </cell>
          <cell r="E1527">
            <v>20.602808173318163</v>
          </cell>
        </row>
        <row r="1528">
          <cell r="A1528">
            <v>1981</v>
          </cell>
          <cell r="B1528">
            <v>601</v>
          </cell>
          <cell r="C1528" t="str">
            <v>welfare milk</v>
          </cell>
          <cell r="D1528" t="str">
            <v>cqefs</v>
          </cell>
          <cell r="E1528">
            <v>8.2254557345947017</v>
          </cell>
        </row>
        <row r="1529">
          <cell r="A1529">
            <v>1981</v>
          </cell>
          <cell r="B1529">
            <v>901</v>
          </cell>
          <cell r="C1529" t="str">
            <v>Condensed or evaporated milk</v>
          </cell>
          <cell r="D1529" t="str">
            <v>cqefs</v>
          </cell>
          <cell r="E1529">
            <v>66.665360287048401</v>
          </cell>
        </row>
        <row r="1530">
          <cell r="A1530">
            <v>1981</v>
          </cell>
          <cell r="B1530">
            <v>1102</v>
          </cell>
          <cell r="C1530" t="str">
            <v>Infant or baby milks - ready to drink</v>
          </cell>
          <cell r="D1530" t="str">
            <v>cqefs</v>
          </cell>
          <cell r="E1530">
            <v>2.9533302970878141</v>
          </cell>
        </row>
        <row r="1531">
          <cell r="A1531">
            <v>1981</v>
          </cell>
          <cell r="B1531">
            <v>1103</v>
          </cell>
          <cell r="C1531" t="str">
            <v>Infant or baby milks - dried</v>
          </cell>
          <cell r="D1531" t="str">
            <v>cqefs</v>
          </cell>
          <cell r="E1531">
            <v>26.579972673790326</v>
          </cell>
        </row>
        <row r="1532">
          <cell r="A1532">
            <v>1981</v>
          </cell>
          <cell r="B1532">
            <v>1201</v>
          </cell>
          <cell r="C1532" t="str">
            <v>Instant dried milk</v>
          </cell>
          <cell r="D1532" t="str">
            <v>cqefs</v>
          </cell>
          <cell r="E1532">
            <v>66.848148192261746</v>
          </cell>
        </row>
        <row r="1533">
          <cell r="A1533">
            <v>1981</v>
          </cell>
          <cell r="B1533">
            <v>1301</v>
          </cell>
          <cell r="C1533" t="str">
            <v>Yoghurt</v>
          </cell>
          <cell r="D1533" t="str">
            <v>cqefs</v>
          </cell>
          <cell r="E1533">
            <v>55.306397605941434</v>
          </cell>
        </row>
        <row r="1534">
          <cell r="A1534">
            <v>1981</v>
          </cell>
          <cell r="B1534">
            <v>1502</v>
          </cell>
          <cell r="C1534" t="str">
            <v>Fully skimmed milk</v>
          </cell>
          <cell r="D1534" t="str">
            <v>cqefs</v>
          </cell>
          <cell r="E1534">
            <v>11.247200933348031</v>
          </cell>
        </row>
        <row r="1535">
          <cell r="A1535">
            <v>1981</v>
          </cell>
          <cell r="B1535">
            <v>1503</v>
          </cell>
          <cell r="C1535" t="str">
            <v>Semi-skimmed milk</v>
          </cell>
          <cell r="D1535" t="str">
            <v>cqefs</v>
          </cell>
          <cell r="E1535">
            <v>16.870801400022046</v>
          </cell>
        </row>
        <row r="1536">
          <cell r="A1536">
            <v>1981</v>
          </cell>
          <cell r="B1536">
            <v>1603</v>
          </cell>
          <cell r="C1536" t="str">
            <v>Dairy desserts - not frozen</v>
          </cell>
          <cell r="D1536" t="str">
            <v>cqefs</v>
          </cell>
          <cell r="E1536">
            <v>5.2721254375068893</v>
          </cell>
        </row>
        <row r="1537">
          <cell r="A1537">
            <v>1981</v>
          </cell>
          <cell r="B1537">
            <v>1606</v>
          </cell>
          <cell r="C1537" t="str">
            <v>Milk drinks &amp; other milks</v>
          </cell>
          <cell r="D1537" t="str">
            <v>cqefs</v>
          </cell>
          <cell r="E1537">
            <v>1.7573751458356299</v>
          </cell>
        </row>
        <row r="1538">
          <cell r="A1538">
            <v>1981</v>
          </cell>
          <cell r="B1538">
            <v>1701</v>
          </cell>
          <cell r="C1538" t="str">
            <v>Cream</v>
          </cell>
          <cell r="D1538" t="str">
            <v>cqefs</v>
          </cell>
          <cell r="E1538">
            <v>14.205231490855603</v>
          </cell>
        </row>
        <row r="1539">
          <cell r="A1539">
            <v>1981</v>
          </cell>
          <cell r="B1539">
            <v>2201</v>
          </cell>
          <cell r="C1539" t="str">
            <v>Hard cheese - Cheddar type</v>
          </cell>
          <cell r="D1539" t="str">
            <v>cqefs</v>
          </cell>
          <cell r="E1539">
            <v>73.811413419997805</v>
          </cell>
        </row>
        <row r="1540">
          <cell r="A1540">
            <v>1981</v>
          </cell>
          <cell r="B1540">
            <v>2202</v>
          </cell>
          <cell r="C1540" t="str">
            <v>Hard cheese - Other UK or foreign equivalent</v>
          </cell>
          <cell r="D1540" t="str">
            <v>cqefs</v>
          </cell>
          <cell r="E1540">
            <v>15.288576560132356</v>
          </cell>
        </row>
        <row r="1541">
          <cell r="A1541">
            <v>1981</v>
          </cell>
          <cell r="B1541">
            <v>2203</v>
          </cell>
          <cell r="C1541" t="str">
            <v>Hard cheese - Edam or other foreign</v>
          </cell>
          <cell r="D1541" t="str">
            <v>cqefs</v>
          </cell>
          <cell r="E1541">
            <v>5.7306107948212528</v>
          </cell>
        </row>
        <row r="1542">
          <cell r="A1542">
            <v>1981</v>
          </cell>
          <cell r="B1542">
            <v>2205</v>
          </cell>
          <cell r="C1542" t="str">
            <v>Cottage cheese</v>
          </cell>
          <cell r="D1542" t="str">
            <v>cqefs</v>
          </cell>
          <cell r="E1542">
            <v>3.8472603428346708</v>
          </cell>
        </row>
        <row r="1543">
          <cell r="A1543">
            <v>1981</v>
          </cell>
          <cell r="B1543">
            <v>2206</v>
          </cell>
          <cell r="C1543" t="str">
            <v>Soft natural cheese</v>
          </cell>
          <cell r="D1543" t="str">
            <v>cqefs</v>
          </cell>
          <cell r="E1543">
            <v>4.8965131636077635</v>
          </cell>
        </row>
        <row r="1544">
          <cell r="A1544">
            <v>1981</v>
          </cell>
          <cell r="B1544">
            <v>2301</v>
          </cell>
          <cell r="C1544" t="str">
            <v>Processed cheese</v>
          </cell>
          <cell r="D1544" t="str">
            <v>cqefs</v>
          </cell>
          <cell r="E1544">
            <v>6.658138616124452</v>
          </cell>
        </row>
        <row r="1545">
          <cell r="A1545">
            <v>1981</v>
          </cell>
          <cell r="B1545">
            <v>3102</v>
          </cell>
          <cell r="C1545" t="str">
            <v>Beef joints - incl on the bone</v>
          </cell>
          <cell r="D1545" t="str">
            <v>cqefs</v>
          </cell>
          <cell r="E1545">
            <v>6.5018137024216518</v>
          </cell>
        </row>
        <row r="1546">
          <cell r="A1546">
            <v>1981</v>
          </cell>
          <cell r="B1546">
            <v>3103</v>
          </cell>
          <cell r="C1546" t="str">
            <v>Beef joints - boned</v>
          </cell>
          <cell r="D1546" t="str">
            <v>cqefs</v>
          </cell>
          <cell r="E1546">
            <v>59.662706022282002</v>
          </cell>
        </row>
        <row r="1547">
          <cell r="A1547">
            <v>1981</v>
          </cell>
          <cell r="B1547">
            <v>3104</v>
          </cell>
          <cell r="C1547" t="str">
            <v>Beef steak - less expensive</v>
          </cell>
          <cell r="D1547" t="str">
            <v>cqefs</v>
          </cell>
          <cell r="E1547">
            <v>52.535592665049158</v>
          </cell>
        </row>
        <row r="1548">
          <cell r="A1548">
            <v>1981</v>
          </cell>
          <cell r="B1548">
            <v>3105</v>
          </cell>
          <cell r="C1548" t="str">
            <v>Beef steak - more expensive</v>
          </cell>
          <cell r="D1548" t="str">
            <v>cqefs</v>
          </cell>
          <cell r="E1548">
            <v>27.199232276670369</v>
          </cell>
        </row>
        <row r="1549">
          <cell r="A1549">
            <v>1981</v>
          </cell>
          <cell r="B1549">
            <v>3106</v>
          </cell>
          <cell r="C1549" t="str">
            <v>Minced beef</v>
          </cell>
          <cell r="D1549" t="str">
            <v>cqefs</v>
          </cell>
          <cell r="E1549">
            <v>50.588044781835272</v>
          </cell>
        </row>
        <row r="1550">
          <cell r="A1550">
            <v>1981</v>
          </cell>
          <cell r="B1550">
            <v>3107</v>
          </cell>
          <cell r="C1550" t="str">
            <v>All other beef and veal</v>
          </cell>
          <cell r="D1550" t="str">
            <v>cqefs</v>
          </cell>
          <cell r="E1550">
            <v>1.4564271126642772</v>
          </cell>
        </row>
        <row r="1551">
          <cell r="A1551">
            <v>1981</v>
          </cell>
          <cell r="B1551">
            <v>3601</v>
          </cell>
          <cell r="C1551" t="str">
            <v>Mutton</v>
          </cell>
          <cell r="D1551" t="str">
            <v>cqefs</v>
          </cell>
          <cell r="E1551">
            <v>2.6900912233020864</v>
          </cell>
        </row>
        <row r="1552">
          <cell r="A1552">
            <v>1981</v>
          </cell>
          <cell r="B1552">
            <v>3602</v>
          </cell>
          <cell r="C1552" t="str">
            <v>Lamb joints</v>
          </cell>
          <cell r="D1552" t="str">
            <v>cqefs</v>
          </cell>
          <cell r="E1552">
            <v>74.331193758059911</v>
          </cell>
        </row>
        <row r="1553">
          <cell r="A1553">
            <v>1981</v>
          </cell>
          <cell r="B1553">
            <v>3603</v>
          </cell>
          <cell r="C1553" t="str">
            <v>Lamb chops</v>
          </cell>
          <cell r="D1553" t="str">
            <v>cqefs</v>
          </cell>
          <cell r="E1553">
            <v>31.964536729376917</v>
          </cell>
        </row>
        <row r="1554">
          <cell r="A1554">
            <v>1981</v>
          </cell>
          <cell r="B1554">
            <v>3604</v>
          </cell>
          <cell r="C1554" t="str">
            <v>All other lamb</v>
          </cell>
          <cell r="D1554" t="str">
            <v>cqefs</v>
          </cell>
          <cell r="E1554">
            <v>11.732184773393993</v>
          </cell>
        </row>
        <row r="1555">
          <cell r="A1555">
            <v>1981</v>
          </cell>
          <cell r="B1555">
            <v>4101</v>
          </cell>
          <cell r="C1555" t="str">
            <v>Pork joints</v>
          </cell>
          <cell r="D1555" t="str">
            <v>cqefs</v>
          </cell>
          <cell r="E1555">
            <v>46.414169585970967</v>
          </cell>
        </row>
        <row r="1556">
          <cell r="A1556">
            <v>1981</v>
          </cell>
          <cell r="B1556">
            <v>4102</v>
          </cell>
          <cell r="C1556" t="str">
            <v>Pork chops</v>
          </cell>
          <cell r="D1556" t="str">
            <v>cqefs</v>
          </cell>
          <cell r="E1556">
            <v>40.373514378972523</v>
          </cell>
        </row>
        <row r="1557">
          <cell r="A1557">
            <v>1981</v>
          </cell>
          <cell r="B1557">
            <v>4103</v>
          </cell>
          <cell r="C1557" t="str">
            <v>Pork fillets &amp; steaks</v>
          </cell>
          <cell r="D1557" t="str">
            <v>cqefs</v>
          </cell>
          <cell r="E1557">
            <v>7.5687312384431573</v>
          </cell>
        </row>
        <row r="1558">
          <cell r="A1558">
            <v>1981</v>
          </cell>
          <cell r="B1558">
            <v>4104</v>
          </cell>
          <cell r="C1558" t="str">
            <v>All other pork</v>
          </cell>
          <cell r="D1558" t="str">
            <v>cqefs</v>
          </cell>
          <cell r="E1558">
            <v>13.873836091122143</v>
          </cell>
        </row>
        <row r="1559">
          <cell r="A1559">
            <v>1981</v>
          </cell>
          <cell r="B1559">
            <v>4603</v>
          </cell>
          <cell r="C1559" t="str">
            <v>Ox liver</v>
          </cell>
          <cell r="D1559" t="str">
            <v>cqefs</v>
          </cell>
          <cell r="E1559">
            <v>2.9649625298961491</v>
          </cell>
        </row>
        <row r="1560">
          <cell r="A1560">
            <v>1981</v>
          </cell>
          <cell r="B1560">
            <v>4604</v>
          </cell>
          <cell r="C1560" t="str">
            <v>Lambs liver</v>
          </cell>
          <cell r="D1560" t="str">
            <v>cqefs</v>
          </cell>
          <cell r="E1560">
            <v>10.462044849558875</v>
          </cell>
        </row>
        <row r="1561">
          <cell r="A1561">
            <v>1981</v>
          </cell>
          <cell r="B1561">
            <v>4605</v>
          </cell>
          <cell r="C1561" t="str">
            <v>Pigs liver</v>
          </cell>
          <cell r="D1561" t="str">
            <v>cqefs</v>
          </cell>
          <cell r="E1561">
            <v>6.9225882618049832</v>
          </cell>
        </row>
        <row r="1562">
          <cell r="A1562">
            <v>1981</v>
          </cell>
          <cell r="B1562">
            <v>4607</v>
          </cell>
          <cell r="C1562" t="str">
            <v>All other liver</v>
          </cell>
          <cell r="D1562" t="str">
            <v>cqefs</v>
          </cell>
          <cell r="E1562">
            <v>0.51066138476242984</v>
          </cell>
        </row>
        <row r="1563">
          <cell r="A1563">
            <v>1981</v>
          </cell>
          <cell r="B1563">
            <v>5101</v>
          </cell>
          <cell r="C1563" t="str">
            <v>All offal other than liver</v>
          </cell>
          <cell r="D1563" t="str">
            <v>cqefs</v>
          </cell>
          <cell r="E1563">
            <v>8.8219359632938197</v>
          </cell>
        </row>
        <row r="1564">
          <cell r="A1564">
            <v>1981</v>
          </cell>
          <cell r="B1564">
            <v>5502</v>
          </cell>
          <cell r="C1564" t="str">
            <v>Bacon and ham joints, uncooked</v>
          </cell>
          <cell r="D1564" t="str">
            <v>cqefs</v>
          </cell>
          <cell r="E1564">
            <v>31.07869555172779</v>
          </cell>
        </row>
        <row r="1565">
          <cell r="A1565">
            <v>1981</v>
          </cell>
          <cell r="B1565">
            <v>5505</v>
          </cell>
          <cell r="C1565" t="str">
            <v>Bacon and ham rashers, uncooked</v>
          </cell>
          <cell r="D1565" t="str">
            <v>cqefs</v>
          </cell>
          <cell r="E1565">
            <v>86.528445149719417</v>
          </cell>
        </row>
        <row r="1566">
          <cell r="A1566">
            <v>1981</v>
          </cell>
          <cell r="B1566">
            <v>5801</v>
          </cell>
          <cell r="C1566" t="str">
            <v>Ham and bacon</v>
          </cell>
          <cell r="D1566" t="str">
            <v>cqefs</v>
          </cell>
          <cell r="E1566">
            <v>31.968444852219324</v>
          </cell>
        </row>
        <row r="1567">
          <cell r="A1567">
            <v>1981</v>
          </cell>
          <cell r="B1567">
            <v>5903</v>
          </cell>
          <cell r="C1567" t="str">
            <v>Cooked chicken &amp; turkey</v>
          </cell>
          <cell r="D1567" t="str">
            <v>cqefs</v>
          </cell>
          <cell r="E1567">
            <v>6.7048667382454301</v>
          </cell>
        </row>
        <row r="1568">
          <cell r="A1568">
            <v>1981</v>
          </cell>
          <cell r="B1568">
            <v>5904</v>
          </cell>
          <cell r="C1568" t="str">
            <v>Takeaway chicken</v>
          </cell>
          <cell r="D1568" t="str">
            <v>cqefs</v>
          </cell>
          <cell r="E1568">
            <v>0.82869139461460373</v>
          </cell>
        </row>
        <row r="1569">
          <cell r="A1569">
            <v>1981</v>
          </cell>
          <cell r="B1569">
            <v>6201</v>
          </cell>
          <cell r="C1569" t="str">
            <v>Corned beef - canned or sliced</v>
          </cell>
          <cell r="D1569" t="str">
            <v>cqefs</v>
          </cell>
          <cell r="E1569">
            <v>18.025565257545264</v>
          </cell>
        </row>
        <row r="1570">
          <cell r="A1570">
            <v>1981</v>
          </cell>
          <cell r="B1570">
            <v>6601</v>
          </cell>
          <cell r="C1570" t="str">
            <v>Other cooked meat</v>
          </cell>
          <cell r="D1570" t="str">
            <v>cqefs</v>
          </cell>
          <cell r="E1570">
            <v>14.194302164212862</v>
          </cell>
        </row>
        <row r="1571">
          <cell r="A1571">
            <v>1981</v>
          </cell>
          <cell r="B1571">
            <v>7102</v>
          </cell>
          <cell r="C1571" t="str">
            <v>Other canned meat &amp; canned meat products</v>
          </cell>
          <cell r="D1571" t="str">
            <v>cqefs</v>
          </cell>
          <cell r="E1571">
            <v>36.19442835265135</v>
          </cell>
        </row>
        <row r="1572">
          <cell r="A1572">
            <v>1981</v>
          </cell>
          <cell r="B1572">
            <v>7401</v>
          </cell>
          <cell r="C1572" t="str">
            <v>Chicken - whole or part</v>
          </cell>
          <cell r="D1572" t="str">
            <v>cqefs</v>
          </cell>
          <cell r="E1572">
            <v>170.96734728627879</v>
          </cell>
        </row>
        <row r="1573">
          <cell r="A1573">
            <v>1981</v>
          </cell>
          <cell r="B1573">
            <v>7703</v>
          </cell>
          <cell r="C1573" t="str">
            <v>Turkey - whole or part</v>
          </cell>
          <cell r="D1573" t="str">
            <v>cqefs</v>
          </cell>
          <cell r="E1573">
            <v>25.045856590414484</v>
          </cell>
        </row>
        <row r="1574">
          <cell r="A1574">
            <v>1981</v>
          </cell>
          <cell r="B1574">
            <v>7704</v>
          </cell>
          <cell r="C1574" t="str">
            <v>Poultry other than chicken or turkey</v>
          </cell>
          <cell r="D1574" t="str">
            <v>cqefs</v>
          </cell>
          <cell r="E1574">
            <v>2.331846629399871</v>
          </cell>
        </row>
        <row r="1575">
          <cell r="A1575">
            <v>1981</v>
          </cell>
          <cell r="B1575">
            <v>7801</v>
          </cell>
          <cell r="C1575" t="str">
            <v>Other fresh/chilled/frozen meat</v>
          </cell>
          <cell r="D1575" t="str">
            <v>cqefs</v>
          </cell>
          <cell r="E1575">
            <v>2.9180650557853132</v>
          </cell>
        </row>
        <row r="1576">
          <cell r="A1576">
            <v>1981</v>
          </cell>
          <cell r="B1576">
            <v>7901</v>
          </cell>
          <cell r="C1576" t="str">
            <v>Sausages, uncooked - pork</v>
          </cell>
          <cell r="D1576" t="str">
            <v>cqefs</v>
          </cell>
          <cell r="E1576">
            <v>50.550266261023722</v>
          </cell>
        </row>
        <row r="1577">
          <cell r="A1577">
            <v>1981</v>
          </cell>
          <cell r="B1577">
            <v>8001</v>
          </cell>
          <cell r="C1577" t="str">
            <v>Sausages, uncooked - beef</v>
          </cell>
          <cell r="D1577" t="str">
            <v>cqefs</v>
          </cell>
          <cell r="E1577">
            <v>45.67683707633946</v>
          </cell>
        </row>
        <row r="1578">
          <cell r="A1578">
            <v>1981</v>
          </cell>
          <cell r="B1578">
            <v>8302</v>
          </cell>
          <cell r="C1578" t="str">
            <v>Meat pies - ready to eat</v>
          </cell>
          <cell r="D1578" t="str">
            <v>cqefs</v>
          </cell>
          <cell r="E1578">
            <v>16.856723877789538</v>
          </cell>
        </row>
        <row r="1579">
          <cell r="A1579">
            <v>1981</v>
          </cell>
          <cell r="B1579">
            <v>8303</v>
          </cell>
          <cell r="C1579" t="str">
            <v>Sausage rolls - ready to eat</v>
          </cell>
          <cell r="D1579" t="str">
            <v>cqefs</v>
          </cell>
          <cell r="E1579">
            <v>5.3231759614072223</v>
          </cell>
        </row>
        <row r="1580">
          <cell r="A1580">
            <v>1981</v>
          </cell>
          <cell r="B1580">
            <v>8401</v>
          </cell>
          <cell r="C1580" t="str">
            <v>Meat pies, pasties &amp; puddings - frozen or not frozen</v>
          </cell>
          <cell r="D1580" t="str">
            <v>cqefs</v>
          </cell>
          <cell r="E1580">
            <v>32.618105139415931</v>
          </cell>
        </row>
        <row r="1581">
          <cell r="A1581">
            <v>1981</v>
          </cell>
          <cell r="B1581">
            <v>8501</v>
          </cell>
          <cell r="C1581" t="str">
            <v>Burgers - frozen or not frozen</v>
          </cell>
          <cell r="D1581" t="str">
            <v>cqefs</v>
          </cell>
          <cell r="E1581">
            <v>19.837279817827529</v>
          </cell>
        </row>
        <row r="1582">
          <cell r="A1582">
            <v>1981</v>
          </cell>
          <cell r="B1582">
            <v>8901</v>
          </cell>
          <cell r="C1582" t="str">
            <v>Complete meat-based ready meals - frozen of not frozen</v>
          </cell>
          <cell r="D1582" t="str">
            <v>cqefs</v>
          </cell>
          <cell r="E1582">
            <v>6.4188833357023229</v>
          </cell>
        </row>
        <row r="1583">
          <cell r="A1583">
            <v>1981</v>
          </cell>
          <cell r="B1583">
            <v>8902</v>
          </cell>
          <cell r="C1583" t="str">
            <v>Other convenience meat products - frozen of not frozen</v>
          </cell>
          <cell r="D1583" t="str">
            <v>cqefs</v>
          </cell>
          <cell r="E1583">
            <v>26.31755976338664</v>
          </cell>
        </row>
        <row r="1584">
          <cell r="A1584">
            <v>1981</v>
          </cell>
          <cell r="B1584">
            <v>9302</v>
          </cell>
          <cell r="C1584" t="str">
            <v>Delicatessen type sausages</v>
          </cell>
          <cell r="D1584" t="str">
            <v>cqefs</v>
          </cell>
          <cell r="E1584">
            <v>8.7125085237018798</v>
          </cell>
        </row>
        <row r="1585">
          <cell r="A1585">
            <v>1981</v>
          </cell>
          <cell r="B1585">
            <v>9403</v>
          </cell>
          <cell r="C1585" t="str">
            <v>Meat pastes &amp; spreads</v>
          </cell>
          <cell r="D1585" t="str">
            <v>cqefs</v>
          </cell>
          <cell r="E1585">
            <v>2.9363029623839747</v>
          </cell>
        </row>
        <row r="1586">
          <cell r="A1586">
            <v>1981</v>
          </cell>
          <cell r="B1586">
            <v>9501</v>
          </cell>
          <cell r="C1586" t="str">
            <v>Takeaway meat pies &amp; pasties</v>
          </cell>
          <cell r="D1586" t="str">
            <v>cqefs</v>
          </cell>
          <cell r="E1586">
            <v>2.8255728151778308</v>
          </cell>
        </row>
        <row r="1587">
          <cell r="A1587">
            <v>1981</v>
          </cell>
          <cell r="B1587">
            <v>9502</v>
          </cell>
          <cell r="C1587" t="str">
            <v>Takeaway burger &amp; bun</v>
          </cell>
          <cell r="D1587" t="str">
            <v>cqefs</v>
          </cell>
          <cell r="E1587">
            <v>0.44763639038792402</v>
          </cell>
        </row>
        <row r="1588">
          <cell r="A1588">
            <v>1981</v>
          </cell>
          <cell r="B1588">
            <v>9503</v>
          </cell>
          <cell r="C1588" t="str">
            <v>Takeaway kebabs</v>
          </cell>
          <cell r="D1588" t="str">
            <v>cqefs</v>
          </cell>
          <cell r="E1588">
            <v>1.1936970410344641</v>
          </cell>
        </row>
        <row r="1589">
          <cell r="A1589">
            <v>1981</v>
          </cell>
          <cell r="B1589">
            <v>9504</v>
          </cell>
          <cell r="C1589" t="str">
            <v>Takeaway sausages &amp; saveloys</v>
          </cell>
          <cell r="D1589" t="str">
            <v>cqefs</v>
          </cell>
          <cell r="E1589">
            <v>0.29842426025861601</v>
          </cell>
        </row>
        <row r="1590">
          <cell r="A1590">
            <v>1981</v>
          </cell>
          <cell r="B1590">
            <v>9505</v>
          </cell>
          <cell r="C1590" t="str">
            <v>Takeaway meat based meals</v>
          </cell>
          <cell r="D1590" t="str">
            <v>cqefs</v>
          </cell>
          <cell r="E1590">
            <v>10.594061239180869</v>
          </cell>
        </row>
        <row r="1591">
          <cell r="A1591">
            <v>1981</v>
          </cell>
          <cell r="B1591">
            <v>9506</v>
          </cell>
          <cell r="C1591" t="str">
            <v>Takeaway miscellaneous meats</v>
          </cell>
          <cell r="D1591" t="str">
            <v>cqefs</v>
          </cell>
          <cell r="E1591">
            <v>0.29842426025861601</v>
          </cell>
        </row>
        <row r="1592">
          <cell r="A1592">
            <v>1981</v>
          </cell>
          <cell r="B1592">
            <v>10201</v>
          </cell>
          <cell r="C1592" t="str">
            <v>White fish, fresh or chilled</v>
          </cell>
          <cell r="D1592" t="str">
            <v>cqefs</v>
          </cell>
          <cell r="E1592">
            <v>33.480888392293927</v>
          </cell>
        </row>
        <row r="1593">
          <cell r="A1593">
            <v>1981</v>
          </cell>
          <cell r="B1593">
            <v>10202</v>
          </cell>
          <cell r="C1593" t="str">
            <v>White fish, frozen</v>
          </cell>
          <cell r="D1593" t="str">
            <v>cqefs</v>
          </cell>
          <cell r="E1593">
            <v>16.070201128646271</v>
          </cell>
        </row>
        <row r="1594">
          <cell r="A1594">
            <v>1981</v>
          </cell>
          <cell r="B1594">
            <v>10601</v>
          </cell>
          <cell r="C1594" t="str">
            <v>Herrings &amp; other blue fish, fresh or chilled</v>
          </cell>
          <cell r="D1594" t="str">
            <v>cqefs</v>
          </cell>
          <cell r="E1594">
            <v>2.519254146777226</v>
          </cell>
        </row>
        <row r="1595">
          <cell r="A1595">
            <v>1981</v>
          </cell>
          <cell r="B1595">
            <v>10701</v>
          </cell>
          <cell r="C1595" t="str">
            <v>Salmon, fresh or chilled</v>
          </cell>
          <cell r="D1595" t="str">
            <v>cqefs</v>
          </cell>
          <cell r="E1595">
            <v>2.7762523049046042</v>
          </cell>
        </row>
        <row r="1596">
          <cell r="A1596">
            <v>1981</v>
          </cell>
          <cell r="B1596">
            <v>10801</v>
          </cell>
          <cell r="C1596" t="str">
            <v>Blue fish,  dried or salted or smoked</v>
          </cell>
          <cell r="D1596" t="str">
            <v>cqefs</v>
          </cell>
          <cell r="E1596">
            <v>5.0662299115844132</v>
          </cell>
        </row>
        <row r="1597">
          <cell r="A1597">
            <v>1981</v>
          </cell>
          <cell r="B1597">
            <v>11401</v>
          </cell>
          <cell r="C1597" t="str">
            <v>White fish,  dried or salted or smoked</v>
          </cell>
          <cell r="D1597" t="str">
            <v>cqefs</v>
          </cell>
          <cell r="E1597">
            <v>6.5760680364304767</v>
          </cell>
        </row>
        <row r="1598">
          <cell r="A1598">
            <v>1981</v>
          </cell>
          <cell r="B1598">
            <v>11702</v>
          </cell>
          <cell r="C1598" t="str">
            <v>Shellfish, fresh or chilled</v>
          </cell>
          <cell r="D1598" t="str">
            <v>cqefs</v>
          </cell>
          <cell r="E1598">
            <v>1.7019874979390679</v>
          </cell>
        </row>
        <row r="1599">
          <cell r="A1599">
            <v>1981</v>
          </cell>
          <cell r="B1599">
            <v>11703</v>
          </cell>
          <cell r="C1599" t="str">
            <v>Shellfish, frozen</v>
          </cell>
          <cell r="D1599" t="str">
            <v>cqefs</v>
          </cell>
          <cell r="E1599">
            <v>0.83829234973118272</v>
          </cell>
        </row>
        <row r="1600">
          <cell r="A1600">
            <v>1981</v>
          </cell>
          <cell r="B1600">
            <v>11801</v>
          </cell>
          <cell r="C1600" t="str">
            <v>Takeaway fish</v>
          </cell>
          <cell r="D1600" t="str">
            <v>cqefs</v>
          </cell>
          <cell r="E1600">
            <v>22.320592261529285</v>
          </cell>
        </row>
        <row r="1601">
          <cell r="A1601">
            <v>1981</v>
          </cell>
          <cell r="B1601">
            <v>11901</v>
          </cell>
          <cell r="C1601" t="str">
            <v>Tinned salmon</v>
          </cell>
          <cell r="D1601" t="str">
            <v>cqefs</v>
          </cell>
          <cell r="E1601">
            <v>7.1961568607848685</v>
          </cell>
        </row>
        <row r="1602">
          <cell r="A1602">
            <v>1981</v>
          </cell>
          <cell r="B1602">
            <v>12001</v>
          </cell>
          <cell r="C1602" t="str">
            <v>Other tinned or bottled fish</v>
          </cell>
          <cell r="D1602" t="str">
            <v>cqefs</v>
          </cell>
          <cell r="E1602">
            <v>12.27671655612537</v>
          </cell>
        </row>
        <row r="1603">
          <cell r="A1603">
            <v>1981</v>
          </cell>
          <cell r="B1603">
            <v>12103</v>
          </cell>
          <cell r="C1603" t="str">
            <v>Ready meals &amp; other fish products - frozen or not frozen</v>
          </cell>
          <cell r="D1603" t="str">
            <v>cqefs</v>
          </cell>
          <cell r="E1603">
            <v>24.412740689918195</v>
          </cell>
        </row>
        <row r="1604">
          <cell r="A1604">
            <v>1981</v>
          </cell>
          <cell r="B1604">
            <v>12304</v>
          </cell>
          <cell r="C1604" t="str">
            <v>Takeaway fish products</v>
          </cell>
          <cell r="D1604" t="str">
            <v>cqefs</v>
          </cell>
          <cell r="E1604">
            <v>0.16440170091076195</v>
          </cell>
        </row>
        <row r="1605">
          <cell r="A1605">
            <v>1981</v>
          </cell>
          <cell r="B1605">
            <v>12305</v>
          </cell>
          <cell r="C1605" t="str">
            <v>Takeaway fish based meals</v>
          </cell>
          <cell r="D1605" t="str">
            <v>cqefs</v>
          </cell>
          <cell r="E1605">
            <v>1.438514882969167</v>
          </cell>
        </row>
        <row r="1606">
          <cell r="A1606">
            <v>1981</v>
          </cell>
          <cell r="B1606">
            <v>12901</v>
          </cell>
          <cell r="C1606" t="str">
            <v>Eggs</v>
          </cell>
          <cell r="D1606" t="str">
            <v>cqefs</v>
          </cell>
          <cell r="E1606">
            <v>3.6762246117084314</v>
          </cell>
        </row>
        <row r="1607">
          <cell r="A1607">
            <v>1981</v>
          </cell>
          <cell r="B1607">
            <v>13501</v>
          </cell>
          <cell r="C1607" t="str">
            <v>Butter</v>
          </cell>
          <cell r="D1607" t="str">
            <v>cqefs</v>
          </cell>
          <cell r="E1607">
            <v>104.83018442147331</v>
          </cell>
        </row>
        <row r="1608">
          <cell r="A1608">
            <v>1981</v>
          </cell>
          <cell r="B1608">
            <v>13801</v>
          </cell>
          <cell r="C1608" t="str">
            <v>Soft margarine</v>
          </cell>
          <cell r="D1608" t="str">
            <v>cqefs</v>
          </cell>
          <cell r="E1608">
            <v>79.596737934615447</v>
          </cell>
        </row>
        <row r="1609">
          <cell r="A1609">
            <v>1981</v>
          </cell>
          <cell r="B1609">
            <v>13802</v>
          </cell>
          <cell r="C1609" t="str">
            <v>Other margarine</v>
          </cell>
          <cell r="D1609" t="str">
            <v>cqefs</v>
          </cell>
          <cell r="E1609">
            <v>36.594359590207752</v>
          </cell>
        </row>
        <row r="1610">
          <cell r="A1610">
            <v>1981</v>
          </cell>
          <cell r="B1610">
            <v>13901</v>
          </cell>
          <cell r="C1610" t="str">
            <v>Lard, cooking fat</v>
          </cell>
          <cell r="D1610" t="str">
            <v>cqefs</v>
          </cell>
          <cell r="E1610">
            <v>50.9658299899504</v>
          </cell>
        </row>
        <row r="1611">
          <cell r="A1611">
            <v>1981</v>
          </cell>
          <cell r="B1611">
            <v>14304</v>
          </cell>
          <cell r="C1611" t="str">
            <v>Olive Oil</v>
          </cell>
          <cell r="D1611" t="str">
            <v>cqefs</v>
          </cell>
          <cell r="E1611">
            <v>5.0627027233374138</v>
          </cell>
        </row>
        <row r="1612">
          <cell r="A1612">
            <v>1981</v>
          </cell>
          <cell r="B1612">
            <v>14305</v>
          </cell>
          <cell r="C1612" t="str">
            <v>Other vegetable &amp; salad oils</v>
          </cell>
          <cell r="D1612" t="str">
            <v>cqefs</v>
          </cell>
          <cell r="E1612">
            <v>20.250810893349655</v>
          </cell>
        </row>
        <row r="1613">
          <cell r="A1613">
            <v>1981</v>
          </cell>
          <cell r="B1613">
            <v>14802</v>
          </cell>
          <cell r="C1613" t="str">
            <v>Reduced fat spreads</v>
          </cell>
          <cell r="D1613" t="str">
            <v>cqefs</v>
          </cell>
          <cell r="E1613">
            <v>4.8577966933140351</v>
          </cell>
        </row>
        <row r="1614">
          <cell r="A1614">
            <v>1981</v>
          </cell>
          <cell r="B1614">
            <v>14803</v>
          </cell>
          <cell r="C1614" t="str">
            <v>Low fat spreads</v>
          </cell>
          <cell r="D1614" t="str">
            <v>cqefs</v>
          </cell>
          <cell r="E1614">
            <v>7.4486215964148546</v>
          </cell>
        </row>
        <row r="1615">
          <cell r="A1615">
            <v>1981</v>
          </cell>
          <cell r="B1615">
            <v>14805</v>
          </cell>
          <cell r="C1615" t="str">
            <v>Suet &amp; dripping</v>
          </cell>
          <cell r="D1615" t="str">
            <v>cqefs</v>
          </cell>
          <cell r="E1615">
            <v>0.64770622577520476</v>
          </cell>
        </row>
        <row r="1616">
          <cell r="A1616">
            <v>1981</v>
          </cell>
          <cell r="B1616">
            <v>14807</v>
          </cell>
          <cell r="C1616" t="str">
            <v>Imitatation cream</v>
          </cell>
          <cell r="D1616" t="str">
            <v>cqefs</v>
          </cell>
          <cell r="E1616">
            <v>3.2385311288760237</v>
          </cell>
        </row>
        <row r="1617">
          <cell r="A1617">
            <v>1981</v>
          </cell>
          <cell r="B1617">
            <v>15001</v>
          </cell>
          <cell r="C1617" t="str">
            <v>Sugar</v>
          </cell>
          <cell r="D1617" t="str">
            <v>cqefs</v>
          </cell>
          <cell r="E1617">
            <v>313.4496898806832</v>
          </cell>
        </row>
        <row r="1618">
          <cell r="A1618">
            <v>1981</v>
          </cell>
          <cell r="B1618">
            <v>15101</v>
          </cell>
          <cell r="C1618" t="str">
            <v>Jams &amp; fruit curds</v>
          </cell>
          <cell r="D1618" t="str">
            <v>cqefs</v>
          </cell>
          <cell r="E1618">
            <v>26.418910415770675</v>
          </cell>
        </row>
        <row r="1619">
          <cell r="A1619">
            <v>1981</v>
          </cell>
          <cell r="B1619">
            <v>15201</v>
          </cell>
          <cell r="C1619" t="str">
            <v>Marmalade</v>
          </cell>
          <cell r="D1619" t="str">
            <v>cqefs</v>
          </cell>
          <cell r="E1619">
            <v>20.305303582377597</v>
          </cell>
        </row>
        <row r="1620">
          <cell r="A1620">
            <v>1981</v>
          </cell>
          <cell r="B1620">
            <v>15301</v>
          </cell>
          <cell r="C1620" t="str">
            <v>Syrup, treacle</v>
          </cell>
          <cell r="D1620" t="str">
            <v>cqefs</v>
          </cell>
          <cell r="E1620">
            <v>6.10057975725117</v>
          </cell>
        </row>
        <row r="1621">
          <cell r="A1621">
            <v>1981</v>
          </cell>
          <cell r="B1621">
            <v>15401</v>
          </cell>
          <cell r="C1621" t="str">
            <v>Honey</v>
          </cell>
          <cell r="D1621" t="str">
            <v>cqefs</v>
          </cell>
          <cell r="E1621">
            <v>5.9168979836504016</v>
          </cell>
        </row>
        <row r="1622">
          <cell r="A1622">
            <v>1981</v>
          </cell>
          <cell r="B1622">
            <v>15501</v>
          </cell>
          <cell r="C1622" t="str">
            <v>Potatoes - bought Jan-Aug, previous years crop</v>
          </cell>
          <cell r="D1622" t="str">
            <v>cqefs</v>
          </cell>
          <cell r="E1622">
            <v>537.80069248884615</v>
          </cell>
        </row>
        <row r="1623">
          <cell r="A1623">
            <v>1981</v>
          </cell>
          <cell r="B1623">
            <v>15502</v>
          </cell>
          <cell r="C1623" t="str">
            <v>Potatoes - bought Jan-Aug, this years crop</v>
          </cell>
          <cell r="D1623" t="str">
            <v>cqefs</v>
          </cell>
          <cell r="E1623">
            <v>259.97614773341411</v>
          </cell>
        </row>
        <row r="1624">
          <cell r="A1624">
            <v>1981</v>
          </cell>
          <cell r="B1624">
            <v>15503</v>
          </cell>
          <cell r="C1624" t="str">
            <v>Potatoes - bought Sep-Dec, this years crop or new imported</v>
          </cell>
          <cell r="D1624" t="str">
            <v>cqefs</v>
          </cell>
          <cell r="E1624">
            <v>389.19692681536492</v>
          </cell>
        </row>
        <row r="1625">
          <cell r="A1625">
            <v>1981</v>
          </cell>
          <cell r="B1625">
            <v>16201</v>
          </cell>
          <cell r="C1625" t="str">
            <v>Cabbages, fresh</v>
          </cell>
          <cell r="D1625" t="str">
            <v>cqefs</v>
          </cell>
          <cell r="E1625">
            <v>121.34330613894352</v>
          </cell>
        </row>
        <row r="1626">
          <cell r="A1626">
            <v>1981</v>
          </cell>
          <cell r="B1626">
            <v>16301</v>
          </cell>
          <cell r="C1626" t="str">
            <v>Brussels sprouts, fresh</v>
          </cell>
          <cell r="D1626" t="str">
            <v>cqefs</v>
          </cell>
          <cell r="E1626">
            <v>48.744713507756543</v>
          </cell>
        </row>
        <row r="1627">
          <cell r="A1627">
            <v>1981</v>
          </cell>
          <cell r="B1627">
            <v>16401</v>
          </cell>
          <cell r="C1627" t="str">
            <v>Cauliflower, fresh</v>
          </cell>
          <cell r="D1627" t="str">
            <v>cqefs</v>
          </cell>
          <cell r="E1627">
            <v>77.722141677796088</v>
          </cell>
        </row>
        <row r="1628">
          <cell r="A1628">
            <v>1981</v>
          </cell>
          <cell r="B1628">
            <v>16701</v>
          </cell>
          <cell r="C1628" t="str">
            <v>Lettuce &amp; leafy salads</v>
          </cell>
          <cell r="D1628" t="str">
            <v>cqefs</v>
          </cell>
          <cell r="E1628">
            <v>37.305637947555127</v>
          </cell>
        </row>
        <row r="1629">
          <cell r="A1629">
            <v>1981</v>
          </cell>
          <cell r="B1629">
            <v>16801</v>
          </cell>
          <cell r="C1629" t="str">
            <v>Peas, fresh</v>
          </cell>
          <cell r="D1629" t="str">
            <v>cqefs</v>
          </cell>
          <cell r="E1629">
            <v>12.819945631242534</v>
          </cell>
        </row>
        <row r="1630">
          <cell r="A1630">
            <v>1981</v>
          </cell>
          <cell r="B1630">
            <v>16901</v>
          </cell>
          <cell r="C1630" t="str">
            <v>Beans, fresh</v>
          </cell>
          <cell r="D1630" t="str">
            <v>cqefs</v>
          </cell>
          <cell r="E1630">
            <v>34.4188378745107</v>
          </cell>
        </row>
        <row r="1631">
          <cell r="A1631">
            <v>1981</v>
          </cell>
          <cell r="B1631">
            <v>17101</v>
          </cell>
          <cell r="C1631" t="str">
            <v>Other fresh green vegetables</v>
          </cell>
          <cell r="D1631" t="str">
            <v>cqefs</v>
          </cell>
          <cell r="E1631">
            <v>7.4228279856538988</v>
          </cell>
        </row>
        <row r="1632">
          <cell r="A1632">
            <v>1981</v>
          </cell>
          <cell r="B1632">
            <v>17201</v>
          </cell>
          <cell r="C1632" t="str">
            <v>Carrots, fresh</v>
          </cell>
          <cell r="D1632" t="str">
            <v>cqefs</v>
          </cell>
          <cell r="E1632">
            <v>100.4035839484557</v>
          </cell>
        </row>
        <row r="1633">
          <cell r="A1633">
            <v>1981</v>
          </cell>
          <cell r="B1633">
            <v>17301</v>
          </cell>
          <cell r="C1633" t="str">
            <v>Turnips &amp; swede, fresh</v>
          </cell>
          <cell r="D1633" t="str">
            <v>cqefs</v>
          </cell>
          <cell r="E1633">
            <v>32.55205786337654</v>
          </cell>
        </row>
        <row r="1634">
          <cell r="A1634">
            <v>1981</v>
          </cell>
          <cell r="B1634">
            <v>17401</v>
          </cell>
          <cell r="C1634" t="str">
            <v>Other root vegetable,  fresh</v>
          </cell>
          <cell r="D1634" t="str">
            <v>cqefs</v>
          </cell>
          <cell r="E1634">
            <v>20.960565512315085</v>
          </cell>
        </row>
        <row r="1635">
          <cell r="A1635">
            <v>1981</v>
          </cell>
          <cell r="B1635">
            <v>17501</v>
          </cell>
          <cell r="C1635" t="str">
            <v>Onions, leeks, shallots, fresh</v>
          </cell>
          <cell r="D1635" t="str">
            <v>cqefs</v>
          </cell>
          <cell r="E1635">
            <v>97.696557526169016</v>
          </cell>
        </row>
        <row r="1636">
          <cell r="A1636">
            <v>1981</v>
          </cell>
          <cell r="B1636">
            <v>17601</v>
          </cell>
          <cell r="C1636" t="str">
            <v>Cucumbers, fresh</v>
          </cell>
          <cell r="D1636" t="str">
            <v>cqefs</v>
          </cell>
          <cell r="E1636">
            <v>29.110304346686824</v>
          </cell>
        </row>
        <row r="1637">
          <cell r="A1637">
            <v>1981</v>
          </cell>
          <cell r="B1637">
            <v>17701</v>
          </cell>
          <cell r="C1637" t="str">
            <v>Mushrooms, fresh</v>
          </cell>
          <cell r="D1637" t="str">
            <v>cqefs</v>
          </cell>
          <cell r="E1637">
            <v>17.516206580397025</v>
          </cell>
        </row>
        <row r="1638">
          <cell r="A1638">
            <v>1981</v>
          </cell>
          <cell r="B1638">
            <v>17801</v>
          </cell>
          <cell r="C1638" t="str">
            <v>Tomatoes, fresh</v>
          </cell>
          <cell r="D1638" t="str">
            <v>cqefs</v>
          </cell>
          <cell r="E1638">
            <v>111.10532699902443</v>
          </cell>
        </row>
        <row r="1639">
          <cell r="A1639">
            <v>1981</v>
          </cell>
          <cell r="B1639">
            <v>18301</v>
          </cell>
          <cell r="C1639" t="str">
            <v>Stewpack, stirfry pack, pack of mixed vegetables</v>
          </cell>
          <cell r="D1639" t="str">
            <v>cqefs</v>
          </cell>
          <cell r="E1639">
            <v>6.0054258969867007</v>
          </cell>
        </row>
        <row r="1640">
          <cell r="A1640">
            <v>1981</v>
          </cell>
          <cell r="B1640">
            <v>18302</v>
          </cell>
          <cell r="C1640" t="str">
            <v>Stem vegetables</v>
          </cell>
          <cell r="D1640" t="str">
            <v>cqefs</v>
          </cell>
          <cell r="E1640">
            <v>8.1655798413559815</v>
          </cell>
        </row>
        <row r="1641">
          <cell r="A1641">
            <v>1981</v>
          </cell>
          <cell r="B1641">
            <v>18303</v>
          </cell>
          <cell r="C1641" t="str">
            <v>Marrow, courgettes, aubergine, pumpkin and other fresh vegetables</v>
          </cell>
          <cell r="D1641" t="str">
            <v>cqefs</v>
          </cell>
          <cell r="E1641">
            <v>17.54298490280528</v>
          </cell>
        </row>
        <row r="1642">
          <cell r="A1642">
            <v>1981</v>
          </cell>
          <cell r="B1642">
            <v>18304</v>
          </cell>
          <cell r="C1642" t="str">
            <v>Fresh herbs</v>
          </cell>
          <cell r="D1642" t="str">
            <v>cqefs</v>
          </cell>
          <cell r="E1642">
            <v>4.7005952983015336</v>
          </cell>
        </row>
        <row r="1643">
          <cell r="A1643">
            <v>1981</v>
          </cell>
          <cell r="B1643">
            <v>18401</v>
          </cell>
          <cell r="C1643" t="str">
            <v>Tomatoes, canned or bottled</v>
          </cell>
          <cell r="D1643" t="str">
            <v>cqefs</v>
          </cell>
          <cell r="E1643">
            <v>43.339779616482772</v>
          </cell>
        </row>
        <row r="1644">
          <cell r="A1644">
            <v>1981</v>
          </cell>
          <cell r="B1644">
            <v>18501</v>
          </cell>
          <cell r="C1644" t="str">
            <v>Peas, canned</v>
          </cell>
          <cell r="D1644" t="str">
            <v>cqefs</v>
          </cell>
          <cell r="E1644">
            <v>66.973501153115535</v>
          </cell>
        </row>
        <row r="1645">
          <cell r="A1645">
            <v>1981</v>
          </cell>
          <cell r="B1645">
            <v>18802</v>
          </cell>
          <cell r="C1645" t="str">
            <v>Baked beans in sauce</v>
          </cell>
          <cell r="D1645" t="str">
            <v>cqefs</v>
          </cell>
          <cell r="E1645">
            <v>104.17992488877374</v>
          </cell>
        </row>
        <row r="1646">
          <cell r="A1646">
            <v>1981</v>
          </cell>
          <cell r="B1646">
            <v>18803</v>
          </cell>
          <cell r="C1646" t="str">
            <v>Other canned beans &amp; pulses</v>
          </cell>
          <cell r="D1646" t="str">
            <v>cqefs</v>
          </cell>
          <cell r="E1646">
            <v>12.876170491870912</v>
          </cell>
        </row>
        <row r="1647">
          <cell r="A1647">
            <v>1981</v>
          </cell>
          <cell r="B1647">
            <v>19101</v>
          </cell>
          <cell r="C1647" t="str">
            <v>Other canned vegetables</v>
          </cell>
          <cell r="D1647" t="str">
            <v>cqefs</v>
          </cell>
          <cell r="E1647">
            <v>34.663746905978279</v>
          </cell>
        </row>
        <row r="1648">
          <cell r="A1648">
            <v>1981</v>
          </cell>
          <cell r="B1648">
            <v>19201</v>
          </cell>
          <cell r="C1648" t="str">
            <v>Dried pulses other than air-dried</v>
          </cell>
          <cell r="D1648" t="str">
            <v>cqefs</v>
          </cell>
          <cell r="E1648">
            <v>11.376545594720156</v>
          </cell>
        </row>
        <row r="1649">
          <cell r="A1649">
            <v>1981</v>
          </cell>
          <cell r="B1649">
            <v>19501</v>
          </cell>
          <cell r="C1649" t="str">
            <v>Air-dried vegetables</v>
          </cell>
          <cell r="D1649" t="str">
            <v>cqefs</v>
          </cell>
          <cell r="E1649">
            <v>0.31264982740556935</v>
          </cell>
        </row>
        <row r="1650">
          <cell r="A1650">
            <v>1981</v>
          </cell>
          <cell r="B1650">
            <v>19602</v>
          </cell>
          <cell r="C1650" t="str">
            <v>Tomato puree and vegetable purees</v>
          </cell>
          <cell r="D1650" t="str">
            <v>cqefs</v>
          </cell>
          <cell r="E1650">
            <v>2.4420464136915361</v>
          </cell>
        </row>
        <row r="1651">
          <cell r="A1651">
            <v>1981</v>
          </cell>
          <cell r="B1651">
            <v>19603</v>
          </cell>
          <cell r="C1651" t="str">
            <v>Vegetable juices eg tomato juice, carrot juice</v>
          </cell>
          <cell r="D1651" t="str">
            <v>cqefs</v>
          </cell>
          <cell r="E1651">
            <v>1.0465913201535153</v>
          </cell>
        </row>
        <row r="1652">
          <cell r="A1652">
            <v>1981</v>
          </cell>
          <cell r="B1652">
            <v>19702</v>
          </cell>
          <cell r="C1652" t="str">
            <v>Chips - frozen or not frozen</v>
          </cell>
          <cell r="D1652" t="str">
            <v>cqefs</v>
          </cell>
          <cell r="E1652">
            <v>39.374246449355923</v>
          </cell>
        </row>
        <row r="1653">
          <cell r="A1653">
            <v>1981</v>
          </cell>
          <cell r="B1653">
            <v>19703</v>
          </cell>
          <cell r="C1653" t="str">
            <v>Takeaway chips</v>
          </cell>
          <cell r="D1653" t="str">
            <v>cqefs</v>
          </cell>
          <cell r="E1653">
            <v>21.597328994131058</v>
          </cell>
        </row>
        <row r="1654">
          <cell r="A1654">
            <v>1981</v>
          </cell>
          <cell r="B1654">
            <v>19801</v>
          </cell>
          <cell r="C1654" t="str">
            <v>Instant potato</v>
          </cell>
          <cell r="D1654" t="str">
            <v>cqefs</v>
          </cell>
          <cell r="E1654">
            <v>2.1794298385396562</v>
          </cell>
        </row>
        <row r="1655">
          <cell r="A1655">
            <v>1981</v>
          </cell>
          <cell r="B1655">
            <v>19901</v>
          </cell>
          <cell r="C1655" t="str">
            <v>Canned potatoes</v>
          </cell>
          <cell r="D1655" t="str">
            <v>cqefs</v>
          </cell>
          <cell r="E1655">
            <v>3.5420620029822625</v>
          </cell>
        </row>
        <row r="1656">
          <cell r="A1656">
            <v>1981</v>
          </cell>
          <cell r="B1656">
            <v>20002</v>
          </cell>
          <cell r="C1656" t="str">
            <v>Crisps &amp; potato snacks</v>
          </cell>
          <cell r="D1656" t="str">
            <v>cqefs</v>
          </cell>
          <cell r="E1656">
            <v>20.413753991258737</v>
          </cell>
        </row>
        <row r="1657">
          <cell r="A1657">
            <v>1981</v>
          </cell>
          <cell r="B1657">
            <v>20101</v>
          </cell>
          <cell r="C1657" t="str">
            <v>Other potato products - frozen or not frozen</v>
          </cell>
          <cell r="D1657" t="str">
            <v>cqefs</v>
          </cell>
          <cell r="E1657">
            <v>13.376227836653896</v>
          </cell>
        </row>
        <row r="1658">
          <cell r="A1658">
            <v>1981</v>
          </cell>
          <cell r="B1658">
            <v>20301</v>
          </cell>
          <cell r="C1658" t="str">
            <v>Peas, frozen</v>
          </cell>
          <cell r="D1658" t="str">
            <v>cqefs</v>
          </cell>
          <cell r="E1658">
            <v>51.123457611267334</v>
          </cell>
        </row>
        <row r="1659">
          <cell r="A1659">
            <v>1981</v>
          </cell>
          <cell r="B1659">
            <v>20401</v>
          </cell>
          <cell r="C1659" t="str">
            <v>Beans, frozen</v>
          </cell>
          <cell r="D1659" t="str">
            <v>cqefs</v>
          </cell>
          <cell r="E1659">
            <v>15.74712964032719</v>
          </cell>
        </row>
        <row r="1660">
          <cell r="A1660">
            <v>1981</v>
          </cell>
          <cell r="B1660">
            <v>20801</v>
          </cell>
          <cell r="C1660" t="str">
            <v>Other frozen vegetables</v>
          </cell>
          <cell r="D1660" t="str">
            <v>cqefs</v>
          </cell>
          <cell r="E1660">
            <v>29.230153447192407</v>
          </cell>
        </row>
        <row r="1661">
          <cell r="A1661">
            <v>1981</v>
          </cell>
          <cell r="B1661">
            <v>21001</v>
          </cell>
          <cell r="C1661" t="str">
            <v>Fresh oranges</v>
          </cell>
          <cell r="D1661" t="str">
            <v>cqefs</v>
          </cell>
          <cell r="E1661">
            <v>88.087786163904809</v>
          </cell>
        </row>
        <row r="1662">
          <cell r="A1662">
            <v>1981</v>
          </cell>
          <cell r="B1662">
            <v>21401</v>
          </cell>
          <cell r="C1662" t="str">
            <v>Other fresh citrus fruits</v>
          </cell>
          <cell r="D1662" t="str">
            <v>cqefs</v>
          </cell>
          <cell r="E1662">
            <v>54.44145390460892</v>
          </cell>
        </row>
        <row r="1663">
          <cell r="A1663">
            <v>1981</v>
          </cell>
          <cell r="B1663">
            <v>21701</v>
          </cell>
          <cell r="C1663" t="str">
            <v>Fresh apples</v>
          </cell>
          <cell r="D1663" t="str">
            <v>cqefs</v>
          </cell>
          <cell r="E1663">
            <v>206.24206406331018</v>
          </cell>
        </row>
        <row r="1664">
          <cell r="A1664">
            <v>1981</v>
          </cell>
          <cell r="B1664">
            <v>21801</v>
          </cell>
          <cell r="C1664" t="str">
            <v>Fresh pears</v>
          </cell>
          <cell r="D1664" t="str">
            <v>cqefs</v>
          </cell>
          <cell r="E1664">
            <v>32.747464005505059</v>
          </cell>
        </row>
        <row r="1665">
          <cell r="A1665">
            <v>1981</v>
          </cell>
          <cell r="B1665">
            <v>22101</v>
          </cell>
          <cell r="C1665" t="str">
            <v>Fresh stone fruit</v>
          </cell>
          <cell r="D1665" t="str">
            <v>cqefs</v>
          </cell>
          <cell r="E1665">
            <v>25.72717267263581</v>
          </cell>
        </row>
        <row r="1666">
          <cell r="A1666">
            <v>1981</v>
          </cell>
          <cell r="B1666">
            <v>22201</v>
          </cell>
          <cell r="C1666" t="str">
            <v>Fresh grapes</v>
          </cell>
          <cell r="D1666" t="str">
            <v>cqefs</v>
          </cell>
          <cell r="E1666">
            <v>15.787513576367058</v>
          </cell>
        </row>
        <row r="1667">
          <cell r="A1667">
            <v>1981</v>
          </cell>
          <cell r="B1667">
            <v>22701</v>
          </cell>
          <cell r="C1667" t="str">
            <v>Other fresh soft fruit</v>
          </cell>
          <cell r="D1667" t="str">
            <v>cqefs</v>
          </cell>
          <cell r="E1667">
            <v>25.551307144720205</v>
          </cell>
        </row>
        <row r="1668">
          <cell r="A1668">
            <v>1981</v>
          </cell>
          <cell r="B1668">
            <v>22801</v>
          </cell>
          <cell r="C1668" t="str">
            <v>Fresh bananas</v>
          </cell>
          <cell r="D1668" t="str">
            <v>cqefs</v>
          </cell>
          <cell r="E1668">
            <v>88.444728050192793</v>
          </cell>
        </row>
        <row r="1669">
          <cell r="A1669">
            <v>1981</v>
          </cell>
          <cell r="B1669">
            <v>22901</v>
          </cell>
          <cell r="C1669" t="str">
            <v>Fresh melons</v>
          </cell>
          <cell r="D1669" t="str">
            <v>cqefs</v>
          </cell>
          <cell r="E1669">
            <v>8.5053780130456733</v>
          </cell>
        </row>
        <row r="1670">
          <cell r="A1670">
            <v>1981</v>
          </cell>
          <cell r="B1670">
            <v>23101</v>
          </cell>
          <cell r="C1670" t="str">
            <v>Other fresh fruit</v>
          </cell>
          <cell r="D1670" t="str">
            <v>cqefs</v>
          </cell>
          <cell r="E1670">
            <v>22.310170600615756</v>
          </cell>
        </row>
        <row r="1671">
          <cell r="A1671">
            <v>1981</v>
          </cell>
          <cell r="B1671">
            <v>23301</v>
          </cell>
          <cell r="C1671" t="str">
            <v>Tinned peaches, pears &amp; pineapples</v>
          </cell>
          <cell r="D1671" t="str">
            <v>cqefs</v>
          </cell>
          <cell r="E1671">
            <v>39.561927535332124</v>
          </cell>
        </row>
        <row r="1672">
          <cell r="A1672">
            <v>1981</v>
          </cell>
          <cell r="B1672">
            <v>23601</v>
          </cell>
          <cell r="C1672" t="str">
            <v>All other tinned or bottled fruit</v>
          </cell>
          <cell r="D1672" t="str">
            <v>cqefs</v>
          </cell>
          <cell r="E1672">
            <v>34.470946179078176</v>
          </cell>
        </row>
        <row r="1673">
          <cell r="A1673">
            <v>1981</v>
          </cell>
          <cell r="B1673">
            <v>24001</v>
          </cell>
          <cell r="C1673" t="str">
            <v>Dried fruit</v>
          </cell>
          <cell r="D1673" t="str">
            <v>cqefs</v>
          </cell>
          <cell r="E1673">
            <v>23.463066839173766</v>
          </cell>
        </row>
        <row r="1674">
          <cell r="A1674">
            <v>1981</v>
          </cell>
          <cell r="B1674">
            <v>24101</v>
          </cell>
          <cell r="C1674" t="str">
            <v>Frozen strawberries, apple slices, peach halves, oranges and other frozen fruits</v>
          </cell>
          <cell r="D1674" t="str">
            <v>cqefs</v>
          </cell>
          <cell r="E1674">
            <v>2.0856348903179853</v>
          </cell>
        </row>
        <row r="1675">
          <cell r="A1675">
            <v>1981</v>
          </cell>
          <cell r="B1675">
            <v>24502</v>
          </cell>
          <cell r="C1675" t="str">
            <v>Nuts &amp; edible seeds</v>
          </cell>
          <cell r="D1675" t="str">
            <v>cqefs</v>
          </cell>
          <cell r="E1675">
            <v>9.3671842352129939</v>
          </cell>
        </row>
        <row r="1676">
          <cell r="A1676">
            <v>1981</v>
          </cell>
          <cell r="B1676">
            <v>24503</v>
          </cell>
          <cell r="C1676" t="str">
            <v>Peanut butter</v>
          </cell>
          <cell r="D1676" t="str">
            <v>cqefs</v>
          </cell>
          <cell r="E1676">
            <v>1.3996941960663096</v>
          </cell>
        </row>
        <row r="1677">
          <cell r="A1677">
            <v>1981</v>
          </cell>
          <cell r="B1677">
            <v>24801</v>
          </cell>
          <cell r="C1677" t="str">
            <v>Pure fruit juices</v>
          </cell>
          <cell r="D1677" t="str">
            <v>cqefs</v>
          </cell>
          <cell r="E1677">
            <v>112.84541891325897</v>
          </cell>
        </row>
        <row r="1678">
          <cell r="A1678">
            <v>1981</v>
          </cell>
          <cell r="B1678">
            <v>25102</v>
          </cell>
          <cell r="C1678" t="str">
            <v>White bread, standard, unsliced</v>
          </cell>
          <cell r="D1678" t="str">
            <v>cqefs</v>
          </cell>
          <cell r="E1678">
            <v>190.56788604937884</v>
          </cell>
        </row>
        <row r="1679">
          <cell r="A1679">
            <v>1981</v>
          </cell>
          <cell r="B1679">
            <v>25202</v>
          </cell>
          <cell r="C1679" t="str">
            <v>White bread, standard, sliced</v>
          </cell>
          <cell r="D1679" t="str">
            <v>cqefs</v>
          </cell>
          <cell r="E1679">
            <v>428.22604693648577</v>
          </cell>
        </row>
        <row r="1680">
          <cell r="A1680">
            <v>1981</v>
          </cell>
          <cell r="B1680">
            <v>25901</v>
          </cell>
          <cell r="C1680" t="str">
            <v>Brown bread, sliced and unsliced</v>
          </cell>
          <cell r="D1680" t="str">
            <v>cqefs</v>
          </cell>
          <cell r="E1680">
            <v>102.58822461745197</v>
          </cell>
        </row>
        <row r="1681">
          <cell r="A1681">
            <v>1981</v>
          </cell>
          <cell r="B1681">
            <v>26001</v>
          </cell>
          <cell r="C1681" t="str">
            <v>Wholemeal &amp; granary bread, sliced and unsliced</v>
          </cell>
          <cell r="D1681" t="str">
            <v>cqefs</v>
          </cell>
          <cell r="E1681">
            <v>54.905217815260507</v>
          </cell>
        </row>
        <row r="1682">
          <cell r="A1682">
            <v>1981</v>
          </cell>
          <cell r="B1682">
            <v>26302</v>
          </cell>
          <cell r="C1682" t="str">
            <v>Rolls - white, brown or wholemeal</v>
          </cell>
          <cell r="D1682" t="str">
            <v>cqefs</v>
          </cell>
          <cell r="E1682">
            <v>74.066066704419427</v>
          </cell>
        </row>
        <row r="1683">
          <cell r="A1683">
            <v>1981</v>
          </cell>
          <cell r="B1683">
            <v>26303</v>
          </cell>
          <cell r="C1683" t="str">
            <v>Malt bread and fruit loaves</v>
          </cell>
          <cell r="D1683" t="str">
            <v>cqefs</v>
          </cell>
          <cell r="E1683">
            <v>6.5352411798017132</v>
          </cell>
        </row>
        <row r="1684">
          <cell r="A1684">
            <v>1981</v>
          </cell>
          <cell r="B1684">
            <v>26304</v>
          </cell>
          <cell r="C1684" t="str">
            <v>Vienna &amp; French bread</v>
          </cell>
          <cell r="D1684" t="str">
            <v>cqefs</v>
          </cell>
          <cell r="E1684">
            <v>8.7136549064022848</v>
          </cell>
        </row>
        <row r="1685">
          <cell r="A1685">
            <v>1981</v>
          </cell>
          <cell r="B1685">
            <v>26305</v>
          </cell>
          <cell r="C1685" t="str">
            <v>Starch reduced bread &amp; rolls</v>
          </cell>
          <cell r="D1685" t="str">
            <v>cqefs</v>
          </cell>
          <cell r="E1685">
            <v>3.2676205899008566</v>
          </cell>
        </row>
        <row r="1686">
          <cell r="A1686">
            <v>1981</v>
          </cell>
          <cell r="B1686">
            <v>26308</v>
          </cell>
          <cell r="C1686" t="str">
            <v>Other breads</v>
          </cell>
          <cell r="D1686" t="str">
            <v>cqefs</v>
          </cell>
          <cell r="E1686">
            <v>10.892068633002857</v>
          </cell>
        </row>
        <row r="1687">
          <cell r="A1687">
            <v>1981</v>
          </cell>
          <cell r="B1687">
            <v>26309</v>
          </cell>
          <cell r="C1687" t="str">
            <v>Sandwiches</v>
          </cell>
          <cell r="D1687" t="str">
            <v>cqefs</v>
          </cell>
          <cell r="E1687">
            <v>4.3568274532011424</v>
          </cell>
        </row>
        <row r="1688">
          <cell r="A1688">
            <v>1981</v>
          </cell>
          <cell r="B1688">
            <v>26310</v>
          </cell>
          <cell r="C1688" t="str">
            <v>Sandwiches from takeaway</v>
          </cell>
          <cell r="D1688" t="str">
            <v>cqefs</v>
          </cell>
          <cell r="E1688">
            <v>1.0892068633002856</v>
          </cell>
        </row>
        <row r="1689">
          <cell r="A1689">
            <v>1981</v>
          </cell>
          <cell r="B1689">
            <v>26401</v>
          </cell>
          <cell r="C1689" t="str">
            <v>Flour</v>
          </cell>
          <cell r="D1689" t="str">
            <v>cqefs</v>
          </cell>
          <cell r="E1689">
            <v>168.58339235231148</v>
          </cell>
        </row>
        <row r="1690">
          <cell r="A1690">
            <v>1981</v>
          </cell>
          <cell r="B1690">
            <v>26701</v>
          </cell>
          <cell r="C1690" t="str">
            <v>Buns, scones &amp; teacakes</v>
          </cell>
          <cell r="D1690" t="str">
            <v>cqefs</v>
          </cell>
          <cell r="E1690">
            <v>27.229194551796709</v>
          </cell>
        </row>
        <row r="1691">
          <cell r="A1691">
            <v>1981</v>
          </cell>
          <cell r="B1691">
            <v>27001</v>
          </cell>
          <cell r="C1691" t="str">
            <v>Cakes &amp; pastries , not frozen</v>
          </cell>
          <cell r="D1691" t="str">
            <v>cqefs</v>
          </cell>
          <cell r="E1691">
            <v>79.439110313297562</v>
          </cell>
        </row>
        <row r="1692">
          <cell r="A1692">
            <v>1981</v>
          </cell>
          <cell r="B1692">
            <v>27101</v>
          </cell>
          <cell r="C1692" t="str">
            <v>Crispbread</v>
          </cell>
          <cell r="D1692" t="str">
            <v>cqefs</v>
          </cell>
          <cell r="E1692">
            <v>7.2482651653524623</v>
          </cell>
        </row>
        <row r="1693">
          <cell r="A1693">
            <v>1981</v>
          </cell>
          <cell r="B1693">
            <v>27402</v>
          </cell>
          <cell r="C1693" t="str">
            <v>Sweet biscuits (not chocolate) &amp; cereal bars</v>
          </cell>
          <cell r="D1693" t="str">
            <v>cqefs</v>
          </cell>
          <cell r="E1693">
            <v>91.522974034218038</v>
          </cell>
        </row>
        <row r="1694">
          <cell r="A1694">
            <v>1981</v>
          </cell>
          <cell r="B1694">
            <v>27403</v>
          </cell>
          <cell r="C1694" t="str">
            <v>Cream crackers &amp; other unsweetened biscuits</v>
          </cell>
          <cell r="D1694" t="str">
            <v>cqefs</v>
          </cell>
          <cell r="E1694">
            <v>20.090408934340548</v>
          </cell>
        </row>
        <row r="1695">
          <cell r="A1695">
            <v>1981</v>
          </cell>
          <cell r="B1695">
            <v>27702</v>
          </cell>
          <cell r="C1695" t="str">
            <v>Chocolate biscuits</v>
          </cell>
          <cell r="D1695" t="str">
            <v>cqefs</v>
          </cell>
          <cell r="E1695">
            <v>33.267244343566631</v>
          </cell>
        </row>
        <row r="1696">
          <cell r="A1696">
            <v>1981</v>
          </cell>
          <cell r="B1696">
            <v>28101</v>
          </cell>
          <cell r="C1696" t="str">
            <v>Oatmeal and oat products</v>
          </cell>
          <cell r="D1696" t="str">
            <v>cqefs</v>
          </cell>
          <cell r="E1696">
            <v>12.801707724643876</v>
          </cell>
        </row>
        <row r="1697">
          <cell r="A1697">
            <v>1981</v>
          </cell>
          <cell r="B1697">
            <v>28202</v>
          </cell>
          <cell r="C1697" t="str">
            <v>Muesli</v>
          </cell>
          <cell r="D1697" t="str">
            <v>cqefs</v>
          </cell>
          <cell r="E1697">
            <v>10.023423195861088</v>
          </cell>
        </row>
        <row r="1698">
          <cell r="A1698">
            <v>1981</v>
          </cell>
          <cell r="B1698">
            <v>28203</v>
          </cell>
          <cell r="C1698" t="str">
            <v>High fibre breakfast cereals</v>
          </cell>
          <cell r="D1698" t="str">
            <v>cqefs</v>
          </cell>
          <cell r="E1698">
            <v>38.089008144272135</v>
          </cell>
        </row>
        <row r="1699">
          <cell r="A1699">
            <v>1981</v>
          </cell>
          <cell r="B1699">
            <v>28204</v>
          </cell>
          <cell r="C1699" t="str">
            <v>Sweetened breakfast cereals</v>
          </cell>
          <cell r="D1699" t="str">
            <v>cqefs</v>
          </cell>
          <cell r="E1699">
            <v>25.058557989652719</v>
          </cell>
        </row>
        <row r="1700">
          <cell r="A1700">
            <v>1981</v>
          </cell>
          <cell r="B1700">
            <v>28205</v>
          </cell>
          <cell r="C1700" t="str">
            <v>Other breakfast cereals</v>
          </cell>
          <cell r="D1700" t="str">
            <v>cqefs</v>
          </cell>
          <cell r="E1700">
            <v>27.063242628824938</v>
          </cell>
        </row>
        <row r="1701">
          <cell r="A1701">
            <v>1981</v>
          </cell>
          <cell r="B1701">
            <v>28502</v>
          </cell>
          <cell r="C1701" t="str">
            <v>Canned or fresh carton custard</v>
          </cell>
          <cell r="D1701" t="str">
            <v>cqefs</v>
          </cell>
          <cell r="E1701">
            <v>14.396873198219387</v>
          </cell>
        </row>
        <row r="1702">
          <cell r="A1702">
            <v>1981</v>
          </cell>
          <cell r="B1702">
            <v>28503</v>
          </cell>
          <cell r="C1702" t="str">
            <v>All canned milk puddings</v>
          </cell>
          <cell r="D1702" t="str">
            <v>cqefs</v>
          </cell>
          <cell r="E1702">
            <v>14.396873198219387</v>
          </cell>
        </row>
        <row r="1703">
          <cell r="A1703">
            <v>1981</v>
          </cell>
          <cell r="B1703">
            <v>28601</v>
          </cell>
          <cell r="C1703" t="str">
            <v>Puddings</v>
          </cell>
          <cell r="D1703" t="str">
            <v>cqefs</v>
          </cell>
          <cell r="E1703">
            <v>4.5607793572787436</v>
          </cell>
        </row>
        <row r="1704">
          <cell r="A1704">
            <v>1981</v>
          </cell>
          <cell r="B1704">
            <v>28702</v>
          </cell>
          <cell r="C1704" t="str">
            <v>Dried rice</v>
          </cell>
          <cell r="D1704" t="str">
            <v>cqefs</v>
          </cell>
          <cell r="E1704">
            <v>12.533467199806058</v>
          </cell>
        </row>
        <row r="1705">
          <cell r="A1705">
            <v>1981</v>
          </cell>
          <cell r="B1705">
            <v>28703</v>
          </cell>
          <cell r="C1705" t="str">
            <v>Cooked rice</v>
          </cell>
          <cell r="D1705" t="str">
            <v>cqefs</v>
          </cell>
          <cell r="E1705">
            <v>1.1824025660194395</v>
          </cell>
        </row>
        <row r="1706">
          <cell r="A1706">
            <v>1981</v>
          </cell>
          <cell r="B1706">
            <v>28704</v>
          </cell>
          <cell r="C1706" t="str">
            <v>Takeaway rice</v>
          </cell>
          <cell r="D1706" t="str">
            <v>cqefs</v>
          </cell>
          <cell r="E1706">
            <v>9.9321815545632912</v>
          </cell>
        </row>
        <row r="1707">
          <cell r="A1707">
            <v>1981</v>
          </cell>
          <cell r="B1707">
            <v>29001</v>
          </cell>
          <cell r="C1707" t="str">
            <v>Invalid foods, slimming foods and sports foods</v>
          </cell>
          <cell r="D1707" t="str">
            <v>cqefs</v>
          </cell>
          <cell r="E1707">
            <v>0.44031517359617683</v>
          </cell>
        </row>
        <row r="1708">
          <cell r="A1708">
            <v>1981</v>
          </cell>
          <cell r="B1708">
            <v>29101</v>
          </cell>
          <cell r="C1708" t="str">
            <v>Infant cereal foods</v>
          </cell>
          <cell r="D1708" t="str">
            <v>cqefs</v>
          </cell>
          <cell r="E1708">
            <v>2.3227276761005422</v>
          </cell>
        </row>
        <row r="1709">
          <cell r="A1709">
            <v>1981</v>
          </cell>
          <cell r="B1709">
            <v>29402</v>
          </cell>
          <cell r="C1709" t="str">
            <v>Cakes &amp; pastries - frozen</v>
          </cell>
          <cell r="D1709" t="str">
            <v>cqefs</v>
          </cell>
          <cell r="E1709">
            <v>6.7002421262150582</v>
          </cell>
        </row>
        <row r="1710">
          <cell r="A1710">
            <v>1981</v>
          </cell>
          <cell r="B1710">
            <v>29501</v>
          </cell>
          <cell r="C1710" t="str">
            <v>Canned pasta</v>
          </cell>
          <cell r="D1710" t="str">
            <v>cqefs</v>
          </cell>
          <cell r="E1710">
            <v>17.818799505020959</v>
          </cell>
        </row>
        <row r="1711">
          <cell r="A1711">
            <v>1981</v>
          </cell>
          <cell r="B1711">
            <v>29601</v>
          </cell>
          <cell r="C1711" t="str">
            <v>Pizzas - frozen and not frozen</v>
          </cell>
          <cell r="D1711" t="str">
            <v>cqefs</v>
          </cell>
          <cell r="E1711">
            <v>2.5455427864315654</v>
          </cell>
        </row>
        <row r="1712">
          <cell r="A1712">
            <v>1981</v>
          </cell>
          <cell r="B1712">
            <v>29602</v>
          </cell>
          <cell r="C1712" t="str">
            <v>Takeaway pizza</v>
          </cell>
          <cell r="D1712" t="str">
            <v>cqefs</v>
          </cell>
          <cell r="E1712">
            <v>1.9091570898236738</v>
          </cell>
        </row>
        <row r="1713">
          <cell r="A1713">
            <v>1981</v>
          </cell>
          <cell r="B1713">
            <v>29907</v>
          </cell>
          <cell r="C1713" t="str">
            <v>Cake, pudding &amp; dessert mixes</v>
          </cell>
          <cell r="D1713" t="str">
            <v>cqefs</v>
          </cell>
          <cell r="E1713">
            <v>22.909885077884088</v>
          </cell>
        </row>
        <row r="1714">
          <cell r="A1714">
            <v>1981</v>
          </cell>
          <cell r="B1714">
            <v>29909</v>
          </cell>
          <cell r="C1714" t="str">
            <v>Cereal snacks</v>
          </cell>
          <cell r="D1714" t="str">
            <v>cqefs</v>
          </cell>
          <cell r="E1714">
            <v>6.363856966078913</v>
          </cell>
        </row>
        <row r="1715">
          <cell r="A1715">
            <v>1981</v>
          </cell>
          <cell r="B1715">
            <v>29915</v>
          </cell>
          <cell r="C1715" t="str">
            <v>Quiches &amp; flans - frozen and not frozen</v>
          </cell>
          <cell r="D1715" t="str">
            <v>cqefs</v>
          </cell>
          <cell r="E1715">
            <v>1.3894549142187771</v>
          </cell>
        </row>
        <row r="1716">
          <cell r="A1716">
            <v>1981</v>
          </cell>
          <cell r="B1716">
            <v>29916</v>
          </cell>
          <cell r="C1716" t="str">
            <v>Takeaway crisps, savoury snacks, popcorn, popadums, prawn crackers</v>
          </cell>
          <cell r="D1716" t="str">
            <v>cqefs</v>
          </cell>
          <cell r="E1716">
            <v>0.63638569660789135</v>
          </cell>
        </row>
        <row r="1717">
          <cell r="A1717">
            <v>1981</v>
          </cell>
          <cell r="B1717">
            <v>29919</v>
          </cell>
          <cell r="C1717" t="str">
            <v>Other cereal foods- frozen and not frozen</v>
          </cell>
          <cell r="D1717" t="str">
            <v>cqefs</v>
          </cell>
          <cell r="E1717">
            <v>10.479865889720989</v>
          </cell>
        </row>
        <row r="1718">
          <cell r="A1718">
            <v>1981</v>
          </cell>
          <cell r="B1718">
            <v>30101</v>
          </cell>
          <cell r="C1718" t="str">
            <v>Other cereals</v>
          </cell>
          <cell r="D1718" t="str">
            <v>cqefs</v>
          </cell>
          <cell r="E1718">
            <v>13.12868733580553</v>
          </cell>
        </row>
        <row r="1719">
          <cell r="A1719">
            <v>1981</v>
          </cell>
          <cell r="B1719">
            <v>30401</v>
          </cell>
          <cell r="C1719" t="str">
            <v>Tea</v>
          </cell>
          <cell r="D1719" t="str">
            <v>cqefs</v>
          </cell>
          <cell r="E1719">
            <v>56.391607203050789</v>
          </cell>
        </row>
        <row r="1720">
          <cell r="A1720">
            <v>1981</v>
          </cell>
          <cell r="B1720">
            <v>30701</v>
          </cell>
          <cell r="C1720" t="str">
            <v>Coffee beans and ground coffee</v>
          </cell>
          <cell r="D1720" t="str">
            <v>cqefs</v>
          </cell>
          <cell r="E1720">
            <v>3.1733957481665298</v>
          </cell>
        </row>
        <row r="1721">
          <cell r="A1721">
            <v>1981</v>
          </cell>
          <cell r="B1721">
            <v>30801</v>
          </cell>
          <cell r="C1721" t="str">
            <v>Instant coffee</v>
          </cell>
          <cell r="D1721" t="str">
            <v>cqefs</v>
          </cell>
          <cell r="E1721">
            <v>14.664579612935368</v>
          </cell>
        </row>
        <row r="1722">
          <cell r="A1722">
            <v>1981</v>
          </cell>
          <cell r="B1722">
            <v>30901</v>
          </cell>
          <cell r="C1722" t="str">
            <v>Coffee essences</v>
          </cell>
          <cell r="D1722" t="str">
            <v>cqefs</v>
          </cell>
          <cell r="E1722">
            <v>0.65150831930714093</v>
          </cell>
        </row>
        <row r="1723">
          <cell r="A1723">
            <v>1981</v>
          </cell>
          <cell r="B1723">
            <v>31201</v>
          </cell>
          <cell r="C1723" t="str">
            <v>Cocoa and chocolate drinks</v>
          </cell>
          <cell r="D1723" t="str">
            <v>cqefs</v>
          </cell>
          <cell r="E1723">
            <v>4.3640705075360735</v>
          </cell>
        </row>
        <row r="1724">
          <cell r="A1724">
            <v>1981</v>
          </cell>
          <cell r="B1724">
            <v>31301</v>
          </cell>
          <cell r="C1724" t="str">
            <v>Malt drinks &amp; chocolate versions of malted drinks</v>
          </cell>
          <cell r="D1724" t="str">
            <v>cqefs</v>
          </cell>
          <cell r="E1724">
            <v>4.4604708709861249</v>
          </cell>
        </row>
        <row r="1725">
          <cell r="A1725">
            <v>1981</v>
          </cell>
          <cell r="B1725">
            <v>31501</v>
          </cell>
          <cell r="C1725" t="str">
            <v>Baby foods</v>
          </cell>
          <cell r="D1725" t="str">
            <v>cqefs</v>
          </cell>
          <cell r="E1725">
            <v>5.2486089775709965</v>
          </cell>
        </row>
        <row r="1726">
          <cell r="A1726">
            <v>1981</v>
          </cell>
          <cell r="B1726">
            <v>31801</v>
          </cell>
          <cell r="C1726" t="str">
            <v>Soups - canned or cartons</v>
          </cell>
          <cell r="D1726" t="str">
            <v>cqefs</v>
          </cell>
          <cell r="E1726">
            <v>79.745246602633216</v>
          </cell>
        </row>
        <row r="1727">
          <cell r="A1727">
            <v>1981</v>
          </cell>
          <cell r="B1727">
            <v>31901</v>
          </cell>
          <cell r="C1727" t="str">
            <v>Soups - dehydrated or powdered</v>
          </cell>
          <cell r="D1727" t="str">
            <v>cqefs</v>
          </cell>
          <cell r="E1727">
            <v>3.5290349268403656</v>
          </cell>
        </row>
        <row r="1728">
          <cell r="A1728">
            <v>1981</v>
          </cell>
          <cell r="B1728">
            <v>32302</v>
          </cell>
          <cell r="C1728" t="str">
            <v>Salad dressings</v>
          </cell>
          <cell r="D1728" t="str">
            <v>cqefs</v>
          </cell>
          <cell r="E1728">
            <v>8.9558543060325313</v>
          </cell>
        </row>
        <row r="1729">
          <cell r="A1729">
            <v>1981</v>
          </cell>
          <cell r="B1729">
            <v>32303</v>
          </cell>
          <cell r="C1729" t="str">
            <v>Other spreads &amp; dresssings</v>
          </cell>
          <cell r="D1729" t="str">
            <v>cqefs</v>
          </cell>
          <cell r="E1729">
            <v>1.5804448775351527</v>
          </cell>
        </row>
        <row r="1730">
          <cell r="A1730">
            <v>1981</v>
          </cell>
          <cell r="B1730">
            <v>32702</v>
          </cell>
          <cell r="C1730" t="str">
            <v>Pickles</v>
          </cell>
          <cell r="D1730" t="str">
            <v>cqefs</v>
          </cell>
          <cell r="E1730">
            <v>6.967666259521315</v>
          </cell>
        </row>
        <row r="1731">
          <cell r="A1731">
            <v>1981</v>
          </cell>
          <cell r="B1731">
            <v>32703</v>
          </cell>
          <cell r="C1731" t="str">
            <v>Sauces</v>
          </cell>
          <cell r="D1731" t="str">
            <v>cqefs</v>
          </cell>
          <cell r="E1731">
            <v>47.775977431585005</v>
          </cell>
        </row>
        <row r="1732">
          <cell r="A1732">
            <v>1981</v>
          </cell>
          <cell r="B1732">
            <v>32704</v>
          </cell>
          <cell r="C1732" t="str">
            <v>Takeaway sauces and mayonnnais</v>
          </cell>
          <cell r="D1732" t="str">
            <v>cqefs</v>
          </cell>
          <cell r="E1732">
            <v>2.1729546804632851</v>
          </cell>
        </row>
        <row r="1733">
          <cell r="A1733">
            <v>1981</v>
          </cell>
          <cell r="B1733">
            <v>32801</v>
          </cell>
          <cell r="C1733" t="str">
            <v>Stock cubes and meat &amp; yeast extracts</v>
          </cell>
          <cell r="D1733" t="str">
            <v>cqefs</v>
          </cell>
          <cell r="E1733">
            <v>5.298111866910217</v>
          </cell>
        </row>
        <row r="1734">
          <cell r="A1734">
            <v>1981</v>
          </cell>
          <cell r="B1734">
            <v>32901</v>
          </cell>
          <cell r="C1734" t="str">
            <v>Jelly squares or crystals</v>
          </cell>
          <cell r="D1734" t="str">
            <v>cqefs</v>
          </cell>
          <cell r="E1734">
            <v>8.4298209714226608</v>
          </cell>
        </row>
        <row r="1735">
          <cell r="A1735">
            <v>1981</v>
          </cell>
          <cell r="B1735">
            <v>33203</v>
          </cell>
          <cell r="C1735" t="str">
            <v>Ice cream tub or block</v>
          </cell>
          <cell r="D1735" t="str">
            <v>cqefs</v>
          </cell>
          <cell r="E1735">
            <v>43.239288468241611</v>
          </cell>
        </row>
        <row r="1736">
          <cell r="A1736">
            <v>1981</v>
          </cell>
          <cell r="B1736">
            <v>33302</v>
          </cell>
          <cell r="C1736" t="str">
            <v>Ice cream cornets, choc-ices, lollies with ice cream</v>
          </cell>
          <cell r="D1736" t="str">
            <v>cqefs</v>
          </cell>
          <cell r="E1736">
            <v>20.877381719873707</v>
          </cell>
        </row>
        <row r="1737">
          <cell r="A1737">
            <v>1981</v>
          </cell>
          <cell r="B1737">
            <v>33303</v>
          </cell>
          <cell r="C1737" t="str">
            <v>Ice lollies, sorbet, frozen mousse, frozen yoghurt</v>
          </cell>
          <cell r="D1737" t="str">
            <v>cqefs</v>
          </cell>
          <cell r="E1737">
            <v>5.5673017919663224</v>
          </cell>
        </row>
        <row r="1738">
          <cell r="A1738">
            <v>1981</v>
          </cell>
          <cell r="B1738">
            <v>33401</v>
          </cell>
          <cell r="C1738" t="str">
            <v>Salt</v>
          </cell>
          <cell r="D1738" t="str">
            <v>cqefs</v>
          </cell>
          <cell r="E1738">
            <v>27.660390772093546</v>
          </cell>
        </row>
        <row r="1739">
          <cell r="A1739">
            <v>1981</v>
          </cell>
          <cell r="B1739">
            <v>33501</v>
          </cell>
          <cell r="C1739" t="str">
            <v>Artificial sweeteners</v>
          </cell>
          <cell r="D1739" t="str">
            <v>cqefs</v>
          </cell>
          <cell r="E1739">
            <v>4.3640705075360735</v>
          </cell>
        </row>
        <row r="1740">
          <cell r="A1740">
            <v>1981</v>
          </cell>
          <cell r="B1740">
            <v>33607</v>
          </cell>
          <cell r="C1740" t="str">
            <v>Payment for food, type not specified</v>
          </cell>
          <cell r="D1740" t="str">
            <v>cqefs</v>
          </cell>
          <cell r="E1740">
            <v>4.4604708709861249</v>
          </cell>
        </row>
        <row r="1741">
          <cell r="A1741">
            <v>1981</v>
          </cell>
          <cell r="B1741">
            <v>33901</v>
          </cell>
          <cell r="C1741" t="str">
            <v>Soya &amp; novel protein foods</v>
          </cell>
          <cell r="D1741" t="str">
            <v>cqefs</v>
          </cell>
          <cell r="E1741">
            <v>0.70085669643415127</v>
          </cell>
        </row>
        <row r="1742">
          <cell r="A1742">
            <v>1982</v>
          </cell>
          <cell r="B1742">
            <v>402</v>
          </cell>
          <cell r="C1742" t="str">
            <v>UHT milk</v>
          </cell>
          <cell r="D1742" t="str">
            <v>cqefs</v>
          </cell>
          <cell r="E1742">
            <v>22.177556323756203</v>
          </cell>
        </row>
        <row r="1743">
          <cell r="A1743">
            <v>1982</v>
          </cell>
          <cell r="B1743">
            <v>403</v>
          </cell>
          <cell r="C1743" t="str">
            <v>Sterilised</v>
          </cell>
          <cell r="D1743" t="str">
            <v>cqefs</v>
          </cell>
          <cell r="E1743">
            <v>110.88778161878102</v>
          </cell>
        </row>
        <row r="1744">
          <cell r="A1744">
            <v>1982</v>
          </cell>
          <cell r="B1744">
            <v>404</v>
          </cell>
          <cell r="C1744" t="str">
            <v>Pasteurised/ homogenised</v>
          </cell>
          <cell r="D1744" t="str">
            <v>cqefs</v>
          </cell>
          <cell r="E1744">
            <v>2084.6902944330827</v>
          </cell>
        </row>
        <row r="1745">
          <cell r="A1745">
            <v>1982</v>
          </cell>
          <cell r="B1745">
            <v>501</v>
          </cell>
          <cell r="C1745" t="str">
            <v>school milk</v>
          </cell>
          <cell r="D1745" t="str">
            <v>cqefs</v>
          </cell>
          <cell r="E1745">
            <v>19.090133416662962</v>
          </cell>
        </row>
        <row r="1746">
          <cell r="A1746">
            <v>1982</v>
          </cell>
          <cell r="B1746">
            <v>601</v>
          </cell>
          <cell r="C1746" t="str">
            <v>welfare milk</v>
          </cell>
          <cell r="D1746" t="str">
            <v>cqefs</v>
          </cell>
          <cell r="E1746">
            <v>6.2702964812709467</v>
          </cell>
        </row>
        <row r="1747">
          <cell r="A1747">
            <v>1982</v>
          </cell>
          <cell r="B1747">
            <v>901</v>
          </cell>
          <cell r="C1747" t="str">
            <v>Condensed or evaporated milk</v>
          </cell>
          <cell r="D1747" t="str">
            <v>cqefs</v>
          </cell>
          <cell r="E1747">
            <v>57.981203089970926</v>
          </cell>
        </row>
        <row r="1748">
          <cell r="A1748">
            <v>1982</v>
          </cell>
          <cell r="B1748">
            <v>1102</v>
          </cell>
          <cell r="C1748" t="str">
            <v>Infant or baby milks - ready to drink</v>
          </cell>
          <cell r="D1748" t="str">
            <v>cqefs</v>
          </cell>
          <cell r="E1748">
            <v>2.612200436934331</v>
          </cell>
        </row>
        <row r="1749">
          <cell r="A1749">
            <v>1982</v>
          </cell>
          <cell r="B1749">
            <v>1103</v>
          </cell>
          <cell r="C1749" t="str">
            <v>Infant or baby milks - dried</v>
          </cell>
          <cell r="D1749" t="str">
            <v>cqefs</v>
          </cell>
          <cell r="E1749">
            <v>23.509803932408978</v>
          </cell>
        </row>
        <row r="1750">
          <cell r="A1750">
            <v>1982</v>
          </cell>
          <cell r="B1750">
            <v>1201</v>
          </cell>
          <cell r="C1750" t="str">
            <v>Instant dried milk</v>
          </cell>
          <cell r="D1750" t="str">
            <v>cqefs</v>
          </cell>
          <cell r="E1750">
            <v>68.973261293980329</v>
          </cell>
        </row>
        <row r="1751">
          <cell r="A1751">
            <v>1982</v>
          </cell>
          <cell r="B1751">
            <v>1301</v>
          </cell>
          <cell r="C1751" t="str">
            <v>Yoghurt</v>
          </cell>
          <cell r="D1751" t="str">
            <v>cqefs</v>
          </cell>
          <cell r="E1751">
            <v>54.097173285782723</v>
          </cell>
        </row>
        <row r="1752">
          <cell r="A1752">
            <v>1982</v>
          </cell>
          <cell r="B1752">
            <v>1502</v>
          </cell>
          <cell r="C1752" t="str">
            <v>Fully skimmed milk</v>
          </cell>
          <cell r="D1752" t="str">
            <v>cqefs</v>
          </cell>
          <cell r="E1752">
            <v>14.752205227514846</v>
          </cell>
        </row>
        <row r="1753">
          <cell r="A1753">
            <v>1982</v>
          </cell>
          <cell r="B1753">
            <v>1503</v>
          </cell>
          <cell r="C1753" t="str">
            <v>Semi-skimmed milk</v>
          </cell>
          <cell r="D1753" t="str">
            <v>cqefs</v>
          </cell>
          <cell r="E1753">
            <v>22.128307841272267</v>
          </cell>
        </row>
        <row r="1754">
          <cell r="A1754">
            <v>1982</v>
          </cell>
          <cell r="B1754">
            <v>1603</v>
          </cell>
          <cell r="C1754" t="str">
            <v>Dairy desserts - not frozen</v>
          </cell>
          <cell r="D1754" t="str">
            <v>cqefs</v>
          </cell>
          <cell r="E1754">
            <v>6.915096200397584</v>
          </cell>
        </row>
        <row r="1755">
          <cell r="A1755">
            <v>1982</v>
          </cell>
          <cell r="B1755">
            <v>1606</v>
          </cell>
          <cell r="C1755" t="str">
            <v>Milk drinks &amp; other milks</v>
          </cell>
          <cell r="D1755" t="str">
            <v>cqefs</v>
          </cell>
          <cell r="E1755">
            <v>2.3050320667991948</v>
          </cell>
        </row>
        <row r="1756">
          <cell r="A1756">
            <v>1982</v>
          </cell>
          <cell r="B1756">
            <v>1701</v>
          </cell>
          <cell r="C1756" t="str">
            <v>Cream</v>
          </cell>
          <cell r="D1756" t="str">
            <v>cqefs</v>
          </cell>
          <cell r="E1756">
            <v>12.997537645387549</v>
          </cell>
        </row>
        <row r="1757">
          <cell r="A1757">
            <v>1982</v>
          </cell>
          <cell r="B1757">
            <v>2201</v>
          </cell>
          <cell r="C1757" t="str">
            <v>Hard cheese - Cheddar type</v>
          </cell>
          <cell r="D1757" t="str">
            <v>cqefs</v>
          </cell>
          <cell r="E1757">
            <v>70.866842265208788</v>
          </cell>
        </row>
        <row r="1758">
          <cell r="A1758">
            <v>1982</v>
          </cell>
          <cell r="B1758">
            <v>2202</v>
          </cell>
          <cell r="C1758" t="str">
            <v>Hard cheese - Other UK or foreign equivalent</v>
          </cell>
          <cell r="D1758" t="str">
            <v>cqefs</v>
          </cell>
          <cell r="E1758">
            <v>15.834446607965168</v>
          </cell>
        </row>
        <row r="1759">
          <cell r="A1759">
            <v>1982</v>
          </cell>
          <cell r="B1759">
            <v>2203</v>
          </cell>
          <cell r="C1759" t="str">
            <v>Hard cheese - Edam or other foreign</v>
          </cell>
          <cell r="D1759" t="str">
            <v>cqefs</v>
          </cell>
          <cell r="E1759">
            <v>5.7129639805271362</v>
          </cell>
        </row>
        <row r="1760">
          <cell r="A1760">
            <v>1982</v>
          </cell>
          <cell r="B1760">
            <v>2205</v>
          </cell>
          <cell r="C1760" t="str">
            <v>Cottage cheese</v>
          </cell>
          <cell r="D1760" t="str">
            <v>cqefs</v>
          </cell>
          <cell r="E1760">
            <v>3.5980908237189193</v>
          </cell>
        </row>
        <row r="1761">
          <cell r="A1761">
            <v>1982</v>
          </cell>
          <cell r="B1761">
            <v>2206</v>
          </cell>
          <cell r="C1761" t="str">
            <v>Soft natural cheese</v>
          </cell>
          <cell r="D1761" t="str">
            <v>cqefs</v>
          </cell>
          <cell r="E1761">
            <v>4.5793883210968067</v>
          </cell>
        </row>
        <row r="1762">
          <cell r="A1762">
            <v>1982</v>
          </cell>
          <cell r="B1762">
            <v>2301</v>
          </cell>
          <cell r="C1762" t="str">
            <v>Processed cheese</v>
          </cell>
          <cell r="D1762" t="str">
            <v>cqefs</v>
          </cell>
          <cell r="E1762">
            <v>7.1630512688675418</v>
          </cell>
        </row>
        <row r="1763">
          <cell r="A1763">
            <v>1982</v>
          </cell>
          <cell r="B1763">
            <v>3102</v>
          </cell>
          <cell r="C1763" t="str">
            <v>Beef joints - incl on the bone</v>
          </cell>
          <cell r="D1763" t="str">
            <v>cqefs</v>
          </cell>
          <cell r="E1763">
            <v>12.64425457361626</v>
          </cell>
        </row>
        <row r="1764">
          <cell r="A1764">
            <v>1982</v>
          </cell>
          <cell r="B1764">
            <v>3103</v>
          </cell>
          <cell r="C1764" t="str">
            <v>Beef joints - boned</v>
          </cell>
          <cell r="D1764" t="str">
            <v>cqefs</v>
          </cell>
          <cell r="E1764">
            <v>64.197707190623191</v>
          </cell>
        </row>
        <row r="1765">
          <cell r="A1765">
            <v>1982</v>
          </cell>
          <cell r="B1765">
            <v>3104</v>
          </cell>
          <cell r="C1765" t="str">
            <v>Beef steak - less expensive</v>
          </cell>
          <cell r="D1765" t="str">
            <v>cqefs</v>
          </cell>
          <cell r="E1765">
            <v>46.794126826977859</v>
          </cell>
        </row>
        <row r="1766">
          <cell r="A1766">
            <v>1982</v>
          </cell>
          <cell r="B1766">
            <v>3105</v>
          </cell>
          <cell r="C1766" t="str">
            <v>Beef steak - more expensive</v>
          </cell>
          <cell r="D1766" t="str">
            <v>cqefs</v>
          </cell>
          <cell r="E1766">
            <v>24.285479337306249</v>
          </cell>
        </row>
        <row r="1767">
          <cell r="A1767">
            <v>1982</v>
          </cell>
          <cell r="B1767">
            <v>3106</v>
          </cell>
          <cell r="C1767" t="str">
            <v>Minced beef</v>
          </cell>
          <cell r="D1767" t="str">
            <v>cqefs</v>
          </cell>
          <cell r="E1767">
            <v>51.268500966459627</v>
          </cell>
        </row>
        <row r="1768">
          <cell r="A1768">
            <v>1982</v>
          </cell>
          <cell r="B1768">
            <v>3107</v>
          </cell>
          <cell r="C1768" t="str">
            <v>All other beef and veal</v>
          </cell>
          <cell r="D1768" t="str">
            <v>cqefs</v>
          </cell>
          <cell r="E1768">
            <v>1.3348401763413</v>
          </cell>
        </row>
        <row r="1769">
          <cell r="A1769">
            <v>1982</v>
          </cell>
          <cell r="B1769">
            <v>3601</v>
          </cell>
          <cell r="C1769" t="str">
            <v>Mutton</v>
          </cell>
          <cell r="D1769" t="str">
            <v>cqefs</v>
          </cell>
          <cell r="E1769">
            <v>1.2588530695287021</v>
          </cell>
        </row>
        <row r="1770">
          <cell r="A1770">
            <v>1982</v>
          </cell>
          <cell r="B1770">
            <v>3602</v>
          </cell>
          <cell r="C1770" t="str">
            <v>Lamb joints</v>
          </cell>
          <cell r="D1770" t="str">
            <v>cqefs</v>
          </cell>
          <cell r="E1770">
            <v>61.68886621402725</v>
          </cell>
        </row>
        <row r="1771">
          <cell r="A1771">
            <v>1982</v>
          </cell>
          <cell r="B1771">
            <v>3603</v>
          </cell>
          <cell r="C1771" t="str">
            <v>Lamb chops</v>
          </cell>
          <cell r="D1771" t="str">
            <v>cqefs</v>
          </cell>
          <cell r="E1771">
            <v>30.672195664905086</v>
          </cell>
        </row>
        <row r="1772">
          <cell r="A1772">
            <v>1982</v>
          </cell>
          <cell r="B1772">
            <v>3604</v>
          </cell>
          <cell r="C1772" t="str">
            <v>All other lamb</v>
          </cell>
          <cell r="D1772" t="str">
            <v>cqefs</v>
          </cell>
          <cell r="E1772">
            <v>6.9578860804735321</v>
          </cell>
        </row>
        <row r="1773">
          <cell r="A1773">
            <v>1982</v>
          </cell>
          <cell r="B1773">
            <v>4101</v>
          </cell>
          <cell r="C1773" t="str">
            <v>Pork joints</v>
          </cell>
          <cell r="D1773" t="str">
            <v>cqefs</v>
          </cell>
          <cell r="E1773">
            <v>54.649927219620295</v>
          </cell>
        </row>
        <row r="1774">
          <cell r="A1774">
            <v>1982</v>
          </cell>
          <cell r="B1774">
            <v>4102</v>
          </cell>
          <cell r="C1774" t="str">
            <v>Pork chops</v>
          </cell>
          <cell r="D1774" t="str">
            <v>cqefs</v>
          </cell>
          <cell r="E1774">
            <v>40.649302789399165</v>
          </cell>
        </row>
        <row r="1775">
          <cell r="A1775">
            <v>1982</v>
          </cell>
          <cell r="B1775">
            <v>4103</v>
          </cell>
          <cell r="C1775" t="str">
            <v>Pork fillets &amp; steaks</v>
          </cell>
          <cell r="D1775" t="str">
            <v>cqefs</v>
          </cell>
          <cell r="E1775">
            <v>6.5196937645208841</v>
          </cell>
        </row>
        <row r="1776">
          <cell r="A1776">
            <v>1982</v>
          </cell>
          <cell r="B1776">
            <v>4104</v>
          </cell>
          <cell r="C1776" t="str">
            <v>All other pork</v>
          </cell>
          <cell r="D1776" t="str">
            <v>cqefs</v>
          </cell>
          <cell r="E1776">
            <v>12.610060375550592</v>
          </cell>
        </row>
        <row r="1777">
          <cell r="A1777">
            <v>1982</v>
          </cell>
          <cell r="B1777">
            <v>4603</v>
          </cell>
          <cell r="C1777" t="str">
            <v>Ox liver</v>
          </cell>
          <cell r="D1777" t="str">
            <v>cqefs</v>
          </cell>
          <cell r="E1777">
            <v>3.4130875476658478</v>
          </cell>
        </row>
        <row r="1778">
          <cell r="A1778">
            <v>1982</v>
          </cell>
          <cell r="B1778">
            <v>4604</v>
          </cell>
          <cell r="C1778" t="str">
            <v>Lambs liver</v>
          </cell>
          <cell r="D1778" t="str">
            <v>cqefs</v>
          </cell>
          <cell r="E1778">
            <v>10.159476180844313</v>
          </cell>
        </row>
        <row r="1779">
          <cell r="A1779">
            <v>1982</v>
          </cell>
          <cell r="B1779">
            <v>4605</v>
          </cell>
          <cell r="C1779" t="str">
            <v>Pigs liver</v>
          </cell>
          <cell r="D1779" t="str">
            <v>cqefs</v>
          </cell>
          <cell r="E1779">
            <v>6.2499395353361651</v>
          </cell>
        </row>
        <row r="1780">
          <cell r="A1780">
            <v>1982</v>
          </cell>
          <cell r="B1780">
            <v>4607</v>
          </cell>
          <cell r="C1780" t="str">
            <v>All other liver</v>
          </cell>
          <cell r="D1780" t="str">
            <v>cqefs</v>
          </cell>
          <cell r="E1780">
            <v>0.54964007261112346</v>
          </cell>
        </row>
        <row r="1781">
          <cell r="A1781">
            <v>1982</v>
          </cell>
          <cell r="B1781">
            <v>5101</v>
          </cell>
          <cell r="C1781" t="str">
            <v>All offal other than liver</v>
          </cell>
          <cell r="D1781" t="str">
            <v>cqefs</v>
          </cell>
          <cell r="E1781">
            <v>7.0072776999017208</v>
          </cell>
        </row>
        <row r="1782">
          <cell r="A1782">
            <v>1982</v>
          </cell>
          <cell r="B1782">
            <v>5502</v>
          </cell>
          <cell r="C1782" t="str">
            <v>Bacon and ham joints, uncooked</v>
          </cell>
          <cell r="D1782" t="str">
            <v>cqefs</v>
          </cell>
          <cell r="E1782">
            <v>28.844705746062093</v>
          </cell>
        </row>
        <row r="1783">
          <cell r="A1783">
            <v>1982</v>
          </cell>
          <cell r="B1783">
            <v>5505</v>
          </cell>
          <cell r="C1783" t="str">
            <v>Bacon and ham rashers, uncooked</v>
          </cell>
          <cell r="D1783" t="str">
            <v>cqefs</v>
          </cell>
          <cell r="E1783">
            <v>83.170421309948551</v>
          </cell>
        </row>
        <row r="1784">
          <cell r="A1784">
            <v>1982</v>
          </cell>
          <cell r="B1784">
            <v>5801</v>
          </cell>
          <cell r="C1784" t="str">
            <v>Ham and bacon</v>
          </cell>
          <cell r="D1784" t="str">
            <v>cqefs</v>
          </cell>
          <cell r="E1784">
            <v>32.747910132669169</v>
          </cell>
        </row>
        <row r="1785">
          <cell r="A1785">
            <v>1982</v>
          </cell>
          <cell r="B1785">
            <v>5903</v>
          </cell>
          <cell r="C1785" t="str">
            <v>Cooked chicken &amp; turkey</v>
          </cell>
          <cell r="D1785" t="str">
            <v>cqefs</v>
          </cell>
          <cell r="E1785">
            <v>7.5011305715945955</v>
          </cell>
        </row>
        <row r="1786">
          <cell r="A1786">
            <v>1982</v>
          </cell>
          <cell r="B1786">
            <v>5904</v>
          </cell>
          <cell r="C1786" t="str">
            <v>Takeaway chicken</v>
          </cell>
          <cell r="D1786" t="str">
            <v>cqefs</v>
          </cell>
          <cell r="E1786">
            <v>0.92710602570270273</v>
          </cell>
        </row>
        <row r="1787">
          <cell r="A1787">
            <v>1982</v>
          </cell>
          <cell r="B1787">
            <v>6201</v>
          </cell>
          <cell r="C1787" t="str">
            <v>Corned beef - canned or sliced</v>
          </cell>
          <cell r="D1787" t="str">
            <v>cqefs</v>
          </cell>
          <cell r="E1787">
            <v>20.288557518963572</v>
          </cell>
        </row>
        <row r="1788">
          <cell r="A1788">
            <v>1982</v>
          </cell>
          <cell r="B1788">
            <v>6601</v>
          </cell>
          <cell r="C1788" t="str">
            <v>Other cooked meat</v>
          </cell>
          <cell r="D1788" t="str">
            <v>cqefs</v>
          </cell>
          <cell r="E1788">
            <v>16.468938949850344</v>
          </cell>
        </row>
        <row r="1789">
          <cell r="A1789">
            <v>1982</v>
          </cell>
          <cell r="B1789">
            <v>7102</v>
          </cell>
          <cell r="C1789" t="str">
            <v>Other canned meat &amp; canned meat products</v>
          </cell>
          <cell r="D1789" t="str">
            <v>cqefs</v>
          </cell>
          <cell r="E1789">
            <v>34.273984527822222</v>
          </cell>
        </row>
        <row r="1790">
          <cell r="A1790">
            <v>1982</v>
          </cell>
          <cell r="B1790">
            <v>7401</v>
          </cell>
          <cell r="C1790" t="str">
            <v>Chicken - whole or part</v>
          </cell>
          <cell r="D1790" t="str">
            <v>cqefs</v>
          </cell>
          <cell r="E1790">
            <v>166.31298068073261</v>
          </cell>
        </row>
        <row r="1791">
          <cell r="A1791">
            <v>1982</v>
          </cell>
          <cell r="B1791">
            <v>7703</v>
          </cell>
          <cell r="C1791" t="str">
            <v>Turkey - whole or part</v>
          </cell>
          <cell r="D1791" t="str">
            <v>cqefs</v>
          </cell>
          <cell r="E1791">
            <v>17.945621725575162</v>
          </cell>
        </row>
        <row r="1792">
          <cell r="A1792">
            <v>1982</v>
          </cell>
          <cell r="B1792">
            <v>7704</v>
          </cell>
          <cell r="C1792" t="str">
            <v>Poultry other than chicken or turkey</v>
          </cell>
          <cell r="D1792" t="str">
            <v>cqefs</v>
          </cell>
          <cell r="E1792">
            <v>1.9338718683806118</v>
          </cell>
        </row>
        <row r="1793">
          <cell r="A1793">
            <v>1982</v>
          </cell>
          <cell r="B1793">
            <v>7801</v>
          </cell>
          <cell r="C1793" t="str">
            <v>Other fresh/chilled/frozen meat</v>
          </cell>
          <cell r="D1793" t="str">
            <v>cqefs</v>
          </cell>
          <cell r="E1793">
            <v>2.4214558037614475</v>
          </cell>
        </row>
        <row r="1794">
          <cell r="A1794">
            <v>1982</v>
          </cell>
          <cell r="B1794">
            <v>7901</v>
          </cell>
          <cell r="C1794" t="str">
            <v>Sausages, uncooked - pork</v>
          </cell>
          <cell r="D1794" t="str">
            <v>cqefs</v>
          </cell>
          <cell r="E1794">
            <v>48.367059937998604</v>
          </cell>
        </row>
        <row r="1795">
          <cell r="A1795">
            <v>1982</v>
          </cell>
          <cell r="B1795">
            <v>8001</v>
          </cell>
          <cell r="C1795" t="str">
            <v>Sausages, uncooked - beef</v>
          </cell>
          <cell r="D1795" t="str">
            <v>cqefs</v>
          </cell>
          <cell r="E1795">
            <v>45.973466073401823</v>
          </cell>
        </row>
        <row r="1796">
          <cell r="A1796">
            <v>1982</v>
          </cell>
          <cell r="B1796">
            <v>8302</v>
          </cell>
          <cell r="C1796" t="str">
            <v>Meat pies - ready to eat</v>
          </cell>
          <cell r="D1796" t="str">
            <v>cqefs</v>
          </cell>
          <cell r="E1796">
            <v>15.60602936488648</v>
          </cell>
        </row>
        <row r="1797">
          <cell r="A1797">
            <v>1982</v>
          </cell>
          <cell r="B1797">
            <v>8303</v>
          </cell>
          <cell r="C1797" t="str">
            <v>Sausage rolls - ready to eat</v>
          </cell>
          <cell r="D1797" t="str">
            <v>cqefs</v>
          </cell>
          <cell r="E1797">
            <v>4.9282197994378354</v>
          </cell>
        </row>
        <row r="1798">
          <cell r="A1798">
            <v>1982</v>
          </cell>
          <cell r="B1798">
            <v>8401</v>
          </cell>
          <cell r="C1798" t="str">
            <v>Meat pies, pasties &amp; puddings - frozen or not frozen</v>
          </cell>
          <cell r="D1798" t="str">
            <v>cqefs</v>
          </cell>
          <cell r="E1798">
            <v>36.897148106617657</v>
          </cell>
        </row>
        <row r="1799">
          <cell r="A1799">
            <v>1982</v>
          </cell>
          <cell r="B1799">
            <v>8501</v>
          </cell>
          <cell r="C1799" t="str">
            <v>Burgers - frozen or not frozen</v>
          </cell>
          <cell r="D1799" t="str">
            <v>cqefs</v>
          </cell>
          <cell r="E1799">
            <v>24.444533016382788</v>
          </cell>
        </row>
        <row r="1800">
          <cell r="A1800">
            <v>1982</v>
          </cell>
          <cell r="B1800">
            <v>8901</v>
          </cell>
          <cell r="C1800" t="str">
            <v>Complete meat-based ready meals - frozen of not frozen</v>
          </cell>
          <cell r="D1800" t="str">
            <v>cqefs</v>
          </cell>
          <cell r="E1800">
            <v>7.4647580764669623</v>
          </cell>
        </row>
        <row r="1801">
          <cell r="A1801">
            <v>1982</v>
          </cell>
          <cell r="B1801">
            <v>8902</v>
          </cell>
          <cell r="C1801" t="str">
            <v>Other convenience meat products - frozen of not frozen</v>
          </cell>
          <cell r="D1801" t="str">
            <v>cqefs</v>
          </cell>
          <cell r="E1801">
            <v>28.709246063650831</v>
          </cell>
        </row>
        <row r="1802">
          <cell r="A1802">
            <v>1982</v>
          </cell>
          <cell r="B1802">
            <v>9302</v>
          </cell>
          <cell r="C1802" t="str">
            <v>Delicatessen type sausages</v>
          </cell>
          <cell r="D1802" t="str">
            <v>cqefs</v>
          </cell>
          <cell r="E1802">
            <v>8.3256540031002846</v>
          </cell>
        </row>
        <row r="1803">
          <cell r="A1803">
            <v>1982</v>
          </cell>
          <cell r="B1803">
            <v>9403</v>
          </cell>
          <cell r="C1803" t="str">
            <v>Meat pastes &amp; spreads</v>
          </cell>
          <cell r="D1803" t="str">
            <v>cqefs</v>
          </cell>
          <cell r="E1803">
            <v>2.5911603423095815</v>
          </cell>
        </row>
        <row r="1804">
          <cell r="A1804">
            <v>1982</v>
          </cell>
          <cell r="B1804">
            <v>9501</v>
          </cell>
          <cell r="C1804" t="str">
            <v>Takeaway meat pies &amp; pasties</v>
          </cell>
          <cell r="D1804" t="str">
            <v>cqefs</v>
          </cell>
          <cell r="E1804">
            <v>3.1557825394805863</v>
          </cell>
        </row>
        <row r="1805">
          <cell r="A1805">
            <v>1982</v>
          </cell>
          <cell r="B1805">
            <v>9502</v>
          </cell>
          <cell r="C1805" t="str">
            <v>Takeaway burger &amp; bun</v>
          </cell>
          <cell r="D1805" t="str">
            <v>cqefs</v>
          </cell>
          <cell r="E1805">
            <v>0.46196361586718804</v>
          </cell>
        </row>
        <row r="1806">
          <cell r="A1806">
            <v>1982</v>
          </cell>
          <cell r="B1806">
            <v>9503</v>
          </cell>
          <cell r="C1806" t="str">
            <v>Takeaway kebabs</v>
          </cell>
          <cell r="D1806" t="str">
            <v>cqefs</v>
          </cell>
          <cell r="E1806">
            <v>1.2319029756458348</v>
          </cell>
        </row>
        <row r="1807">
          <cell r="A1807">
            <v>1982</v>
          </cell>
          <cell r="B1807">
            <v>9504</v>
          </cell>
          <cell r="C1807" t="str">
            <v>Takeaway sausages &amp; saveloys</v>
          </cell>
          <cell r="D1807" t="str">
            <v>cqefs</v>
          </cell>
          <cell r="E1807">
            <v>0.30797574391145871</v>
          </cell>
        </row>
        <row r="1808">
          <cell r="A1808">
            <v>1982</v>
          </cell>
          <cell r="B1808">
            <v>9505</v>
          </cell>
          <cell r="C1808" t="str">
            <v>Takeaway meat based meals</v>
          </cell>
          <cell r="D1808" t="str">
            <v>cqefs</v>
          </cell>
          <cell r="E1808">
            <v>10.933138908856783</v>
          </cell>
        </row>
        <row r="1809">
          <cell r="A1809">
            <v>1982</v>
          </cell>
          <cell r="B1809">
            <v>9506</v>
          </cell>
          <cell r="C1809" t="str">
            <v>Takeaway miscellaneous meats</v>
          </cell>
          <cell r="D1809" t="str">
            <v>cqefs</v>
          </cell>
          <cell r="E1809">
            <v>0.30797574391145871</v>
          </cell>
        </row>
        <row r="1810">
          <cell r="A1810">
            <v>1982</v>
          </cell>
          <cell r="B1810">
            <v>10201</v>
          </cell>
          <cell r="C1810" t="str">
            <v>White fish, fresh or chilled</v>
          </cell>
          <cell r="D1810" t="str">
            <v>cqefs</v>
          </cell>
          <cell r="E1810">
            <v>30.451833055148526</v>
          </cell>
        </row>
        <row r="1811">
          <cell r="A1811">
            <v>1982</v>
          </cell>
          <cell r="B1811">
            <v>10202</v>
          </cell>
          <cell r="C1811" t="str">
            <v>White fish, frozen</v>
          </cell>
          <cell r="D1811" t="str">
            <v>cqefs</v>
          </cell>
          <cell r="E1811">
            <v>17.021111926021906</v>
          </cell>
        </row>
        <row r="1812">
          <cell r="A1812">
            <v>1982</v>
          </cell>
          <cell r="B1812">
            <v>10601</v>
          </cell>
          <cell r="C1812" t="str">
            <v>Herrings &amp; other blue fish, fresh or chilled</v>
          </cell>
          <cell r="D1812" t="str">
            <v>cqefs</v>
          </cell>
          <cell r="E1812">
            <v>2.4352601281657362</v>
          </cell>
        </row>
        <row r="1813">
          <cell r="A1813">
            <v>1982</v>
          </cell>
          <cell r="B1813">
            <v>10701</v>
          </cell>
          <cell r="C1813" t="str">
            <v>Salmon, fresh or chilled</v>
          </cell>
          <cell r="D1813" t="str">
            <v>cqefs</v>
          </cell>
          <cell r="E1813">
            <v>3.0801373746486491</v>
          </cell>
        </row>
        <row r="1814">
          <cell r="A1814">
            <v>1982</v>
          </cell>
          <cell r="B1814">
            <v>10801</v>
          </cell>
          <cell r="C1814" t="str">
            <v>Blue fish,  dried or salted or smoked</v>
          </cell>
          <cell r="D1814" t="str">
            <v>cqefs</v>
          </cell>
          <cell r="E1814">
            <v>4.5908877032611128</v>
          </cell>
        </row>
        <row r="1815">
          <cell r="A1815">
            <v>1982</v>
          </cell>
          <cell r="B1815">
            <v>11401</v>
          </cell>
          <cell r="C1815" t="str">
            <v>White fish,  dried or salted or smoked</v>
          </cell>
          <cell r="D1815" t="str">
            <v>cqefs</v>
          </cell>
          <cell r="E1815">
            <v>6.5475557036855037</v>
          </cell>
        </row>
        <row r="1816">
          <cell r="A1816">
            <v>1982</v>
          </cell>
          <cell r="B1816">
            <v>11702</v>
          </cell>
          <cell r="C1816" t="str">
            <v>Shellfish, fresh or chilled</v>
          </cell>
          <cell r="D1816" t="str">
            <v>cqefs</v>
          </cell>
          <cell r="E1816">
            <v>2.2731922938522673</v>
          </cell>
        </row>
        <row r="1817">
          <cell r="A1817">
            <v>1982</v>
          </cell>
          <cell r="B1817">
            <v>11703</v>
          </cell>
          <cell r="C1817" t="str">
            <v>Shellfish, frozen</v>
          </cell>
          <cell r="D1817" t="str">
            <v>cqefs</v>
          </cell>
          <cell r="E1817">
            <v>1.1196320253302212</v>
          </cell>
        </row>
        <row r="1818">
          <cell r="A1818">
            <v>1982</v>
          </cell>
          <cell r="B1818">
            <v>11801</v>
          </cell>
          <cell r="C1818" t="str">
            <v>Takeaway fish</v>
          </cell>
          <cell r="D1818" t="str">
            <v>cqefs</v>
          </cell>
          <cell r="E1818">
            <v>23.255854039995533</v>
          </cell>
        </row>
        <row r="1819">
          <cell r="A1819">
            <v>1982</v>
          </cell>
          <cell r="B1819">
            <v>11901</v>
          </cell>
          <cell r="C1819" t="str">
            <v>Tinned salmon</v>
          </cell>
          <cell r="D1819" t="str">
            <v>cqefs</v>
          </cell>
          <cell r="E1819">
            <v>4.6276148048872043</v>
          </cell>
        </row>
        <row r="1820">
          <cell r="A1820">
            <v>1982</v>
          </cell>
          <cell r="B1820">
            <v>12001</v>
          </cell>
          <cell r="C1820" t="str">
            <v>Other tinned or bottled fish</v>
          </cell>
          <cell r="D1820" t="str">
            <v>cqefs</v>
          </cell>
          <cell r="E1820">
            <v>13.258483687018103</v>
          </cell>
        </row>
        <row r="1821">
          <cell r="A1821">
            <v>1982</v>
          </cell>
          <cell r="B1821">
            <v>12103</v>
          </cell>
          <cell r="C1821" t="str">
            <v>Ready meals &amp; other fish products - frozen or not frozen</v>
          </cell>
          <cell r="D1821" t="str">
            <v>cqefs</v>
          </cell>
          <cell r="E1821">
            <v>29.755284576033084</v>
          </cell>
        </row>
        <row r="1822">
          <cell r="A1822">
            <v>1982</v>
          </cell>
          <cell r="B1822">
            <v>12304</v>
          </cell>
          <cell r="C1822" t="str">
            <v>Takeaway fish products</v>
          </cell>
          <cell r="D1822" t="str">
            <v>cqefs</v>
          </cell>
          <cell r="E1822">
            <v>0.16109266644270723</v>
          </cell>
        </row>
        <row r="1823">
          <cell r="A1823">
            <v>1982</v>
          </cell>
          <cell r="B1823">
            <v>12305</v>
          </cell>
          <cell r="C1823" t="str">
            <v>Takeaway fish based meals</v>
          </cell>
          <cell r="D1823" t="str">
            <v>cqefs</v>
          </cell>
          <cell r="E1823">
            <v>1.409560831373688</v>
          </cell>
        </row>
        <row r="1824">
          <cell r="A1824">
            <v>1982</v>
          </cell>
          <cell r="B1824">
            <v>12901</v>
          </cell>
          <cell r="C1824" t="str">
            <v>Eggs</v>
          </cell>
          <cell r="D1824" t="str">
            <v>cqefs</v>
          </cell>
          <cell r="E1824">
            <v>3.5115925843198466</v>
          </cell>
        </row>
        <row r="1825">
          <cell r="A1825">
            <v>1982</v>
          </cell>
          <cell r="B1825">
            <v>13501</v>
          </cell>
          <cell r="C1825" t="str">
            <v>Butter</v>
          </cell>
          <cell r="D1825" t="str">
            <v>cqefs</v>
          </cell>
          <cell r="E1825">
            <v>89.930740912709382</v>
          </cell>
        </row>
        <row r="1826">
          <cell r="A1826">
            <v>1982</v>
          </cell>
          <cell r="B1826">
            <v>13801</v>
          </cell>
          <cell r="C1826" t="str">
            <v>Soft margarine</v>
          </cell>
          <cell r="D1826" t="str">
            <v>cqefs</v>
          </cell>
          <cell r="E1826">
            <v>86.266895912562063</v>
          </cell>
        </row>
        <row r="1827">
          <cell r="A1827">
            <v>1982</v>
          </cell>
          <cell r="B1827">
            <v>13802</v>
          </cell>
          <cell r="C1827" t="str">
            <v>Other margarine</v>
          </cell>
          <cell r="D1827" t="str">
            <v>cqefs</v>
          </cell>
          <cell r="E1827">
            <v>36.312971893960245</v>
          </cell>
        </row>
        <row r="1828">
          <cell r="A1828">
            <v>1982</v>
          </cell>
          <cell r="B1828">
            <v>13901</v>
          </cell>
          <cell r="C1828" t="str">
            <v>Lard, cooking fat</v>
          </cell>
          <cell r="D1828" t="str">
            <v>cqefs</v>
          </cell>
          <cell r="E1828">
            <v>49.625913007527437</v>
          </cell>
        </row>
        <row r="1829">
          <cell r="A1829">
            <v>1982</v>
          </cell>
          <cell r="B1829">
            <v>14304</v>
          </cell>
          <cell r="C1829" t="str">
            <v>Olive Oil</v>
          </cell>
          <cell r="D1829" t="str">
            <v>cqefs</v>
          </cell>
          <cell r="E1829">
            <v>5.824267699284646</v>
          </cell>
        </row>
        <row r="1830">
          <cell r="A1830">
            <v>1982</v>
          </cell>
          <cell r="B1830">
            <v>14305</v>
          </cell>
          <cell r="C1830" t="str">
            <v>Other vegetable &amp; salad oils</v>
          </cell>
          <cell r="D1830" t="str">
            <v>cqefs</v>
          </cell>
          <cell r="E1830">
            <v>23.297070797138584</v>
          </cell>
        </row>
        <row r="1831">
          <cell r="A1831">
            <v>1982</v>
          </cell>
          <cell r="B1831">
            <v>14802</v>
          </cell>
          <cell r="C1831" t="str">
            <v>Reduced fat spreads</v>
          </cell>
          <cell r="D1831" t="str">
            <v>cqefs</v>
          </cell>
          <cell r="E1831">
            <v>5.8635450971941045</v>
          </cell>
        </row>
        <row r="1832">
          <cell r="A1832">
            <v>1982</v>
          </cell>
          <cell r="B1832">
            <v>14803</v>
          </cell>
          <cell r="C1832" t="str">
            <v>Low fat spreads</v>
          </cell>
          <cell r="D1832" t="str">
            <v>cqefs</v>
          </cell>
          <cell r="E1832">
            <v>8.9907691490309603</v>
          </cell>
        </row>
        <row r="1833">
          <cell r="A1833">
            <v>1982</v>
          </cell>
          <cell r="B1833">
            <v>14805</v>
          </cell>
          <cell r="C1833" t="str">
            <v>Suet &amp; dripping</v>
          </cell>
          <cell r="D1833" t="str">
            <v>cqefs</v>
          </cell>
          <cell r="E1833">
            <v>0.78180601295921393</v>
          </cell>
        </row>
        <row r="1834">
          <cell r="A1834">
            <v>1982</v>
          </cell>
          <cell r="B1834">
            <v>14807</v>
          </cell>
          <cell r="C1834" t="str">
            <v>Imitatation cream</v>
          </cell>
          <cell r="D1834" t="str">
            <v>cqefs</v>
          </cell>
          <cell r="E1834">
            <v>3.9090300647960698</v>
          </cell>
        </row>
        <row r="1835">
          <cell r="A1835">
            <v>1982</v>
          </cell>
          <cell r="B1835">
            <v>15001</v>
          </cell>
          <cell r="C1835" t="str">
            <v>Sugar</v>
          </cell>
          <cell r="D1835" t="str">
            <v>cqefs</v>
          </cell>
          <cell r="E1835">
            <v>292.01845148081458</v>
          </cell>
        </row>
        <row r="1836">
          <cell r="A1836">
            <v>1982</v>
          </cell>
          <cell r="B1836">
            <v>15101</v>
          </cell>
          <cell r="C1836" t="str">
            <v>Jams &amp; fruit curds</v>
          </cell>
          <cell r="D1836" t="str">
            <v>cqefs</v>
          </cell>
          <cell r="E1836">
            <v>27.322430706249751</v>
          </cell>
        </row>
        <row r="1837">
          <cell r="A1837">
            <v>1982</v>
          </cell>
          <cell r="B1837">
            <v>15201</v>
          </cell>
          <cell r="C1837" t="str">
            <v>Marmalade</v>
          </cell>
          <cell r="D1837" t="str">
            <v>cqefs</v>
          </cell>
          <cell r="E1837">
            <v>18.039339157310703</v>
          </cell>
        </row>
        <row r="1838">
          <cell r="A1838">
            <v>1982</v>
          </cell>
          <cell r="B1838">
            <v>15301</v>
          </cell>
          <cell r="C1838" t="str">
            <v>Syrup, treacle</v>
          </cell>
          <cell r="D1838" t="str">
            <v>cqefs</v>
          </cell>
          <cell r="E1838">
            <v>5.2177813344650446</v>
          </cell>
        </row>
        <row r="1839">
          <cell r="A1839">
            <v>1982</v>
          </cell>
          <cell r="B1839">
            <v>15401</v>
          </cell>
          <cell r="C1839" t="str">
            <v>Honey</v>
          </cell>
          <cell r="D1839" t="str">
            <v>cqefs</v>
          </cell>
          <cell r="E1839">
            <v>5.6116478381103461</v>
          </cell>
        </row>
        <row r="1840">
          <cell r="A1840">
            <v>1982</v>
          </cell>
          <cell r="B1840">
            <v>15501</v>
          </cell>
          <cell r="C1840" t="str">
            <v>Potatoes - bought Jan-Aug, previous years crop</v>
          </cell>
          <cell r="D1840" t="str">
            <v>cqefs</v>
          </cell>
          <cell r="E1840">
            <v>469.05954519170859</v>
          </cell>
        </row>
        <row r="1841">
          <cell r="A1841">
            <v>1982</v>
          </cell>
          <cell r="B1841">
            <v>15502</v>
          </cell>
          <cell r="C1841" t="str">
            <v>Potatoes - bought Jan-Aug, this years crop</v>
          </cell>
          <cell r="D1841" t="str">
            <v>cqefs</v>
          </cell>
          <cell r="E1841">
            <v>293.03161290497866</v>
          </cell>
        </row>
        <row r="1842">
          <cell r="A1842">
            <v>1982</v>
          </cell>
          <cell r="B1842">
            <v>15503</v>
          </cell>
          <cell r="C1842" t="str">
            <v>Potatoes - bought Sep-Dec, this years crop or new imported</v>
          </cell>
          <cell r="D1842" t="str">
            <v>cqefs</v>
          </cell>
          <cell r="E1842">
            <v>397.42649959946692</v>
          </cell>
        </row>
        <row r="1843">
          <cell r="A1843">
            <v>1982</v>
          </cell>
          <cell r="B1843">
            <v>16201</v>
          </cell>
          <cell r="C1843" t="str">
            <v>Cabbages, fresh</v>
          </cell>
          <cell r="D1843" t="str">
            <v>cqefs</v>
          </cell>
          <cell r="E1843">
            <v>108.48299304100507</v>
          </cell>
        </row>
        <row r="1844">
          <cell r="A1844">
            <v>1982</v>
          </cell>
          <cell r="B1844">
            <v>16301</v>
          </cell>
          <cell r="C1844" t="str">
            <v>Brussels sprouts, fresh</v>
          </cell>
          <cell r="D1844" t="str">
            <v>cqefs</v>
          </cell>
          <cell r="E1844">
            <v>41.423104827107558</v>
          </cell>
        </row>
        <row r="1845">
          <cell r="A1845">
            <v>1982</v>
          </cell>
          <cell r="B1845">
            <v>16401</v>
          </cell>
          <cell r="C1845" t="str">
            <v>Cauliflower, fresh</v>
          </cell>
          <cell r="D1845" t="str">
            <v>cqefs</v>
          </cell>
          <cell r="E1845">
            <v>70.29060670521342</v>
          </cell>
        </row>
        <row r="1846">
          <cell r="A1846">
            <v>1982</v>
          </cell>
          <cell r="B1846">
            <v>16701</v>
          </cell>
          <cell r="C1846" t="str">
            <v>Lettuce &amp; leafy salads</v>
          </cell>
          <cell r="D1846" t="str">
            <v>cqefs</v>
          </cell>
          <cell r="E1846">
            <v>41.433236441349138</v>
          </cell>
        </row>
        <row r="1847">
          <cell r="A1847">
            <v>1982</v>
          </cell>
          <cell r="B1847">
            <v>16801</v>
          </cell>
          <cell r="C1847" t="str">
            <v>Peas, fresh</v>
          </cell>
          <cell r="D1847" t="str">
            <v>cqefs</v>
          </cell>
          <cell r="E1847">
            <v>13.435786936247503</v>
          </cell>
        </row>
        <row r="1848">
          <cell r="A1848">
            <v>1982</v>
          </cell>
          <cell r="B1848">
            <v>16901</v>
          </cell>
          <cell r="C1848" t="str">
            <v>Beans, fresh</v>
          </cell>
          <cell r="D1848" t="str">
            <v>cqefs</v>
          </cell>
          <cell r="E1848">
            <v>35.444185972736413</v>
          </cell>
        </row>
        <row r="1849">
          <cell r="A1849">
            <v>1982</v>
          </cell>
          <cell r="B1849">
            <v>17101</v>
          </cell>
          <cell r="C1849" t="str">
            <v>Other fresh green vegetables</v>
          </cell>
          <cell r="D1849" t="str">
            <v>cqefs</v>
          </cell>
          <cell r="E1849">
            <v>5.3811536141121303</v>
          </cell>
        </row>
        <row r="1850">
          <cell r="A1850">
            <v>1982</v>
          </cell>
          <cell r="B1850">
            <v>17201</v>
          </cell>
          <cell r="C1850" t="str">
            <v>Carrots, fresh</v>
          </cell>
          <cell r="D1850" t="str">
            <v>cqefs</v>
          </cell>
          <cell r="E1850">
            <v>101.28701402585207</v>
          </cell>
        </row>
        <row r="1851">
          <cell r="A1851">
            <v>1982</v>
          </cell>
          <cell r="B1851">
            <v>17301</v>
          </cell>
          <cell r="C1851" t="str">
            <v>Turnips &amp; swede, fresh</v>
          </cell>
          <cell r="D1851" t="str">
            <v>cqefs</v>
          </cell>
          <cell r="E1851">
            <v>36.176195101697559</v>
          </cell>
        </row>
        <row r="1852">
          <cell r="A1852">
            <v>1982</v>
          </cell>
          <cell r="B1852">
            <v>17401</v>
          </cell>
          <cell r="C1852" t="str">
            <v>Other root vegetable,  fresh</v>
          </cell>
          <cell r="D1852" t="str">
            <v>cqefs</v>
          </cell>
          <cell r="E1852">
            <v>23.177334029622543</v>
          </cell>
        </row>
        <row r="1853">
          <cell r="A1853">
            <v>1982</v>
          </cell>
          <cell r="B1853">
            <v>17501</v>
          </cell>
          <cell r="C1853" t="str">
            <v>Onions, leeks, shallots, fresh</v>
          </cell>
          <cell r="D1853" t="str">
            <v>cqefs</v>
          </cell>
          <cell r="E1853">
            <v>88.373005223051024</v>
          </cell>
        </row>
        <row r="1854">
          <cell r="A1854">
            <v>1982</v>
          </cell>
          <cell r="B1854">
            <v>17601</v>
          </cell>
          <cell r="C1854" t="str">
            <v>Cucumbers, fresh</v>
          </cell>
          <cell r="D1854" t="str">
            <v>cqefs</v>
          </cell>
          <cell r="E1854">
            <v>28.731991537623426</v>
          </cell>
        </row>
        <row r="1855">
          <cell r="A1855">
            <v>1982</v>
          </cell>
          <cell r="B1855">
            <v>17701</v>
          </cell>
          <cell r="C1855" t="str">
            <v>Mushrooms, fresh</v>
          </cell>
          <cell r="D1855" t="str">
            <v>cqefs</v>
          </cell>
          <cell r="E1855">
            <v>15.743262079790036</v>
          </cell>
        </row>
        <row r="1856">
          <cell r="A1856">
            <v>1982</v>
          </cell>
          <cell r="B1856">
            <v>17801</v>
          </cell>
          <cell r="C1856" t="str">
            <v>Tomatoes, fresh</v>
          </cell>
          <cell r="D1856" t="str">
            <v>cqefs</v>
          </cell>
          <cell r="E1856">
            <v>112.59389551956632</v>
          </cell>
        </row>
        <row r="1857">
          <cell r="A1857">
            <v>1982</v>
          </cell>
          <cell r="B1857">
            <v>18301</v>
          </cell>
          <cell r="C1857" t="str">
            <v>Stewpack, stirfry pack, pack of mixed vegetables</v>
          </cell>
          <cell r="D1857" t="str">
            <v>cqefs</v>
          </cell>
          <cell r="E1857">
            <v>5.8201171703612689</v>
          </cell>
        </row>
        <row r="1858">
          <cell r="A1858">
            <v>1982</v>
          </cell>
          <cell r="B1858">
            <v>18302</v>
          </cell>
          <cell r="C1858" t="str">
            <v>Stem vegetables</v>
          </cell>
          <cell r="D1858" t="str">
            <v>cqefs</v>
          </cell>
          <cell r="E1858">
            <v>7.9136154963593652</v>
          </cell>
        </row>
        <row r="1859">
          <cell r="A1859">
            <v>1982</v>
          </cell>
          <cell r="B1859">
            <v>18303</v>
          </cell>
          <cell r="C1859" t="str">
            <v>Marrow, courgettes, aubergine, pumpkin and other fresh vegetables</v>
          </cell>
          <cell r="D1859" t="str">
            <v>cqefs</v>
          </cell>
          <cell r="E1859">
            <v>17.001663063303575</v>
          </cell>
        </row>
        <row r="1860">
          <cell r="A1860">
            <v>1982</v>
          </cell>
          <cell r="B1860">
            <v>18304</v>
          </cell>
          <cell r="C1860" t="str">
            <v>Fresh herbs</v>
          </cell>
          <cell r="D1860" t="str">
            <v>cqefs</v>
          </cell>
          <cell r="E1860">
            <v>4.5555495773066559</v>
          </cell>
        </row>
        <row r="1861">
          <cell r="A1861">
            <v>1982</v>
          </cell>
          <cell r="B1861">
            <v>18401</v>
          </cell>
          <cell r="C1861" t="str">
            <v>Tomatoes, canned or bottled</v>
          </cell>
          <cell r="D1861" t="str">
            <v>cqefs</v>
          </cell>
          <cell r="E1861">
            <v>39.224544536663018</v>
          </cell>
        </row>
        <row r="1862">
          <cell r="A1862">
            <v>1982</v>
          </cell>
          <cell r="B1862">
            <v>18501</v>
          </cell>
          <cell r="C1862" t="str">
            <v>Peas, canned</v>
          </cell>
          <cell r="D1862" t="str">
            <v>cqefs</v>
          </cell>
          <cell r="E1862">
            <v>71.991451446035413</v>
          </cell>
        </row>
        <row r="1863">
          <cell r="A1863">
            <v>1982</v>
          </cell>
          <cell r="B1863">
            <v>18802</v>
          </cell>
          <cell r="C1863" t="str">
            <v>Baked beans in sauce</v>
          </cell>
          <cell r="D1863" t="str">
            <v>cqefs</v>
          </cell>
          <cell r="E1863">
            <v>104.89747808346368</v>
          </cell>
        </row>
        <row r="1864">
          <cell r="A1864">
            <v>1982</v>
          </cell>
          <cell r="B1864">
            <v>18803</v>
          </cell>
          <cell r="C1864" t="str">
            <v>Other canned beans &amp; pulses</v>
          </cell>
          <cell r="D1864" t="str">
            <v>cqefs</v>
          </cell>
          <cell r="E1864">
            <v>12.96485684177641</v>
          </cell>
        </row>
        <row r="1865">
          <cell r="A1865">
            <v>1982</v>
          </cell>
          <cell r="B1865">
            <v>19101</v>
          </cell>
          <cell r="C1865" t="str">
            <v>Other canned vegetables</v>
          </cell>
          <cell r="D1865" t="str">
            <v>cqefs</v>
          </cell>
          <cell r="E1865">
            <v>32.289454588233262</v>
          </cell>
        </row>
        <row r="1866">
          <cell r="A1866">
            <v>1982</v>
          </cell>
          <cell r="B1866">
            <v>19201</v>
          </cell>
          <cell r="C1866" t="str">
            <v>Dried pulses other than air-dried</v>
          </cell>
          <cell r="D1866" t="str">
            <v>cqefs</v>
          </cell>
          <cell r="E1866">
            <v>8.4560985364619157</v>
          </cell>
        </row>
        <row r="1867">
          <cell r="A1867">
            <v>1982</v>
          </cell>
          <cell r="B1867">
            <v>19501</v>
          </cell>
          <cell r="C1867" t="str">
            <v>Air-dried vegetables</v>
          </cell>
          <cell r="D1867" t="str">
            <v>cqefs</v>
          </cell>
          <cell r="E1867">
            <v>0.31028068615144072</v>
          </cell>
        </row>
        <row r="1868">
          <cell r="A1868">
            <v>1982</v>
          </cell>
          <cell r="B1868">
            <v>19602</v>
          </cell>
          <cell r="C1868" t="str">
            <v>Tomato puree and vegetable purees</v>
          </cell>
          <cell r="D1868" t="str">
            <v>cqefs</v>
          </cell>
          <cell r="E1868">
            <v>2.2105968323833283</v>
          </cell>
        </row>
        <row r="1869">
          <cell r="A1869">
            <v>1982</v>
          </cell>
          <cell r="B1869">
            <v>19603</v>
          </cell>
          <cell r="C1869" t="str">
            <v>Vegetable juices eg tomato juice, carrot juice</v>
          </cell>
          <cell r="D1869" t="str">
            <v>cqefs</v>
          </cell>
          <cell r="E1869">
            <v>0.94739864244999761</v>
          </cell>
        </row>
        <row r="1870">
          <cell r="A1870">
            <v>1982</v>
          </cell>
          <cell r="B1870">
            <v>19702</v>
          </cell>
          <cell r="C1870" t="str">
            <v>Chips - frozen or not frozen</v>
          </cell>
          <cell r="D1870" t="str">
            <v>cqefs</v>
          </cell>
          <cell r="E1870">
            <v>44.745577749899248</v>
          </cell>
        </row>
        <row r="1871">
          <cell r="A1871">
            <v>1982</v>
          </cell>
          <cell r="B1871">
            <v>19703</v>
          </cell>
          <cell r="C1871" t="str">
            <v>Takeaway chips</v>
          </cell>
          <cell r="D1871" t="str">
            <v>cqefs</v>
          </cell>
          <cell r="E1871">
            <v>19.654065177078415</v>
          </cell>
        </row>
        <row r="1872">
          <cell r="A1872">
            <v>1982</v>
          </cell>
          <cell r="B1872">
            <v>19801</v>
          </cell>
          <cell r="C1872" t="str">
            <v>Instant potato</v>
          </cell>
          <cell r="D1872" t="str">
            <v>cqefs</v>
          </cell>
          <cell r="E1872">
            <v>2.1276389907527364</v>
          </cell>
        </row>
        <row r="1873">
          <cell r="A1873">
            <v>1982</v>
          </cell>
          <cell r="B1873">
            <v>19901</v>
          </cell>
          <cell r="C1873" t="str">
            <v>Canned potatoes</v>
          </cell>
          <cell r="D1873" t="str">
            <v>cqefs</v>
          </cell>
          <cell r="E1873">
            <v>3.734766299839178</v>
          </cell>
        </row>
        <row r="1874">
          <cell r="A1874">
            <v>1982</v>
          </cell>
          <cell r="B1874">
            <v>20002</v>
          </cell>
          <cell r="C1874" t="str">
            <v>Crisps &amp; potato snacks</v>
          </cell>
          <cell r="D1874" t="str">
            <v>cqefs</v>
          </cell>
          <cell r="E1874">
            <v>23.434550386183172</v>
          </cell>
        </row>
        <row r="1875">
          <cell r="A1875">
            <v>1982</v>
          </cell>
          <cell r="B1875">
            <v>20101</v>
          </cell>
          <cell r="C1875" t="str">
            <v>Other potato products - frozen or not frozen</v>
          </cell>
          <cell r="D1875" t="str">
            <v>cqefs</v>
          </cell>
          <cell r="E1875">
            <v>16.069310090605086</v>
          </cell>
        </row>
        <row r="1876">
          <cell r="A1876">
            <v>1982</v>
          </cell>
          <cell r="B1876">
            <v>20301</v>
          </cell>
          <cell r="C1876" t="str">
            <v>Peas, frozen</v>
          </cell>
          <cell r="D1876" t="str">
            <v>cqefs</v>
          </cell>
          <cell r="E1876">
            <v>51.283698387822156</v>
          </cell>
        </row>
        <row r="1877">
          <cell r="A1877">
            <v>1982</v>
          </cell>
          <cell r="B1877">
            <v>20401</v>
          </cell>
          <cell r="C1877" t="str">
            <v>Beans, frozen</v>
          </cell>
          <cell r="D1877" t="str">
            <v>cqefs</v>
          </cell>
          <cell r="E1877">
            <v>13.651083738883189</v>
          </cell>
        </row>
        <row r="1878">
          <cell r="A1878">
            <v>1982</v>
          </cell>
          <cell r="B1878">
            <v>20801</v>
          </cell>
          <cell r="C1878" t="str">
            <v>Other frozen vegetables</v>
          </cell>
          <cell r="D1878" t="str">
            <v>cqefs</v>
          </cell>
          <cell r="E1878">
            <v>33.531843784619156</v>
          </cell>
        </row>
        <row r="1879">
          <cell r="A1879">
            <v>1982</v>
          </cell>
          <cell r="B1879">
            <v>21001</v>
          </cell>
          <cell r="C1879" t="str">
            <v>Fresh oranges</v>
          </cell>
          <cell r="D1879" t="str">
            <v>cqefs</v>
          </cell>
          <cell r="E1879">
            <v>78.578267154907252</v>
          </cell>
        </row>
        <row r="1880">
          <cell r="A1880">
            <v>1982</v>
          </cell>
          <cell r="B1880">
            <v>21401</v>
          </cell>
          <cell r="C1880" t="str">
            <v>Other fresh citrus fruits</v>
          </cell>
          <cell r="D1880" t="str">
            <v>cqefs</v>
          </cell>
          <cell r="E1880">
            <v>48.772324507665758</v>
          </cell>
        </row>
        <row r="1881">
          <cell r="A1881">
            <v>1982</v>
          </cell>
          <cell r="B1881">
            <v>21701</v>
          </cell>
          <cell r="C1881" t="str">
            <v>Fresh apples</v>
          </cell>
          <cell r="D1881" t="str">
            <v>cqefs</v>
          </cell>
          <cell r="E1881">
            <v>196.80787309640783</v>
          </cell>
        </row>
        <row r="1882">
          <cell r="A1882">
            <v>1982</v>
          </cell>
          <cell r="B1882">
            <v>21801</v>
          </cell>
          <cell r="C1882" t="str">
            <v>Fresh pears</v>
          </cell>
          <cell r="D1882" t="str">
            <v>cqefs</v>
          </cell>
          <cell r="E1882">
            <v>25.415154325253539</v>
          </cell>
        </row>
        <row r="1883">
          <cell r="A1883">
            <v>1982</v>
          </cell>
          <cell r="B1883">
            <v>22101</v>
          </cell>
          <cell r="C1883" t="str">
            <v>Fresh stone fruit</v>
          </cell>
          <cell r="D1883" t="str">
            <v>cqefs</v>
          </cell>
          <cell r="E1883">
            <v>32.331247496980268</v>
          </cell>
        </row>
        <row r="1884">
          <cell r="A1884">
            <v>1982</v>
          </cell>
          <cell r="B1884">
            <v>22201</v>
          </cell>
          <cell r="C1884" t="str">
            <v>Fresh grapes</v>
          </cell>
          <cell r="D1884" t="str">
            <v>cqefs</v>
          </cell>
          <cell r="E1884">
            <v>13.048252691503246</v>
          </cell>
        </row>
        <row r="1885">
          <cell r="A1885">
            <v>1982</v>
          </cell>
          <cell r="B1885">
            <v>22701</v>
          </cell>
          <cell r="C1885" t="str">
            <v>Other fresh soft fruit</v>
          </cell>
          <cell r="D1885" t="str">
            <v>cqefs</v>
          </cell>
          <cell r="E1885">
            <v>28.017712733584986</v>
          </cell>
        </row>
        <row r="1886">
          <cell r="A1886">
            <v>1982</v>
          </cell>
          <cell r="B1886">
            <v>22801</v>
          </cell>
          <cell r="C1886" t="str">
            <v>Fresh bananas</v>
          </cell>
          <cell r="D1886" t="str">
            <v>cqefs</v>
          </cell>
          <cell r="E1886">
            <v>83.022246451664103</v>
          </cell>
        </row>
        <row r="1887">
          <cell r="A1887">
            <v>1982</v>
          </cell>
          <cell r="B1887">
            <v>22901</v>
          </cell>
          <cell r="C1887" t="str">
            <v>Fresh melons</v>
          </cell>
          <cell r="D1887" t="str">
            <v>cqefs</v>
          </cell>
          <cell r="E1887">
            <v>5.5635226704623619</v>
          </cell>
        </row>
        <row r="1888">
          <cell r="A1888">
            <v>1982</v>
          </cell>
          <cell r="B1888">
            <v>23101</v>
          </cell>
          <cell r="C1888" t="str">
            <v>Other fresh fruit</v>
          </cell>
          <cell r="D1888" t="str">
            <v>cqefs</v>
          </cell>
          <cell r="E1888">
            <v>19.223471571806986</v>
          </cell>
        </row>
        <row r="1889">
          <cell r="A1889">
            <v>1982</v>
          </cell>
          <cell r="B1889">
            <v>23301</v>
          </cell>
          <cell r="C1889" t="str">
            <v>Tinned peaches, pears &amp; pineapples</v>
          </cell>
          <cell r="D1889" t="str">
            <v>cqefs</v>
          </cell>
          <cell r="E1889">
            <v>40.641704078717972</v>
          </cell>
        </row>
        <row r="1890">
          <cell r="A1890">
            <v>1982</v>
          </cell>
          <cell r="B1890">
            <v>23601</v>
          </cell>
          <cell r="C1890" t="str">
            <v>All other tinned or bottled fruit</v>
          </cell>
          <cell r="D1890" t="str">
            <v>cqefs</v>
          </cell>
          <cell r="E1890">
            <v>34.643788447643566</v>
          </cell>
        </row>
        <row r="1891">
          <cell r="A1891">
            <v>1982</v>
          </cell>
          <cell r="B1891">
            <v>24001</v>
          </cell>
          <cell r="C1891" t="str">
            <v>Dried fruit</v>
          </cell>
          <cell r="D1891" t="str">
            <v>cqefs</v>
          </cell>
          <cell r="E1891">
            <v>22.061590011257557</v>
          </cell>
        </row>
        <row r="1892">
          <cell r="A1892">
            <v>1982</v>
          </cell>
          <cell r="B1892">
            <v>24101</v>
          </cell>
          <cell r="C1892" t="str">
            <v>Frozen strawberries, apple slices, peach halves, oranges and other frozen fruits</v>
          </cell>
          <cell r="D1892" t="str">
            <v>cqefs</v>
          </cell>
          <cell r="E1892">
            <v>1.5830647252624528</v>
          </cell>
        </row>
        <row r="1893">
          <cell r="A1893">
            <v>1982</v>
          </cell>
          <cell r="B1893">
            <v>24502</v>
          </cell>
          <cell r="C1893" t="str">
            <v>Nuts &amp; edible seeds</v>
          </cell>
          <cell r="D1893" t="str">
            <v>cqefs</v>
          </cell>
          <cell r="E1893">
            <v>9.5009339196529456</v>
          </cell>
        </row>
        <row r="1894">
          <cell r="A1894">
            <v>1982</v>
          </cell>
          <cell r="B1894">
            <v>24503</v>
          </cell>
          <cell r="C1894" t="str">
            <v>Peanut butter</v>
          </cell>
          <cell r="D1894" t="str">
            <v>cqefs</v>
          </cell>
          <cell r="E1894">
            <v>1.4196797810975665</v>
          </cell>
        </row>
        <row r="1895">
          <cell r="A1895">
            <v>1982</v>
          </cell>
          <cell r="B1895">
            <v>24801</v>
          </cell>
          <cell r="C1895" t="str">
            <v>Pure fruit juices</v>
          </cell>
          <cell r="D1895" t="str">
            <v>cqefs</v>
          </cell>
          <cell r="E1895">
            <v>122.40024904707668</v>
          </cell>
        </row>
        <row r="1896">
          <cell r="A1896">
            <v>1982</v>
          </cell>
          <cell r="B1896">
            <v>25102</v>
          </cell>
          <cell r="C1896" t="str">
            <v>White bread, standard, unsliced</v>
          </cell>
          <cell r="D1896" t="str">
            <v>cqefs</v>
          </cell>
          <cell r="E1896">
            <v>173.29619579681079</v>
          </cell>
        </row>
        <row r="1897">
          <cell r="A1897">
            <v>1982</v>
          </cell>
          <cell r="B1897">
            <v>25202</v>
          </cell>
          <cell r="C1897" t="str">
            <v>White bread, standard, sliced</v>
          </cell>
          <cell r="D1897" t="str">
            <v>cqefs</v>
          </cell>
          <cell r="E1897">
            <v>441.98153967903028</v>
          </cell>
        </row>
        <row r="1898">
          <cell r="A1898">
            <v>1982</v>
          </cell>
          <cell r="B1898">
            <v>25901</v>
          </cell>
          <cell r="C1898" t="str">
            <v>Brown bread, sliced and unsliced</v>
          </cell>
          <cell r="D1898" t="str">
            <v>cqefs</v>
          </cell>
          <cell r="E1898">
            <v>94.012515000326346</v>
          </cell>
        </row>
        <row r="1899">
          <cell r="A1899">
            <v>1982</v>
          </cell>
          <cell r="B1899">
            <v>26001</v>
          </cell>
          <cell r="C1899" t="str">
            <v>Wholemeal &amp; granary bread, sliced and unsliced</v>
          </cell>
          <cell r="D1899" t="str">
            <v>cqefs</v>
          </cell>
          <cell r="E1899">
            <v>58.682309687808967</v>
          </cell>
        </row>
        <row r="1900">
          <cell r="A1900">
            <v>1982</v>
          </cell>
          <cell r="B1900">
            <v>26302</v>
          </cell>
          <cell r="C1900" t="str">
            <v>Rolls - white, brown or wholemeal</v>
          </cell>
          <cell r="D1900" t="str">
            <v>cqefs</v>
          </cell>
          <cell r="E1900">
            <v>75.725913797447092</v>
          </cell>
        </row>
        <row r="1901">
          <cell r="A1901">
            <v>1982</v>
          </cell>
          <cell r="B1901">
            <v>26303</v>
          </cell>
          <cell r="C1901" t="str">
            <v>Malt bread and fruit loaves</v>
          </cell>
          <cell r="D1901" t="str">
            <v>cqefs</v>
          </cell>
          <cell r="E1901">
            <v>6.6816982762453314</v>
          </cell>
        </row>
        <row r="1902">
          <cell r="A1902">
            <v>1982</v>
          </cell>
          <cell r="B1902">
            <v>26304</v>
          </cell>
          <cell r="C1902" t="str">
            <v>Vienna &amp; French bread</v>
          </cell>
          <cell r="D1902" t="str">
            <v>cqefs</v>
          </cell>
          <cell r="E1902">
            <v>8.9089310349937758</v>
          </cell>
        </row>
        <row r="1903">
          <cell r="A1903">
            <v>1982</v>
          </cell>
          <cell r="B1903">
            <v>26305</v>
          </cell>
          <cell r="C1903" t="str">
            <v>Starch reduced bread &amp; rolls</v>
          </cell>
          <cell r="D1903" t="str">
            <v>cqefs</v>
          </cell>
          <cell r="E1903">
            <v>3.3408491381226657</v>
          </cell>
        </row>
        <row r="1904">
          <cell r="A1904">
            <v>1982</v>
          </cell>
          <cell r="B1904">
            <v>26308</v>
          </cell>
          <cell r="C1904" t="str">
            <v>Other breads</v>
          </cell>
          <cell r="D1904" t="str">
            <v>cqefs</v>
          </cell>
          <cell r="E1904">
            <v>11.13616379374222</v>
          </cell>
        </row>
        <row r="1905">
          <cell r="A1905">
            <v>1982</v>
          </cell>
          <cell r="B1905">
            <v>26309</v>
          </cell>
          <cell r="C1905" t="str">
            <v>Sandwiches</v>
          </cell>
          <cell r="D1905" t="str">
            <v>cqefs</v>
          </cell>
          <cell r="E1905">
            <v>4.4544655174968879</v>
          </cell>
        </row>
        <row r="1906">
          <cell r="A1906">
            <v>1982</v>
          </cell>
          <cell r="B1906">
            <v>26310</v>
          </cell>
          <cell r="C1906" t="str">
            <v>Sandwiches from takeaway</v>
          </cell>
          <cell r="D1906" t="str">
            <v>cqefs</v>
          </cell>
          <cell r="E1906">
            <v>1.113616379374222</v>
          </cell>
        </row>
        <row r="1907">
          <cell r="A1907">
            <v>1982</v>
          </cell>
          <cell r="B1907">
            <v>26401</v>
          </cell>
          <cell r="C1907" t="str">
            <v>Flour</v>
          </cell>
          <cell r="D1907" t="str">
            <v>cqefs</v>
          </cell>
          <cell r="E1907">
            <v>148.88660418504381</v>
          </cell>
        </row>
        <row r="1908">
          <cell r="A1908">
            <v>1982</v>
          </cell>
          <cell r="B1908">
            <v>26701</v>
          </cell>
          <cell r="C1908" t="str">
            <v>Buns, scones &amp; teacakes</v>
          </cell>
          <cell r="D1908" t="str">
            <v>cqefs</v>
          </cell>
          <cell r="E1908">
            <v>28.854837360303719</v>
          </cell>
        </row>
        <row r="1909">
          <cell r="A1909">
            <v>1982</v>
          </cell>
          <cell r="B1909">
            <v>27001</v>
          </cell>
          <cell r="C1909" t="str">
            <v>Cakes &amp; pastries , not frozen</v>
          </cell>
          <cell r="D1909" t="str">
            <v>cqefs</v>
          </cell>
          <cell r="E1909">
            <v>77.499250238168159</v>
          </cell>
        </row>
        <row r="1910">
          <cell r="A1910">
            <v>1982</v>
          </cell>
          <cell r="B1910">
            <v>27101</v>
          </cell>
          <cell r="C1910" t="str">
            <v>Crispbread</v>
          </cell>
          <cell r="D1910" t="str">
            <v>cqefs</v>
          </cell>
          <cell r="E1910">
            <v>6.8667015522984167</v>
          </cell>
        </row>
        <row r="1911">
          <cell r="A1911">
            <v>1982</v>
          </cell>
          <cell r="B1911">
            <v>27402</v>
          </cell>
          <cell r="C1911" t="str">
            <v>Sweet biscuits (not chocolate) &amp; cereal bars</v>
          </cell>
          <cell r="D1911" t="str">
            <v>cqefs</v>
          </cell>
          <cell r="E1911">
            <v>95.357309487659421</v>
          </cell>
        </row>
        <row r="1912">
          <cell r="A1912">
            <v>1982</v>
          </cell>
          <cell r="B1912">
            <v>27403</v>
          </cell>
          <cell r="C1912" t="str">
            <v>Cream crackers &amp; other unsweetened biscuits</v>
          </cell>
          <cell r="D1912" t="str">
            <v>cqefs</v>
          </cell>
          <cell r="E1912">
            <v>20.932092326559385</v>
          </cell>
        </row>
        <row r="1913">
          <cell r="A1913">
            <v>1982</v>
          </cell>
          <cell r="B1913">
            <v>27702</v>
          </cell>
          <cell r="C1913" t="str">
            <v>Chocolate biscuits</v>
          </cell>
          <cell r="D1913" t="str">
            <v>cqefs</v>
          </cell>
          <cell r="E1913">
            <v>36.958862301867271</v>
          </cell>
        </row>
        <row r="1914">
          <cell r="A1914">
            <v>1982</v>
          </cell>
          <cell r="B1914">
            <v>28101</v>
          </cell>
          <cell r="C1914" t="str">
            <v>Oatmeal and oat products</v>
          </cell>
          <cell r="D1914" t="str">
            <v>cqefs</v>
          </cell>
          <cell r="E1914">
            <v>10.403901374424839</v>
          </cell>
        </row>
        <row r="1915">
          <cell r="A1915">
            <v>1982</v>
          </cell>
          <cell r="B1915">
            <v>28202</v>
          </cell>
          <cell r="C1915" t="str">
            <v>Muesli</v>
          </cell>
          <cell r="D1915" t="str">
            <v>cqefs</v>
          </cell>
          <cell r="E1915">
            <v>9.9948374494170338</v>
          </cell>
        </row>
        <row r="1916">
          <cell r="A1916">
            <v>1982</v>
          </cell>
          <cell r="B1916">
            <v>28203</v>
          </cell>
          <cell r="C1916" t="str">
            <v>High fibre breakfast cereals</v>
          </cell>
          <cell r="D1916" t="str">
            <v>cqefs</v>
          </cell>
          <cell r="E1916">
            <v>37.98038230778473</v>
          </cell>
        </row>
        <row r="1917">
          <cell r="A1917">
            <v>1982</v>
          </cell>
          <cell r="B1917">
            <v>28204</v>
          </cell>
          <cell r="C1917" t="str">
            <v>Sweetened breakfast cereals</v>
          </cell>
          <cell r="D1917" t="str">
            <v>cqefs</v>
          </cell>
          <cell r="E1917">
            <v>24.987093623542584</v>
          </cell>
        </row>
        <row r="1918">
          <cell r="A1918">
            <v>1982</v>
          </cell>
          <cell r="B1918">
            <v>28205</v>
          </cell>
          <cell r="C1918" t="str">
            <v>Other breakfast cereals</v>
          </cell>
          <cell r="D1918" t="str">
            <v>cqefs</v>
          </cell>
          <cell r="E1918">
            <v>26.986061113425993</v>
          </cell>
        </row>
        <row r="1919">
          <cell r="A1919">
            <v>1982</v>
          </cell>
          <cell r="B1919">
            <v>28502</v>
          </cell>
          <cell r="C1919" t="str">
            <v>Canned or fresh carton custard</v>
          </cell>
          <cell r="D1919" t="str">
            <v>cqefs</v>
          </cell>
          <cell r="E1919">
            <v>13.629554058619618</v>
          </cell>
        </row>
        <row r="1920">
          <cell r="A1920">
            <v>1982</v>
          </cell>
          <cell r="B1920">
            <v>28503</v>
          </cell>
          <cell r="C1920" t="str">
            <v>All canned milk puddings</v>
          </cell>
          <cell r="D1920" t="str">
            <v>cqefs</v>
          </cell>
          <cell r="E1920">
            <v>13.629554058619618</v>
          </cell>
        </row>
        <row r="1921">
          <cell r="A1921">
            <v>1982</v>
          </cell>
          <cell r="B1921">
            <v>28601</v>
          </cell>
          <cell r="C1921" t="str">
            <v>Puddings</v>
          </cell>
          <cell r="D1921" t="str">
            <v>cqefs</v>
          </cell>
          <cell r="E1921">
            <v>4.601019317502792</v>
          </cell>
        </row>
        <row r="1922">
          <cell r="A1922">
            <v>1982</v>
          </cell>
          <cell r="B1922">
            <v>28702</v>
          </cell>
          <cell r="C1922" t="str">
            <v>Dried rice</v>
          </cell>
          <cell r="D1922" t="str">
            <v>cqefs</v>
          </cell>
          <cell r="E1922">
            <v>10.826769623836951</v>
          </cell>
        </row>
        <row r="1923">
          <cell r="A1923">
            <v>1982</v>
          </cell>
          <cell r="B1923">
            <v>28703</v>
          </cell>
          <cell r="C1923" t="str">
            <v>Cooked rice</v>
          </cell>
          <cell r="D1923" t="str">
            <v>cqefs</v>
          </cell>
          <cell r="E1923">
            <v>1.0213933607393348</v>
          </cell>
        </row>
        <row r="1924">
          <cell r="A1924">
            <v>1982</v>
          </cell>
          <cell r="B1924">
            <v>28704</v>
          </cell>
          <cell r="C1924" t="str">
            <v>Takeaway rice</v>
          </cell>
          <cell r="D1924" t="str">
            <v>cqefs</v>
          </cell>
          <cell r="E1924">
            <v>8.5797042302104121</v>
          </cell>
        </row>
        <row r="1925">
          <cell r="A1925">
            <v>1982</v>
          </cell>
          <cell r="B1925">
            <v>29001</v>
          </cell>
          <cell r="C1925" t="str">
            <v>Invalid foods, slimming foods and sports foods</v>
          </cell>
          <cell r="D1925" t="str">
            <v>cqefs</v>
          </cell>
          <cell r="E1925">
            <v>0.52431103700692427</v>
          </cell>
        </row>
        <row r="1926">
          <cell r="A1926">
            <v>1982</v>
          </cell>
          <cell r="B1926">
            <v>29101</v>
          </cell>
          <cell r="C1926" t="str">
            <v>Infant cereal foods</v>
          </cell>
          <cell r="D1926" t="str">
            <v>cqefs</v>
          </cell>
          <cell r="E1926">
            <v>2.0123918787536299</v>
          </cell>
        </row>
        <row r="1927">
          <cell r="A1927">
            <v>1982</v>
          </cell>
          <cell r="B1927">
            <v>29402</v>
          </cell>
          <cell r="C1927" t="str">
            <v>Cakes &amp; pastries - frozen</v>
          </cell>
          <cell r="D1927" t="str">
            <v>cqefs</v>
          </cell>
          <cell r="E1927">
            <v>7.1286924320704506</v>
          </cell>
        </row>
        <row r="1928">
          <cell r="A1928">
            <v>1982</v>
          </cell>
          <cell r="B1928">
            <v>29501</v>
          </cell>
          <cell r="C1928" t="str">
            <v>Canned pasta</v>
          </cell>
          <cell r="D1928" t="str">
            <v>cqefs</v>
          </cell>
          <cell r="E1928">
            <v>18.209398302357314</v>
          </cell>
        </row>
        <row r="1929">
          <cell r="A1929">
            <v>1982</v>
          </cell>
          <cell r="B1929">
            <v>29601</v>
          </cell>
          <cell r="C1929" t="str">
            <v>Pizzas - frozen and not frozen</v>
          </cell>
          <cell r="D1929" t="str">
            <v>cqefs</v>
          </cell>
          <cell r="E1929">
            <v>2.6013426146224732</v>
          </cell>
        </row>
        <row r="1930">
          <cell r="A1930">
            <v>1982</v>
          </cell>
          <cell r="B1930">
            <v>29602</v>
          </cell>
          <cell r="C1930" t="str">
            <v>Takeaway pizza</v>
          </cell>
          <cell r="D1930" t="str">
            <v>cqefs</v>
          </cell>
          <cell r="E1930">
            <v>1.9510069609668548</v>
          </cell>
        </row>
        <row r="1931">
          <cell r="A1931">
            <v>1982</v>
          </cell>
          <cell r="B1931">
            <v>29907</v>
          </cell>
          <cell r="C1931" t="str">
            <v>Cake, pudding &amp; dessert mixes</v>
          </cell>
          <cell r="D1931" t="str">
            <v>cqefs</v>
          </cell>
          <cell r="E1931">
            <v>23.412083531602256</v>
          </cell>
        </row>
        <row r="1932">
          <cell r="A1932">
            <v>1982</v>
          </cell>
          <cell r="B1932">
            <v>29909</v>
          </cell>
          <cell r="C1932" t="str">
            <v>Cereal snacks</v>
          </cell>
          <cell r="D1932" t="str">
            <v>cqefs</v>
          </cell>
          <cell r="E1932">
            <v>6.5033565365561827</v>
          </cell>
        </row>
        <row r="1933">
          <cell r="A1933">
            <v>1982</v>
          </cell>
          <cell r="B1933">
            <v>29915</v>
          </cell>
          <cell r="C1933" t="str">
            <v>Quiches &amp; flans - frozen and not frozen</v>
          </cell>
          <cell r="D1933" t="str">
            <v>cqefs</v>
          </cell>
          <cell r="E1933">
            <v>1.3415523707764125</v>
          </cell>
        </row>
        <row r="1934">
          <cell r="A1934">
            <v>1982</v>
          </cell>
          <cell r="B1934">
            <v>29916</v>
          </cell>
          <cell r="C1934" t="str">
            <v>Takeaway crisps, savoury snacks, popcorn, popadums, prawn crackers</v>
          </cell>
          <cell r="D1934" t="str">
            <v>cqefs</v>
          </cell>
          <cell r="E1934">
            <v>0.6503356536556183</v>
          </cell>
        </row>
        <row r="1935">
          <cell r="A1935">
            <v>1982</v>
          </cell>
          <cell r="B1935">
            <v>29919</v>
          </cell>
          <cell r="C1935" t="str">
            <v>Other cereal foods- frozen and not frozen</v>
          </cell>
          <cell r="D1935" t="str">
            <v>cqefs</v>
          </cell>
          <cell r="E1935">
            <v>11.150006111699934</v>
          </cell>
        </row>
        <row r="1936">
          <cell r="A1936">
            <v>1982</v>
          </cell>
          <cell r="B1936">
            <v>30101</v>
          </cell>
          <cell r="C1936" t="str">
            <v>Other cereals</v>
          </cell>
          <cell r="D1936" t="str">
            <v>cqefs</v>
          </cell>
          <cell r="E1936">
            <v>12.691113289484033</v>
          </cell>
        </row>
        <row r="1937">
          <cell r="A1937">
            <v>1982</v>
          </cell>
          <cell r="B1937">
            <v>30401</v>
          </cell>
          <cell r="C1937" t="str">
            <v>Tea</v>
          </cell>
          <cell r="D1937" t="str">
            <v>cqefs</v>
          </cell>
          <cell r="E1937">
            <v>57.275281759995678</v>
          </cell>
        </row>
        <row r="1938">
          <cell r="A1938">
            <v>1982</v>
          </cell>
          <cell r="B1938">
            <v>30701</v>
          </cell>
          <cell r="C1938" t="str">
            <v>Coffee beans and ground coffee</v>
          </cell>
          <cell r="D1938" t="str">
            <v>cqefs</v>
          </cell>
          <cell r="E1938">
            <v>3.1648629987446961</v>
          </cell>
        </row>
        <row r="1939">
          <cell r="A1939">
            <v>1982</v>
          </cell>
          <cell r="B1939">
            <v>30801</v>
          </cell>
          <cell r="C1939" t="str">
            <v>Instant coffee</v>
          </cell>
          <cell r="D1939" t="str">
            <v>cqefs</v>
          </cell>
          <cell r="E1939">
            <v>14.312171568152777</v>
          </cell>
        </row>
        <row r="1940">
          <cell r="A1940">
            <v>1982</v>
          </cell>
          <cell r="B1940">
            <v>30901</v>
          </cell>
          <cell r="C1940" t="str">
            <v>Coffee essences</v>
          </cell>
          <cell r="D1940" t="str">
            <v>cqefs</v>
          </cell>
          <cell r="E1940">
            <v>0.62702964813812812</v>
          </cell>
        </row>
        <row r="1941">
          <cell r="A1941">
            <v>1982</v>
          </cell>
          <cell r="B1941">
            <v>31201</v>
          </cell>
          <cell r="C1941" t="str">
            <v>Cocoa and chocolate drinks</v>
          </cell>
          <cell r="D1941" t="str">
            <v>cqefs</v>
          </cell>
          <cell r="E1941">
            <v>3.8601450260799632</v>
          </cell>
        </row>
        <row r="1942">
          <cell r="A1942">
            <v>1982</v>
          </cell>
          <cell r="B1942">
            <v>31301</v>
          </cell>
          <cell r="C1942" t="str">
            <v>Malt drinks &amp; chocolate versions of malted drinks</v>
          </cell>
          <cell r="D1942" t="str">
            <v>cqefs</v>
          </cell>
          <cell r="E1942">
            <v>3.7271675891579186</v>
          </cell>
        </row>
        <row r="1943">
          <cell r="A1943">
            <v>1982</v>
          </cell>
          <cell r="B1943">
            <v>31501</v>
          </cell>
          <cell r="C1943" t="str">
            <v>Baby foods</v>
          </cell>
          <cell r="D1943" t="str">
            <v>cqefs</v>
          </cell>
          <cell r="E1943">
            <v>5.0544090548179588</v>
          </cell>
        </row>
        <row r="1944">
          <cell r="A1944">
            <v>1982</v>
          </cell>
          <cell r="B1944">
            <v>31801</v>
          </cell>
          <cell r="C1944" t="str">
            <v>Soups - canned or cartons</v>
          </cell>
          <cell r="D1944" t="str">
            <v>cqefs</v>
          </cell>
          <cell r="E1944">
            <v>75.415937059723021</v>
          </cell>
        </row>
        <row r="1945">
          <cell r="A1945">
            <v>1982</v>
          </cell>
          <cell r="B1945">
            <v>31901</v>
          </cell>
          <cell r="C1945" t="str">
            <v>Soups - dehydrated or powdered</v>
          </cell>
          <cell r="D1945" t="str">
            <v>cqefs</v>
          </cell>
          <cell r="E1945">
            <v>3.4257520654679472</v>
          </cell>
        </row>
        <row r="1946">
          <cell r="A1946">
            <v>1982</v>
          </cell>
          <cell r="B1946">
            <v>32302</v>
          </cell>
          <cell r="C1946" t="str">
            <v>Salad dressings</v>
          </cell>
          <cell r="D1946" t="str">
            <v>cqefs</v>
          </cell>
          <cell r="E1946">
            <v>10.32778762243424</v>
          </cell>
        </row>
        <row r="1947">
          <cell r="A1947">
            <v>1982</v>
          </cell>
          <cell r="B1947">
            <v>32303</v>
          </cell>
          <cell r="C1947" t="str">
            <v>Other spreads &amp; dresssings</v>
          </cell>
          <cell r="D1947" t="str">
            <v>cqefs</v>
          </cell>
          <cell r="E1947">
            <v>1.82255075690016</v>
          </cell>
        </row>
        <row r="1948">
          <cell r="A1948">
            <v>1982</v>
          </cell>
          <cell r="B1948">
            <v>32702</v>
          </cell>
          <cell r="C1948" t="str">
            <v>Pickles</v>
          </cell>
          <cell r="D1948" t="str">
            <v>cqefs</v>
          </cell>
          <cell r="E1948">
            <v>6.8354531543077286</v>
          </cell>
        </row>
        <row r="1949">
          <cell r="A1949">
            <v>1982</v>
          </cell>
          <cell r="B1949">
            <v>32703</v>
          </cell>
          <cell r="C1949" t="str">
            <v>Sauces</v>
          </cell>
          <cell r="D1949" t="str">
            <v>cqefs</v>
          </cell>
          <cell r="E1949">
            <v>46.869417028779772</v>
          </cell>
        </row>
        <row r="1950">
          <cell r="A1950">
            <v>1982</v>
          </cell>
          <cell r="B1950">
            <v>32704</v>
          </cell>
          <cell r="C1950" t="str">
            <v>Takeaway sauces and mayonnnais</v>
          </cell>
          <cell r="D1950" t="str">
            <v>cqefs</v>
          </cell>
          <cell r="E1950">
            <v>2.1317223545894874</v>
          </cell>
        </row>
        <row r="1951">
          <cell r="A1951">
            <v>1982</v>
          </cell>
          <cell r="B1951">
            <v>32801</v>
          </cell>
          <cell r="C1951" t="str">
            <v>Stock cubes and meat &amp; yeast extracts</v>
          </cell>
          <cell r="D1951" t="str">
            <v>cqefs</v>
          </cell>
          <cell r="E1951">
            <v>4.4465122003171764</v>
          </cell>
        </row>
        <row r="1952">
          <cell r="A1952">
            <v>1982</v>
          </cell>
          <cell r="B1952">
            <v>32901</v>
          </cell>
          <cell r="C1952" t="str">
            <v>Jelly squares or crystals</v>
          </cell>
          <cell r="D1952" t="str">
            <v>cqefs</v>
          </cell>
          <cell r="E1952">
            <v>8.5510824199776714</v>
          </cell>
        </row>
        <row r="1953">
          <cell r="A1953">
            <v>1982</v>
          </cell>
          <cell r="B1953">
            <v>33203</v>
          </cell>
          <cell r="C1953" t="str">
            <v>Ice cream tub or block</v>
          </cell>
          <cell r="D1953" t="str">
            <v>cqefs</v>
          </cell>
          <cell r="E1953">
            <v>52.73766131198223</v>
          </cell>
        </row>
        <row r="1954">
          <cell r="A1954">
            <v>1982</v>
          </cell>
          <cell r="B1954">
            <v>33302</v>
          </cell>
          <cell r="C1954" t="str">
            <v>Ice cream cornets, choc-ices, lollies with ice cream</v>
          </cell>
          <cell r="D1954" t="str">
            <v>cqefs</v>
          </cell>
          <cell r="E1954">
            <v>25.442679941293814</v>
          </cell>
        </row>
        <row r="1955">
          <cell r="A1955">
            <v>1982</v>
          </cell>
          <cell r="B1955">
            <v>33303</v>
          </cell>
          <cell r="C1955" t="str">
            <v>Ice lollies, sorbet, frozen mousse, frozen yoghurt</v>
          </cell>
          <cell r="D1955" t="str">
            <v>cqefs</v>
          </cell>
          <cell r="E1955">
            <v>6.7847146510116838</v>
          </cell>
        </row>
        <row r="1956">
          <cell r="A1956">
            <v>1982</v>
          </cell>
          <cell r="B1956">
            <v>33401</v>
          </cell>
          <cell r="C1956" t="str">
            <v>Salt</v>
          </cell>
          <cell r="D1956" t="str">
            <v>cqefs</v>
          </cell>
          <cell r="E1956">
            <v>23.159603704699563</v>
          </cell>
        </row>
        <row r="1957">
          <cell r="A1957">
            <v>1982</v>
          </cell>
          <cell r="B1957">
            <v>33501</v>
          </cell>
          <cell r="C1957" t="str">
            <v>Artificial sweeteners</v>
          </cell>
          <cell r="D1957" t="str">
            <v>cqefs</v>
          </cell>
          <cell r="E1957">
            <v>14.312171568152777</v>
          </cell>
        </row>
        <row r="1958">
          <cell r="A1958">
            <v>1982</v>
          </cell>
          <cell r="B1958">
            <v>33607</v>
          </cell>
          <cell r="C1958" t="str">
            <v>Payment for food, type not specified</v>
          </cell>
          <cell r="D1958" t="str">
            <v>cqefs</v>
          </cell>
          <cell r="E1958">
            <v>0.62702964813812812</v>
          </cell>
        </row>
        <row r="1959">
          <cell r="A1959">
            <v>1982</v>
          </cell>
          <cell r="B1959">
            <v>33901</v>
          </cell>
          <cell r="C1959" t="str">
            <v>Soya &amp; novel protein foods</v>
          </cell>
          <cell r="D1959" t="str">
            <v>cqefs</v>
          </cell>
          <cell r="E1959">
            <v>0.18996776703149429</v>
          </cell>
        </row>
        <row r="1960">
          <cell r="A1960">
            <v>1983</v>
          </cell>
          <cell r="B1960">
            <v>402</v>
          </cell>
          <cell r="C1960" t="str">
            <v>UHT milk</v>
          </cell>
          <cell r="D1960" t="str">
            <v>cqefs</v>
          </cell>
          <cell r="E1960">
            <v>21.125055708155646</v>
          </cell>
        </row>
        <row r="1961">
          <cell r="A1961">
            <v>1983</v>
          </cell>
          <cell r="B1961">
            <v>403</v>
          </cell>
          <cell r="C1961" t="str">
            <v>Sterilised</v>
          </cell>
          <cell r="D1961" t="str">
            <v>cqefs</v>
          </cell>
          <cell r="E1961">
            <v>105.62527854077824</v>
          </cell>
        </row>
        <row r="1962">
          <cell r="A1962">
            <v>1983</v>
          </cell>
          <cell r="B1962">
            <v>404</v>
          </cell>
          <cell r="C1962" t="str">
            <v>Pasteurised/ homogenised</v>
          </cell>
          <cell r="D1962" t="str">
            <v>cqefs</v>
          </cell>
          <cell r="E1962">
            <v>1985.7552365666306</v>
          </cell>
        </row>
        <row r="1963">
          <cell r="A1963">
            <v>1983</v>
          </cell>
          <cell r="B1963">
            <v>501</v>
          </cell>
          <cell r="C1963" t="str">
            <v>school milk</v>
          </cell>
          <cell r="D1963" t="str">
            <v>cqefs</v>
          </cell>
          <cell r="E1963">
            <v>33.364973316644054</v>
          </cell>
        </row>
        <row r="1964">
          <cell r="A1964">
            <v>1983</v>
          </cell>
          <cell r="B1964">
            <v>601</v>
          </cell>
          <cell r="C1964" t="str">
            <v>welfare milk</v>
          </cell>
          <cell r="D1964" t="str">
            <v>cqefs</v>
          </cell>
          <cell r="E1964">
            <v>11.626322037563455</v>
          </cell>
        </row>
        <row r="1965">
          <cell r="A1965">
            <v>1983</v>
          </cell>
          <cell r="B1965">
            <v>901</v>
          </cell>
          <cell r="C1965" t="str">
            <v>Condensed or evaporated milk</v>
          </cell>
          <cell r="D1965" t="str">
            <v>cqefs</v>
          </cell>
          <cell r="E1965">
            <v>50.647343913022176</v>
          </cell>
        </row>
        <row r="1966">
          <cell r="A1966">
            <v>1983</v>
          </cell>
          <cell r="B1966">
            <v>1102</v>
          </cell>
          <cell r="C1966" t="str">
            <v>Infant or baby milks - ready to drink</v>
          </cell>
          <cell r="D1966" t="str">
            <v>cqefs</v>
          </cell>
          <cell r="E1966">
            <v>2.7651792954205003</v>
          </cell>
        </row>
        <row r="1967">
          <cell r="A1967">
            <v>1983</v>
          </cell>
          <cell r="B1967">
            <v>1103</v>
          </cell>
          <cell r="C1967" t="str">
            <v>Infant or baby milks - dried</v>
          </cell>
          <cell r="D1967" t="str">
            <v>cqefs</v>
          </cell>
          <cell r="E1967">
            <v>24.886613658784501</v>
          </cell>
        </row>
        <row r="1968">
          <cell r="A1968">
            <v>1983</v>
          </cell>
          <cell r="B1968">
            <v>1201</v>
          </cell>
          <cell r="C1968" t="str">
            <v>Instant dried milk</v>
          </cell>
          <cell r="D1968" t="str">
            <v>cqefs</v>
          </cell>
          <cell r="E1968">
            <v>67.501225982217377</v>
          </cell>
        </row>
        <row r="1969">
          <cell r="A1969">
            <v>1983</v>
          </cell>
          <cell r="B1969">
            <v>1301</v>
          </cell>
          <cell r="C1969" t="str">
            <v>Yoghurt</v>
          </cell>
          <cell r="D1969" t="str">
            <v>cqefs</v>
          </cell>
          <cell r="E1969">
            <v>59.874130198361279</v>
          </cell>
        </row>
        <row r="1970">
          <cell r="A1970">
            <v>1983</v>
          </cell>
          <cell r="B1970">
            <v>1502</v>
          </cell>
          <cell r="C1970" t="str">
            <v>Fully skimmed milk</v>
          </cell>
          <cell r="D1970" t="str">
            <v>cqefs</v>
          </cell>
          <cell r="E1970">
            <v>28.063141940300699</v>
          </cell>
        </row>
        <row r="1971">
          <cell r="A1971">
            <v>1983</v>
          </cell>
          <cell r="B1971">
            <v>1503</v>
          </cell>
          <cell r="C1971" t="str">
            <v>Semi-skimmed milk</v>
          </cell>
          <cell r="D1971" t="str">
            <v>cqefs</v>
          </cell>
          <cell r="E1971">
            <v>42.094712910451044</v>
          </cell>
        </row>
        <row r="1972">
          <cell r="A1972">
            <v>1983</v>
          </cell>
          <cell r="B1972">
            <v>1603</v>
          </cell>
          <cell r="C1972" t="str">
            <v>Dairy desserts - not frozen</v>
          </cell>
          <cell r="D1972" t="str">
            <v>cqefs</v>
          </cell>
          <cell r="E1972">
            <v>5.9388509867553916</v>
          </cell>
        </row>
        <row r="1973">
          <cell r="A1973">
            <v>1983</v>
          </cell>
          <cell r="B1973">
            <v>1606</v>
          </cell>
          <cell r="C1973" t="str">
            <v>Milk drinks &amp; other milks</v>
          </cell>
          <cell r="D1973" t="str">
            <v>cqefs</v>
          </cell>
          <cell r="E1973">
            <v>1.7739425025373248</v>
          </cell>
        </row>
        <row r="1974">
          <cell r="A1974">
            <v>1983</v>
          </cell>
          <cell r="B1974">
            <v>1701</v>
          </cell>
          <cell r="C1974" t="str">
            <v>Cream</v>
          </cell>
          <cell r="D1974" t="str">
            <v>cqefs</v>
          </cell>
          <cell r="E1974">
            <v>14.425780415158592</v>
          </cell>
        </row>
        <row r="1975">
          <cell r="A1975">
            <v>1983</v>
          </cell>
          <cell r="B1975">
            <v>2201</v>
          </cell>
          <cell r="C1975" t="str">
            <v>Hard cheese - Cheddar type</v>
          </cell>
          <cell r="D1975" t="str">
            <v>cqefs</v>
          </cell>
          <cell r="E1975">
            <v>72.159960899235926</v>
          </cell>
        </row>
        <row r="1976">
          <cell r="A1976">
            <v>1983</v>
          </cell>
          <cell r="B1976">
            <v>2202</v>
          </cell>
          <cell r="C1976" t="str">
            <v>Hard cheese - Other UK or foreign equivalent</v>
          </cell>
          <cell r="D1976" t="str">
            <v>cqefs</v>
          </cell>
          <cell r="E1976">
            <v>18.06742340832454</v>
          </cell>
        </row>
        <row r="1977">
          <cell r="A1977">
            <v>1983</v>
          </cell>
          <cell r="B1977">
            <v>2203</v>
          </cell>
          <cell r="C1977" t="str">
            <v>Hard cheese - Edam or other foreign</v>
          </cell>
          <cell r="D1977" t="str">
            <v>cqefs</v>
          </cell>
          <cell r="E1977">
            <v>6.190636321640774</v>
          </cell>
        </row>
        <row r="1978">
          <cell r="A1978">
            <v>1983</v>
          </cell>
          <cell r="B1978">
            <v>2205</v>
          </cell>
          <cell r="C1978" t="str">
            <v>Cottage cheese</v>
          </cell>
          <cell r="D1978" t="str">
            <v>cqefs</v>
          </cell>
          <cell r="E1978">
            <v>4.6037584770566502</v>
          </cell>
        </row>
        <row r="1979">
          <cell r="A1979">
            <v>1983</v>
          </cell>
          <cell r="B1979">
            <v>2206</v>
          </cell>
          <cell r="C1979" t="str">
            <v>Soft natural cheese</v>
          </cell>
          <cell r="D1979" t="str">
            <v>cqefs</v>
          </cell>
          <cell r="E1979">
            <v>5.859328970799373</v>
          </cell>
        </row>
        <row r="1980">
          <cell r="A1980">
            <v>1983</v>
          </cell>
          <cell r="B1980">
            <v>2301</v>
          </cell>
          <cell r="C1980" t="str">
            <v>Processed cheese</v>
          </cell>
          <cell r="D1980" t="str">
            <v>cqefs</v>
          </cell>
          <cell r="E1980">
            <v>6.7692271012416301</v>
          </cell>
        </row>
        <row r="1981">
          <cell r="A1981">
            <v>1983</v>
          </cell>
          <cell r="B1981">
            <v>3102</v>
          </cell>
          <cell r="C1981" t="str">
            <v>Beef joints - incl on the bone</v>
          </cell>
          <cell r="D1981" t="str">
            <v>cqefs</v>
          </cell>
          <cell r="E1981">
            <v>9.531071758548233</v>
          </cell>
        </row>
        <row r="1982">
          <cell r="A1982">
            <v>1983</v>
          </cell>
          <cell r="B1982">
            <v>3103</v>
          </cell>
          <cell r="C1982" t="str">
            <v>Beef joints - boned</v>
          </cell>
          <cell r="D1982" t="str">
            <v>cqefs</v>
          </cell>
          <cell r="E1982">
            <v>56.318544381888081</v>
          </cell>
        </row>
        <row r="1983">
          <cell r="A1983">
            <v>1983</v>
          </cell>
          <cell r="B1983">
            <v>3104</v>
          </cell>
          <cell r="C1983" t="str">
            <v>Beef steak - less expensive</v>
          </cell>
          <cell r="D1983" t="str">
            <v>cqefs</v>
          </cell>
          <cell r="E1983">
            <v>47.443018826828521</v>
          </cell>
        </row>
        <row r="1984">
          <cell r="A1984">
            <v>1983</v>
          </cell>
          <cell r="B1984">
            <v>3105</v>
          </cell>
          <cell r="C1984" t="str">
            <v>Beef steak - more expensive</v>
          </cell>
          <cell r="D1984" t="str">
            <v>cqefs</v>
          </cell>
          <cell r="E1984">
            <v>21.900943598290844</v>
          </cell>
        </row>
        <row r="1985">
          <cell r="A1985">
            <v>1983</v>
          </cell>
          <cell r="B1985">
            <v>3106</v>
          </cell>
          <cell r="C1985" t="str">
            <v>Minced beef</v>
          </cell>
          <cell r="D1985" t="str">
            <v>cqefs</v>
          </cell>
          <cell r="E1985">
            <v>50.150709667325202</v>
          </cell>
        </row>
        <row r="1986">
          <cell r="A1986">
            <v>1983</v>
          </cell>
          <cell r="B1986">
            <v>3107</v>
          </cell>
          <cell r="C1986" t="str">
            <v>All other beef and veal</v>
          </cell>
          <cell r="D1986" t="str">
            <v>cqefs</v>
          </cell>
          <cell r="E1986">
            <v>1.3452948175941286</v>
          </cell>
        </row>
        <row r="1987">
          <cell r="A1987">
            <v>1983</v>
          </cell>
          <cell r="B1987">
            <v>3601</v>
          </cell>
          <cell r="C1987" t="str">
            <v>Mutton</v>
          </cell>
          <cell r="D1987" t="str">
            <v>cqefs</v>
          </cell>
          <cell r="E1987">
            <v>1.7015699281857943</v>
          </cell>
        </row>
        <row r="1988">
          <cell r="A1988">
            <v>1983</v>
          </cell>
          <cell r="B1988">
            <v>3602</v>
          </cell>
          <cell r="C1988" t="str">
            <v>Lamb joints</v>
          </cell>
          <cell r="D1988" t="str">
            <v>cqefs</v>
          </cell>
          <cell r="E1988">
            <v>67.864708165942787</v>
          </cell>
        </row>
        <row r="1989">
          <cell r="A1989">
            <v>1983</v>
          </cell>
          <cell r="B1989">
            <v>3603</v>
          </cell>
          <cell r="C1989" t="str">
            <v>Lamb chops</v>
          </cell>
          <cell r="D1989" t="str">
            <v>cqefs</v>
          </cell>
          <cell r="E1989">
            <v>30.682412524154227</v>
          </cell>
        </row>
        <row r="1990">
          <cell r="A1990">
            <v>1983</v>
          </cell>
          <cell r="B1990">
            <v>3604</v>
          </cell>
          <cell r="C1990" t="str">
            <v>All other lamb</v>
          </cell>
          <cell r="D1990" t="str">
            <v>cqefs</v>
          </cell>
          <cell r="E1990">
            <v>9.4170637231588969</v>
          </cell>
        </row>
        <row r="1991">
          <cell r="A1991">
            <v>1983</v>
          </cell>
          <cell r="B1991">
            <v>4101</v>
          </cell>
          <cell r="C1991" t="str">
            <v>Pork joints</v>
          </cell>
          <cell r="D1991" t="str">
            <v>cqefs</v>
          </cell>
          <cell r="E1991">
            <v>41.534552392776341</v>
          </cell>
        </row>
        <row r="1992">
          <cell r="A1992">
            <v>1983</v>
          </cell>
          <cell r="B1992">
            <v>4102</v>
          </cell>
          <cell r="C1992" t="str">
            <v>Pork chops</v>
          </cell>
          <cell r="D1992" t="str">
            <v>cqefs</v>
          </cell>
          <cell r="E1992">
            <v>40.522731078696033</v>
          </cell>
        </row>
        <row r="1993">
          <cell r="A1993">
            <v>1983</v>
          </cell>
          <cell r="B1993">
            <v>4103</v>
          </cell>
          <cell r="C1993" t="str">
            <v>Pork fillets &amp; steaks</v>
          </cell>
          <cell r="D1993" t="str">
            <v>cqefs</v>
          </cell>
          <cell r="E1993">
            <v>7.1340528144875055</v>
          </cell>
        </row>
        <row r="1994">
          <cell r="A1994">
            <v>1983</v>
          </cell>
          <cell r="B1994">
            <v>4104</v>
          </cell>
          <cell r="C1994" t="str">
            <v>All other pork</v>
          </cell>
          <cell r="D1994" t="str">
            <v>cqefs</v>
          </cell>
          <cell r="E1994">
            <v>11.064479834534758</v>
          </cell>
        </row>
        <row r="1995">
          <cell r="A1995">
            <v>1983</v>
          </cell>
          <cell r="B1995">
            <v>4603</v>
          </cell>
          <cell r="C1995" t="str">
            <v>Ox liver</v>
          </cell>
          <cell r="D1995" t="str">
            <v>cqefs</v>
          </cell>
          <cell r="E1995">
            <v>2.6934398360729901</v>
          </cell>
        </row>
        <row r="1996">
          <cell r="A1996">
            <v>1983</v>
          </cell>
          <cell r="B1996">
            <v>4604</v>
          </cell>
          <cell r="C1996" t="str">
            <v>Lambs liver</v>
          </cell>
          <cell r="D1996" t="str">
            <v>cqefs</v>
          </cell>
          <cell r="E1996">
            <v>9.4826183435077649</v>
          </cell>
        </row>
        <row r="1997">
          <cell r="A1997">
            <v>1983</v>
          </cell>
          <cell r="B1997">
            <v>4605</v>
          </cell>
          <cell r="C1997" t="str">
            <v>Pigs liver</v>
          </cell>
          <cell r="D1997" t="str">
            <v>cqefs</v>
          </cell>
          <cell r="E1997">
            <v>3.89764970987282</v>
          </cell>
        </row>
        <row r="1998">
          <cell r="A1998">
            <v>1983</v>
          </cell>
          <cell r="B1998">
            <v>4607</v>
          </cell>
          <cell r="C1998" t="str">
            <v>All other liver</v>
          </cell>
          <cell r="D1998" t="str">
            <v>cqefs</v>
          </cell>
          <cell r="E1998">
            <v>0.43750583580656505</v>
          </cell>
        </row>
        <row r="1999">
          <cell r="A1999">
            <v>1983</v>
          </cell>
          <cell r="B1999">
            <v>5101</v>
          </cell>
          <cell r="C1999" t="str">
            <v>All offal other than liver</v>
          </cell>
          <cell r="D1999" t="str">
            <v>cqefs</v>
          </cell>
          <cell r="E1999">
            <v>7.3791700905745721</v>
          </cell>
        </row>
        <row r="2000">
          <cell r="A2000">
            <v>1983</v>
          </cell>
          <cell r="B2000">
            <v>5502</v>
          </cell>
          <cell r="C2000" t="str">
            <v>Bacon and ham joints, uncooked</v>
          </cell>
          <cell r="D2000" t="str">
            <v>cqefs</v>
          </cell>
          <cell r="E2000">
            <v>31.457667164801695</v>
          </cell>
        </row>
        <row r="2001">
          <cell r="A2001">
            <v>1983</v>
          </cell>
          <cell r="B2001">
            <v>5505</v>
          </cell>
          <cell r="C2001" t="str">
            <v>Bacon and ham rashers, uncooked</v>
          </cell>
          <cell r="D2001" t="str">
            <v>cqefs</v>
          </cell>
          <cell r="E2001">
            <v>82.621623246649591</v>
          </cell>
        </row>
        <row r="2002">
          <cell r="A2002">
            <v>1983</v>
          </cell>
          <cell r="B2002">
            <v>5801</v>
          </cell>
          <cell r="C2002" t="str">
            <v>Ham and bacon</v>
          </cell>
          <cell r="D2002" t="str">
            <v>cqefs</v>
          </cell>
          <cell r="E2002">
            <v>30.740841642291215</v>
          </cell>
        </row>
        <row r="2003">
          <cell r="A2003">
            <v>1983</v>
          </cell>
          <cell r="B2003">
            <v>5903</v>
          </cell>
          <cell r="C2003" t="str">
            <v>Cooked chicken &amp; turkey</v>
          </cell>
          <cell r="D2003" t="str">
            <v>cqefs</v>
          </cell>
          <cell r="E2003">
            <v>7.4045653804575462</v>
          </cell>
        </row>
        <row r="2004">
          <cell r="A2004">
            <v>1983</v>
          </cell>
          <cell r="B2004">
            <v>5904</v>
          </cell>
          <cell r="C2004" t="str">
            <v>Takeaway chicken</v>
          </cell>
          <cell r="D2004" t="str">
            <v>cqefs</v>
          </cell>
          <cell r="E2004">
            <v>0.91517100207902258</v>
          </cell>
        </row>
        <row r="2005">
          <cell r="A2005">
            <v>1983</v>
          </cell>
          <cell r="B2005">
            <v>6201</v>
          </cell>
          <cell r="C2005" t="str">
            <v>Corned beef - canned or sliced</v>
          </cell>
          <cell r="D2005" t="str">
            <v>cqefs</v>
          </cell>
          <cell r="E2005">
            <v>22.195939389860701</v>
          </cell>
        </row>
        <row r="2006">
          <cell r="A2006">
            <v>1983</v>
          </cell>
          <cell r="B2006">
            <v>6601</v>
          </cell>
          <cell r="C2006" t="str">
            <v>Other cooked meat</v>
          </cell>
          <cell r="D2006" t="str">
            <v>cqefs</v>
          </cell>
          <cell r="E2006">
            <v>15.547845826220323</v>
          </cell>
        </row>
        <row r="2007">
          <cell r="A2007">
            <v>1983</v>
          </cell>
          <cell r="B2007">
            <v>7102</v>
          </cell>
          <cell r="C2007" t="str">
            <v>Other canned meat &amp; canned meat products</v>
          </cell>
          <cell r="D2007" t="str">
            <v>cqefs</v>
          </cell>
          <cell r="E2007">
            <v>37.025534593128278</v>
          </cell>
        </row>
        <row r="2008">
          <cell r="A2008">
            <v>1983</v>
          </cell>
          <cell r="B2008">
            <v>7401</v>
          </cell>
          <cell r="C2008" t="str">
            <v>Chicken - whole or part</v>
          </cell>
          <cell r="D2008" t="str">
            <v>cqefs</v>
          </cell>
          <cell r="E2008">
            <v>162.02821989531992</v>
          </cell>
        </row>
        <row r="2009">
          <cell r="A2009">
            <v>1983</v>
          </cell>
          <cell r="B2009">
            <v>7703</v>
          </cell>
          <cell r="C2009" t="str">
            <v>Turkey - whole or part</v>
          </cell>
          <cell r="D2009" t="str">
            <v>cqefs</v>
          </cell>
          <cell r="E2009">
            <v>24.514577809591309</v>
          </cell>
        </row>
        <row r="2010">
          <cell r="A2010">
            <v>1983</v>
          </cell>
          <cell r="B2010">
            <v>7704</v>
          </cell>
          <cell r="C2010" t="str">
            <v>Poultry other than chicken or turkey</v>
          </cell>
          <cell r="D2010" t="str">
            <v>cqefs</v>
          </cell>
          <cell r="E2010">
            <v>3.1708484842658216</v>
          </cell>
        </row>
        <row r="2011">
          <cell r="A2011">
            <v>1983</v>
          </cell>
          <cell r="B2011">
            <v>7801</v>
          </cell>
          <cell r="C2011" t="str">
            <v>Other fresh/chilled/frozen meat</v>
          </cell>
          <cell r="D2011" t="str">
            <v>cqefs</v>
          </cell>
          <cell r="E2011">
            <v>2.2459582971698588</v>
          </cell>
        </row>
        <row r="2012">
          <cell r="A2012">
            <v>1983</v>
          </cell>
          <cell r="B2012">
            <v>7901</v>
          </cell>
          <cell r="C2012" t="str">
            <v>Sausages, uncooked - pork</v>
          </cell>
          <cell r="D2012" t="str">
            <v>cqefs</v>
          </cell>
          <cell r="E2012">
            <v>44.979020161976628</v>
          </cell>
        </row>
        <row r="2013">
          <cell r="A2013">
            <v>1983</v>
          </cell>
          <cell r="B2013">
            <v>8001</v>
          </cell>
          <cell r="C2013" t="str">
            <v>Sausages, uncooked - beef</v>
          </cell>
          <cell r="D2013" t="str">
            <v>cqefs</v>
          </cell>
          <cell r="E2013">
            <v>49.197317471381915</v>
          </cell>
        </row>
        <row r="2014">
          <cell r="A2014">
            <v>1983</v>
          </cell>
          <cell r="B2014">
            <v>8302</v>
          </cell>
          <cell r="C2014" t="str">
            <v>Meat pies - ready to eat</v>
          </cell>
          <cell r="D2014" t="str">
            <v>cqefs</v>
          </cell>
          <cell r="E2014">
            <v>15.975375958930268</v>
          </cell>
        </row>
        <row r="2015">
          <cell r="A2015">
            <v>1983</v>
          </cell>
          <cell r="B2015">
            <v>8303</v>
          </cell>
          <cell r="C2015" t="str">
            <v>Sausage rolls - ready to eat</v>
          </cell>
          <cell r="D2015" t="str">
            <v>cqefs</v>
          </cell>
          <cell r="E2015">
            <v>5.2928230429497791</v>
          </cell>
        </row>
        <row r="2016">
          <cell r="A2016">
            <v>1983</v>
          </cell>
          <cell r="B2016">
            <v>8401</v>
          </cell>
          <cell r="C2016" t="str">
            <v>Meat pies, pasties &amp; puddings - frozen or not frozen</v>
          </cell>
          <cell r="D2016" t="str">
            <v>cqefs</v>
          </cell>
          <cell r="E2016">
            <v>33.77882801231523</v>
          </cell>
        </row>
        <row r="2017">
          <cell r="A2017">
            <v>1983</v>
          </cell>
          <cell r="B2017">
            <v>8501</v>
          </cell>
          <cell r="C2017" t="str">
            <v>Burgers - frozen or not frozen</v>
          </cell>
          <cell r="D2017" t="str">
            <v>cqefs</v>
          </cell>
          <cell r="E2017">
            <v>19.459746540516765</v>
          </cell>
        </row>
        <row r="2018">
          <cell r="A2018">
            <v>1983</v>
          </cell>
          <cell r="B2018">
            <v>8901</v>
          </cell>
          <cell r="C2018" t="str">
            <v>Complete meat-based ready meals - frozen of not frozen</v>
          </cell>
          <cell r="D2018" t="str">
            <v>cqefs</v>
          </cell>
          <cell r="E2018">
            <v>7.4684811352976892</v>
          </cell>
        </row>
        <row r="2019">
          <cell r="A2019">
            <v>1983</v>
          </cell>
          <cell r="B2019">
            <v>8902</v>
          </cell>
          <cell r="C2019" t="str">
            <v>Other convenience meat products - frozen of not frozen</v>
          </cell>
          <cell r="D2019" t="str">
            <v>cqefs</v>
          </cell>
          <cell r="E2019">
            <v>29.057855023873913</v>
          </cell>
        </row>
        <row r="2020">
          <cell r="A2020">
            <v>1983</v>
          </cell>
          <cell r="B2020">
            <v>9302</v>
          </cell>
          <cell r="C2020" t="str">
            <v>Delicatessen type sausages</v>
          </cell>
          <cell r="D2020" t="str">
            <v>cqefs</v>
          </cell>
          <cell r="E2020">
            <v>8.4536958241190376</v>
          </cell>
        </row>
        <row r="2021">
          <cell r="A2021">
            <v>1983</v>
          </cell>
          <cell r="B2021">
            <v>9403</v>
          </cell>
          <cell r="C2021" t="str">
            <v>Meat pastes &amp; spreads</v>
          </cell>
          <cell r="D2021" t="str">
            <v>cqefs</v>
          </cell>
          <cell r="E2021">
            <v>2.3143631184034592</v>
          </cell>
        </row>
        <row r="2022">
          <cell r="A2022">
            <v>1983</v>
          </cell>
          <cell r="B2022">
            <v>9501</v>
          </cell>
          <cell r="C2022" t="str">
            <v>Takeaway meat pies &amp; pasties</v>
          </cell>
          <cell r="D2022" t="str">
            <v>cqefs</v>
          </cell>
          <cell r="E2022">
            <v>3.3407632100091988</v>
          </cell>
        </row>
        <row r="2023">
          <cell r="A2023">
            <v>1983</v>
          </cell>
          <cell r="B2023">
            <v>9502</v>
          </cell>
          <cell r="C2023" t="str">
            <v>Takeaway burger &amp; bun</v>
          </cell>
          <cell r="D2023" t="str">
            <v>cqefs</v>
          </cell>
          <cell r="E2023">
            <v>0.51530206895536079</v>
          </cell>
        </row>
        <row r="2024">
          <cell r="A2024">
            <v>1983</v>
          </cell>
          <cell r="B2024">
            <v>9503</v>
          </cell>
          <cell r="C2024" t="str">
            <v>Takeaway kebabs</v>
          </cell>
          <cell r="D2024" t="str">
            <v>cqefs</v>
          </cell>
          <cell r="E2024">
            <v>1.3741388505476289</v>
          </cell>
        </row>
        <row r="2025">
          <cell r="A2025">
            <v>1983</v>
          </cell>
          <cell r="B2025">
            <v>9504</v>
          </cell>
          <cell r="C2025" t="str">
            <v>Takeaway sausages &amp; saveloys</v>
          </cell>
          <cell r="D2025" t="str">
            <v>cqefs</v>
          </cell>
          <cell r="E2025">
            <v>0.34353471263690721</v>
          </cell>
        </row>
        <row r="2026">
          <cell r="A2026">
            <v>1983</v>
          </cell>
          <cell r="B2026">
            <v>9505</v>
          </cell>
          <cell r="C2026" t="str">
            <v>Takeaway meat based meals</v>
          </cell>
          <cell r="D2026" t="str">
            <v>cqefs</v>
          </cell>
          <cell r="E2026">
            <v>12.195482298610205</v>
          </cell>
        </row>
        <row r="2027">
          <cell r="A2027">
            <v>1983</v>
          </cell>
          <cell r="B2027">
            <v>9506</v>
          </cell>
          <cell r="C2027" t="str">
            <v>Takeaway miscellaneous meats</v>
          </cell>
          <cell r="D2027" t="str">
            <v>cqefs</v>
          </cell>
          <cell r="E2027">
            <v>0.34353471263690721</v>
          </cell>
        </row>
        <row r="2028">
          <cell r="A2028">
            <v>1983</v>
          </cell>
          <cell r="B2028">
            <v>10201</v>
          </cell>
          <cell r="C2028" t="str">
            <v>White fish, fresh or chilled</v>
          </cell>
          <cell r="D2028" t="str">
            <v>cqefs</v>
          </cell>
          <cell r="E2028">
            <v>31.33653362720052</v>
          </cell>
        </row>
        <row r="2029">
          <cell r="A2029">
            <v>1983</v>
          </cell>
          <cell r="B2029">
            <v>10202</v>
          </cell>
          <cell r="C2029" t="str">
            <v>White fish, frozen</v>
          </cell>
          <cell r="D2029" t="str">
            <v>cqefs</v>
          </cell>
          <cell r="E2029">
            <v>16.343051873060862</v>
          </cell>
        </row>
        <row r="2030">
          <cell r="A2030">
            <v>1983</v>
          </cell>
          <cell r="B2030">
            <v>10601</v>
          </cell>
          <cell r="C2030" t="str">
            <v>Herrings &amp; other blue fish, fresh or chilled</v>
          </cell>
          <cell r="D2030" t="str">
            <v>cqefs</v>
          </cell>
          <cell r="E2030">
            <v>3.1223095631988134</v>
          </cell>
        </row>
        <row r="2031">
          <cell r="A2031">
            <v>1983</v>
          </cell>
          <cell r="B2031">
            <v>10701</v>
          </cell>
          <cell r="C2031" t="str">
            <v>Salmon, fresh or chilled</v>
          </cell>
          <cell r="D2031" t="str">
            <v>cqefs</v>
          </cell>
          <cell r="E2031">
            <v>2.6251205208659325</v>
          </cell>
        </row>
        <row r="2032">
          <cell r="A2032">
            <v>1983</v>
          </cell>
          <cell r="B2032">
            <v>10801</v>
          </cell>
          <cell r="C2032" t="str">
            <v>Blue fish,  dried or salted or smoked</v>
          </cell>
          <cell r="D2032" t="str">
            <v>cqefs</v>
          </cell>
          <cell r="E2032">
            <v>5.1716895053486143</v>
          </cell>
        </row>
        <row r="2033">
          <cell r="A2033">
            <v>1983</v>
          </cell>
          <cell r="B2033">
            <v>11401</v>
          </cell>
          <cell r="C2033" t="str">
            <v>White fish,  dried or salted or smoked</v>
          </cell>
          <cell r="D2033" t="str">
            <v>cqefs</v>
          </cell>
          <cell r="E2033">
            <v>6.0010979628060097</v>
          </cell>
        </row>
        <row r="2034">
          <cell r="A2034">
            <v>1983</v>
          </cell>
          <cell r="B2034">
            <v>11702</v>
          </cell>
          <cell r="C2034" t="str">
            <v>Shellfish, fresh or chilled</v>
          </cell>
          <cell r="D2034" t="str">
            <v>cqefs</v>
          </cell>
          <cell r="E2034">
            <v>2.3708113469256009</v>
          </cell>
        </row>
        <row r="2035">
          <cell r="A2035">
            <v>1983</v>
          </cell>
          <cell r="B2035">
            <v>11703</v>
          </cell>
          <cell r="C2035" t="str">
            <v>Shellfish, frozen</v>
          </cell>
          <cell r="D2035" t="str">
            <v>cqefs</v>
          </cell>
          <cell r="E2035">
            <v>1.1677130514708185</v>
          </cell>
        </row>
        <row r="2036">
          <cell r="A2036">
            <v>1983</v>
          </cell>
          <cell r="B2036">
            <v>11801</v>
          </cell>
          <cell r="C2036" t="str">
            <v>Takeaway fish</v>
          </cell>
          <cell r="D2036" t="str">
            <v>cqefs</v>
          </cell>
          <cell r="E2036">
            <v>23.873282610526296</v>
          </cell>
        </row>
        <row r="2037">
          <cell r="A2037">
            <v>1983</v>
          </cell>
          <cell r="B2037">
            <v>11901</v>
          </cell>
          <cell r="C2037" t="str">
            <v>Tinned salmon</v>
          </cell>
          <cell r="D2037" t="str">
            <v>cqefs</v>
          </cell>
          <cell r="E2037">
            <v>7.7112184936460011</v>
          </cell>
        </row>
        <row r="2038">
          <cell r="A2038">
            <v>1983</v>
          </cell>
          <cell r="B2038">
            <v>12001</v>
          </cell>
          <cell r="C2038" t="str">
            <v>Other tinned or bottled fish</v>
          </cell>
          <cell r="D2038" t="str">
            <v>cqefs</v>
          </cell>
          <cell r="E2038">
            <v>14.235328318800583</v>
          </cell>
        </row>
        <row r="2039">
          <cell r="A2039">
            <v>1983</v>
          </cell>
          <cell r="B2039">
            <v>12103</v>
          </cell>
          <cell r="C2039" t="str">
            <v>Ready meals &amp; other fish products - frozen or not frozen</v>
          </cell>
          <cell r="D2039" t="str">
            <v>cqefs</v>
          </cell>
          <cell r="E2039">
            <v>27.511564039888405</v>
          </cell>
        </row>
        <row r="2040">
          <cell r="A2040">
            <v>1983</v>
          </cell>
          <cell r="B2040">
            <v>12304</v>
          </cell>
          <cell r="C2040" t="str">
            <v>Takeaway fish products</v>
          </cell>
          <cell r="D2040" t="str">
            <v>cqefs</v>
          </cell>
          <cell r="E2040">
            <v>0.16559667140300605</v>
          </cell>
        </row>
        <row r="2041">
          <cell r="A2041">
            <v>1983</v>
          </cell>
          <cell r="B2041">
            <v>12305</v>
          </cell>
          <cell r="C2041" t="str">
            <v>Takeaway fish based meals</v>
          </cell>
          <cell r="D2041" t="str">
            <v>cqefs</v>
          </cell>
          <cell r="E2041">
            <v>1.4489708747763028</v>
          </cell>
        </row>
        <row r="2042">
          <cell r="A2042">
            <v>1983</v>
          </cell>
          <cell r="B2042">
            <v>12901</v>
          </cell>
          <cell r="C2042" t="str">
            <v>Eggs</v>
          </cell>
          <cell r="D2042" t="str">
            <v>cqefs</v>
          </cell>
          <cell r="E2042">
            <v>3.5323480621324084</v>
          </cell>
        </row>
        <row r="2043">
          <cell r="A2043">
            <v>1983</v>
          </cell>
          <cell r="B2043">
            <v>13501</v>
          </cell>
          <cell r="C2043" t="str">
            <v>Butter</v>
          </cell>
          <cell r="D2043" t="str">
            <v>cqefs</v>
          </cell>
          <cell r="E2043">
            <v>92.715609679932754</v>
          </cell>
        </row>
        <row r="2044">
          <cell r="A2044">
            <v>1983</v>
          </cell>
          <cell r="B2044">
            <v>13801</v>
          </cell>
          <cell r="C2044" t="str">
            <v>Soft margarine</v>
          </cell>
          <cell r="D2044" t="str">
            <v>cqefs</v>
          </cell>
          <cell r="E2044">
            <v>82.8011859023878</v>
          </cell>
        </row>
        <row r="2045">
          <cell r="A2045">
            <v>1983</v>
          </cell>
          <cell r="B2045">
            <v>13802</v>
          </cell>
          <cell r="C2045" t="str">
            <v>Other margarine</v>
          </cell>
          <cell r="D2045" t="str">
            <v>cqefs</v>
          </cell>
          <cell r="E2045">
            <v>32.898443712034428</v>
          </cell>
        </row>
        <row r="2046">
          <cell r="A2046">
            <v>1983</v>
          </cell>
          <cell r="B2046">
            <v>13901</v>
          </cell>
          <cell r="C2046" t="str">
            <v>Lard, cooking fat</v>
          </cell>
          <cell r="D2046" t="str">
            <v>cqefs</v>
          </cell>
          <cell r="E2046">
            <v>48.272427284285989</v>
          </cell>
        </row>
        <row r="2047">
          <cell r="A2047">
            <v>1983</v>
          </cell>
          <cell r="B2047">
            <v>14304</v>
          </cell>
          <cell r="C2047" t="str">
            <v>Olive Oil</v>
          </cell>
          <cell r="D2047" t="str">
            <v>cqefs</v>
          </cell>
          <cell r="E2047">
            <v>5.6377663817540649</v>
          </cell>
        </row>
        <row r="2048">
          <cell r="A2048">
            <v>1983</v>
          </cell>
          <cell r="B2048">
            <v>14305</v>
          </cell>
          <cell r="C2048" t="str">
            <v>Other vegetable &amp; salad oils</v>
          </cell>
          <cell r="D2048" t="str">
            <v>cqefs</v>
          </cell>
          <cell r="E2048">
            <v>22.551065527016259</v>
          </cell>
        </row>
        <row r="2049">
          <cell r="A2049">
            <v>1983</v>
          </cell>
          <cell r="B2049">
            <v>14802</v>
          </cell>
          <cell r="C2049" t="str">
            <v>Reduced fat spreads</v>
          </cell>
          <cell r="D2049" t="str">
            <v>cqefs</v>
          </cell>
          <cell r="E2049">
            <v>5.4805087712094762</v>
          </cell>
        </row>
        <row r="2050">
          <cell r="A2050">
            <v>1983</v>
          </cell>
          <cell r="B2050">
            <v>14803</v>
          </cell>
          <cell r="C2050" t="str">
            <v>Low fat spreads</v>
          </cell>
          <cell r="D2050" t="str">
            <v>cqefs</v>
          </cell>
          <cell r="E2050">
            <v>8.4034467825211969</v>
          </cell>
        </row>
        <row r="2051">
          <cell r="A2051">
            <v>1983</v>
          </cell>
          <cell r="B2051">
            <v>14805</v>
          </cell>
          <cell r="C2051" t="str">
            <v>Suet &amp; dripping</v>
          </cell>
          <cell r="D2051" t="str">
            <v>cqefs</v>
          </cell>
          <cell r="E2051">
            <v>0.73073450282793018</v>
          </cell>
        </row>
        <row r="2052">
          <cell r="A2052">
            <v>1983</v>
          </cell>
          <cell r="B2052">
            <v>14807</v>
          </cell>
          <cell r="C2052" t="str">
            <v>Imitatation cream</v>
          </cell>
          <cell r="D2052" t="str">
            <v>cqefs</v>
          </cell>
          <cell r="E2052">
            <v>3.6536725141396511</v>
          </cell>
        </row>
        <row r="2053">
          <cell r="A2053">
            <v>1983</v>
          </cell>
          <cell r="B2053">
            <v>15001</v>
          </cell>
          <cell r="C2053" t="str">
            <v>Sugar</v>
          </cell>
          <cell r="D2053" t="str">
            <v>cqefs</v>
          </cell>
          <cell r="E2053">
            <v>278.75534692868911</v>
          </cell>
        </row>
        <row r="2054">
          <cell r="A2054">
            <v>1983</v>
          </cell>
          <cell r="B2054">
            <v>15101</v>
          </cell>
          <cell r="C2054" t="str">
            <v>Jams &amp; fruit curds</v>
          </cell>
          <cell r="D2054" t="str">
            <v>cqefs</v>
          </cell>
          <cell r="E2054">
            <v>27.400406205383778</v>
          </cell>
        </row>
        <row r="2055">
          <cell r="A2055">
            <v>1983</v>
          </cell>
          <cell r="B2055">
            <v>15201</v>
          </cell>
          <cell r="C2055" t="str">
            <v>Marmalade</v>
          </cell>
          <cell r="D2055" t="str">
            <v>cqefs</v>
          </cell>
          <cell r="E2055">
            <v>19.439795134323624</v>
          </cell>
        </row>
        <row r="2056">
          <cell r="A2056">
            <v>1983</v>
          </cell>
          <cell r="B2056">
            <v>15301</v>
          </cell>
          <cell r="C2056" t="str">
            <v>Syrup, treacle</v>
          </cell>
          <cell r="D2056" t="str">
            <v>cqefs</v>
          </cell>
          <cell r="E2056">
            <v>5.6733248610616807</v>
          </cell>
        </row>
        <row r="2057">
          <cell r="A2057">
            <v>1983</v>
          </cell>
          <cell r="B2057">
            <v>15401</v>
          </cell>
          <cell r="C2057" t="str">
            <v>Honey</v>
          </cell>
          <cell r="D2057" t="str">
            <v>cqefs</v>
          </cell>
          <cell r="E2057">
            <v>5.3583776632986488</v>
          </cell>
        </row>
        <row r="2058">
          <cell r="A2058">
            <v>1983</v>
          </cell>
          <cell r="B2058">
            <v>15501</v>
          </cell>
          <cell r="C2058" t="str">
            <v>Potatoes - bought Jan-Aug, previous years crop</v>
          </cell>
          <cell r="D2058" t="str">
            <v>cqefs</v>
          </cell>
          <cell r="E2058">
            <v>497.01945538023887</v>
          </cell>
        </row>
        <row r="2059">
          <cell r="A2059">
            <v>1983</v>
          </cell>
          <cell r="B2059">
            <v>15502</v>
          </cell>
          <cell r="C2059" t="str">
            <v>Potatoes - bought Jan-Aug, this years crop</v>
          </cell>
          <cell r="D2059" t="str">
            <v>cqefs</v>
          </cell>
          <cell r="E2059">
            <v>233.33169542869362</v>
          </cell>
        </row>
        <row r="2060">
          <cell r="A2060">
            <v>1983</v>
          </cell>
          <cell r="B2060">
            <v>15503</v>
          </cell>
          <cell r="C2060" t="str">
            <v>Potatoes - bought Sep-Dec, this years crop or new imported</v>
          </cell>
          <cell r="D2060" t="str">
            <v>cqefs</v>
          </cell>
          <cell r="E2060">
            <v>403.3148259933065</v>
          </cell>
        </row>
        <row r="2061">
          <cell r="A2061">
            <v>1983</v>
          </cell>
          <cell r="B2061">
            <v>16201</v>
          </cell>
          <cell r="C2061" t="str">
            <v>Cabbages, fresh</v>
          </cell>
          <cell r="D2061" t="str">
            <v>cqefs</v>
          </cell>
          <cell r="E2061">
            <v>110.45811018739747</v>
          </cell>
        </row>
        <row r="2062">
          <cell r="A2062">
            <v>1983</v>
          </cell>
          <cell r="B2062">
            <v>16301</v>
          </cell>
          <cell r="C2062" t="str">
            <v>Brussels sprouts, fresh</v>
          </cell>
          <cell r="D2062" t="str">
            <v>cqefs</v>
          </cell>
          <cell r="E2062">
            <v>42.47369358429588</v>
          </cell>
        </row>
        <row r="2063">
          <cell r="A2063">
            <v>1983</v>
          </cell>
          <cell r="B2063">
            <v>16401</v>
          </cell>
          <cell r="C2063" t="str">
            <v>Cauliflower, fresh</v>
          </cell>
          <cell r="D2063" t="str">
            <v>cqefs</v>
          </cell>
          <cell r="E2063">
            <v>69.036140729568174</v>
          </cell>
        </row>
        <row r="2064">
          <cell r="A2064">
            <v>1983</v>
          </cell>
          <cell r="B2064">
            <v>16701</v>
          </cell>
          <cell r="C2064" t="str">
            <v>Lettuce &amp; leafy salads</v>
          </cell>
          <cell r="D2064" t="str">
            <v>cqefs</v>
          </cell>
          <cell r="E2064">
            <v>40.378795934017162</v>
          </cell>
        </row>
        <row r="2065">
          <cell r="A2065">
            <v>1983</v>
          </cell>
          <cell r="B2065">
            <v>16801</v>
          </cell>
          <cell r="C2065" t="str">
            <v>Peas, fresh</v>
          </cell>
          <cell r="D2065" t="str">
            <v>cqefs</v>
          </cell>
          <cell r="E2065">
            <v>9.3301325961745292</v>
          </cell>
        </row>
        <row r="2066">
          <cell r="A2066">
            <v>1983</v>
          </cell>
          <cell r="B2066">
            <v>16901</v>
          </cell>
          <cell r="C2066" t="str">
            <v>Beans, fresh</v>
          </cell>
          <cell r="D2066" t="str">
            <v>cqefs</v>
          </cell>
          <cell r="E2066">
            <v>25.359662371914805</v>
          </cell>
        </row>
        <row r="2067">
          <cell r="A2067">
            <v>1983</v>
          </cell>
          <cell r="B2067">
            <v>17101</v>
          </cell>
          <cell r="C2067" t="str">
            <v>Other fresh green vegetables</v>
          </cell>
          <cell r="D2067" t="str">
            <v>cqefs</v>
          </cell>
          <cell r="E2067">
            <v>7.2395102472226336</v>
          </cell>
        </row>
        <row r="2068">
          <cell r="A2068">
            <v>1983</v>
          </cell>
          <cell r="B2068">
            <v>17201</v>
          </cell>
          <cell r="C2068" t="str">
            <v>Carrots, fresh</v>
          </cell>
          <cell r="D2068" t="str">
            <v>cqefs</v>
          </cell>
          <cell r="E2068">
            <v>99.006003032538572</v>
          </cell>
        </row>
        <row r="2069">
          <cell r="A2069">
            <v>1983</v>
          </cell>
          <cell r="B2069">
            <v>17301</v>
          </cell>
          <cell r="C2069" t="str">
            <v>Turnips &amp; swede, fresh</v>
          </cell>
          <cell r="D2069" t="str">
            <v>cqefs</v>
          </cell>
          <cell r="E2069">
            <v>38.811185447413678</v>
          </cell>
        </row>
        <row r="2070">
          <cell r="A2070">
            <v>1983</v>
          </cell>
          <cell r="B2070">
            <v>17401</v>
          </cell>
          <cell r="C2070" t="str">
            <v>Other root vegetable,  fresh</v>
          </cell>
          <cell r="D2070" t="str">
            <v>cqefs</v>
          </cell>
          <cell r="E2070">
            <v>20.155195556391707</v>
          </cell>
        </row>
        <row r="2071">
          <cell r="A2071">
            <v>1983</v>
          </cell>
          <cell r="B2071">
            <v>17501</v>
          </cell>
          <cell r="C2071" t="str">
            <v>Onions, leeks, shallots, fresh</v>
          </cell>
          <cell r="D2071" t="str">
            <v>cqefs</v>
          </cell>
          <cell r="E2071">
            <v>98.445938558688724</v>
          </cell>
        </row>
        <row r="2072">
          <cell r="A2072">
            <v>1983</v>
          </cell>
          <cell r="B2072">
            <v>17601</v>
          </cell>
          <cell r="C2072" t="str">
            <v>Cucumbers, fresh</v>
          </cell>
          <cell r="D2072" t="str">
            <v>cqefs</v>
          </cell>
          <cell r="E2072">
            <v>27.434608616000649</v>
          </cell>
        </row>
        <row r="2073">
          <cell r="A2073">
            <v>1983</v>
          </cell>
          <cell r="B2073">
            <v>17701</v>
          </cell>
          <cell r="C2073" t="str">
            <v>Mushrooms, fresh</v>
          </cell>
          <cell r="D2073" t="str">
            <v>cqefs</v>
          </cell>
          <cell r="E2073">
            <v>18.502079043246372</v>
          </cell>
        </row>
        <row r="2074">
          <cell r="A2074">
            <v>1983</v>
          </cell>
          <cell r="B2074">
            <v>17801</v>
          </cell>
          <cell r="C2074" t="str">
            <v>Tomatoes, fresh</v>
          </cell>
          <cell r="D2074" t="str">
            <v>cqefs</v>
          </cell>
          <cell r="E2074">
            <v>107.48250046373542</v>
          </cell>
        </row>
        <row r="2075">
          <cell r="A2075">
            <v>1983</v>
          </cell>
          <cell r="B2075">
            <v>18301</v>
          </cell>
          <cell r="C2075" t="str">
            <v>Stewpack, stirfry pack, pack of mixed vegetables</v>
          </cell>
          <cell r="D2075" t="str">
            <v>cqefs</v>
          </cell>
          <cell r="E2075">
            <v>5.6697411403635254</v>
          </cell>
        </row>
        <row r="2076">
          <cell r="A2076">
            <v>1983</v>
          </cell>
          <cell r="B2076">
            <v>18302</v>
          </cell>
          <cell r="C2076" t="str">
            <v>Stem vegetables</v>
          </cell>
          <cell r="D2076" t="str">
            <v>cqefs</v>
          </cell>
          <cell r="E2076">
            <v>7.7091491520508226</v>
          </cell>
        </row>
        <row r="2077">
          <cell r="A2077">
            <v>1983</v>
          </cell>
          <cell r="B2077">
            <v>18303</v>
          </cell>
          <cell r="C2077" t="str">
            <v>Marrow, courgettes, aubergine, pumpkin and other fresh vegetables</v>
          </cell>
          <cell r="D2077" t="str">
            <v>cqefs</v>
          </cell>
          <cell r="E2077">
            <v>16.562386237771868</v>
          </cell>
        </row>
        <row r="2078">
          <cell r="A2078">
            <v>1983</v>
          </cell>
          <cell r="B2078">
            <v>18304</v>
          </cell>
          <cell r="C2078" t="str">
            <v>Fresh herbs</v>
          </cell>
          <cell r="D2078" t="str">
            <v>cqefs</v>
          </cell>
          <cell r="E2078">
            <v>4.4378465414671293</v>
          </cell>
        </row>
        <row r="2079">
          <cell r="A2079">
            <v>1983</v>
          </cell>
          <cell r="B2079">
            <v>18401</v>
          </cell>
          <cell r="C2079" t="str">
            <v>Tomatoes, canned or bottled</v>
          </cell>
          <cell r="D2079" t="str">
            <v>cqefs</v>
          </cell>
          <cell r="E2079">
            <v>40.978763220253413</v>
          </cell>
        </row>
        <row r="2080">
          <cell r="A2080">
            <v>1983</v>
          </cell>
          <cell r="B2080">
            <v>18501</v>
          </cell>
          <cell r="C2080" t="str">
            <v>Peas, canned</v>
          </cell>
          <cell r="D2080" t="str">
            <v>cqefs</v>
          </cell>
          <cell r="E2080">
            <v>65.239673151103602</v>
          </cell>
        </row>
        <row r="2081">
          <cell r="A2081">
            <v>1983</v>
          </cell>
          <cell r="B2081">
            <v>18802</v>
          </cell>
          <cell r="C2081" t="str">
            <v>Baked beans in sauce</v>
          </cell>
          <cell r="D2081" t="str">
            <v>cqefs</v>
          </cell>
          <cell r="E2081">
            <v>112.36852858541181</v>
          </cell>
        </row>
        <row r="2082">
          <cell r="A2082">
            <v>1983</v>
          </cell>
          <cell r="B2082">
            <v>18803</v>
          </cell>
          <cell r="C2082" t="str">
            <v>Other canned beans &amp; pulses</v>
          </cell>
          <cell r="D2082" t="str">
            <v>cqefs</v>
          </cell>
          <cell r="E2082">
            <v>13.888245106062133</v>
          </cell>
        </row>
        <row r="2083">
          <cell r="A2083">
            <v>1983</v>
          </cell>
          <cell r="B2083">
            <v>19101</v>
          </cell>
          <cell r="C2083" t="str">
            <v>Other canned vegetables</v>
          </cell>
          <cell r="D2083" t="str">
            <v>cqefs</v>
          </cell>
          <cell r="E2083">
            <v>33.438556779691368</v>
          </cell>
        </row>
        <row r="2084">
          <cell r="A2084">
            <v>1983</v>
          </cell>
          <cell r="B2084">
            <v>19201</v>
          </cell>
          <cell r="C2084" t="str">
            <v>Dried pulses other than air-dried</v>
          </cell>
          <cell r="D2084" t="str">
            <v>cqefs</v>
          </cell>
          <cell r="E2084">
            <v>10.52721696776252</v>
          </cell>
        </row>
        <row r="2085">
          <cell r="A2085">
            <v>1983</v>
          </cell>
          <cell r="B2085">
            <v>19501</v>
          </cell>
          <cell r="C2085" t="str">
            <v>Air-dried vegetables</v>
          </cell>
          <cell r="D2085" t="str">
            <v>cqefs</v>
          </cell>
          <cell r="E2085">
            <v>0.36482571324586544</v>
          </cell>
        </row>
        <row r="2086">
          <cell r="A2086">
            <v>1983</v>
          </cell>
          <cell r="B2086">
            <v>19602</v>
          </cell>
          <cell r="C2086" t="str">
            <v>Tomato puree and vegetable purees</v>
          </cell>
          <cell r="D2086" t="str">
            <v>cqefs</v>
          </cell>
          <cell r="E2086">
            <v>3.4353353519950538</v>
          </cell>
        </row>
        <row r="2087">
          <cell r="A2087">
            <v>1983</v>
          </cell>
          <cell r="B2087">
            <v>19603</v>
          </cell>
          <cell r="C2087" t="str">
            <v>Vegetable juices eg tomato juice, carrot juice</v>
          </cell>
          <cell r="D2087" t="str">
            <v>cqefs</v>
          </cell>
          <cell r="E2087">
            <v>1.4722865794264515</v>
          </cell>
        </row>
        <row r="2088">
          <cell r="A2088">
            <v>1983</v>
          </cell>
          <cell r="B2088">
            <v>19702</v>
          </cell>
          <cell r="C2088" t="str">
            <v>Chips - frozen or not frozen</v>
          </cell>
          <cell r="D2088" t="str">
            <v>cqefs</v>
          </cell>
          <cell r="E2088">
            <v>42.851088683443493</v>
          </cell>
        </row>
        <row r="2089">
          <cell r="A2089">
            <v>1983</v>
          </cell>
          <cell r="B2089">
            <v>19703</v>
          </cell>
          <cell r="C2089" t="str">
            <v>Takeaway chips</v>
          </cell>
          <cell r="D2089" t="str">
            <v>cqefs</v>
          </cell>
          <cell r="E2089">
            <v>17.939306878555758</v>
          </cell>
        </row>
        <row r="2090">
          <cell r="A2090">
            <v>1983</v>
          </cell>
          <cell r="B2090">
            <v>19801</v>
          </cell>
          <cell r="C2090" t="str">
            <v>Instant potato</v>
          </cell>
          <cell r="D2090" t="str">
            <v>cqefs</v>
          </cell>
          <cell r="E2090">
            <v>2.6378609188206896</v>
          </cell>
        </row>
        <row r="2091">
          <cell r="A2091">
            <v>1983</v>
          </cell>
          <cell r="B2091">
            <v>19901</v>
          </cell>
          <cell r="C2091" t="str">
            <v>Canned potatoes</v>
          </cell>
          <cell r="D2091" t="str">
            <v>cqefs</v>
          </cell>
          <cell r="E2091">
            <v>4.5289692058412498</v>
          </cell>
        </row>
        <row r="2092">
          <cell r="A2092">
            <v>1983</v>
          </cell>
          <cell r="B2092">
            <v>20002</v>
          </cell>
          <cell r="C2092" t="str">
            <v>Crisps &amp; potato snacks</v>
          </cell>
          <cell r="D2092" t="str">
            <v>cqefs</v>
          </cell>
          <cell r="E2092">
            <v>25.013647984508168</v>
          </cell>
        </row>
        <row r="2093">
          <cell r="A2093">
            <v>1983</v>
          </cell>
          <cell r="B2093">
            <v>20101</v>
          </cell>
          <cell r="C2093" t="str">
            <v>Other potato products - frozen or not frozen</v>
          </cell>
          <cell r="D2093" t="str">
            <v>cqefs</v>
          </cell>
          <cell r="E2093">
            <v>15.678784054864922</v>
          </cell>
        </row>
        <row r="2094">
          <cell r="A2094">
            <v>1983</v>
          </cell>
          <cell r="B2094">
            <v>20301</v>
          </cell>
          <cell r="C2094" t="str">
            <v>Peas, frozen</v>
          </cell>
          <cell r="D2094" t="str">
            <v>cqefs</v>
          </cell>
          <cell r="E2094">
            <v>46.116250314985194</v>
          </cell>
        </row>
        <row r="2095">
          <cell r="A2095">
            <v>1983</v>
          </cell>
          <cell r="B2095">
            <v>20401</v>
          </cell>
          <cell r="C2095" t="str">
            <v>Beans, frozen</v>
          </cell>
          <cell r="D2095" t="str">
            <v>cqefs</v>
          </cell>
          <cell r="E2095">
            <v>13.310438131704618</v>
          </cell>
        </row>
        <row r="2096">
          <cell r="A2096">
            <v>1983</v>
          </cell>
          <cell r="B2096">
            <v>20801</v>
          </cell>
          <cell r="C2096" t="str">
            <v>Other frozen vegetables</v>
          </cell>
          <cell r="D2096" t="str">
            <v>cqefs</v>
          </cell>
          <cell r="E2096">
            <v>30.357489623294612</v>
          </cell>
        </row>
        <row r="2097">
          <cell r="A2097">
            <v>1983</v>
          </cell>
          <cell r="B2097">
            <v>21001</v>
          </cell>
          <cell r="C2097" t="str">
            <v>Fresh oranges</v>
          </cell>
          <cell r="D2097" t="str">
            <v>cqefs</v>
          </cell>
          <cell r="E2097">
            <v>80.86019909988444</v>
          </cell>
        </row>
        <row r="2098">
          <cell r="A2098">
            <v>1983</v>
          </cell>
          <cell r="B2098">
            <v>21401</v>
          </cell>
          <cell r="C2098" t="str">
            <v>Other fresh citrus fruits</v>
          </cell>
          <cell r="D2098" t="str">
            <v>cqefs</v>
          </cell>
          <cell r="E2098">
            <v>56.379823700909839</v>
          </cell>
        </row>
        <row r="2099">
          <cell r="A2099">
            <v>1983</v>
          </cell>
          <cell r="B2099">
            <v>21701</v>
          </cell>
          <cell r="C2099" t="str">
            <v>Fresh apples</v>
          </cell>
          <cell r="D2099" t="str">
            <v>cqefs</v>
          </cell>
          <cell r="E2099">
            <v>201.26266017411578</v>
          </cell>
        </row>
        <row r="2100">
          <cell r="A2100">
            <v>1983</v>
          </cell>
          <cell r="B2100">
            <v>21801</v>
          </cell>
          <cell r="C2100" t="str">
            <v>Fresh pears</v>
          </cell>
          <cell r="D2100" t="str">
            <v>cqefs</v>
          </cell>
          <cell r="E2100">
            <v>29.129053041974572</v>
          </cell>
        </row>
        <row r="2101">
          <cell r="A2101">
            <v>1983</v>
          </cell>
          <cell r="B2101">
            <v>22101</v>
          </cell>
          <cell r="C2101" t="str">
            <v>Fresh stone fruit</v>
          </cell>
          <cell r="D2101" t="str">
            <v>cqefs</v>
          </cell>
          <cell r="E2101">
            <v>36.532449840069482</v>
          </cell>
        </row>
        <row r="2102">
          <cell r="A2102">
            <v>1983</v>
          </cell>
          <cell r="B2102">
            <v>22201</v>
          </cell>
          <cell r="C2102" t="str">
            <v>Fresh grapes</v>
          </cell>
          <cell r="D2102" t="str">
            <v>cqefs</v>
          </cell>
          <cell r="E2102">
            <v>14.580202625853316</v>
          </cell>
        </row>
        <row r="2103">
          <cell r="A2103">
            <v>1983</v>
          </cell>
          <cell r="B2103">
            <v>22701</v>
          </cell>
          <cell r="C2103" t="str">
            <v>Other fresh soft fruit</v>
          </cell>
          <cell r="D2103" t="str">
            <v>cqefs</v>
          </cell>
          <cell r="E2103">
            <v>26.146317816101121</v>
          </cell>
        </row>
        <row r="2104">
          <cell r="A2104">
            <v>1983</v>
          </cell>
          <cell r="B2104">
            <v>22801</v>
          </cell>
          <cell r="C2104" t="str">
            <v>Fresh bananas</v>
          </cell>
          <cell r="D2104" t="str">
            <v>cqefs</v>
          </cell>
          <cell r="E2104">
            <v>80.99558364190932</v>
          </cell>
        </row>
        <row r="2105">
          <cell r="A2105">
            <v>1983</v>
          </cell>
          <cell r="B2105">
            <v>22901</v>
          </cell>
          <cell r="C2105" t="str">
            <v>Fresh melons</v>
          </cell>
          <cell r="D2105" t="str">
            <v>cqefs</v>
          </cell>
          <cell r="E2105">
            <v>9.1847723510531285</v>
          </cell>
        </row>
        <row r="2106">
          <cell r="A2106">
            <v>1983</v>
          </cell>
          <cell r="B2106">
            <v>23101</v>
          </cell>
          <cell r="C2106" t="str">
            <v>Other fresh fruit</v>
          </cell>
          <cell r="D2106" t="str">
            <v>cqefs</v>
          </cell>
          <cell r="E2106">
            <v>19.759017633413745</v>
          </cell>
        </row>
        <row r="2107">
          <cell r="A2107">
            <v>1983</v>
          </cell>
          <cell r="B2107">
            <v>23301</v>
          </cell>
          <cell r="C2107" t="str">
            <v>Tinned peaches, pears &amp; pineapples</v>
          </cell>
          <cell r="D2107" t="str">
            <v>cqefs</v>
          </cell>
          <cell r="E2107">
            <v>36.965680374548846</v>
          </cell>
        </row>
        <row r="2108">
          <cell r="A2108">
            <v>1983</v>
          </cell>
          <cell r="B2108">
            <v>23601</v>
          </cell>
          <cell r="C2108" t="str">
            <v>All other tinned or bottled fruit</v>
          </cell>
          <cell r="D2108" t="str">
            <v>cqefs</v>
          </cell>
          <cell r="E2108">
            <v>31.356485033393675</v>
          </cell>
        </row>
        <row r="2109">
          <cell r="A2109">
            <v>1983</v>
          </cell>
          <cell r="B2109">
            <v>24001</v>
          </cell>
          <cell r="C2109" t="str">
            <v>Dried fruit</v>
          </cell>
          <cell r="D2109" t="str">
            <v>cqefs</v>
          </cell>
          <cell r="E2109">
            <v>26.927272858518059</v>
          </cell>
        </row>
        <row r="2110">
          <cell r="A2110">
            <v>1983</v>
          </cell>
          <cell r="B2110">
            <v>24101</v>
          </cell>
          <cell r="C2110" t="str">
            <v>Frozen strawberries, apple slices, peach halves, oranges and other frozen fruits</v>
          </cell>
          <cell r="D2110" t="str">
            <v>cqefs</v>
          </cell>
          <cell r="E2110">
            <v>1.3011167038807618</v>
          </cell>
        </row>
        <row r="2111">
          <cell r="A2111">
            <v>1983</v>
          </cell>
          <cell r="B2111">
            <v>24502</v>
          </cell>
          <cell r="C2111" t="str">
            <v>Nuts &amp; edible seeds</v>
          </cell>
          <cell r="D2111" t="str">
            <v>cqefs</v>
          </cell>
          <cell r="E2111">
            <v>10.651442973323617</v>
          </cell>
        </row>
        <row r="2112">
          <cell r="A2112">
            <v>1983</v>
          </cell>
          <cell r="B2112">
            <v>24503</v>
          </cell>
          <cell r="C2112" t="str">
            <v>Peanut butter</v>
          </cell>
          <cell r="D2112" t="str">
            <v>cqefs</v>
          </cell>
          <cell r="E2112">
            <v>1.5915949270483567</v>
          </cell>
        </row>
        <row r="2113">
          <cell r="A2113">
            <v>1983</v>
          </cell>
          <cell r="B2113">
            <v>24801</v>
          </cell>
          <cell r="C2113" t="str">
            <v>Pure fruit juices</v>
          </cell>
          <cell r="D2113" t="str">
            <v>cqefs</v>
          </cell>
          <cell r="E2113">
            <v>147.16152807338511</v>
          </cell>
        </row>
        <row r="2114">
          <cell r="A2114">
            <v>1983</v>
          </cell>
          <cell r="B2114">
            <v>25102</v>
          </cell>
          <cell r="C2114" t="str">
            <v>White bread, standard, unsliced</v>
          </cell>
          <cell r="D2114" t="str">
            <v>cqefs</v>
          </cell>
          <cell r="E2114">
            <v>154.88276627729394</v>
          </cell>
        </row>
        <row r="2115">
          <cell r="A2115">
            <v>1983</v>
          </cell>
          <cell r="B2115">
            <v>25202</v>
          </cell>
          <cell r="C2115" t="str">
            <v>White bread, standard, sliced</v>
          </cell>
          <cell r="D2115" t="str">
            <v>cqefs</v>
          </cell>
          <cell r="E2115">
            <v>435.29978032177854</v>
          </cell>
        </row>
        <row r="2116">
          <cell r="A2116">
            <v>1983</v>
          </cell>
          <cell r="B2116">
            <v>25901</v>
          </cell>
          <cell r="C2116" t="str">
            <v>Brown bread, sliced and unsliced</v>
          </cell>
          <cell r="D2116" t="str">
            <v>cqefs</v>
          </cell>
          <cell r="E2116">
            <v>90.106250769959701</v>
          </cell>
        </row>
        <row r="2117">
          <cell r="A2117">
            <v>1983</v>
          </cell>
          <cell r="B2117">
            <v>26001</v>
          </cell>
          <cell r="C2117" t="str">
            <v>Wholemeal &amp; granary bread, sliced and unsliced</v>
          </cell>
          <cell r="D2117" t="str">
            <v>cqefs</v>
          </cell>
          <cell r="E2117">
            <v>76.553545563052353</v>
          </cell>
        </row>
        <row r="2118">
          <cell r="A2118">
            <v>1983</v>
          </cell>
          <cell r="B2118">
            <v>26302</v>
          </cell>
          <cell r="C2118" t="str">
            <v>Rolls - white, brown or wholemeal</v>
          </cell>
          <cell r="D2118" t="str">
            <v>cqefs</v>
          </cell>
          <cell r="E2118">
            <v>77.76676207164833</v>
          </cell>
        </row>
        <row r="2119">
          <cell r="A2119">
            <v>1983</v>
          </cell>
          <cell r="B2119">
            <v>26303</v>
          </cell>
          <cell r="C2119" t="str">
            <v>Malt bread and fruit loaves</v>
          </cell>
          <cell r="D2119" t="str">
            <v>cqefs</v>
          </cell>
          <cell r="E2119">
            <v>6.8617731239689688</v>
          </cell>
        </row>
        <row r="2120">
          <cell r="A2120">
            <v>1983</v>
          </cell>
          <cell r="B2120">
            <v>26304</v>
          </cell>
          <cell r="C2120" t="str">
            <v>Vienna &amp; French bread</v>
          </cell>
          <cell r="D2120" t="str">
            <v>cqefs</v>
          </cell>
          <cell r="E2120">
            <v>9.1490308319586262</v>
          </cell>
        </row>
        <row r="2121">
          <cell r="A2121">
            <v>1983</v>
          </cell>
          <cell r="B2121">
            <v>26305</v>
          </cell>
          <cell r="C2121" t="str">
            <v>Starch reduced bread &amp; rolls</v>
          </cell>
          <cell r="D2121" t="str">
            <v>cqefs</v>
          </cell>
          <cell r="E2121">
            <v>3.4308865619844844</v>
          </cell>
        </row>
        <row r="2122">
          <cell r="A2122">
            <v>1983</v>
          </cell>
          <cell r="B2122">
            <v>26308</v>
          </cell>
          <cell r="C2122" t="str">
            <v>Other breads</v>
          </cell>
          <cell r="D2122" t="str">
            <v>cqefs</v>
          </cell>
          <cell r="E2122">
            <v>11.436288539948283</v>
          </cell>
        </row>
        <row r="2123">
          <cell r="A2123">
            <v>1983</v>
          </cell>
          <cell r="B2123">
            <v>26309</v>
          </cell>
          <cell r="C2123" t="str">
            <v>Sandwiches</v>
          </cell>
          <cell r="D2123" t="str">
            <v>cqefs</v>
          </cell>
          <cell r="E2123">
            <v>4.5745154159793131</v>
          </cell>
        </row>
        <row r="2124">
          <cell r="A2124">
            <v>1983</v>
          </cell>
          <cell r="B2124">
            <v>26310</v>
          </cell>
          <cell r="C2124" t="str">
            <v>Sandwiches from takeaway</v>
          </cell>
          <cell r="D2124" t="str">
            <v>cqefs</v>
          </cell>
          <cell r="E2124">
            <v>1.1436288539948283</v>
          </cell>
        </row>
        <row r="2125">
          <cell r="A2125">
            <v>1983</v>
          </cell>
          <cell r="B2125">
            <v>26401</v>
          </cell>
          <cell r="C2125" t="str">
            <v>Flour</v>
          </cell>
          <cell r="D2125" t="str">
            <v>cqefs</v>
          </cell>
          <cell r="E2125">
            <v>140.64601285805009</v>
          </cell>
        </row>
        <row r="2126">
          <cell r="A2126">
            <v>1983</v>
          </cell>
          <cell r="B2126">
            <v>26701</v>
          </cell>
          <cell r="C2126" t="str">
            <v>Buns, scones &amp; teacakes</v>
          </cell>
          <cell r="D2126" t="str">
            <v>cqefs</v>
          </cell>
          <cell r="E2126">
            <v>27.769507219956708</v>
          </cell>
        </row>
        <row r="2127">
          <cell r="A2127">
            <v>1983</v>
          </cell>
          <cell r="B2127">
            <v>27001</v>
          </cell>
          <cell r="C2127" t="str">
            <v>Cakes &amp; pastries , not frozen</v>
          </cell>
          <cell r="D2127" t="str">
            <v>cqefs</v>
          </cell>
          <cell r="E2127">
            <v>74.068170391565133</v>
          </cell>
        </row>
        <row r="2128">
          <cell r="A2128">
            <v>1983</v>
          </cell>
          <cell r="B2128">
            <v>27101</v>
          </cell>
          <cell r="C2128" t="str">
            <v>Crispbread</v>
          </cell>
          <cell r="D2128" t="str">
            <v>cqefs</v>
          </cell>
          <cell r="E2128">
            <v>5.7716567915849764</v>
          </cell>
        </row>
        <row r="2129">
          <cell r="A2129">
            <v>1983</v>
          </cell>
          <cell r="B2129">
            <v>27402</v>
          </cell>
          <cell r="C2129" t="str">
            <v>Sweet biscuits (not chocolate) &amp; cereal bars</v>
          </cell>
          <cell r="D2129" t="str">
            <v>cqefs</v>
          </cell>
          <cell r="E2129">
            <v>89.797374500081176</v>
          </cell>
        </row>
        <row r="2130">
          <cell r="A2130">
            <v>1983</v>
          </cell>
          <cell r="B2130">
            <v>27403</v>
          </cell>
          <cell r="C2130" t="str">
            <v>Cream crackers &amp; other unsweetened biscuits</v>
          </cell>
          <cell r="D2130" t="str">
            <v>cqefs</v>
          </cell>
          <cell r="E2130">
            <v>19.711618792700744</v>
          </cell>
        </row>
        <row r="2131">
          <cell r="A2131">
            <v>1983</v>
          </cell>
          <cell r="B2131">
            <v>27702</v>
          </cell>
          <cell r="C2131" t="str">
            <v>Chocolate biscuits</v>
          </cell>
          <cell r="D2131" t="str">
            <v>cqefs</v>
          </cell>
          <cell r="E2131">
            <v>39.971217207500111</v>
          </cell>
        </row>
        <row r="2132">
          <cell r="A2132">
            <v>1983</v>
          </cell>
          <cell r="B2132">
            <v>28101</v>
          </cell>
          <cell r="C2132" t="str">
            <v>Oatmeal and oat products</v>
          </cell>
          <cell r="D2132" t="str">
            <v>cqefs</v>
          </cell>
          <cell r="E2132">
            <v>12.67769353529382</v>
          </cell>
        </row>
        <row r="2133">
          <cell r="A2133">
            <v>1983</v>
          </cell>
          <cell r="B2133">
            <v>28202</v>
          </cell>
          <cell r="C2133" t="str">
            <v>Muesli</v>
          </cell>
          <cell r="D2133" t="str">
            <v>cqefs</v>
          </cell>
          <cell r="E2133">
            <v>10.837176313977261</v>
          </cell>
        </row>
        <row r="2134">
          <cell r="A2134">
            <v>1983</v>
          </cell>
          <cell r="B2134">
            <v>28203</v>
          </cell>
          <cell r="C2134" t="str">
            <v>High fibre breakfast cereals</v>
          </cell>
          <cell r="D2134" t="str">
            <v>cqefs</v>
          </cell>
          <cell r="E2134">
            <v>41.181269993113595</v>
          </cell>
        </row>
        <row r="2135">
          <cell r="A2135">
            <v>1983</v>
          </cell>
          <cell r="B2135">
            <v>28204</v>
          </cell>
          <cell r="C2135" t="str">
            <v>Sweetened breakfast cereals</v>
          </cell>
          <cell r="D2135" t="str">
            <v>cqefs</v>
          </cell>
          <cell r="E2135">
            <v>27.092940784943153</v>
          </cell>
        </row>
        <row r="2136">
          <cell r="A2136">
            <v>1983</v>
          </cell>
          <cell r="B2136">
            <v>28205</v>
          </cell>
          <cell r="C2136" t="str">
            <v>Other breakfast cereals</v>
          </cell>
          <cell r="D2136" t="str">
            <v>cqefs</v>
          </cell>
          <cell r="E2136">
            <v>29.260376047738607</v>
          </cell>
        </row>
        <row r="2137">
          <cell r="A2137">
            <v>1983</v>
          </cell>
          <cell r="B2137">
            <v>28502</v>
          </cell>
          <cell r="C2137" t="str">
            <v>Canned or fresh carton custard</v>
          </cell>
          <cell r="D2137" t="str">
            <v>cqefs</v>
          </cell>
          <cell r="E2137">
            <v>12.297904267403107</v>
          </cell>
        </row>
        <row r="2138">
          <cell r="A2138">
            <v>1983</v>
          </cell>
          <cell r="B2138">
            <v>28503</v>
          </cell>
          <cell r="C2138" t="str">
            <v>All canned milk puddings</v>
          </cell>
          <cell r="D2138" t="str">
            <v>cqefs</v>
          </cell>
          <cell r="E2138">
            <v>12.297904267403107</v>
          </cell>
        </row>
        <row r="2139">
          <cell r="A2139">
            <v>1983</v>
          </cell>
          <cell r="B2139">
            <v>28601</v>
          </cell>
          <cell r="C2139" t="str">
            <v>Puddings</v>
          </cell>
          <cell r="D2139" t="str">
            <v>cqefs</v>
          </cell>
          <cell r="E2139">
            <v>6.1136808977529764</v>
          </cell>
        </row>
        <row r="2140">
          <cell r="A2140">
            <v>1983</v>
          </cell>
          <cell r="B2140">
            <v>28702</v>
          </cell>
          <cell r="C2140" t="str">
            <v>Dried rice</v>
          </cell>
          <cell r="D2140" t="str">
            <v>cqefs</v>
          </cell>
          <cell r="E2140">
            <v>13.379441495124007</v>
          </cell>
        </row>
        <row r="2141">
          <cell r="A2141">
            <v>1983</v>
          </cell>
          <cell r="B2141">
            <v>28703</v>
          </cell>
          <cell r="C2141" t="str">
            <v>Cooked rice</v>
          </cell>
          <cell r="D2141" t="str">
            <v>cqefs</v>
          </cell>
          <cell r="E2141">
            <v>1.2622114618041518</v>
          </cell>
        </row>
        <row r="2142">
          <cell r="A2142">
            <v>1983</v>
          </cell>
          <cell r="B2142">
            <v>28704</v>
          </cell>
          <cell r="C2142" t="str">
            <v>Takeaway rice</v>
          </cell>
          <cell r="D2142" t="str">
            <v>cqefs</v>
          </cell>
          <cell r="E2142">
            <v>10.602576279154873</v>
          </cell>
        </row>
        <row r="2143">
          <cell r="A2143">
            <v>1983</v>
          </cell>
          <cell r="B2143">
            <v>29001</v>
          </cell>
          <cell r="C2143" t="str">
            <v>Invalid foods, slimming foods and sports foods</v>
          </cell>
          <cell r="D2143" t="str">
            <v>cqefs</v>
          </cell>
          <cell r="E2143">
            <v>0.26221848139546577</v>
          </cell>
        </row>
        <row r="2144">
          <cell r="A2144">
            <v>1983</v>
          </cell>
          <cell r="B2144">
            <v>29101</v>
          </cell>
          <cell r="C2144" t="str">
            <v>Infant cereal foods</v>
          </cell>
          <cell r="D2144" t="str">
            <v>cqefs</v>
          </cell>
          <cell r="E2144">
            <v>2.2203064892072581</v>
          </cell>
        </row>
        <row r="2145">
          <cell r="A2145">
            <v>1983</v>
          </cell>
          <cell r="B2145">
            <v>29402</v>
          </cell>
          <cell r="C2145" t="str">
            <v>Cakes &amp; pastries - frozen</v>
          </cell>
          <cell r="D2145" t="str">
            <v>cqefs</v>
          </cell>
          <cell r="E2145">
            <v>6.802004411416072</v>
          </cell>
        </row>
        <row r="2146">
          <cell r="A2146">
            <v>1983</v>
          </cell>
          <cell r="B2146">
            <v>29501</v>
          </cell>
          <cell r="C2146" t="str">
            <v>Canned pasta</v>
          </cell>
          <cell r="D2146" t="str">
            <v>cqefs</v>
          </cell>
          <cell r="E2146">
            <v>38.413582423993375</v>
          </cell>
        </row>
        <row r="2147">
          <cell r="A2147">
            <v>1983</v>
          </cell>
          <cell r="B2147">
            <v>29907</v>
          </cell>
          <cell r="C2147" t="str">
            <v>Cake, pudding &amp; dessert mixes</v>
          </cell>
          <cell r="D2147" t="str">
            <v>cqefs</v>
          </cell>
          <cell r="E2147">
            <v>16.612395856668158</v>
          </cell>
        </row>
        <row r="2148">
          <cell r="A2148">
            <v>1983</v>
          </cell>
          <cell r="B2148">
            <v>29909</v>
          </cell>
          <cell r="C2148" t="str">
            <v>Cereal snacks</v>
          </cell>
          <cell r="D2148" t="str">
            <v>cqefs</v>
          </cell>
          <cell r="E2148">
            <v>2.9355073972133896</v>
          </cell>
        </row>
        <row r="2149">
          <cell r="A2149">
            <v>1983</v>
          </cell>
          <cell r="B2149">
            <v>29915</v>
          </cell>
          <cell r="C2149" t="str">
            <v>Quiches &amp; flans - frozen and not frozen</v>
          </cell>
          <cell r="D2149" t="str">
            <v>cqefs</v>
          </cell>
          <cell r="E2149">
            <v>1.3957148712450607</v>
          </cell>
        </row>
        <row r="2150">
          <cell r="A2150">
            <v>1983</v>
          </cell>
          <cell r="B2150">
            <v>29916</v>
          </cell>
          <cell r="C2150" t="str">
            <v>Takeaway crisps, savoury snacks, popcorn, popadums, prawn crackers</v>
          </cell>
          <cell r="D2150" t="str">
            <v>cqefs</v>
          </cell>
          <cell r="E2150">
            <v>0.35581907845010785</v>
          </cell>
        </row>
        <row r="2151">
          <cell r="A2151">
            <v>1983</v>
          </cell>
          <cell r="B2151">
            <v>29919</v>
          </cell>
          <cell r="C2151" t="str">
            <v>Other cereal foods- frozen and not frozen</v>
          </cell>
          <cell r="D2151" t="str">
            <v>cqefs</v>
          </cell>
          <cell r="E2151">
            <v>13.196430096315279</v>
          </cell>
        </row>
        <row r="2152">
          <cell r="A2152">
            <v>1983</v>
          </cell>
          <cell r="B2152">
            <v>30101</v>
          </cell>
          <cell r="C2152" t="str">
            <v>Other cereals</v>
          </cell>
          <cell r="D2152" t="str">
            <v>cqefs</v>
          </cell>
          <cell r="E2152">
            <v>15.012008059890404</v>
          </cell>
        </row>
        <row r="2153">
          <cell r="A2153">
            <v>1983</v>
          </cell>
          <cell r="B2153">
            <v>30401</v>
          </cell>
          <cell r="C2153" t="str">
            <v>Tea</v>
          </cell>
          <cell r="D2153" t="str">
            <v>cqefs</v>
          </cell>
          <cell r="E2153">
            <v>57.886154868491339</v>
          </cell>
        </row>
        <row r="2154">
          <cell r="A2154">
            <v>1983</v>
          </cell>
          <cell r="B2154">
            <v>30701</v>
          </cell>
          <cell r="C2154" t="str">
            <v>Coffee beans and ground coffee</v>
          </cell>
          <cell r="D2154" t="str">
            <v>cqefs</v>
          </cell>
          <cell r="E2154">
            <v>3.9247266182777851</v>
          </cell>
        </row>
        <row r="2155">
          <cell r="A2155">
            <v>1983</v>
          </cell>
          <cell r="B2155">
            <v>30801</v>
          </cell>
          <cell r="C2155" t="str">
            <v>Instant coffee</v>
          </cell>
          <cell r="D2155" t="str">
            <v>cqefs</v>
          </cell>
          <cell r="E2155">
            <v>14.986356251927839</v>
          </cell>
        </row>
        <row r="2156">
          <cell r="A2156">
            <v>1983</v>
          </cell>
          <cell r="B2156">
            <v>30901</v>
          </cell>
          <cell r="C2156" t="str">
            <v>Coffee essences</v>
          </cell>
          <cell r="D2156" t="str">
            <v>cqefs</v>
          </cell>
          <cell r="E2156">
            <v>0.46705249463761117</v>
          </cell>
        </row>
        <row r="2157">
          <cell r="A2157">
            <v>1983</v>
          </cell>
          <cell r="B2157">
            <v>31201</v>
          </cell>
          <cell r="C2157" t="str">
            <v>Cocoa and chocolate drinks</v>
          </cell>
          <cell r="D2157" t="str">
            <v>cqefs</v>
          </cell>
          <cell r="E2157">
            <v>4.2524997200221168</v>
          </cell>
        </row>
        <row r="2158">
          <cell r="A2158">
            <v>1983</v>
          </cell>
          <cell r="B2158">
            <v>31301</v>
          </cell>
          <cell r="C2158" t="str">
            <v>Malt drinks &amp; chocolate versions of malted drinks</v>
          </cell>
          <cell r="D2158" t="str">
            <v>cqefs</v>
          </cell>
          <cell r="E2158">
            <v>4.0715119638415525</v>
          </cell>
        </row>
        <row r="2159">
          <cell r="A2159">
            <v>1983</v>
          </cell>
          <cell r="B2159">
            <v>31401</v>
          </cell>
          <cell r="C2159" t="str">
            <v>Mineral or spring waters</v>
          </cell>
          <cell r="D2159" t="str">
            <v>cqefs</v>
          </cell>
          <cell r="E2159">
            <v>8.5797686094438266</v>
          </cell>
        </row>
        <row r="2160">
          <cell r="A2160">
            <v>1983</v>
          </cell>
          <cell r="B2160">
            <v>31501</v>
          </cell>
          <cell r="C2160" t="str">
            <v>Baby foods</v>
          </cell>
          <cell r="D2160" t="str">
            <v>cqefs</v>
          </cell>
          <cell r="E2160">
            <v>7.058522491042071</v>
          </cell>
        </row>
        <row r="2161">
          <cell r="A2161">
            <v>1983</v>
          </cell>
          <cell r="B2161">
            <v>31801</v>
          </cell>
          <cell r="C2161" t="str">
            <v>Soups - canned or cartons</v>
          </cell>
          <cell r="D2161" t="str">
            <v>cqefs</v>
          </cell>
          <cell r="E2161">
            <v>76.698905808173862</v>
          </cell>
        </row>
        <row r="2162">
          <cell r="A2162">
            <v>1983</v>
          </cell>
          <cell r="B2162">
            <v>31901</v>
          </cell>
          <cell r="C2162" t="str">
            <v>Soups - dehydrated or powdered</v>
          </cell>
          <cell r="D2162" t="str">
            <v>cqefs</v>
          </cell>
          <cell r="E2162">
            <v>4.03730955322475</v>
          </cell>
        </row>
        <row r="2163">
          <cell r="A2163">
            <v>1983</v>
          </cell>
          <cell r="B2163">
            <v>32302</v>
          </cell>
          <cell r="C2163" t="str">
            <v>Salad dressings</v>
          </cell>
          <cell r="D2163" t="str">
            <v>cqefs</v>
          </cell>
          <cell r="E2163">
            <v>10.633101930630367</v>
          </cell>
        </row>
        <row r="2164">
          <cell r="A2164">
            <v>1983</v>
          </cell>
          <cell r="B2164">
            <v>32303</v>
          </cell>
          <cell r="C2164" t="str">
            <v>Other spreads &amp; dresssings</v>
          </cell>
          <cell r="D2164" t="str">
            <v>cqefs</v>
          </cell>
          <cell r="E2164">
            <v>1.8764297524641824</v>
          </cell>
        </row>
        <row r="2165">
          <cell r="A2165">
            <v>1983</v>
          </cell>
          <cell r="B2165">
            <v>32702</v>
          </cell>
          <cell r="C2165" t="str">
            <v>Pickles</v>
          </cell>
          <cell r="D2165" t="str">
            <v>cqefs</v>
          </cell>
          <cell r="E2165">
            <v>7.4513269287820449</v>
          </cell>
        </row>
        <row r="2166">
          <cell r="A2166">
            <v>1983</v>
          </cell>
          <cell r="B2166">
            <v>32703</v>
          </cell>
          <cell r="C2166" t="str">
            <v>Sauces</v>
          </cell>
          <cell r="D2166" t="str">
            <v>cqefs</v>
          </cell>
          <cell r="E2166">
            <v>51.092347699401685</v>
          </cell>
        </row>
        <row r="2167">
          <cell r="A2167">
            <v>1983</v>
          </cell>
          <cell r="B2167">
            <v>32704</v>
          </cell>
          <cell r="C2167" t="str">
            <v>Takeaway sauces and mayonnnais</v>
          </cell>
          <cell r="D2167" t="str">
            <v>cqefs</v>
          </cell>
          <cell r="E2167">
            <v>2.3237903657388181</v>
          </cell>
        </row>
        <row r="2168">
          <cell r="A2168">
            <v>1983</v>
          </cell>
          <cell r="B2168">
            <v>32801</v>
          </cell>
          <cell r="C2168" t="str">
            <v>Stock cubes and meat &amp; yeast extracts</v>
          </cell>
          <cell r="D2168" t="str">
            <v>cqefs</v>
          </cell>
          <cell r="E2168">
            <v>4.4249368735484857</v>
          </cell>
        </row>
        <row r="2169">
          <cell r="A2169">
            <v>1983</v>
          </cell>
          <cell r="B2169">
            <v>32901</v>
          </cell>
          <cell r="C2169" t="str">
            <v>Jelly squares or crystals</v>
          </cell>
          <cell r="D2169" t="str">
            <v>cqefs</v>
          </cell>
          <cell r="E2169">
            <v>8.6318333794148625</v>
          </cell>
        </row>
        <row r="2170">
          <cell r="A2170">
            <v>1983</v>
          </cell>
          <cell r="B2170">
            <v>33203</v>
          </cell>
          <cell r="C2170" t="str">
            <v>Ice cream tub or block</v>
          </cell>
          <cell r="D2170" t="str">
            <v>cqefs</v>
          </cell>
          <cell r="E2170">
            <v>49.004490334763354</v>
          </cell>
        </row>
        <row r="2171">
          <cell r="A2171">
            <v>1983</v>
          </cell>
          <cell r="B2171">
            <v>33302</v>
          </cell>
          <cell r="C2171" t="str">
            <v>Ice cream cornets, choc-ices, lollies with ice cream</v>
          </cell>
          <cell r="D2171" t="str">
            <v>cqefs</v>
          </cell>
          <cell r="E2171">
            <v>23.59643470385193</v>
          </cell>
        </row>
        <row r="2172">
          <cell r="A2172">
            <v>1983</v>
          </cell>
          <cell r="B2172">
            <v>33303</v>
          </cell>
          <cell r="C2172" t="str">
            <v>Ice lollies, sorbet, frozen mousse, frozen yoghurt</v>
          </cell>
          <cell r="D2172" t="str">
            <v>cqefs</v>
          </cell>
          <cell r="E2172">
            <v>6.2923825876938491</v>
          </cell>
        </row>
        <row r="2173">
          <cell r="A2173">
            <v>1983</v>
          </cell>
          <cell r="B2173">
            <v>33401</v>
          </cell>
          <cell r="C2173" t="str">
            <v>Salt</v>
          </cell>
          <cell r="D2173" t="str">
            <v>cqefs</v>
          </cell>
          <cell r="E2173">
            <v>22.067680350047748</v>
          </cell>
        </row>
        <row r="2174">
          <cell r="A2174">
            <v>1983</v>
          </cell>
          <cell r="B2174">
            <v>33501</v>
          </cell>
          <cell r="C2174" t="str">
            <v>Artificial sweeteners</v>
          </cell>
          <cell r="D2174" t="str">
            <v>cqefs</v>
          </cell>
          <cell r="E2174">
            <v>15.012008059890404</v>
          </cell>
        </row>
        <row r="2175">
          <cell r="A2175">
            <v>1983</v>
          </cell>
          <cell r="B2175">
            <v>33607</v>
          </cell>
          <cell r="C2175" t="str">
            <v>Payment for food, type not specified</v>
          </cell>
          <cell r="D2175" t="str">
            <v>cqefs</v>
          </cell>
          <cell r="E2175">
            <v>57.886154868491339</v>
          </cell>
        </row>
        <row r="2176">
          <cell r="A2176">
            <v>1983</v>
          </cell>
          <cell r="B2176">
            <v>33901</v>
          </cell>
          <cell r="C2176" t="str">
            <v>Soya &amp; novel protein foods</v>
          </cell>
          <cell r="D2176" t="str">
            <v>cqefs</v>
          </cell>
          <cell r="E2176">
            <v>0.37622651678479868</v>
          </cell>
        </row>
        <row r="2177">
          <cell r="A2177">
            <v>1984</v>
          </cell>
          <cell r="B2177">
            <v>402</v>
          </cell>
          <cell r="C2177" t="str">
            <v>UHT milk</v>
          </cell>
          <cell r="D2177" t="str">
            <v>cqefs</v>
          </cell>
          <cell r="E2177">
            <v>14.268763979920038</v>
          </cell>
        </row>
        <row r="2178">
          <cell r="A2178">
            <v>1984</v>
          </cell>
          <cell r="B2178">
            <v>403</v>
          </cell>
          <cell r="C2178" t="str">
            <v>Sterilised</v>
          </cell>
          <cell r="D2178" t="str">
            <v>cqefs</v>
          </cell>
          <cell r="E2178">
            <v>97.363330686513365</v>
          </cell>
        </row>
        <row r="2179">
          <cell r="A2179">
            <v>1984</v>
          </cell>
          <cell r="B2179">
            <v>404</v>
          </cell>
          <cell r="C2179" t="str">
            <v>Pasteurised/ homogenised</v>
          </cell>
          <cell r="D2179" t="str">
            <v>cqefs</v>
          </cell>
          <cell r="E2179">
            <v>1900.0610274193639</v>
          </cell>
        </row>
        <row r="2180">
          <cell r="A2180">
            <v>1984</v>
          </cell>
          <cell r="B2180">
            <v>501</v>
          </cell>
          <cell r="C2180" t="str">
            <v>school milk</v>
          </cell>
          <cell r="D2180" t="str">
            <v>cqefs</v>
          </cell>
          <cell r="E2180">
            <v>31.171316037269534</v>
          </cell>
        </row>
        <row r="2181">
          <cell r="A2181">
            <v>1984</v>
          </cell>
          <cell r="B2181">
            <v>601</v>
          </cell>
          <cell r="C2181" t="str">
            <v>welfare milk</v>
          </cell>
          <cell r="D2181" t="str">
            <v>cqefs</v>
          </cell>
          <cell r="E2181">
            <v>5.2386334287333201</v>
          </cell>
        </row>
        <row r="2182">
          <cell r="A2182">
            <v>1984</v>
          </cell>
          <cell r="B2182">
            <v>901</v>
          </cell>
          <cell r="C2182" t="str">
            <v>Condensed or evaporated milk</v>
          </cell>
          <cell r="D2182" t="str">
            <v>cqefs</v>
          </cell>
          <cell r="E2182">
            <v>44.600740959547224</v>
          </cell>
        </row>
        <row r="2183">
          <cell r="A2183">
            <v>1984</v>
          </cell>
          <cell r="B2183">
            <v>1102</v>
          </cell>
          <cell r="C2183" t="str">
            <v>Infant or baby milks - ready to drink</v>
          </cell>
          <cell r="D2183" t="str">
            <v>cqefs</v>
          </cell>
          <cell r="E2183">
            <v>2.4282947219377093</v>
          </cell>
        </row>
        <row r="2184">
          <cell r="A2184">
            <v>1984</v>
          </cell>
          <cell r="B2184">
            <v>1103</v>
          </cell>
          <cell r="C2184" t="str">
            <v>Infant or baby milks - dried</v>
          </cell>
          <cell r="D2184" t="str">
            <v>cqefs</v>
          </cell>
          <cell r="E2184">
            <v>21.854652497439385</v>
          </cell>
        </row>
        <row r="2185">
          <cell r="A2185">
            <v>1984</v>
          </cell>
          <cell r="B2185">
            <v>1201</v>
          </cell>
          <cell r="C2185" t="str">
            <v>Instant dried milk</v>
          </cell>
          <cell r="D2185" t="str">
            <v>cqefs</v>
          </cell>
          <cell r="E2185">
            <v>62.429460252915888</v>
          </cell>
        </row>
        <row r="2186">
          <cell r="A2186">
            <v>1984</v>
          </cell>
          <cell r="B2186">
            <v>1301</v>
          </cell>
          <cell r="C2186" t="str">
            <v>Yoghurt</v>
          </cell>
          <cell r="D2186" t="str">
            <v>cqefs</v>
          </cell>
          <cell r="E2186">
            <v>70.620251746460184</v>
          </cell>
        </row>
        <row r="2187">
          <cell r="A2187">
            <v>1984</v>
          </cell>
          <cell r="B2187">
            <v>1502</v>
          </cell>
          <cell r="C2187" t="str">
            <v>Fully skimmed milk</v>
          </cell>
          <cell r="D2187" t="str">
            <v>cqefs</v>
          </cell>
          <cell r="E2187">
            <v>74.486999956840847</v>
          </cell>
        </row>
        <row r="2188">
          <cell r="A2188">
            <v>1984</v>
          </cell>
          <cell r="B2188">
            <v>1503</v>
          </cell>
          <cell r="C2188" t="str">
            <v>Semi-skimmed milk</v>
          </cell>
          <cell r="D2188" t="str">
            <v>cqefs</v>
          </cell>
          <cell r="E2188">
            <v>111.73049993526128</v>
          </cell>
        </row>
        <row r="2189">
          <cell r="A2189">
            <v>1984</v>
          </cell>
          <cell r="B2189">
            <v>1603</v>
          </cell>
          <cell r="C2189" t="str">
            <v>Dairy desserts - not frozen</v>
          </cell>
          <cell r="D2189" t="str">
            <v>cqefs</v>
          </cell>
          <cell r="E2189">
            <v>5.9949068623952106</v>
          </cell>
        </row>
        <row r="2190">
          <cell r="A2190">
            <v>1984</v>
          </cell>
          <cell r="B2190">
            <v>1606</v>
          </cell>
          <cell r="C2190" t="str">
            <v>Milk drinks &amp; other milks</v>
          </cell>
          <cell r="D2190" t="str">
            <v>cqefs</v>
          </cell>
          <cell r="E2190">
            <v>1.7906864653907772</v>
          </cell>
        </row>
        <row r="2191">
          <cell r="A2191">
            <v>1984</v>
          </cell>
          <cell r="B2191">
            <v>1701</v>
          </cell>
          <cell r="C2191" t="str">
            <v>Cream</v>
          </cell>
          <cell r="D2191" t="str">
            <v>cqefs</v>
          </cell>
          <cell r="E2191">
            <v>13.863565814161671</v>
          </cell>
        </row>
        <row r="2192">
          <cell r="A2192">
            <v>1984</v>
          </cell>
          <cell r="B2192">
            <v>2201</v>
          </cell>
          <cell r="C2192" t="str">
            <v>Hard cheese - Cheddar type</v>
          </cell>
          <cell r="D2192" t="str">
            <v>cqefs</v>
          </cell>
          <cell r="E2192">
            <v>71.112051170163937</v>
          </cell>
        </row>
        <row r="2193">
          <cell r="A2193">
            <v>1984</v>
          </cell>
          <cell r="B2193">
            <v>2202</v>
          </cell>
          <cell r="C2193" t="str">
            <v>Hard cheese - Other UK or foreign equivalent</v>
          </cell>
          <cell r="D2193" t="str">
            <v>cqefs</v>
          </cell>
          <cell r="E2193">
            <v>15.015111068396655</v>
          </cell>
        </row>
        <row r="2194">
          <cell r="A2194">
            <v>1984</v>
          </cell>
          <cell r="B2194">
            <v>2203</v>
          </cell>
          <cell r="C2194" t="str">
            <v>Hard cheese - Edam or other foreign</v>
          </cell>
          <cell r="D2194" t="str">
            <v>cqefs</v>
          </cell>
          <cell r="E2194">
            <v>5.9084368200672266</v>
          </cell>
        </row>
        <row r="2195">
          <cell r="A2195">
            <v>1984</v>
          </cell>
          <cell r="B2195">
            <v>2205</v>
          </cell>
          <cell r="C2195" t="str">
            <v>Cottage cheese</v>
          </cell>
          <cell r="D2195" t="str">
            <v>cqefs</v>
          </cell>
          <cell r="E2195">
            <v>4.3906674046757628</v>
          </cell>
        </row>
        <row r="2196">
          <cell r="A2196">
            <v>1984</v>
          </cell>
          <cell r="B2196">
            <v>2206</v>
          </cell>
          <cell r="C2196" t="str">
            <v>Soft natural cheese</v>
          </cell>
          <cell r="D2196" t="str">
            <v>cqefs</v>
          </cell>
          <cell r="E2196">
            <v>5.5881221514055168</v>
          </cell>
        </row>
        <row r="2197">
          <cell r="A2197">
            <v>1984</v>
          </cell>
          <cell r="B2197">
            <v>2301</v>
          </cell>
          <cell r="C2197" t="str">
            <v>Processed cheese</v>
          </cell>
          <cell r="D2197" t="str">
            <v>cqefs</v>
          </cell>
          <cell r="E2197">
            <v>6.9061713857237352</v>
          </cell>
        </row>
        <row r="2198">
          <cell r="A2198">
            <v>1984</v>
          </cell>
          <cell r="B2198">
            <v>3102</v>
          </cell>
          <cell r="C2198" t="str">
            <v>Beef joints - incl on the bone</v>
          </cell>
          <cell r="D2198" t="str">
            <v>cqefs</v>
          </cell>
          <cell r="E2198">
            <v>9.3983419505908117</v>
          </cell>
        </row>
        <row r="2199">
          <cell r="A2199">
            <v>1984</v>
          </cell>
          <cell r="B2199">
            <v>3103</v>
          </cell>
          <cell r="C2199" t="str">
            <v>Beef joints - boned</v>
          </cell>
          <cell r="D2199" t="str">
            <v>cqefs</v>
          </cell>
          <cell r="E2199">
            <v>49.717792039436702</v>
          </cell>
        </row>
        <row r="2200">
          <cell r="A2200">
            <v>1984</v>
          </cell>
          <cell r="B2200">
            <v>3104</v>
          </cell>
          <cell r="C2200" t="str">
            <v>Beef steak - less expensive</v>
          </cell>
          <cell r="D2200" t="str">
            <v>cqefs</v>
          </cell>
          <cell r="E2200">
            <v>42.557494338871322</v>
          </cell>
        </row>
        <row r="2201">
          <cell r="A2201">
            <v>1984</v>
          </cell>
          <cell r="B2201">
            <v>3105</v>
          </cell>
          <cell r="C2201" t="str">
            <v>Beef steak - more expensive</v>
          </cell>
          <cell r="D2201" t="str">
            <v>cqefs</v>
          </cell>
          <cell r="E2201">
            <v>23.089397162682076</v>
          </cell>
        </row>
        <row r="2202">
          <cell r="A2202">
            <v>1984</v>
          </cell>
          <cell r="B2202">
            <v>3106</v>
          </cell>
          <cell r="C2202" t="str">
            <v>Minced beef</v>
          </cell>
          <cell r="D2202" t="str">
            <v>cqefs</v>
          </cell>
          <cell r="E2202">
            <v>51.906743705913193</v>
          </cell>
        </row>
        <row r="2203">
          <cell r="A2203">
            <v>1984</v>
          </cell>
          <cell r="B2203">
            <v>3107</v>
          </cell>
          <cell r="C2203" t="str">
            <v>All other beef and veal</v>
          </cell>
          <cell r="D2203" t="str">
            <v>cqefs</v>
          </cell>
          <cell r="E2203">
            <v>1.384699635983498</v>
          </cell>
        </row>
        <row r="2204">
          <cell r="A2204">
            <v>1984</v>
          </cell>
          <cell r="B2204">
            <v>3601</v>
          </cell>
          <cell r="C2204" t="str">
            <v>Mutton</v>
          </cell>
          <cell r="D2204" t="str">
            <v>cqefs</v>
          </cell>
          <cell r="E2204">
            <v>1.3572655451767344</v>
          </cell>
        </row>
        <row r="2205">
          <cell r="A2205">
            <v>1984</v>
          </cell>
          <cell r="B2205">
            <v>3602</v>
          </cell>
          <cell r="C2205" t="str">
            <v>Lamb joints</v>
          </cell>
          <cell r="D2205" t="str">
            <v>cqefs</v>
          </cell>
          <cell r="E2205">
            <v>55.373546444178452</v>
          </cell>
        </row>
        <row r="2206">
          <cell r="A2206">
            <v>1984</v>
          </cell>
          <cell r="B2206">
            <v>3603</v>
          </cell>
          <cell r="C2206" t="str">
            <v>Lamb chops</v>
          </cell>
          <cell r="D2206" t="str">
            <v>cqefs</v>
          </cell>
          <cell r="E2206">
            <v>29.520525607593967</v>
          </cell>
        </row>
        <row r="2207">
          <cell r="A2207">
            <v>1984</v>
          </cell>
          <cell r="B2207">
            <v>3604</v>
          </cell>
          <cell r="C2207" t="str">
            <v>All other lamb</v>
          </cell>
          <cell r="D2207" t="str">
            <v>cqefs</v>
          </cell>
          <cell r="E2207">
            <v>7.6454479379902223</v>
          </cell>
        </row>
        <row r="2208">
          <cell r="A2208">
            <v>1984</v>
          </cell>
          <cell r="B2208">
            <v>4101</v>
          </cell>
          <cell r="C2208" t="str">
            <v>Pork joints</v>
          </cell>
          <cell r="D2208" t="str">
            <v>cqefs</v>
          </cell>
          <cell r="E2208">
            <v>35.886678574279301</v>
          </cell>
        </row>
        <row r="2209">
          <cell r="A2209">
            <v>1984</v>
          </cell>
          <cell r="B2209">
            <v>4102</v>
          </cell>
          <cell r="C2209" t="str">
            <v>Pork chops</v>
          </cell>
          <cell r="D2209" t="str">
            <v>cqefs</v>
          </cell>
          <cell r="E2209">
            <v>38.599765765116636</v>
          </cell>
        </row>
        <row r="2210">
          <cell r="A2210">
            <v>1984</v>
          </cell>
          <cell r="B2210">
            <v>4103</v>
          </cell>
          <cell r="C2210" t="str">
            <v>Pork fillets &amp; steaks</v>
          </cell>
          <cell r="D2210" t="str">
            <v>cqefs</v>
          </cell>
          <cell r="E2210">
            <v>6.464338133783234</v>
          </cell>
        </row>
        <row r="2211">
          <cell r="A2211">
            <v>1984</v>
          </cell>
          <cell r="B2211">
            <v>4104</v>
          </cell>
          <cell r="C2211" t="str">
            <v>All other pork</v>
          </cell>
          <cell r="D2211" t="str">
            <v>cqefs</v>
          </cell>
          <cell r="E2211">
            <v>12.239936198365074</v>
          </cell>
        </row>
        <row r="2212">
          <cell r="A2212">
            <v>1984</v>
          </cell>
          <cell r="B2212">
            <v>4603</v>
          </cell>
          <cell r="C2212" t="str">
            <v>Ox liver</v>
          </cell>
          <cell r="D2212" t="str">
            <v>cqefs</v>
          </cell>
          <cell r="E2212">
            <v>2.7029798942243048</v>
          </cell>
        </row>
        <row r="2213">
          <cell r="A2213">
            <v>1984</v>
          </cell>
          <cell r="B2213">
            <v>4604</v>
          </cell>
          <cell r="C2213" t="str">
            <v>Lambs liver</v>
          </cell>
          <cell r="D2213" t="str">
            <v>cqefs</v>
          </cell>
          <cell r="E2213">
            <v>8.7673578620352455</v>
          </cell>
        </row>
        <row r="2214">
          <cell r="A2214">
            <v>1984</v>
          </cell>
          <cell r="B2214">
            <v>4605</v>
          </cell>
          <cell r="C2214" t="str">
            <v>Pigs liver</v>
          </cell>
          <cell r="D2214" t="str">
            <v>cqefs</v>
          </cell>
          <cell r="E2214">
            <v>5.1720480668330451</v>
          </cell>
        </row>
        <row r="2215">
          <cell r="A2215">
            <v>1984</v>
          </cell>
          <cell r="B2215">
            <v>4607</v>
          </cell>
          <cell r="C2215" t="str">
            <v>All other liver</v>
          </cell>
          <cell r="D2215" t="str">
            <v>cqefs</v>
          </cell>
          <cell r="E2215">
            <v>0.33642858726189262</v>
          </cell>
        </row>
        <row r="2216">
          <cell r="A2216">
            <v>1984</v>
          </cell>
          <cell r="B2216">
            <v>5101</v>
          </cell>
          <cell r="C2216" t="str">
            <v>All offal other than liver</v>
          </cell>
          <cell r="D2216" t="str">
            <v>cqefs</v>
          </cell>
          <cell r="E2216">
            <v>6.5220941144290521</v>
          </cell>
        </row>
        <row r="2217">
          <cell r="A2217">
            <v>1984</v>
          </cell>
          <cell r="B2217">
            <v>5502</v>
          </cell>
          <cell r="C2217" t="str">
            <v>Bacon and ham joints, uncooked</v>
          </cell>
          <cell r="D2217" t="str">
            <v>cqefs</v>
          </cell>
          <cell r="E2217">
            <v>25.639323708194965</v>
          </cell>
        </row>
        <row r="2218">
          <cell r="A2218">
            <v>1984</v>
          </cell>
          <cell r="B2218">
            <v>5505</v>
          </cell>
          <cell r="C2218" t="str">
            <v>Bacon and ham rashers, uncooked</v>
          </cell>
          <cell r="D2218" t="str">
            <v>cqefs</v>
          </cell>
          <cell r="E2218">
            <v>76.067514309575159</v>
          </cell>
        </row>
        <row r="2219">
          <cell r="A2219">
            <v>1984</v>
          </cell>
          <cell r="B2219">
            <v>5801</v>
          </cell>
          <cell r="C2219" t="str">
            <v>Ham and bacon</v>
          </cell>
          <cell r="D2219" t="str">
            <v>cqefs</v>
          </cell>
          <cell r="E2219">
            <v>31.50588744229394</v>
          </cell>
        </row>
        <row r="2220">
          <cell r="A2220">
            <v>1984</v>
          </cell>
          <cell r="B2220">
            <v>5903</v>
          </cell>
          <cell r="C2220" t="str">
            <v>Cooked chicken &amp; turkey</v>
          </cell>
          <cell r="D2220" t="str">
            <v>cqefs</v>
          </cell>
          <cell r="E2220">
            <v>6.8558514875860723</v>
          </cell>
        </row>
        <row r="2221">
          <cell r="A2221">
            <v>1984</v>
          </cell>
          <cell r="B2221">
            <v>5904</v>
          </cell>
          <cell r="C2221" t="str">
            <v>Takeaway chicken</v>
          </cell>
          <cell r="D2221" t="str">
            <v>cqefs</v>
          </cell>
          <cell r="E2221">
            <v>0.84735243104996394</v>
          </cell>
        </row>
        <row r="2222">
          <cell r="A2222">
            <v>1984</v>
          </cell>
          <cell r="B2222">
            <v>6201</v>
          </cell>
          <cell r="C2222" t="str">
            <v>Corned beef - canned or sliced</v>
          </cell>
          <cell r="D2222" t="str">
            <v>cqefs</v>
          </cell>
          <cell r="E2222">
            <v>20.767606740720172</v>
          </cell>
        </row>
        <row r="2223">
          <cell r="A2223">
            <v>1984</v>
          </cell>
          <cell r="B2223">
            <v>6601</v>
          </cell>
          <cell r="C2223" t="str">
            <v>Other cooked meat</v>
          </cell>
          <cell r="D2223" t="str">
            <v>cqefs</v>
          </cell>
          <cell r="E2223">
            <v>15.285120277915833</v>
          </cell>
        </row>
        <row r="2224">
          <cell r="A2224">
            <v>1984</v>
          </cell>
          <cell r="B2224">
            <v>7102</v>
          </cell>
          <cell r="C2224" t="str">
            <v>Other canned meat &amp; canned meat products</v>
          </cell>
          <cell r="D2224" t="str">
            <v>cqefs</v>
          </cell>
          <cell r="E2224">
            <v>33.447932291509673</v>
          </cell>
        </row>
        <row r="2225">
          <cell r="A2225">
            <v>1984</v>
          </cell>
          <cell r="B2225">
            <v>7401</v>
          </cell>
          <cell r="C2225" t="str">
            <v>Chicken - whole or part</v>
          </cell>
          <cell r="D2225" t="str">
            <v>cqefs</v>
          </cell>
          <cell r="E2225">
            <v>169.14416491934392</v>
          </cell>
        </row>
        <row r="2226">
          <cell r="A2226">
            <v>1984</v>
          </cell>
          <cell r="B2226">
            <v>7703</v>
          </cell>
          <cell r="C2226" t="str">
            <v>Turkey - whole or part</v>
          </cell>
          <cell r="D2226" t="str">
            <v>cqefs</v>
          </cell>
          <cell r="E2226">
            <v>25.151285671737806</v>
          </cell>
        </row>
        <row r="2227">
          <cell r="A2227">
            <v>1984</v>
          </cell>
          <cell r="B2227">
            <v>7704</v>
          </cell>
          <cell r="C2227" t="str">
            <v>Poultry other than chicken or turkey</v>
          </cell>
          <cell r="D2227" t="str">
            <v>cqefs</v>
          </cell>
          <cell r="E2227">
            <v>3.1996813277783436</v>
          </cell>
        </row>
        <row r="2228">
          <cell r="A2228">
            <v>1984</v>
          </cell>
          <cell r="B2228">
            <v>7801</v>
          </cell>
          <cell r="C2228" t="str">
            <v>Other fresh/chilled/frozen meat</v>
          </cell>
          <cell r="D2228" t="str">
            <v>cqefs</v>
          </cell>
          <cell r="E2228">
            <v>1.7759964048589183</v>
          </cell>
        </row>
        <row r="2229">
          <cell r="A2229">
            <v>1984</v>
          </cell>
          <cell r="B2229">
            <v>7901</v>
          </cell>
          <cell r="C2229" t="str">
            <v>Sausages, uncooked - pork</v>
          </cell>
          <cell r="D2229" t="str">
            <v>cqefs</v>
          </cell>
          <cell r="E2229">
            <v>39.147003681735733</v>
          </cell>
        </row>
        <row r="2230">
          <cell r="A2230">
            <v>1984</v>
          </cell>
          <cell r="B2230">
            <v>8001</v>
          </cell>
          <cell r="C2230" t="str">
            <v>Sausages, uncooked - beef</v>
          </cell>
          <cell r="D2230" t="str">
            <v>cqefs</v>
          </cell>
          <cell r="E2230">
            <v>46.038736072298015</v>
          </cell>
        </row>
        <row r="2231">
          <cell r="A2231">
            <v>1984</v>
          </cell>
          <cell r="B2231">
            <v>8302</v>
          </cell>
          <cell r="C2231" t="str">
            <v>Meat pies - ready to eat</v>
          </cell>
          <cell r="D2231" t="str">
            <v>cqefs</v>
          </cell>
          <cell r="E2231">
            <v>16.119694198247924</v>
          </cell>
        </row>
        <row r="2232">
          <cell r="A2232">
            <v>1984</v>
          </cell>
          <cell r="B2232">
            <v>8303</v>
          </cell>
          <cell r="C2232" t="str">
            <v>Sausage rolls - ready to eat</v>
          </cell>
          <cell r="D2232" t="str">
            <v>cqefs</v>
          </cell>
          <cell r="E2232">
            <v>3.6833876656870737</v>
          </cell>
        </row>
        <row r="2233">
          <cell r="A2233">
            <v>1984</v>
          </cell>
          <cell r="B2233">
            <v>8401</v>
          </cell>
          <cell r="C2233" t="str">
            <v>Meat pies, pasties &amp; puddings - frozen or not frozen</v>
          </cell>
          <cell r="D2233" t="str">
            <v>cqefs</v>
          </cell>
          <cell r="E2233">
            <v>29.958027160986049</v>
          </cell>
        </row>
        <row r="2234">
          <cell r="A2234">
            <v>1984</v>
          </cell>
          <cell r="B2234">
            <v>8501</v>
          </cell>
          <cell r="C2234" t="str">
            <v>Burgers - frozen or not frozen</v>
          </cell>
          <cell r="D2234" t="str">
            <v>cqefs</v>
          </cell>
          <cell r="E2234">
            <v>23.750703141076695</v>
          </cell>
        </row>
        <row r="2235">
          <cell r="A2235">
            <v>1984</v>
          </cell>
          <cell r="B2235">
            <v>8901</v>
          </cell>
          <cell r="C2235" t="str">
            <v>Complete meat-based ready meals - frozen of not frozen</v>
          </cell>
          <cell r="D2235" t="str">
            <v>cqefs</v>
          </cell>
          <cell r="E2235">
            <v>8.5495744980150263</v>
          </cell>
        </row>
        <row r="2236">
          <cell r="A2236">
            <v>1984</v>
          </cell>
          <cell r="B2236">
            <v>8902</v>
          </cell>
          <cell r="C2236" t="str">
            <v>Other convenience meat products - frozen of not frozen</v>
          </cell>
          <cell r="D2236" t="str">
            <v>cqefs</v>
          </cell>
          <cell r="E2236">
            <v>31.609386159611276</v>
          </cell>
        </row>
        <row r="2237">
          <cell r="A2237">
            <v>1984</v>
          </cell>
          <cell r="B2237">
            <v>9302</v>
          </cell>
          <cell r="C2237" t="str">
            <v>Delicatessen type sausages</v>
          </cell>
          <cell r="D2237" t="str">
            <v>cqefs</v>
          </cell>
          <cell r="E2237">
            <v>8.5825387239686179</v>
          </cell>
        </row>
        <row r="2238">
          <cell r="A2238">
            <v>1984</v>
          </cell>
          <cell r="B2238">
            <v>9403</v>
          </cell>
          <cell r="C2238" t="str">
            <v>Meat pastes &amp; spreads</v>
          </cell>
          <cell r="D2238" t="str">
            <v>cqefs</v>
          </cell>
          <cell r="E2238">
            <v>2.3318977185749215</v>
          </cell>
        </row>
        <row r="2239">
          <cell r="A2239">
            <v>1984</v>
          </cell>
          <cell r="B2239">
            <v>9501</v>
          </cell>
          <cell r="C2239" t="str">
            <v>Takeaway meat pies &amp; pasties</v>
          </cell>
          <cell r="D2239" t="str">
            <v>cqefs</v>
          </cell>
          <cell r="E2239">
            <v>2.9628818071304881</v>
          </cell>
        </row>
        <row r="2240">
          <cell r="A2240">
            <v>1984</v>
          </cell>
          <cell r="B2240">
            <v>9502</v>
          </cell>
          <cell r="C2240" t="str">
            <v>Takeaway burger &amp; bun</v>
          </cell>
          <cell r="D2240" t="str">
            <v>cqefs</v>
          </cell>
          <cell r="E2240">
            <v>0.6632263647510952</v>
          </cell>
        </row>
        <row r="2241">
          <cell r="A2241">
            <v>1984</v>
          </cell>
          <cell r="B2241">
            <v>9503</v>
          </cell>
          <cell r="C2241" t="str">
            <v>Takeaway kebabs</v>
          </cell>
          <cell r="D2241" t="str">
            <v>cqefs</v>
          </cell>
          <cell r="E2241">
            <v>1.7686036393362539</v>
          </cell>
        </row>
        <row r="2242">
          <cell r="A2242">
            <v>1984</v>
          </cell>
          <cell r="B2242">
            <v>9504</v>
          </cell>
          <cell r="C2242" t="str">
            <v>Takeaway sausages &amp; saveloys</v>
          </cell>
          <cell r="D2242" t="str">
            <v>cqefs</v>
          </cell>
          <cell r="E2242">
            <v>0.44215090983406347</v>
          </cell>
        </row>
        <row r="2243">
          <cell r="A2243">
            <v>1984</v>
          </cell>
          <cell r="B2243">
            <v>9505</v>
          </cell>
          <cell r="C2243" t="str">
            <v>Takeaway meat based meals</v>
          </cell>
          <cell r="D2243" t="str">
            <v>cqefs</v>
          </cell>
          <cell r="E2243">
            <v>15.696357299109254</v>
          </cell>
        </row>
        <row r="2244">
          <cell r="A2244">
            <v>1984</v>
          </cell>
          <cell r="B2244">
            <v>9506</v>
          </cell>
          <cell r="C2244" t="str">
            <v>Takeaway miscellaneous meats</v>
          </cell>
          <cell r="D2244" t="str">
            <v>cqefs</v>
          </cell>
          <cell r="E2244">
            <v>0.44215090983406347</v>
          </cell>
        </row>
        <row r="2245">
          <cell r="A2245">
            <v>1984</v>
          </cell>
          <cell r="B2245">
            <v>10201</v>
          </cell>
          <cell r="C2245" t="str">
            <v>White fish, fresh or chilled</v>
          </cell>
          <cell r="D2245" t="str">
            <v>cqefs</v>
          </cell>
          <cell r="E2245">
            <v>29.877168788081899</v>
          </cell>
        </row>
        <row r="2246">
          <cell r="A2246">
            <v>1984</v>
          </cell>
          <cell r="B2246">
            <v>10202</v>
          </cell>
          <cell r="C2246" t="str">
            <v>White fish, frozen</v>
          </cell>
          <cell r="D2246" t="str">
            <v>cqefs</v>
          </cell>
          <cell r="E2246">
            <v>15.337100660497102</v>
          </cell>
        </row>
        <row r="2247">
          <cell r="A2247">
            <v>1984</v>
          </cell>
          <cell r="B2247">
            <v>10601</v>
          </cell>
          <cell r="C2247" t="str">
            <v>Herrings &amp; other blue fish, fresh or chilled</v>
          </cell>
          <cell r="D2247" t="str">
            <v>cqefs</v>
          </cell>
          <cell r="E2247">
            <v>2.8721760395262304</v>
          </cell>
        </row>
        <row r="2248">
          <cell r="A2248">
            <v>1984</v>
          </cell>
          <cell r="B2248">
            <v>10701</v>
          </cell>
          <cell r="C2248" t="str">
            <v>Salmon, fresh or chilled</v>
          </cell>
          <cell r="D2248" t="str">
            <v>cqefs</v>
          </cell>
          <cell r="E2248">
            <v>3.170543435542529</v>
          </cell>
        </row>
        <row r="2249">
          <cell r="A2249">
            <v>1984</v>
          </cell>
          <cell r="B2249">
            <v>10801</v>
          </cell>
          <cell r="C2249" t="str">
            <v>Blue fish,  dried or salted or smoked</v>
          </cell>
          <cell r="D2249" t="str">
            <v>cqefs</v>
          </cell>
          <cell r="E2249">
            <v>4.1642062045635129</v>
          </cell>
        </row>
        <row r="2250">
          <cell r="A2250">
            <v>1984</v>
          </cell>
          <cell r="B2250">
            <v>11401</v>
          </cell>
          <cell r="C2250" t="str">
            <v>White fish,  dried or salted or smoked</v>
          </cell>
          <cell r="D2250" t="str">
            <v>cqefs</v>
          </cell>
          <cell r="E2250">
            <v>6.6794791616889082</v>
          </cell>
        </row>
        <row r="2251">
          <cell r="A2251">
            <v>1984</v>
          </cell>
          <cell r="B2251">
            <v>11702</v>
          </cell>
          <cell r="C2251" t="str">
            <v>Shellfish, fresh or chilled</v>
          </cell>
          <cell r="D2251" t="str">
            <v>cqefs</v>
          </cell>
          <cell r="E2251">
            <v>2.3953137853240301</v>
          </cell>
        </row>
        <row r="2252">
          <cell r="A2252">
            <v>1984</v>
          </cell>
          <cell r="B2252">
            <v>11703</v>
          </cell>
          <cell r="C2252" t="str">
            <v>Shellfish, frozen</v>
          </cell>
          <cell r="D2252" t="str">
            <v>cqefs</v>
          </cell>
          <cell r="E2252">
            <v>1.1797814166521343</v>
          </cell>
        </row>
        <row r="2253">
          <cell r="A2253">
            <v>1984</v>
          </cell>
          <cell r="B2253">
            <v>11801</v>
          </cell>
          <cell r="C2253" t="str">
            <v>Takeaway fish</v>
          </cell>
          <cell r="D2253" t="str">
            <v>cqefs</v>
          </cell>
          <cell r="E2253">
            <v>19.719335691998577</v>
          </cell>
        </row>
        <row r="2254">
          <cell r="A2254">
            <v>1984</v>
          </cell>
          <cell r="B2254">
            <v>11901</v>
          </cell>
          <cell r="C2254" t="str">
            <v>Tinned salmon</v>
          </cell>
          <cell r="D2254" t="str">
            <v>cqefs</v>
          </cell>
          <cell r="E2254">
            <v>6.8960640891107241</v>
          </cell>
        </row>
        <row r="2255">
          <cell r="A2255">
            <v>1984</v>
          </cell>
          <cell r="B2255">
            <v>12001</v>
          </cell>
          <cell r="C2255" t="str">
            <v>Other tinned or bottled fish</v>
          </cell>
          <cell r="D2255" t="str">
            <v>cqefs</v>
          </cell>
          <cell r="E2255">
            <v>13.152480692569009</v>
          </cell>
        </row>
        <row r="2256">
          <cell r="A2256">
            <v>1984</v>
          </cell>
          <cell r="B2256">
            <v>12103</v>
          </cell>
          <cell r="C2256" t="str">
            <v>Ready meals &amp; other fish products - frozen or not frozen</v>
          </cell>
          <cell r="D2256" t="str">
            <v>cqefs</v>
          </cell>
          <cell r="E2256">
            <v>28.831785538392591</v>
          </cell>
        </row>
        <row r="2257">
          <cell r="A2257">
            <v>1984</v>
          </cell>
          <cell r="B2257">
            <v>12304</v>
          </cell>
          <cell r="C2257" t="str">
            <v>Takeaway fish products</v>
          </cell>
          <cell r="D2257" t="str">
            <v>cqefs</v>
          </cell>
          <cell r="E2257">
            <v>0.16864746348578993</v>
          </cell>
        </row>
        <row r="2258">
          <cell r="A2258">
            <v>1984</v>
          </cell>
          <cell r="B2258">
            <v>12305</v>
          </cell>
          <cell r="C2258" t="str">
            <v>Takeaway fish based meals</v>
          </cell>
          <cell r="D2258" t="str">
            <v>cqefs</v>
          </cell>
          <cell r="E2258">
            <v>1.4756653055006619</v>
          </cell>
        </row>
        <row r="2259">
          <cell r="A2259">
            <v>1984</v>
          </cell>
          <cell r="B2259">
            <v>12901</v>
          </cell>
          <cell r="C2259" t="str">
            <v>Eggs</v>
          </cell>
          <cell r="D2259" t="str">
            <v>cqefs</v>
          </cell>
          <cell r="E2259">
            <v>3.2131506570235269</v>
          </cell>
        </row>
        <row r="2260">
          <cell r="A2260">
            <v>1984</v>
          </cell>
          <cell r="B2260">
            <v>13501</v>
          </cell>
          <cell r="C2260" t="str">
            <v>Butter</v>
          </cell>
          <cell r="D2260" t="str">
            <v>cqefs</v>
          </cell>
          <cell r="E2260">
            <v>81.472030198507582</v>
          </cell>
        </row>
        <row r="2261">
          <cell r="A2261">
            <v>1984</v>
          </cell>
          <cell r="B2261">
            <v>13801</v>
          </cell>
          <cell r="C2261" t="str">
            <v>Soft margarine</v>
          </cell>
          <cell r="D2261" t="str">
            <v>cqefs</v>
          </cell>
          <cell r="E2261">
            <v>87.490203381801777</v>
          </cell>
        </row>
        <row r="2262">
          <cell r="A2262">
            <v>1984</v>
          </cell>
          <cell r="B2262">
            <v>13802</v>
          </cell>
          <cell r="C2262" t="str">
            <v>Other margarine</v>
          </cell>
          <cell r="D2262" t="str">
            <v>cqefs</v>
          </cell>
          <cell r="E2262">
            <v>28.117055277900526</v>
          </cell>
        </row>
        <row r="2263">
          <cell r="A2263">
            <v>1984</v>
          </cell>
          <cell r="B2263">
            <v>13901</v>
          </cell>
          <cell r="C2263" t="str">
            <v>Lard, cooking fat</v>
          </cell>
          <cell r="D2263" t="str">
            <v>cqefs</v>
          </cell>
          <cell r="E2263">
            <v>42.850605940648741</v>
          </cell>
        </row>
        <row r="2264">
          <cell r="A2264">
            <v>1984</v>
          </cell>
          <cell r="B2264">
            <v>14304</v>
          </cell>
          <cell r="C2264" t="str">
            <v>Olive Oil</v>
          </cell>
          <cell r="D2264" t="str">
            <v>cqefs</v>
          </cell>
          <cell r="E2264">
            <v>5.9022901388971603</v>
          </cell>
        </row>
        <row r="2265">
          <cell r="A2265">
            <v>1984</v>
          </cell>
          <cell r="B2265">
            <v>14305</v>
          </cell>
          <cell r="C2265" t="str">
            <v>Other vegetable &amp; salad oils</v>
          </cell>
          <cell r="D2265" t="str">
            <v>cqefs</v>
          </cell>
          <cell r="E2265">
            <v>23.609160555588641</v>
          </cell>
        </row>
        <row r="2266">
          <cell r="A2266">
            <v>1984</v>
          </cell>
          <cell r="B2266">
            <v>14803</v>
          </cell>
          <cell r="C2266" t="str">
            <v>Low fat spreads</v>
          </cell>
          <cell r="D2266" t="str">
            <v>cqefs</v>
          </cell>
          <cell r="E2266">
            <v>12.18506801675154</v>
          </cell>
        </row>
        <row r="2267">
          <cell r="A2267">
            <v>1984</v>
          </cell>
          <cell r="B2267">
            <v>14805</v>
          </cell>
          <cell r="C2267" t="str">
            <v>Suet &amp; dripping</v>
          </cell>
          <cell r="D2267" t="str">
            <v>cqefs</v>
          </cell>
          <cell r="E2267">
            <v>1.7162767208711407</v>
          </cell>
        </row>
        <row r="2268">
          <cell r="A2268">
            <v>1984</v>
          </cell>
          <cell r="B2268">
            <v>14807</v>
          </cell>
          <cell r="C2268" t="str">
            <v>Imitatation cream</v>
          </cell>
          <cell r="D2268" t="str">
            <v>cqefs</v>
          </cell>
          <cell r="E2268">
            <v>8.3794686960179217</v>
          </cell>
        </row>
        <row r="2269">
          <cell r="A2269">
            <v>1984</v>
          </cell>
          <cell r="B2269">
            <v>15001</v>
          </cell>
          <cell r="C2269" t="str">
            <v>Sugar</v>
          </cell>
          <cell r="D2269" t="str">
            <v>cqefs</v>
          </cell>
          <cell r="E2269">
            <v>259.36767008520894</v>
          </cell>
        </row>
        <row r="2270">
          <cell r="A2270">
            <v>1984</v>
          </cell>
          <cell r="B2270">
            <v>15101</v>
          </cell>
          <cell r="C2270" t="str">
            <v>Jams &amp; fruit curds</v>
          </cell>
          <cell r="D2270" t="str">
            <v>cqefs</v>
          </cell>
          <cell r="E2270">
            <v>25.837137941906871</v>
          </cell>
        </row>
        <row r="2271">
          <cell r="A2271">
            <v>1984</v>
          </cell>
          <cell r="B2271">
            <v>15201</v>
          </cell>
          <cell r="C2271" t="str">
            <v>Marmalade</v>
          </cell>
          <cell r="D2271" t="str">
            <v>cqefs</v>
          </cell>
          <cell r="E2271">
            <v>18.757698614245687</v>
          </cell>
        </row>
        <row r="2272">
          <cell r="A2272">
            <v>1984</v>
          </cell>
          <cell r="B2272">
            <v>15301</v>
          </cell>
          <cell r="C2272" t="str">
            <v>Syrup, treacle</v>
          </cell>
          <cell r="D2272" t="str">
            <v>cqefs</v>
          </cell>
          <cell r="E2272">
            <v>4.2234060847254762</v>
          </cell>
        </row>
        <row r="2273">
          <cell r="A2273">
            <v>1984</v>
          </cell>
          <cell r="B2273">
            <v>15401</v>
          </cell>
          <cell r="C2273" t="str">
            <v>Honey</v>
          </cell>
          <cell r="D2273" t="str">
            <v>cqefs</v>
          </cell>
          <cell r="E2273">
            <v>6.5942890902363311</v>
          </cell>
        </row>
        <row r="2274">
          <cell r="A2274">
            <v>1984</v>
          </cell>
          <cell r="B2274">
            <v>15501</v>
          </cell>
          <cell r="C2274" t="str">
            <v>Potatoes - bought Jan-Aug, previous years crop</v>
          </cell>
          <cell r="D2274" t="str">
            <v>cqefs</v>
          </cell>
          <cell r="E2274">
            <v>457.7219222161736</v>
          </cell>
        </row>
        <row r="2275">
          <cell r="A2275">
            <v>1984</v>
          </cell>
          <cell r="B2275">
            <v>15502</v>
          </cell>
          <cell r="C2275" t="str">
            <v>Potatoes - bought Jan-Aug, this years crop</v>
          </cell>
          <cell r="D2275" t="str">
            <v>cqefs</v>
          </cell>
          <cell r="E2275">
            <v>267.68741909724002</v>
          </cell>
        </row>
        <row r="2276">
          <cell r="A2276">
            <v>1984</v>
          </cell>
          <cell r="B2276">
            <v>15503</v>
          </cell>
          <cell r="C2276" t="str">
            <v>Potatoes - bought Sep-Dec, this years crop or new imported</v>
          </cell>
          <cell r="D2276" t="str">
            <v>cqefs</v>
          </cell>
          <cell r="E2276">
            <v>402.26896129860432</v>
          </cell>
        </row>
        <row r="2277">
          <cell r="A2277">
            <v>1984</v>
          </cell>
          <cell r="B2277">
            <v>16201</v>
          </cell>
          <cell r="C2277" t="str">
            <v>Cabbages, fresh</v>
          </cell>
          <cell r="D2277" t="str">
            <v>cqefs</v>
          </cell>
          <cell r="E2277">
            <v>103.69075595295404</v>
          </cell>
        </row>
        <row r="2278">
          <cell r="A2278">
            <v>1984</v>
          </cell>
          <cell r="B2278">
            <v>16301</v>
          </cell>
          <cell r="C2278" t="str">
            <v>Brussels sprouts, fresh</v>
          </cell>
          <cell r="D2278" t="str">
            <v>cqefs</v>
          </cell>
          <cell r="E2278">
            <v>39.799646263033566</v>
          </cell>
        </row>
        <row r="2279">
          <cell r="A2279">
            <v>1984</v>
          </cell>
          <cell r="B2279">
            <v>16401</v>
          </cell>
          <cell r="C2279" t="str">
            <v>Cauliflower, fresh</v>
          </cell>
          <cell r="D2279" t="str">
            <v>cqefs</v>
          </cell>
          <cell r="E2279">
            <v>72.704672336472512</v>
          </cell>
        </row>
        <row r="2280">
          <cell r="A2280">
            <v>1984</v>
          </cell>
          <cell r="B2280">
            <v>16701</v>
          </cell>
          <cell r="C2280" t="str">
            <v>Lettuce &amp; leafy salads</v>
          </cell>
          <cell r="D2280" t="str">
            <v>cqefs</v>
          </cell>
          <cell r="E2280">
            <v>42.716323285647292</v>
          </cell>
        </row>
        <row r="2281">
          <cell r="A2281">
            <v>1984</v>
          </cell>
          <cell r="B2281">
            <v>16801</v>
          </cell>
          <cell r="C2281" t="str">
            <v>Peas, fresh</v>
          </cell>
          <cell r="D2281" t="str">
            <v>cqefs</v>
          </cell>
          <cell r="E2281">
            <v>8.2692125289650598</v>
          </cell>
        </row>
        <row r="2282">
          <cell r="A2282">
            <v>1984</v>
          </cell>
          <cell r="B2282">
            <v>16901</v>
          </cell>
          <cell r="C2282" t="str">
            <v>Beans, fresh</v>
          </cell>
          <cell r="D2282" t="str">
            <v>cqefs</v>
          </cell>
          <cell r="E2282">
            <v>31.754238159070706</v>
          </cell>
        </row>
        <row r="2283">
          <cell r="A2283">
            <v>1984</v>
          </cell>
          <cell r="B2283">
            <v>17101</v>
          </cell>
          <cell r="C2283" t="str">
            <v>Other fresh green vegetables</v>
          </cell>
          <cell r="D2283" t="str">
            <v>cqefs</v>
          </cell>
          <cell r="E2283">
            <v>7.2339365758887642</v>
          </cell>
        </row>
        <row r="2284">
          <cell r="A2284">
            <v>1984</v>
          </cell>
          <cell r="B2284">
            <v>17201</v>
          </cell>
          <cell r="C2284" t="str">
            <v>Carrots, fresh</v>
          </cell>
          <cell r="D2284" t="str">
            <v>cqefs</v>
          </cell>
          <cell r="E2284">
            <v>102.09091528906487</v>
          </cell>
        </row>
        <row r="2285">
          <cell r="A2285">
            <v>1984</v>
          </cell>
          <cell r="B2285">
            <v>17301</v>
          </cell>
          <cell r="C2285" t="str">
            <v>Turnips &amp; swede, fresh</v>
          </cell>
          <cell r="D2285" t="str">
            <v>cqefs</v>
          </cell>
          <cell r="E2285">
            <v>30.11541220824591</v>
          </cell>
        </row>
        <row r="2286">
          <cell r="A2286">
            <v>1984</v>
          </cell>
          <cell r="B2286">
            <v>17401</v>
          </cell>
          <cell r="C2286" t="str">
            <v>Other root vegetable,  fresh</v>
          </cell>
          <cell r="D2286" t="str">
            <v>cqefs</v>
          </cell>
          <cell r="E2286">
            <v>20.858572410237343</v>
          </cell>
        </row>
        <row r="2287">
          <cell r="A2287">
            <v>1984</v>
          </cell>
          <cell r="B2287">
            <v>17501</v>
          </cell>
          <cell r="C2287" t="str">
            <v>Onions, leeks, shallots, fresh</v>
          </cell>
          <cell r="D2287" t="str">
            <v>cqefs</v>
          </cell>
          <cell r="E2287">
            <v>86.586322284694873</v>
          </cell>
        </row>
        <row r="2288">
          <cell r="A2288">
            <v>1984</v>
          </cell>
          <cell r="B2288">
            <v>17601</v>
          </cell>
          <cell r="C2288" t="str">
            <v>Cucumbers, fresh</v>
          </cell>
          <cell r="D2288" t="str">
            <v>cqefs</v>
          </cell>
          <cell r="E2288">
            <v>28.639746902745191</v>
          </cell>
        </row>
        <row r="2289">
          <cell r="A2289">
            <v>1984</v>
          </cell>
          <cell r="B2289">
            <v>17701</v>
          </cell>
          <cell r="C2289" t="str">
            <v>Mushrooms, fresh</v>
          </cell>
          <cell r="D2289" t="str">
            <v>cqefs</v>
          </cell>
          <cell r="E2289">
            <v>20.835470017979002</v>
          </cell>
        </row>
        <row r="2290">
          <cell r="A2290">
            <v>1984</v>
          </cell>
          <cell r="B2290">
            <v>17801</v>
          </cell>
          <cell r="C2290" t="str">
            <v>Tomatoes, fresh</v>
          </cell>
          <cell r="D2290" t="str">
            <v>cqefs</v>
          </cell>
          <cell r="E2290">
            <v>106.62909146830938</v>
          </cell>
        </row>
        <row r="2291">
          <cell r="A2291">
            <v>1984</v>
          </cell>
          <cell r="B2291">
            <v>18301</v>
          </cell>
          <cell r="C2291" t="str">
            <v>Stewpack, stirfry pack, pack of mixed vegetables</v>
          </cell>
          <cell r="D2291" t="str">
            <v>cqefs</v>
          </cell>
          <cell r="E2291">
            <v>5.9702756940733366</v>
          </cell>
        </row>
        <row r="2292">
          <cell r="A2292">
            <v>1984</v>
          </cell>
          <cell r="B2292">
            <v>18302</v>
          </cell>
          <cell r="C2292" t="str">
            <v>Stem vegetables</v>
          </cell>
          <cell r="D2292" t="str">
            <v>cqefs</v>
          </cell>
          <cell r="E2292">
            <v>8.1177860972898106</v>
          </cell>
        </row>
        <row r="2293">
          <cell r="A2293">
            <v>1984</v>
          </cell>
          <cell r="B2293">
            <v>18303</v>
          </cell>
          <cell r="C2293" t="str">
            <v>Marrow, courgettes, aubergine, pumpkin and other fresh vegetables</v>
          </cell>
          <cell r="D2293" t="str">
            <v>cqefs</v>
          </cell>
          <cell r="E2293">
            <v>17.44030451183599</v>
          </cell>
        </row>
        <row r="2294">
          <cell r="A2294">
            <v>1984</v>
          </cell>
          <cell r="B2294">
            <v>18304</v>
          </cell>
          <cell r="C2294" t="str">
            <v>Fresh herbs</v>
          </cell>
          <cell r="D2294" t="str">
            <v>cqefs</v>
          </cell>
          <cell r="E2294">
            <v>4.6730823655998233</v>
          </cell>
        </row>
        <row r="2295">
          <cell r="A2295">
            <v>1984</v>
          </cell>
          <cell r="B2295">
            <v>18401</v>
          </cell>
          <cell r="C2295" t="str">
            <v>Tomatoes, canned or bottled</v>
          </cell>
          <cell r="D2295" t="str">
            <v>cqefs</v>
          </cell>
          <cell r="E2295">
            <v>38.105952130594908</v>
          </cell>
        </row>
        <row r="2296">
          <cell r="A2296">
            <v>1984</v>
          </cell>
          <cell r="B2296">
            <v>18501</v>
          </cell>
          <cell r="C2296" t="str">
            <v>Peas, canned</v>
          </cell>
          <cell r="D2296" t="str">
            <v>cqefs</v>
          </cell>
          <cell r="E2296">
            <v>62.057357304415717</v>
          </cell>
        </row>
        <row r="2297">
          <cell r="A2297">
            <v>1984</v>
          </cell>
          <cell r="B2297">
            <v>18802</v>
          </cell>
          <cell r="C2297" t="str">
            <v>Baked beans in sauce</v>
          </cell>
          <cell r="D2297" t="str">
            <v>cqefs</v>
          </cell>
          <cell r="E2297">
            <v>112.33829903313953</v>
          </cell>
        </row>
        <row r="2298">
          <cell r="A2298">
            <v>1984</v>
          </cell>
          <cell r="B2298">
            <v>18803</v>
          </cell>
          <cell r="C2298" t="str">
            <v>Other canned beans &amp; pulses</v>
          </cell>
          <cell r="D2298" t="str">
            <v>cqefs</v>
          </cell>
          <cell r="E2298">
            <v>13.884508869264437</v>
          </cell>
        </row>
        <row r="2299">
          <cell r="A2299">
            <v>1984</v>
          </cell>
          <cell r="B2299">
            <v>19101</v>
          </cell>
          <cell r="C2299" t="str">
            <v>Other canned vegetables</v>
          </cell>
          <cell r="D2299" t="str">
            <v>cqefs</v>
          </cell>
          <cell r="E2299">
            <v>29.999900246954304</v>
          </cell>
        </row>
        <row r="2300">
          <cell r="A2300">
            <v>1984</v>
          </cell>
          <cell r="B2300">
            <v>19201</v>
          </cell>
          <cell r="C2300" t="str">
            <v>Dried pulses other than air-dried</v>
          </cell>
          <cell r="D2300" t="str">
            <v>cqefs</v>
          </cell>
          <cell r="E2300">
            <v>7.2729218628246954</v>
          </cell>
        </row>
        <row r="2301">
          <cell r="A2301">
            <v>1984</v>
          </cell>
          <cell r="B2301">
            <v>19501</v>
          </cell>
          <cell r="C2301" t="str">
            <v>Air-dried vegetables</v>
          </cell>
          <cell r="D2301" t="str">
            <v>cqefs</v>
          </cell>
          <cell r="E2301">
            <v>0.27289700855149235</v>
          </cell>
        </row>
        <row r="2302">
          <cell r="A2302">
            <v>1984</v>
          </cell>
          <cell r="B2302">
            <v>19602</v>
          </cell>
          <cell r="C2302" t="str">
            <v>Tomato puree and vegetable purees</v>
          </cell>
          <cell r="D2302" t="str">
            <v>cqefs</v>
          </cell>
          <cell r="E2302">
            <v>2.6125151737731178</v>
          </cell>
        </row>
        <row r="2303">
          <cell r="A2303">
            <v>1984</v>
          </cell>
          <cell r="B2303">
            <v>19603</v>
          </cell>
          <cell r="C2303" t="str">
            <v>Vegetable juices eg tomato juice, carrot juice</v>
          </cell>
          <cell r="D2303" t="str">
            <v>cqefs</v>
          </cell>
          <cell r="E2303">
            <v>1.1196493601884789</v>
          </cell>
        </row>
        <row r="2304">
          <cell r="A2304">
            <v>1984</v>
          </cell>
          <cell r="B2304">
            <v>19702</v>
          </cell>
          <cell r="C2304" t="str">
            <v>Chips - frozen or not frozen</v>
          </cell>
          <cell r="D2304" t="str">
            <v>cqefs</v>
          </cell>
          <cell r="E2304">
            <v>43.586186110153967</v>
          </cell>
        </row>
        <row r="2305">
          <cell r="A2305">
            <v>1984</v>
          </cell>
          <cell r="B2305">
            <v>19703</v>
          </cell>
          <cell r="C2305" t="str">
            <v>Takeaway chips</v>
          </cell>
          <cell r="D2305" t="str">
            <v>cqefs</v>
          </cell>
          <cell r="E2305">
            <v>13.639796779268096</v>
          </cell>
        </row>
        <row r="2306">
          <cell r="A2306">
            <v>1984</v>
          </cell>
          <cell r="B2306">
            <v>19801</v>
          </cell>
          <cell r="C2306" t="str">
            <v>Instant potato</v>
          </cell>
          <cell r="D2306" t="str">
            <v>cqefs</v>
          </cell>
          <cell r="E2306">
            <v>2.1730687717989197</v>
          </cell>
        </row>
        <row r="2307">
          <cell r="A2307">
            <v>1984</v>
          </cell>
          <cell r="B2307">
            <v>19901</v>
          </cell>
          <cell r="C2307" t="str">
            <v>Canned potatoes</v>
          </cell>
          <cell r="D2307" t="str">
            <v>cqefs</v>
          </cell>
          <cell r="E2307">
            <v>4.8240682834419877</v>
          </cell>
        </row>
        <row r="2308">
          <cell r="A2308">
            <v>1984</v>
          </cell>
          <cell r="B2308">
            <v>20002</v>
          </cell>
          <cell r="C2308" t="str">
            <v>Crisps &amp; potato snacks</v>
          </cell>
          <cell r="D2308" t="str">
            <v>cqefs</v>
          </cell>
          <cell r="E2308">
            <v>24.464350476931649</v>
          </cell>
        </row>
        <row r="2309">
          <cell r="A2309">
            <v>1984</v>
          </cell>
          <cell r="B2309">
            <v>20101</v>
          </cell>
          <cell r="C2309" t="str">
            <v>Other potato products - frozen or not frozen</v>
          </cell>
          <cell r="D2309" t="str">
            <v>cqefs</v>
          </cell>
          <cell r="E2309">
            <v>16.70275526186262</v>
          </cell>
        </row>
        <row r="2310">
          <cell r="A2310">
            <v>1984</v>
          </cell>
          <cell r="B2310">
            <v>20301</v>
          </cell>
          <cell r="C2310" t="str">
            <v>Peas, frozen</v>
          </cell>
          <cell r="D2310" t="str">
            <v>cqefs</v>
          </cell>
          <cell r="E2310">
            <v>48.298438815065659</v>
          </cell>
        </row>
        <row r="2311">
          <cell r="A2311">
            <v>1984</v>
          </cell>
          <cell r="B2311">
            <v>20401</v>
          </cell>
          <cell r="C2311" t="str">
            <v>Beans, frozen</v>
          </cell>
          <cell r="D2311" t="str">
            <v>cqefs</v>
          </cell>
          <cell r="E2311">
            <v>13.338743730151782</v>
          </cell>
        </row>
        <row r="2312">
          <cell r="A2312">
            <v>1984</v>
          </cell>
          <cell r="B2312">
            <v>20801</v>
          </cell>
          <cell r="C2312" t="str">
            <v>Other frozen vegetables</v>
          </cell>
          <cell r="D2312" t="str">
            <v>cqefs</v>
          </cell>
          <cell r="E2312">
            <v>32.767855619405097</v>
          </cell>
        </row>
        <row r="2313">
          <cell r="A2313">
            <v>1984</v>
          </cell>
          <cell r="B2313">
            <v>21001</v>
          </cell>
          <cell r="C2313" t="str">
            <v>Fresh oranges</v>
          </cell>
          <cell r="D2313" t="str">
            <v>cqefs</v>
          </cell>
          <cell r="E2313">
            <v>77.561950308785754</v>
          </cell>
        </row>
        <row r="2314">
          <cell r="A2314">
            <v>1984</v>
          </cell>
          <cell r="B2314">
            <v>21401</v>
          </cell>
          <cell r="C2314" t="str">
            <v>Other fresh citrus fruits</v>
          </cell>
          <cell r="D2314" t="str">
            <v>cqefs</v>
          </cell>
          <cell r="E2314">
            <v>52.744205425277585</v>
          </cell>
        </row>
        <row r="2315">
          <cell r="A2315">
            <v>1984</v>
          </cell>
          <cell r="B2315">
            <v>21701</v>
          </cell>
          <cell r="C2315" t="str">
            <v>Fresh apples</v>
          </cell>
          <cell r="D2315" t="str">
            <v>cqefs</v>
          </cell>
          <cell r="E2315">
            <v>193.57061303397708</v>
          </cell>
        </row>
        <row r="2316">
          <cell r="A2316">
            <v>1984</v>
          </cell>
          <cell r="B2316">
            <v>21801</v>
          </cell>
          <cell r="C2316" t="str">
            <v>Fresh pears</v>
          </cell>
          <cell r="D2316" t="str">
            <v>cqefs</v>
          </cell>
          <cell r="E2316">
            <v>29.443998933238262</v>
          </cell>
        </row>
        <row r="2317">
          <cell r="A2317">
            <v>1984</v>
          </cell>
          <cell r="B2317">
            <v>22101</v>
          </cell>
          <cell r="C2317" t="str">
            <v>Fresh stone fruit</v>
          </cell>
          <cell r="D2317" t="str">
            <v>cqefs</v>
          </cell>
          <cell r="E2317">
            <v>33.73382439570608</v>
          </cell>
        </row>
        <row r="2318">
          <cell r="A2318">
            <v>1984</v>
          </cell>
          <cell r="B2318">
            <v>22201</v>
          </cell>
          <cell r="C2318" t="str">
            <v>Fresh grapes</v>
          </cell>
          <cell r="D2318" t="str">
            <v>cqefs</v>
          </cell>
          <cell r="E2318">
            <v>13.691055212091278</v>
          </cell>
        </row>
        <row r="2319">
          <cell r="A2319">
            <v>1984</v>
          </cell>
          <cell r="B2319">
            <v>22701</v>
          </cell>
          <cell r="C2319" t="str">
            <v>Other fresh soft fruit</v>
          </cell>
          <cell r="D2319" t="str">
            <v>cqefs</v>
          </cell>
          <cell r="E2319">
            <v>26.895516287241279</v>
          </cell>
        </row>
        <row r="2320">
          <cell r="A2320">
            <v>1984</v>
          </cell>
          <cell r="B2320">
            <v>22801</v>
          </cell>
          <cell r="C2320" t="str">
            <v>Fresh bananas</v>
          </cell>
          <cell r="D2320" t="str">
            <v>cqefs</v>
          </cell>
          <cell r="E2320">
            <v>82.507306151583919</v>
          </cell>
        </row>
        <row r="2321">
          <cell r="A2321">
            <v>1984</v>
          </cell>
          <cell r="B2321">
            <v>22901</v>
          </cell>
          <cell r="C2321" t="str">
            <v>Fresh melons</v>
          </cell>
          <cell r="D2321" t="str">
            <v>cqefs</v>
          </cell>
          <cell r="E2321">
            <v>8.5796509249363346</v>
          </cell>
        </row>
        <row r="2322">
          <cell r="A2322">
            <v>1984</v>
          </cell>
          <cell r="B2322">
            <v>23101</v>
          </cell>
          <cell r="C2322" t="str">
            <v>Other fresh fruit</v>
          </cell>
          <cell r="D2322" t="str">
            <v>cqefs</v>
          </cell>
          <cell r="E2322">
            <v>19.795862366354264</v>
          </cell>
        </row>
        <row r="2323">
          <cell r="A2323">
            <v>1984</v>
          </cell>
          <cell r="B2323">
            <v>23301</v>
          </cell>
          <cell r="C2323" t="str">
            <v>Tinned peaches, pears &amp; pineapples</v>
          </cell>
          <cell r="D2323" t="str">
            <v>cqefs</v>
          </cell>
          <cell r="E2323">
            <v>33.303542339895152</v>
          </cell>
        </row>
        <row r="2324">
          <cell r="A2324">
            <v>1984</v>
          </cell>
          <cell r="B2324">
            <v>23601</v>
          </cell>
          <cell r="C2324" t="str">
            <v>All other tinned or bottled fruit</v>
          </cell>
          <cell r="D2324" t="str">
            <v>cqefs</v>
          </cell>
          <cell r="E2324">
            <v>31.230102634710239</v>
          </cell>
        </row>
        <row r="2325">
          <cell r="A2325">
            <v>1984</v>
          </cell>
          <cell r="B2325">
            <v>24001</v>
          </cell>
          <cell r="C2325" t="str">
            <v>Dried fruit</v>
          </cell>
          <cell r="D2325" t="str">
            <v>cqefs</v>
          </cell>
          <cell r="E2325">
            <v>24.048146441402647</v>
          </cell>
        </row>
        <row r="2326">
          <cell r="A2326">
            <v>1984</v>
          </cell>
          <cell r="B2326">
            <v>24101</v>
          </cell>
          <cell r="C2326" t="str">
            <v>Frozen strawberries, apple slices, peach halves, oranges and other frozen fruits</v>
          </cell>
          <cell r="D2326" t="str">
            <v>cqefs</v>
          </cell>
          <cell r="E2326">
            <v>0.74505215033105832</v>
          </cell>
        </row>
        <row r="2327">
          <cell r="A2327">
            <v>1984</v>
          </cell>
          <cell r="B2327">
            <v>24502</v>
          </cell>
          <cell r="C2327" t="str">
            <v>Nuts &amp; edible seeds</v>
          </cell>
          <cell r="D2327" t="str">
            <v>cqefs</v>
          </cell>
          <cell r="E2327">
            <v>10.227919978597035</v>
          </cell>
        </row>
        <row r="2328">
          <cell r="A2328">
            <v>1984</v>
          </cell>
          <cell r="B2328">
            <v>24503</v>
          </cell>
          <cell r="C2328" t="str">
            <v>Peanut butter</v>
          </cell>
          <cell r="D2328" t="str">
            <v>cqefs</v>
          </cell>
          <cell r="E2328">
            <v>1.528309881859327</v>
          </cell>
        </row>
        <row r="2329">
          <cell r="A2329">
            <v>1984</v>
          </cell>
          <cell r="B2329">
            <v>24801</v>
          </cell>
          <cell r="C2329" t="str">
            <v>Pure fruit juices</v>
          </cell>
          <cell r="D2329" t="str">
            <v>cqefs</v>
          </cell>
          <cell r="E2329">
            <v>149.9464755141382</v>
          </cell>
        </row>
        <row r="2330">
          <cell r="A2330">
            <v>1984</v>
          </cell>
          <cell r="B2330">
            <v>25102</v>
          </cell>
          <cell r="C2330" t="str">
            <v>White bread, standard, unsliced</v>
          </cell>
          <cell r="D2330" t="str">
            <v>cqefs</v>
          </cell>
          <cell r="E2330">
            <v>137.80288202189104</v>
          </cell>
        </row>
        <row r="2331">
          <cell r="A2331">
            <v>1984</v>
          </cell>
          <cell r="B2331">
            <v>25202</v>
          </cell>
          <cell r="C2331" t="str">
            <v>White bread, standard, sliced</v>
          </cell>
          <cell r="D2331" t="str">
            <v>cqefs</v>
          </cell>
          <cell r="E2331">
            <v>430.75276705360915</v>
          </cell>
        </row>
        <row r="2332">
          <cell r="A2332">
            <v>1984</v>
          </cell>
          <cell r="B2332">
            <v>25901</v>
          </cell>
          <cell r="C2332" t="str">
            <v>Brown bread, sliced and unsliced</v>
          </cell>
          <cell r="D2332" t="str">
            <v>cqefs</v>
          </cell>
          <cell r="E2332">
            <v>97.476212435464234</v>
          </cell>
        </row>
        <row r="2333">
          <cell r="A2333">
            <v>1984</v>
          </cell>
          <cell r="B2333">
            <v>26001</v>
          </cell>
          <cell r="C2333" t="str">
            <v>Wholemeal &amp; granary bread, sliced and unsliced</v>
          </cell>
          <cell r="D2333" t="str">
            <v>cqefs</v>
          </cell>
          <cell r="E2333">
            <v>88.160172757293765</v>
          </cell>
        </row>
        <row r="2334">
          <cell r="A2334">
            <v>1984</v>
          </cell>
          <cell r="B2334">
            <v>26302</v>
          </cell>
          <cell r="C2334" t="str">
            <v>Rolls - white, brown or wholemeal</v>
          </cell>
          <cell r="D2334" t="str">
            <v>cqefs</v>
          </cell>
          <cell r="E2334">
            <v>70.639896028384427</v>
          </cell>
        </row>
        <row r="2335">
          <cell r="A2335">
            <v>1984</v>
          </cell>
          <cell r="B2335">
            <v>26303</v>
          </cell>
          <cell r="C2335" t="str">
            <v>Malt bread and fruit loaves</v>
          </cell>
          <cell r="D2335" t="str">
            <v>cqefs</v>
          </cell>
          <cell r="E2335">
            <v>5.8174711505500669</v>
          </cell>
        </row>
        <row r="2336">
          <cell r="A2336">
            <v>1984</v>
          </cell>
          <cell r="B2336">
            <v>26304</v>
          </cell>
          <cell r="C2336" t="str">
            <v>Vienna &amp; French bread</v>
          </cell>
          <cell r="D2336" t="str">
            <v>cqefs</v>
          </cell>
          <cell r="E2336">
            <v>10.521695774151976</v>
          </cell>
        </row>
        <row r="2337">
          <cell r="A2337">
            <v>1984</v>
          </cell>
          <cell r="B2337">
            <v>26305</v>
          </cell>
          <cell r="C2337" t="str">
            <v>Starch reduced bread &amp; rolls</v>
          </cell>
          <cell r="D2337" t="str">
            <v>cqefs</v>
          </cell>
          <cell r="E2337">
            <v>4.0588015398848949</v>
          </cell>
        </row>
        <row r="2338">
          <cell r="A2338">
            <v>1984</v>
          </cell>
          <cell r="B2338">
            <v>26308</v>
          </cell>
          <cell r="C2338" t="str">
            <v>Other breads</v>
          </cell>
          <cell r="D2338" t="str">
            <v>cqefs</v>
          </cell>
          <cell r="E2338">
            <v>13.576813882373841</v>
          </cell>
        </row>
        <row r="2339">
          <cell r="A2339">
            <v>1984</v>
          </cell>
          <cell r="B2339">
            <v>26309</v>
          </cell>
          <cell r="C2339" t="str">
            <v>Sandwiches</v>
          </cell>
          <cell r="D2339" t="str">
            <v>cqefs</v>
          </cell>
          <cell r="E2339">
            <v>5.3034429228022812</v>
          </cell>
        </row>
        <row r="2340">
          <cell r="A2340">
            <v>1984</v>
          </cell>
          <cell r="B2340">
            <v>26310</v>
          </cell>
          <cell r="C2340" t="str">
            <v>Sandwiches from takeaway</v>
          </cell>
          <cell r="D2340" t="str">
            <v>cqefs</v>
          </cell>
          <cell r="E2340">
            <v>2.3335148860330039</v>
          </cell>
        </row>
        <row r="2341">
          <cell r="A2341">
            <v>1984</v>
          </cell>
          <cell r="B2341">
            <v>26401</v>
          </cell>
          <cell r="C2341" t="str">
            <v>Flour</v>
          </cell>
          <cell r="D2341" t="str">
            <v>cqefs</v>
          </cell>
          <cell r="E2341">
            <v>122.86574152736554</v>
          </cell>
        </row>
        <row r="2342">
          <cell r="A2342">
            <v>1984</v>
          </cell>
          <cell r="B2342">
            <v>26701</v>
          </cell>
          <cell r="C2342" t="str">
            <v>Buns, scones &amp; teacakes</v>
          </cell>
          <cell r="D2342" t="str">
            <v>cqefs</v>
          </cell>
          <cell r="E2342">
            <v>27.949562934027721</v>
          </cell>
        </row>
        <row r="2343">
          <cell r="A2343">
            <v>1984</v>
          </cell>
          <cell r="B2343">
            <v>27001</v>
          </cell>
          <cell r="C2343" t="str">
            <v>Cakes &amp; pastries , not frozen</v>
          </cell>
          <cell r="D2343" t="str">
            <v>cqefs</v>
          </cell>
          <cell r="E2343">
            <v>73.098856904380057</v>
          </cell>
        </row>
        <row r="2344">
          <cell r="A2344">
            <v>1984</v>
          </cell>
          <cell r="B2344">
            <v>27101</v>
          </cell>
          <cell r="C2344" t="str">
            <v>Crispbread</v>
          </cell>
          <cell r="D2344" t="str">
            <v>cqefs</v>
          </cell>
          <cell r="E2344">
            <v>5.7279493805490382</v>
          </cell>
        </row>
        <row r="2345">
          <cell r="A2345">
            <v>1984</v>
          </cell>
          <cell r="B2345">
            <v>27402</v>
          </cell>
          <cell r="C2345" t="str">
            <v>Sweet biscuits (not chocolate) &amp; cereal bars</v>
          </cell>
          <cell r="D2345" t="str">
            <v>cqefs</v>
          </cell>
          <cell r="E2345">
            <v>87.987597887122902</v>
          </cell>
        </row>
        <row r="2346">
          <cell r="A2346">
            <v>1984</v>
          </cell>
          <cell r="B2346">
            <v>27403</v>
          </cell>
          <cell r="C2346" t="str">
            <v>Cream crackers &amp; other unsweetened biscuits</v>
          </cell>
          <cell r="D2346" t="str">
            <v>cqefs</v>
          </cell>
          <cell r="E2346">
            <v>19.314350755709906</v>
          </cell>
        </row>
        <row r="2347">
          <cell r="A2347">
            <v>1984</v>
          </cell>
          <cell r="B2347">
            <v>27702</v>
          </cell>
          <cell r="C2347" t="str">
            <v>Chocolate biscuits</v>
          </cell>
          <cell r="D2347" t="str">
            <v>cqefs</v>
          </cell>
          <cell r="E2347">
            <v>36.832432757354603</v>
          </cell>
        </row>
        <row r="2348">
          <cell r="A2348">
            <v>1984</v>
          </cell>
          <cell r="B2348">
            <v>28101</v>
          </cell>
          <cell r="C2348" t="str">
            <v>Oatmeal and oat products</v>
          </cell>
          <cell r="D2348" t="str">
            <v>cqefs</v>
          </cell>
          <cell r="E2348">
            <v>11.939605099006826</v>
          </cell>
        </row>
        <row r="2349">
          <cell r="A2349">
            <v>1984</v>
          </cell>
          <cell r="B2349">
            <v>28202</v>
          </cell>
          <cell r="C2349" t="str">
            <v>Muesli</v>
          </cell>
          <cell r="D2349" t="str">
            <v>cqefs</v>
          </cell>
          <cell r="E2349">
            <v>11.684323664552286</v>
          </cell>
        </row>
        <row r="2350">
          <cell r="A2350">
            <v>1984</v>
          </cell>
          <cell r="B2350">
            <v>28203</v>
          </cell>
          <cell r="C2350" t="str">
            <v>High fibre breakfast cereals</v>
          </cell>
          <cell r="D2350" t="str">
            <v>cqefs</v>
          </cell>
          <cell r="E2350">
            <v>44.400429925298681</v>
          </cell>
        </row>
        <row r="2351">
          <cell r="A2351">
            <v>1984</v>
          </cell>
          <cell r="B2351">
            <v>28204</v>
          </cell>
          <cell r="C2351" t="str">
            <v>Sweetened breakfast cereals</v>
          </cell>
          <cell r="D2351" t="str">
            <v>cqefs</v>
          </cell>
          <cell r="E2351">
            <v>29.210809161380713</v>
          </cell>
        </row>
        <row r="2352">
          <cell r="A2352">
            <v>1984</v>
          </cell>
          <cell r="B2352">
            <v>28205</v>
          </cell>
          <cell r="C2352" t="str">
            <v>Other breakfast cereals</v>
          </cell>
          <cell r="D2352" t="str">
            <v>cqefs</v>
          </cell>
          <cell r="E2352">
            <v>31.547673894291172</v>
          </cell>
        </row>
        <row r="2353">
          <cell r="A2353">
            <v>1984</v>
          </cell>
          <cell r="B2353">
            <v>28502</v>
          </cell>
          <cell r="C2353" t="str">
            <v>Canned or fresh carton custard</v>
          </cell>
          <cell r="D2353" t="str">
            <v>cqefs</v>
          </cell>
          <cell r="E2353">
            <v>12.731583983612609</v>
          </cell>
        </row>
        <row r="2354">
          <cell r="A2354">
            <v>1984</v>
          </cell>
          <cell r="B2354">
            <v>28503</v>
          </cell>
          <cell r="C2354" t="str">
            <v>All canned milk puddings</v>
          </cell>
          <cell r="D2354" t="str">
            <v>cqefs</v>
          </cell>
          <cell r="E2354">
            <v>12.731583983612609</v>
          </cell>
        </row>
        <row r="2355">
          <cell r="A2355">
            <v>1984</v>
          </cell>
          <cell r="B2355">
            <v>28601</v>
          </cell>
          <cell r="C2355" t="str">
            <v>Puddings</v>
          </cell>
          <cell r="D2355" t="str">
            <v>cqefs</v>
          </cell>
          <cell r="E2355">
            <v>5.4102914869970471</v>
          </cell>
        </row>
        <row r="2356">
          <cell r="A2356">
            <v>1984</v>
          </cell>
          <cell r="B2356">
            <v>28702</v>
          </cell>
          <cell r="C2356" t="str">
            <v>Dried rice</v>
          </cell>
          <cell r="D2356" t="str">
            <v>cqefs</v>
          </cell>
          <cell r="E2356">
            <v>14.965556437002544</v>
          </cell>
        </row>
        <row r="2357">
          <cell r="A2357">
            <v>1984</v>
          </cell>
          <cell r="B2357">
            <v>28703</v>
          </cell>
          <cell r="C2357" t="str">
            <v>Cooked rice</v>
          </cell>
          <cell r="D2357" t="str">
            <v>cqefs</v>
          </cell>
          <cell r="E2357">
            <v>1.4118449468870324</v>
          </cell>
        </row>
        <row r="2358">
          <cell r="A2358">
            <v>1984</v>
          </cell>
          <cell r="B2358">
            <v>28704</v>
          </cell>
          <cell r="C2358" t="str">
            <v>Takeaway rice</v>
          </cell>
          <cell r="D2358" t="str">
            <v>cqefs</v>
          </cell>
          <cell r="E2358">
            <v>11.859497553851071</v>
          </cell>
        </row>
        <row r="2359">
          <cell r="A2359">
            <v>1984</v>
          </cell>
          <cell r="B2359">
            <v>29001</v>
          </cell>
          <cell r="C2359" t="str">
            <v>Invalid foods, slimming foods and sports foods</v>
          </cell>
          <cell r="D2359" t="str">
            <v>cqefs</v>
          </cell>
          <cell r="E2359">
            <v>0.11406806177549147</v>
          </cell>
        </row>
        <row r="2360">
          <cell r="A2360">
            <v>1984</v>
          </cell>
          <cell r="B2360">
            <v>29101</v>
          </cell>
          <cell r="C2360" t="str">
            <v>Infant cereal foods</v>
          </cell>
          <cell r="D2360" t="str">
            <v>cqefs</v>
          </cell>
          <cell r="E2360">
            <v>2.4358584837373938</v>
          </cell>
        </row>
        <row r="2361">
          <cell r="A2361">
            <v>1984</v>
          </cell>
          <cell r="B2361">
            <v>29402</v>
          </cell>
          <cell r="C2361" t="str">
            <v>Cakes &amp; pastries - frozen</v>
          </cell>
          <cell r="D2361" t="str">
            <v>cqefs</v>
          </cell>
          <cell r="E2361">
            <v>7.2916925565345814</v>
          </cell>
        </row>
        <row r="2362">
          <cell r="A2362">
            <v>1984</v>
          </cell>
          <cell r="B2362">
            <v>29501</v>
          </cell>
          <cell r="C2362" t="str">
            <v>Canned pasta</v>
          </cell>
          <cell r="D2362" t="str">
            <v>cqefs</v>
          </cell>
          <cell r="E2362">
            <v>35.528591494275219</v>
          </cell>
        </row>
        <row r="2363">
          <cell r="A2363">
            <v>1984</v>
          </cell>
          <cell r="B2363">
            <v>29907</v>
          </cell>
          <cell r="C2363" t="str">
            <v>Cake, pudding &amp; dessert mixes</v>
          </cell>
          <cell r="D2363" t="str">
            <v>cqefs</v>
          </cell>
          <cell r="E2363">
            <v>15.940650658245918</v>
          </cell>
        </row>
        <row r="2364">
          <cell r="A2364">
            <v>1984</v>
          </cell>
          <cell r="B2364">
            <v>29909</v>
          </cell>
          <cell r="C2364" t="str">
            <v>Cereal snacks</v>
          </cell>
          <cell r="D2364" t="str">
            <v>cqefs</v>
          </cell>
          <cell r="E2364">
            <v>2.9213408180509854</v>
          </cell>
        </row>
        <row r="2365">
          <cell r="A2365">
            <v>1984</v>
          </cell>
          <cell r="B2365">
            <v>29915</v>
          </cell>
          <cell r="C2365" t="str">
            <v>Quiches &amp; flans - frozen and not frozen</v>
          </cell>
          <cell r="D2365" t="str">
            <v>cqefs</v>
          </cell>
          <cell r="E2365">
            <v>1.440506352282519</v>
          </cell>
        </row>
        <row r="2366">
          <cell r="A2366">
            <v>1984</v>
          </cell>
          <cell r="B2366">
            <v>29916</v>
          </cell>
          <cell r="C2366" t="str">
            <v>Takeaway crisps, savoury snacks, popcorn, popadums, prawn crackers</v>
          </cell>
          <cell r="D2366" t="str">
            <v>cqefs</v>
          </cell>
          <cell r="E2366">
            <v>0.35410191733951335</v>
          </cell>
        </row>
        <row r="2367">
          <cell r="A2367">
            <v>1984</v>
          </cell>
          <cell r="B2367">
            <v>29919</v>
          </cell>
          <cell r="C2367" t="str">
            <v>Other cereal foods- frozen and not frozen</v>
          </cell>
          <cell r="D2367" t="str">
            <v>cqefs</v>
          </cell>
          <cell r="E2367">
            <v>14.714779969038393</v>
          </cell>
        </row>
        <row r="2368">
          <cell r="A2368">
            <v>1984</v>
          </cell>
          <cell r="B2368">
            <v>30101</v>
          </cell>
          <cell r="C2368" t="str">
            <v>Other cereals</v>
          </cell>
          <cell r="D2368" t="str">
            <v>cqefs</v>
          </cell>
          <cell r="E2368">
            <v>15.215813101140853</v>
          </cell>
        </row>
        <row r="2369">
          <cell r="A2369">
            <v>1984</v>
          </cell>
          <cell r="B2369">
            <v>30401</v>
          </cell>
          <cell r="C2369" t="str">
            <v>Tea</v>
          </cell>
          <cell r="D2369" t="str">
            <v>cqefs</v>
          </cell>
          <cell r="E2369">
            <v>51.183350048324073</v>
          </cell>
        </row>
        <row r="2370">
          <cell r="A2370">
            <v>1984</v>
          </cell>
          <cell r="B2370">
            <v>30701</v>
          </cell>
          <cell r="C2370" t="str">
            <v>Coffee beans and ground coffee</v>
          </cell>
          <cell r="D2370" t="str">
            <v>cqefs</v>
          </cell>
          <cell r="E2370">
            <v>3.8638751052052585</v>
          </cell>
        </row>
        <row r="2371">
          <cell r="A2371">
            <v>1984</v>
          </cell>
          <cell r="B2371">
            <v>30801</v>
          </cell>
          <cell r="C2371" t="str">
            <v>Instant coffee</v>
          </cell>
          <cell r="D2371" t="str">
            <v>cqefs</v>
          </cell>
          <cell r="E2371">
            <v>15.355871354206991</v>
          </cell>
        </row>
        <row r="2372">
          <cell r="A2372">
            <v>1984</v>
          </cell>
          <cell r="B2372">
            <v>30901</v>
          </cell>
          <cell r="C2372" t="str">
            <v>Coffee essences</v>
          </cell>
          <cell r="D2372" t="str">
            <v>cqefs</v>
          </cell>
          <cell r="E2372">
            <v>0.3212642599997963</v>
          </cell>
        </row>
        <row r="2373">
          <cell r="A2373">
            <v>1984</v>
          </cell>
          <cell r="B2373">
            <v>31201</v>
          </cell>
          <cell r="C2373" t="str">
            <v>Cocoa and chocolate drinks</v>
          </cell>
          <cell r="D2373" t="str">
            <v>cqefs</v>
          </cell>
          <cell r="E2373">
            <v>4.2753864673067126</v>
          </cell>
        </row>
        <row r="2374">
          <cell r="A2374">
            <v>1984</v>
          </cell>
          <cell r="B2374">
            <v>31301</v>
          </cell>
          <cell r="C2374" t="str">
            <v>Malt drinks &amp; chocolate versions of malted drinks</v>
          </cell>
          <cell r="D2374" t="str">
            <v>cqefs</v>
          </cell>
          <cell r="E2374">
            <v>3.4610271402006734</v>
          </cell>
        </row>
        <row r="2375">
          <cell r="A2375">
            <v>1984</v>
          </cell>
          <cell r="B2375">
            <v>31401</v>
          </cell>
          <cell r="C2375" t="str">
            <v>Mineral or spring waters</v>
          </cell>
          <cell r="D2375" t="str">
            <v>cqefs</v>
          </cell>
          <cell r="E2375">
            <v>5.7813095436900275</v>
          </cell>
        </row>
        <row r="2376">
          <cell r="A2376">
            <v>1984</v>
          </cell>
          <cell r="B2376">
            <v>31501</v>
          </cell>
          <cell r="C2376" t="str">
            <v>Baby foods</v>
          </cell>
          <cell r="D2376" t="str">
            <v>cqefs</v>
          </cell>
          <cell r="E2376">
            <v>7.2007268870174155</v>
          </cell>
        </row>
        <row r="2377">
          <cell r="A2377">
            <v>1984</v>
          </cell>
          <cell r="B2377">
            <v>31801</v>
          </cell>
          <cell r="C2377" t="str">
            <v>Soups - canned or cartons</v>
          </cell>
          <cell r="D2377" t="str">
            <v>cqefs</v>
          </cell>
          <cell r="E2377">
            <v>76.115162993607655</v>
          </cell>
        </row>
        <row r="2378">
          <cell r="A2378">
            <v>1984</v>
          </cell>
          <cell r="B2378">
            <v>31901</v>
          </cell>
          <cell r="C2378" t="str">
            <v>Soups - dehydrated or powdered</v>
          </cell>
          <cell r="D2378" t="str">
            <v>cqefs</v>
          </cell>
          <cell r="E2378">
            <v>4.2450645774676605</v>
          </cell>
        </row>
        <row r="2379">
          <cell r="A2379">
            <v>1984</v>
          </cell>
          <cell r="B2379">
            <v>32302</v>
          </cell>
          <cell r="C2379" t="str">
            <v>Salad dressings</v>
          </cell>
          <cell r="D2379" t="str">
            <v>cqefs</v>
          </cell>
          <cell r="E2379">
            <v>11.506074269284138</v>
          </cell>
        </row>
        <row r="2380">
          <cell r="A2380">
            <v>1984</v>
          </cell>
          <cell r="B2380">
            <v>32303</v>
          </cell>
          <cell r="C2380" t="str">
            <v>Other spreads &amp; dresssings</v>
          </cell>
          <cell r="D2380" t="str">
            <v>cqefs</v>
          </cell>
          <cell r="E2380">
            <v>2.0304836945795537</v>
          </cell>
        </row>
        <row r="2381">
          <cell r="A2381">
            <v>1984</v>
          </cell>
          <cell r="B2381">
            <v>32702</v>
          </cell>
          <cell r="C2381" t="str">
            <v>Pickles</v>
          </cell>
          <cell r="D2381" t="str">
            <v>cqefs</v>
          </cell>
          <cell r="E2381">
            <v>7.2867774263565845</v>
          </cell>
        </row>
        <row r="2382">
          <cell r="A2382">
            <v>1984</v>
          </cell>
          <cell r="B2382">
            <v>32703</v>
          </cell>
          <cell r="C2382" t="str">
            <v>Sauces</v>
          </cell>
          <cell r="D2382" t="str">
            <v>cqefs</v>
          </cell>
          <cell r="E2382">
            <v>49.964062701033029</v>
          </cell>
        </row>
        <row r="2383">
          <cell r="A2383">
            <v>1984</v>
          </cell>
          <cell r="B2383">
            <v>32704</v>
          </cell>
          <cell r="C2383" t="str">
            <v>Takeaway sauces and mayonnnais</v>
          </cell>
          <cell r="D2383" t="str">
            <v>cqefs</v>
          </cell>
          <cell r="E2383">
            <v>2.2724735261908986</v>
          </cell>
        </row>
        <row r="2384">
          <cell r="A2384">
            <v>1984</v>
          </cell>
          <cell r="B2384">
            <v>32801</v>
          </cell>
          <cell r="C2384" t="str">
            <v>Stock cubes and meat &amp; yeast extracts</v>
          </cell>
          <cell r="D2384" t="str">
            <v>cqefs</v>
          </cell>
          <cell r="E2384">
            <v>4.9987801248955845</v>
          </cell>
        </row>
        <row r="2385">
          <cell r="A2385">
            <v>1984</v>
          </cell>
          <cell r="B2385">
            <v>32901</v>
          </cell>
          <cell r="C2385" t="str">
            <v>Jelly squares or crystals</v>
          </cell>
          <cell r="D2385" t="str">
            <v>cqefs</v>
          </cell>
          <cell r="E2385">
            <v>8.1999053521900649</v>
          </cell>
        </row>
        <row r="2386">
          <cell r="A2386">
            <v>1984</v>
          </cell>
          <cell r="B2386">
            <v>33203</v>
          </cell>
          <cell r="C2386" t="str">
            <v>Ice cream tub or block</v>
          </cell>
          <cell r="D2386" t="str">
            <v>cqefs</v>
          </cell>
          <cell r="E2386">
            <v>52.004377131568845</v>
          </cell>
        </row>
        <row r="2387">
          <cell r="A2387">
            <v>1984</v>
          </cell>
          <cell r="B2387">
            <v>33302</v>
          </cell>
          <cell r="C2387" t="str">
            <v>Ice cream cornets, choc-ices, lollies with ice cream</v>
          </cell>
          <cell r="D2387" t="str">
            <v>cqefs</v>
          </cell>
          <cell r="E2387">
            <v>25.1424014721192</v>
          </cell>
        </row>
        <row r="2388">
          <cell r="A2388">
            <v>1984</v>
          </cell>
          <cell r="B2388">
            <v>33303</v>
          </cell>
          <cell r="C2388" t="str">
            <v>Ice lollies, sorbet, frozen mousse, frozen yoghurt</v>
          </cell>
          <cell r="D2388" t="str">
            <v>cqefs</v>
          </cell>
          <cell r="E2388">
            <v>6.7046403925651203</v>
          </cell>
        </row>
        <row r="2389">
          <cell r="A2389">
            <v>1984</v>
          </cell>
          <cell r="B2389">
            <v>33401</v>
          </cell>
          <cell r="C2389" t="str">
            <v>Salt</v>
          </cell>
          <cell r="D2389" t="str">
            <v>cqefs</v>
          </cell>
          <cell r="E2389">
            <v>21.005850160884165</v>
          </cell>
        </row>
        <row r="2390">
          <cell r="A2390">
            <v>1984</v>
          </cell>
          <cell r="B2390">
            <v>33501</v>
          </cell>
          <cell r="C2390" t="str">
            <v>Artificial sweeteners</v>
          </cell>
          <cell r="D2390" t="str">
            <v>cqefs</v>
          </cell>
          <cell r="E2390">
            <v>2.9213408180509854</v>
          </cell>
        </row>
        <row r="2391">
          <cell r="A2391">
            <v>1984</v>
          </cell>
          <cell r="B2391">
            <v>33607</v>
          </cell>
          <cell r="C2391" t="str">
            <v>Payment for food, type not specified</v>
          </cell>
          <cell r="D2391" t="str">
            <v>cqefs</v>
          </cell>
          <cell r="E2391">
            <v>1.440506352282519</v>
          </cell>
        </row>
        <row r="2392">
          <cell r="A2392">
            <v>1984</v>
          </cell>
          <cell r="B2392">
            <v>33901</v>
          </cell>
          <cell r="C2392" t="str">
            <v>Soya &amp; novel protein foods</v>
          </cell>
          <cell r="D2392" t="str">
            <v>cqefs</v>
          </cell>
          <cell r="E2392">
            <v>0.75082774839564015</v>
          </cell>
        </row>
        <row r="2393">
          <cell r="A2393">
            <v>1985</v>
          </cell>
          <cell r="B2393">
            <v>402</v>
          </cell>
          <cell r="C2393" t="str">
            <v>UHT milk</v>
          </cell>
          <cell r="D2393" t="str">
            <v>cqefs</v>
          </cell>
          <cell r="E2393">
            <v>11.776235526689479</v>
          </cell>
        </row>
        <row r="2394">
          <cell r="A2394">
            <v>1985</v>
          </cell>
          <cell r="B2394">
            <v>403</v>
          </cell>
          <cell r="C2394" t="str">
            <v>Sterilised</v>
          </cell>
          <cell r="D2394" t="str">
            <v>cqefs</v>
          </cell>
          <cell r="E2394">
            <v>125.04106189513932</v>
          </cell>
        </row>
        <row r="2395">
          <cell r="A2395">
            <v>1985</v>
          </cell>
          <cell r="B2395">
            <v>404</v>
          </cell>
          <cell r="C2395" t="str">
            <v>Pasteurised/ homogenised</v>
          </cell>
          <cell r="D2395" t="str">
            <v>cqefs</v>
          </cell>
          <cell r="E2395">
            <v>1707.195382312829</v>
          </cell>
        </row>
        <row r="2396">
          <cell r="A2396">
            <v>1985</v>
          </cell>
          <cell r="B2396">
            <v>501</v>
          </cell>
          <cell r="C2396" t="str">
            <v>school milk</v>
          </cell>
          <cell r="D2396" t="str">
            <v>cqefs</v>
          </cell>
          <cell r="E2396">
            <v>34.327023372948105</v>
          </cell>
        </row>
        <row r="2397">
          <cell r="A2397">
            <v>1985</v>
          </cell>
          <cell r="B2397">
            <v>601</v>
          </cell>
          <cell r="C2397" t="str">
            <v>welfare milk</v>
          </cell>
          <cell r="D2397" t="str">
            <v>cqefs</v>
          </cell>
          <cell r="E2397">
            <v>10.089696631601825</v>
          </cell>
        </row>
        <row r="2398">
          <cell r="A2398">
            <v>1985</v>
          </cell>
          <cell r="B2398">
            <v>901</v>
          </cell>
          <cell r="C2398" t="str">
            <v>Condensed or evaporated milk</v>
          </cell>
          <cell r="D2398" t="str">
            <v>cqefs</v>
          </cell>
          <cell r="E2398">
            <v>40.110380571651341</v>
          </cell>
        </row>
        <row r="2399">
          <cell r="A2399">
            <v>1985</v>
          </cell>
          <cell r="B2399">
            <v>1102</v>
          </cell>
          <cell r="C2399" t="str">
            <v>Infant or baby milks - ready to drink</v>
          </cell>
          <cell r="D2399" t="str">
            <v>cqefs</v>
          </cell>
          <cell r="E2399">
            <v>2.5771098901814482</v>
          </cell>
        </row>
        <row r="2400">
          <cell r="A2400">
            <v>1985</v>
          </cell>
          <cell r="B2400">
            <v>1103</v>
          </cell>
          <cell r="C2400" t="str">
            <v>Infant or baby milks - dried</v>
          </cell>
          <cell r="D2400" t="str">
            <v>cqefs</v>
          </cell>
          <cell r="E2400">
            <v>23.193989011633033</v>
          </cell>
        </row>
        <row r="2401">
          <cell r="A2401">
            <v>1985</v>
          </cell>
          <cell r="B2401">
            <v>1201</v>
          </cell>
          <cell r="C2401" t="str">
            <v>Instant dried milk</v>
          </cell>
          <cell r="D2401" t="str">
            <v>cqefs</v>
          </cell>
          <cell r="E2401">
            <v>54.779729773920401</v>
          </cell>
        </row>
        <row r="2402">
          <cell r="A2402">
            <v>1985</v>
          </cell>
          <cell r="B2402">
            <v>1301</v>
          </cell>
          <cell r="C2402" t="str">
            <v>Yoghurt</v>
          </cell>
          <cell r="D2402" t="str">
            <v>cqefs</v>
          </cell>
          <cell r="E2402">
            <v>73.516085006245191</v>
          </cell>
        </row>
        <row r="2403">
          <cell r="A2403">
            <v>1985</v>
          </cell>
          <cell r="B2403">
            <v>1502</v>
          </cell>
          <cell r="C2403" t="str">
            <v>Fully skimmed milk</v>
          </cell>
          <cell r="D2403" t="str">
            <v>cqefs</v>
          </cell>
          <cell r="E2403">
            <v>97.651771038670347</v>
          </cell>
        </row>
        <row r="2404">
          <cell r="A2404">
            <v>1985</v>
          </cell>
          <cell r="B2404">
            <v>1503</v>
          </cell>
          <cell r="C2404" t="str">
            <v>Semi-skimmed milk</v>
          </cell>
          <cell r="D2404" t="str">
            <v>cqefs</v>
          </cell>
          <cell r="E2404">
            <v>146.47765655800552</v>
          </cell>
        </row>
        <row r="2405">
          <cell r="A2405">
            <v>1985</v>
          </cell>
          <cell r="B2405">
            <v>1603</v>
          </cell>
          <cell r="C2405" t="str">
            <v>Dairy desserts - not frozen</v>
          </cell>
          <cell r="D2405" t="str">
            <v>cqefs</v>
          </cell>
          <cell r="E2405">
            <v>5.668694608088729</v>
          </cell>
        </row>
        <row r="2406">
          <cell r="A2406">
            <v>1985</v>
          </cell>
          <cell r="B2406">
            <v>1606</v>
          </cell>
          <cell r="C2406" t="str">
            <v>Milk drinks &amp; other milks</v>
          </cell>
          <cell r="D2406" t="str">
            <v>cqefs</v>
          </cell>
          <cell r="E2406">
            <v>1.6932464413771529</v>
          </cell>
        </row>
        <row r="2407">
          <cell r="A2407">
            <v>1985</v>
          </cell>
          <cell r="B2407">
            <v>1701</v>
          </cell>
          <cell r="C2407" t="str">
            <v>Cream</v>
          </cell>
          <cell r="D2407" t="str">
            <v>cqefs</v>
          </cell>
          <cell r="E2407">
            <v>13.966161850565681</v>
          </cell>
        </row>
        <row r="2408">
          <cell r="A2408">
            <v>1985</v>
          </cell>
          <cell r="B2408">
            <v>2201</v>
          </cell>
          <cell r="C2408" t="str">
            <v>Hard cheese - Cheddar type</v>
          </cell>
          <cell r="D2408" t="str">
            <v>cqefs</v>
          </cell>
          <cell r="E2408">
            <v>69.011665480615022</v>
          </cell>
        </row>
        <row r="2409">
          <cell r="A2409">
            <v>1985</v>
          </cell>
          <cell r="B2409">
            <v>2202</v>
          </cell>
          <cell r="C2409" t="str">
            <v>Hard cheese - Other UK or foreign equivalent</v>
          </cell>
          <cell r="D2409" t="str">
            <v>cqefs</v>
          </cell>
          <cell r="E2409">
            <v>18.262024224324431</v>
          </cell>
        </row>
        <row r="2410">
          <cell r="A2410">
            <v>1985</v>
          </cell>
          <cell r="B2410">
            <v>2203</v>
          </cell>
          <cell r="C2410" t="str">
            <v>Hard cheese - Edam or other foreign</v>
          </cell>
          <cell r="D2410" t="str">
            <v>cqefs</v>
          </cell>
          <cell r="E2410">
            <v>5.9723148063083942</v>
          </cell>
        </row>
        <row r="2411">
          <cell r="A2411">
            <v>1985</v>
          </cell>
          <cell r="B2411">
            <v>2205</v>
          </cell>
          <cell r="C2411" t="str">
            <v>Cottage cheese</v>
          </cell>
          <cell r="D2411" t="str">
            <v>cqefs</v>
          </cell>
          <cell r="E2411">
            <v>4.4870111393508711</v>
          </cell>
        </row>
        <row r="2412">
          <cell r="A2412">
            <v>1985</v>
          </cell>
          <cell r="B2412">
            <v>2206</v>
          </cell>
          <cell r="C2412" t="str">
            <v>Soft natural cheese</v>
          </cell>
          <cell r="D2412" t="str">
            <v>cqefs</v>
          </cell>
          <cell r="E2412">
            <v>5.710741450082927</v>
          </cell>
        </row>
        <row r="2413">
          <cell r="A2413">
            <v>1985</v>
          </cell>
          <cell r="B2413">
            <v>2301</v>
          </cell>
          <cell r="C2413" t="str">
            <v>Processed cheese</v>
          </cell>
          <cell r="D2413" t="str">
            <v>cqefs</v>
          </cell>
          <cell r="E2413">
            <v>7.4199317492903631</v>
          </cell>
        </row>
        <row r="2414">
          <cell r="A2414">
            <v>1985</v>
          </cell>
          <cell r="B2414">
            <v>3102</v>
          </cell>
          <cell r="C2414" t="str">
            <v>Beef joints - incl on the bone</v>
          </cell>
          <cell r="D2414" t="str">
            <v>cqefs</v>
          </cell>
          <cell r="E2414">
            <v>7.4013174859285815</v>
          </cell>
        </row>
        <row r="2415">
          <cell r="A2415">
            <v>1985</v>
          </cell>
          <cell r="B2415">
            <v>3103</v>
          </cell>
          <cell r="C2415" t="str">
            <v>Beef joints - boned</v>
          </cell>
          <cell r="D2415" t="str">
            <v>cqefs</v>
          </cell>
          <cell r="E2415">
            <v>56.034660184625473</v>
          </cell>
        </row>
        <row r="2416">
          <cell r="A2416">
            <v>1985</v>
          </cell>
          <cell r="B2416">
            <v>3104</v>
          </cell>
          <cell r="C2416" t="str">
            <v>Beef steak - less expensive</v>
          </cell>
          <cell r="D2416" t="str">
            <v>cqefs</v>
          </cell>
          <cell r="E2416">
            <v>40.266947250780234</v>
          </cell>
        </row>
        <row r="2417">
          <cell r="A2417">
            <v>1985</v>
          </cell>
          <cell r="B2417">
            <v>3105</v>
          </cell>
          <cell r="C2417" t="str">
            <v>Beef steak - more expensive</v>
          </cell>
          <cell r="D2417" t="str">
            <v>cqefs</v>
          </cell>
          <cell r="E2417">
            <v>25.611794519405002</v>
          </cell>
        </row>
        <row r="2418">
          <cell r="A2418">
            <v>1985</v>
          </cell>
          <cell r="B2418">
            <v>3106</v>
          </cell>
          <cell r="C2418" t="str">
            <v>Minced beef</v>
          </cell>
          <cell r="D2418" t="str">
            <v>cqefs</v>
          </cell>
          <cell r="E2418">
            <v>53.733650859826056</v>
          </cell>
        </row>
        <row r="2419">
          <cell r="A2419">
            <v>1985</v>
          </cell>
          <cell r="B2419">
            <v>3107</v>
          </cell>
          <cell r="C2419" t="str">
            <v>All other beef and veal</v>
          </cell>
          <cell r="D2419" t="str">
            <v>cqefs</v>
          </cell>
          <cell r="E2419">
            <v>1.7039210308096369</v>
          </cell>
        </row>
        <row r="2420">
          <cell r="A2420">
            <v>1985</v>
          </cell>
          <cell r="B2420">
            <v>3601</v>
          </cell>
          <cell r="C2420" t="str">
            <v>Mutton</v>
          </cell>
          <cell r="D2420" t="str">
            <v>cqefs</v>
          </cell>
          <cell r="E2420">
            <v>0.70018267568564074</v>
          </cell>
        </row>
        <row r="2421">
          <cell r="A2421">
            <v>1985</v>
          </cell>
          <cell r="B2421">
            <v>3602</v>
          </cell>
          <cell r="C2421" t="str">
            <v>Lamb joints</v>
          </cell>
          <cell r="D2421" t="str">
            <v>cqefs</v>
          </cell>
          <cell r="E2421">
            <v>56.668977005338654</v>
          </cell>
        </row>
        <row r="2422">
          <cell r="A2422">
            <v>1985</v>
          </cell>
          <cell r="B2422">
            <v>3603</v>
          </cell>
          <cell r="C2422" t="str">
            <v>Lamb chops</v>
          </cell>
          <cell r="D2422" t="str">
            <v>cqefs</v>
          </cell>
          <cell r="E2422">
            <v>28.521347069493405</v>
          </cell>
        </row>
        <row r="2423">
          <cell r="A2423">
            <v>1985</v>
          </cell>
          <cell r="B2423">
            <v>3604</v>
          </cell>
          <cell r="C2423" t="str">
            <v>All other lamb</v>
          </cell>
          <cell r="D2423" t="str">
            <v>cqefs</v>
          </cell>
          <cell r="E2423">
            <v>6.6309733560331328</v>
          </cell>
        </row>
        <row r="2424">
          <cell r="A2424">
            <v>1985</v>
          </cell>
          <cell r="B2424">
            <v>4101</v>
          </cell>
          <cell r="C2424" t="str">
            <v>Pork joints</v>
          </cell>
          <cell r="D2424" t="str">
            <v>cqefs</v>
          </cell>
          <cell r="E2424">
            <v>37.719656903040551</v>
          </cell>
        </row>
        <row r="2425">
          <cell r="A2425">
            <v>1985</v>
          </cell>
          <cell r="B2425">
            <v>4102</v>
          </cell>
          <cell r="C2425" t="str">
            <v>Pork chops</v>
          </cell>
          <cell r="D2425" t="str">
            <v>cqefs</v>
          </cell>
          <cell r="E2425">
            <v>41.711700460937379</v>
          </cell>
        </row>
        <row r="2426">
          <cell r="A2426">
            <v>1985</v>
          </cell>
          <cell r="B2426">
            <v>4103</v>
          </cell>
          <cell r="C2426" t="str">
            <v>Pork fillets &amp; steaks</v>
          </cell>
          <cell r="D2426" t="str">
            <v>cqefs</v>
          </cell>
          <cell r="E2426">
            <v>7.1192398026769048</v>
          </cell>
        </row>
        <row r="2427">
          <cell r="A2427">
            <v>1985</v>
          </cell>
          <cell r="B2427">
            <v>4104</v>
          </cell>
          <cell r="C2427" t="str">
            <v>All other pork</v>
          </cell>
          <cell r="D2427" t="str">
            <v>cqefs</v>
          </cell>
          <cell r="E2427">
            <v>11.086941631562198</v>
          </cell>
        </row>
        <row r="2428">
          <cell r="A2428">
            <v>1985</v>
          </cell>
          <cell r="B2428">
            <v>4603</v>
          </cell>
          <cell r="C2428" t="str">
            <v>Ox liver</v>
          </cell>
          <cell r="D2428" t="str">
            <v>cqefs</v>
          </cell>
          <cell r="E2428">
            <v>2.4098311721450574</v>
          </cell>
        </row>
        <row r="2429">
          <cell r="A2429">
            <v>1985</v>
          </cell>
          <cell r="B2429">
            <v>4604</v>
          </cell>
          <cell r="C2429" t="str">
            <v>Lambs liver</v>
          </cell>
          <cell r="D2429" t="str">
            <v>cqefs</v>
          </cell>
          <cell r="E2429">
            <v>8.5525380815344221</v>
          </cell>
        </row>
        <row r="2430">
          <cell r="A2430">
            <v>1985</v>
          </cell>
          <cell r="B2430">
            <v>4605</v>
          </cell>
          <cell r="C2430" t="str">
            <v>Pigs liver</v>
          </cell>
          <cell r="D2430" t="str">
            <v>cqefs</v>
          </cell>
          <cell r="E2430">
            <v>4.5275615961513198</v>
          </cell>
        </row>
        <row r="2431">
          <cell r="A2431">
            <v>1985</v>
          </cell>
          <cell r="B2431">
            <v>4607</v>
          </cell>
          <cell r="C2431" t="str">
            <v>All other liver</v>
          </cell>
          <cell r="D2431" t="str">
            <v>cqefs</v>
          </cell>
          <cell r="E2431">
            <v>0.63288495430072211</v>
          </cell>
        </row>
        <row r="2432">
          <cell r="A2432">
            <v>1985</v>
          </cell>
          <cell r="B2432">
            <v>5101</v>
          </cell>
          <cell r="C2432" t="str">
            <v>All offal other than liver</v>
          </cell>
          <cell r="D2432" t="str">
            <v>cqefs</v>
          </cell>
          <cell r="E2432">
            <v>6.3345770086570017</v>
          </cell>
        </row>
        <row r="2433">
          <cell r="A2433">
            <v>1985</v>
          </cell>
          <cell r="B2433">
            <v>5502</v>
          </cell>
          <cell r="C2433" t="str">
            <v>Bacon and ham joints, uncooked</v>
          </cell>
          <cell r="D2433" t="str">
            <v>cqefs</v>
          </cell>
          <cell r="E2433">
            <v>25.888144737006908</v>
          </cell>
        </row>
        <row r="2434">
          <cell r="A2434">
            <v>1985</v>
          </cell>
          <cell r="B2434">
            <v>5505</v>
          </cell>
          <cell r="C2434" t="str">
            <v>Bacon and ham rashers, uncooked</v>
          </cell>
          <cell r="D2434" t="str">
            <v>cqefs</v>
          </cell>
          <cell r="E2434">
            <v>78.648126436370234</v>
          </cell>
        </row>
        <row r="2435">
          <cell r="A2435">
            <v>1985</v>
          </cell>
          <cell r="B2435">
            <v>5801</v>
          </cell>
          <cell r="C2435" t="str">
            <v>Ham and bacon</v>
          </cell>
          <cell r="D2435" t="str">
            <v>cqefs</v>
          </cell>
          <cell r="E2435">
            <v>32.201243749477186</v>
          </cell>
        </row>
        <row r="2436">
          <cell r="A2436">
            <v>1985</v>
          </cell>
          <cell r="B2436">
            <v>5903</v>
          </cell>
          <cell r="C2436" t="str">
            <v>Cooked chicken &amp; turkey</v>
          </cell>
          <cell r="D2436" t="str">
            <v>cqefs</v>
          </cell>
          <cell r="E2436">
            <v>8.3368703624919362</v>
          </cell>
        </row>
        <row r="2437">
          <cell r="A2437">
            <v>1985</v>
          </cell>
          <cell r="B2437">
            <v>5904</v>
          </cell>
          <cell r="C2437" t="str">
            <v>Takeaway chicken</v>
          </cell>
          <cell r="D2437" t="str">
            <v>cqefs</v>
          </cell>
          <cell r="E2437">
            <v>1.0303997077237224</v>
          </cell>
        </row>
        <row r="2438">
          <cell r="A2438">
            <v>1985</v>
          </cell>
          <cell r="B2438">
            <v>6201</v>
          </cell>
          <cell r="C2438" t="str">
            <v>Corned beef - canned or sliced</v>
          </cell>
          <cell r="D2438" t="str">
            <v>cqefs</v>
          </cell>
          <cell r="E2438">
            <v>20.439893037653388</v>
          </cell>
        </row>
        <row r="2439">
          <cell r="A2439">
            <v>1985</v>
          </cell>
          <cell r="B2439">
            <v>6601</v>
          </cell>
          <cell r="C2439" t="str">
            <v>Other cooked meat</v>
          </cell>
          <cell r="D2439" t="str">
            <v>cqefs</v>
          </cell>
          <cell r="E2439">
            <v>15.730484407121491</v>
          </cell>
        </row>
        <row r="2440">
          <cell r="A2440">
            <v>1985</v>
          </cell>
          <cell r="B2440">
            <v>7102</v>
          </cell>
          <cell r="C2440" t="str">
            <v>Other canned meat &amp; canned meat products</v>
          </cell>
          <cell r="D2440" t="str">
            <v>cqefs</v>
          </cell>
          <cell r="E2440">
            <v>37.406078158715118</v>
          </cell>
        </row>
        <row r="2441">
          <cell r="A2441">
            <v>1985</v>
          </cell>
          <cell r="B2441">
            <v>7401</v>
          </cell>
          <cell r="C2441" t="str">
            <v>Chicken - whole or part</v>
          </cell>
          <cell r="D2441" t="str">
            <v>cqefs</v>
          </cell>
          <cell r="E2441">
            <v>162.33069517889791</v>
          </cell>
        </row>
        <row r="2442">
          <cell r="A2442">
            <v>1985</v>
          </cell>
          <cell r="B2442">
            <v>7703</v>
          </cell>
          <cell r="C2442" t="str">
            <v>Turkey - whole or part</v>
          </cell>
          <cell r="D2442" t="str">
            <v>cqefs</v>
          </cell>
          <cell r="E2442">
            <v>21.956239568432753</v>
          </cell>
        </row>
        <row r="2443">
          <cell r="A2443">
            <v>1985</v>
          </cell>
          <cell r="B2443">
            <v>7704</v>
          </cell>
          <cell r="C2443" t="str">
            <v>Poultry other than chicken or turkey</v>
          </cell>
          <cell r="D2443" t="str">
            <v>cqefs</v>
          </cell>
          <cell r="E2443">
            <v>1.8585626033537042</v>
          </cell>
        </row>
        <row r="2444">
          <cell r="A2444">
            <v>1985</v>
          </cell>
          <cell r="B2444">
            <v>7801</v>
          </cell>
          <cell r="C2444" t="str">
            <v>Other fresh/chilled/frozen meat</v>
          </cell>
          <cell r="D2444" t="str">
            <v>cqefs</v>
          </cell>
          <cell r="E2444">
            <v>1.1812897902671851</v>
          </cell>
        </row>
        <row r="2445">
          <cell r="A2445">
            <v>1985</v>
          </cell>
          <cell r="B2445">
            <v>7901</v>
          </cell>
          <cell r="C2445" t="str">
            <v>Sausages, uncooked - pork</v>
          </cell>
          <cell r="D2445" t="str">
            <v>cqefs</v>
          </cell>
          <cell r="E2445">
            <v>38.352541857341102</v>
          </cell>
        </row>
        <row r="2446">
          <cell r="A2446">
            <v>1985</v>
          </cell>
          <cell r="B2446">
            <v>8001</v>
          </cell>
          <cell r="C2446" t="str">
            <v>Sausages, uncooked - beef</v>
          </cell>
          <cell r="D2446" t="str">
            <v>cqefs</v>
          </cell>
          <cell r="E2446">
            <v>45.879863587564813</v>
          </cell>
        </row>
        <row r="2447">
          <cell r="A2447">
            <v>1985</v>
          </cell>
          <cell r="B2447">
            <v>8302</v>
          </cell>
          <cell r="C2447" t="str">
            <v>Meat pies - ready to eat</v>
          </cell>
          <cell r="D2447" t="str">
            <v>cqefs</v>
          </cell>
          <cell r="E2447">
            <v>13.783146086196256</v>
          </cell>
        </row>
        <row r="2448">
          <cell r="A2448">
            <v>1985</v>
          </cell>
          <cell r="B2448">
            <v>8303</v>
          </cell>
          <cell r="C2448" t="str">
            <v>Sausage rolls - ready to eat</v>
          </cell>
          <cell r="D2448" t="str">
            <v>cqefs</v>
          </cell>
          <cell r="E2448">
            <v>4.7537964893176419</v>
          </cell>
        </row>
        <row r="2449">
          <cell r="A2449">
            <v>1985</v>
          </cell>
          <cell r="B2449">
            <v>8401</v>
          </cell>
          <cell r="C2449" t="str">
            <v>Meat pies, pasties &amp; puddings - frozen or not frozen</v>
          </cell>
          <cell r="D2449" t="str">
            <v>cqefs</v>
          </cell>
          <cell r="E2449">
            <v>28.579967680418857</v>
          </cell>
        </row>
        <row r="2450">
          <cell r="A2450">
            <v>1985</v>
          </cell>
          <cell r="B2450">
            <v>8501</v>
          </cell>
          <cell r="C2450" t="str">
            <v>Burgers - frozen or not frozen</v>
          </cell>
          <cell r="D2450" t="str">
            <v>cqefs</v>
          </cell>
          <cell r="E2450">
            <v>25.710593301863693</v>
          </cell>
        </row>
        <row r="2451">
          <cell r="A2451">
            <v>1985</v>
          </cell>
          <cell r="B2451">
            <v>8901</v>
          </cell>
          <cell r="C2451" t="str">
            <v>Complete meat-based ready meals - frozen of not frozen</v>
          </cell>
          <cell r="D2451" t="str">
            <v>cqefs</v>
          </cell>
          <cell r="E2451">
            <v>9.3330055069658471</v>
          </cell>
        </row>
        <row r="2452">
          <cell r="A2452">
            <v>1985</v>
          </cell>
          <cell r="B2452">
            <v>8902</v>
          </cell>
          <cell r="C2452" t="str">
            <v>Other convenience meat products - frozen of not frozen</v>
          </cell>
          <cell r="D2452" t="str">
            <v>cqefs</v>
          </cell>
          <cell r="E2452">
            <v>33.913326418837769</v>
          </cell>
        </row>
        <row r="2453">
          <cell r="A2453">
            <v>1985</v>
          </cell>
          <cell r="B2453">
            <v>9302</v>
          </cell>
          <cell r="C2453" t="str">
            <v>Delicatessen type sausages</v>
          </cell>
          <cell r="D2453" t="str">
            <v>cqefs</v>
          </cell>
          <cell r="E2453">
            <v>8.4265338372392353</v>
          </cell>
        </row>
        <row r="2454">
          <cell r="A2454">
            <v>1985</v>
          </cell>
          <cell r="B2454">
            <v>9403</v>
          </cell>
          <cell r="C2454" t="str">
            <v>Meat pastes &amp; spreads</v>
          </cell>
          <cell r="D2454" t="str">
            <v>cqefs</v>
          </cell>
          <cell r="E2454">
            <v>2.2881225270872263</v>
          </cell>
        </row>
        <row r="2455">
          <cell r="A2455">
            <v>1985</v>
          </cell>
          <cell r="B2455">
            <v>9501</v>
          </cell>
          <cell r="C2455" t="str">
            <v>Takeaway meat pies &amp; pasties</v>
          </cell>
          <cell r="D2455" t="str">
            <v>cqefs</v>
          </cell>
          <cell r="E2455">
            <v>2.8265902101513154</v>
          </cell>
        </row>
        <row r="2456">
          <cell r="A2456">
            <v>1985</v>
          </cell>
          <cell r="B2456">
            <v>9502</v>
          </cell>
          <cell r="C2456" t="str">
            <v>Takeaway burger &amp; bun</v>
          </cell>
          <cell r="D2456" t="str">
            <v>cqefs</v>
          </cell>
          <cell r="E2456">
            <v>0.54227644772119765</v>
          </cell>
        </row>
        <row r="2457">
          <cell r="A2457">
            <v>1985</v>
          </cell>
          <cell r="B2457">
            <v>9503</v>
          </cell>
          <cell r="C2457" t="str">
            <v>Takeaway kebabs</v>
          </cell>
          <cell r="D2457" t="str">
            <v>cqefs</v>
          </cell>
          <cell r="E2457">
            <v>1.4460705272565273</v>
          </cell>
        </row>
        <row r="2458">
          <cell r="A2458">
            <v>1985</v>
          </cell>
          <cell r="B2458">
            <v>9504</v>
          </cell>
          <cell r="C2458" t="str">
            <v>Takeaway sausages &amp; saveloys</v>
          </cell>
          <cell r="D2458" t="str">
            <v>cqefs</v>
          </cell>
          <cell r="E2458">
            <v>0.36151763181413182</v>
          </cell>
        </row>
        <row r="2459">
          <cell r="A2459">
            <v>1985</v>
          </cell>
          <cell r="B2459">
            <v>9505</v>
          </cell>
          <cell r="C2459" t="str">
            <v>Takeaway meat based meals</v>
          </cell>
          <cell r="D2459" t="str">
            <v>cqefs</v>
          </cell>
          <cell r="E2459">
            <v>12.833875929401678</v>
          </cell>
        </row>
        <row r="2460">
          <cell r="A2460">
            <v>1985</v>
          </cell>
          <cell r="B2460">
            <v>9506</v>
          </cell>
          <cell r="C2460" t="str">
            <v>Takeaway miscellaneous meats</v>
          </cell>
          <cell r="D2460" t="str">
            <v>cqefs</v>
          </cell>
          <cell r="E2460">
            <v>0.36151763181413182</v>
          </cell>
        </row>
        <row r="2461">
          <cell r="A2461">
            <v>1985</v>
          </cell>
          <cell r="B2461">
            <v>10201</v>
          </cell>
          <cell r="C2461" t="str">
            <v>White fish, fresh or chilled</v>
          </cell>
          <cell r="D2461" t="str">
            <v>cqefs</v>
          </cell>
          <cell r="E2461">
            <v>28.343795634350194</v>
          </cell>
        </row>
        <row r="2462">
          <cell r="A2462">
            <v>1985</v>
          </cell>
          <cell r="B2462">
            <v>10202</v>
          </cell>
          <cell r="C2462" t="str">
            <v>White fish, frozen</v>
          </cell>
          <cell r="D2462" t="str">
            <v>cqefs</v>
          </cell>
          <cell r="E2462">
            <v>17.478793296717004</v>
          </cell>
        </row>
        <row r="2463">
          <cell r="A2463">
            <v>1985</v>
          </cell>
          <cell r="B2463">
            <v>10601</v>
          </cell>
          <cell r="C2463" t="str">
            <v>Herrings &amp; other blue fish, fresh or chilled</v>
          </cell>
          <cell r="D2463" t="str">
            <v>cqefs</v>
          </cell>
          <cell r="E2463">
            <v>3.4272295328437798</v>
          </cell>
        </row>
        <row r="2464">
          <cell r="A2464">
            <v>1985</v>
          </cell>
          <cell r="B2464">
            <v>10701</v>
          </cell>
          <cell r="C2464" t="str">
            <v>Salmon, fresh or chilled</v>
          </cell>
          <cell r="D2464" t="str">
            <v>cqefs</v>
          </cell>
          <cell r="E2464">
            <v>3.4786621743788069</v>
          </cell>
        </row>
        <row r="2465">
          <cell r="A2465">
            <v>1985</v>
          </cell>
          <cell r="B2465">
            <v>10801</v>
          </cell>
          <cell r="C2465" t="str">
            <v>Blue fish,  dried or salted or smoked</v>
          </cell>
          <cell r="D2465" t="str">
            <v>cqefs</v>
          </cell>
          <cell r="E2465">
            <v>4.7137042297691805</v>
          </cell>
        </row>
        <row r="2466">
          <cell r="A2466">
            <v>1985</v>
          </cell>
          <cell r="B2466">
            <v>11401</v>
          </cell>
          <cell r="C2466" t="str">
            <v>White fish,  dried or salted or smoked</v>
          </cell>
          <cell r="D2466" t="str">
            <v>cqefs</v>
          </cell>
          <cell r="E2466">
            <v>6.4276483254659329</v>
          </cell>
        </row>
        <row r="2467">
          <cell r="A2467">
            <v>1985</v>
          </cell>
          <cell r="B2467">
            <v>11702</v>
          </cell>
          <cell r="C2467" t="str">
            <v>Shellfish, fresh or chilled</v>
          </cell>
          <cell r="D2467" t="str">
            <v>cqefs</v>
          </cell>
          <cell r="E2467">
            <v>2.9077913544010809</v>
          </cell>
        </row>
        <row r="2468">
          <cell r="A2468">
            <v>1985</v>
          </cell>
          <cell r="B2468">
            <v>11703</v>
          </cell>
          <cell r="C2468" t="str">
            <v>Shellfish, frozen</v>
          </cell>
          <cell r="D2468" t="str">
            <v>cqefs</v>
          </cell>
          <cell r="E2468">
            <v>1.4321957417199354</v>
          </cell>
        </row>
        <row r="2469">
          <cell r="A2469">
            <v>1985</v>
          </cell>
          <cell r="B2469">
            <v>11801</v>
          </cell>
          <cell r="C2469" t="str">
            <v>Takeaway fish</v>
          </cell>
          <cell r="D2469" t="str">
            <v>cqefs</v>
          </cell>
          <cell r="E2469">
            <v>17.054960838633249</v>
          </cell>
        </row>
        <row r="2470">
          <cell r="A2470">
            <v>1985</v>
          </cell>
          <cell r="B2470">
            <v>11901</v>
          </cell>
          <cell r="C2470" t="str">
            <v>Tinned salmon</v>
          </cell>
          <cell r="D2470" t="str">
            <v>cqefs</v>
          </cell>
          <cell r="E2470">
            <v>5.2621090657356442</v>
          </cell>
        </row>
        <row r="2471">
          <cell r="A2471">
            <v>1985</v>
          </cell>
          <cell r="B2471">
            <v>12001</v>
          </cell>
          <cell r="C2471" t="str">
            <v>Other tinned or bottled fish</v>
          </cell>
          <cell r="D2471" t="str">
            <v>cqefs</v>
          </cell>
          <cell r="E2471">
            <v>14.650857132137979</v>
          </cell>
        </row>
        <row r="2472">
          <cell r="A2472">
            <v>1985</v>
          </cell>
          <cell r="B2472">
            <v>12103</v>
          </cell>
          <cell r="C2472" t="str">
            <v>Ready meals &amp; other fish products - frozen or not frozen</v>
          </cell>
          <cell r="D2472" t="str">
            <v>cqefs</v>
          </cell>
          <cell r="E2472">
            <v>29.642498470437921</v>
          </cell>
        </row>
        <row r="2473">
          <cell r="A2473">
            <v>1985</v>
          </cell>
          <cell r="B2473">
            <v>12304</v>
          </cell>
          <cell r="C2473" t="str">
            <v>Takeaway fish products</v>
          </cell>
          <cell r="D2473" t="str">
            <v>cqefs</v>
          </cell>
          <cell r="E2473">
            <v>0.16392006689671176</v>
          </cell>
        </row>
        <row r="2474">
          <cell r="A2474">
            <v>1985</v>
          </cell>
          <cell r="B2474">
            <v>12305</v>
          </cell>
          <cell r="C2474" t="str">
            <v>Takeaway fish based meals</v>
          </cell>
          <cell r="D2474" t="str">
            <v>cqefs</v>
          </cell>
          <cell r="E2474">
            <v>1.4343005853462278</v>
          </cell>
        </row>
        <row r="2475">
          <cell r="A2475">
            <v>1985</v>
          </cell>
          <cell r="B2475">
            <v>12901</v>
          </cell>
          <cell r="C2475" t="str">
            <v>Eggs</v>
          </cell>
          <cell r="D2475" t="str">
            <v>cqefs</v>
          </cell>
          <cell r="E2475">
            <v>3.1460679832314633</v>
          </cell>
        </row>
        <row r="2476">
          <cell r="A2476">
            <v>1985</v>
          </cell>
          <cell r="B2476">
            <v>13501</v>
          </cell>
          <cell r="C2476" t="str">
            <v>Butter</v>
          </cell>
          <cell r="D2476" t="str">
            <v>cqefs</v>
          </cell>
          <cell r="E2476">
            <v>80.485211043537447</v>
          </cell>
        </row>
        <row r="2477">
          <cell r="A2477">
            <v>1985</v>
          </cell>
          <cell r="B2477">
            <v>13801</v>
          </cell>
          <cell r="C2477" t="str">
            <v>Soft margarine</v>
          </cell>
          <cell r="D2477" t="str">
            <v>cqefs</v>
          </cell>
          <cell r="E2477">
            <v>81.080867471114431</v>
          </cell>
        </row>
        <row r="2478">
          <cell r="A2478">
            <v>1985</v>
          </cell>
          <cell r="B2478">
            <v>13802</v>
          </cell>
          <cell r="C2478" t="str">
            <v>Other margarine</v>
          </cell>
          <cell r="D2478" t="str">
            <v>cqefs</v>
          </cell>
          <cell r="E2478">
            <v>25.417060687312457</v>
          </cell>
        </row>
        <row r="2479">
          <cell r="A2479">
            <v>1985</v>
          </cell>
          <cell r="B2479">
            <v>13901</v>
          </cell>
          <cell r="C2479" t="str">
            <v>Lard, cooking fat</v>
          </cell>
          <cell r="D2479" t="str">
            <v>cqefs</v>
          </cell>
          <cell r="E2479">
            <v>40.852580613470252</v>
          </cell>
        </row>
        <row r="2480">
          <cell r="A2480">
            <v>1985</v>
          </cell>
          <cell r="B2480">
            <v>14304</v>
          </cell>
          <cell r="C2480" t="str">
            <v>Olive Oil</v>
          </cell>
          <cell r="D2480" t="str">
            <v>cqefs</v>
          </cell>
          <cell r="E2480">
            <v>5.8697487877300771</v>
          </cell>
        </row>
        <row r="2481">
          <cell r="A2481">
            <v>1985</v>
          </cell>
          <cell r="B2481">
            <v>14305</v>
          </cell>
          <cell r="C2481" t="str">
            <v>Other vegetable &amp; salad oils</v>
          </cell>
          <cell r="D2481" t="str">
            <v>cqefs</v>
          </cell>
          <cell r="E2481">
            <v>23.478995150920309</v>
          </cell>
        </row>
        <row r="2482">
          <cell r="A2482">
            <v>1985</v>
          </cell>
          <cell r="B2482">
            <v>14803</v>
          </cell>
          <cell r="C2482" t="str">
            <v>Low fat spreads</v>
          </cell>
          <cell r="D2482" t="str">
            <v>cqefs</v>
          </cell>
          <cell r="E2482">
            <v>13.445225612859227</v>
          </cell>
        </row>
        <row r="2483">
          <cell r="A2483">
            <v>1985</v>
          </cell>
          <cell r="B2483">
            <v>14805</v>
          </cell>
          <cell r="C2483" t="str">
            <v>Suet &amp; dripping</v>
          </cell>
          <cell r="D2483" t="str">
            <v>cqefs</v>
          </cell>
          <cell r="E2483">
            <v>2.5471185237702905</v>
          </cell>
        </row>
        <row r="2484">
          <cell r="A2484">
            <v>1985</v>
          </cell>
          <cell r="B2484">
            <v>14807</v>
          </cell>
          <cell r="C2484" t="str">
            <v>Imitatation cream</v>
          </cell>
          <cell r="D2484" t="str">
            <v>cqefs</v>
          </cell>
          <cell r="E2484">
            <v>12.435931616054946</v>
          </cell>
        </row>
        <row r="2485">
          <cell r="A2485">
            <v>1985</v>
          </cell>
          <cell r="B2485">
            <v>15001</v>
          </cell>
          <cell r="C2485" t="str">
            <v>Sugar</v>
          </cell>
          <cell r="D2485" t="str">
            <v>cqefs</v>
          </cell>
          <cell r="E2485">
            <v>238.36996101179398</v>
          </cell>
        </row>
        <row r="2486">
          <cell r="A2486">
            <v>1985</v>
          </cell>
          <cell r="B2486">
            <v>15101</v>
          </cell>
          <cell r="C2486" t="str">
            <v>Jams &amp; fruit curds</v>
          </cell>
          <cell r="D2486" t="str">
            <v>cqefs</v>
          </cell>
          <cell r="E2486">
            <v>24.135540248174124</v>
          </cell>
        </row>
        <row r="2487">
          <cell r="A2487">
            <v>1985</v>
          </cell>
          <cell r="B2487">
            <v>15201</v>
          </cell>
          <cell r="C2487" t="str">
            <v>Marmalade</v>
          </cell>
          <cell r="D2487" t="str">
            <v>cqefs</v>
          </cell>
          <cell r="E2487">
            <v>17.558977815813929</v>
          </cell>
        </row>
        <row r="2488">
          <cell r="A2488">
            <v>1985</v>
          </cell>
          <cell r="B2488">
            <v>15301</v>
          </cell>
          <cell r="C2488" t="str">
            <v>Syrup, treacle</v>
          </cell>
          <cell r="D2488" t="str">
            <v>cqefs</v>
          </cell>
          <cell r="E2488">
            <v>5.0616477679933336</v>
          </cell>
        </row>
        <row r="2489">
          <cell r="A2489">
            <v>1985</v>
          </cell>
          <cell r="B2489">
            <v>15401</v>
          </cell>
          <cell r="C2489" t="str">
            <v>Honey</v>
          </cell>
          <cell r="D2489" t="str">
            <v>cqefs</v>
          </cell>
          <cell r="E2489">
            <v>6.2014134322996135</v>
          </cell>
        </row>
        <row r="2490">
          <cell r="A2490">
            <v>1985</v>
          </cell>
          <cell r="B2490">
            <v>15501</v>
          </cell>
          <cell r="C2490" t="str">
            <v>Potatoes - bought Jan-Aug, previous years crop</v>
          </cell>
          <cell r="D2490" t="str">
            <v>cqefs</v>
          </cell>
          <cell r="E2490">
            <v>521.35831130179076</v>
          </cell>
        </row>
        <row r="2491">
          <cell r="A2491">
            <v>1985</v>
          </cell>
          <cell r="B2491">
            <v>15502</v>
          </cell>
          <cell r="C2491" t="str">
            <v>Potatoes - bought Jan-Aug, this years crop</v>
          </cell>
          <cell r="D2491" t="str">
            <v>cqefs</v>
          </cell>
          <cell r="E2491">
            <v>271.2756830361941</v>
          </cell>
        </row>
        <row r="2492">
          <cell r="A2492">
            <v>1985</v>
          </cell>
          <cell r="B2492">
            <v>15503</v>
          </cell>
          <cell r="C2492" t="str">
            <v>Potatoes - bought Sep-Dec, this years crop or new imported</v>
          </cell>
          <cell r="D2492" t="str">
            <v>cqefs</v>
          </cell>
          <cell r="E2492">
            <v>369.25543790698578</v>
          </cell>
        </row>
        <row r="2493">
          <cell r="A2493">
            <v>1985</v>
          </cell>
          <cell r="B2493">
            <v>16201</v>
          </cell>
          <cell r="C2493" t="str">
            <v>Cabbages, fresh</v>
          </cell>
          <cell r="D2493" t="str">
            <v>cqefs</v>
          </cell>
          <cell r="E2493">
            <v>102.01045882182403</v>
          </cell>
        </row>
        <row r="2494">
          <cell r="A2494">
            <v>1985</v>
          </cell>
          <cell r="B2494">
            <v>16301</v>
          </cell>
          <cell r="C2494" t="str">
            <v>Brussels sprouts, fresh</v>
          </cell>
          <cell r="D2494" t="str">
            <v>cqefs</v>
          </cell>
          <cell r="E2494">
            <v>33.581562971074106</v>
          </cell>
        </row>
        <row r="2495">
          <cell r="A2495">
            <v>1985</v>
          </cell>
          <cell r="B2495">
            <v>16401</v>
          </cell>
          <cell r="C2495" t="str">
            <v>Cauliflower, fresh</v>
          </cell>
          <cell r="D2495" t="str">
            <v>cqefs</v>
          </cell>
          <cell r="E2495">
            <v>54.491108192009563</v>
          </cell>
        </row>
        <row r="2496">
          <cell r="A2496">
            <v>1985</v>
          </cell>
          <cell r="B2496">
            <v>16701</v>
          </cell>
          <cell r="C2496" t="str">
            <v>Lettuce &amp; leafy salads</v>
          </cell>
          <cell r="D2496" t="str">
            <v>cqefs</v>
          </cell>
          <cell r="E2496">
            <v>39.472261391873353</v>
          </cell>
        </row>
        <row r="2497">
          <cell r="A2497">
            <v>1985</v>
          </cell>
          <cell r="B2497">
            <v>16801</v>
          </cell>
          <cell r="C2497" t="str">
            <v>Peas, fresh</v>
          </cell>
          <cell r="D2497" t="str">
            <v>cqefs</v>
          </cell>
          <cell r="E2497">
            <v>9.3185866121925311</v>
          </cell>
        </row>
        <row r="2498">
          <cell r="A2498">
            <v>1985</v>
          </cell>
          <cell r="B2498">
            <v>16901</v>
          </cell>
          <cell r="C2498" t="str">
            <v>Beans, fresh</v>
          </cell>
          <cell r="D2498" t="str">
            <v>cqefs</v>
          </cell>
          <cell r="E2498">
            <v>31.740182764669914</v>
          </cell>
        </row>
        <row r="2499">
          <cell r="A2499">
            <v>1985</v>
          </cell>
          <cell r="B2499">
            <v>17101</v>
          </cell>
          <cell r="C2499" t="str">
            <v>Other fresh green vegetables</v>
          </cell>
          <cell r="D2499" t="str">
            <v>cqefs</v>
          </cell>
          <cell r="E2499">
            <v>5.4196143711046023</v>
          </cell>
        </row>
        <row r="2500">
          <cell r="A2500">
            <v>1985</v>
          </cell>
          <cell r="B2500">
            <v>17201</v>
          </cell>
          <cell r="C2500" t="str">
            <v>Carrots, fresh</v>
          </cell>
          <cell r="D2500" t="str">
            <v>cqefs</v>
          </cell>
          <cell r="E2500">
            <v>108.43953901370222</v>
          </cell>
        </row>
        <row r="2501">
          <cell r="A2501">
            <v>1985</v>
          </cell>
          <cell r="B2501">
            <v>17301</v>
          </cell>
          <cell r="C2501" t="str">
            <v>Turnips &amp; swede, fresh</v>
          </cell>
          <cell r="D2501" t="str">
            <v>cqefs</v>
          </cell>
          <cell r="E2501">
            <v>30.984157298898918</v>
          </cell>
        </row>
        <row r="2502">
          <cell r="A2502">
            <v>1985</v>
          </cell>
          <cell r="B2502">
            <v>17401</v>
          </cell>
          <cell r="C2502" t="str">
            <v>Other root vegetable,  fresh</v>
          </cell>
          <cell r="D2502" t="str">
            <v>cqefs</v>
          </cell>
          <cell r="E2502">
            <v>20.471394098727188</v>
          </cell>
        </row>
        <row r="2503">
          <cell r="A2503">
            <v>1985</v>
          </cell>
          <cell r="B2503">
            <v>17501</v>
          </cell>
          <cell r="C2503" t="str">
            <v>Onions, leeks, shallots, fresh</v>
          </cell>
          <cell r="D2503" t="str">
            <v>cqefs</v>
          </cell>
          <cell r="E2503">
            <v>94.547571080160196</v>
          </cell>
        </row>
        <row r="2504">
          <cell r="A2504">
            <v>1985</v>
          </cell>
          <cell r="B2504">
            <v>17601</v>
          </cell>
          <cell r="C2504" t="str">
            <v>Cucumbers, fresh</v>
          </cell>
          <cell r="D2504" t="str">
            <v>cqefs</v>
          </cell>
          <cell r="E2504">
            <v>29.283100000914178</v>
          </cell>
        </row>
        <row r="2505">
          <cell r="A2505">
            <v>1985</v>
          </cell>
          <cell r="B2505">
            <v>17701</v>
          </cell>
          <cell r="C2505" t="str">
            <v>Mushrooms, fresh</v>
          </cell>
          <cell r="D2505" t="str">
            <v>cqefs</v>
          </cell>
          <cell r="E2505">
            <v>21.098551587378058</v>
          </cell>
        </row>
        <row r="2506">
          <cell r="A2506">
            <v>1985</v>
          </cell>
          <cell r="B2506">
            <v>17801</v>
          </cell>
          <cell r="C2506" t="str">
            <v>Tomatoes, fresh</v>
          </cell>
          <cell r="D2506" t="str">
            <v>cqefs</v>
          </cell>
          <cell r="E2506">
            <v>101.68685701261202</v>
          </cell>
        </row>
        <row r="2507">
          <cell r="A2507">
            <v>1985</v>
          </cell>
          <cell r="B2507">
            <v>18301</v>
          </cell>
          <cell r="C2507" t="str">
            <v>Stewpack, stirfry pack, pack of mixed vegetables</v>
          </cell>
          <cell r="D2507" t="str">
            <v>cqefs</v>
          </cell>
          <cell r="E2507">
            <v>6.296456957737866</v>
          </cell>
        </row>
        <row r="2508">
          <cell r="A2508">
            <v>1985</v>
          </cell>
          <cell r="B2508">
            <v>18302</v>
          </cell>
          <cell r="C2508" t="str">
            <v>Stem vegetables</v>
          </cell>
          <cell r="D2508" t="str">
            <v>cqefs</v>
          </cell>
          <cell r="E2508">
            <v>8.5612948836597376</v>
          </cell>
        </row>
        <row r="2509">
          <cell r="A2509">
            <v>1985</v>
          </cell>
          <cell r="B2509">
            <v>18303</v>
          </cell>
          <cell r="C2509" t="str">
            <v>Marrow, courgettes, aubergine, pumpkin and other fresh vegetables</v>
          </cell>
          <cell r="D2509" t="str">
            <v>cqefs</v>
          </cell>
          <cell r="E2509">
            <v>18.393141676460061</v>
          </cell>
        </row>
        <row r="2510">
          <cell r="A2510">
            <v>1985</v>
          </cell>
          <cell r="B2510">
            <v>18304</v>
          </cell>
          <cell r="C2510" t="str">
            <v>Fresh herbs</v>
          </cell>
          <cell r="D2510" t="str">
            <v>cqefs</v>
          </cell>
          <cell r="E2510">
            <v>4.9283925035776921</v>
          </cell>
        </row>
        <row r="2511">
          <cell r="A2511">
            <v>1985</v>
          </cell>
          <cell r="B2511">
            <v>18401</v>
          </cell>
          <cell r="C2511" t="str">
            <v>Tomatoes, canned or bottled</v>
          </cell>
          <cell r="D2511" t="str">
            <v>cqefs</v>
          </cell>
          <cell r="E2511">
            <v>45.617832034087598</v>
          </cell>
        </row>
        <row r="2512">
          <cell r="A2512">
            <v>1985</v>
          </cell>
          <cell r="B2512">
            <v>18501</v>
          </cell>
          <cell r="C2512" t="str">
            <v>Peas, canned</v>
          </cell>
          <cell r="D2512" t="str">
            <v>cqefs</v>
          </cell>
          <cell r="E2512">
            <v>65.622437682357713</v>
          </cell>
        </row>
        <row r="2513">
          <cell r="A2513">
            <v>1985</v>
          </cell>
          <cell r="B2513">
            <v>18802</v>
          </cell>
          <cell r="C2513" t="str">
            <v>Baked beans in sauce</v>
          </cell>
          <cell r="D2513" t="str">
            <v>cqefs</v>
          </cell>
          <cell r="E2513">
            <v>111.84175384032092</v>
          </cell>
        </row>
        <row r="2514">
          <cell r="A2514">
            <v>1985</v>
          </cell>
          <cell r="B2514">
            <v>18803</v>
          </cell>
          <cell r="C2514" t="str">
            <v>Other canned beans &amp; pulses</v>
          </cell>
          <cell r="D2514" t="str">
            <v>cqefs</v>
          </cell>
          <cell r="E2514">
            <v>13.823138115095844</v>
          </cell>
        </row>
        <row r="2515">
          <cell r="A2515">
            <v>1985</v>
          </cell>
          <cell r="B2515">
            <v>19101</v>
          </cell>
          <cell r="C2515" t="str">
            <v>Other canned vegetables</v>
          </cell>
          <cell r="D2515" t="str">
            <v>cqefs</v>
          </cell>
          <cell r="E2515">
            <v>36.44815952878939</v>
          </cell>
        </row>
        <row r="2516">
          <cell r="A2516">
            <v>1985</v>
          </cell>
          <cell r="B2516">
            <v>19201</v>
          </cell>
          <cell r="C2516" t="str">
            <v>Dried pulses other than air-dried</v>
          </cell>
          <cell r="D2516" t="str">
            <v>cqefs</v>
          </cell>
          <cell r="E2516">
            <v>8.704315921253599</v>
          </cell>
        </row>
        <row r="2517">
          <cell r="A2517">
            <v>1985</v>
          </cell>
          <cell r="B2517">
            <v>19501</v>
          </cell>
          <cell r="C2517" t="str">
            <v>Air-dried vegetables</v>
          </cell>
          <cell r="D2517" t="str">
            <v>cqefs</v>
          </cell>
          <cell r="E2517">
            <v>0.31501061073791603</v>
          </cell>
        </row>
        <row r="2518">
          <cell r="A2518">
            <v>1985</v>
          </cell>
          <cell r="B2518">
            <v>19602</v>
          </cell>
          <cell r="C2518" t="str">
            <v>Tomato puree and vegetable purees</v>
          </cell>
          <cell r="D2518" t="str">
            <v>cqefs</v>
          </cell>
          <cell r="E2518">
            <v>3.7479885846449101</v>
          </cell>
        </row>
        <row r="2519">
          <cell r="A2519">
            <v>1985</v>
          </cell>
          <cell r="B2519">
            <v>19603</v>
          </cell>
          <cell r="C2519" t="str">
            <v>Vegetable juices eg tomato juice, carrot juice</v>
          </cell>
          <cell r="D2519" t="str">
            <v>cqefs</v>
          </cell>
          <cell r="E2519">
            <v>1.6062808219906755</v>
          </cell>
        </row>
        <row r="2520">
          <cell r="A2520">
            <v>1985</v>
          </cell>
          <cell r="B2520">
            <v>19702</v>
          </cell>
          <cell r="C2520" t="str">
            <v>Chips - frozen or not frozen</v>
          </cell>
          <cell r="D2520" t="str">
            <v>cqefs</v>
          </cell>
          <cell r="E2520">
            <v>49.849255018816891</v>
          </cell>
        </row>
        <row r="2521">
          <cell r="A2521">
            <v>1985</v>
          </cell>
          <cell r="B2521">
            <v>19703</v>
          </cell>
          <cell r="C2521" t="str">
            <v>Takeaway chips</v>
          </cell>
          <cell r="D2521" t="str">
            <v>cqefs</v>
          </cell>
          <cell r="E2521">
            <v>12.562909529510558</v>
          </cell>
        </row>
        <row r="2522">
          <cell r="A2522">
            <v>1985</v>
          </cell>
          <cell r="B2522">
            <v>19801</v>
          </cell>
          <cell r="C2522" t="str">
            <v>Instant potato</v>
          </cell>
          <cell r="D2522" t="str">
            <v>cqefs</v>
          </cell>
          <cell r="E2522">
            <v>1.9330196568008484</v>
          </cell>
        </row>
        <row r="2523">
          <cell r="A2523">
            <v>1985</v>
          </cell>
          <cell r="B2523">
            <v>19901</v>
          </cell>
          <cell r="C2523" t="str">
            <v>Canned potatoes</v>
          </cell>
          <cell r="D2523" t="str">
            <v>cqefs</v>
          </cell>
          <cell r="E2523">
            <v>4.9227567259861607</v>
          </cell>
        </row>
        <row r="2524">
          <cell r="A2524">
            <v>1985</v>
          </cell>
          <cell r="B2524">
            <v>20002</v>
          </cell>
          <cell r="C2524" t="str">
            <v>Crisps &amp; potato snacks</v>
          </cell>
          <cell r="D2524" t="str">
            <v>cqefs</v>
          </cell>
          <cell r="E2524">
            <v>27.238108390660116</v>
          </cell>
        </row>
        <row r="2525">
          <cell r="A2525">
            <v>1985</v>
          </cell>
          <cell r="B2525">
            <v>20101</v>
          </cell>
          <cell r="C2525" t="str">
            <v>Other potato products - frozen or not frozen</v>
          </cell>
          <cell r="D2525" t="str">
            <v>cqefs</v>
          </cell>
          <cell r="E2525">
            <v>19.595406864921518</v>
          </cell>
        </row>
        <row r="2526">
          <cell r="A2526">
            <v>1985</v>
          </cell>
          <cell r="B2526">
            <v>20301</v>
          </cell>
          <cell r="C2526" t="str">
            <v>Peas, frozen</v>
          </cell>
          <cell r="D2526" t="str">
            <v>cqefs</v>
          </cell>
          <cell r="E2526">
            <v>46.53279467163987</v>
          </cell>
        </row>
        <row r="2527">
          <cell r="A2527">
            <v>1985</v>
          </cell>
          <cell r="B2527">
            <v>20401</v>
          </cell>
          <cell r="C2527" t="str">
            <v>Beans, frozen</v>
          </cell>
          <cell r="D2527" t="str">
            <v>cqefs</v>
          </cell>
          <cell r="E2527">
            <v>14.698108723748678</v>
          </cell>
        </row>
        <row r="2528">
          <cell r="A2528">
            <v>1985</v>
          </cell>
          <cell r="B2528">
            <v>20801</v>
          </cell>
          <cell r="C2528" t="str">
            <v>Other frozen vegetables</v>
          </cell>
          <cell r="D2528" t="str">
            <v>cqefs</v>
          </cell>
          <cell r="E2528">
            <v>45.490395923379879</v>
          </cell>
        </row>
        <row r="2529">
          <cell r="A2529">
            <v>1985</v>
          </cell>
          <cell r="B2529">
            <v>21001</v>
          </cell>
          <cell r="C2529" t="str">
            <v>Fresh oranges</v>
          </cell>
          <cell r="D2529" t="str">
            <v>cqefs</v>
          </cell>
          <cell r="E2529">
            <v>70.655448122102086</v>
          </cell>
        </row>
        <row r="2530">
          <cell r="A2530">
            <v>1985</v>
          </cell>
          <cell r="B2530">
            <v>21401</v>
          </cell>
          <cell r="C2530" t="str">
            <v>Other fresh citrus fruits</v>
          </cell>
          <cell r="D2530" t="str">
            <v>cqefs</v>
          </cell>
          <cell r="E2530">
            <v>45.738108812732889</v>
          </cell>
        </row>
        <row r="2531">
          <cell r="A2531">
            <v>1985</v>
          </cell>
          <cell r="B2531">
            <v>21701</v>
          </cell>
          <cell r="C2531" t="str">
            <v>Fresh apples</v>
          </cell>
          <cell r="D2531" t="str">
            <v>cqefs</v>
          </cell>
          <cell r="E2531">
            <v>196.72126267300385</v>
          </cell>
        </row>
        <row r="2532">
          <cell r="A2532">
            <v>1985</v>
          </cell>
          <cell r="B2532">
            <v>21801</v>
          </cell>
          <cell r="C2532" t="str">
            <v>Fresh pears</v>
          </cell>
          <cell r="D2532" t="str">
            <v>cqefs</v>
          </cell>
          <cell r="E2532">
            <v>29.661112733799666</v>
          </cell>
        </row>
        <row r="2533">
          <cell r="A2533">
            <v>1985</v>
          </cell>
          <cell r="B2533">
            <v>22101</v>
          </cell>
          <cell r="C2533" t="str">
            <v>Fresh stone fruit</v>
          </cell>
          <cell r="D2533" t="str">
            <v>cqefs</v>
          </cell>
          <cell r="E2533">
            <v>35.3341674599071</v>
          </cell>
        </row>
        <row r="2534">
          <cell r="A2534">
            <v>1985</v>
          </cell>
          <cell r="B2534">
            <v>22201</v>
          </cell>
          <cell r="C2534" t="str">
            <v>Fresh grapes</v>
          </cell>
          <cell r="D2534" t="str">
            <v>cqefs</v>
          </cell>
          <cell r="E2534">
            <v>17.96705974336076</v>
          </cell>
        </row>
        <row r="2535">
          <cell r="A2535">
            <v>1985</v>
          </cell>
          <cell r="B2535">
            <v>22701</v>
          </cell>
          <cell r="C2535" t="str">
            <v>Other fresh soft fruit</v>
          </cell>
          <cell r="D2535" t="str">
            <v>cqefs</v>
          </cell>
          <cell r="E2535">
            <v>21.187327304949747</v>
          </cell>
        </row>
        <row r="2536">
          <cell r="A2536">
            <v>1985</v>
          </cell>
          <cell r="B2536">
            <v>22801</v>
          </cell>
          <cell r="C2536" t="str">
            <v>Fresh bananas</v>
          </cell>
          <cell r="D2536" t="str">
            <v>cqefs</v>
          </cell>
          <cell r="E2536">
            <v>79.565952806747646</v>
          </cell>
        </row>
        <row r="2537">
          <cell r="A2537">
            <v>1985</v>
          </cell>
          <cell r="B2537">
            <v>22901</v>
          </cell>
          <cell r="C2537" t="str">
            <v>Fresh melons</v>
          </cell>
          <cell r="D2537" t="str">
            <v>cqefs</v>
          </cell>
          <cell r="E2537">
            <v>9.2591641560760607</v>
          </cell>
        </row>
        <row r="2538">
          <cell r="A2538">
            <v>1985</v>
          </cell>
          <cell r="B2538">
            <v>23101</v>
          </cell>
          <cell r="C2538" t="str">
            <v>Other fresh fruit</v>
          </cell>
          <cell r="D2538" t="str">
            <v>cqefs</v>
          </cell>
          <cell r="E2538">
            <v>17.952025146030081</v>
          </cell>
        </row>
        <row r="2539">
          <cell r="A2539">
            <v>1985</v>
          </cell>
          <cell r="B2539">
            <v>23301</v>
          </cell>
          <cell r="C2539" t="str">
            <v>Tinned peaches, pears &amp; pineapples</v>
          </cell>
          <cell r="D2539" t="str">
            <v>cqefs</v>
          </cell>
          <cell r="E2539">
            <v>29.437741573458297</v>
          </cell>
        </row>
        <row r="2540">
          <cell r="A2540">
            <v>1985</v>
          </cell>
          <cell r="B2540">
            <v>23601</v>
          </cell>
          <cell r="C2540" t="str">
            <v>All other tinned or bottled fruit</v>
          </cell>
          <cell r="D2540" t="str">
            <v>cqefs</v>
          </cell>
          <cell r="E2540">
            <v>28.684579840512203</v>
          </cell>
        </row>
        <row r="2541">
          <cell r="A2541">
            <v>1985</v>
          </cell>
          <cell r="B2541">
            <v>24001</v>
          </cell>
          <cell r="C2541" t="str">
            <v>Dried fruit</v>
          </cell>
          <cell r="D2541" t="str">
            <v>cqefs</v>
          </cell>
          <cell r="E2541">
            <v>22.549032263184987</v>
          </cell>
        </row>
        <row r="2542">
          <cell r="A2542">
            <v>1985</v>
          </cell>
          <cell r="B2542">
            <v>24101</v>
          </cell>
          <cell r="C2542" t="str">
            <v>Frozen strawberries, apple slices, peach halves, oranges and other frozen fruits</v>
          </cell>
          <cell r="D2542" t="str">
            <v>cqefs</v>
          </cell>
          <cell r="E2542">
            <v>1.4576400078690841</v>
          </cell>
        </row>
        <row r="2543">
          <cell r="A2543">
            <v>1985</v>
          </cell>
          <cell r="B2543">
            <v>24502</v>
          </cell>
          <cell r="C2543" t="str">
            <v>Nuts &amp; edible seeds</v>
          </cell>
          <cell r="D2543" t="str">
            <v>cqefs</v>
          </cell>
          <cell r="E2543">
            <v>10.542560340214695</v>
          </cell>
        </row>
        <row r="2544">
          <cell r="A2544">
            <v>1985</v>
          </cell>
          <cell r="B2544">
            <v>24503</v>
          </cell>
          <cell r="C2544" t="str">
            <v>Peanut butter</v>
          </cell>
          <cell r="D2544" t="str">
            <v>cqefs</v>
          </cell>
          <cell r="E2544">
            <v>1.5753251083079431</v>
          </cell>
        </row>
        <row r="2545">
          <cell r="A2545">
            <v>1985</v>
          </cell>
          <cell r="B2545">
            <v>24801</v>
          </cell>
          <cell r="C2545" t="str">
            <v>Pure fruit juices</v>
          </cell>
          <cell r="D2545" t="str">
            <v>cqefs</v>
          </cell>
          <cell r="E2545">
            <v>147.77697457740481</v>
          </cell>
        </row>
        <row r="2546">
          <cell r="A2546">
            <v>1985</v>
          </cell>
          <cell r="B2546">
            <v>25102</v>
          </cell>
          <cell r="C2546" t="str">
            <v>White bread, standard, unsliced</v>
          </cell>
          <cell r="D2546" t="str">
            <v>cqefs</v>
          </cell>
          <cell r="E2546">
            <v>122.04083806551867</v>
          </cell>
        </row>
        <row r="2547">
          <cell r="A2547">
            <v>1985</v>
          </cell>
          <cell r="B2547">
            <v>25202</v>
          </cell>
          <cell r="C2547" t="str">
            <v>White bread, standard, sliced</v>
          </cell>
          <cell r="D2547" t="str">
            <v>cqefs</v>
          </cell>
          <cell r="E2547">
            <v>427.12288709953452</v>
          </cell>
        </row>
        <row r="2548">
          <cell r="A2548">
            <v>1985</v>
          </cell>
          <cell r="B2548">
            <v>25901</v>
          </cell>
          <cell r="C2548" t="str">
            <v>Brown bread, sliced and unsliced</v>
          </cell>
          <cell r="D2548" t="str">
            <v>cqefs</v>
          </cell>
          <cell r="E2548">
            <v>105.78629055144201</v>
          </cell>
        </row>
        <row r="2549">
          <cell r="A2549">
            <v>1985</v>
          </cell>
          <cell r="B2549">
            <v>26001</v>
          </cell>
          <cell r="C2549" t="str">
            <v>Wholemeal &amp; granary bread, sliced and unsliced</v>
          </cell>
          <cell r="D2549" t="str">
            <v>cqefs</v>
          </cell>
          <cell r="E2549">
            <v>101.61526369198955</v>
          </cell>
        </row>
        <row r="2550">
          <cell r="A2550">
            <v>1985</v>
          </cell>
          <cell r="B2550">
            <v>26302</v>
          </cell>
          <cell r="C2550" t="str">
            <v>Rolls - white, brown or wholemeal</v>
          </cell>
          <cell r="D2550" t="str">
            <v>cqefs</v>
          </cell>
          <cell r="E2550">
            <v>75.568181783201169</v>
          </cell>
        </row>
        <row r="2551">
          <cell r="A2551">
            <v>1985</v>
          </cell>
          <cell r="B2551">
            <v>26303</v>
          </cell>
          <cell r="C2551" t="str">
            <v>Malt bread and fruit loaves</v>
          </cell>
          <cell r="D2551" t="str">
            <v>cqefs</v>
          </cell>
          <cell r="E2551">
            <v>5.6845096574069407</v>
          </cell>
        </row>
        <row r="2552">
          <cell r="A2552">
            <v>1985</v>
          </cell>
          <cell r="B2552">
            <v>26304</v>
          </cell>
          <cell r="C2552" t="str">
            <v>Vienna &amp; French bread</v>
          </cell>
          <cell r="D2552" t="str">
            <v>cqefs</v>
          </cell>
          <cell r="E2552">
            <v>9.4517501885499176</v>
          </cell>
        </row>
        <row r="2553">
          <cell r="A2553">
            <v>1985</v>
          </cell>
          <cell r="B2553">
            <v>26305</v>
          </cell>
          <cell r="C2553" t="str">
            <v>Starch reduced bread &amp; rolls</v>
          </cell>
          <cell r="D2553" t="str">
            <v>cqefs</v>
          </cell>
          <cell r="E2553">
            <v>3.7171252067074101</v>
          </cell>
        </row>
        <row r="2554">
          <cell r="A2554">
            <v>1985</v>
          </cell>
          <cell r="B2554">
            <v>26308</v>
          </cell>
          <cell r="C2554" t="str">
            <v>Other breads</v>
          </cell>
          <cell r="D2554" t="str">
            <v>cqefs</v>
          </cell>
          <cell r="E2554">
            <v>17.384920134717106</v>
          </cell>
        </row>
        <row r="2555">
          <cell r="A2555">
            <v>1985</v>
          </cell>
          <cell r="B2555">
            <v>26309</v>
          </cell>
          <cell r="C2555" t="str">
            <v>Sandwiches</v>
          </cell>
          <cell r="D2555" t="str">
            <v>cqefs</v>
          </cell>
          <cell r="E2555">
            <v>6.7909844276238696</v>
          </cell>
        </row>
        <row r="2556">
          <cell r="A2556">
            <v>1985</v>
          </cell>
          <cell r="B2556">
            <v>26310</v>
          </cell>
          <cell r="C2556" t="str">
            <v>Sandwiches from takeaway</v>
          </cell>
          <cell r="D2556" t="str">
            <v>cqefs</v>
          </cell>
          <cell r="E2556">
            <v>2.9880331481545026</v>
          </cell>
        </row>
        <row r="2557">
          <cell r="A2557">
            <v>1985</v>
          </cell>
          <cell r="B2557">
            <v>26401</v>
          </cell>
          <cell r="C2557" t="str">
            <v>Flour</v>
          </cell>
          <cell r="D2557" t="str">
            <v>cqefs</v>
          </cell>
          <cell r="E2557">
            <v>115.21226714456773</v>
          </cell>
        </row>
        <row r="2558">
          <cell r="A2558">
            <v>1985</v>
          </cell>
          <cell r="B2558">
            <v>26701</v>
          </cell>
          <cell r="C2558" t="str">
            <v>Buns, scones &amp; teacakes</v>
          </cell>
          <cell r="D2558" t="str">
            <v>cqefs</v>
          </cell>
          <cell r="E2558">
            <v>28.62873705042669</v>
          </cell>
        </row>
        <row r="2559">
          <cell r="A2559">
            <v>1985</v>
          </cell>
          <cell r="B2559">
            <v>27001</v>
          </cell>
          <cell r="C2559" t="str">
            <v>Cakes &amp; pastries , not frozen</v>
          </cell>
          <cell r="D2559" t="str">
            <v>cqefs</v>
          </cell>
          <cell r="E2559">
            <v>70.250229927380147</v>
          </cell>
        </row>
        <row r="2560">
          <cell r="A2560">
            <v>1985</v>
          </cell>
          <cell r="B2560">
            <v>27101</v>
          </cell>
          <cell r="C2560" t="str">
            <v>Crispbread</v>
          </cell>
          <cell r="D2560" t="str">
            <v>cqefs</v>
          </cell>
          <cell r="E2560">
            <v>5.1461278863275872</v>
          </cell>
        </row>
        <row r="2561">
          <cell r="A2561">
            <v>1985</v>
          </cell>
          <cell r="B2561">
            <v>27402</v>
          </cell>
          <cell r="C2561" t="str">
            <v>Sweet biscuits (not chocolate) &amp; cereal bars</v>
          </cell>
          <cell r="D2561" t="str">
            <v>cqefs</v>
          </cell>
          <cell r="E2561">
            <v>85.625811925512664</v>
          </cell>
        </row>
        <row r="2562">
          <cell r="A2562">
            <v>1985</v>
          </cell>
          <cell r="B2562">
            <v>27403</v>
          </cell>
          <cell r="C2562" t="str">
            <v>Cream crackers &amp; other unsweetened biscuits</v>
          </cell>
          <cell r="D2562" t="str">
            <v>cqefs</v>
          </cell>
          <cell r="E2562">
            <v>18.795909934868632</v>
          </cell>
        </row>
        <row r="2563">
          <cell r="A2563">
            <v>1985</v>
          </cell>
          <cell r="B2563">
            <v>27702</v>
          </cell>
          <cell r="C2563" t="str">
            <v>Chocolate biscuits</v>
          </cell>
          <cell r="D2563" t="str">
            <v>cqefs</v>
          </cell>
          <cell r="E2563">
            <v>38.276652937481821</v>
          </cell>
        </row>
        <row r="2564">
          <cell r="A2564">
            <v>1985</v>
          </cell>
          <cell r="B2564">
            <v>28101</v>
          </cell>
          <cell r="C2564" t="str">
            <v>Oatmeal and oat products</v>
          </cell>
          <cell r="D2564" t="str">
            <v>cqefs</v>
          </cell>
          <cell r="E2564">
            <v>13.94208325797767</v>
          </cell>
        </row>
        <row r="2565">
          <cell r="A2565">
            <v>1985</v>
          </cell>
          <cell r="B2565">
            <v>28202</v>
          </cell>
          <cell r="C2565" t="str">
            <v>Muesli</v>
          </cell>
          <cell r="D2565" t="str">
            <v>cqefs</v>
          </cell>
          <cell r="E2565">
            <v>11.449490207193291</v>
          </cell>
        </row>
        <row r="2566">
          <cell r="A2566">
            <v>1985</v>
          </cell>
          <cell r="B2566">
            <v>28203</v>
          </cell>
          <cell r="C2566" t="str">
            <v>High fibre breakfast cereals</v>
          </cell>
          <cell r="D2566" t="str">
            <v>cqefs</v>
          </cell>
          <cell r="E2566">
            <v>43.508062787334502</v>
          </cell>
        </row>
        <row r="2567">
          <cell r="A2567">
            <v>1985</v>
          </cell>
          <cell r="B2567">
            <v>28204</v>
          </cell>
          <cell r="C2567" t="str">
            <v>Sweetened breakfast cereals</v>
          </cell>
          <cell r="D2567" t="str">
            <v>cqefs</v>
          </cell>
          <cell r="E2567">
            <v>28.623725517983225</v>
          </cell>
        </row>
        <row r="2568">
          <cell r="A2568">
            <v>1985</v>
          </cell>
          <cell r="B2568">
            <v>28205</v>
          </cell>
          <cell r="C2568" t="str">
            <v>Other breakfast cereals</v>
          </cell>
          <cell r="D2568" t="str">
            <v>cqefs</v>
          </cell>
          <cell r="E2568">
            <v>30.913623559421886</v>
          </cell>
        </row>
        <row r="2569">
          <cell r="A2569">
            <v>1985</v>
          </cell>
          <cell r="B2569">
            <v>28502</v>
          </cell>
          <cell r="C2569" t="str">
            <v>Canned or fresh carton custard</v>
          </cell>
          <cell r="D2569" t="str">
            <v>cqefs</v>
          </cell>
          <cell r="E2569">
            <v>11.898093954212332</v>
          </cell>
        </row>
        <row r="2570">
          <cell r="A2570">
            <v>1985</v>
          </cell>
          <cell r="B2570">
            <v>28503</v>
          </cell>
          <cell r="C2570" t="str">
            <v>All canned milk puddings</v>
          </cell>
          <cell r="D2570" t="str">
            <v>cqefs</v>
          </cell>
          <cell r="E2570">
            <v>11.898093954212332</v>
          </cell>
        </row>
        <row r="2571">
          <cell r="A2571">
            <v>1985</v>
          </cell>
          <cell r="B2571">
            <v>28601</v>
          </cell>
          <cell r="C2571" t="str">
            <v>Puddings</v>
          </cell>
          <cell r="D2571" t="str">
            <v>cqefs</v>
          </cell>
          <cell r="E2571">
            <v>5.302201325284102</v>
          </cell>
        </row>
        <row r="2572">
          <cell r="A2572">
            <v>1985</v>
          </cell>
          <cell r="B2572">
            <v>28702</v>
          </cell>
          <cell r="C2572" t="str">
            <v>Dried rice</v>
          </cell>
          <cell r="D2572" t="str">
            <v>cqefs</v>
          </cell>
          <cell r="E2572">
            <v>12.800184112716853</v>
          </cell>
        </row>
        <row r="2573">
          <cell r="A2573">
            <v>1985</v>
          </cell>
          <cell r="B2573">
            <v>28703</v>
          </cell>
          <cell r="C2573" t="str">
            <v>Cooked rice</v>
          </cell>
          <cell r="D2573" t="str">
            <v>cqefs</v>
          </cell>
          <cell r="E2573">
            <v>1.207564538935552</v>
          </cell>
        </row>
        <row r="2574">
          <cell r="A2574">
            <v>1985</v>
          </cell>
          <cell r="B2574">
            <v>28704</v>
          </cell>
          <cell r="C2574" t="str">
            <v>Takeaway rice</v>
          </cell>
          <cell r="D2574" t="str">
            <v>cqefs</v>
          </cell>
          <cell r="E2574">
            <v>10.143542127058636</v>
          </cell>
        </row>
        <row r="2575">
          <cell r="A2575">
            <v>1985</v>
          </cell>
          <cell r="B2575">
            <v>29001</v>
          </cell>
          <cell r="C2575" t="str">
            <v>Invalid foods, slimming foods and sports foods</v>
          </cell>
          <cell r="D2575" t="str">
            <v>cqefs</v>
          </cell>
          <cell r="E2575">
            <v>8.5911984746704376E-2</v>
          </cell>
        </row>
        <row r="2576">
          <cell r="A2576">
            <v>1985</v>
          </cell>
          <cell r="B2576">
            <v>29101</v>
          </cell>
          <cell r="C2576" t="str">
            <v>Infant cereal foods</v>
          </cell>
          <cell r="D2576" t="str">
            <v>cqefs</v>
          </cell>
          <cell r="E2576">
            <v>2.643225397373604</v>
          </cell>
        </row>
        <row r="2577">
          <cell r="A2577">
            <v>1985</v>
          </cell>
          <cell r="B2577">
            <v>29402</v>
          </cell>
          <cell r="C2577" t="str">
            <v>Cakes &amp; pastries - frozen</v>
          </cell>
          <cell r="D2577" t="str">
            <v>cqefs</v>
          </cell>
          <cell r="E2577">
            <v>9.2169240969089365</v>
          </cell>
        </row>
        <row r="2578">
          <cell r="A2578">
            <v>1985</v>
          </cell>
          <cell r="B2578">
            <v>29501</v>
          </cell>
          <cell r="C2578" t="str">
            <v>Canned pasta</v>
          </cell>
          <cell r="D2578" t="str">
            <v>cqefs</v>
          </cell>
          <cell r="E2578">
            <v>34.573846394898681</v>
          </cell>
        </row>
        <row r="2579">
          <cell r="A2579">
            <v>1985</v>
          </cell>
          <cell r="B2579">
            <v>29907</v>
          </cell>
          <cell r="C2579" t="str">
            <v>Cake, pudding &amp; dessert mixes</v>
          </cell>
          <cell r="D2579" t="str">
            <v>cqefs</v>
          </cell>
          <cell r="E2579">
            <v>15.008823735249253</v>
          </cell>
        </row>
        <row r="2580">
          <cell r="A2580">
            <v>1985</v>
          </cell>
          <cell r="B2580">
            <v>29909</v>
          </cell>
          <cell r="C2580" t="str">
            <v>Cereal snacks</v>
          </cell>
          <cell r="D2580" t="str">
            <v>cqefs</v>
          </cell>
          <cell r="E2580">
            <v>3.2717002031239923</v>
          </cell>
        </row>
        <row r="2581">
          <cell r="A2581">
            <v>1985</v>
          </cell>
          <cell r="B2581">
            <v>29915</v>
          </cell>
          <cell r="C2581" t="str">
            <v>Quiches &amp; flans - frozen and not frozen</v>
          </cell>
          <cell r="D2581" t="str">
            <v>cqefs</v>
          </cell>
          <cell r="E2581">
            <v>1.3770832035049221</v>
          </cell>
        </row>
        <row r="2582">
          <cell r="A2582">
            <v>1985</v>
          </cell>
          <cell r="B2582">
            <v>29916</v>
          </cell>
          <cell r="C2582" t="str">
            <v>Takeaway crisps, savoury snacks, popcorn, popadums, prawn crackers</v>
          </cell>
          <cell r="D2582" t="str">
            <v>cqefs</v>
          </cell>
          <cell r="E2582">
            <v>0.39656972159078691</v>
          </cell>
        </row>
        <row r="2583">
          <cell r="A2583">
            <v>1985</v>
          </cell>
          <cell r="B2583">
            <v>29919</v>
          </cell>
          <cell r="C2583" t="str">
            <v>Other cereal foods- frozen and not frozen</v>
          </cell>
          <cell r="D2583" t="str">
            <v>cqefs</v>
          </cell>
          <cell r="E2583">
            <v>16.250251914839122</v>
          </cell>
        </row>
        <row r="2584">
          <cell r="A2584">
            <v>1985</v>
          </cell>
          <cell r="B2584">
            <v>30101</v>
          </cell>
          <cell r="C2584" t="str">
            <v>Other cereals</v>
          </cell>
          <cell r="D2584" t="str">
            <v>cqefs</v>
          </cell>
          <cell r="E2584">
            <v>14.428917838208989</v>
          </cell>
        </row>
        <row r="2585">
          <cell r="A2585">
            <v>1985</v>
          </cell>
          <cell r="B2585">
            <v>30401</v>
          </cell>
          <cell r="C2585" t="str">
            <v>Tea</v>
          </cell>
          <cell r="D2585" t="str">
            <v>cqefs</v>
          </cell>
          <cell r="E2585">
            <v>49.360730836218934</v>
          </cell>
        </row>
        <row r="2586">
          <cell r="A2586">
            <v>1985</v>
          </cell>
          <cell r="B2586">
            <v>30701</v>
          </cell>
          <cell r="C2586" t="str">
            <v>Coffee beans and ground coffee</v>
          </cell>
          <cell r="D2586" t="str">
            <v>cqefs</v>
          </cell>
          <cell r="E2586">
            <v>3.8288107868781247</v>
          </cell>
        </row>
        <row r="2587">
          <cell r="A2587">
            <v>1985</v>
          </cell>
          <cell r="B2587">
            <v>30801</v>
          </cell>
          <cell r="C2587" t="str">
            <v>Instant coffee</v>
          </cell>
          <cell r="D2587" t="str">
            <v>cqefs</v>
          </cell>
          <cell r="E2587">
            <v>15.252241025364841</v>
          </cell>
        </row>
        <row r="2588">
          <cell r="A2588">
            <v>1985</v>
          </cell>
          <cell r="B2588">
            <v>30901</v>
          </cell>
          <cell r="C2588" t="str">
            <v>Coffee essences</v>
          </cell>
          <cell r="D2588" t="str">
            <v>cqefs</v>
          </cell>
          <cell r="E2588">
            <v>0.24970326367048842</v>
          </cell>
        </row>
        <row r="2589">
          <cell r="A2589">
            <v>1985</v>
          </cell>
          <cell r="B2589">
            <v>31201</v>
          </cell>
          <cell r="C2589" t="str">
            <v>Cocoa and chocolate drinks</v>
          </cell>
          <cell r="D2589" t="str">
            <v>cqefs</v>
          </cell>
          <cell r="E2589">
            <v>4.1552763289156029</v>
          </cell>
        </row>
        <row r="2590">
          <cell r="A2590">
            <v>1985</v>
          </cell>
          <cell r="B2590">
            <v>31301</v>
          </cell>
          <cell r="C2590" t="str">
            <v>Malt drinks &amp; chocolate versions of malted drinks</v>
          </cell>
          <cell r="D2590" t="str">
            <v>cqefs</v>
          </cell>
          <cell r="E2590">
            <v>3.7543537334309818</v>
          </cell>
        </row>
        <row r="2591">
          <cell r="A2591">
            <v>1985</v>
          </cell>
          <cell r="B2591">
            <v>31401</v>
          </cell>
          <cell r="C2591" t="str">
            <v>Mineral or spring waters</v>
          </cell>
          <cell r="D2591" t="str">
            <v>cqefs</v>
          </cell>
          <cell r="E2591">
            <v>12.236894996081924</v>
          </cell>
        </row>
        <row r="2592">
          <cell r="A2592">
            <v>1985</v>
          </cell>
          <cell r="B2592">
            <v>31501</v>
          </cell>
          <cell r="C2592" t="str">
            <v>Baby foods</v>
          </cell>
          <cell r="D2592" t="str">
            <v>cqefs</v>
          </cell>
          <cell r="E2592">
            <v>6.6610425506944786</v>
          </cell>
        </row>
        <row r="2593">
          <cell r="A2593">
            <v>1985</v>
          </cell>
          <cell r="B2593">
            <v>31801</v>
          </cell>
          <cell r="C2593" t="str">
            <v>Soups - canned or cartons</v>
          </cell>
          <cell r="D2593" t="str">
            <v>cqefs</v>
          </cell>
          <cell r="E2593">
            <v>76.934182340673573</v>
          </cell>
        </row>
        <row r="2594">
          <cell r="A2594">
            <v>1985</v>
          </cell>
          <cell r="B2594">
            <v>31901</v>
          </cell>
          <cell r="C2594" t="str">
            <v>Soups - dehydrated or powdered</v>
          </cell>
          <cell r="D2594" t="str">
            <v>cqefs</v>
          </cell>
          <cell r="E2594">
            <v>4.6320878442598072</v>
          </cell>
        </row>
        <row r="2595">
          <cell r="A2595">
            <v>1985</v>
          </cell>
          <cell r="B2595">
            <v>32302</v>
          </cell>
          <cell r="C2595" t="str">
            <v>Salad dressings</v>
          </cell>
          <cell r="D2595" t="str">
            <v>cqefs</v>
          </cell>
          <cell r="E2595">
            <v>11.469822710250011</v>
          </cell>
        </row>
        <row r="2596">
          <cell r="A2596">
            <v>1985</v>
          </cell>
          <cell r="B2596">
            <v>32303</v>
          </cell>
          <cell r="C2596" t="str">
            <v>Other spreads &amp; dresssings</v>
          </cell>
          <cell r="D2596" t="str">
            <v>cqefs</v>
          </cell>
          <cell r="E2596">
            <v>2.0240863606323547</v>
          </cell>
        </row>
        <row r="2597">
          <cell r="A2597">
            <v>1985</v>
          </cell>
          <cell r="B2597">
            <v>32702</v>
          </cell>
          <cell r="C2597" t="str">
            <v>Pickles</v>
          </cell>
          <cell r="D2597" t="str">
            <v>cqefs</v>
          </cell>
          <cell r="E2597">
            <v>7.4186921583724823</v>
          </cell>
        </row>
        <row r="2598">
          <cell r="A2598">
            <v>1985</v>
          </cell>
          <cell r="B2598">
            <v>32703</v>
          </cell>
          <cell r="C2598" t="str">
            <v>Sauces</v>
          </cell>
          <cell r="D2598" t="str">
            <v>cqefs</v>
          </cell>
          <cell r="E2598">
            <v>50.868577214923945</v>
          </cell>
        </row>
        <row r="2599">
          <cell r="A2599">
            <v>1985</v>
          </cell>
          <cell r="B2599">
            <v>32704</v>
          </cell>
          <cell r="C2599" t="str">
            <v>Takeaway sauces and mayonnnais</v>
          </cell>
          <cell r="D2599" t="str">
            <v>cqefs</v>
          </cell>
          <cell r="E2599">
            <v>2.3136128006164358</v>
          </cell>
        </row>
        <row r="2600">
          <cell r="A2600">
            <v>1985</v>
          </cell>
          <cell r="B2600">
            <v>32801</v>
          </cell>
          <cell r="C2600" t="str">
            <v>Stock cubes and meat &amp; yeast extracts</v>
          </cell>
          <cell r="D2600" t="str">
            <v>cqefs</v>
          </cell>
          <cell r="E2600">
            <v>4.7981843481034279</v>
          </cell>
        </row>
        <row r="2601">
          <cell r="A2601">
            <v>1985</v>
          </cell>
          <cell r="B2601">
            <v>32901</v>
          </cell>
          <cell r="C2601" t="str">
            <v>Jelly squares or crystals</v>
          </cell>
          <cell r="D2601" t="str">
            <v>cqefs</v>
          </cell>
          <cell r="E2601">
            <v>7.0863068751906573</v>
          </cell>
        </row>
        <row r="2602">
          <cell r="A2602">
            <v>1985</v>
          </cell>
          <cell r="B2602">
            <v>33203</v>
          </cell>
          <cell r="C2602" t="str">
            <v>Ice cream tub or block</v>
          </cell>
          <cell r="D2602" t="str">
            <v>cqefs</v>
          </cell>
          <cell r="E2602">
            <v>50.304932483811058</v>
          </cell>
        </row>
        <row r="2603">
          <cell r="A2603">
            <v>1985</v>
          </cell>
          <cell r="B2603">
            <v>33302</v>
          </cell>
          <cell r="C2603" t="str">
            <v>Ice cream cornets, choc-ices, lollies with ice cream</v>
          </cell>
          <cell r="D2603" t="str">
            <v>cqefs</v>
          </cell>
          <cell r="E2603">
            <v>24.252214222562014</v>
          </cell>
        </row>
        <row r="2604">
          <cell r="A2604">
            <v>1985</v>
          </cell>
          <cell r="B2604">
            <v>33303</v>
          </cell>
          <cell r="C2604" t="str">
            <v>Ice lollies, sorbet, frozen mousse, frozen yoghurt</v>
          </cell>
          <cell r="D2604" t="str">
            <v>cqefs</v>
          </cell>
          <cell r="E2604">
            <v>6.4672571260165377</v>
          </cell>
        </row>
        <row r="2605">
          <cell r="A2605">
            <v>1985</v>
          </cell>
          <cell r="B2605">
            <v>33401</v>
          </cell>
          <cell r="C2605" t="str">
            <v>Salt</v>
          </cell>
          <cell r="D2605" t="str">
            <v>cqefs</v>
          </cell>
          <cell r="E2605">
            <v>21.715686011141965</v>
          </cell>
        </row>
        <row r="2606">
          <cell r="A2606">
            <v>1985</v>
          </cell>
          <cell r="B2606">
            <v>33501</v>
          </cell>
          <cell r="C2606" t="str">
            <v>Artificial sweeteners</v>
          </cell>
          <cell r="D2606" t="str">
            <v>cqefs</v>
          </cell>
          <cell r="E2606">
            <v>34.573846394898681</v>
          </cell>
        </row>
        <row r="2607">
          <cell r="A2607">
            <v>1985</v>
          </cell>
          <cell r="B2607">
            <v>33607</v>
          </cell>
          <cell r="C2607" t="str">
            <v>Payment for food, type not specified</v>
          </cell>
          <cell r="D2607" t="str">
            <v>cqefs</v>
          </cell>
          <cell r="E2607">
            <v>14.062460267271925</v>
          </cell>
        </row>
        <row r="2608">
          <cell r="A2608">
            <v>1985</v>
          </cell>
          <cell r="B2608">
            <v>33901</v>
          </cell>
          <cell r="C2608" t="str">
            <v>Soya &amp; novel protein foods</v>
          </cell>
          <cell r="D2608" t="str">
            <v>cqefs</v>
          </cell>
          <cell r="E2608">
            <v>0.57847403062780944</v>
          </cell>
        </row>
        <row r="2609">
          <cell r="A2609">
            <v>1986</v>
          </cell>
          <cell r="B2609">
            <v>402</v>
          </cell>
          <cell r="C2609" t="str">
            <v>UHT milk</v>
          </cell>
          <cell r="D2609" t="str">
            <v>cqefs</v>
          </cell>
          <cell r="E2609">
            <v>13.408620236821795</v>
          </cell>
        </row>
        <row r="2610">
          <cell r="A2610">
            <v>1986</v>
          </cell>
          <cell r="B2610">
            <v>403</v>
          </cell>
          <cell r="C2610" t="str">
            <v>Sterilised</v>
          </cell>
          <cell r="D2610" t="str">
            <v>cqefs</v>
          </cell>
          <cell r="E2610">
            <v>108.31476796833903</v>
          </cell>
        </row>
        <row r="2611">
          <cell r="A2611">
            <v>1986</v>
          </cell>
          <cell r="B2611">
            <v>404</v>
          </cell>
          <cell r="C2611" t="str">
            <v>Pasteurised/ homogenised</v>
          </cell>
          <cell r="D2611" t="str">
            <v>cqefs</v>
          </cell>
          <cell r="E2611">
            <v>1554.7067618893175</v>
          </cell>
        </row>
        <row r="2612">
          <cell r="A2612">
            <v>1986</v>
          </cell>
          <cell r="B2612">
            <v>501</v>
          </cell>
          <cell r="C2612" t="str">
            <v>school milk</v>
          </cell>
          <cell r="D2612" t="str">
            <v>cqefs</v>
          </cell>
          <cell r="E2612">
            <v>41.139057368536179</v>
          </cell>
        </row>
        <row r="2613">
          <cell r="A2613">
            <v>1986</v>
          </cell>
          <cell r="B2613">
            <v>601</v>
          </cell>
          <cell r="C2613" t="str">
            <v>welfare milk</v>
          </cell>
          <cell r="D2613" t="str">
            <v>cqefs</v>
          </cell>
          <cell r="E2613">
            <v>10.574757023452751</v>
          </cell>
        </row>
        <row r="2614">
          <cell r="A2614">
            <v>1986</v>
          </cell>
          <cell r="B2614">
            <v>901</v>
          </cell>
          <cell r="C2614" t="str">
            <v>Condensed or evaporated milk</v>
          </cell>
          <cell r="D2614" t="str">
            <v>cqefs</v>
          </cell>
          <cell r="E2614">
            <v>39.360885658101331</v>
          </cell>
        </row>
        <row r="2615">
          <cell r="A2615">
            <v>1986</v>
          </cell>
          <cell r="B2615">
            <v>1102</v>
          </cell>
          <cell r="C2615" t="str">
            <v>Infant or baby milks - ready to drink</v>
          </cell>
          <cell r="D2615" t="str">
            <v>cqefs</v>
          </cell>
          <cell r="E2615">
            <v>2.6304885913009812</v>
          </cell>
        </row>
        <row r="2616">
          <cell r="A2616">
            <v>1986</v>
          </cell>
          <cell r="B2616">
            <v>1103</v>
          </cell>
          <cell r="C2616" t="str">
            <v>Infant or baby milks - dried</v>
          </cell>
          <cell r="D2616" t="str">
            <v>cqefs</v>
          </cell>
          <cell r="E2616">
            <v>23.674397321708831</v>
          </cell>
        </row>
        <row r="2617">
          <cell r="A2617">
            <v>1986</v>
          </cell>
          <cell r="B2617">
            <v>1201</v>
          </cell>
          <cell r="C2617" t="str">
            <v>Instant dried milk</v>
          </cell>
          <cell r="D2617" t="str">
            <v>cqefs</v>
          </cell>
          <cell r="E2617">
            <v>59.484364489582333</v>
          </cell>
        </row>
        <row r="2618">
          <cell r="A2618">
            <v>1986</v>
          </cell>
          <cell r="B2618">
            <v>1301</v>
          </cell>
          <cell r="C2618" t="str">
            <v>Yoghurt</v>
          </cell>
          <cell r="D2618" t="str">
            <v>cqefs</v>
          </cell>
          <cell r="E2618">
            <v>78.438469382675706</v>
          </cell>
        </row>
        <row r="2619">
          <cell r="A2619">
            <v>1986</v>
          </cell>
          <cell r="B2619">
            <v>1502</v>
          </cell>
          <cell r="C2619" t="str">
            <v>Fully skimmed milk</v>
          </cell>
          <cell r="D2619" t="str">
            <v>cqefs</v>
          </cell>
          <cell r="E2619">
            <v>158.92635700788657</v>
          </cell>
        </row>
        <row r="2620">
          <cell r="A2620">
            <v>1986</v>
          </cell>
          <cell r="B2620">
            <v>1503</v>
          </cell>
          <cell r="C2620" t="str">
            <v>Semi-skimmed milk</v>
          </cell>
          <cell r="D2620" t="str">
            <v>cqefs</v>
          </cell>
          <cell r="E2620">
            <v>239.22437206062654</v>
          </cell>
        </row>
        <row r="2621">
          <cell r="A2621">
            <v>1986</v>
          </cell>
          <cell r="B2621">
            <v>1603</v>
          </cell>
          <cell r="C2621" t="str">
            <v>Dairy desserts - not frozen</v>
          </cell>
          <cell r="D2621" t="str">
            <v>cqefs</v>
          </cell>
          <cell r="E2621">
            <v>11.786656390373073</v>
          </cell>
        </row>
        <row r="2622">
          <cell r="A2622">
            <v>1986</v>
          </cell>
          <cell r="B2622">
            <v>1606</v>
          </cell>
          <cell r="C2622" t="str">
            <v>Milk drinks &amp; other milks</v>
          </cell>
          <cell r="D2622" t="str">
            <v>cqefs</v>
          </cell>
          <cell r="E2622">
            <v>3.5206895711503985</v>
          </cell>
        </row>
        <row r="2623">
          <cell r="A2623">
            <v>1986</v>
          </cell>
          <cell r="B2623">
            <v>1701</v>
          </cell>
          <cell r="C2623" t="str">
            <v>Cream</v>
          </cell>
          <cell r="D2623" t="str">
            <v>cqefs</v>
          </cell>
          <cell r="E2623">
            <v>14.556897222712806</v>
          </cell>
        </row>
        <row r="2624">
          <cell r="A2624">
            <v>1986</v>
          </cell>
          <cell r="B2624">
            <v>2201</v>
          </cell>
          <cell r="C2624" t="str">
            <v>Hard cheese - Cheddar type</v>
          </cell>
          <cell r="D2624" t="str">
            <v>cqefs</v>
          </cell>
          <cell r="E2624">
            <v>73.275736318137874</v>
          </cell>
        </row>
        <row r="2625">
          <cell r="A2625">
            <v>1986</v>
          </cell>
          <cell r="B2625">
            <v>2202</v>
          </cell>
          <cell r="C2625" t="str">
            <v>Hard cheese - Other UK or foreign equivalent</v>
          </cell>
          <cell r="D2625" t="str">
            <v>cqefs</v>
          </cell>
          <cell r="E2625">
            <v>17.537461545393789</v>
          </cell>
        </row>
        <row r="2626">
          <cell r="A2626">
            <v>1986</v>
          </cell>
          <cell r="B2626">
            <v>2203</v>
          </cell>
          <cell r="C2626" t="str">
            <v>Hard cheese - Edam or other foreign</v>
          </cell>
          <cell r="D2626" t="str">
            <v>cqefs</v>
          </cell>
          <cell r="E2626">
            <v>7.099785100938738</v>
          </cell>
        </row>
        <row r="2627">
          <cell r="A2627">
            <v>1986</v>
          </cell>
          <cell r="B2627">
            <v>2205</v>
          </cell>
          <cell r="C2627" t="str">
            <v>Cottage cheese</v>
          </cell>
          <cell r="D2627" t="str">
            <v>cqefs</v>
          </cell>
          <cell r="E2627">
            <v>5.4909816155502496</v>
          </cell>
        </row>
        <row r="2628">
          <cell r="A2628">
            <v>1986</v>
          </cell>
          <cell r="B2628">
            <v>2206</v>
          </cell>
          <cell r="C2628" t="str">
            <v>Soft natural cheese</v>
          </cell>
          <cell r="D2628" t="str">
            <v>cqefs</v>
          </cell>
          <cell r="E2628">
            <v>6.9885220561548635</v>
          </cell>
        </row>
        <row r="2629">
          <cell r="A2629">
            <v>1986</v>
          </cell>
          <cell r="B2629">
            <v>2301</v>
          </cell>
          <cell r="C2629" t="str">
            <v>Processed cheese</v>
          </cell>
          <cell r="D2629" t="str">
            <v>cqefs</v>
          </cell>
          <cell r="E2629">
            <v>7.5147661868894184</v>
          </cell>
        </row>
        <row r="2630">
          <cell r="A2630">
            <v>1986</v>
          </cell>
          <cell r="B2630">
            <v>3102</v>
          </cell>
          <cell r="C2630" t="str">
            <v>Beef joints - incl on the bone</v>
          </cell>
          <cell r="D2630" t="str">
            <v>cqefs</v>
          </cell>
          <cell r="E2630">
            <v>7.6981998553168918</v>
          </cell>
        </row>
        <row r="2631">
          <cell r="A2631">
            <v>1986</v>
          </cell>
          <cell r="B2631">
            <v>3103</v>
          </cell>
          <cell r="C2631" t="str">
            <v>Beef joints - boned</v>
          </cell>
          <cell r="D2631" t="str">
            <v>cqefs</v>
          </cell>
          <cell r="E2631">
            <v>54.870723734362279</v>
          </cell>
        </row>
        <row r="2632">
          <cell r="A2632">
            <v>1986</v>
          </cell>
          <cell r="B2632">
            <v>3104</v>
          </cell>
          <cell r="C2632" t="str">
            <v>Beef steak - less expensive</v>
          </cell>
          <cell r="D2632" t="str">
            <v>cqefs</v>
          </cell>
          <cell r="E2632">
            <v>42.514511544714871</v>
          </cell>
        </row>
        <row r="2633">
          <cell r="A2633">
            <v>1986</v>
          </cell>
          <cell r="B2633">
            <v>3105</v>
          </cell>
          <cell r="C2633" t="str">
            <v>Beef steak - more expensive</v>
          </cell>
          <cell r="D2633" t="str">
            <v>cqefs</v>
          </cell>
          <cell r="E2633">
            <v>26.59788192198355</v>
          </cell>
        </row>
        <row r="2634">
          <cell r="A2634">
            <v>1986</v>
          </cell>
          <cell r="B2634">
            <v>3106</v>
          </cell>
          <cell r="C2634" t="str">
            <v>Minced beef</v>
          </cell>
          <cell r="D2634" t="str">
            <v>cqefs</v>
          </cell>
          <cell r="E2634">
            <v>54.009186914616663</v>
          </cell>
        </row>
        <row r="2635">
          <cell r="A2635">
            <v>1986</v>
          </cell>
          <cell r="B2635">
            <v>3107</v>
          </cell>
          <cell r="C2635" t="str">
            <v>All other beef and veal</v>
          </cell>
          <cell r="D2635" t="str">
            <v>cqefs</v>
          </cell>
          <cell r="E2635">
            <v>1.0585024801060725</v>
          </cell>
        </row>
        <row r="2636">
          <cell r="A2636">
            <v>1986</v>
          </cell>
          <cell r="B2636">
            <v>3601</v>
          </cell>
          <cell r="C2636" t="str">
            <v>Mutton</v>
          </cell>
          <cell r="D2636" t="str">
            <v>cqefs</v>
          </cell>
          <cell r="E2636">
            <v>1.1066162292018031</v>
          </cell>
        </row>
        <row r="2637">
          <cell r="A2637">
            <v>1986</v>
          </cell>
          <cell r="B2637">
            <v>3602</v>
          </cell>
          <cell r="C2637" t="str">
            <v>Lamb joints</v>
          </cell>
          <cell r="D2637" t="str">
            <v>cqefs</v>
          </cell>
          <cell r="E2637">
            <v>54.04978289041636</v>
          </cell>
        </row>
        <row r="2638">
          <cell r="A2638">
            <v>1986</v>
          </cell>
          <cell r="B2638">
            <v>3603</v>
          </cell>
          <cell r="C2638" t="str">
            <v>Lamb chops</v>
          </cell>
          <cell r="D2638" t="str">
            <v>cqefs</v>
          </cell>
          <cell r="E2638">
            <v>24.211740677767168</v>
          </cell>
        </row>
        <row r="2639">
          <cell r="A2639">
            <v>1986</v>
          </cell>
          <cell r="B2639">
            <v>3604</v>
          </cell>
          <cell r="C2639" t="str">
            <v>All other lamb</v>
          </cell>
          <cell r="D2639" t="str">
            <v>cqefs</v>
          </cell>
          <cell r="E2639">
            <v>6.2051700786900019</v>
          </cell>
        </row>
        <row r="2640">
          <cell r="A2640">
            <v>1986</v>
          </cell>
          <cell r="B2640">
            <v>4101</v>
          </cell>
          <cell r="C2640" t="str">
            <v>Pork joints</v>
          </cell>
          <cell r="D2640" t="str">
            <v>cqefs</v>
          </cell>
          <cell r="E2640">
            <v>44.473643265706706</v>
          </cell>
        </row>
        <row r="2641">
          <cell r="A2641">
            <v>1986</v>
          </cell>
          <cell r="B2641">
            <v>4102</v>
          </cell>
          <cell r="C2641" t="str">
            <v>Pork chops</v>
          </cell>
          <cell r="D2641" t="str">
            <v>cqefs</v>
          </cell>
          <cell r="E2641">
            <v>38.785695989795791</v>
          </cell>
        </row>
        <row r="2642">
          <cell r="A2642">
            <v>1986</v>
          </cell>
          <cell r="B2642">
            <v>4103</v>
          </cell>
          <cell r="C2642" t="str">
            <v>Pork fillets &amp; steaks</v>
          </cell>
          <cell r="D2642" t="str">
            <v>cqefs</v>
          </cell>
          <cell r="E2642">
            <v>8.4289274197082964</v>
          </cell>
        </row>
        <row r="2643">
          <cell r="A2643">
            <v>1986</v>
          </cell>
          <cell r="B2643">
            <v>4104</v>
          </cell>
          <cell r="C2643" t="str">
            <v>All other pork</v>
          </cell>
          <cell r="D2643" t="str">
            <v>cqefs</v>
          </cell>
          <cell r="E2643">
            <v>11.472122050013253</v>
          </cell>
        </row>
        <row r="2644">
          <cell r="A2644">
            <v>1986</v>
          </cell>
          <cell r="B2644">
            <v>4603</v>
          </cell>
          <cell r="C2644" t="str">
            <v>Ox liver</v>
          </cell>
          <cell r="D2644" t="str">
            <v>cqefs</v>
          </cell>
          <cell r="E2644">
            <v>2.4372621026306018</v>
          </cell>
        </row>
        <row r="2645">
          <cell r="A2645">
            <v>1986</v>
          </cell>
          <cell r="B2645">
            <v>4604</v>
          </cell>
          <cell r="C2645" t="str">
            <v>Lambs liver</v>
          </cell>
          <cell r="D2645" t="str">
            <v>cqefs</v>
          </cell>
          <cell r="E2645">
            <v>7.905690398292224</v>
          </cell>
        </row>
        <row r="2646">
          <cell r="A2646">
            <v>1986</v>
          </cell>
          <cell r="B2646">
            <v>4605</v>
          </cell>
          <cell r="C2646" t="str">
            <v>Pigs liver</v>
          </cell>
          <cell r="D2646" t="str">
            <v>cqefs</v>
          </cell>
          <cell r="E2646">
            <v>4.531713742954123</v>
          </cell>
        </row>
        <row r="2647">
          <cell r="A2647">
            <v>1986</v>
          </cell>
          <cell r="B2647">
            <v>4607</v>
          </cell>
          <cell r="C2647" t="str">
            <v>All other liver</v>
          </cell>
          <cell r="D2647" t="str">
            <v>cqefs</v>
          </cell>
          <cell r="E2647">
            <v>0.59991830903739063</v>
          </cell>
        </row>
        <row r="2648">
          <cell r="A2648">
            <v>1986</v>
          </cell>
          <cell r="B2648">
            <v>5101</v>
          </cell>
          <cell r="C2648" t="str">
            <v>All offal other than liver</v>
          </cell>
          <cell r="D2648" t="str">
            <v>cqefs</v>
          </cell>
          <cell r="E2648">
            <v>5.2849946272341546</v>
          </cell>
        </row>
        <row r="2649">
          <cell r="A2649">
            <v>1986</v>
          </cell>
          <cell r="B2649">
            <v>5502</v>
          </cell>
          <cell r="C2649" t="str">
            <v>Bacon and ham joints, uncooked</v>
          </cell>
          <cell r="D2649" t="str">
            <v>cqefs</v>
          </cell>
          <cell r="E2649">
            <v>29.914723500270476</v>
          </cell>
        </row>
        <row r="2650">
          <cell r="A2650">
            <v>1986</v>
          </cell>
          <cell r="B2650">
            <v>5505</v>
          </cell>
          <cell r="C2650" t="str">
            <v>Bacon and ham rashers, uncooked</v>
          </cell>
          <cell r="D2650" t="str">
            <v>cqefs</v>
          </cell>
          <cell r="E2650">
            <v>74.492112037464508</v>
          </cell>
        </row>
        <row r="2651">
          <cell r="A2651">
            <v>1986</v>
          </cell>
          <cell r="B2651">
            <v>5801</v>
          </cell>
          <cell r="C2651" t="str">
            <v>Ham and bacon</v>
          </cell>
          <cell r="D2651" t="str">
            <v>cqefs</v>
          </cell>
          <cell r="E2651">
            <v>32.069317326963414</v>
          </cell>
        </row>
        <row r="2652">
          <cell r="A2652">
            <v>1986</v>
          </cell>
          <cell r="B2652">
            <v>5903</v>
          </cell>
          <cell r="C2652" t="str">
            <v>Cooked chicken &amp; turkey</v>
          </cell>
          <cell r="D2652" t="str">
            <v>cqefs</v>
          </cell>
          <cell r="E2652">
            <v>9.822121166961546</v>
          </cell>
        </row>
        <row r="2653">
          <cell r="A2653">
            <v>1986</v>
          </cell>
          <cell r="B2653">
            <v>5904</v>
          </cell>
          <cell r="C2653" t="str">
            <v>Takeaway chicken</v>
          </cell>
          <cell r="D2653" t="str">
            <v>cqefs</v>
          </cell>
          <cell r="E2653">
            <v>1.2139700318716518</v>
          </cell>
        </row>
        <row r="2654">
          <cell r="A2654">
            <v>1986</v>
          </cell>
          <cell r="B2654">
            <v>6201</v>
          </cell>
          <cell r="C2654" t="str">
            <v>Corned beef - canned or sliced</v>
          </cell>
          <cell r="D2654" t="str">
            <v>cqefs</v>
          </cell>
          <cell r="E2654">
            <v>21.857174081394835</v>
          </cell>
        </row>
        <row r="2655">
          <cell r="A2655">
            <v>1986</v>
          </cell>
          <cell r="B2655">
            <v>6601</v>
          </cell>
          <cell r="C2655" t="str">
            <v>Other cooked meat</v>
          </cell>
          <cell r="D2655" t="str">
            <v>cqefs</v>
          </cell>
          <cell r="E2655">
            <v>15.122752762651752</v>
          </cell>
        </row>
        <row r="2656">
          <cell r="A2656">
            <v>1986</v>
          </cell>
          <cell r="B2656">
            <v>7102</v>
          </cell>
          <cell r="C2656" t="str">
            <v>Other canned meat &amp; canned meat products</v>
          </cell>
          <cell r="D2656" t="str">
            <v>cqefs</v>
          </cell>
          <cell r="E2656">
            <v>36.548406656844321</v>
          </cell>
        </row>
        <row r="2657">
          <cell r="A2657">
            <v>1986</v>
          </cell>
          <cell r="B2657">
            <v>7401</v>
          </cell>
          <cell r="C2657" t="str">
            <v>Chicken - whole or part</v>
          </cell>
          <cell r="D2657" t="str">
            <v>cqefs</v>
          </cell>
          <cell r="E2657">
            <v>173.73874798468302</v>
          </cell>
        </row>
        <row r="2658">
          <cell r="A2658">
            <v>1986</v>
          </cell>
          <cell r="B2658">
            <v>7703</v>
          </cell>
          <cell r="C2658" t="str">
            <v>Turkey - whole or part</v>
          </cell>
          <cell r="D2658" t="str">
            <v>cqefs</v>
          </cell>
          <cell r="E2658">
            <v>20.761082734807744</v>
          </cell>
        </row>
        <row r="2659">
          <cell r="A2659">
            <v>1986</v>
          </cell>
          <cell r="B2659">
            <v>7704</v>
          </cell>
          <cell r="C2659" t="str">
            <v>Poultry other than chicken or turkey</v>
          </cell>
          <cell r="D2659" t="str">
            <v>cqefs</v>
          </cell>
          <cell r="E2659">
            <v>1.2840356789923097</v>
          </cell>
        </row>
        <row r="2660">
          <cell r="A2660">
            <v>1986</v>
          </cell>
          <cell r="B2660">
            <v>7801</v>
          </cell>
          <cell r="C2660" t="str">
            <v>Other fresh/chilled/frozen meat</v>
          </cell>
          <cell r="D2660" t="str">
            <v>cqefs</v>
          </cell>
          <cell r="E2660">
            <v>1.0870700186316626</v>
          </cell>
        </row>
        <row r="2661">
          <cell r="A2661">
            <v>1986</v>
          </cell>
          <cell r="B2661">
            <v>7901</v>
          </cell>
          <cell r="C2661" t="str">
            <v>Sausages, uncooked - pork</v>
          </cell>
          <cell r="D2661" t="str">
            <v>cqefs</v>
          </cell>
          <cell r="E2661">
            <v>35.204228791482286</v>
          </cell>
        </row>
        <row r="2662">
          <cell r="A2662">
            <v>1986</v>
          </cell>
          <cell r="B2662">
            <v>8001</v>
          </cell>
          <cell r="C2662" t="str">
            <v>Sausages, uncooked - beef</v>
          </cell>
          <cell r="D2662" t="str">
            <v>cqefs</v>
          </cell>
          <cell r="E2662">
            <v>42.322056548331879</v>
          </cell>
        </row>
        <row r="2663">
          <cell r="A2663">
            <v>1986</v>
          </cell>
          <cell r="B2663">
            <v>8302</v>
          </cell>
          <cell r="C2663" t="str">
            <v>Meat pies - ready to eat</v>
          </cell>
          <cell r="D2663" t="str">
            <v>cqefs</v>
          </cell>
          <cell r="E2663">
            <v>13.647765641935823</v>
          </cell>
        </row>
        <row r="2664">
          <cell r="A2664">
            <v>1986</v>
          </cell>
          <cell r="B2664">
            <v>8303</v>
          </cell>
          <cell r="C2664" t="str">
            <v>Sausage rolls - ready to eat</v>
          </cell>
          <cell r="D2664" t="str">
            <v>cqefs</v>
          </cell>
          <cell r="E2664">
            <v>4.8880561971943761</v>
          </cell>
        </row>
        <row r="2665">
          <cell r="A2665">
            <v>1986</v>
          </cell>
          <cell r="B2665">
            <v>8401</v>
          </cell>
          <cell r="C2665" t="str">
            <v>Meat pies, pasties &amp; puddings - frozen or not frozen</v>
          </cell>
          <cell r="D2665" t="str">
            <v>cqefs</v>
          </cell>
          <cell r="E2665">
            <v>31.747150670127898</v>
          </cell>
        </row>
        <row r="2666">
          <cell r="A2666">
            <v>1986</v>
          </cell>
          <cell r="B2666">
            <v>8501</v>
          </cell>
          <cell r="C2666" t="str">
            <v>Burgers - frozen or not frozen</v>
          </cell>
          <cell r="D2666" t="str">
            <v>cqefs</v>
          </cell>
          <cell r="E2666">
            <v>23.84036267693449</v>
          </cell>
        </row>
        <row r="2667">
          <cell r="A2667">
            <v>1986</v>
          </cell>
          <cell r="B2667">
            <v>8901</v>
          </cell>
          <cell r="C2667" t="str">
            <v>Complete meat-based ready meals - frozen of not frozen</v>
          </cell>
          <cell r="D2667" t="str">
            <v>cqefs</v>
          </cell>
          <cell r="E2667">
            <v>10.200836514531314</v>
          </cell>
        </row>
        <row r="2668">
          <cell r="A2668">
            <v>1986</v>
          </cell>
          <cell r="B2668">
            <v>8902</v>
          </cell>
          <cell r="C2668" t="str">
            <v>Other convenience meat products - frozen of not frozen</v>
          </cell>
          <cell r="D2668" t="str">
            <v>cqefs</v>
          </cell>
          <cell r="E2668">
            <v>35.388564592705372</v>
          </cell>
        </row>
        <row r="2669">
          <cell r="A2669">
            <v>1986</v>
          </cell>
          <cell r="B2669">
            <v>9302</v>
          </cell>
          <cell r="C2669" t="str">
            <v>Delicatessen type sausages</v>
          </cell>
          <cell r="D2669" t="str">
            <v>cqefs</v>
          </cell>
          <cell r="E2669">
            <v>9.266407364905854</v>
          </cell>
        </row>
        <row r="2670">
          <cell r="A2670">
            <v>1986</v>
          </cell>
          <cell r="B2670">
            <v>9403</v>
          </cell>
          <cell r="C2670" t="str">
            <v>Meat pastes &amp; spreads</v>
          </cell>
          <cell r="D2670" t="str">
            <v>cqefs</v>
          </cell>
          <cell r="E2670">
            <v>2.2463106609069197</v>
          </cell>
        </row>
        <row r="2671">
          <cell r="A2671">
            <v>1986</v>
          </cell>
          <cell r="B2671">
            <v>9501</v>
          </cell>
          <cell r="C2671" t="str">
            <v>Takeaway meat pies &amp; pasties</v>
          </cell>
          <cell r="D2671" t="str">
            <v>cqefs</v>
          </cell>
          <cell r="E2671">
            <v>3.1398280882544074</v>
          </cell>
        </row>
        <row r="2672">
          <cell r="A2672">
            <v>1986</v>
          </cell>
          <cell r="B2672">
            <v>9502</v>
          </cell>
          <cell r="C2672" t="str">
            <v>Takeaway burger &amp; bun</v>
          </cell>
          <cell r="D2672" t="str">
            <v>cqefs</v>
          </cell>
          <cell r="E2672">
            <v>0.55291719038949838</v>
          </cell>
        </row>
        <row r="2673">
          <cell r="A2673">
            <v>1986</v>
          </cell>
          <cell r="B2673">
            <v>9503</v>
          </cell>
          <cell r="C2673" t="str">
            <v>Takeaway kebabs</v>
          </cell>
          <cell r="D2673" t="str">
            <v>cqefs</v>
          </cell>
          <cell r="E2673">
            <v>1.4744458410386625</v>
          </cell>
        </row>
        <row r="2674">
          <cell r="A2674">
            <v>1986</v>
          </cell>
          <cell r="B2674">
            <v>9504</v>
          </cell>
          <cell r="C2674" t="str">
            <v>Takeaway sausages &amp; saveloys</v>
          </cell>
          <cell r="D2674" t="str">
            <v>cqefs</v>
          </cell>
          <cell r="E2674">
            <v>0.36861146025966562</v>
          </cell>
        </row>
        <row r="2675">
          <cell r="A2675">
            <v>1986</v>
          </cell>
          <cell r="B2675">
            <v>9505</v>
          </cell>
          <cell r="C2675" t="str">
            <v>Takeaway meat based meals</v>
          </cell>
          <cell r="D2675" t="str">
            <v>cqefs</v>
          </cell>
          <cell r="E2675">
            <v>13.08570683921813</v>
          </cell>
        </row>
        <row r="2676">
          <cell r="A2676">
            <v>1986</v>
          </cell>
          <cell r="B2676">
            <v>9506</v>
          </cell>
          <cell r="C2676" t="str">
            <v>Takeaway miscellaneous meats</v>
          </cell>
          <cell r="D2676" t="str">
            <v>cqefs</v>
          </cell>
          <cell r="E2676">
            <v>0.36861146025966562</v>
          </cell>
        </row>
        <row r="2677">
          <cell r="A2677">
            <v>1986</v>
          </cell>
          <cell r="B2677">
            <v>10201</v>
          </cell>
          <cell r="C2677" t="str">
            <v>White fish, fresh or chilled</v>
          </cell>
          <cell r="D2677" t="str">
            <v>cqefs</v>
          </cell>
          <cell r="E2677">
            <v>29.423061126698482</v>
          </cell>
        </row>
        <row r="2678">
          <cell r="A2678">
            <v>1986</v>
          </cell>
          <cell r="B2678">
            <v>10202</v>
          </cell>
          <cell r="C2678" t="str">
            <v>White fish, frozen</v>
          </cell>
          <cell r="D2678" t="str">
            <v>cqefs</v>
          </cell>
          <cell r="E2678">
            <v>17.417177172654466</v>
          </cell>
        </row>
        <row r="2679">
          <cell r="A2679">
            <v>1986</v>
          </cell>
          <cell r="B2679">
            <v>10601</v>
          </cell>
          <cell r="C2679" t="str">
            <v>Herrings &amp; other blue fish, fresh or chilled</v>
          </cell>
          <cell r="D2679" t="str">
            <v>cqefs</v>
          </cell>
          <cell r="E2679">
            <v>3.2769673087238402</v>
          </cell>
        </row>
        <row r="2680">
          <cell r="A2680">
            <v>1986</v>
          </cell>
          <cell r="B2680">
            <v>10701</v>
          </cell>
          <cell r="C2680" t="str">
            <v>Salmon, fresh or chilled</v>
          </cell>
          <cell r="D2680" t="str">
            <v>cqefs</v>
          </cell>
          <cell r="E2680">
            <v>3.9912159140499606</v>
          </cell>
        </row>
        <row r="2681">
          <cell r="A2681">
            <v>1986</v>
          </cell>
          <cell r="B2681">
            <v>10801</v>
          </cell>
          <cell r="C2681" t="str">
            <v>Blue fish,  dried or salted or smoked</v>
          </cell>
          <cell r="D2681" t="str">
            <v>cqefs</v>
          </cell>
          <cell r="E2681">
            <v>4.8083678002545733</v>
          </cell>
        </row>
        <row r="2682">
          <cell r="A2682">
            <v>1986</v>
          </cell>
          <cell r="B2682">
            <v>11401</v>
          </cell>
          <cell r="C2682" t="str">
            <v>White fish,  dried or salted or smoked</v>
          </cell>
          <cell r="D2682" t="str">
            <v>cqefs</v>
          </cell>
          <cell r="E2682">
            <v>6.7449462013577284</v>
          </cell>
        </row>
        <row r="2683">
          <cell r="A2683">
            <v>1986</v>
          </cell>
          <cell r="B2683">
            <v>11702</v>
          </cell>
          <cell r="C2683" t="str">
            <v>Shellfish, fresh or chilled</v>
          </cell>
          <cell r="D2683" t="str">
            <v>cqefs</v>
          </cell>
          <cell r="E2683">
            <v>3.2407466769827091</v>
          </cell>
        </row>
        <row r="2684">
          <cell r="A2684">
            <v>1986</v>
          </cell>
          <cell r="B2684">
            <v>11703</v>
          </cell>
          <cell r="C2684" t="str">
            <v>Shellfish, frozen</v>
          </cell>
          <cell r="D2684" t="str">
            <v>cqefs</v>
          </cell>
          <cell r="E2684">
            <v>1.5961886617974537</v>
          </cell>
        </row>
        <row r="2685">
          <cell r="A2685">
            <v>1986</v>
          </cell>
          <cell r="B2685">
            <v>11801</v>
          </cell>
          <cell r="C2685" t="str">
            <v>Takeaway fish</v>
          </cell>
          <cell r="D2685" t="str">
            <v>cqefs</v>
          </cell>
          <cell r="E2685">
            <v>17.964471068618401</v>
          </cell>
        </row>
        <row r="2686">
          <cell r="A2686">
            <v>1986</v>
          </cell>
          <cell r="B2686">
            <v>11901</v>
          </cell>
          <cell r="C2686" t="str">
            <v>Tinned salmon</v>
          </cell>
          <cell r="D2686" t="str">
            <v>cqefs</v>
          </cell>
          <cell r="E2686">
            <v>7.367417830283741</v>
          </cell>
        </row>
        <row r="2687">
          <cell r="A2687">
            <v>1986</v>
          </cell>
          <cell r="B2687">
            <v>12001</v>
          </cell>
          <cell r="C2687" t="str">
            <v>Other tinned or bottled fish</v>
          </cell>
          <cell r="D2687" t="str">
            <v>cqefs</v>
          </cell>
          <cell r="E2687">
            <v>16.531583478361149</v>
          </cell>
        </row>
        <row r="2688">
          <cell r="A2688">
            <v>1986</v>
          </cell>
          <cell r="B2688">
            <v>12103</v>
          </cell>
          <cell r="C2688" t="str">
            <v>Ready meals &amp; other fish products - frozen or not frozen</v>
          </cell>
          <cell r="D2688" t="str">
            <v>cqefs</v>
          </cell>
          <cell r="E2688">
            <v>29.197527927812246</v>
          </cell>
        </row>
        <row r="2689">
          <cell r="A2689">
            <v>1986</v>
          </cell>
          <cell r="B2689">
            <v>12304</v>
          </cell>
          <cell r="C2689" t="str">
            <v>Takeaway fish products</v>
          </cell>
          <cell r="D2689" t="str">
            <v>cqefs</v>
          </cell>
          <cell r="E2689">
            <v>0.1788628622633783</v>
          </cell>
        </row>
        <row r="2690">
          <cell r="A2690">
            <v>1986</v>
          </cell>
          <cell r="B2690">
            <v>12305</v>
          </cell>
          <cell r="C2690" t="str">
            <v>Takeaway fish based meals</v>
          </cell>
          <cell r="D2690" t="str">
            <v>cqefs</v>
          </cell>
          <cell r="E2690">
            <v>1.5650500448045601</v>
          </cell>
        </row>
        <row r="2691">
          <cell r="A2691">
            <v>1986</v>
          </cell>
          <cell r="B2691">
            <v>12901</v>
          </cell>
          <cell r="C2691" t="str">
            <v>Eggs</v>
          </cell>
          <cell r="D2691" t="str">
            <v>cqefs</v>
          </cell>
          <cell r="E2691">
            <v>3.0065234685759981</v>
          </cell>
        </row>
        <row r="2692">
          <cell r="A2692">
            <v>1986</v>
          </cell>
          <cell r="B2692">
            <v>13501</v>
          </cell>
          <cell r="C2692" t="str">
            <v>Butter</v>
          </cell>
          <cell r="D2692" t="str">
            <v>cqefs</v>
          </cell>
          <cell r="E2692">
            <v>64.3130469943994</v>
          </cell>
        </row>
        <row r="2693">
          <cell r="A2693">
            <v>1986</v>
          </cell>
          <cell r="B2693">
            <v>13801</v>
          </cell>
          <cell r="C2693" t="str">
            <v>Soft margarine</v>
          </cell>
          <cell r="D2693" t="str">
            <v>cqefs</v>
          </cell>
          <cell r="E2693">
            <v>94.349558422068085</v>
          </cell>
        </row>
        <row r="2694">
          <cell r="A2694">
            <v>1986</v>
          </cell>
          <cell r="B2694">
            <v>13802</v>
          </cell>
          <cell r="C2694" t="str">
            <v>Other margarine</v>
          </cell>
          <cell r="D2694" t="str">
            <v>cqefs</v>
          </cell>
          <cell r="E2694">
            <v>21.825599433550771</v>
          </cell>
        </row>
        <row r="2695">
          <cell r="A2695">
            <v>1986</v>
          </cell>
          <cell r="B2695">
            <v>13901</v>
          </cell>
          <cell r="C2695" t="str">
            <v>Lard, cooking fat</v>
          </cell>
          <cell r="D2695" t="str">
            <v>cqefs</v>
          </cell>
          <cell r="E2695">
            <v>38.681950718308009</v>
          </cell>
        </row>
        <row r="2696">
          <cell r="A2696">
            <v>1986</v>
          </cell>
          <cell r="B2696">
            <v>14304</v>
          </cell>
          <cell r="C2696" t="str">
            <v>Olive Oil</v>
          </cell>
          <cell r="D2696" t="str">
            <v>cqefs</v>
          </cell>
          <cell r="E2696">
            <v>7.7980364129834161</v>
          </cell>
        </row>
        <row r="2697">
          <cell r="A2697">
            <v>1986</v>
          </cell>
          <cell r="B2697">
            <v>14305</v>
          </cell>
          <cell r="C2697" t="str">
            <v>Other vegetable &amp; salad oils</v>
          </cell>
          <cell r="D2697" t="str">
            <v>cqefs</v>
          </cell>
          <cell r="E2697">
            <v>31.192145651933664</v>
          </cell>
        </row>
        <row r="2698">
          <cell r="A2698">
            <v>1986</v>
          </cell>
          <cell r="B2698">
            <v>14802</v>
          </cell>
          <cell r="C2698" t="str">
            <v>Reduced fat spreads</v>
          </cell>
          <cell r="D2698" t="str">
            <v>cqefs</v>
          </cell>
          <cell r="E2698">
            <v>10.801536671991524</v>
          </cell>
        </row>
        <row r="2699">
          <cell r="A2699">
            <v>1986</v>
          </cell>
          <cell r="B2699">
            <v>14803</v>
          </cell>
          <cell r="C2699" t="str">
            <v>Low fat spreads</v>
          </cell>
          <cell r="D2699" t="str">
            <v>cqefs</v>
          </cell>
          <cell r="E2699">
            <v>19.652962950946694</v>
          </cell>
        </row>
        <row r="2700">
          <cell r="A2700">
            <v>1986</v>
          </cell>
          <cell r="B2700">
            <v>14805</v>
          </cell>
          <cell r="C2700" t="str">
            <v>Suet &amp; dripping</v>
          </cell>
          <cell r="D2700" t="str">
            <v>cqefs</v>
          </cell>
          <cell r="E2700">
            <v>1.5034644459620261</v>
          </cell>
        </row>
        <row r="2701">
          <cell r="A2701">
            <v>1986</v>
          </cell>
          <cell r="B2701">
            <v>14807</v>
          </cell>
          <cell r="C2701" t="str">
            <v>Imitatation cream</v>
          </cell>
          <cell r="D2701" t="str">
            <v>cqefs</v>
          </cell>
          <cell r="E2701">
            <v>7.3404440596969502</v>
          </cell>
        </row>
        <row r="2702">
          <cell r="A2702">
            <v>1986</v>
          </cell>
          <cell r="B2702">
            <v>15001</v>
          </cell>
          <cell r="C2702" t="str">
            <v>Sugar</v>
          </cell>
          <cell r="D2702" t="str">
            <v>cqefs</v>
          </cell>
          <cell r="E2702">
            <v>228.03060317523511</v>
          </cell>
        </row>
        <row r="2703">
          <cell r="A2703">
            <v>1986</v>
          </cell>
          <cell r="B2703">
            <v>15101</v>
          </cell>
          <cell r="C2703" t="str">
            <v>Jams &amp; fruit curds</v>
          </cell>
          <cell r="D2703" t="str">
            <v>cqefs</v>
          </cell>
          <cell r="E2703">
            <v>26.964749258838552</v>
          </cell>
        </row>
        <row r="2704">
          <cell r="A2704">
            <v>1986</v>
          </cell>
          <cell r="B2704">
            <v>15201</v>
          </cell>
          <cell r="C2704" t="str">
            <v>Marmalade</v>
          </cell>
          <cell r="D2704" t="str">
            <v>cqefs</v>
          </cell>
          <cell r="E2704">
            <v>17.958456849981424</v>
          </cell>
        </row>
        <row r="2705">
          <cell r="A2705">
            <v>1986</v>
          </cell>
          <cell r="B2705">
            <v>15301</v>
          </cell>
          <cell r="C2705" t="str">
            <v>Syrup, treacle</v>
          </cell>
          <cell r="D2705" t="str">
            <v>cqefs</v>
          </cell>
          <cell r="E2705">
            <v>4.712140302063113</v>
          </cell>
        </row>
        <row r="2706">
          <cell r="A2706">
            <v>1986</v>
          </cell>
          <cell r="B2706">
            <v>15401</v>
          </cell>
          <cell r="C2706" t="str">
            <v>Honey</v>
          </cell>
          <cell r="D2706" t="str">
            <v>cqefs</v>
          </cell>
          <cell r="E2706">
            <v>6.6201511646406752</v>
          </cell>
        </row>
        <row r="2707">
          <cell r="A2707">
            <v>1986</v>
          </cell>
          <cell r="B2707">
            <v>15501</v>
          </cell>
          <cell r="C2707" t="str">
            <v>Potatoes - bought Jan-Aug, previous years crop</v>
          </cell>
          <cell r="D2707" t="str">
            <v>cqefs</v>
          </cell>
          <cell r="E2707">
            <v>493.46964627240186</v>
          </cell>
        </row>
        <row r="2708">
          <cell r="A2708">
            <v>1986</v>
          </cell>
          <cell r="B2708">
            <v>15502</v>
          </cell>
          <cell r="C2708" t="str">
            <v>Potatoes - bought Jan-Aug, this years crop</v>
          </cell>
          <cell r="D2708" t="str">
            <v>cqefs</v>
          </cell>
          <cell r="E2708">
            <v>246.73331958154387</v>
          </cell>
        </row>
        <row r="2709">
          <cell r="A2709">
            <v>1986</v>
          </cell>
          <cell r="B2709">
            <v>15503</v>
          </cell>
          <cell r="C2709" t="str">
            <v>Potatoes - bought Sep-Dec, this years crop or new imported</v>
          </cell>
          <cell r="D2709" t="str">
            <v>cqefs</v>
          </cell>
          <cell r="E2709">
            <v>360.00511339016742</v>
          </cell>
        </row>
        <row r="2710">
          <cell r="A2710">
            <v>1986</v>
          </cell>
          <cell r="B2710">
            <v>16201</v>
          </cell>
          <cell r="C2710" t="str">
            <v>Cabbages, fresh</v>
          </cell>
          <cell r="D2710" t="str">
            <v>cqefs</v>
          </cell>
          <cell r="E2710">
            <v>102.87621689462676</v>
          </cell>
        </row>
        <row r="2711">
          <cell r="A2711">
            <v>1986</v>
          </cell>
          <cell r="B2711">
            <v>16301</v>
          </cell>
          <cell r="C2711" t="str">
            <v>Brussels sprouts, fresh</v>
          </cell>
          <cell r="D2711" t="str">
            <v>cqefs</v>
          </cell>
          <cell r="E2711">
            <v>40.12536319117995</v>
          </cell>
        </row>
        <row r="2712">
          <cell r="A2712">
            <v>1986</v>
          </cell>
          <cell r="B2712">
            <v>16401</v>
          </cell>
          <cell r="C2712" t="str">
            <v>Cauliflower, fresh</v>
          </cell>
          <cell r="D2712" t="str">
            <v>cqefs</v>
          </cell>
          <cell r="E2712">
            <v>73.755370254436329</v>
          </cell>
        </row>
        <row r="2713">
          <cell r="A2713">
            <v>1986</v>
          </cell>
          <cell r="B2713">
            <v>16701</v>
          </cell>
          <cell r="C2713" t="str">
            <v>Lettuce &amp; leafy salads</v>
          </cell>
          <cell r="D2713" t="str">
            <v>cqefs</v>
          </cell>
          <cell r="E2713">
            <v>46.876323611174499</v>
          </cell>
        </row>
        <row r="2714">
          <cell r="A2714">
            <v>1986</v>
          </cell>
          <cell r="B2714">
            <v>16801</v>
          </cell>
          <cell r="C2714" t="str">
            <v>Peas, fresh</v>
          </cell>
          <cell r="D2714" t="str">
            <v>cqefs</v>
          </cell>
          <cell r="E2714">
            <v>12.530624530119331</v>
          </cell>
        </row>
        <row r="2715">
          <cell r="A2715">
            <v>1986</v>
          </cell>
          <cell r="B2715">
            <v>16901</v>
          </cell>
          <cell r="C2715" t="str">
            <v>Beans, fresh</v>
          </cell>
          <cell r="D2715" t="str">
            <v>cqefs</v>
          </cell>
          <cell r="E2715">
            <v>28.618659384004076</v>
          </cell>
        </row>
        <row r="2716">
          <cell r="A2716">
            <v>1986</v>
          </cell>
          <cell r="B2716">
            <v>17101</v>
          </cell>
          <cell r="C2716" t="str">
            <v>Other fresh green vegetables</v>
          </cell>
          <cell r="D2716" t="str">
            <v>cqefs</v>
          </cell>
          <cell r="E2716">
            <v>10.058780670326172</v>
          </cell>
        </row>
        <row r="2717">
          <cell r="A2717">
            <v>1986</v>
          </cell>
          <cell r="B2717">
            <v>17201</v>
          </cell>
          <cell r="C2717" t="str">
            <v>Carrots, fresh</v>
          </cell>
          <cell r="D2717" t="str">
            <v>cqefs</v>
          </cell>
          <cell r="E2717">
            <v>114.7738449132052</v>
          </cell>
        </row>
        <row r="2718">
          <cell r="A2718">
            <v>1986</v>
          </cell>
          <cell r="B2718">
            <v>17301</v>
          </cell>
          <cell r="C2718" t="str">
            <v>Turnips &amp; swede, fresh</v>
          </cell>
          <cell r="D2718" t="str">
            <v>cqefs</v>
          </cell>
          <cell r="E2718">
            <v>32.022707132527167</v>
          </cell>
        </row>
        <row r="2719">
          <cell r="A2719">
            <v>1986</v>
          </cell>
          <cell r="B2719">
            <v>17401</v>
          </cell>
          <cell r="C2719" t="str">
            <v>Other root vegetable,  fresh</v>
          </cell>
          <cell r="D2719" t="str">
            <v>cqefs</v>
          </cell>
          <cell r="E2719">
            <v>23.300586554266754</v>
          </cell>
        </row>
        <row r="2720">
          <cell r="A2720">
            <v>1986</v>
          </cell>
          <cell r="B2720">
            <v>17501</v>
          </cell>
          <cell r="C2720" t="str">
            <v>Onions, leeks, shallots, fresh</v>
          </cell>
          <cell r="D2720" t="str">
            <v>cqefs</v>
          </cell>
          <cell r="E2720">
            <v>98.807597986719017</v>
          </cell>
        </row>
        <row r="2721">
          <cell r="A2721">
            <v>1986</v>
          </cell>
          <cell r="B2721">
            <v>17601</v>
          </cell>
          <cell r="C2721" t="str">
            <v>Cucumbers, fresh</v>
          </cell>
          <cell r="D2721" t="str">
            <v>cqefs</v>
          </cell>
          <cell r="E2721">
            <v>31.319043552002007</v>
          </cell>
        </row>
        <row r="2722">
          <cell r="A2722">
            <v>1986</v>
          </cell>
          <cell r="B2722">
            <v>17701</v>
          </cell>
          <cell r="C2722" t="str">
            <v>Mushrooms, fresh</v>
          </cell>
          <cell r="D2722" t="str">
            <v>cqefs</v>
          </cell>
          <cell r="E2722">
            <v>25.124398355926676</v>
          </cell>
        </row>
        <row r="2723">
          <cell r="A2723">
            <v>1986</v>
          </cell>
          <cell r="B2723">
            <v>17801</v>
          </cell>
          <cell r="C2723" t="str">
            <v>Tomatoes, fresh</v>
          </cell>
          <cell r="D2723" t="str">
            <v>cqefs</v>
          </cell>
          <cell r="E2723">
            <v>106.63660709738988</v>
          </cell>
        </row>
        <row r="2724">
          <cell r="A2724">
            <v>1986</v>
          </cell>
          <cell r="B2724">
            <v>18301</v>
          </cell>
          <cell r="C2724" t="str">
            <v>Stewpack, stirfry pack, pack of mixed vegetables</v>
          </cell>
          <cell r="D2724" t="str">
            <v>cqefs</v>
          </cell>
          <cell r="E2724">
            <v>7.3843513187837919</v>
          </cell>
        </row>
        <row r="2725">
          <cell r="A2725">
            <v>1986</v>
          </cell>
          <cell r="B2725">
            <v>18302</v>
          </cell>
          <cell r="C2725" t="str">
            <v>Stem vegetables</v>
          </cell>
          <cell r="D2725" t="str">
            <v>cqefs</v>
          </cell>
          <cell r="E2725">
            <v>10.040505253824952</v>
          </cell>
        </row>
        <row r="2726">
          <cell r="A2726">
            <v>1986</v>
          </cell>
          <cell r="B2726">
            <v>18303</v>
          </cell>
          <cell r="C2726" t="str">
            <v>Marrow, courgettes, aubergine, pumpkin and other fresh vegetables</v>
          </cell>
          <cell r="D2726" t="str">
            <v>cqefs</v>
          </cell>
          <cell r="E2726">
            <v>21.571086867866352</v>
          </cell>
        </row>
        <row r="2727">
          <cell r="A2727">
            <v>1986</v>
          </cell>
          <cell r="B2727">
            <v>18304</v>
          </cell>
          <cell r="C2727" t="str">
            <v>Fresh herbs</v>
          </cell>
          <cell r="D2727" t="str">
            <v>cqefs</v>
          </cell>
          <cell r="E2727">
            <v>5.7799143117390619</v>
          </cell>
        </row>
        <row r="2728">
          <cell r="A2728">
            <v>1986</v>
          </cell>
          <cell r="B2728">
            <v>18401</v>
          </cell>
          <cell r="C2728" t="str">
            <v>Tomatoes, canned or bottled</v>
          </cell>
          <cell r="D2728" t="str">
            <v>cqefs</v>
          </cell>
          <cell r="E2728">
            <v>51.555385710734505</v>
          </cell>
        </row>
        <row r="2729">
          <cell r="A2729">
            <v>1986</v>
          </cell>
          <cell r="B2729">
            <v>18501</v>
          </cell>
          <cell r="C2729" t="str">
            <v>Peas, canned</v>
          </cell>
          <cell r="D2729" t="str">
            <v>cqefs</v>
          </cell>
          <cell r="E2729">
            <v>61.540492202757761</v>
          </cell>
        </row>
        <row r="2730">
          <cell r="A2730">
            <v>1986</v>
          </cell>
          <cell r="B2730">
            <v>18802</v>
          </cell>
          <cell r="C2730" t="str">
            <v>Baked beans in sauce</v>
          </cell>
          <cell r="D2730" t="str">
            <v>cqefs</v>
          </cell>
          <cell r="E2730">
            <v>120.91379079077731</v>
          </cell>
        </row>
        <row r="2731">
          <cell r="A2731">
            <v>1986</v>
          </cell>
          <cell r="B2731">
            <v>18803</v>
          </cell>
          <cell r="C2731" t="str">
            <v>Other canned beans &amp; pulses</v>
          </cell>
          <cell r="D2731" t="str">
            <v>cqefs</v>
          </cell>
          <cell r="E2731">
            <v>14.944401108972476</v>
          </cell>
        </row>
        <row r="2732">
          <cell r="A2732">
            <v>1986</v>
          </cell>
          <cell r="B2732">
            <v>19101</v>
          </cell>
          <cell r="C2732" t="str">
            <v>Other canned vegetables</v>
          </cell>
          <cell r="D2732" t="str">
            <v>cqefs</v>
          </cell>
          <cell r="E2732">
            <v>34.628367356992889</v>
          </cell>
        </row>
        <row r="2733">
          <cell r="A2733">
            <v>1986</v>
          </cell>
          <cell r="B2733">
            <v>19201</v>
          </cell>
          <cell r="C2733" t="str">
            <v>Dried pulses other than air-dried</v>
          </cell>
          <cell r="D2733" t="str">
            <v>cqefs</v>
          </cell>
          <cell r="E2733">
            <v>11.198475102031292</v>
          </cell>
        </row>
        <row r="2734">
          <cell r="A2734">
            <v>1986</v>
          </cell>
          <cell r="B2734">
            <v>19501</v>
          </cell>
          <cell r="C2734" t="str">
            <v>Air-dried vegetables</v>
          </cell>
          <cell r="D2734" t="str">
            <v>cqefs</v>
          </cell>
          <cell r="E2734">
            <v>0.12178792739856803</v>
          </cell>
        </row>
        <row r="2735">
          <cell r="A2735">
            <v>1986</v>
          </cell>
          <cell r="B2735">
            <v>19602</v>
          </cell>
          <cell r="C2735" t="str">
            <v>Tomato puree and vegetable purees</v>
          </cell>
          <cell r="D2735" t="str">
            <v>cqefs</v>
          </cell>
          <cell r="E2735">
            <v>4.0105306696904375</v>
          </cell>
        </row>
        <row r="2736">
          <cell r="A2736">
            <v>1986</v>
          </cell>
          <cell r="B2736">
            <v>19603</v>
          </cell>
          <cell r="C2736" t="str">
            <v>Vegetable juices eg tomato juice, carrot juice</v>
          </cell>
          <cell r="D2736" t="str">
            <v>cqefs</v>
          </cell>
          <cell r="E2736">
            <v>1.7187988584387586</v>
          </cell>
        </row>
        <row r="2737">
          <cell r="A2737">
            <v>1986</v>
          </cell>
          <cell r="B2737">
            <v>19702</v>
          </cell>
          <cell r="C2737" t="str">
            <v>Chips - frozen or not frozen</v>
          </cell>
          <cell r="D2737" t="str">
            <v>cqefs</v>
          </cell>
          <cell r="E2737">
            <v>53.936459975749244</v>
          </cell>
        </row>
        <row r="2738">
          <cell r="A2738">
            <v>1986</v>
          </cell>
          <cell r="B2738">
            <v>19703</v>
          </cell>
          <cell r="C2738" t="str">
            <v>Takeaway chips</v>
          </cell>
          <cell r="D2738" t="str">
            <v>cqefs</v>
          </cell>
          <cell r="E2738">
            <v>13.256089653203365</v>
          </cell>
        </row>
        <row r="2739">
          <cell r="A2739">
            <v>1986</v>
          </cell>
          <cell r="B2739">
            <v>19801</v>
          </cell>
          <cell r="C2739" t="str">
            <v>Instant potato</v>
          </cell>
          <cell r="D2739" t="str">
            <v>cqefs</v>
          </cell>
          <cell r="E2739">
            <v>2.0463378912277905</v>
          </cell>
        </row>
        <row r="2740">
          <cell r="A2740">
            <v>1986</v>
          </cell>
          <cell r="B2740">
            <v>19901</v>
          </cell>
          <cell r="C2740" t="str">
            <v>Canned potatoes</v>
          </cell>
          <cell r="D2740" t="str">
            <v>cqefs</v>
          </cell>
          <cell r="E2740">
            <v>5.7345574703473865</v>
          </cell>
        </row>
        <row r="2741">
          <cell r="A2741">
            <v>1986</v>
          </cell>
          <cell r="B2741">
            <v>20002</v>
          </cell>
          <cell r="C2741" t="str">
            <v>Crisps &amp; potato snacks</v>
          </cell>
          <cell r="D2741" t="str">
            <v>cqefs</v>
          </cell>
          <cell r="E2741">
            <v>28.834645010804142</v>
          </cell>
        </row>
        <row r="2742">
          <cell r="A2742">
            <v>1986</v>
          </cell>
          <cell r="B2742">
            <v>20101</v>
          </cell>
          <cell r="C2742" t="str">
            <v>Other potato products - frozen or not frozen</v>
          </cell>
          <cell r="D2742" t="str">
            <v>cqefs</v>
          </cell>
          <cell r="E2742">
            <v>21.227515461197644</v>
          </cell>
        </row>
        <row r="2743">
          <cell r="A2743">
            <v>1986</v>
          </cell>
          <cell r="B2743">
            <v>20301</v>
          </cell>
          <cell r="C2743" t="str">
            <v>Peas, frozen</v>
          </cell>
          <cell r="D2743" t="str">
            <v>cqefs</v>
          </cell>
          <cell r="E2743">
            <v>48.963257478202024</v>
          </cell>
        </row>
        <row r="2744">
          <cell r="A2744">
            <v>1986</v>
          </cell>
          <cell r="B2744">
            <v>20401</v>
          </cell>
          <cell r="C2744" t="str">
            <v>Beans, frozen</v>
          </cell>
          <cell r="D2744" t="str">
            <v>cqefs</v>
          </cell>
          <cell r="E2744">
            <v>14.775431636367003</v>
          </cell>
        </row>
        <row r="2745">
          <cell r="A2745">
            <v>1986</v>
          </cell>
          <cell r="B2745">
            <v>20801</v>
          </cell>
          <cell r="C2745" t="str">
            <v>Other frozen vegetables</v>
          </cell>
          <cell r="D2745" t="str">
            <v>cqefs</v>
          </cell>
          <cell r="E2745">
            <v>46.108007180302266</v>
          </cell>
        </row>
        <row r="2746">
          <cell r="A2746">
            <v>1986</v>
          </cell>
          <cell r="B2746">
            <v>21001</v>
          </cell>
          <cell r="C2746" t="str">
            <v>Fresh oranges</v>
          </cell>
          <cell r="D2746" t="str">
            <v>cqefs</v>
          </cell>
          <cell r="E2746">
            <v>87.595590892754871</v>
          </cell>
        </row>
        <row r="2747">
          <cell r="A2747">
            <v>1986</v>
          </cell>
          <cell r="B2747">
            <v>21401</v>
          </cell>
          <cell r="C2747" t="str">
            <v>Other fresh citrus fruits</v>
          </cell>
          <cell r="D2747" t="str">
            <v>cqefs</v>
          </cell>
          <cell r="E2747">
            <v>56.13220609346579</v>
          </cell>
        </row>
        <row r="2748">
          <cell r="A2748">
            <v>1986</v>
          </cell>
          <cell r="B2748">
            <v>21701</v>
          </cell>
          <cell r="C2748" t="str">
            <v>Fresh apples</v>
          </cell>
          <cell r="D2748" t="str">
            <v>cqefs</v>
          </cell>
          <cell r="E2748">
            <v>205.83512929551165</v>
          </cell>
        </row>
        <row r="2749">
          <cell r="A2749">
            <v>1986</v>
          </cell>
          <cell r="B2749">
            <v>21801</v>
          </cell>
          <cell r="C2749" t="str">
            <v>Fresh pears</v>
          </cell>
          <cell r="D2749" t="str">
            <v>cqefs</v>
          </cell>
          <cell r="E2749">
            <v>29.208052810426942</v>
          </cell>
        </row>
        <row r="2750">
          <cell r="A2750">
            <v>1986</v>
          </cell>
          <cell r="B2750">
            <v>22101</v>
          </cell>
          <cell r="C2750" t="str">
            <v>Fresh stone fruit</v>
          </cell>
          <cell r="D2750" t="str">
            <v>cqefs</v>
          </cell>
          <cell r="E2750">
            <v>34.1231729914875</v>
          </cell>
        </row>
        <row r="2751">
          <cell r="A2751">
            <v>1986</v>
          </cell>
          <cell r="B2751">
            <v>22201</v>
          </cell>
          <cell r="C2751" t="str">
            <v>Fresh grapes</v>
          </cell>
          <cell r="D2751" t="str">
            <v>cqefs</v>
          </cell>
          <cell r="E2751">
            <v>17.917860874181908</v>
          </cell>
        </row>
        <row r="2752">
          <cell r="A2752">
            <v>1986</v>
          </cell>
          <cell r="B2752">
            <v>22701</v>
          </cell>
          <cell r="C2752" t="str">
            <v>Other fresh soft fruit</v>
          </cell>
          <cell r="D2752" t="str">
            <v>cqefs</v>
          </cell>
          <cell r="E2752">
            <v>25.389023975953176</v>
          </cell>
        </row>
        <row r="2753">
          <cell r="A2753">
            <v>1986</v>
          </cell>
          <cell r="B2753">
            <v>22801</v>
          </cell>
          <cell r="C2753" t="str">
            <v>Fresh bananas</v>
          </cell>
          <cell r="D2753" t="str">
            <v>cqefs</v>
          </cell>
          <cell r="E2753">
            <v>86.714507862439262</v>
          </cell>
        </row>
        <row r="2754">
          <cell r="A2754">
            <v>1986</v>
          </cell>
          <cell r="B2754">
            <v>22901</v>
          </cell>
          <cell r="C2754" t="str">
            <v>Fresh melons</v>
          </cell>
          <cell r="D2754" t="str">
            <v>cqefs</v>
          </cell>
          <cell r="E2754">
            <v>11.178928891461155</v>
          </cell>
        </row>
        <row r="2755">
          <cell r="A2755">
            <v>1986</v>
          </cell>
          <cell r="B2755">
            <v>23101</v>
          </cell>
          <cell r="C2755" t="str">
            <v>Other fresh fruit</v>
          </cell>
          <cell r="D2755" t="str">
            <v>cqefs</v>
          </cell>
          <cell r="E2755">
            <v>21.729371935359332</v>
          </cell>
        </row>
        <row r="2756">
          <cell r="A2756">
            <v>1986</v>
          </cell>
          <cell r="B2756">
            <v>23301</v>
          </cell>
          <cell r="C2756" t="str">
            <v>Tinned peaches, pears &amp; pineapples</v>
          </cell>
          <cell r="D2756" t="str">
            <v>cqefs</v>
          </cell>
          <cell r="E2756">
            <v>33.475140933354588</v>
          </cell>
        </row>
        <row r="2757">
          <cell r="A2757">
            <v>1986</v>
          </cell>
          <cell r="B2757">
            <v>23601</v>
          </cell>
          <cell r="C2757" t="str">
            <v>All other tinned or bottled fruit</v>
          </cell>
          <cell r="D2757" t="str">
            <v>cqefs</v>
          </cell>
          <cell r="E2757">
            <v>29.335854956462523</v>
          </cell>
        </row>
        <row r="2758">
          <cell r="A2758">
            <v>1986</v>
          </cell>
          <cell r="B2758">
            <v>24001</v>
          </cell>
          <cell r="C2758" t="str">
            <v>Dried fruit</v>
          </cell>
          <cell r="D2758" t="str">
            <v>cqefs</v>
          </cell>
          <cell r="E2758">
            <v>25.7934801792893</v>
          </cell>
        </row>
        <row r="2759">
          <cell r="A2759">
            <v>1986</v>
          </cell>
          <cell r="B2759">
            <v>24101</v>
          </cell>
          <cell r="C2759" t="str">
            <v>Frozen strawberries, apple slices, peach halves, oranges and other frozen fruits</v>
          </cell>
          <cell r="D2759" t="str">
            <v>cqefs</v>
          </cell>
          <cell r="E2759">
            <v>0.93070033407053832</v>
          </cell>
        </row>
        <row r="2760">
          <cell r="A2760">
            <v>1986</v>
          </cell>
          <cell r="B2760">
            <v>24502</v>
          </cell>
          <cell r="C2760" t="str">
            <v>Nuts &amp; edible seeds</v>
          </cell>
          <cell r="D2760" t="str">
            <v>cqefs</v>
          </cell>
          <cell r="E2760">
            <v>11.74536303823723</v>
          </cell>
        </row>
        <row r="2761">
          <cell r="A2761">
            <v>1986</v>
          </cell>
          <cell r="B2761">
            <v>24503</v>
          </cell>
          <cell r="C2761" t="str">
            <v>Peanut butter</v>
          </cell>
          <cell r="D2761" t="str">
            <v>cqefs</v>
          </cell>
          <cell r="E2761">
            <v>1.7550542470929196</v>
          </cell>
        </row>
        <row r="2762">
          <cell r="A2762">
            <v>1986</v>
          </cell>
          <cell r="B2762">
            <v>24801</v>
          </cell>
          <cell r="C2762" t="str">
            <v>Pure fruit juices</v>
          </cell>
          <cell r="D2762" t="str">
            <v>cqefs</v>
          </cell>
          <cell r="E2762">
            <v>194.07840064631415</v>
          </cell>
        </row>
        <row r="2763">
          <cell r="A2763">
            <v>1986</v>
          </cell>
          <cell r="B2763">
            <v>25102</v>
          </cell>
          <cell r="C2763" t="str">
            <v>White bread, standard, unsliced</v>
          </cell>
          <cell r="D2763" t="str">
            <v>cqefs</v>
          </cell>
          <cell r="E2763">
            <v>135.56048807722067</v>
          </cell>
        </row>
        <row r="2764">
          <cell r="A2764">
            <v>1986</v>
          </cell>
          <cell r="B2764">
            <v>25202</v>
          </cell>
          <cell r="C2764" t="str">
            <v>White bread, standard, sliced</v>
          </cell>
          <cell r="D2764" t="str">
            <v>cqefs</v>
          </cell>
          <cell r="E2764">
            <v>333.53353005955495</v>
          </cell>
        </row>
        <row r="2765">
          <cell r="A2765">
            <v>1986</v>
          </cell>
          <cell r="B2765">
            <v>25901</v>
          </cell>
          <cell r="C2765" t="str">
            <v>Brown bread, sliced and unsliced</v>
          </cell>
          <cell r="D2765" t="str">
            <v>cqefs</v>
          </cell>
          <cell r="E2765">
            <v>107.04407041004457</v>
          </cell>
        </row>
        <row r="2766">
          <cell r="A2766">
            <v>1986</v>
          </cell>
          <cell r="B2766">
            <v>26001</v>
          </cell>
          <cell r="C2766" t="str">
            <v>Wholemeal &amp; granary bread, sliced and unsliced</v>
          </cell>
          <cell r="D2766" t="str">
            <v>cqefs</v>
          </cell>
          <cell r="E2766">
            <v>152.7596498242842</v>
          </cell>
        </row>
        <row r="2767">
          <cell r="A2767">
            <v>1986</v>
          </cell>
          <cell r="B2767">
            <v>26302</v>
          </cell>
          <cell r="C2767" t="str">
            <v>Rolls - white, brown or wholemeal</v>
          </cell>
          <cell r="D2767" t="str">
            <v>cqefs</v>
          </cell>
          <cell r="E2767">
            <v>77.816471389047692</v>
          </cell>
        </row>
        <row r="2768">
          <cell r="A2768">
            <v>1986</v>
          </cell>
          <cell r="B2768">
            <v>26303</v>
          </cell>
          <cell r="C2768" t="str">
            <v>Malt bread and fruit loaves</v>
          </cell>
          <cell r="D2768" t="str">
            <v>cqefs</v>
          </cell>
          <cell r="E2768">
            <v>7.800441572145318</v>
          </cell>
        </row>
        <row r="2769">
          <cell r="A2769">
            <v>1986</v>
          </cell>
          <cell r="B2769">
            <v>26304</v>
          </cell>
          <cell r="C2769" t="str">
            <v>Vienna &amp; French bread</v>
          </cell>
          <cell r="D2769" t="str">
            <v>cqefs</v>
          </cell>
          <cell r="E2769">
            <v>11.76982587254308</v>
          </cell>
        </row>
        <row r="2770">
          <cell r="A2770">
            <v>1986</v>
          </cell>
          <cell r="B2770">
            <v>26305</v>
          </cell>
          <cell r="C2770" t="str">
            <v>Starch reduced bread &amp; rolls</v>
          </cell>
          <cell r="D2770" t="str">
            <v>cqefs</v>
          </cell>
          <cell r="E2770">
            <v>2.8838178364253513</v>
          </cell>
        </row>
        <row r="2771">
          <cell r="A2771">
            <v>1986</v>
          </cell>
          <cell r="B2771">
            <v>26308</v>
          </cell>
          <cell r="C2771" t="str">
            <v>Other breads</v>
          </cell>
          <cell r="D2771" t="str">
            <v>cqefs</v>
          </cell>
          <cell r="E2771">
            <v>27.928106800107809</v>
          </cell>
        </row>
        <row r="2772">
          <cell r="A2772">
            <v>1986</v>
          </cell>
          <cell r="B2772">
            <v>26309</v>
          </cell>
          <cell r="C2772" t="str">
            <v>Sandwiches</v>
          </cell>
          <cell r="D2772" t="str">
            <v>cqefs</v>
          </cell>
          <cell r="E2772">
            <v>10.909416718792112</v>
          </cell>
        </row>
        <row r="2773">
          <cell r="A2773">
            <v>1986</v>
          </cell>
          <cell r="B2773">
            <v>26310</v>
          </cell>
          <cell r="C2773" t="str">
            <v>Sandwiches from takeaway</v>
          </cell>
          <cell r="D2773" t="str">
            <v>cqefs</v>
          </cell>
          <cell r="E2773">
            <v>4.8001433562685296</v>
          </cell>
        </row>
        <row r="2774">
          <cell r="A2774">
            <v>1986</v>
          </cell>
          <cell r="B2774">
            <v>26401</v>
          </cell>
          <cell r="C2774" t="str">
            <v>Flour</v>
          </cell>
          <cell r="D2774" t="str">
            <v>cqefs</v>
          </cell>
          <cell r="E2774">
            <v>117.30733451402826</v>
          </cell>
        </row>
        <row r="2775">
          <cell r="A2775">
            <v>1986</v>
          </cell>
          <cell r="B2775">
            <v>26701</v>
          </cell>
          <cell r="C2775" t="str">
            <v>Buns, scones &amp; teacakes</v>
          </cell>
          <cell r="D2775" t="str">
            <v>cqefs</v>
          </cell>
          <cell r="E2775">
            <v>29.692197410702637</v>
          </cell>
        </row>
        <row r="2776">
          <cell r="A2776">
            <v>1986</v>
          </cell>
          <cell r="B2776">
            <v>27001</v>
          </cell>
          <cell r="C2776" t="str">
            <v>Cakes &amp; pastries , not frozen</v>
          </cell>
          <cell r="D2776" t="str">
            <v>cqefs</v>
          </cell>
          <cell r="E2776">
            <v>72.414199498392577</v>
          </cell>
        </row>
        <row r="2777">
          <cell r="A2777">
            <v>1986</v>
          </cell>
          <cell r="B2777">
            <v>27101</v>
          </cell>
          <cell r="C2777" t="str">
            <v>Crispbread</v>
          </cell>
          <cell r="D2777" t="str">
            <v>cqefs</v>
          </cell>
          <cell r="E2777">
            <v>5.7120041504587604</v>
          </cell>
        </row>
        <row r="2778">
          <cell r="A2778">
            <v>1986</v>
          </cell>
          <cell r="B2778">
            <v>27402</v>
          </cell>
          <cell r="C2778" t="str">
            <v>Sweet biscuits (not chocolate) &amp; cereal bars</v>
          </cell>
          <cell r="D2778" t="str">
            <v>cqefs</v>
          </cell>
          <cell r="E2778">
            <v>91.143228111234492</v>
          </cell>
        </row>
        <row r="2779">
          <cell r="A2779">
            <v>1986</v>
          </cell>
          <cell r="B2779">
            <v>27403</v>
          </cell>
          <cell r="C2779" t="str">
            <v>Cream crackers &amp; other unsweetened biscuits</v>
          </cell>
          <cell r="D2779" t="str">
            <v>cqefs</v>
          </cell>
          <cell r="E2779">
            <v>20.007050073197814</v>
          </cell>
        </row>
        <row r="2780">
          <cell r="A2780">
            <v>1986</v>
          </cell>
          <cell r="B2780">
            <v>27702</v>
          </cell>
          <cell r="C2780" t="str">
            <v>Chocolate biscuits</v>
          </cell>
          <cell r="D2780" t="str">
            <v>cqefs</v>
          </cell>
          <cell r="E2780">
            <v>36.988948172001962</v>
          </cell>
        </row>
        <row r="2781">
          <cell r="A2781">
            <v>1986</v>
          </cell>
          <cell r="B2781">
            <v>28101</v>
          </cell>
          <cell r="C2781" t="str">
            <v>Oatmeal and oat products</v>
          </cell>
          <cell r="D2781" t="str">
            <v>cqefs</v>
          </cell>
          <cell r="E2781">
            <v>15.533223184624763</v>
          </cell>
        </row>
        <row r="2782">
          <cell r="A2782">
            <v>1986</v>
          </cell>
          <cell r="B2782">
            <v>28202</v>
          </cell>
          <cell r="C2782" t="str">
            <v>Muesli</v>
          </cell>
          <cell r="D2782" t="str">
            <v>cqefs</v>
          </cell>
          <cell r="E2782">
            <v>12.399514563833373</v>
          </cell>
        </row>
        <row r="2783">
          <cell r="A2783">
            <v>1986</v>
          </cell>
          <cell r="B2783">
            <v>28203</v>
          </cell>
          <cell r="C2783" t="str">
            <v>High fibre breakfast cereals</v>
          </cell>
          <cell r="D2783" t="str">
            <v>cqefs</v>
          </cell>
          <cell r="E2783">
            <v>47.118155342566816</v>
          </cell>
        </row>
        <row r="2784">
          <cell r="A2784">
            <v>1986</v>
          </cell>
          <cell r="B2784">
            <v>28204</v>
          </cell>
          <cell r="C2784" t="str">
            <v>Sweetened breakfast cereals</v>
          </cell>
          <cell r="D2784" t="str">
            <v>cqefs</v>
          </cell>
          <cell r="E2784">
            <v>30.998786409583431</v>
          </cell>
        </row>
        <row r="2785">
          <cell r="A2785">
            <v>1986</v>
          </cell>
          <cell r="B2785">
            <v>28205</v>
          </cell>
          <cell r="C2785" t="str">
            <v>Other breakfast cereals</v>
          </cell>
          <cell r="D2785" t="str">
            <v>cqefs</v>
          </cell>
          <cell r="E2785">
            <v>33.478689322350107</v>
          </cell>
        </row>
        <row r="2786">
          <cell r="A2786">
            <v>1986</v>
          </cell>
          <cell r="B2786">
            <v>28502</v>
          </cell>
          <cell r="C2786" t="str">
            <v>Canned or fresh carton custard</v>
          </cell>
          <cell r="D2786" t="str">
            <v>cqefs</v>
          </cell>
          <cell r="E2786">
            <v>12.129927213431463</v>
          </cell>
        </row>
        <row r="2787">
          <cell r="A2787">
            <v>1986</v>
          </cell>
          <cell r="B2787">
            <v>28503</v>
          </cell>
          <cell r="C2787" t="str">
            <v>All canned milk puddings</v>
          </cell>
          <cell r="D2787" t="str">
            <v>cqefs</v>
          </cell>
          <cell r="E2787">
            <v>12.129927213431463</v>
          </cell>
        </row>
        <row r="2788">
          <cell r="A2788">
            <v>1986</v>
          </cell>
          <cell r="B2788">
            <v>28601</v>
          </cell>
          <cell r="C2788" t="str">
            <v>Puddings</v>
          </cell>
          <cell r="D2788" t="str">
            <v>cqefs</v>
          </cell>
          <cell r="E2788">
            <v>6.3044046861999448</v>
          </cell>
        </row>
        <row r="2789">
          <cell r="A2789">
            <v>1986</v>
          </cell>
          <cell r="B2789">
            <v>28702</v>
          </cell>
          <cell r="C2789" t="str">
            <v>Dried rice</v>
          </cell>
          <cell r="D2789" t="str">
            <v>cqefs</v>
          </cell>
          <cell r="E2789">
            <v>13.27050874238552</v>
          </cell>
        </row>
        <row r="2790">
          <cell r="A2790">
            <v>1986</v>
          </cell>
          <cell r="B2790">
            <v>28703</v>
          </cell>
          <cell r="C2790" t="str">
            <v>Cooked rice</v>
          </cell>
          <cell r="D2790" t="str">
            <v>cqefs</v>
          </cell>
          <cell r="E2790">
            <v>1.2519347870175019</v>
          </cell>
        </row>
        <row r="2791">
          <cell r="A2791">
            <v>1986</v>
          </cell>
          <cell r="B2791">
            <v>28704</v>
          </cell>
          <cell r="C2791" t="str">
            <v>Takeaway rice</v>
          </cell>
          <cell r="D2791" t="str">
            <v>cqefs</v>
          </cell>
          <cell r="E2791">
            <v>10.516252210947014</v>
          </cell>
        </row>
        <row r="2792">
          <cell r="A2792">
            <v>1986</v>
          </cell>
          <cell r="B2792">
            <v>29001</v>
          </cell>
          <cell r="C2792" t="str">
            <v>Invalid foods, slimming foods and sports foods</v>
          </cell>
          <cell r="D2792" t="str">
            <v>cqefs</v>
          </cell>
          <cell r="E2792">
            <v>0.29319315855210815</v>
          </cell>
        </row>
        <row r="2793">
          <cell r="A2793">
            <v>1986</v>
          </cell>
          <cell r="B2793">
            <v>29101</v>
          </cell>
          <cell r="C2793" t="str">
            <v>Infant cereal foods</v>
          </cell>
          <cell r="D2793" t="str">
            <v>cqefs</v>
          </cell>
          <cell r="E2793">
            <v>2.0328058992946159</v>
          </cell>
        </row>
        <row r="2794">
          <cell r="A2794">
            <v>1986</v>
          </cell>
          <cell r="B2794">
            <v>29402</v>
          </cell>
          <cell r="C2794" t="str">
            <v>Cakes &amp; pastries - frozen</v>
          </cell>
          <cell r="D2794" t="str">
            <v>cqefs</v>
          </cell>
          <cell r="E2794">
            <v>8.8424049509997342</v>
          </cell>
        </row>
        <row r="2795">
          <cell r="A2795">
            <v>1986</v>
          </cell>
          <cell r="B2795">
            <v>29501</v>
          </cell>
          <cell r="C2795" t="str">
            <v>Canned pasta</v>
          </cell>
          <cell r="D2795" t="str">
            <v>cqefs</v>
          </cell>
          <cell r="E2795">
            <v>36.449172049334365</v>
          </cell>
        </row>
        <row r="2796">
          <cell r="A2796">
            <v>1986</v>
          </cell>
          <cell r="B2796">
            <v>29907</v>
          </cell>
          <cell r="C2796" t="str">
            <v>Cake, pudding &amp; dessert mixes</v>
          </cell>
          <cell r="D2796" t="str">
            <v>cqefs</v>
          </cell>
          <cell r="E2796">
            <v>14.652140154309189</v>
          </cell>
        </row>
        <row r="2797">
          <cell r="A2797">
            <v>1986</v>
          </cell>
          <cell r="B2797">
            <v>29909</v>
          </cell>
          <cell r="C2797" t="str">
            <v>Cereal snacks</v>
          </cell>
          <cell r="D2797" t="str">
            <v>cqefs</v>
          </cell>
          <cell r="E2797">
            <v>3.6741613430556823</v>
          </cell>
        </row>
        <row r="2798">
          <cell r="A2798">
            <v>1986</v>
          </cell>
          <cell r="B2798">
            <v>29915</v>
          </cell>
          <cell r="C2798" t="str">
            <v>Quiches &amp; flans - frozen and not frozen</v>
          </cell>
          <cell r="D2798" t="str">
            <v>cqefs</v>
          </cell>
          <cell r="E2798">
            <v>1.2693008433317414</v>
          </cell>
        </row>
        <row r="2799">
          <cell r="A2799">
            <v>1986</v>
          </cell>
          <cell r="B2799">
            <v>29916</v>
          </cell>
          <cell r="C2799" t="str">
            <v>Takeaway crisps, savoury snacks, popcorn, popadums, prawn crackers</v>
          </cell>
          <cell r="D2799" t="str">
            <v>cqefs</v>
          </cell>
          <cell r="E2799">
            <v>0.4453528900673554</v>
          </cell>
        </row>
        <row r="2800">
          <cell r="A2800">
            <v>1986</v>
          </cell>
          <cell r="B2800">
            <v>29919</v>
          </cell>
          <cell r="C2800" t="str">
            <v>Other cereal foods- frozen and not frozen</v>
          </cell>
          <cell r="D2800" t="str">
            <v>cqefs</v>
          </cell>
          <cell r="E2800">
            <v>18.980874018265705</v>
          </cell>
        </row>
        <row r="2801">
          <cell r="A2801">
            <v>1986</v>
          </cell>
          <cell r="B2801">
            <v>30101</v>
          </cell>
          <cell r="C2801" t="str">
            <v>Other cereals</v>
          </cell>
          <cell r="D2801" t="str">
            <v>cqefs</v>
          </cell>
          <cell r="E2801">
            <v>20.881367107547085</v>
          </cell>
        </row>
        <row r="2802">
          <cell r="A2802">
            <v>1986</v>
          </cell>
          <cell r="B2802">
            <v>30401</v>
          </cell>
          <cell r="C2802" t="str">
            <v>Tea</v>
          </cell>
          <cell r="D2802" t="str">
            <v>cqefs</v>
          </cell>
          <cell r="E2802">
            <v>49.409813211996536</v>
          </cell>
        </row>
        <row r="2803">
          <cell r="A2803">
            <v>1986</v>
          </cell>
          <cell r="B2803">
            <v>30701</v>
          </cell>
          <cell r="C2803" t="str">
            <v>Coffee beans and ground coffee</v>
          </cell>
          <cell r="D2803" t="str">
            <v>cqefs</v>
          </cell>
          <cell r="E2803">
            <v>4.4399969087403841</v>
          </cell>
        </row>
        <row r="2804">
          <cell r="A2804">
            <v>1986</v>
          </cell>
          <cell r="B2804">
            <v>30801</v>
          </cell>
          <cell r="C2804" t="str">
            <v>Instant coffee</v>
          </cell>
          <cell r="D2804" t="str">
            <v>cqefs</v>
          </cell>
          <cell r="E2804">
            <v>15.555776504513313</v>
          </cell>
        </row>
        <row r="2805">
          <cell r="A2805">
            <v>1986</v>
          </cell>
          <cell r="B2805">
            <v>30901</v>
          </cell>
          <cell r="C2805" t="str">
            <v>Coffee essences</v>
          </cell>
          <cell r="D2805" t="str">
            <v>cqefs</v>
          </cell>
          <cell r="E2805">
            <v>0.21699722568400956</v>
          </cell>
        </row>
        <row r="2806">
          <cell r="A2806">
            <v>1986</v>
          </cell>
          <cell r="B2806">
            <v>31201</v>
          </cell>
          <cell r="C2806" t="str">
            <v>Cocoa and chocolate drinks</v>
          </cell>
          <cell r="D2806" t="str">
            <v>cqefs</v>
          </cell>
          <cell r="E2806">
            <v>4.6008772572792358</v>
          </cell>
        </row>
        <row r="2807">
          <cell r="A2807">
            <v>1986</v>
          </cell>
          <cell r="B2807">
            <v>31301</v>
          </cell>
          <cell r="C2807" t="str">
            <v>Malt drinks &amp; chocolate versions of malted drinks</v>
          </cell>
          <cell r="D2807" t="str">
            <v>cqefs</v>
          </cell>
          <cell r="E2807">
            <v>3.9829162923309465</v>
          </cell>
        </row>
        <row r="2808">
          <cell r="A2808">
            <v>1986</v>
          </cell>
          <cell r="B2808">
            <v>31401</v>
          </cell>
          <cell r="C2808" t="str">
            <v>Mineral or spring waters</v>
          </cell>
          <cell r="D2808" t="str">
            <v>cqefs</v>
          </cell>
          <cell r="E2808">
            <v>14.897462313278606</v>
          </cell>
        </row>
        <row r="2809">
          <cell r="A2809">
            <v>1986</v>
          </cell>
          <cell r="B2809">
            <v>31501</v>
          </cell>
          <cell r="C2809" t="str">
            <v>Baby foods</v>
          </cell>
          <cell r="D2809" t="str">
            <v>cqefs</v>
          </cell>
          <cell r="E2809">
            <v>8.4274238650490592</v>
          </cell>
        </row>
        <row r="2810">
          <cell r="A2810">
            <v>1986</v>
          </cell>
          <cell r="B2810">
            <v>31801</v>
          </cell>
          <cell r="C2810" t="str">
            <v>Soups - canned or cartons</v>
          </cell>
          <cell r="D2810" t="str">
            <v>cqefs</v>
          </cell>
          <cell r="E2810">
            <v>72.343532429408427</v>
          </cell>
        </row>
        <row r="2811">
          <cell r="A2811">
            <v>1986</v>
          </cell>
          <cell r="B2811">
            <v>31901</v>
          </cell>
          <cell r="C2811" t="str">
            <v>Soups - dehydrated or powdered</v>
          </cell>
          <cell r="D2811" t="str">
            <v>cqefs</v>
          </cell>
          <cell r="E2811">
            <v>4.6204234678493759</v>
          </cell>
        </row>
        <row r="2812">
          <cell r="A2812">
            <v>1986</v>
          </cell>
          <cell r="B2812">
            <v>32302</v>
          </cell>
          <cell r="C2812" t="str">
            <v>Salad dressings</v>
          </cell>
          <cell r="D2812" t="str">
            <v>cqefs</v>
          </cell>
          <cell r="E2812">
            <v>14.177092059721828</v>
          </cell>
        </row>
        <row r="2813">
          <cell r="A2813">
            <v>1986</v>
          </cell>
          <cell r="B2813">
            <v>32303</v>
          </cell>
          <cell r="C2813" t="str">
            <v>Other spreads &amp; dresssings</v>
          </cell>
          <cell r="D2813" t="str">
            <v>cqefs</v>
          </cell>
          <cell r="E2813">
            <v>2.5018397752450285</v>
          </cell>
        </row>
        <row r="2814">
          <cell r="A2814">
            <v>1986</v>
          </cell>
          <cell r="B2814">
            <v>32702</v>
          </cell>
          <cell r="C2814" t="str">
            <v>Pickles</v>
          </cell>
          <cell r="D2814" t="str">
            <v>cqefs</v>
          </cell>
          <cell r="E2814">
            <v>7.5721874332548973</v>
          </cell>
        </row>
        <row r="2815">
          <cell r="A2815">
            <v>1986</v>
          </cell>
          <cell r="B2815">
            <v>32703</v>
          </cell>
          <cell r="C2815" t="str">
            <v>Sauces</v>
          </cell>
          <cell r="D2815" t="str">
            <v>cqefs</v>
          </cell>
          <cell r="E2815">
            <v>51.921065453524086</v>
          </cell>
        </row>
        <row r="2816">
          <cell r="A2816">
            <v>1986</v>
          </cell>
          <cell r="B2816">
            <v>32704</v>
          </cell>
          <cell r="C2816" t="str">
            <v>Takeaway sauces and mayonnnais</v>
          </cell>
          <cell r="D2816" t="str">
            <v>cqefs</v>
          </cell>
          <cell r="E2816">
            <v>2.3614822397602757</v>
          </cell>
        </row>
        <row r="2817">
          <cell r="A2817">
            <v>1986</v>
          </cell>
          <cell r="B2817">
            <v>32801</v>
          </cell>
          <cell r="C2817" t="str">
            <v>Stock cubes and meat &amp; yeast extracts</v>
          </cell>
          <cell r="D2817" t="str">
            <v>cqefs</v>
          </cell>
          <cell r="E2817">
            <v>4.6519981156934458</v>
          </cell>
        </row>
        <row r="2818">
          <cell r="A2818">
            <v>1986</v>
          </cell>
          <cell r="B2818">
            <v>32901</v>
          </cell>
          <cell r="C2818" t="str">
            <v>Jelly squares or crystals</v>
          </cell>
          <cell r="D2818" t="str">
            <v>cqefs</v>
          </cell>
          <cell r="E2818">
            <v>6.8757554567117438</v>
          </cell>
        </row>
        <row r="2819">
          <cell r="A2819">
            <v>1986</v>
          </cell>
          <cell r="B2819">
            <v>33203</v>
          </cell>
          <cell r="C2819" t="str">
            <v>Ice cream tub or block</v>
          </cell>
          <cell r="D2819" t="str">
            <v>cqefs</v>
          </cell>
          <cell r="E2819">
            <v>54.270162265470908</v>
          </cell>
        </row>
        <row r="2820">
          <cell r="A2820">
            <v>1986</v>
          </cell>
          <cell r="B2820">
            <v>33302</v>
          </cell>
          <cell r="C2820" t="str">
            <v>Ice cream cornets, choc-ices, lollies with ice cream</v>
          </cell>
          <cell r="D2820" t="str">
            <v>cqefs</v>
          </cell>
          <cell r="E2820">
            <v>26.1671529521705</v>
          </cell>
        </row>
        <row r="2821">
          <cell r="A2821">
            <v>1986</v>
          </cell>
          <cell r="B2821">
            <v>33303</v>
          </cell>
          <cell r="C2821" t="str">
            <v>Ice lollies, sorbet, frozen mousse, frozen yoghurt</v>
          </cell>
          <cell r="D2821" t="str">
            <v>cqefs</v>
          </cell>
          <cell r="E2821">
            <v>6.9779074539121337</v>
          </cell>
        </row>
        <row r="2822">
          <cell r="A2822">
            <v>1986</v>
          </cell>
          <cell r="B2822">
            <v>33401</v>
          </cell>
          <cell r="C2822" t="str">
            <v>Salt</v>
          </cell>
          <cell r="D2822" t="str">
            <v>cqefs</v>
          </cell>
          <cell r="E2822">
            <v>19.271060067499342</v>
          </cell>
        </row>
        <row r="2823">
          <cell r="A2823">
            <v>1986</v>
          </cell>
          <cell r="B2823">
            <v>33501</v>
          </cell>
          <cell r="C2823" t="str">
            <v>Artificial sweeteners</v>
          </cell>
          <cell r="D2823" t="str">
            <v>cqefs</v>
          </cell>
          <cell r="E2823">
            <v>10.516252210947014</v>
          </cell>
        </row>
        <row r="2824">
          <cell r="A2824">
            <v>1986</v>
          </cell>
          <cell r="B2824">
            <v>33607</v>
          </cell>
          <cell r="C2824" t="str">
            <v>Payment for food, type not specified</v>
          </cell>
          <cell r="D2824" t="str">
            <v>cqefs</v>
          </cell>
          <cell r="E2824">
            <v>0.29319315855210815</v>
          </cell>
        </row>
        <row r="2825">
          <cell r="A2825">
            <v>1986</v>
          </cell>
          <cell r="B2825">
            <v>33901</v>
          </cell>
          <cell r="C2825" t="str">
            <v>Soya &amp; novel protein foods</v>
          </cell>
          <cell r="D2825" t="str">
            <v>cqefs</v>
          </cell>
          <cell r="E2825">
            <v>0.74275600166534084</v>
          </cell>
        </row>
        <row r="2826">
          <cell r="A2826">
            <v>1987</v>
          </cell>
          <cell r="B2826">
            <v>402</v>
          </cell>
          <cell r="C2826" t="str">
            <v>UHT milk</v>
          </cell>
          <cell r="D2826" t="str">
            <v>cqefs</v>
          </cell>
          <cell r="E2826">
            <v>10.210655693407164</v>
          </cell>
        </row>
        <row r="2827">
          <cell r="A2827">
            <v>1987</v>
          </cell>
          <cell r="B2827">
            <v>403</v>
          </cell>
          <cell r="C2827" t="str">
            <v>Sterilised</v>
          </cell>
          <cell r="D2827" t="str">
            <v>cqefs</v>
          </cell>
          <cell r="E2827">
            <v>91.740189462228059</v>
          </cell>
        </row>
        <row r="2828">
          <cell r="A2828">
            <v>1987</v>
          </cell>
          <cell r="B2828">
            <v>404</v>
          </cell>
          <cell r="C2828" t="str">
            <v>Pasteurised/ homogenised</v>
          </cell>
          <cell r="D2828" t="str">
            <v>cqefs</v>
          </cell>
          <cell r="E2828">
            <v>1486.9638610773263</v>
          </cell>
        </row>
        <row r="2829">
          <cell r="A2829">
            <v>1987</v>
          </cell>
          <cell r="B2829">
            <v>501</v>
          </cell>
          <cell r="C2829" t="str">
            <v>school milk</v>
          </cell>
          <cell r="D2829" t="str">
            <v>cqefs</v>
          </cell>
          <cell r="E2829">
            <v>33.910565081747599</v>
          </cell>
        </row>
        <row r="2830">
          <cell r="A2830">
            <v>1987</v>
          </cell>
          <cell r="B2830">
            <v>601</v>
          </cell>
          <cell r="C2830" t="str">
            <v>welfare milk</v>
          </cell>
          <cell r="D2830" t="str">
            <v>cqefs</v>
          </cell>
          <cell r="E2830">
            <v>12.148728110821178</v>
          </cell>
        </row>
        <row r="2831">
          <cell r="A2831">
            <v>1987</v>
          </cell>
          <cell r="B2831">
            <v>901</v>
          </cell>
          <cell r="C2831" t="str">
            <v>Condensed or evaporated milk</v>
          </cell>
          <cell r="D2831" t="str">
            <v>cqefs</v>
          </cell>
          <cell r="E2831">
            <v>37.448682714001386</v>
          </cell>
        </row>
        <row r="2832">
          <cell r="A2832">
            <v>1987</v>
          </cell>
          <cell r="B2832">
            <v>1102</v>
          </cell>
          <cell r="C2832" t="str">
            <v>Infant or baby milks - ready to drink</v>
          </cell>
          <cell r="D2832" t="str">
            <v>cqefs</v>
          </cell>
          <cell r="E2832">
            <v>2.5170520629130522</v>
          </cell>
        </row>
        <row r="2833">
          <cell r="A2833">
            <v>1987</v>
          </cell>
          <cell r="B2833">
            <v>1103</v>
          </cell>
          <cell r="C2833" t="str">
            <v>Infant or baby milks - dried</v>
          </cell>
          <cell r="D2833" t="str">
            <v>cqefs</v>
          </cell>
          <cell r="E2833">
            <v>22.653468566217466</v>
          </cell>
        </row>
        <row r="2834">
          <cell r="A2834">
            <v>1987</v>
          </cell>
          <cell r="B2834">
            <v>1201</v>
          </cell>
          <cell r="C2834" t="str">
            <v>Instant dried milk</v>
          </cell>
          <cell r="D2834" t="str">
            <v>cqefs</v>
          </cell>
          <cell r="E2834">
            <v>56.038938928459437</v>
          </cell>
        </row>
        <row r="2835">
          <cell r="A2835">
            <v>1987</v>
          </cell>
          <cell r="B2835">
            <v>1301</v>
          </cell>
          <cell r="C2835" t="str">
            <v>Yoghurt</v>
          </cell>
          <cell r="D2835" t="str">
            <v>cqefs</v>
          </cell>
          <cell r="E2835">
            <v>81.310383858428651</v>
          </cell>
        </row>
        <row r="2836">
          <cell r="A2836">
            <v>1987</v>
          </cell>
          <cell r="B2836">
            <v>1502</v>
          </cell>
          <cell r="C2836" t="str">
            <v>Fully skimmed milk</v>
          </cell>
          <cell r="D2836" t="str">
            <v>cqefs</v>
          </cell>
          <cell r="E2836">
            <v>172.74780041814148</v>
          </cell>
        </row>
        <row r="2837">
          <cell r="A2837">
            <v>1987</v>
          </cell>
          <cell r="B2837">
            <v>1503</v>
          </cell>
          <cell r="C2837" t="str">
            <v>Semi-skimmed milk</v>
          </cell>
          <cell r="D2837" t="str">
            <v>cqefs</v>
          </cell>
          <cell r="E2837">
            <v>273.77014200606305</v>
          </cell>
        </row>
        <row r="2838">
          <cell r="A2838">
            <v>1987</v>
          </cell>
          <cell r="B2838">
            <v>1603</v>
          </cell>
          <cell r="C2838" t="str">
            <v>Dairy desserts - not frozen</v>
          </cell>
          <cell r="D2838" t="str">
            <v>cqefs</v>
          </cell>
          <cell r="E2838">
            <v>12.835754429246512</v>
          </cell>
        </row>
        <row r="2839">
          <cell r="A2839">
            <v>1987</v>
          </cell>
          <cell r="B2839">
            <v>1606</v>
          </cell>
          <cell r="C2839" t="str">
            <v>Milk drinks &amp; other milks</v>
          </cell>
          <cell r="D2839" t="str">
            <v>cqefs</v>
          </cell>
          <cell r="E2839">
            <v>3.83405651782688</v>
          </cell>
        </row>
        <row r="2840">
          <cell r="A2840">
            <v>1987</v>
          </cell>
          <cell r="B2840">
            <v>1701</v>
          </cell>
          <cell r="C2840" t="str">
            <v>Cream</v>
          </cell>
          <cell r="D2840" t="str">
            <v>cqefs</v>
          </cell>
          <cell r="E2840">
            <v>15.421233168128092</v>
          </cell>
        </row>
        <row r="2841">
          <cell r="A2841">
            <v>1987</v>
          </cell>
          <cell r="B2841">
            <v>2201</v>
          </cell>
          <cell r="C2841" t="str">
            <v>Hard cheese - Cheddar type</v>
          </cell>
          <cell r="D2841" t="str">
            <v>cqefs</v>
          </cell>
          <cell r="E2841">
            <v>73.38911404422764</v>
          </cell>
        </row>
        <row r="2842">
          <cell r="A2842">
            <v>1987</v>
          </cell>
          <cell r="B2842">
            <v>2202</v>
          </cell>
          <cell r="C2842" t="str">
            <v>Hard cheese - Other UK or foreign equivalent</v>
          </cell>
          <cell r="D2842" t="str">
            <v>cqefs</v>
          </cell>
          <cell r="E2842">
            <v>15.563682469117575</v>
          </cell>
        </row>
        <row r="2843">
          <cell r="A2843">
            <v>1987</v>
          </cell>
          <cell r="B2843">
            <v>2203</v>
          </cell>
          <cell r="C2843" t="str">
            <v>Hard cheese - Edam or other foreign</v>
          </cell>
          <cell r="D2843" t="str">
            <v>cqefs</v>
          </cell>
          <cell r="E2843">
            <v>6.7108400701019946</v>
          </cell>
        </row>
        <row r="2844">
          <cell r="A2844">
            <v>1987</v>
          </cell>
          <cell r="B2844">
            <v>2205</v>
          </cell>
          <cell r="C2844" t="str">
            <v>Cottage cheese</v>
          </cell>
          <cell r="D2844" t="str">
            <v>cqefs</v>
          </cell>
          <cell r="E2844">
            <v>5.3592927040436447</v>
          </cell>
        </row>
        <row r="2845">
          <cell r="A2845">
            <v>1987</v>
          </cell>
          <cell r="B2845">
            <v>2206</v>
          </cell>
          <cell r="C2845" t="str">
            <v>Soft natural cheese</v>
          </cell>
          <cell r="D2845" t="str">
            <v>cqefs</v>
          </cell>
          <cell r="E2845">
            <v>6.8209179869646395</v>
          </cell>
        </row>
        <row r="2846">
          <cell r="A2846">
            <v>1987</v>
          </cell>
          <cell r="B2846">
            <v>2301</v>
          </cell>
          <cell r="C2846" t="str">
            <v>Processed cheese</v>
          </cell>
          <cell r="D2846" t="str">
            <v>cqefs</v>
          </cell>
          <cell r="E2846">
            <v>8.1839162183944758</v>
          </cell>
        </row>
        <row r="2847">
          <cell r="A2847">
            <v>1987</v>
          </cell>
          <cell r="B2847">
            <v>3102</v>
          </cell>
          <cell r="C2847" t="str">
            <v>Beef joints - incl on the bone</v>
          </cell>
          <cell r="D2847" t="str">
            <v>cqefs</v>
          </cell>
          <cell r="E2847">
            <v>11.678156417810927</v>
          </cell>
        </row>
        <row r="2848">
          <cell r="A2848">
            <v>1987</v>
          </cell>
          <cell r="B2848">
            <v>3103</v>
          </cell>
          <cell r="C2848" t="str">
            <v>Beef joints - boned</v>
          </cell>
          <cell r="D2848" t="str">
            <v>cqefs</v>
          </cell>
          <cell r="E2848">
            <v>53.337152685781696</v>
          </cell>
        </row>
        <row r="2849">
          <cell r="A2849">
            <v>1987</v>
          </cell>
          <cell r="B2849">
            <v>3104</v>
          </cell>
          <cell r="C2849" t="str">
            <v>Beef steak - less expensive</v>
          </cell>
          <cell r="D2849" t="str">
            <v>cqefs</v>
          </cell>
          <cell r="E2849">
            <v>42.083368791160531</v>
          </cell>
        </row>
        <row r="2850">
          <cell r="A2850">
            <v>1987</v>
          </cell>
          <cell r="B2850">
            <v>3105</v>
          </cell>
          <cell r="C2850" t="str">
            <v>Beef steak - more expensive</v>
          </cell>
          <cell r="D2850" t="str">
            <v>cqefs</v>
          </cell>
          <cell r="E2850">
            <v>26.932550437824123</v>
          </cell>
        </row>
        <row r="2851">
          <cell r="A2851">
            <v>1987</v>
          </cell>
          <cell r="B2851">
            <v>3106</v>
          </cell>
          <cell r="C2851" t="str">
            <v>Minced beef</v>
          </cell>
          <cell r="D2851" t="str">
            <v>cqefs</v>
          </cell>
          <cell r="E2851">
            <v>57.307553241726268</v>
          </cell>
        </row>
        <row r="2852">
          <cell r="A2852">
            <v>1987</v>
          </cell>
          <cell r="B2852">
            <v>3107</v>
          </cell>
          <cell r="C2852" t="str">
            <v>All other beef and veal</v>
          </cell>
          <cell r="D2852" t="str">
            <v>cqefs</v>
          </cell>
          <cell r="E2852">
            <v>0.82428968063632213</v>
          </cell>
        </row>
        <row r="2853">
          <cell r="A2853">
            <v>1987</v>
          </cell>
          <cell r="B2853">
            <v>3601</v>
          </cell>
          <cell r="C2853" t="str">
            <v>Mutton</v>
          </cell>
          <cell r="D2853" t="str">
            <v>cqefs</v>
          </cell>
          <cell r="E2853">
            <v>0.59699863431775524</v>
          </cell>
        </row>
        <row r="2854">
          <cell r="A2854">
            <v>1987</v>
          </cell>
          <cell r="B2854">
            <v>3602</v>
          </cell>
          <cell r="C2854" t="str">
            <v>Lamb joints</v>
          </cell>
          <cell r="D2854" t="str">
            <v>cqefs</v>
          </cell>
          <cell r="E2854">
            <v>45.842302360973264</v>
          </cell>
        </row>
        <row r="2855">
          <cell r="A2855">
            <v>1987</v>
          </cell>
          <cell r="B2855">
            <v>3603</v>
          </cell>
          <cell r="C2855" t="str">
            <v>Lamb chops</v>
          </cell>
          <cell r="D2855" t="str">
            <v>cqefs</v>
          </cell>
          <cell r="E2855">
            <v>23.842543048632464</v>
          </cell>
        </row>
        <row r="2856">
          <cell r="A2856">
            <v>1987</v>
          </cell>
          <cell r="B2856">
            <v>3604</v>
          </cell>
          <cell r="C2856" t="str">
            <v>All other lamb</v>
          </cell>
          <cell r="D2856" t="str">
            <v>cqefs</v>
          </cell>
          <cell r="E2856">
            <v>5.0262969356776779</v>
          </cell>
        </row>
        <row r="2857">
          <cell r="A2857">
            <v>1987</v>
          </cell>
          <cell r="B2857">
            <v>4101</v>
          </cell>
          <cell r="C2857" t="str">
            <v>Pork joints</v>
          </cell>
          <cell r="D2857" t="str">
            <v>cqefs</v>
          </cell>
          <cell r="E2857">
            <v>35.507752508108801</v>
          </cell>
        </row>
        <row r="2858">
          <cell r="A2858">
            <v>1987</v>
          </cell>
          <cell r="B2858">
            <v>4102</v>
          </cell>
          <cell r="C2858" t="str">
            <v>Pork chops</v>
          </cell>
          <cell r="D2858" t="str">
            <v>cqefs</v>
          </cell>
          <cell r="E2858">
            <v>36.330603637819038</v>
          </cell>
        </row>
        <row r="2859">
          <cell r="A2859">
            <v>1987</v>
          </cell>
          <cell r="B2859">
            <v>4103</v>
          </cell>
          <cell r="C2859" t="str">
            <v>Pork fillets &amp; steaks</v>
          </cell>
          <cell r="D2859" t="str">
            <v>cqefs</v>
          </cell>
          <cell r="E2859">
            <v>7.4531323479525042</v>
          </cell>
        </row>
        <row r="2860">
          <cell r="A2860">
            <v>1987</v>
          </cell>
          <cell r="B2860">
            <v>4104</v>
          </cell>
          <cell r="C2860" t="str">
            <v>All other pork</v>
          </cell>
          <cell r="D2860" t="str">
            <v>cqefs</v>
          </cell>
          <cell r="E2860">
            <v>10.297147528786725</v>
          </cell>
        </row>
        <row r="2861">
          <cell r="A2861">
            <v>1987</v>
          </cell>
          <cell r="B2861">
            <v>4603</v>
          </cell>
          <cell r="C2861" t="str">
            <v>Ox liver</v>
          </cell>
          <cell r="D2861" t="str">
            <v>cqefs</v>
          </cell>
          <cell r="E2861">
            <v>1.914711282595017</v>
          </cell>
        </row>
        <row r="2862">
          <cell r="A2862">
            <v>1987</v>
          </cell>
          <cell r="B2862">
            <v>4604</v>
          </cell>
          <cell r="C2862" t="str">
            <v>Lambs liver</v>
          </cell>
          <cell r="D2862" t="str">
            <v>cqefs</v>
          </cell>
          <cell r="E2862">
            <v>7.3409253757192836</v>
          </cell>
        </row>
        <row r="2863">
          <cell r="A2863">
            <v>1987</v>
          </cell>
          <cell r="B2863">
            <v>4605</v>
          </cell>
          <cell r="C2863" t="str">
            <v>Pigs liver</v>
          </cell>
          <cell r="D2863" t="str">
            <v>cqefs</v>
          </cell>
          <cell r="E2863">
            <v>4.4019658337646517</v>
          </cell>
        </row>
        <row r="2864">
          <cell r="A2864">
            <v>1987</v>
          </cell>
          <cell r="B2864">
            <v>4607</v>
          </cell>
          <cell r="C2864" t="str">
            <v>All other liver</v>
          </cell>
          <cell r="D2864" t="str">
            <v>cqefs</v>
          </cell>
          <cell r="E2864">
            <v>0.43444237967219773</v>
          </cell>
        </row>
        <row r="2865">
          <cell r="A2865">
            <v>1987</v>
          </cell>
          <cell r="B2865">
            <v>5101</v>
          </cell>
          <cell r="C2865" t="str">
            <v>All offal other than liver</v>
          </cell>
          <cell r="D2865" t="str">
            <v>cqefs</v>
          </cell>
          <cell r="E2865">
            <v>5.3384624866341905</v>
          </cell>
        </row>
        <row r="2866">
          <cell r="A2866">
            <v>1987</v>
          </cell>
          <cell r="B2866">
            <v>5502</v>
          </cell>
          <cell r="C2866" t="str">
            <v>Bacon and ham joints, uncooked</v>
          </cell>
          <cell r="D2866" t="str">
            <v>cqefs</v>
          </cell>
          <cell r="E2866">
            <v>28.363908609260669</v>
          </cell>
        </row>
        <row r="2867">
          <cell r="A2867">
            <v>1987</v>
          </cell>
          <cell r="B2867">
            <v>5505</v>
          </cell>
          <cell r="C2867" t="str">
            <v>Bacon and ham rashers, uncooked</v>
          </cell>
          <cell r="D2867" t="str">
            <v>cqefs</v>
          </cell>
          <cell r="E2867">
            <v>70.204162293915758</v>
          </cell>
        </row>
        <row r="2868">
          <cell r="A2868">
            <v>1987</v>
          </cell>
          <cell r="B2868">
            <v>5801</v>
          </cell>
          <cell r="C2868" t="str">
            <v>Ham and bacon</v>
          </cell>
          <cell r="D2868" t="str">
            <v>cqefs</v>
          </cell>
          <cell r="E2868">
            <v>32.814785174511528</v>
          </cell>
        </row>
        <row r="2869">
          <cell r="A2869">
            <v>1987</v>
          </cell>
          <cell r="B2869">
            <v>5903</v>
          </cell>
          <cell r="C2869" t="str">
            <v>Cooked chicken &amp; turkey</v>
          </cell>
          <cell r="D2869" t="str">
            <v>cqefs</v>
          </cell>
          <cell r="E2869">
            <v>11.575285641087886</v>
          </cell>
        </row>
        <row r="2870">
          <cell r="A2870">
            <v>1987</v>
          </cell>
          <cell r="B2870">
            <v>5904</v>
          </cell>
          <cell r="C2870" t="str">
            <v>Takeaway chicken</v>
          </cell>
          <cell r="D2870" t="str">
            <v>cqefs</v>
          </cell>
          <cell r="E2870">
            <v>1.4306532814827724</v>
          </cell>
        </row>
        <row r="2871">
          <cell r="A2871">
            <v>1987</v>
          </cell>
          <cell r="B2871">
            <v>6201</v>
          </cell>
          <cell r="C2871" t="str">
            <v>Corned beef - canned or sliced</v>
          </cell>
          <cell r="D2871" t="str">
            <v>cqefs</v>
          </cell>
          <cell r="E2871">
            <v>18.678145224052354</v>
          </cell>
        </row>
        <row r="2872">
          <cell r="A2872">
            <v>1987</v>
          </cell>
          <cell r="B2872">
            <v>6601</v>
          </cell>
          <cell r="C2872" t="str">
            <v>Other cooked meat</v>
          </cell>
          <cell r="D2872" t="str">
            <v>cqefs</v>
          </cell>
          <cell r="E2872">
            <v>15.035734279251018</v>
          </cell>
        </row>
        <row r="2873">
          <cell r="A2873">
            <v>1987</v>
          </cell>
          <cell r="B2873">
            <v>7102</v>
          </cell>
          <cell r="C2873" t="str">
            <v>Other canned meat &amp; canned meat products</v>
          </cell>
          <cell r="D2873" t="str">
            <v>cqefs</v>
          </cell>
          <cell r="E2873">
            <v>35.788269938691826</v>
          </cell>
        </row>
        <row r="2874">
          <cell r="A2874">
            <v>1987</v>
          </cell>
          <cell r="B2874">
            <v>7401</v>
          </cell>
          <cell r="C2874" t="str">
            <v>Chicken - whole or part</v>
          </cell>
          <cell r="D2874" t="str">
            <v>cqefs</v>
          </cell>
          <cell r="E2874">
            <v>186.91236037479558</v>
          </cell>
        </row>
        <row r="2875">
          <cell r="A2875">
            <v>1987</v>
          </cell>
          <cell r="B2875">
            <v>7703</v>
          </cell>
          <cell r="C2875" t="str">
            <v>Turkey - whole or part</v>
          </cell>
          <cell r="D2875" t="str">
            <v>cqefs</v>
          </cell>
          <cell r="E2875">
            <v>28.832876211158471</v>
          </cell>
        </row>
        <row r="2876">
          <cell r="A2876">
            <v>1987</v>
          </cell>
          <cell r="B2876">
            <v>7704</v>
          </cell>
          <cell r="C2876" t="str">
            <v>Poultry other than chicken or turkey</v>
          </cell>
          <cell r="D2876" t="str">
            <v>cqefs</v>
          </cell>
          <cell r="E2876">
            <v>2.3290139493022783</v>
          </cell>
        </row>
        <row r="2877">
          <cell r="A2877">
            <v>1987</v>
          </cell>
          <cell r="B2877">
            <v>7801</v>
          </cell>
          <cell r="C2877" t="str">
            <v>Other fresh/chilled/frozen meat</v>
          </cell>
          <cell r="D2877" t="str">
            <v>cqefs</v>
          </cell>
          <cell r="E2877">
            <v>0.86169200471406093</v>
          </cell>
        </row>
        <row r="2878">
          <cell r="A2878">
            <v>1987</v>
          </cell>
          <cell r="B2878">
            <v>7901</v>
          </cell>
          <cell r="C2878" t="str">
            <v>Sausages, uncooked - pork</v>
          </cell>
          <cell r="D2878" t="str">
            <v>cqefs</v>
          </cell>
          <cell r="E2878">
            <v>34.765460230258277</v>
          </cell>
        </row>
        <row r="2879">
          <cell r="A2879">
            <v>1987</v>
          </cell>
          <cell r="B2879">
            <v>8001</v>
          </cell>
          <cell r="C2879" t="str">
            <v>Sausages, uncooked - beef</v>
          </cell>
          <cell r="D2879" t="str">
            <v>cqefs</v>
          </cell>
          <cell r="E2879">
            <v>40.74695498084435</v>
          </cell>
        </row>
        <row r="2880">
          <cell r="A2880">
            <v>1987</v>
          </cell>
          <cell r="B2880">
            <v>8302</v>
          </cell>
          <cell r="C2880" t="str">
            <v>Meat pies - ready to eat</v>
          </cell>
          <cell r="D2880" t="str">
            <v>cqefs</v>
          </cell>
          <cell r="E2880">
            <v>13.502238992063729</v>
          </cell>
        </row>
        <row r="2881">
          <cell r="A2881">
            <v>1987</v>
          </cell>
          <cell r="B2881">
            <v>8303</v>
          </cell>
          <cell r="C2881" t="str">
            <v>Sausage rolls - ready to eat</v>
          </cell>
          <cell r="D2881" t="str">
            <v>cqefs</v>
          </cell>
          <cell r="E2881">
            <v>4.1473423198508126</v>
          </cell>
        </row>
        <row r="2882">
          <cell r="A2882">
            <v>1987</v>
          </cell>
          <cell r="B2882">
            <v>8401</v>
          </cell>
          <cell r="C2882" t="str">
            <v>Meat pies, pasties &amp; puddings - frozen or not frozen</v>
          </cell>
          <cell r="D2882" t="str">
            <v>cqefs</v>
          </cell>
          <cell r="E2882">
            <v>30.887774281498686</v>
          </cell>
        </row>
        <row r="2883">
          <cell r="A2883">
            <v>1987</v>
          </cell>
          <cell r="B2883">
            <v>8501</v>
          </cell>
          <cell r="C2883" t="str">
            <v>Burgers - frozen or not frozen</v>
          </cell>
          <cell r="D2883" t="str">
            <v>cqefs</v>
          </cell>
          <cell r="E2883">
            <v>25.619153442325054</v>
          </cell>
        </row>
        <row r="2884">
          <cell r="A2884">
            <v>1987</v>
          </cell>
          <cell r="B2884">
            <v>8901</v>
          </cell>
          <cell r="C2884" t="str">
            <v>Complete meat-based ready meals - frozen of not frozen</v>
          </cell>
          <cell r="D2884" t="str">
            <v>cqefs</v>
          </cell>
          <cell r="E2884">
            <v>11.110432294838629</v>
          </cell>
        </row>
        <row r="2885">
          <cell r="A2885">
            <v>1987</v>
          </cell>
          <cell r="B2885">
            <v>8902</v>
          </cell>
          <cell r="C2885" t="str">
            <v>Other convenience meat products - frozen of not frozen</v>
          </cell>
          <cell r="D2885" t="str">
            <v>cqefs</v>
          </cell>
          <cell r="E2885">
            <v>37.777325533145969</v>
          </cell>
        </row>
        <row r="2886">
          <cell r="A2886">
            <v>1987</v>
          </cell>
          <cell r="B2886">
            <v>9302</v>
          </cell>
          <cell r="C2886" t="str">
            <v>Delicatessen type sausages</v>
          </cell>
          <cell r="D2886" t="str">
            <v>cqefs</v>
          </cell>
          <cell r="E2886">
            <v>9.5764335148272295</v>
          </cell>
        </row>
        <row r="2887">
          <cell r="A2887">
            <v>1987</v>
          </cell>
          <cell r="B2887">
            <v>9403</v>
          </cell>
          <cell r="C2887" t="str">
            <v>Meat pastes &amp; spreads</v>
          </cell>
          <cell r="D2887" t="str">
            <v>cqefs</v>
          </cell>
          <cell r="E2887">
            <v>1.7133141529456541</v>
          </cell>
        </row>
        <row r="2888">
          <cell r="A2888">
            <v>1987</v>
          </cell>
          <cell r="B2888">
            <v>9501</v>
          </cell>
          <cell r="C2888" t="str">
            <v>Takeaway meat pies &amp; pasties</v>
          </cell>
          <cell r="D2888" t="str">
            <v>cqefs</v>
          </cell>
          <cell r="E2888">
            <v>3.0548348190493204</v>
          </cell>
        </row>
        <row r="2889">
          <cell r="A2889">
            <v>1987</v>
          </cell>
          <cell r="B2889">
            <v>9502</v>
          </cell>
          <cell r="C2889" t="str">
            <v>Takeaway burger &amp; bun</v>
          </cell>
          <cell r="D2889" t="str">
            <v>cqefs</v>
          </cell>
          <cell r="E2889">
            <v>0.62512230492236232</v>
          </cell>
        </row>
        <row r="2890">
          <cell r="A2890">
            <v>1987</v>
          </cell>
          <cell r="B2890">
            <v>9503</v>
          </cell>
          <cell r="C2890" t="str">
            <v>Takeaway kebabs</v>
          </cell>
          <cell r="D2890" t="str">
            <v>cqefs</v>
          </cell>
          <cell r="E2890">
            <v>1.6669928131262994</v>
          </cell>
        </row>
        <row r="2891">
          <cell r="A2891">
            <v>1987</v>
          </cell>
          <cell r="B2891">
            <v>9504</v>
          </cell>
          <cell r="C2891" t="str">
            <v>Takeaway sausages &amp; saveloys</v>
          </cell>
          <cell r="D2891" t="str">
            <v>cqefs</v>
          </cell>
          <cell r="E2891">
            <v>0.41674820328157486</v>
          </cell>
        </row>
        <row r="2892">
          <cell r="A2892">
            <v>1987</v>
          </cell>
          <cell r="B2892">
            <v>9505</v>
          </cell>
          <cell r="C2892" t="str">
            <v>Takeaway meat based meals</v>
          </cell>
          <cell r="D2892" t="str">
            <v>cqefs</v>
          </cell>
          <cell r="E2892">
            <v>14.794561216495907</v>
          </cell>
        </row>
        <row r="2893">
          <cell r="A2893">
            <v>1987</v>
          </cell>
          <cell r="B2893">
            <v>9506</v>
          </cell>
          <cell r="C2893" t="str">
            <v>Takeaway miscellaneous meats</v>
          </cell>
          <cell r="D2893" t="str">
            <v>cqefs</v>
          </cell>
          <cell r="E2893">
            <v>0.41674820328157486</v>
          </cell>
        </row>
        <row r="2894">
          <cell r="A2894">
            <v>1987</v>
          </cell>
          <cell r="B2894">
            <v>10201</v>
          </cell>
          <cell r="C2894" t="str">
            <v>White fish, fresh or chilled</v>
          </cell>
          <cell r="D2894" t="str">
            <v>cqefs</v>
          </cell>
          <cell r="E2894">
            <v>26.503862261856192</v>
          </cell>
        </row>
        <row r="2895">
          <cell r="A2895">
            <v>1987</v>
          </cell>
          <cell r="B2895">
            <v>10202</v>
          </cell>
          <cell r="C2895" t="str">
            <v>White fish, frozen</v>
          </cell>
          <cell r="D2895" t="str">
            <v>cqefs</v>
          </cell>
          <cell r="E2895">
            <v>17.041074270188254</v>
          </cell>
        </row>
        <row r="2896">
          <cell r="A2896">
            <v>1987</v>
          </cell>
          <cell r="B2896">
            <v>10601</v>
          </cell>
          <cell r="C2896" t="str">
            <v>Herrings &amp; other blue fish, fresh or chilled</v>
          </cell>
          <cell r="D2896" t="str">
            <v>cqefs</v>
          </cell>
          <cell r="E2896">
            <v>3.4659582882099764</v>
          </cell>
        </row>
        <row r="2897">
          <cell r="A2897">
            <v>1987</v>
          </cell>
          <cell r="B2897">
            <v>10701</v>
          </cell>
          <cell r="C2897" t="str">
            <v>Salmon, fresh or chilled</v>
          </cell>
          <cell r="D2897" t="str">
            <v>cqefs</v>
          </cell>
          <cell r="E2897">
            <v>4.0360847912288023</v>
          </cell>
        </row>
        <row r="2898">
          <cell r="A2898">
            <v>1987</v>
          </cell>
          <cell r="B2898">
            <v>10801</v>
          </cell>
          <cell r="C2898" t="str">
            <v>Blue fish,  dried or salted or smoked</v>
          </cell>
          <cell r="D2898" t="str">
            <v>cqefs</v>
          </cell>
          <cell r="E2898">
            <v>4.9371067782615317</v>
          </cell>
        </row>
        <row r="2899">
          <cell r="A2899">
            <v>1987</v>
          </cell>
          <cell r="B2899">
            <v>11401</v>
          </cell>
          <cell r="C2899" t="str">
            <v>White fish,  dried or salted or smoked</v>
          </cell>
          <cell r="D2899" t="str">
            <v>cqefs</v>
          </cell>
          <cell r="E2899">
            <v>4.7918131347287769</v>
          </cell>
        </row>
        <row r="2900">
          <cell r="A2900">
            <v>1987</v>
          </cell>
          <cell r="B2900">
            <v>11702</v>
          </cell>
          <cell r="C2900" t="str">
            <v>Shellfish, fresh or chilled</v>
          </cell>
          <cell r="D2900" t="str">
            <v>cqefs</v>
          </cell>
          <cell r="E2900">
            <v>2.5743875807615058</v>
          </cell>
        </row>
        <row r="2901">
          <cell r="A2901">
            <v>1987</v>
          </cell>
          <cell r="B2901">
            <v>11703</v>
          </cell>
          <cell r="C2901" t="str">
            <v>Shellfish, frozen</v>
          </cell>
          <cell r="D2901" t="str">
            <v>cqefs</v>
          </cell>
          <cell r="E2901">
            <v>1.2679819427631296</v>
          </cell>
        </row>
        <row r="2902">
          <cell r="A2902">
            <v>1987</v>
          </cell>
          <cell r="B2902">
            <v>11801</v>
          </cell>
          <cell r="C2902" t="str">
            <v>Takeaway fish</v>
          </cell>
          <cell r="D2902" t="str">
            <v>cqefs</v>
          </cell>
          <cell r="E2902">
            <v>21.398445025244843</v>
          </cell>
        </row>
        <row r="2903">
          <cell r="A2903">
            <v>1987</v>
          </cell>
          <cell r="B2903">
            <v>11901</v>
          </cell>
          <cell r="C2903" t="str">
            <v>Tinned salmon</v>
          </cell>
          <cell r="D2903" t="str">
            <v>cqefs</v>
          </cell>
          <cell r="E2903">
            <v>6.6245270145379767</v>
          </cell>
        </row>
        <row r="2904">
          <cell r="A2904">
            <v>1987</v>
          </cell>
          <cell r="B2904">
            <v>12001</v>
          </cell>
          <cell r="C2904" t="str">
            <v>Other tinned or bottled fish</v>
          </cell>
          <cell r="D2904" t="str">
            <v>cqefs</v>
          </cell>
          <cell r="E2904">
            <v>19.337001548190969</v>
          </cell>
        </row>
        <row r="2905">
          <cell r="A2905">
            <v>1987</v>
          </cell>
          <cell r="B2905">
            <v>12103</v>
          </cell>
          <cell r="C2905" t="str">
            <v>Ready meals &amp; other fish products - frozen or not frozen</v>
          </cell>
          <cell r="D2905" t="str">
            <v>cqefs</v>
          </cell>
          <cell r="E2905">
            <v>27.343976002679284</v>
          </cell>
        </row>
        <row r="2906">
          <cell r="A2906">
            <v>1987</v>
          </cell>
          <cell r="B2906">
            <v>12304</v>
          </cell>
          <cell r="C2906" t="str">
            <v>Takeaway fish products</v>
          </cell>
          <cell r="D2906" t="str">
            <v>cqefs</v>
          </cell>
          <cell r="E2906">
            <v>0.20151221372344841</v>
          </cell>
        </row>
        <row r="2907">
          <cell r="A2907">
            <v>1987</v>
          </cell>
          <cell r="B2907">
            <v>12305</v>
          </cell>
          <cell r="C2907" t="str">
            <v>Takeaway fish based meals</v>
          </cell>
          <cell r="D2907" t="str">
            <v>cqefs</v>
          </cell>
          <cell r="E2907">
            <v>1.7632318700801732</v>
          </cell>
        </row>
        <row r="2908">
          <cell r="A2908">
            <v>1987</v>
          </cell>
          <cell r="B2908">
            <v>12901</v>
          </cell>
          <cell r="C2908" t="str">
            <v>Eggs</v>
          </cell>
          <cell r="D2908" t="str">
            <v>cqefs</v>
          </cell>
          <cell r="E2908">
            <v>2.8818186431217256</v>
          </cell>
        </row>
        <row r="2909">
          <cell r="A2909">
            <v>1987</v>
          </cell>
          <cell r="B2909">
            <v>13501</v>
          </cell>
          <cell r="C2909" t="str">
            <v>Butter</v>
          </cell>
          <cell r="D2909" t="str">
            <v>cqefs</v>
          </cell>
          <cell r="E2909">
            <v>60.807547644847048</v>
          </cell>
        </row>
        <row r="2910">
          <cell r="A2910">
            <v>1987</v>
          </cell>
          <cell r="B2910">
            <v>13801</v>
          </cell>
          <cell r="C2910" t="str">
            <v>Soft margarine</v>
          </cell>
          <cell r="D2910" t="str">
            <v>cqefs</v>
          </cell>
          <cell r="E2910">
            <v>93.320237124883974</v>
          </cell>
        </row>
        <row r="2911">
          <cell r="A2911">
            <v>1987</v>
          </cell>
          <cell r="B2911">
            <v>13802</v>
          </cell>
          <cell r="C2911" t="str">
            <v>Other margarine</v>
          </cell>
          <cell r="D2911" t="str">
            <v>cqefs</v>
          </cell>
          <cell r="E2911">
            <v>19.256442696331266</v>
          </cell>
        </row>
        <row r="2912">
          <cell r="A2912">
            <v>1987</v>
          </cell>
          <cell r="B2912">
            <v>13901</v>
          </cell>
          <cell r="C2912" t="str">
            <v>Lard, cooking fat</v>
          </cell>
          <cell r="D2912" t="str">
            <v>cqefs</v>
          </cell>
          <cell r="E2912">
            <v>32.636404859679317</v>
          </cell>
        </row>
        <row r="2913">
          <cell r="A2913">
            <v>1987</v>
          </cell>
          <cell r="B2913">
            <v>14304</v>
          </cell>
          <cell r="C2913" t="str">
            <v>Olive Oil</v>
          </cell>
          <cell r="D2913" t="str">
            <v>cqefs</v>
          </cell>
          <cell r="E2913">
            <v>7.8207682496883058</v>
          </cell>
        </row>
        <row r="2914">
          <cell r="A2914">
            <v>1987</v>
          </cell>
          <cell r="B2914">
            <v>14305</v>
          </cell>
          <cell r="C2914" t="str">
            <v>Other vegetable &amp; salad oils</v>
          </cell>
          <cell r="D2914" t="str">
            <v>cqefs</v>
          </cell>
          <cell r="E2914">
            <v>31.283072998753223</v>
          </cell>
        </row>
        <row r="2915">
          <cell r="A2915">
            <v>1987</v>
          </cell>
          <cell r="B2915">
            <v>14802</v>
          </cell>
          <cell r="C2915" t="str">
            <v>Reduced fat spreads</v>
          </cell>
          <cell r="D2915" t="str">
            <v>cqefs</v>
          </cell>
          <cell r="E2915">
            <v>10.878322102917748</v>
          </cell>
        </row>
        <row r="2916">
          <cell r="A2916">
            <v>1987</v>
          </cell>
          <cell r="B2916">
            <v>14803</v>
          </cell>
          <cell r="C2916" t="str">
            <v>Low fat spreads</v>
          </cell>
          <cell r="D2916" t="str">
            <v>cqefs</v>
          </cell>
          <cell r="E2916">
            <v>20.126766006601727</v>
          </cell>
        </row>
        <row r="2917">
          <cell r="A2917">
            <v>1987</v>
          </cell>
          <cell r="B2917">
            <v>14805</v>
          </cell>
          <cell r="C2917" t="str">
            <v>Suet &amp; dripping</v>
          </cell>
          <cell r="D2917" t="str">
            <v>cqefs</v>
          </cell>
          <cell r="E2917">
            <v>1.4494695275957277</v>
          </cell>
        </row>
        <row r="2918">
          <cell r="A2918">
            <v>1987</v>
          </cell>
          <cell r="B2918">
            <v>14807</v>
          </cell>
          <cell r="C2918" t="str">
            <v>Imitatation cream</v>
          </cell>
          <cell r="D2918" t="str">
            <v>cqefs</v>
          </cell>
          <cell r="E2918">
            <v>7.0768218112026702</v>
          </cell>
        </row>
        <row r="2919">
          <cell r="A2919">
            <v>1987</v>
          </cell>
          <cell r="B2919">
            <v>15001</v>
          </cell>
          <cell r="C2919" t="str">
            <v>Sugar</v>
          </cell>
          <cell r="D2919" t="str">
            <v>cqefs</v>
          </cell>
          <cell r="E2919">
            <v>212.15749057634451</v>
          </cell>
        </row>
        <row r="2920">
          <cell r="A2920">
            <v>1987</v>
          </cell>
          <cell r="B2920">
            <v>15101</v>
          </cell>
          <cell r="C2920" t="str">
            <v>Jams &amp; fruit curds</v>
          </cell>
          <cell r="D2920" t="str">
            <v>cqefs</v>
          </cell>
          <cell r="E2920">
            <v>24.694165196864059</v>
          </cell>
        </row>
        <row r="2921">
          <cell r="A2921">
            <v>1987</v>
          </cell>
          <cell r="B2921">
            <v>15201</v>
          </cell>
          <cell r="C2921" t="str">
            <v>Marmalade</v>
          </cell>
          <cell r="D2921" t="str">
            <v>cqefs</v>
          </cell>
          <cell r="E2921">
            <v>17.652458413766666</v>
          </cell>
        </row>
        <row r="2922">
          <cell r="A2922">
            <v>1987</v>
          </cell>
          <cell r="B2922">
            <v>15301</v>
          </cell>
          <cell r="C2922" t="str">
            <v>Syrup, treacle</v>
          </cell>
          <cell r="D2922" t="str">
            <v>cqefs</v>
          </cell>
          <cell r="E2922">
            <v>4.3717562643172485</v>
          </cell>
        </row>
        <row r="2923">
          <cell r="A2923">
            <v>1987</v>
          </cell>
          <cell r="B2923">
            <v>15401</v>
          </cell>
          <cell r="C2923" t="str">
            <v>Honey</v>
          </cell>
          <cell r="D2923" t="str">
            <v>cqefs</v>
          </cell>
          <cell r="E2923">
            <v>6.5353368571218349</v>
          </cell>
        </row>
        <row r="2924">
          <cell r="A2924">
            <v>1987</v>
          </cell>
          <cell r="B2924">
            <v>15501</v>
          </cell>
          <cell r="C2924" t="str">
            <v>Potatoes - bought Jan-Aug, previous years crop</v>
          </cell>
          <cell r="D2924" t="str">
            <v>cqefs</v>
          </cell>
          <cell r="E2924">
            <v>431.03301397741791</v>
          </cell>
        </row>
        <row r="2925">
          <cell r="A2925">
            <v>1987</v>
          </cell>
          <cell r="B2925">
            <v>15502</v>
          </cell>
          <cell r="C2925" t="str">
            <v>Potatoes - bought Jan-Aug, this years crop</v>
          </cell>
          <cell r="D2925" t="str">
            <v>cqefs</v>
          </cell>
          <cell r="E2925">
            <v>245.63400917684709</v>
          </cell>
        </row>
        <row r="2926">
          <cell r="A2926">
            <v>1987</v>
          </cell>
          <cell r="B2926">
            <v>15503</v>
          </cell>
          <cell r="C2926" t="str">
            <v>Potatoes - bought Sep-Dec, this years crop or new imported</v>
          </cell>
          <cell r="D2926" t="str">
            <v>cqefs</v>
          </cell>
          <cell r="E2926">
            <v>394.00902879323797</v>
          </cell>
        </row>
        <row r="2927">
          <cell r="A2927">
            <v>1987</v>
          </cell>
          <cell r="B2927">
            <v>16201</v>
          </cell>
          <cell r="C2927" t="str">
            <v>Cabbages, fresh</v>
          </cell>
          <cell r="D2927" t="str">
            <v>cqefs</v>
          </cell>
          <cell r="E2927">
            <v>97.340986963241434</v>
          </cell>
        </row>
        <row r="2928">
          <cell r="A2928">
            <v>1987</v>
          </cell>
          <cell r="B2928">
            <v>16301</v>
          </cell>
          <cell r="C2928" t="str">
            <v>Brussels sprouts, fresh</v>
          </cell>
          <cell r="D2928" t="str">
            <v>cqefs</v>
          </cell>
          <cell r="E2928">
            <v>34.220249429278844</v>
          </cell>
        </row>
        <row r="2929">
          <cell r="A2929">
            <v>1987</v>
          </cell>
          <cell r="B2929">
            <v>16401</v>
          </cell>
          <cell r="C2929" t="str">
            <v>Cauliflower, fresh</v>
          </cell>
          <cell r="D2929" t="str">
            <v>cqefs</v>
          </cell>
          <cell r="E2929">
            <v>57.425514417663713</v>
          </cell>
        </row>
        <row r="2930">
          <cell r="A2930">
            <v>1987</v>
          </cell>
          <cell r="B2930">
            <v>16701</v>
          </cell>
          <cell r="C2930" t="str">
            <v>Lettuce &amp; leafy salads</v>
          </cell>
          <cell r="D2930" t="str">
            <v>cqefs</v>
          </cell>
          <cell r="E2930">
            <v>46.135766749890799</v>
          </cell>
        </row>
        <row r="2931">
          <cell r="A2931">
            <v>1987</v>
          </cell>
          <cell r="B2931">
            <v>16801</v>
          </cell>
          <cell r="C2931" t="str">
            <v>Peas, fresh</v>
          </cell>
          <cell r="D2931" t="str">
            <v>cqefs</v>
          </cell>
          <cell r="E2931">
            <v>10.898461815882678</v>
          </cell>
        </row>
        <row r="2932">
          <cell r="A2932">
            <v>1987</v>
          </cell>
          <cell r="B2932">
            <v>16901</v>
          </cell>
          <cell r="C2932" t="str">
            <v>Beans, fresh</v>
          </cell>
          <cell r="D2932" t="str">
            <v>cqefs</v>
          </cell>
          <cell r="E2932">
            <v>28.860208678753708</v>
          </cell>
        </row>
        <row r="2933">
          <cell r="A2933">
            <v>1987</v>
          </cell>
          <cell r="B2933">
            <v>17101</v>
          </cell>
          <cell r="C2933" t="str">
            <v>Other fresh green vegetables</v>
          </cell>
          <cell r="D2933" t="str">
            <v>cqefs</v>
          </cell>
          <cell r="E2933">
            <v>10.000806038016947</v>
          </cell>
        </row>
        <row r="2934">
          <cell r="A2934">
            <v>1987</v>
          </cell>
          <cell r="B2934">
            <v>17201</v>
          </cell>
          <cell r="C2934" t="str">
            <v>Carrots, fresh</v>
          </cell>
          <cell r="D2934" t="str">
            <v>cqefs</v>
          </cell>
          <cell r="E2934">
            <v>114.65826301123434</v>
          </cell>
        </row>
        <row r="2935">
          <cell r="A2935">
            <v>1987</v>
          </cell>
          <cell r="B2935">
            <v>17301</v>
          </cell>
          <cell r="C2935" t="str">
            <v>Turnips &amp; swede, fresh</v>
          </cell>
          <cell r="D2935" t="str">
            <v>cqefs</v>
          </cell>
          <cell r="E2935">
            <v>37.298748411062014</v>
          </cell>
        </row>
        <row r="2936">
          <cell r="A2936">
            <v>1987</v>
          </cell>
          <cell r="B2936">
            <v>17401</v>
          </cell>
          <cell r="C2936" t="str">
            <v>Other root vegetable,  fresh</v>
          </cell>
          <cell r="D2936" t="str">
            <v>cqefs</v>
          </cell>
          <cell r="E2936">
            <v>24.025239016242942</v>
          </cell>
        </row>
        <row r="2937">
          <cell r="A2937">
            <v>1987</v>
          </cell>
          <cell r="B2937">
            <v>17501</v>
          </cell>
          <cell r="C2937" t="str">
            <v>Onions, leeks, shallots, fresh</v>
          </cell>
          <cell r="D2937" t="str">
            <v>cqefs</v>
          </cell>
          <cell r="E2937">
            <v>96.146989694605821</v>
          </cell>
        </row>
        <row r="2938">
          <cell r="A2938">
            <v>1987</v>
          </cell>
          <cell r="B2938">
            <v>17601</v>
          </cell>
          <cell r="C2938" t="str">
            <v>Cucumbers, fresh</v>
          </cell>
          <cell r="D2938" t="str">
            <v>cqefs</v>
          </cell>
          <cell r="E2938">
            <v>31.948777517019323</v>
          </cell>
        </row>
        <row r="2939">
          <cell r="A2939">
            <v>1987</v>
          </cell>
          <cell r="B2939">
            <v>17701</v>
          </cell>
          <cell r="C2939" t="str">
            <v>Mushrooms, fresh</v>
          </cell>
          <cell r="D2939" t="str">
            <v>cqefs</v>
          </cell>
          <cell r="E2939">
            <v>23.918786247713996</v>
          </cell>
        </row>
        <row r="2940">
          <cell r="A2940">
            <v>1987</v>
          </cell>
          <cell r="B2940">
            <v>17801</v>
          </cell>
          <cell r="C2940" t="str">
            <v>Tomatoes, fresh</v>
          </cell>
          <cell r="D2940" t="str">
            <v>cqefs</v>
          </cell>
          <cell r="E2940">
            <v>102.50394623689517</v>
          </cell>
        </row>
        <row r="2941">
          <cell r="A2941">
            <v>1987</v>
          </cell>
          <cell r="B2941">
            <v>18301</v>
          </cell>
          <cell r="C2941" t="str">
            <v>Stewpack, stirfry pack, pack of mixed vegetables</v>
          </cell>
          <cell r="D2941" t="str">
            <v>cqefs</v>
          </cell>
          <cell r="E2941">
            <v>7.2067350935695353</v>
          </cell>
        </row>
        <row r="2942">
          <cell r="A2942">
            <v>1987</v>
          </cell>
          <cell r="B2942">
            <v>18302</v>
          </cell>
          <cell r="C2942" t="str">
            <v>Stem vegetables</v>
          </cell>
          <cell r="D2942" t="str">
            <v>cqefs</v>
          </cell>
          <cell r="E2942">
            <v>9.7990004058781963</v>
          </cell>
        </row>
        <row r="2943">
          <cell r="A2943">
            <v>1987</v>
          </cell>
          <cell r="B2943">
            <v>18303</v>
          </cell>
          <cell r="C2943" t="str">
            <v>Marrow, courgettes, aubergine, pumpkin and other fresh vegetables</v>
          </cell>
          <cell r="D2943" t="str">
            <v>cqefs</v>
          </cell>
          <cell r="E2943">
            <v>21.052236279935457</v>
          </cell>
        </row>
        <row r="2944">
          <cell r="A2944">
            <v>1987</v>
          </cell>
          <cell r="B2944">
            <v>18304</v>
          </cell>
          <cell r="C2944" t="str">
            <v>Fresh herbs</v>
          </cell>
          <cell r="D2944" t="str">
            <v>cqefs</v>
          </cell>
          <cell r="E2944">
            <v>5.6408897017504307</v>
          </cell>
        </row>
        <row r="2945">
          <cell r="A2945">
            <v>1987</v>
          </cell>
          <cell r="B2945">
            <v>18401</v>
          </cell>
          <cell r="C2945" t="str">
            <v>Tomatoes, canned or bottled</v>
          </cell>
          <cell r="D2945" t="str">
            <v>cqefs</v>
          </cell>
          <cell r="E2945">
            <v>42.737909462520904</v>
          </cell>
        </row>
        <row r="2946">
          <cell r="A2946">
            <v>1987</v>
          </cell>
          <cell r="B2946">
            <v>18501</v>
          </cell>
          <cell r="C2946" t="str">
            <v>Peas, canned</v>
          </cell>
          <cell r="D2946" t="str">
            <v>cqefs</v>
          </cell>
          <cell r="E2946">
            <v>55.991279144375085</v>
          </cell>
        </row>
        <row r="2947">
          <cell r="A2947">
            <v>1987</v>
          </cell>
          <cell r="B2947">
            <v>18802</v>
          </cell>
          <cell r="C2947" t="str">
            <v>Baked beans in sauce</v>
          </cell>
          <cell r="D2947" t="str">
            <v>cqefs</v>
          </cell>
          <cell r="E2947">
            <v>115.69908337726211</v>
          </cell>
        </row>
        <row r="2948">
          <cell r="A2948">
            <v>1987</v>
          </cell>
          <cell r="B2948">
            <v>18803</v>
          </cell>
          <cell r="C2948" t="str">
            <v>Other canned beans &amp; pulses</v>
          </cell>
          <cell r="D2948" t="str">
            <v>cqefs</v>
          </cell>
          <cell r="E2948">
            <v>14.29988670954925</v>
          </cell>
        </row>
        <row r="2949">
          <cell r="A2949">
            <v>1987</v>
          </cell>
          <cell r="B2949">
            <v>19101</v>
          </cell>
          <cell r="C2949" t="str">
            <v>Other canned vegetables</v>
          </cell>
          <cell r="D2949" t="str">
            <v>cqefs</v>
          </cell>
          <cell r="E2949">
            <v>33.158598845841574</v>
          </cell>
        </row>
        <row r="2950">
          <cell r="A2950">
            <v>1987</v>
          </cell>
          <cell r="B2950">
            <v>19201</v>
          </cell>
          <cell r="C2950" t="str">
            <v>Dried pulses other than air-dried</v>
          </cell>
          <cell r="D2950" t="str">
            <v>cqefs</v>
          </cell>
          <cell r="E2950">
            <v>9.3664050796214529</v>
          </cell>
        </row>
        <row r="2951">
          <cell r="A2951">
            <v>1987</v>
          </cell>
          <cell r="B2951">
            <v>19501</v>
          </cell>
          <cell r="C2951" t="str">
            <v>Air-dried vegetables</v>
          </cell>
          <cell r="D2951" t="str">
            <v>cqefs</v>
          </cell>
          <cell r="E2951">
            <v>0.19132727316689499</v>
          </cell>
        </row>
        <row r="2952">
          <cell r="A2952">
            <v>1987</v>
          </cell>
          <cell r="B2952">
            <v>19602</v>
          </cell>
          <cell r="C2952" t="str">
            <v>Tomato puree and vegetable purees</v>
          </cell>
          <cell r="D2952" t="str">
            <v>cqefs</v>
          </cell>
          <cell r="E2952">
            <v>4.0460552206880491</v>
          </cell>
        </row>
        <row r="2953">
          <cell r="A2953">
            <v>1987</v>
          </cell>
          <cell r="B2953">
            <v>19603</v>
          </cell>
          <cell r="C2953" t="str">
            <v>Vegetable juices eg tomato juice, carrot juice</v>
          </cell>
          <cell r="D2953" t="str">
            <v>cqefs</v>
          </cell>
          <cell r="E2953">
            <v>1.7340236660091639</v>
          </cell>
        </row>
        <row r="2954">
          <cell r="A2954">
            <v>1987</v>
          </cell>
          <cell r="B2954">
            <v>19702</v>
          </cell>
          <cell r="C2954" t="str">
            <v>Chips - frozen or not frozen</v>
          </cell>
          <cell r="D2954" t="str">
            <v>cqefs</v>
          </cell>
          <cell r="E2954">
            <v>59.489446587819657</v>
          </cell>
        </row>
        <row r="2955">
          <cell r="A2955">
            <v>1987</v>
          </cell>
          <cell r="B2955">
            <v>19703</v>
          </cell>
          <cell r="C2955" t="str">
            <v>Takeaway chips</v>
          </cell>
          <cell r="D2955" t="str">
            <v>cqefs</v>
          </cell>
          <cell r="E2955">
            <v>15.375663863080621</v>
          </cell>
        </row>
        <row r="2956">
          <cell r="A2956">
            <v>1987</v>
          </cell>
          <cell r="B2956">
            <v>19801</v>
          </cell>
          <cell r="C2956" t="str">
            <v>Instant potato</v>
          </cell>
          <cell r="D2956" t="str">
            <v>cqefs</v>
          </cell>
          <cell r="E2956">
            <v>1.4630062918100166</v>
          </cell>
        </row>
        <row r="2957">
          <cell r="A2957">
            <v>1987</v>
          </cell>
          <cell r="B2957">
            <v>19901</v>
          </cell>
          <cell r="C2957" t="str">
            <v>Canned potatoes</v>
          </cell>
          <cell r="D2957" t="str">
            <v>cqefs</v>
          </cell>
          <cell r="E2957">
            <v>5.6894689125945099</v>
          </cell>
        </row>
        <row r="2958">
          <cell r="A2958">
            <v>1987</v>
          </cell>
          <cell r="B2958">
            <v>20002</v>
          </cell>
          <cell r="C2958" t="str">
            <v>Crisps &amp; potato snacks</v>
          </cell>
          <cell r="D2958" t="str">
            <v>cqefs</v>
          </cell>
          <cell r="E2958">
            <v>31.553967215360228</v>
          </cell>
        </row>
        <row r="2959">
          <cell r="A2959">
            <v>1987</v>
          </cell>
          <cell r="B2959">
            <v>20101</v>
          </cell>
          <cell r="C2959" t="str">
            <v>Other potato products - frozen or not frozen</v>
          </cell>
          <cell r="D2959" t="str">
            <v>cqefs</v>
          </cell>
          <cell r="E2959">
            <v>23.26772686959464</v>
          </cell>
        </row>
        <row r="2960">
          <cell r="A2960">
            <v>1987</v>
          </cell>
          <cell r="B2960">
            <v>20301</v>
          </cell>
          <cell r="C2960" t="str">
            <v>Peas, frozen</v>
          </cell>
          <cell r="D2960" t="str">
            <v>cqefs</v>
          </cell>
          <cell r="E2960">
            <v>51.97772206064851</v>
          </cell>
        </row>
        <row r="2961">
          <cell r="A2961">
            <v>1987</v>
          </cell>
          <cell r="B2961">
            <v>20401</v>
          </cell>
          <cell r="C2961" t="str">
            <v>Beans, frozen</v>
          </cell>
          <cell r="D2961" t="str">
            <v>cqefs</v>
          </cell>
          <cell r="E2961">
            <v>15.234254307048253</v>
          </cell>
        </row>
        <row r="2962">
          <cell r="A2962">
            <v>1987</v>
          </cell>
          <cell r="B2962">
            <v>20801</v>
          </cell>
          <cell r="C2962" t="str">
            <v>Other frozen vegetables</v>
          </cell>
          <cell r="D2962" t="str">
            <v>cqefs</v>
          </cell>
          <cell r="E2962">
            <v>48.633091157543006</v>
          </cell>
        </row>
        <row r="2963">
          <cell r="A2963">
            <v>1987</v>
          </cell>
          <cell r="B2963">
            <v>21001</v>
          </cell>
          <cell r="C2963" t="str">
            <v>Fresh oranges</v>
          </cell>
          <cell r="D2963" t="str">
            <v>cqefs</v>
          </cell>
          <cell r="E2963">
            <v>74.895276863819959</v>
          </cell>
        </row>
        <row r="2964">
          <cell r="A2964">
            <v>1987</v>
          </cell>
          <cell r="B2964">
            <v>21401</v>
          </cell>
          <cell r="C2964" t="str">
            <v>Other fresh citrus fruits</v>
          </cell>
          <cell r="D2964" t="str">
            <v>cqefs</v>
          </cell>
          <cell r="E2964">
            <v>60.014906084584055</v>
          </cell>
        </row>
        <row r="2965">
          <cell r="A2965">
            <v>1987</v>
          </cell>
          <cell r="B2965">
            <v>21701</v>
          </cell>
          <cell r="C2965" t="str">
            <v>Fresh apples</v>
          </cell>
          <cell r="D2965" t="str">
            <v>cqefs</v>
          </cell>
          <cell r="E2965">
            <v>200.2304648483223</v>
          </cell>
        </row>
        <row r="2966">
          <cell r="A2966">
            <v>1987</v>
          </cell>
          <cell r="B2966">
            <v>21801</v>
          </cell>
          <cell r="C2966" t="str">
            <v>Fresh pears</v>
          </cell>
          <cell r="D2966" t="str">
            <v>cqefs</v>
          </cell>
          <cell r="E2966">
            <v>30.45268455390978</v>
          </cell>
        </row>
        <row r="2967">
          <cell r="A2967">
            <v>1987</v>
          </cell>
          <cell r="B2967">
            <v>22101</v>
          </cell>
          <cell r="C2967" t="str">
            <v>Fresh stone fruit</v>
          </cell>
          <cell r="D2967" t="str">
            <v>cqefs</v>
          </cell>
          <cell r="E2967">
            <v>44.156320675622823</v>
          </cell>
        </row>
        <row r="2968">
          <cell r="A2968">
            <v>1987</v>
          </cell>
          <cell r="B2968">
            <v>22201</v>
          </cell>
          <cell r="C2968" t="str">
            <v>Fresh grapes</v>
          </cell>
          <cell r="D2968" t="str">
            <v>cqefs</v>
          </cell>
          <cell r="E2968">
            <v>19.436261562089591</v>
          </cell>
        </row>
        <row r="2969">
          <cell r="A2969">
            <v>1987</v>
          </cell>
          <cell r="B2969">
            <v>22701</v>
          </cell>
          <cell r="C2969" t="str">
            <v>Other fresh soft fruit</v>
          </cell>
          <cell r="D2969" t="str">
            <v>cqefs</v>
          </cell>
          <cell r="E2969">
            <v>22.612582006845251</v>
          </cell>
        </row>
        <row r="2970">
          <cell r="A2970">
            <v>1987</v>
          </cell>
          <cell r="B2970">
            <v>22801</v>
          </cell>
          <cell r="C2970" t="str">
            <v>Fresh bananas</v>
          </cell>
          <cell r="D2970" t="str">
            <v>cqefs</v>
          </cell>
          <cell r="E2970">
            <v>90.927926934835241</v>
          </cell>
        </row>
        <row r="2971">
          <cell r="A2971">
            <v>1987</v>
          </cell>
          <cell r="B2971">
            <v>22901</v>
          </cell>
          <cell r="C2971" t="str">
            <v>Fresh melons</v>
          </cell>
          <cell r="D2971" t="str">
            <v>cqefs</v>
          </cell>
          <cell r="E2971">
            <v>11.709804538184397</v>
          </cell>
        </row>
        <row r="2972">
          <cell r="A2972">
            <v>1987</v>
          </cell>
          <cell r="B2972">
            <v>23101</v>
          </cell>
          <cell r="C2972" t="str">
            <v>Other fresh fruit</v>
          </cell>
          <cell r="D2972" t="str">
            <v>cqefs</v>
          </cell>
          <cell r="E2972">
            <v>20.88919799741717</v>
          </cell>
        </row>
        <row r="2973">
          <cell r="A2973">
            <v>1987</v>
          </cell>
          <cell r="B2973">
            <v>23301</v>
          </cell>
          <cell r="C2973" t="str">
            <v>Tinned peaches, pears &amp; pineapples</v>
          </cell>
          <cell r="D2973" t="str">
            <v>cqefs</v>
          </cell>
          <cell r="E2973">
            <v>32.21203233648955</v>
          </cell>
        </row>
        <row r="2974">
          <cell r="A2974">
            <v>1987</v>
          </cell>
          <cell r="B2974">
            <v>23601</v>
          </cell>
          <cell r="C2974" t="str">
            <v>All other tinned or bottled fruit</v>
          </cell>
          <cell r="D2974" t="str">
            <v>cqefs</v>
          </cell>
          <cell r="E2974">
            <v>26.444881673887426</v>
          </cell>
        </row>
        <row r="2975">
          <cell r="A2975">
            <v>1987</v>
          </cell>
          <cell r="B2975">
            <v>24001</v>
          </cell>
          <cell r="C2975" t="str">
            <v>Dried fruit</v>
          </cell>
          <cell r="D2975" t="str">
            <v>cqefs</v>
          </cell>
          <cell r="E2975">
            <v>26.591613868346244</v>
          </cell>
        </row>
        <row r="2976">
          <cell r="A2976">
            <v>1987</v>
          </cell>
          <cell r="B2976">
            <v>24101</v>
          </cell>
          <cell r="C2976" t="str">
            <v>Frozen strawberries, apple slices, peach halves, oranges and other frozen fruits</v>
          </cell>
          <cell r="D2976" t="str">
            <v>cqefs</v>
          </cell>
          <cell r="E2976">
            <v>0.96526767139087633</v>
          </cell>
        </row>
        <row r="2977">
          <cell r="A2977">
            <v>1987</v>
          </cell>
          <cell r="B2977">
            <v>24502</v>
          </cell>
          <cell r="C2977" t="str">
            <v>Nuts &amp; edible seeds</v>
          </cell>
          <cell r="D2977" t="str">
            <v>cqefs</v>
          </cell>
          <cell r="E2977">
            <v>14.42524203724677</v>
          </cell>
        </row>
        <row r="2978">
          <cell r="A2978">
            <v>1987</v>
          </cell>
          <cell r="B2978">
            <v>24503</v>
          </cell>
          <cell r="C2978" t="str">
            <v>Peanut butter</v>
          </cell>
          <cell r="D2978" t="str">
            <v>cqefs</v>
          </cell>
          <cell r="E2978">
            <v>2.1554959366000923</v>
          </cell>
        </row>
        <row r="2979">
          <cell r="A2979">
            <v>1987</v>
          </cell>
          <cell r="B2979">
            <v>24801</v>
          </cell>
          <cell r="C2979" t="str">
            <v>Pure fruit juices</v>
          </cell>
          <cell r="D2979" t="str">
            <v>cqefs</v>
          </cell>
          <cell r="E2979">
            <v>204.49714368981509</v>
          </cell>
        </row>
        <row r="2980">
          <cell r="A2980">
            <v>1987</v>
          </cell>
          <cell r="B2980">
            <v>25102</v>
          </cell>
          <cell r="C2980" t="str">
            <v>White bread, standard, unsliced</v>
          </cell>
          <cell r="D2980" t="str">
            <v>cqefs</v>
          </cell>
          <cell r="E2980">
            <v>134.59370174466926</v>
          </cell>
        </row>
        <row r="2981">
          <cell r="A2981">
            <v>1987</v>
          </cell>
          <cell r="B2981">
            <v>25202</v>
          </cell>
          <cell r="C2981" t="str">
            <v>White bread, standard, sliced</v>
          </cell>
          <cell r="D2981" t="str">
            <v>cqefs</v>
          </cell>
          <cell r="E2981">
            <v>319.45612704981608</v>
          </cell>
        </row>
        <row r="2982">
          <cell r="A2982">
            <v>1987</v>
          </cell>
          <cell r="B2982">
            <v>25901</v>
          </cell>
          <cell r="C2982" t="str">
            <v>Brown bread, sliced and unsliced</v>
          </cell>
          <cell r="D2982" t="str">
            <v>cqefs</v>
          </cell>
          <cell r="E2982">
            <v>103.8489913527678</v>
          </cell>
        </row>
        <row r="2983">
          <cell r="A2983">
            <v>1987</v>
          </cell>
          <cell r="B2983">
            <v>26001</v>
          </cell>
          <cell r="C2983" t="str">
            <v>Wholemeal &amp; granary bread, sliced and unsliced</v>
          </cell>
          <cell r="D2983" t="str">
            <v>cqefs</v>
          </cell>
          <cell r="E2983">
            <v>134.03698253628107</v>
          </cell>
        </row>
        <row r="2984">
          <cell r="A2984">
            <v>1987</v>
          </cell>
          <cell r="B2984">
            <v>26302</v>
          </cell>
          <cell r="C2984" t="str">
            <v>Rolls - white, brown or wholemeal</v>
          </cell>
          <cell r="D2984" t="str">
            <v>cqefs</v>
          </cell>
          <cell r="E2984">
            <v>82.874918850712788</v>
          </cell>
        </row>
        <row r="2985">
          <cell r="A2985">
            <v>1987</v>
          </cell>
          <cell r="B2985">
            <v>26303</v>
          </cell>
          <cell r="C2985" t="str">
            <v>Malt bread and fruit loaves</v>
          </cell>
          <cell r="D2985" t="str">
            <v>cqefs</v>
          </cell>
          <cell r="E2985">
            <v>5.8059915376059239</v>
          </cell>
        </row>
        <row r="2986">
          <cell r="A2986">
            <v>1987</v>
          </cell>
          <cell r="B2986">
            <v>26304</v>
          </cell>
          <cell r="C2986" t="str">
            <v>Vienna &amp; French bread</v>
          </cell>
          <cell r="D2986" t="str">
            <v>cqefs</v>
          </cell>
          <cell r="E2986">
            <v>11.197680408504597</v>
          </cell>
        </row>
        <row r="2987">
          <cell r="A2987">
            <v>1987</v>
          </cell>
          <cell r="B2987">
            <v>26305</v>
          </cell>
          <cell r="C2987" t="str">
            <v>Starch reduced bread &amp; rolls</v>
          </cell>
          <cell r="D2987" t="str">
            <v>cqefs</v>
          </cell>
          <cell r="E2987">
            <v>3.0612363706703198</v>
          </cell>
        </row>
        <row r="2988">
          <cell r="A2988">
            <v>1987</v>
          </cell>
          <cell r="B2988">
            <v>26308</v>
          </cell>
          <cell r="C2988" t="str">
            <v>Other breads</v>
          </cell>
          <cell r="D2988" t="str">
            <v>cqefs</v>
          </cell>
          <cell r="E2988">
            <v>46.491203912703448</v>
          </cell>
        </row>
        <row r="2989">
          <cell r="A2989">
            <v>1987</v>
          </cell>
          <cell r="B2989">
            <v>26309</v>
          </cell>
          <cell r="C2989" t="str">
            <v>Sandwiches</v>
          </cell>
          <cell r="D2989" t="str">
            <v>cqefs</v>
          </cell>
          <cell r="E2989">
            <v>18.160626528399785</v>
          </cell>
        </row>
        <row r="2990">
          <cell r="A2990">
            <v>1987</v>
          </cell>
          <cell r="B2990">
            <v>26310</v>
          </cell>
          <cell r="C2990" t="str">
            <v>Sandwiches from takeaway</v>
          </cell>
          <cell r="D2990" t="str">
            <v>cqefs</v>
          </cell>
          <cell r="E2990">
            <v>7.9906756724959056</v>
          </cell>
        </row>
        <row r="2991">
          <cell r="A2991">
            <v>1987</v>
          </cell>
          <cell r="B2991">
            <v>26401</v>
          </cell>
          <cell r="C2991" t="str">
            <v>Flour</v>
          </cell>
          <cell r="D2991" t="str">
            <v>cqefs</v>
          </cell>
          <cell r="E2991">
            <v>111.09065671458838</v>
          </cell>
        </row>
        <row r="2992">
          <cell r="A2992">
            <v>1987</v>
          </cell>
          <cell r="B2992">
            <v>26701</v>
          </cell>
          <cell r="C2992" t="str">
            <v>Buns, scones &amp; teacakes</v>
          </cell>
          <cell r="D2992" t="str">
            <v>cqefs</v>
          </cell>
          <cell r="E2992">
            <v>30.802252428944016</v>
          </cell>
        </row>
        <row r="2993">
          <cell r="A2993">
            <v>1987</v>
          </cell>
          <cell r="B2993">
            <v>27001</v>
          </cell>
          <cell r="C2993" t="str">
            <v>Cakes &amp; pastries , not frozen</v>
          </cell>
          <cell r="D2993" t="str">
            <v>cqefs</v>
          </cell>
          <cell r="E2993">
            <v>74.698195386948541</v>
          </cell>
        </row>
        <row r="2994">
          <cell r="A2994">
            <v>1987</v>
          </cell>
          <cell r="B2994">
            <v>27101</v>
          </cell>
          <cell r="C2994" t="str">
            <v>Crispbread</v>
          </cell>
          <cell r="D2994" t="str">
            <v>cqefs</v>
          </cell>
          <cell r="E2994">
            <v>5.0449980977165509</v>
          </cell>
        </row>
        <row r="2995">
          <cell r="A2995">
            <v>1987</v>
          </cell>
          <cell r="B2995">
            <v>27402</v>
          </cell>
          <cell r="C2995" t="str">
            <v>Sweet biscuits (not chocolate) &amp; cereal bars</v>
          </cell>
          <cell r="D2995" t="str">
            <v>cqefs</v>
          </cell>
          <cell r="E2995">
            <v>85.84270695322455</v>
          </cell>
        </row>
        <row r="2996">
          <cell r="A2996">
            <v>1987</v>
          </cell>
          <cell r="B2996">
            <v>27403</v>
          </cell>
          <cell r="C2996" t="str">
            <v>Cream crackers &amp; other unsweetened biscuits</v>
          </cell>
          <cell r="D2996" t="str">
            <v>cqefs</v>
          </cell>
          <cell r="E2996">
            <v>18.843521038512709</v>
          </cell>
        </row>
        <row r="2997">
          <cell r="A2997">
            <v>1987</v>
          </cell>
          <cell r="B2997">
            <v>27702</v>
          </cell>
          <cell r="C2997" t="str">
            <v>Chocolate biscuits</v>
          </cell>
          <cell r="D2997" t="str">
            <v>cqefs</v>
          </cell>
          <cell r="E2997">
            <v>41.302235638306065</v>
          </cell>
        </row>
        <row r="2998">
          <cell r="A2998">
            <v>1987</v>
          </cell>
          <cell r="B2998">
            <v>28101</v>
          </cell>
          <cell r="C2998" t="str">
            <v>Oatmeal and oat products</v>
          </cell>
          <cell r="D2998" t="str">
            <v>cqefs</v>
          </cell>
          <cell r="E2998">
            <v>13.861876723580453</v>
          </cell>
        </row>
        <row r="2999">
          <cell r="A2999">
            <v>1987</v>
          </cell>
          <cell r="B2999">
            <v>28202</v>
          </cell>
          <cell r="C2999" t="str">
            <v>Muesli</v>
          </cell>
          <cell r="D2999" t="str">
            <v>cqefs</v>
          </cell>
          <cell r="E2999">
            <v>12.534094218820663</v>
          </cell>
        </row>
        <row r="3000">
          <cell r="A3000">
            <v>1987</v>
          </cell>
          <cell r="B3000">
            <v>28203</v>
          </cell>
          <cell r="C3000" t="str">
            <v>High fibre breakfast cereals</v>
          </cell>
          <cell r="D3000" t="str">
            <v>cqefs</v>
          </cell>
          <cell r="E3000">
            <v>47.629558031518521</v>
          </cell>
        </row>
        <row r="3001">
          <cell r="A3001">
            <v>1987</v>
          </cell>
          <cell r="B3001">
            <v>28204</v>
          </cell>
          <cell r="C3001" t="str">
            <v>Sweetened breakfast cereals</v>
          </cell>
          <cell r="D3001" t="str">
            <v>cqefs</v>
          </cell>
          <cell r="E3001">
            <v>31.335235547051656</v>
          </cell>
        </row>
        <row r="3002">
          <cell r="A3002">
            <v>1987</v>
          </cell>
          <cell r="B3002">
            <v>28205</v>
          </cell>
          <cell r="C3002" t="str">
            <v>Other breakfast cereals</v>
          </cell>
          <cell r="D3002" t="str">
            <v>cqefs</v>
          </cell>
          <cell r="E3002">
            <v>33.84205439081579</v>
          </cell>
        </row>
        <row r="3003">
          <cell r="A3003">
            <v>1987</v>
          </cell>
          <cell r="B3003">
            <v>28502</v>
          </cell>
          <cell r="C3003" t="str">
            <v>Canned or fresh carton custard</v>
          </cell>
          <cell r="D3003" t="str">
            <v>cqefs</v>
          </cell>
          <cell r="E3003">
            <v>12.887977746633178</v>
          </cell>
        </row>
        <row r="3004">
          <cell r="A3004">
            <v>1987</v>
          </cell>
          <cell r="B3004">
            <v>28503</v>
          </cell>
          <cell r="C3004" t="str">
            <v>All canned milk puddings</v>
          </cell>
          <cell r="D3004" t="str">
            <v>cqefs</v>
          </cell>
          <cell r="E3004">
            <v>12.887977746633178</v>
          </cell>
        </row>
        <row r="3005">
          <cell r="A3005">
            <v>1987</v>
          </cell>
          <cell r="B3005">
            <v>28601</v>
          </cell>
          <cell r="C3005" t="str">
            <v>Puddings</v>
          </cell>
          <cell r="D3005" t="str">
            <v>cqefs</v>
          </cell>
          <cell r="E3005">
            <v>5.8318854542751284</v>
          </cell>
        </row>
        <row r="3006">
          <cell r="A3006">
            <v>1987</v>
          </cell>
          <cell r="B3006">
            <v>28702</v>
          </cell>
          <cell r="C3006" t="str">
            <v>Dried rice</v>
          </cell>
          <cell r="D3006" t="str">
            <v>cqefs</v>
          </cell>
          <cell r="E3006">
            <v>17.378874798647288</v>
          </cell>
        </row>
        <row r="3007">
          <cell r="A3007">
            <v>1987</v>
          </cell>
          <cell r="B3007">
            <v>28703</v>
          </cell>
          <cell r="C3007" t="str">
            <v>Cooked rice</v>
          </cell>
          <cell r="D3007" t="str">
            <v>cqefs</v>
          </cell>
          <cell r="E3007">
            <v>1.6395164904384236</v>
          </cell>
        </row>
        <row r="3008">
          <cell r="A3008">
            <v>1987</v>
          </cell>
          <cell r="B3008">
            <v>28704</v>
          </cell>
          <cell r="C3008" t="str">
            <v>Takeaway rice</v>
          </cell>
          <cell r="D3008" t="str">
            <v>cqefs</v>
          </cell>
          <cell r="E3008">
            <v>13.771938519682756</v>
          </cell>
        </row>
        <row r="3009">
          <cell r="A3009">
            <v>1987</v>
          </cell>
          <cell r="B3009">
            <v>29001</v>
          </cell>
          <cell r="C3009" t="str">
            <v>Invalid foods, slimming foods and sports foods</v>
          </cell>
          <cell r="D3009" t="str">
            <v>cqefs</v>
          </cell>
          <cell r="E3009">
            <v>0.39128585189019133</v>
          </cell>
        </row>
        <row r="3010">
          <cell r="A3010">
            <v>1987</v>
          </cell>
          <cell r="B3010">
            <v>29101</v>
          </cell>
          <cell r="C3010" t="str">
            <v>Infant cereal foods</v>
          </cell>
          <cell r="D3010" t="str">
            <v>cqefs</v>
          </cell>
          <cell r="E3010">
            <v>2.1434408798396505</v>
          </cell>
        </row>
        <row r="3011">
          <cell r="A3011">
            <v>1987</v>
          </cell>
          <cell r="B3011">
            <v>29402</v>
          </cell>
          <cell r="C3011" t="str">
            <v>Cakes &amp; pastries - frozen</v>
          </cell>
          <cell r="D3011" t="str">
            <v>cqefs</v>
          </cell>
          <cell r="E3011">
            <v>9.2182343342365645</v>
          </cell>
        </row>
        <row r="3012">
          <cell r="A3012">
            <v>1987</v>
          </cell>
          <cell r="B3012">
            <v>29501</v>
          </cell>
          <cell r="C3012" t="str">
            <v>Canned pasta</v>
          </cell>
          <cell r="D3012" t="str">
            <v>cqefs</v>
          </cell>
          <cell r="E3012">
            <v>35.530769322925863</v>
          </cell>
        </row>
        <row r="3013">
          <cell r="A3013">
            <v>1987</v>
          </cell>
          <cell r="B3013">
            <v>29907</v>
          </cell>
          <cell r="C3013" t="str">
            <v>Cake, pudding &amp; dessert mixes</v>
          </cell>
          <cell r="D3013" t="str">
            <v>cqefs</v>
          </cell>
          <cell r="E3013">
            <v>15.264463876495659</v>
          </cell>
        </row>
        <row r="3014">
          <cell r="A3014">
            <v>1987</v>
          </cell>
          <cell r="B3014">
            <v>29909</v>
          </cell>
          <cell r="C3014" t="str">
            <v>Cereal snacks</v>
          </cell>
          <cell r="D3014" t="str">
            <v>cqefs</v>
          </cell>
          <cell r="E3014">
            <v>3.9159801744114762</v>
          </cell>
        </row>
        <row r="3015">
          <cell r="A3015">
            <v>1987</v>
          </cell>
          <cell r="B3015">
            <v>29915</v>
          </cell>
          <cell r="C3015" t="str">
            <v>Quiches &amp; flans - frozen and not frozen</v>
          </cell>
          <cell r="D3015" t="str">
            <v>cqefs</v>
          </cell>
          <cell r="E3015">
            <v>1.3022050692942606</v>
          </cell>
        </row>
        <row r="3016">
          <cell r="A3016">
            <v>1987</v>
          </cell>
          <cell r="B3016">
            <v>29916</v>
          </cell>
          <cell r="C3016" t="str">
            <v>Takeaway crisps, savoury snacks, popcorn, popadums, prawn crackers</v>
          </cell>
          <cell r="D3016" t="str">
            <v>cqefs</v>
          </cell>
          <cell r="E3016">
            <v>0.47466426356502739</v>
          </cell>
        </row>
        <row r="3017">
          <cell r="A3017">
            <v>1987</v>
          </cell>
          <cell r="B3017">
            <v>29919</v>
          </cell>
          <cell r="C3017" t="str">
            <v>Other cereal foods- frozen and not frozen</v>
          </cell>
          <cell r="D3017" t="str">
            <v>cqefs</v>
          </cell>
          <cell r="E3017">
            <v>18.102724853625606</v>
          </cell>
        </row>
        <row r="3018">
          <cell r="A3018">
            <v>1987</v>
          </cell>
          <cell r="B3018">
            <v>30101</v>
          </cell>
          <cell r="C3018" t="str">
            <v>Other cereals</v>
          </cell>
          <cell r="D3018" t="str">
            <v>cqefs</v>
          </cell>
          <cell r="E3018">
            <v>19.288090816704738</v>
          </cell>
        </row>
        <row r="3019">
          <cell r="A3019">
            <v>1987</v>
          </cell>
          <cell r="B3019">
            <v>30401</v>
          </cell>
          <cell r="C3019" t="str">
            <v>Tea</v>
          </cell>
          <cell r="D3019" t="str">
            <v>cqefs</v>
          </cell>
          <cell r="E3019">
            <v>48.372713439924574</v>
          </cell>
        </row>
        <row r="3020">
          <cell r="A3020">
            <v>1987</v>
          </cell>
          <cell r="B3020">
            <v>30701</v>
          </cell>
          <cell r="C3020" t="str">
            <v>Coffee beans and ground coffee</v>
          </cell>
          <cell r="D3020" t="str">
            <v>cqefs</v>
          </cell>
          <cell r="E3020">
            <v>4.0610292642868018</v>
          </cell>
        </row>
        <row r="3021">
          <cell r="A3021">
            <v>1987</v>
          </cell>
          <cell r="B3021">
            <v>30801</v>
          </cell>
          <cell r="C3021" t="str">
            <v>Instant coffee</v>
          </cell>
          <cell r="D3021" t="str">
            <v>cqefs</v>
          </cell>
          <cell r="E3021">
            <v>14.847284107936247</v>
          </cell>
        </row>
        <row r="3022">
          <cell r="A3022">
            <v>1987</v>
          </cell>
          <cell r="B3022">
            <v>30901</v>
          </cell>
          <cell r="C3022" t="str">
            <v>Coffee essences</v>
          </cell>
          <cell r="D3022" t="str">
            <v>cqefs</v>
          </cell>
          <cell r="E3022">
            <v>0.21338280749094229</v>
          </cell>
        </row>
        <row r="3023">
          <cell r="A3023">
            <v>1987</v>
          </cell>
          <cell r="B3023">
            <v>31201</v>
          </cell>
          <cell r="C3023" t="str">
            <v>Cocoa and chocolate drinks</v>
          </cell>
          <cell r="D3023" t="str">
            <v>cqefs</v>
          </cell>
          <cell r="E3023">
            <v>5.0234198338255434</v>
          </cell>
        </row>
        <row r="3024">
          <cell r="A3024">
            <v>1987</v>
          </cell>
          <cell r="B3024">
            <v>31301</v>
          </cell>
          <cell r="C3024" t="str">
            <v>Malt drinks &amp; chocolate versions of malted drinks</v>
          </cell>
          <cell r="D3024" t="str">
            <v>cqefs</v>
          </cell>
          <cell r="E3024">
            <v>4.0078028800223269</v>
          </cell>
        </row>
        <row r="3025">
          <cell r="A3025">
            <v>1987</v>
          </cell>
          <cell r="B3025">
            <v>31401</v>
          </cell>
          <cell r="C3025" t="str">
            <v>Mineral or spring waters</v>
          </cell>
          <cell r="D3025" t="str">
            <v>cqefs</v>
          </cell>
          <cell r="E3025">
            <v>21.596358604100178</v>
          </cell>
        </row>
        <row r="3026">
          <cell r="A3026">
            <v>1987</v>
          </cell>
          <cell r="B3026">
            <v>31501</v>
          </cell>
          <cell r="C3026" t="str">
            <v>Baby foods</v>
          </cell>
          <cell r="D3026" t="str">
            <v>cqefs</v>
          </cell>
          <cell r="E3026">
            <v>7.6502138248236644</v>
          </cell>
        </row>
        <row r="3027">
          <cell r="A3027">
            <v>1987</v>
          </cell>
          <cell r="B3027">
            <v>31801</v>
          </cell>
          <cell r="C3027" t="str">
            <v>Soups - canned or cartons</v>
          </cell>
          <cell r="D3027" t="str">
            <v>cqefs</v>
          </cell>
          <cell r="E3027">
            <v>79.458360401304191</v>
          </cell>
        </row>
        <row r="3028">
          <cell r="A3028">
            <v>1987</v>
          </cell>
          <cell r="B3028">
            <v>31901</v>
          </cell>
          <cell r="C3028" t="str">
            <v>Soups - dehydrated or powdered</v>
          </cell>
          <cell r="D3028" t="str">
            <v>cqefs</v>
          </cell>
          <cell r="E3028">
            <v>4.2911974124574996</v>
          </cell>
        </row>
        <row r="3029">
          <cell r="A3029">
            <v>1987</v>
          </cell>
          <cell r="B3029">
            <v>32302</v>
          </cell>
          <cell r="C3029" t="str">
            <v>Salad dressings</v>
          </cell>
          <cell r="D3029" t="str">
            <v>cqefs</v>
          </cell>
          <cell r="E3029">
            <v>14.060612534016597</v>
          </cell>
        </row>
        <row r="3030">
          <cell r="A3030">
            <v>1987</v>
          </cell>
          <cell r="B3030">
            <v>32303</v>
          </cell>
          <cell r="C3030" t="str">
            <v>Other spreads &amp; dresssings</v>
          </cell>
          <cell r="D3030" t="str">
            <v>cqefs</v>
          </cell>
          <cell r="E3030">
            <v>2.4812845648264581</v>
          </cell>
        </row>
        <row r="3031">
          <cell r="A3031">
            <v>1987</v>
          </cell>
          <cell r="B3031">
            <v>32702</v>
          </cell>
          <cell r="C3031" t="str">
            <v>Pickles</v>
          </cell>
          <cell r="D3031" t="str">
            <v>cqefs</v>
          </cell>
          <cell r="E3031">
            <v>7.3071577120129998</v>
          </cell>
        </row>
        <row r="3032">
          <cell r="A3032">
            <v>1987</v>
          </cell>
          <cell r="B3032">
            <v>32703</v>
          </cell>
          <cell r="C3032" t="str">
            <v>Sauces</v>
          </cell>
          <cell r="D3032" t="str">
            <v>cqefs</v>
          </cell>
          <cell r="E3032">
            <v>50.103806487733429</v>
          </cell>
        </row>
        <row r="3033">
          <cell r="A3033">
            <v>1987</v>
          </cell>
          <cell r="B3033">
            <v>32704</v>
          </cell>
          <cell r="C3033" t="str">
            <v>Takeaway sauces and mayonnnais</v>
          </cell>
          <cell r="D3033" t="str">
            <v>cqefs</v>
          </cell>
          <cell r="E3033">
            <v>2.2788293755465947</v>
          </cell>
        </row>
        <row r="3034">
          <cell r="A3034">
            <v>1987</v>
          </cell>
          <cell r="B3034">
            <v>32801</v>
          </cell>
          <cell r="C3034" t="str">
            <v>Stock cubes and meat &amp; yeast extracts</v>
          </cell>
          <cell r="D3034" t="str">
            <v>cqefs</v>
          </cell>
          <cell r="E3034">
            <v>4.7357096486121648</v>
          </cell>
        </row>
        <row r="3035">
          <cell r="A3035">
            <v>1987</v>
          </cell>
          <cell r="B3035">
            <v>32901</v>
          </cell>
          <cell r="C3035" t="str">
            <v>Jelly squares or crystals</v>
          </cell>
          <cell r="D3035" t="str">
            <v>cqefs</v>
          </cell>
          <cell r="E3035">
            <v>6.3138000145075326</v>
          </cell>
        </row>
        <row r="3036">
          <cell r="A3036">
            <v>1987</v>
          </cell>
          <cell r="B3036">
            <v>33203</v>
          </cell>
          <cell r="C3036" t="str">
            <v>Ice cream tub or block</v>
          </cell>
          <cell r="D3036" t="str">
            <v>cqefs</v>
          </cell>
          <cell r="E3036">
            <v>55.678668010960251</v>
          </cell>
        </row>
        <row r="3037">
          <cell r="A3037">
            <v>1987</v>
          </cell>
          <cell r="B3037">
            <v>33302</v>
          </cell>
          <cell r="C3037" t="str">
            <v>Ice cream cornets, choc-ices, lollies with ice cream</v>
          </cell>
          <cell r="D3037" t="str">
            <v>cqefs</v>
          </cell>
          <cell r="E3037">
            <v>26.871527631450601</v>
          </cell>
        </row>
        <row r="3038">
          <cell r="A3038">
            <v>1987</v>
          </cell>
          <cell r="B3038">
            <v>33303</v>
          </cell>
          <cell r="C3038" t="str">
            <v>Ice lollies, sorbet, frozen mousse, frozen yoghurt</v>
          </cell>
          <cell r="D3038" t="str">
            <v>cqefs</v>
          </cell>
          <cell r="E3038">
            <v>7.1657407017201606</v>
          </cell>
        </row>
        <row r="3039">
          <cell r="A3039">
            <v>1987</v>
          </cell>
          <cell r="B3039">
            <v>33401</v>
          </cell>
          <cell r="C3039" t="str">
            <v>Salt</v>
          </cell>
          <cell r="D3039" t="str">
            <v>cqefs</v>
          </cell>
          <cell r="E3039">
            <v>16.265695321038212</v>
          </cell>
        </row>
        <row r="3040">
          <cell r="A3040">
            <v>1987</v>
          </cell>
          <cell r="B3040">
            <v>33501</v>
          </cell>
          <cell r="C3040" t="str">
            <v>Artificial sweeteners</v>
          </cell>
          <cell r="D3040" t="str">
            <v>cqefs</v>
          </cell>
          <cell r="E3040">
            <v>12.887977746633178</v>
          </cell>
        </row>
        <row r="3041">
          <cell r="A3041">
            <v>1987</v>
          </cell>
          <cell r="B3041">
            <v>33607</v>
          </cell>
          <cell r="C3041" t="str">
            <v>Payment for food, type not specified</v>
          </cell>
          <cell r="D3041" t="str">
            <v>cqefs</v>
          </cell>
          <cell r="E3041">
            <v>5.8318854542751284</v>
          </cell>
        </row>
        <row r="3042">
          <cell r="A3042">
            <v>1987</v>
          </cell>
          <cell r="B3042">
            <v>33901</v>
          </cell>
          <cell r="C3042" t="str">
            <v>Soya &amp; novel protein foods</v>
          </cell>
          <cell r="D3042" t="str">
            <v>cqefs</v>
          </cell>
          <cell r="E3042">
            <v>0.49054586578880599</v>
          </cell>
        </row>
        <row r="3043">
          <cell r="A3043">
            <v>1988</v>
          </cell>
          <cell r="B3043">
            <v>402</v>
          </cell>
          <cell r="C3043" t="str">
            <v>UHT milk</v>
          </cell>
          <cell r="D3043" t="str">
            <v>cqefs</v>
          </cell>
          <cell r="E3043">
            <v>12.066989574116068</v>
          </cell>
        </row>
        <row r="3044">
          <cell r="A3044">
            <v>1988</v>
          </cell>
          <cell r="B3044">
            <v>403</v>
          </cell>
          <cell r="C3044" t="str">
            <v>Sterilised</v>
          </cell>
          <cell r="D3044" t="str">
            <v>cqefs</v>
          </cell>
          <cell r="E3044">
            <v>83.508254062426445</v>
          </cell>
        </row>
        <row r="3045">
          <cell r="A3045">
            <v>1988</v>
          </cell>
          <cell r="B3045">
            <v>404</v>
          </cell>
          <cell r="C3045" t="str">
            <v>Pasteurised/ homogenised</v>
          </cell>
          <cell r="D3045" t="str">
            <v>cqefs</v>
          </cell>
          <cell r="E3045">
            <v>1383.5857943871706</v>
          </cell>
        </row>
        <row r="3046">
          <cell r="A3046">
            <v>1988</v>
          </cell>
          <cell r="B3046">
            <v>501</v>
          </cell>
          <cell r="C3046" t="str">
            <v>school milk</v>
          </cell>
          <cell r="D3046" t="str">
            <v>cqefs</v>
          </cell>
          <cell r="E3046">
            <v>25.65699724981959</v>
          </cell>
        </row>
        <row r="3047">
          <cell r="A3047">
            <v>1988</v>
          </cell>
          <cell r="B3047">
            <v>601</v>
          </cell>
          <cell r="C3047" t="str">
            <v>welfare milk</v>
          </cell>
          <cell r="D3047" t="str">
            <v>cqefs</v>
          </cell>
          <cell r="E3047">
            <v>8.3795255108146769</v>
          </cell>
        </row>
        <row r="3048">
          <cell r="A3048">
            <v>1988</v>
          </cell>
          <cell r="B3048">
            <v>901</v>
          </cell>
          <cell r="C3048" t="str">
            <v>Condensed or evaporated milk</v>
          </cell>
          <cell r="D3048" t="str">
            <v>cqefs</v>
          </cell>
          <cell r="E3048">
            <v>37.275868036353209</v>
          </cell>
        </row>
        <row r="3049">
          <cell r="A3049">
            <v>1988</v>
          </cell>
          <cell r="B3049">
            <v>1102</v>
          </cell>
          <cell r="C3049" t="str">
            <v>Infant or baby milks - ready to drink</v>
          </cell>
          <cell r="D3049" t="str">
            <v>cqefs</v>
          </cell>
          <cell r="E3049">
            <v>2.799424425956345</v>
          </cell>
        </row>
        <row r="3050">
          <cell r="A3050">
            <v>1988</v>
          </cell>
          <cell r="B3050">
            <v>1103</v>
          </cell>
          <cell r="C3050" t="str">
            <v>Infant or baby milks - dried</v>
          </cell>
          <cell r="D3050" t="str">
            <v>cqefs</v>
          </cell>
          <cell r="E3050">
            <v>25.194819833607102</v>
          </cell>
        </row>
        <row r="3051">
          <cell r="A3051">
            <v>1988</v>
          </cell>
          <cell r="B3051">
            <v>1201</v>
          </cell>
          <cell r="C3051" t="str">
            <v>Instant dried milk</v>
          </cell>
          <cell r="D3051" t="str">
            <v>cqefs</v>
          </cell>
          <cell r="E3051">
            <v>49.949135970139693</v>
          </cell>
        </row>
        <row r="3052">
          <cell r="A3052">
            <v>1988</v>
          </cell>
          <cell r="B3052">
            <v>1301</v>
          </cell>
          <cell r="C3052" t="str">
            <v>Yoghurt</v>
          </cell>
          <cell r="D3052" t="str">
            <v>cqefs</v>
          </cell>
          <cell r="E3052">
            <v>88.774382036761637</v>
          </cell>
        </row>
        <row r="3053">
          <cell r="A3053">
            <v>1988</v>
          </cell>
          <cell r="B3053">
            <v>1502</v>
          </cell>
          <cell r="C3053" t="str">
            <v>Fully skimmed milk</v>
          </cell>
          <cell r="D3053" t="str">
            <v>cqefs</v>
          </cell>
          <cell r="E3053">
            <v>176.62030880774805</v>
          </cell>
        </row>
        <row r="3054">
          <cell r="A3054">
            <v>1988</v>
          </cell>
          <cell r="B3054">
            <v>1503</v>
          </cell>
          <cell r="C3054" t="str">
            <v>Semi-skimmed milk</v>
          </cell>
          <cell r="D3054" t="str">
            <v>cqefs</v>
          </cell>
          <cell r="E3054">
            <v>350.40253196080869</v>
          </cell>
        </row>
        <row r="3055">
          <cell r="A3055">
            <v>1988</v>
          </cell>
          <cell r="B3055">
            <v>1603</v>
          </cell>
          <cell r="C3055" t="str">
            <v>Dairy desserts - not frozen</v>
          </cell>
          <cell r="D3055" t="str">
            <v>cqefs</v>
          </cell>
          <cell r="E3055">
            <v>16.325670363060727</v>
          </cell>
        </row>
        <row r="3056">
          <cell r="A3056">
            <v>1988</v>
          </cell>
          <cell r="B3056">
            <v>1606</v>
          </cell>
          <cell r="C3056" t="str">
            <v>Milk drinks &amp; other milks</v>
          </cell>
          <cell r="D3056" t="str">
            <v>cqefs</v>
          </cell>
          <cell r="E3056">
            <v>4.8764989396155416</v>
          </cell>
        </row>
        <row r="3057">
          <cell r="A3057">
            <v>1988</v>
          </cell>
          <cell r="B3057">
            <v>1701</v>
          </cell>
          <cell r="C3057" t="str">
            <v>Cream</v>
          </cell>
          <cell r="D3057" t="str">
            <v>cqefs</v>
          </cell>
          <cell r="E3057">
            <v>14.878715300123712</v>
          </cell>
        </row>
        <row r="3058">
          <cell r="A3058">
            <v>1988</v>
          </cell>
          <cell r="B3058">
            <v>2201</v>
          </cell>
          <cell r="C3058" t="str">
            <v>Hard cheese - Cheddar type</v>
          </cell>
          <cell r="D3058" t="str">
            <v>cqefs</v>
          </cell>
          <cell r="E3058">
            <v>72.736793109885625</v>
          </cell>
        </row>
        <row r="3059">
          <cell r="A3059">
            <v>1988</v>
          </cell>
          <cell r="B3059">
            <v>2202</v>
          </cell>
          <cell r="C3059" t="str">
            <v>Hard cheese - Other UK or foreign equivalent</v>
          </cell>
          <cell r="D3059" t="str">
            <v>cqefs</v>
          </cell>
          <cell r="E3059">
            <v>15.378761500231935</v>
          </cell>
        </row>
        <row r="3060">
          <cell r="A3060">
            <v>1988</v>
          </cell>
          <cell r="B3060">
            <v>2203</v>
          </cell>
          <cell r="C3060" t="str">
            <v>Hard cheese - Edam or other foreign</v>
          </cell>
          <cell r="D3060" t="str">
            <v>cqefs</v>
          </cell>
          <cell r="E3060">
            <v>7.064732717683742</v>
          </cell>
        </row>
        <row r="3061">
          <cell r="A3061">
            <v>1988</v>
          </cell>
          <cell r="B3061">
            <v>2205</v>
          </cell>
          <cell r="C3061" t="str">
            <v>Cottage cheese</v>
          </cell>
          <cell r="D3061" t="str">
            <v>cqefs</v>
          </cell>
          <cell r="E3061">
            <v>6.0562366428656835</v>
          </cell>
        </row>
        <row r="3062">
          <cell r="A3062">
            <v>1988</v>
          </cell>
          <cell r="B3062">
            <v>2206</v>
          </cell>
          <cell r="C3062" t="str">
            <v>Soft natural cheese</v>
          </cell>
          <cell r="D3062" t="str">
            <v>cqefs</v>
          </cell>
          <cell r="E3062">
            <v>7.7079375454654162</v>
          </cell>
        </row>
        <row r="3063">
          <cell r="A3063">
            <v>1988</v>
          </cell>
          <cell r="B3063">
            <v>2301</v>
          </cell>
          <cell r="C3063" t="str">
            <v>Processed cheese</v>
          </cell>
          <cell r="D3063" t="str">
            <v>cqefs</v>
          </cell>
          <cell r="E3063">
            <v>8.2336647082001893</v>
          </cell>
        </row>
        <row r="3064">
          <cell r="A3064">
            <v>1988</v>
          </cell>
          <cell r="B3064">
            <v>3102</v>
          </cell>
          <cell r="C3064" t="str">
            <v>Beef joints - incl on the bone</v>
          </cell>
          <cell r="D3064" t="str">
            <v>cqefs</v>
          </cell>
          <cell r="E3064">
            <v>9.7167471711679205</v>
          </cell>
        </row>
        <row r="3065">
          <cell r="A3065">
            <v>1988</v>
          </cell>
          <cell r="B3065">
            <v>3103</v>
          </cell>
          <cell r="C3065" t="str">
            <v>Beef joints - boned</v>
          </cell>
          <cell r="D3065" t="str">
            <v>cqefs</v>
          </cell>
          <cell r="E3065">
            <v>48.443464016977629</v>
          </cell>
        </row>
        <row r="3066">
          <cell r="A3066">
            <v>1988</v>
          </cell>
          <cell r="B3066">
            <v>3104</v>
          </cell>
          <cell r="C3066" t="str">
            <v>Beef steak - less expensive</v>
          </cell>
          <cell r="D3066" t="str">
            <v>cqefs</v>
          </cell>
          <cell r="E3066">
            <v>38.527998407421869</v>
          </cell>
        </row>
        <row r="3067">
          <cell r="A3067">
            <v>1988</v>
          </cell>
          <cell r="B3067">
            <v>3105</v>
          </cell>
          <cell r="C3067" t="str">
            <v>Beef steak - more expensive</v>
          </cell>
          <cell r="D3067" t="str">
            <v>cqefs</v>
          </cell>
          <cell r="E3067">
            <v>27.234654214044934</v>
          </cell>
        </row>
        <row r="3068">
          <cell r="A3068">
            <v>1988</v>
          </cell>
          <cell r="B3068">
            <v>3106</v>
          </cell>
          <cell r="C3068" t="str">
            <v>Minced beef</v>
          </cell>
          <cell r="D3068" t="str">
            <v>cqefs</v>
          </cell>
          <cell r="E3068">
            <v>55.329934606107585</v>
          </cell>
        </row>
        <row r="3069">
          <cell r="A3069">
            <v>1988</v>
          </cell>
          <cell r="B3069">
            <v>3107</v>
          </cell>
          <cell r="C3069" t="str">
            <v>All other beef and veal</v>
          </cell>
          <cell r="D3069" t="str">
            <v>cqefs</v>
          </cell>
          <cell r="E3069">
            <v>0.82409705331409133</v>
          </cell>
        </row>
        <row r="3070">
          <cell r="A3070">
            <v>1988</v>
          </cell>
          <cell r="B3070">
            <v>3601</v>
          </cell>
          <cell r="C3070" t="str">
            <v>Mutton</v>
          </cell>
          <cell r="D3070" t="str">
            <v>cqefs</v>
          </cell>
          <cell r="E3070">
            <v>1.1528591756468405</v>
          </cell>
        </row>
        <row r="3071">
          <cell r="A3071">
            <v>1988</v>
          </cell>
          <cell r="B3071">
            <v>3602</v>
          </cell>
          <cell r="C3071" t="str">
            <v>Lamb joints</v>
          </cell>
          <cell r="D3071" t="str">
            <v>cqefs</v>
          </cell>
          <cell r="E3071">
            <v>46.554177687305433</v>
          </cell>
        </row>
        <row r="3072">
          <cell r="A3072">
            <v>1988</v>
          </cell>
          <cell r="B3072">
            <v>3603</v>
          </cell>
          <cell r="C3072" t="str">
            <v>Lamb chops</v>
          </cell>
          <cell r="D3072" t="str">
            <v>cqefs</v>
          </cell>
          <cell r="E3072">
            <v>24.81934848864034</v>
          </cell>
        </row>
        <row r="3073">
          <cell r="A3073">
            <v>1988</v>
          </cell>
          <cell r="B3073">
            <v>3604</v>
          </cell>
          <cell r="C3073" t="str">
            <v>All other lamb</v>
          </cell>
          <cell r="D3073" t="str">
            <v>cqefs</v>
          </cell>
          <cell r="E3073">
            <v>5.8125143228430076</v>
          </cell>
        </row>
        <row r="3074">
          <cell r="A3074">
            <v>1988</v>
          </cell>
          <cell r="B3074">
            <v>4101</v>
          </cell>
          <cell r="C3074" t="str">
            <v>Pork joints</v>
          </cell>
          <cell r="D3074" t="str">
            <v>cqefs</v>
          </cell>
          <cell r="E3074">
            <v>35.716716970229868</v>
          </cell>
        </row>
        <row r="3075">
          <cell r="A3075">
            <v>1988</v>
          </cell>
          <cell r="B3075">
            <v>4102</v>
          </cell>
          <cell r="C3075" t="str">
            <v>Pork chops</v>
          </cell>
          <cell r="D3075" t="str">
            <v>cqefs</v>
          </cell>
          <cell r="E3075">
            <v>38.852377034790202</v>
          </cell>
        </row>
        <row r="3076">
          <cell r="A3076">
            <v>1988</v>
          </cell>
          <cell r="B3076">
            <v>4103</v>
          </cell>
          <cell r="C3076" t="str">
            <v>Pork fillets &amp; steaks</v>
          </cell>
          <cell r="D3076" t="str">
            <v>cqefs</v>
          </cell>
          <cell r="E3076">
            <v>8.3184122775126266</v>
          </cell>
        </row>
        <row r="3077">
          <cell r="A3077">
            <v>1988</v>
          </cell>
          <cell r="B3077">
            <v>4104</v>
          </cell>
          <cell r="C3077" t="str">
            <v>All other pork</v>
          </cell>
          <cell r="D3077" t="str">
            <v>cqefs</v>
          </cell>
          <cell r="E3077">
            <v>10.629975288758885</v>
          </cell>
        </row>
        <row r="3078">
          <cell r="A3078">
            <v>1988</v>
          </cell>
          <cell r="B3078">
            <v>4603</v>
          </cell>
          <cell r="C3078" t="str">
            <v>Ox liver</v>
          </cell>
          <cell r="D3078" t="str">
            <v>cqefs</v>
          </cell>
          <cell r="E3078">
            <v>1.4757766380270074</v>
          </cell>
        </row>
        <row r="3079">
          <cell r="A3079">
            <v>1988</v>
          </cell>
          <cell r="B3079">
            <v>4604</v>
          </cell>
          <cell r="C3079" t="str">
            <v>Lambs liver</v>
          </cell>
          <cell r="D3079" t="str">
            <v>cqefs</v>
          </cell>
          <cell r="E3079">
            <v>7.6389705580249432</v>
          </cell>
        </row>
        <row r="3080">
          <cell r="A3080">
            <v>1988</v>
          </cell>
          <cell r="B3080">
            <v>4605</v>
          </cell>
          <cell r="C3080" t="str">
            <v>Pigs liver</v>
          </cell>
          <cell r="D3080" t="str">
            <v>cqefs</v>
          </cell>
          <cell r="E3080">
            <v>3.1049755998092978</v>
          </cell>
        </row>
        <row r="3081">
          <cell r="A3081">
            <v>1988</v>
          </cell>
          <cell r="B3081">
            <v>4607</v>
          </cell>
          <cell r="C3081" t="str">
            <v>All other liver</v>
          </cell>
          <cell r="D3081" t="str">
            <v>cqefs</v>
          </cell>
          <cell r="E3081">
            <v>0.76565045378826924</v>
          </cell>
        </row>
        <row r="3082">
          <cell r="A3082">
            <v>1988</v>
          </cell>
          <cell r="B3082">
            <v>5101</v>
          </cell>
          <cell r="C3082" t="str">
            <v>All offal other than liver</v>
          </cell>
          <cell r="D3082" t="str">
            <v>cqefs</v>
          </cell>
          <cell r="E3082">
            <v>4.7926211611174105</v>
          </cell>
        </row>
        <row r="3083">
          <cell r="A3083">
            <v>1988</v>
          </cell>
          <cell r="B3083">
            <v>5502</v>
          </cell>
          <cell r="C3083" t="str">
            <v>Bacon and ham joints, uncooked</v>
          </cell>
          <cell r="D3083" t="str">
            <v>cqefs</v>
          </cell>
          <cell r="E3083">
            <v>28.977824044902579</v>
          </cell>
        </row>
        <row r="3084">
          <cell r="A3084">
            <v>1988</v>
          </cell>
          <cell r="B3084">
            <v>5505</v>
          </cell>
          <cell r="C3084" t="str">
            <v>Bacon and ham rashers, uncooked</v>
          </cell>
          <cell r="D3084" t="str">
            <v>cqefs</v>
          </cell>
          <cell r="E3084">
            <v>69.680035954685053</v>
          </cell>
        </row>
        <row r="3085">
          <cell r="A3085">
            <v>1988</v>
          </cell>
          <cell r="B3085">
            <v>5801</v>
          </cell>
          <cell r="C3085" t="str">
            <v>Ham and bacon</v>
          </cell>
          <cell r="D3085" t="str">
            <v>cqefs</v>
          </cell>
          <cell r="E3085">
            <v>31.897231691217492</v>
          </cell>
        </row>
        <row r="3086">
          <cell r="A3086">
            <v>1988</v>
          </cell>
          <cell r="B3086">
            <v>5903</v>
          </cell>
          <cell r="C3086" t="str">
            <v>Cooked chicken &amp; turkey</v>
          </cell>
          <cell r="D3086" t="str">
            <v>cqefs</v>
          </cell>
          <cell r="E3086">
            <v>14.359423581201828</v>
          </cell>
        </row>
        <row r="3087">
          <cell r="A3087">
            <v>1988</v>
          </cell>
          <cell r="B3087">
            <v>5904</v>
          </cell>
          <cell r="C3087" t="str">
            <v>Takeaway chicken</v>
          </cell>
          <cell r="D3087" t="str">
            <v>cqefs</v>
          </cell>
          <cell r="E3087">
            <v>1.7747602179013495</v>
          </cell>
        </row>
        <row r="3088">
          <cell r="A3088">
            <v>1988</v>
          </cell>
          <cell r="B3088">
            <v>6201</v>
          </cell>
          <cell r="C3088" t="str">
            <v>Corned beef - canned or sliced</v>
          </cell>
          <cell r="D3088" t="str">
            <v>cqefs</v>
          </cell>
          <cell r="E3088">
            <v>22.664130131125674</v>
          </cell>
        </row>
        <row r="3089">
          <cell r="A3089">
            <v>1988</v>
          </cell>
          <cell r="B3089">
            <v>6601</v>
          </cell>
          <cell r="C3089" t="str">
            <v>Other cooked meat</v>
          </cell>
          <cell r="D3089" t="str">
            <v>cqefs</v>
          </cell>
          <cell r="E3089">
            <v>13.721800403674862</v>
          </cell>
        </row>
        <row r="3090">
          <cell r="A3090">
            <v>1988</v>
          </cell>
          <cell r="B3090">
            <v>7102</v>
          </cell>
          <cell r="C3090" t="str">
            <v>Other canned meat &amp; canned meat products</v>
          </cell>
          <cell r="D3090" t="str">
            <v>cqefs</v>
          </cell>
          <cell r="E3090">
            <v>37.972755711926631</v>
          </cell>
        </row>
        <row r="3091">
          <cell r="A3091">
            <v>1988</v>
          </cell>
          <cell r="B3091">
            <v>7401</v>
          </cell>
          <cell r="C3091" t="str">
            <v>Chicken - whole or part</v>
          </cell>
          <cell r="D3091" t="str">
            <v>cqefs</v>
          </cell>
          <cell r="E3091">
            <v>186.71496801017943</v>
          </cell>
        </row>
        <row r="3092">
          <cell r="A3092">
            <v>1988</v>
          </cell>
          <cell r="B3092">
            <v>7703</v>
          </cell>
          <cell r="C3092" t="str">
            <v>Turkey - whole or part</v>
          </cell>
          <cell r="D3092" t="str">
            <v>cqefs</v>
          </cell>
          <cell r="E3092">
            <v>23.935343670812301</v>
          </cell>
        </row>
        <row r="3093">
          <cell r="A3093">
            <v>1988</v>
          </cell>
          <cell r="B3093">
            <v>7704</v>
          </cell>
          <cell r="C3093" t="str">
            <v>Poultry other than chicken or turkey</v>
          </cell>
          <cell r="D3093" t="str">
            <v>cqefs</v>
          </cell>
          <cell r="E3093">
            <v>2.308640681269972</v>
          </cell>
        </row>
        <row r="3094">
          <cell r="A3094">
            <v>1988</v>
          </cell>
          <cell r="B3094">
            <v>7801</v>
          </cell>
          <cell r="C3094" t="str">
            <v>Other fresh/chilled/frozen meat</v>
          </cell>
          <cell r="D3094" t="str">
            <v>cqefs</v>
          </cell>
          <cell r="E3094">
            <v>0.82555821830223686</v>
          </cell>
        </row>
        <row r="3095">
          <cell r="A3095">
            <v>1988</v>
          </cell>
          <cell r="B3095">
            <v>7901</v>
          </cell>
          <cell r="C3095" t="str">
            <v>Sausages, uncooked - pork</v>
          </cell>
          <cell r="D3095" t="str">
            <v>cqefs</v>
          </cell>
          <cell r="E3095">
            <v>32.285901578064099</v>
          </cell>
        </row>
        <row r="3096">
          <cell r="A3096">
            <v>1988</v>
          </cell>
          <cell r="B3096">
            <v>8001</v>
          </cell>
          <cell r="C3096" t="str">
            <v>Sausages, uncooked - beef</v>
          </cell>
          <cell r="D3096" t="str">
            <v>cqefs</v>
          </cell>
          <cell r="E3096">
            <v>38.200697450077271</v>
          </cell>
        </row>
        <row r="3097">
          <cell r="A3097">
            <v>1988</v>
          </cell>
          <cell r="B3097">
            <v>8302</v>
          </cell>
          <cell r="C3097" t="str">
            <v>Meat pies - ready to eat</v>
          </cell>
          <cell r="D3097" t="str">
            <v>cqefs</v>
          </cell>
          <cell r="E3097">
            <v>13.108111108653743</v>
          </cell>
        </row>
        <row r="3098">
          <cell r="A3098">
            <v>1988</v>
          </cell>
          <cell r="B3098">
            <v>8303</v>
          </cell>
          <cell r="C3098" t="str">
            <v>Sausage rolls - ready to eat</v>
          </cell>
          <cell r="D3098" t="str">
            <v>cqefs</v>
          </cell>
          <cell r="E3098">
            <v>3.8428639188228</v>
          </cell>
        </row>
        <row r="3099">
          <cell r="A3099">
            <v>1988</v>
          </cell>
          <cell r="B3099">
            <v>8401</v>
          </cell>
          <cell r="C3099" t="str">
            <v>Meat pies, pasties &amp; puddings - frozen or not frozen</v>
          </cell>
          <cell r="D3099" t="str">
            <v>cqefs</v>
          </cell>
          <cell r="E3099">
            <v>31.594054567827111</v>
          </cell>
        </row>
        <row r="3100">
          <cell r="A3100">
            <v>1988</v>
          </cell>
          <cell r="B3100">
            <v>8501</v>
          </cell>
          <cell r="C3100" t="str">
            <v>Burgers - frozen or not frozen</v>
          </cell>
          <cell r="D3100" t="str">
            <v>cqefs</v>
          </cell>
          <cell r="E3100">
            <v>22.943212643861447</v>
          </cell>
        </row>
        <row r="3101">
          <cell r="A3101">
            <v>1988</v>
          </cell>
          <cell r="B3101">
            <v>8901</v>
          </cell>
          <cell r="C3101" t="str">
            <v>Complete meat-based ready meals - frozen of not frozen</v>
          </cell>
          <cell r="D3101" t="str">
            <v>cqefs</v>
          </cell>
          <cell r="E3101">
            <v>10.911147267427735</v>
          </cell>
        </row>
        <row r="3102">
          <cell r="A3102">
            <v>1988</v>
          </cell>
          <cell r="B3102">
            <v>8902</v>
          </cell>
          <cell r="C3102" t="str">
            <v>Other convenience meat products - frozen of not frozen</v>
          </cell>
          <cell r="D3102" t="str">
            <v>cqefs</v>
          </cell>
          <cell r="E3102">
            <v>37.425344860767737</v>
          </cell>
        </row>
        <row r="3103">
          <cell r="A3103">
            <v>1988</v>
          </cell>
          <cell r="B3103">
            <v>9302</v>
          </cell>
          <cell r="C3103" t="str">
            <v>Delicatessen type sausages</v>
          </cell>
          <cell r="D3103" t="str">
            <v>cqefs</v>
          </cell>
          <cell r="E3103">
            <v>9.2798588397124036</v>
          </cell>
        </row>
        <row r="3104">
          <cell r="A3104">
            <v>1988</v>
          </cell>
          <cell r="B3104">
            <v>9403</v>
          </cell>
          <cell r="C3104" t="str">
            <v>Meat pastes &amp; spreads</v>
          </cell>
          <cell r="D3104" t="str">
            <v>cqefs</v>
          </cell>
          <cell r="E3104">
            <v>2.2574999066848762</v>
          </cell>
        </row>
        <row r="3105">
          <cell r="A3105">
            <v>1988</v>
          </cell>
          <cell r="B3105">
            <v>9501</v>
          </cell>
          <cell r="C3105" t="str">
            <v>Takeaway meat pies &amp; pasties</v>
          </cell>
          <cell r="D3105" t="str">
            <v>cqefs</v>
          </cell>
          <cell r="E3105">
            <v>3.1246867154993843</v>
          </cell>
        </row>
        <row r="3106">
          <cell r="A3106">
            <v>1988</v>
          </cell>
          <cell r="B3106">
            <v>9502</v>
          </cell>
          <cell r="C3106" t="str">
            <v>Takeaway burger &amp; bun</v>
          </cell>
          <cell r="D3106" t="str">
            <v>cqefs</v>
          </cell>
          <cell r="E3106">
            <v>0.59593614041516296</v>
          </cell>
        </row>
        <row r="3107">
          <cell r="A3107">
            <v>1988</v>
          </cell>
          <cell r="B3107">
            <v>9503</v>
          </cell>
          <cell r="C3107" t="str">
            <v>Takeaway kebabs</v>
          </cell>
          <cell r="D3107" t="str">
            <v>cqefs</v>
          </cell>
          <cell r="E3107">
            <v>1.5891630411071014</v>
          </cell>
        </row>
        <row r="3108">
          <cell r="A3108">
            <v>1988</v>
          </cell>
          <cell r="B3108">
            <v>9504</v>
          </cell>
          <cell r="C3108" t="str">
            <v>Takeaway sausages &amp; saveloys</v>
          </cell>
          <cell r="D3108" t="str">
            <v>cqefs</v>
          </cell>
          <cell r="E3108">
            <v>0.39729076027677535</v>
          </cell>
        </row>
        <row r="3109">
          <cell r="A3109">
            <v>1988</v>
          </cell>
          <cell r="B3109">
            <v>9505</v>
          </cell>
          <cell r="C3109" t="str">
            <v>Takeaway meat based meals</v>
          </cell>
          <cell r="D3109" t="str">
            <v>cqefs</v>
          </cell>
          <cell r="E3109">
            <v>14.103821989825525</v>
          </cell>
        </row>
        <row r="3110">
          <cell r="A3110">
            <v>1988</v>
          </cell>
          <cell r="B3110">
            <v>9506</v>
          </cell>
          <cell r="C3110" t="str">
            <v>Takeaway miscellaneous meats</v>
          </cell>
          <cell r="D3110" t="str">
            <v>cqefs</v>
          </cell>
          <cell r="E3110">
            <v>0.39729076027677535</v>
          </cell>
        </row>
        <row r="3111">
          <cell r="A3111">
            <v>1988</v>
          </cell>
          <cell r="B3111">
            <v>10201</v>
          </cell>
          <cell r="C3111" t="str">
            <v>White fish, fresh or chilled</v>
          </cell>
          <cell r="D3111" t="str">
            <v>cqefs</v>
          </cell>
          <cell r="E3111">
            <v>27.579489151247287</v>
          </cell>
        </row>
        <row r="3112">
          <cell r="A3112">
            <v>1988</v>
          </cell>
          <cell r="B3112">
            <v>10202</v>
          </cell>
          <cell r="C3112" t="str">
            <v>White fish, frozen</v>
          </cell>
          <cell r="D3112" t="str">
            <v>cqefs</v>
          </cell>
          <cell r="E3112">
            <v>16.816547848567154</v>
          </cell>
        </row>
        <row r="3113">
          <cell r="A3113">
            <v>1988</v>
          </cell>
          <cell r="B3113">
            <v>10601</v>
          </cell>
          <cell r="C3113" t="str">
            <v>Herrings &amp; other blue fish, fresh or chilled</v>
          </cell>
          <cell r="D3113" t="str">
            <v>cqefs</v>
          </cell>
          <cell r="E3113">
            <v>2.7237284311023604</v>
          </cell>
        </row>
        <row r="3114">
          <cell r="A3114">
            <v>1988</v>
          </cell>
          <cell r="B3114">
            <v>10701</v>
          </cell>
          <cell r="C3114" t="str">
            <v>Salmon, fresh or chilled</v>
          </cell>
          <cell r="D3114" t="str">
            <v>cqefs</v>
          </cell>
          <cell r="E3114">
            <v>3.772611106192763</v>
          </cell>
        </row>
        <row r="3115">
          <cell r="A3115">
            <v>1988</v>
          </cell>
          <cell r="B3115">
            <v>10801</v>
          </cell>
          <cell r="C3115" t="str">
            <v>Blue fish,  dried or salted or smoked</v>
          </cell>
          <cell r="D3115" t="str">
            <v>cqefs</v>
          </cell>
          <cell r="E3115">
            <v>5.1900580378929986</v>
          </cell>
        </row>
        <row r="3116">
          <cell r="A3116">
            <v>1988</v>
          </cell>
          <cell r="B3116">
            <v>11401</v>
          </cell>
          <cell r="C3116" t="str">
            <v>White fish,  dried or salted or smoked</v>
          </cell>
          <cell r="D3116" t="str">
            <v>cqefs</v>
          </cell>
          <cell r="E3116">
            <v>5.3303298767549734</v>
          </cell>
        </row>
        <row r="3117">
          <cell r="A3117">
            <v>1988</v>
          </cell>
          <cell r="B3117">
            <v>11702</v>
          </cell>
          <cell r="C3117" t="str">
            <v>Shellfish, fresh or chilled</v>
          </cell>
          <cell r="D3117" t="str">
            <v>cqefs</v>
          </cell>
          <cell r="E3117">
            <v>3.2492364190889069</v>
          </cell>
        </row>
        <row r="3118">
          <cell r="A3118">
            <v>1988</v>
          </cell>
          <cell r="B3118">
            <v>11703</v>
          </cell>
          <cell r="C3118" t="str">
            <v>Shellfish, frozen</v>
          </cell>
          <cell r="D3118" t="str">
            <v>cqefs</v>
          </cell>
          <cell r="E3118">
            <v>1.6003701765661782</v>
          </cell>
        </row>
        <row r="3119">
          <cell r="A3119">
            <v>1988</v>
          </cell>
          <cell r="B3119">
            <v>11801</v>
          </cell>
          <cell r="C3119" t="str">
            <v>Takeaway fish</v>
          </cell>
          <cell r="D3119" t="str">
            <v>cqefs</v>
          </cell>
          <cell r="E3119">
            <v>18.36099924103701</v>
          </cell>
        </row>
        <row r="3120">
          <cell r="A3120">
            <v>1988</v>
          </cell>
          <cell r="B3120">
            <v>11901</v>
          </cell>
          <cell r="C3120" t="str">
            <v>Tinned salmon</v>
          </cell>
          <cell r="D3120" t="str">
            <v>cqefs</v>
          </cell>
          <cell r="E3120">
            <v>6.3575288634212903</v>
          </cell>
        </row>
        <row r="3121">
          <cell r="A3121">
            <v>1988</v>
          </cell>
          <cell r="B3121">
            <v>12001</v>
          </cell>
          <cell r="C3121" t="str">
            <v>Other tinned or bottled fish</v>
          </cell>
          <cell r="D3121" t="str">
            <v>cqefs</v>
          </cell>
          <cell r="E3121">
            <v>18.885557471781283</v>
          </cell>
        </row>
        <row r="3122">
          <cell r="A3122">
            <v>1988</v>
          </cell>
          <cell r="B3122">
            <v>12103</v>
          </cell>
          <cell r="C3122" t="str">
            <v>Ready meals &amp; other fish products - frozen or not frozen</v>
          </cell>
          <cell r="D3122" t="str">
            <v>cqefs</v>
          </cell>
          <cell r="E3122">
            <v>27.538576531579199</v>
          </cell>
        </row>
        <row r="3123">
          <cell r="A3123">
            <v>1988</v>
          </cell>
          <cell r="B3123">
            <v>12304</v>
          </cell>
          <cell r="C3123" t="str">
            <v>Takeaway fish products</v>
          </cell>
          <cell r="D3123" t="str">
            <v>cqefs</v>
          </cell>
          <cell r="E3123">
            <v>0.23776076687104414</v>
          </cell>
        </row>
        <row r="3124">
          <cell r="A3124">
            <v>1988</v>
          </cell>
          <cell r="B3124">
            <v>12305</v>
          </cell>
          <cell r="C3124" t="str">
            <v>Takeaway fish based meals</v>
          </cell>
          <cell r="D3124" t="str">
            <v>cqefs</v>
          </cell>
          <cell r="E3124">
            <v>2.0804067101216361</v>
          </cell>
        </row>
        <row r="3125">
          <cell r="A3125">
            <v>1988</v>
          </cell>
          <cell r="B3125">
            <v>12901</v>
          </cell>
          <cell r="C3125" t="str">
            <v>Eggs</v>
          </cell>
          <cell r="D3125" t="str">
            <v>cqefs</v>
          </cell>
          <cell r="E3125">
            <v>2.6731780228842354</v>
          </cell>
        </row>
        <row r="3126">
          <cell r="A3126">
            <v>1988</v>
          </cell>
          <cell r="B3126">
            <v>13501</v>
          </cell>
          <cell r="C3126" t="str">
            <v>Butter</v>
          </cell>
          <cell r="D3126" t="str">
            <v>cqefs</v>
          </cell>
          <cell r="E3126">
            <v>57.125706376538531</v>
          </cell>
        </row>
        <row r="3127">
          <cell r="A3127">
            <v>1988</v>
          </cell>
          <cell r="B3127">
            <v>13801</v>
          </cell>
          <cell r="C3127" t="str">
            <v>Soft margarine</v>
          </cell>
          <cell r="D3127" t="str">
            <v>cqefs</v>
          </cell>
          <cell r="E3127">
            <v>94.801845595871583</v>
          </cell>
        </row>
        <row r="3128">
          <cell r="A3128">
            <v>1988</v>
          </cell>
          <cell r="B3128">
            <v>13802</v>
          </cell>
          <cell r="C3128" t="str">
            <v>Other margarine</v>
          </cell>
          <cell r="D3128" t="str">
            <v>cqefs</v>
          </cell>
          <cell r="E3128">
            <v>12.811494616060207</v>
          </cell>
        </row>
        <row r="3129">
          <cell r="A3129">
            <v>1988</v>
          </cell>
          <cell r="B3129">
            <v>13901</v>
          </cell>
          <cell r="C3129" t="str">
            <v>Lard, cooking fat</v>
          </cell>
          <cell r="D3129" t="str">
            <v>cqefs</v>
          </cell>
          <cell r="E3129">
            <v>28.508790083707805</v>
          </cell>
        </row>
        <row r="3130">
          <cell r="A3130">
            <v>1988</v>
          </cell>
          <cell r="B3130">
            <v>14304</v>
          </cell>
          <cell r="C3130" t="str">
            <v>Olive Oil</v>
          </cell>
          <cell r="D3130" t="str">
            <v>cqefs</v>
          </cell>
          <cell r="E3130">
            <v>8.0863474552823753</v>
          </cell>
        </row>
        <row r="3131">
          <cell r="A3131">
            <v>1988</v>
          </cell>
          <cell r="B3131">
            <v>14305</v>
          </cell>
          <cell r="C3131" t="str">
            <v>Other vegetable &amp; salad oils</v>
          </cell>
          <cell r="D3131" t="str">
            <v>cqefs</v>
          </cell>
          <cell r="E3131">
            <v>32.345389821129501</v>
          </cell>
        </row>
        <row r="3132">
          <cell r="A3132">
            <v>1988</v>
          </cell>
          <cell r="B3132">
            <v>14802</v>
          </cell>
          <cell r="C3132" t="str">
            <v>Reduced fat spreads</v>
          </cell>
          <cell r="D3132" t="str">
            <v>cqefs</v>
          </cell>
          <cell r="E3132">
            <v>18.233877887068335</v>
          </cell>
        </row>
        <row r="3133">
          <cell r="A3133">
            <v>1988</v>
          </cell>
          <cell r="B3133">
            <v>14803</v>
          </cell>
          <cell r="C3133" t="str">
            <v>Low fat spreads</v>
          </cell>
          <cell r="D3133" t="str">
            <v>cqefs</v>
          </cell>
          <cell r="E3133">
            <v>19.724266174976798</v>
          </cell>
        </row>
        <row r="3134">
          <cell r="A3134">
            <v>1988</v>
          </cell>
          <cell r="B3134">
            <v>14805</v>
          </cell>
          <cell r="C3134" t="str">
            <v>Suet &amp; dripping</v>
          </cell>
          <cell r="D3134" t="str">
            <v>cqefs</v>
          </cell>
          <cell r="E3134">
            <v>1.4424474646474079</v>
          </cell>
        </row>
        <row r="3135">
          <cell r="A3135">
            <v>1988</v>
          </cell>
          <cell r="B3135">
            <v>14807</v>
          </cell>
          <cell r="C3135" t="str">
            <v>Imitatation cream</v>
          </cell>
          <cell r="D3135" t="str">
            <v>cqefs</v>
          </cell>
          <cell r="E3135">
            <v>7.042537621513814</v>
          </cell>
        </row>
        <row r="3136">
          <cell r="A3136">
            <v>1988</v>
          </cell>
          <cell r="B3136">
            <v>15001</v>
          </cell>
          <cell r="C3136" t="str">
            <v>Sugar</v>
          </cell>
          <cell r="D3136" t="str">
            <v>cqefs</v>
          </cell>
          <cell r="E3136">
            <v>196.42002586144343</v>
          </cell>
        </row>
        <row r="3137">
          <cell r="A3137">
            <v>1988</v>
          </cell>
          <cell r="B3137">
            <v>15101</v>
          </cell>
          <cell r="C3137" t="str">
            <v>Jams &amp; fruit curds</v>
          </cell>
          <cell r="D3137" t="str">
            <v>cqefs</v>
          </cell>
          <cell r="E3137">
            <v>24.173513563880022</v>
          </cell>
        </row>
        <row r="3138">
          <cell r="A3138">
            <v>1988</v>
          </cell>
          <cell r="B3138">
            <v>15201</v>
          </cell>
          <cell r="C3138" t="str">
            <v>Marmalade</v>
          </cell>
          <cell r="D3138" t="str">
            <v>cqefs</v>
          </cell>
          <cell r="E3138">
            <v>17.303115789619607</v>
          </cell>
        </row>
        <row r="3139">
          <cell r="A3139">
            <v>1988</v>
          </cell>
          <cell r="B3139">
            <v>15301</v>
          </cell>
          <cell r="C3139" t="str">
            <v>Syrup, treacle</v>
          </cell>
          <cell r="D3139" t="str">
            <v>cqefs</v>
          </cell>
          <cell r="E3139">
            <v>4.6260483524688176</v>
          </cell>
        </row>
        <row r="3140">
          <cell r="A3140">
            <v>1988</v>
          </cell>
          <cell r="B3140">
            <v>15401</v>
          </cell>
          <cell r="C3140" t="str">
            <v>Honey</v>
          </cell>
          <cell r="D3140" t="str">
            <v>cqefs</v>
          </cell>
          <cell r="E3140">
            <v>6.3779851732553334</v>
          </cell>
        </row>
        <row r="3141">
          <cell r="A3141">
            <v>1988</v>
          </cell>
          <cell r="B3141">
            <v>15501</v>
          </cell>
          <cell r="C3141" t="str">
            <v>Potatoes - bought Jan-Aug, previous years crop</v>
          </cell>
          <cell r="D3141" t="str">
            <v>cqefs</v>
          </cell>
          <cell r="E3141">
            <v>461.24010714795196</v>
          </cell>
        </row>
        <row r="3142">
          <cell r="A3142">
            <v>1988</v>
          </cell>
          <cell r="B3142">
            <v>15502</v>
          </cell>
          <cell r="C3142" t="str">
            <v>Potatoes - bought Jan-Aug, this years crop</v>
          </cell>
          <cell r="D3142" t="str">
            <v>cqefs</v>
          </cell>
          <cell r="E3142">
            <v>207.82003509895367</v>
          </cell>
        </row>
        <row r="3143">
          <cell r="A3143">
            <v>1988</v>
          </cell>
          <cell r="B3143">
            <v>15503</v>
          </cell>
          <cell r="C3143" t="str">
            <v>Potatoes - bought Sep-Dec, this years crop or new imported</v>
          </cell>
          <cell r="D3143" t="str">
            <v>cqefs</v>
          </cell>
          <cell r="E3143">
            <v>363.84469369812621</v>
          </cell>
        </row>
        <row r="3144">
          <cell r="A3144">
            <v>1988</v>
          </cell>
          <cell r="B3144">
            <v>16201</v>
          </cell>
          <cell r="C3144" t="str">
            <v>Cabbages, fresh</v>
          </cell>
          <cell r="D3144" t="str">
            <v>cqefs</v>
          </cell>
          <cell r="E3144">
            <v>92.091384542861576</v>
          </cell>
        </row>
        <row r="3145">
          <cell r="A3145">
            <v>1988</v>
          </cell>
          <cell r="B3145">
            <v>16301</v>
          </cell>
          <cell r="C3145" t="str">
            <v>Brussels sprouts, fresh</v>
          </cell>
          <cell r="D3145" t="str">
            <v>cqefs</v>
          </cell>
          <cell r="E3145">
            <v>33.901950054952955</v>
          </cell>
        </row>
        <row r="3146">
          <cell r="A3146">
            <v>1988</v>
          </cell>
          <cell r="B3146">
            <v>16401</v>
          </cell>
          <cell r="C3146" t="str">
            <v>Cauliflower, fresh</v>
          </cell>
          <cell r="D3146" t="str">
            <v>cqefs</v>
          </cell>
          <cell r="E3146">
            <v>70.19728836048867</v>
          </cell>
        </row>
        <row r="3147">
          <cell r="A3147">
            <v>1988</v>
          </cell>
          <cell r="B3147">
            <v>16701</v>
          </cell>
          <cell r="C3147" t="str">
            <v>Lettuce &amp; leafy salads</v>
          </cell>
          <cell r="D3147" t="str">
            <v>cqefs</v>
          </cell>
          <cell r="E3147">
            <v>47.401653380429934</v>
          </cell>
        </row>
        <row r="3148">
          <cell r="A3148">
            <v>1988</v>
          </cell>
          <cell r="B3148">
            <v>16801</v>
          </cell>
          <cell r="C3148" t="str">
            <v>Peas, fresh</v>
          </cell>
          <cell r="D3148" t="str">
            <v>cqefs</v>
          </cell>
          <cell r="E3148">
            <v>9.1688103006133375</v>
          </cell>
        </row>
        <row r="3149">
          <cell r="A3149">
            <v>1988</v>
          </cell>
          <cell r="B3149">
            <v>16901</v>
          </cell>
          <cell r="C3149" t="str">
            <v>Beans, fresh</v>
          </cell>
          <cell r="D3149" t="str">
            <v>cqefs</v>
          </cell>
          <cell r="E3149">
            <v>28.790794926420023</v>
          </cell>
        </row>
        <row r="3150">
          <cell r="A3150">
            <v>1988</v>
          </cell>
          <cell r="B3150">
            <v>17101</v>
          </cell>
          <cell r="C3150" t="str">
            <v>Other fresh green vegetables</v>
          </cell>
          <cell r="D3150" t="str">
            <v>cqefs</v>
          </cell>
          <cell r="E3150">
            <v>11.795984949299037</v>
          </cell>
        </row>
        <row r="3151">
          <cell r="A3151">
            <v>1988</v>
          </cell>
          <cell r="B3151">
            <v>17201</v>
          </cell>
          <cell r="C3151" t="str">
            <v>Carrots, fresh</v>
          </cell>
          <cell r="D3151" t="str">
            <v>cqefs</v>
          </cell>
          <cell r="E3151">
            <v>114.98930107209048</v>
          </cell>
        </row>
        <row r="3152">
          <cell r="A3152">
            <v>1988</v>
          </cell>
          <cell r="B3152">
            <v>17301</v>
          </cell>
          <cell r="C3152" t="str">
            <v>Turnips &amp; swede, fresh</v>
          </cell>
          <cell r="D3152" t="str">
            <v>cqefs</v>
          </cell>
          <cell r="E3152">
            <v>32.383799632269842</v>
          </cell>
        </row>
        <row r="3153">
          <cell r="A3153">
            <v>1988</v>
          </cell>
          <cell r="B3153">
            <v>17401</v>
          </cell>
          <cell r="C3153" t="str">
            <v>Other root vegetable,  fresh</v>
          </cell>
          <cell r="D3153" t="str">
            <v>cqefs</v>
          </cell>
          <cell r="E3153">
            <v>20.592198177935256</v>
          </cell>
        </row>
        <row r="3154">
          <cell r="A3154">
            <v>1988</v>
          </cell>
          <cell r="B3154">
            <v>17501</v>
          </cell>
          <cell r="C3154" t="str">
            <v>Onions, leeks, shallots, fresh</v>
          </cell>
          <cell r="D3154" t="str">
            <v>cqefs</v>
          </cell>
          <cell r="E3154">
            <v>97.220073651252505</v>
          </cell>
        </row>
        <row r="3155">
          <cell r="A3155">
            <v>1988</v>
          </cell>
          <cell r="B3155">
            <v>17601</v>
          </cell>
          <cell r="C3155" t="str">
            <v>Cucumbers, fresh</v>
          </cell>
          <cell r="D3155" t="str">
            <v>cqefs</v>
          </cell>
          <cell r="E3155">
            <v>32.562061760823674</v>
          </cell>
        </row>
        <row r="3156">
          <cell r="A3156">
            <v>1988</v>
          </cell>
          <cell r="B3156">
            <v>17701</v>
          </cell>
          <cell r="C3156" t="str">
            <v>Mushrooms, fresh</v>
          </cell>
          <cell r="D3156" t="str">
            <v>cqefs</v>
          </cell>
          <cell r="E3156">
            <v>26.30243095160807</v>
          </cell>
        </row>
        <row r="3157">
          <cell r="A3157">
            <v>1988</v>
          </cell>
          <cell r="B3157">
            <v>17801</v>
          </cell>
          <cell r="C3157" t="str">
            <v>Tomatoes, fresh</v>
          </cell>
          <cell r="D3157" t="str">
            <v>cqefs</v>
          </cell>
          <cell r="E3157">
            <v>105.19511215655139</v>
          </cell>
        </row>
        <row r="3158">
          <cell r="A3158">
            <v>1988</v>
          </cell>
          <cell r="B3158">
            <v>18301</v>
          </cell>
          <cell r="C3158" t="str">
            <v>Stewpack, stirfry pack, pack of mixed vegetables</v>
          </cell>
          <cell r="D3158" t="str">
            <v>cqefs</v>
          </cell>
          <cell r="E3158">
            <v>7.5720825343081453</v>
          </cell>
        </row>
        <row r="3159">
          <cell r="A3159">
            <v>1988</v>
          </cell>
          <cell r="B3159">
            <v>18302</v>
          </cell>
          <cell r="C3159" t="str">
            <v>Stem vegetables</v>
          </cell>
          <cell r="D3159" t="str">
            <v>cqefs</v>
          </cell>
          <cell r="E3159">
            <v>10.295763457884732</v>
          </cell>
        </row>
        <row r="3160">
          <cell r="A3160">
            <v>1988</v>
          </cell>
          <cell r="B3160">
            <v>18303</v>
          </cell>
          <cell r="C3160" t="str">
            <v>Marrow, courgettes, aubergine, pumpkin and other fresh vegetables</v>
          </cell>
          <cell r="D3160" t="str">
            <v>cqefs</v>
          </cell>
          <cell r="E3160">
            <v>22.119485255627907</v>
          </cell>
        </row>
        <row r="3161">
          <cell r="A3161">
            <v>1988</v>
          </cell>
          <cell r="B3161">
            <v>18304</v>
          </cell>
          <cell r="C3161" t="str">
            <v>Fresh herbs</v>
          </cell>
          <cell r="D3161" t="str">
            <v>cqefs</v>
          </cell>
          <cell r="E3161">
            <v>5.9268561746768738</v>
          </cell>
        </row>
        <row r="3162">
          <cell r="A3162">
            <v>1988</v>
          </cell>
          <cell r="B3162">
            <v>18401</v>
          </cell>
          <cell r="C3162" t="str">
            <v>Tomatoes, canned or bottled</v>
          </cell>
          <cell r="D3162" t="str">
            <v>cqefs</v>
          </cell>
          <cell r="E3162">
            <v>45.950716547201395</v>
          </cell>
        </row>
        <row r="3163">
          <cell r="A3163">
            <v>1988</v>
          </cell>
          <cell r="B3163">
            <v>18501</v>
          </cell>
          <cell r="C3163" t="str">
            <v>Peas, canned</v>
          </cell>
          <cell r="D3163" t="str">
            <v>cqefs</v>
          </cell>
          <cell r="E3163">
            <v>53.224395858189794</v>
          </cell>
        </row>
        <row r="3164">
          <cell r="A3164">
            <v>1988</v>
          </cell>
          <cell r="B3164">
            <v>18802</v>
          </cell>
          <cell r="C3164" t="str">
            <v>Baked beans in sauce</v>
          </cell>
          <cell r="D3164" t="str">
            <v>cqefs</v>
          </cell>
          <cell r="E3164">
            <v>117.28249723943605</v>
          </cell>
        </row>
        <row r="3165">
          <cell r="A3165">
            <v>1988</v>
          </cell>
          <cell r="B3165">
            <v>18803</v>
          </cell>
          <cell r="C3165" t="str">
            <v>Other canned beans &amp; pulses</v>
          </cell>
          <cell r="D3165" t="str">
            <v>cqefs</v>
          </cell>
          <cell r="E3165">
            <v>14.495589546447153</v>
          </cell>
        </row>
        <row r="3166">
          <cell r="A3166">
            <v>1988</v>
          </cell>
          <cell r="B3166">
            <v>19101</v>
          </cell>
          <cell r="C3166" t="str">
            <v>Other canned vegetables</v>
          </cell>
          <cell r="D3166" t="str">
            <v>cqefs</v>
          </cell>
          <cell r="E3166">
            <v>32.651192825100509</v>
          </cell>
        </row>
        <row r="3167">
          <cell r="A3167">
            <v>1988</v>
          </cell>
          <cell r="B3167">
            <v>19201</v>
          </cell>
          <cell r="C3167" t="str">
            <v>Dried pulses other than air-dried</v>
          </cell>
          <cell r="D3167" t="str">
            <v>cqefs</v>
          </cell>
          <cell r="E3167">
            <v>8.7319219691578311</v>
          </cell>
        </row>
        <row r="3168">
          <cell r="A3168">
            <v>1988</v>
          </cell>
          <cell r="B3168">
            <v>19501</v>
          </cell>
          <cell r="C3168" t="str">
            <v>Air-dried vegetables</v>
          </cell>
          <cell r="D3168" t="str">
            <v>cqefs</v>
          </cell>
          <cell r="E3168">
            <v>0.1095873741109164</v>
          </cell>
        </row>
        <row r="3169">
          <cell r="A3169">
            <v>1988</v>
          </cell>
          <cell r="B3169">
            <v>19602</v>
          </cell>
          <cell r="C3169" t="str">
            <v>Tomato puree and vegetable purees</v>
          </cell>
          <cell r="D3169" t="str">
            <v>cqefs</v>
          </cell>
          <cell r="E3169">
            <v>4.6683433695441909</v>
          </cell>
        </row>
        <row r="3170">
          <cell r="A3170">
            <v>1988</v>
          </cell>
          <cell r="B3170">
            <v>19603</v>
          </cell>
          <cell r="C3170" t="str">
            <v>Vegetable juices eg tomato juice, carrot juice</v>
          </cell>
          <cell r="D3170" t="str">
            <v>cqefs</v>
          </cell>
          <cell r="E3170">
            <v>2.0007185869475101</v>
          </cell>
        </row>
        <row r="3171">
          <cell r="A3171">
            <v>1988</v>
          </cell>
          <cell r="B3171">
            <v>19702</v>
          </cell>
          <cell r="C3171" t="str">
            <v>Chips - frozen or not frozen</v>
          </cell>
          <cell r="D3171" t="str">
            <v>cqefs</v>
          </cell>
          <cell r="E3171">
            <v>59.935102910895836</v>
          </cell>
        </row>
        <row r="3172">
          <cell r="A3172">
            <v>1988</v>
          </cell>
          <cell r="B3172">
            <v>19703</v>
          </cell>
          <cell r="C3172" t="str">
            <v>Takeaway chips</v>
          </cell>
          <cell r="D3172" t="str">
            <v>cqefs</v>
          </cell>
          <cell r="E3172">
            <v>13.535940217182775</v>
          </cell>
        </row>
        <row r="3173">
          <cell r="A3173">
            <v>1988</v>
          </cell>
          <cell r="B3173">
            <v>19801</v>
          </cell>
          <cell r="C3173" t="str">
            <v>Instant potato</v>
          </cell>
          <cell r="D3173" t="str">
            <v>cqefs</v>
          </cell>
          <cell r="E3173">
            <v>2.0032571987475518</v>
          </cell>
        </row>
        <row r="3174">
          <cell r="A3174">
            <v>1988</v>
          </cell>
          <cell r="B3174">
            <v>19901</v>
          </cell>
          <cell r="C3174" t="str">
            <v>Canned potatoes</v>
          </cell>
          <cell r="D3174" t="str">
            <v>cqefs</v>
          </cell>
          <cell r="E3174">
            <v>6.8221793296515818</v>
          </cell>
        </row>
        <row r="3175">
          <cell r="A3175">
            <v>1988</v>
          </cell>
          <cell r="B3175">
            <v>20002</v>
          </cell>
          <cell r="C3175" t="str">
            <v>Crisps &amp; potato snacks</v>
          </cell>
          <cell r="D3175" t="str">
            <v>cqefs</v>
          </cell>
          <cell r="E3175">
            <v>32.152716389394591</v>
          </cell>
        </row>
        <row r="3176">
          <cell r="A3176">
            <v>1988</v>
          </cell>
          <cell r="B3176">
            <v>20101</v>
          </cell>
          <cell r="C3176" t="str">
            <v>Other potato products - frozen or not frozen</v>
          </cell>
          <cell r="D3176" t="str">
            <v>cqefs</v>
          </cell>
          <cell r="E3176">
            <v>23.803312802483454</v>
          </cell>
        </row>
        <row r="3177">
          <cell r="A3177">
            <v>1988</v>
          </cell>
          <cell r="B3177">
            <v>20301</v>
          </cell>
          <cell r="C3177" t="str">
            <v>Peas, frozen</v>
          </cell>
          <cell r="D3177" t="str">
            <v>cqefs</v>
          </cell>
          <cell r="E3177">
            <v>49.720522216616807</v>
          </cell>
        </row>
        <row r="3178">
          <cell r="A3178">
            <v>1988</v>
          </cell>
          <cell r="B3178">
            <v>20401</v>
          </cell>
          <cell r="C3178" t="str">
            <v>Beans, frozen</v>
          </cell>
          <cell r="D3178" t="str">
            <v>cqefs</v>
          </cell>
          <cell r="E3178">
            <v>14.278504264158331</v>
          </cell>
        </row>
        <row r="3179">
          <cell r="A3179">
            <v>1988</v>
          </cell>
          <cell r="B3179">
            <v>20801</v>
          </cell>
          <cell r="C3179" t="str">
            <v>Other frozen vegetables</v>
          </cell>
          <cell r="D3179" t="str">
            <v>cqefs</v>
          </cell>
          <cell r="E3179">
            <v>45.006803964859273</v>
          </cell>
        </row>
        <row r="3180">
          <cell r="A3180">
            <v>1988</v>
          </cell>
          <cell r="B3180">
            <v>21001</v>
          </cell>
          <cell r="C3180" t="str">
            <v>Fresh oranges</v>
          </cell>
          <cell r="D3180" t="str">
            <v>cqefs</v>
          </cell>
          <cell r="E3180">
            <v>89.934705020358564</v>
          </cell>
        </row>
        <row r="3181">
          <cell r="A3181">
            <v>1988</v>
          </cell>
          <cell r="B3181">
            <v>21401</v>
          </cell>
          <cell r="C3181" t="str">
            <v>Other fresh citrus fruits</v>
          </cell>
          <cell r="D3181" t="str">
            <v>cqefs</v>
          </cell>
          <cell r="E3181">
            <v>56.476949121801795</v>
          </cell>
        </row>
        <row r="3182">
          <cell r="A3182">
            <v>1988</v>
          </cell>
          <cell r="B3182">
            <v>21701</v>
          </cell>
          <cell r="C3182" t="str">
            <v>Fresh apples</v>
          </cell>
          <cell r="D3182" t="str">
            <v>cqefs</v>
          </cell>
          <cell r="E3182">
            <v>203.55489449855762</v>
          </cell>
        </row>
        <row r="3183">
          <cell r="A3183">
            <v>1988</v>
          </cell>
          <cell r="B3183">
            <v>21801</v>
          </cell>
          <cell r="C3183" t="str">
            <v>Fresh pears</v>
          </cell>
          <cell r="D3183" t="str">
            <v>cqefs</v>
          </cell>
          <cell r="E3183">
            <v>37.684906209261918</v>
          </cell>
        </row>
        <row r="3184">
          <cell r="A3184">
            <v>1988</v>
          </cell>
          <cell r="B3184">
            <v>22101</v>
          </cell>
          <cell r="C3184" t="str">
            <v>Fresh stone fruit</v>
          </cell>
          <cell r="D3184" t="str">
            <v>cqefs</v>
          </cell>
          <cell r="E3184">
            <v>31.748192862426617</v>
          </cell>
        </row>
        <row r="3185">
          <cell r="A3185">
            <v>1988</v>
          </cell>
          <cell r="B3185">
            <v>22201</v>
          </cell>
          <cell r="C3185" t="str">
            <v>Fresh grapes</v>
          </cell>
          <cell r="D3185" t="str">
            <v>cqefs</v>
          </cell>
          <cell r="E3185">
            <v>24.128217449247494</v>
          </cell>
        </row>
        <row r="3186">
          <cell r="A3186">
            <v>1988</v>
          </cell>
          <cell r="B3186">
            <v>22701</v>
          </cell>
          <cell r="C3186" t="str">
            <v>Other fresh soft fruit</v>
          </cell>
          <cell r="D3186" t="str">
            <v>cqefs</v>
          </cell>
          <cell r="E3186">
            <v>20.904887485398469</v>
          </cell>
        </row>
        <row r="3187">
          <cell r="A3187">
            <v>1988</v>
          </cell>
          <cell r="B3187">
            <v>22801</v>
          </cell>
          <cell r="C3187" t="str">
            <v>Fresh bananas</v>
          </cell>
          <cell r="D3187" t="str">
            <v>cqefs</v>
          </cell>
          <cell r="E3187">
            <v>101.18713659406761</v>
          </cell>
        </row>
        <row r="3188">
          <cell r="A3188">
            <v>1988</v>
          </cell>
          <cell r="B3188">
            <v>22901</v>
          </cell>
          <cell r="C3188" t="str">
            <v>Fresh melons</v>
          </cell>
          <cell r="D3188" t="str">
            <v>cqefs</v>
          </cell>
          <cell r="E3188">
            <v>10.784128195008245</v>
          </cell>
        </row>
        <row r="3189">
          <cell r="A3189">
            <v>1988</v>
          </cell>
          <cell r="B3189">
            <v>23101</v>
          </cell>
          <cell r="C3189" t="str">
            <v>Other fresh fruit</v>
          </cell>
          <cell r="D3189" t="str">
            <v>cqefs</v>
          </cell>
          <cell r="E3189">
            <v>18.250681284432009</v>
          </cell>
        </row>
        <row r="3190">
          <cell r="A3190">
            <v>1988</v>
          </cell>
          <cell r="B3190">
            <v>23301</v>
          </cell>
          <cell r="C3190" t="str">
            <v>Tinned peaches, pears &amp; pineapples</v>
          </cell>
          <cell r="D3190" t="str">
            <v>cqefs</v>
          </cell>
          <cell r="E3190">
            <v>31.374134625461327</v>
          </cell>
        </row>
        <row r="3191">
          <cell r="A3191">
            <v>1988</v>
          </cell>
          <cell r="B3191">
            <v>23601</v>
          </cell>
          <cell r="C3191" t="str">
            <v>All other tinned or bottled fruit</v>
          </cell>
          <cell r="D3191" t="str">
            <v>cqefs</v>
          </cell>
          <cell r="E3191">
            <v>29.351882281867848</v>
          </cell>
        </row>
        <row r="3192">
          <cell r="A3192">
            <v>1988</v>
          </cell>
          <cell r="B3192">
            <v>24001</v>
          </cell>
          <cell r="C3192" t="str">
            <v>Dried fruit</v>
          </cell>
          <cell r="D3192" t="str">
            <v>cqefs</v>
          </cell>
          <cell r="E3192">
            <v>22.586688386753959</v>
          </cell>
        </row>
        <row r="3193">
          <cell r="A3193">
            <v>1988</v>
          </cell>
          <cell r="B3193">
            <v>24101</v>
          </cell>
          <cell r="C3193" t="str">
            <v>Frozen strawberries, apple slices, peach halves, oranges and other frozen fruits</v>
          </cell>
          <cell r="D3193" t="str">
            <v>cqefs</v>
          </cell>
          <cell r="E3193">
            <v>0.72181550414390272</v>
          </cell>
        </row>
        <row r="3194">
          <cell r="A3194">
            <v>1988</v>
          </cell>
          <cell r="B3194">
            <v>24502</v>
          </cell>
          <cell r="C3194" t="str">
            <v>Nuts &amp; edible seeds</v>
          </cell>
          <cell r="D3194" t="str">
            <v>cqefs</v>
          </cell>
          <cell r="E3194">
            <v>12.433739631674927</v>
          </cell>
        </row>
        <row r="3195">
          <cell r="A3195">
            <v>1988</v>
          </cell>
          <cell r="B3195">
            <v>24503</v>
          </cell>
          <cell r="C3195" t="str">
            <v>Peanut butter</v>
          </cell>
          <cell r="D3195" t="str">
            <v>cqefs</v>
          </cell>
          <cell r="E3195">
            <v>1.8579151173767132</v>
          </cell>
        </row>
        <row r="3196">
          <cell r="A3196">
            <v>1988</v>
          </cell>
          <cell r="B3196">
            <v>24801</v>
          </cell>
          <cell r="C3196" t="str">
            <v>Pure fruit juices</v>
          </cell>
          <cell r="D3196" t="str">
            <v>cqefs</v>
          </cell>
          <cell r="E3196">
            <v>211.19135527701604</v>
          </cell>
        </row>
        <row r="3197">
          <cell r="A3197">
            <v>1988</v>
          </cell>
          <cell r="B3197">
            <v>25102</v>
          </cell>
          <cell r="C3197" t="str">
            <v>White bread, standard, unsliced</v>
          </cell>
          <cell r="D3197" t="str">
            <v>cqefs</v>
          </cell>
          <cell r="E3197">
            <v>132.51597510489688</v>
          </cell>
        </row>
        <row r="3198">
          <cell r="A3198">
            <v>1988</v>
          </cell>
          <cell r="B3198">
            <v>25202</v>
          </cell>
          <cell r="C3198" t="str">
            <v>White bread, standard, sliced</v>
          </cell>
          <cell r="D3198" t="str">
            <v>cqefs</v>
          </cell>
          <cell r="E3198">
            <v>308.91073480380516</v>
          </cell>
        </row>
        <row r="3199">
          <cell r="A3199">
            <v>1988</v>
          </cell>
          <cell r="B3199">
            <v>25901</v>
          </cell>
          <cell r="C3199" t="str">
            <v>Brown bread, sliced and unsliced</v>
          </cell>
          <cell r="D3199" t="str">
            <v>cqefs</v>
          </cell>
          <cell r="E3199">
            <v>110.4743012587213</v>
          </cell>
        </row>
        <row r="3200">
          <cell r="A3200">
            <v>1988</v>
          </cell>
          <cell r="B3200">
            <v>26001</v>
          </cell>
          <cell r="C3200" t="str">
            <v>Wholemeal &amp; granary bread, sliced and unsliced</v>
          </cell>
          <cell r="D3200" t="str">
            <v>cqefs</v>
          </cell>
          <cell r="E3200">
            <v>122.91027647282796</v>
          </cell>
        </row>
        <row r="3201">
          <cell r="A3201">
            <v>1988</v>
          </cell>
          <cell r="B3201">
            <v>26302</v>
          </cell>
          <cell r="C3201" t="str">
            <v>Rolls - white, brown or wholemeal</v>
          </cell>
          <cell r="D3201" t="str">
            <v>cqefs</v>
          </cell>
          <cell r="E3201">
            <v>83.802195565111901</v>
          </cell>
        </row>
        <row r="3202">
          <cell r="A3202">
            <v>1988</v>
          </cell>
          <cell r="B3202">
            <v>26303</v>
          </cell>
          <cell r="C3202" t="str">
            <v>Malt bread and fruit loaves</v>
          </cell>
          <cell r="D3202" t="str">
            <v>cqefs</v>
          </cell>
          <cell r="E3202">
            <v>6.2771647890732876</v>
          </cell>
        </row>
        <row r="3203">
          <cell r="A3203">
            <v>1988</v>
          </cell>
          <cell r="B3203">
            <v>26304</v>
          </cell>
          <cell r="C3203" t="str">
            <v>Vienna &amp; French bread</v>
          </cell>
          <cell r="D3203" t="str">
            <v>cqefs</v>
          </cell>
          <cell r="E3203">
            <v>13.121261593547048</v>
          </cell>
        </row>
        <row r="3204">
          <cell r="A3204">
            <v>1988</v>
          </cell>
          <cell r="B3204">
            <v>26305</v>
          </cell>
          <cell r="C3204" t="str">
            <v>Starch reduced bread &amp; rolls</v>
          </cell>
          <cell r="D3204" t="str">
            <v>cqefs</v>
          </cell>
          <cell r="E3204">
            <v>4.184776526048859</v>
          </cell>
        </row>
        <row r="3205">
          <cell r="A3205">
            <v>1988</v>
          </cell>
          <cell r="B3205">
            <v>26308</v>
          </cell>
          <cell r="C3205" t="str">
            <v>Other breads</v>
          </cell>
          <cell r="D3205" t="str">
            <v>cqefs</v>
          </cell>
          <cell r="E3205">
            <v>49.094208456098244</v>
          </cell>
        </row>
        <row r="3206">
          <cell r="A3206">
            <v>1988</v>
          </cell>
          <cell r="B3206">
            <v>26309</v>
          </cell>
          <cell r="C3206" t="str">
            <v>Sandwiches</v>
          </cell>
          <cell r="D3206" t="str">
            <v>cqefs</v>
          </cell>
          <cell r="E3206">
            <v>19.177425178163375</v>
          </cell>
        </row>
        <row r="3207">
          <cell r="A3207">
            <v>1988</v>
          </cell>
          <cell r="B3207">
            <v>26310</v>
          </cell>
          <cell r="C3207" t="str">
            <v>Sandwiches from takeaway</v>
          </cell>
          <cell r="D3207" t="str">
            <v>cqefs</v>
          </cell>
          <cell r="E3207">
            <v>8.4380670783918852</v>
          </cell>
        </row>
        <row r="3208">
          <cell r="A3208">
            <v>1988</v>
          </cell>
          <cell r="B3208">
            <v>26401</v>
          </cell>
          <cell r="C3208" t="str">
            <v>Flour</v>
          </cell>
          <cell r="D3208" t="str">
            <v>cqefs</v>
          </cell>
          <cell r="E3208">
            <v>102.69798119181006</v>
          </cell>
        </row>
        <row r="3209">
          <cell r="A3209">
            <v>1988</v>
          </cell>
          <cell r="B3209">
            <v>26701</v>
          </cell>
          <cell r="C3209" t="str">
            <v>Buns, scones &amp; teacakes</v>
          </cell>
          <cell r="D3209" t="str">
            <v>cqefs</v>
          </cell>
          <cell r="E3209">
            <v>31.540707434109809</v>
          </cell>
        </row>
        <row r="3210">
          <cell r="A3210">
            <v>1988</v>
          </cell>
          <cell r="B3210">
            <v>27001</v>
          </cell>
          <cell r="C3210" t="str">
            <v>Cakes &amp; pastries , not frozen</v>
          </cell>
          <cell r="D3210" t="str">
            <v>cqefs</v>
          </cell>
          <cell r="E3210">
            <v>72.540997001474253</v>
          </cell>
        </row>
        <row r="3211">
          <cell r="A3211">
            <v>1988</v>
          </cell>
          <cell r="B3211">
            <v>27101</v>
          </cell>
          <cell r="C3211" t="str">
            <v>Crispbread</v>
          </cell>
          <cell r="D3211" t="str">
            <v>cqefs</v>
          </cell>
          <cell r="E3211">
            <v>5.5553492849293873</v>
          </cell>
        </row>
        <row r="3212">
          <cell r="A3212">
            <v>1988</v>
          </cell>
          <cell r="B3212">
            <v>27402</v>
          </cell>
          <cell r="C3212" t="str">
            <v>Sweet biscuits (not chocolate) &amp; cereal bars</v>
          </cell>
          <cell r="D3212" t="str">
            <v>cqefs</v>
          </cell>
          <cell r="E3212">
            <v>83.215479375772048</v>
          </cell>
        </row>
        <row r="3213">
          <cell r="A3213">
            <v>1988</v>
          </cell>
          <cell r="B3213">
            <v>27403</v>
          </cell>
          <cell r="C3213" t="str">
            <v>Cream crackers &amp; other unsweetened biscuits</v>
          </cell>
          <cell r="D3213" t="str">
            <v>cqefs</v>
          </cell>
          <cell r="E3213">
            <v>18.266812545901182</v>
          </cell>
        </row>
        <row r="3214">
          <cell r="A3214">
            <v>1988</v>
          </cell>
          <cell r="B3214">
            <v>27702</v>
          </cell>
          <cell r="C3214" t="str">
            <v>Chocolate biscuits</v>
          </cell>
          <cell r="D3214" t="str">
            <v>cqefs</v>
          </cell>
          <cell r="E3214">
            <v>42.356250676363238</v>
          </cell>
        </row>
        <row r="3215">
          <cell r="A3215">
            <v>1988</v>
          </cell>
          <cell r="B3215">
            <v>28101</v>
          </cell>
          <cell r="C3215" t="str">
            <v>Oatmeal and oat products</v>
          </cell>
          <cell r="D3215" t="str">
            <v>cqefs</v>
          </cell>
          <cell r="E3215">
            <v>17.779455575755073</v>
          </cell>
        </row>
        <row r="3216">
          <cell r="A3216">
            <v>1988</v>
          </cell>
          <cell r="B3216">
            <v>28202</v>
          </cell>
          <cell r="C3216" t="str">
            <v>Muesli</v>
          </cell>
          <cell r="D3216" t="str">
            <v>cqefs</v>
          </cell>
          <cell r="E3216">
            <v>12.644337341416369</v>
          </cell>
        </row>
        <row r="3217">
          <cell r="A3217">
            <v>1988</v>
          </cell>
          <cell r="B3217">
            <v>28203</v>
          </cell>
          <cell r="C3217" t="str">
            <v>High fibre breakfast cereals</v>
          </cell>
          <cell r="D3217" t="str">
            <v>cqefs</v>
          </cell>
          <cell r="E3217">
            <v>48.048481897382203</v>
          </cell>
        </row>
        <row r="3218">
          <cell r="A3218">
            <v>1988</v>
          </cell>
          <cell r="B3218">
            <v>28204</v>
          </cell>
          <cell r="C3218" t="str">
            <v>Sweetened breakfast cereals</v>
          </cell>
          <cell r="D3218" t="str">
            <v>cqefs</v>
          </cell>
          <cell r="E3218">
            <v>31.610843353540922</v>
          </cell>
        </row>
        <row r="3219">
          <cell r="A3219">
            <v>1988</v>
          </cell>
          <cell r="B3219">
            <v>28205</v>
          </cell>
          <cell r="C3219" t="str">
            <v>Other breakfast cereals</v>
          </cell>
          <cell r="D3219" t="str">
            <v>cqefs</v>
          </cell>
          <cell r="E3219">
            <v>34.139710821824195</v>
          </cell>
        </row>
        <row r="3220">
          <cell r="A3220">
            <v>1988</v>
          </cell>
          <cell r="B3220">
            <v>28502</v>
          </cell>
          <cell r="C3220" t="str">
            <v>Canned or fresh carton custard</v>
          </cell>
          <cell r="D3220" t="str">
            <v>cqefs</v>
          </cell>
          <cell r="E3220">
            <v>12.124016489137713</v>
          </cell>
        </row>
        <row r="3221">
          <cell r="A3221">
            <v>1988</v>
          </cell>
          <cell r="B3221">
            <v>28503</v>
          </cell>
          <cell r="C3221" t="str">
            <v>All canned milk puddings</v>
          </cell>
          <cell r="D3221" t="str">
            <v>cqefs</v>
          </cell>
          <cell r="E3221">
            <v>12.124016489137713</v>
          </cell>
        </row>
        <row r="3222">
          <cell r="A3222">
            <v>1988</v>
          </cell>
          <cell r="B3222">
            <v>28601</v>
          </cell>
          <cell r="C3222" t="str">
            <v>Puddings</v>
          </cell>
          <cell r="D3222" t="str">
            <v>cqefs</v>
          </cell>
          <cell r="E3222">
            <v>6.3721405133027496</v>
          </cell>
        </row>
        <row r="3223">
          <cell r="A3223">
            <v>1988</v>
          </cell>
          <cell r="B3223">
            <v>28702</v>
          </cell>
          <cell r="C3223" t="str">
            <v>Dried rice</v>
          </cell>
          <cell r="D3223" t="str">
            <v>cqefs</v>
          </cell>
          <cell r="E3223">
            <v>13.486479782334037</v>
          </cell>
        </row>
        <row r="3224">
          <cell r="A3224">
            <v>1988</v>
          </cell>
          <cell r="B3224">
            <v>28703</v>
          </cell>
          <cell r="C3224" t="str">
            <v>Cooked rice</v>
          </cell>
          <cell r="D3224" t="str">
            <v>cqefs</v>
          </cell>
          <cell r="E3224">
            <v>1.2723094134277393</v>
          </cell>
        </row>
        <row r="3225">
          <cell r="A3225">
            <v>1988</v>
          </cell>
          <cell r="B3225">
            <v>28704</v>
          </cell>
          <cell r="C3225" t="str">
            <v>Takeaway rice</v>
          </cell>
          <cell r="D3225" t="str">
            <v>cqefs</v>
          </cell>
          <cell r="E3225">
            <v>10.68739907279301</v>
          </cell>
        </row>
        <row r="3226">
          <cell r="A3226">
            <v>1988</v>
          </cell>
          <cell r="B3226">
            <v>29001</v>
          </cell>
          <cell r="C3226" t="str">
            <v>Invalid foods, slimming foods and sports foods</v>
          </cell>
          <cell r="D3226" t="str">
            <v>cqefs</v>
          </cell>
          <cell r="E3226">
            <v>0.20456309834037728</v>
          </cell>
        </row>
        <row r="3227">
          <cell r="A3227">
            <v>1988</v>
          </cell>
          <cell r="B3227">
            <v>29101</v>
          </cell>
          <cell r="C3227" t="str">
            <v>Infant cereal foods</v>
          </cell>
          <cell r="D3227" t="str">
            <v>cqefs</v>
          </cell>
          <cell r="E3227">
            <v>2.1143057378466135</v>
          </cell>
        </row>
        <row r="3228">
          <cell r="A3228">
            <v>1988</v>
          </cell>
          <cell r="B3228">
            <v>29402</v>
          </cell>
          <cell r="C3228" t="str">
            <v>Cakes &amp; pastries - frozen</v>
          </cell>
          <cell r="D3228" t="str">
            <v>cqefs</v>
          </cell>
          <cell r="E3228">
            <v>11.210057789052668</v>
          </cell>
        </row>
        <row r="3229">
          <cell r="A3229">
            <v>1988</v>
          </cell>
          <cell r="B3229">
            <v>29501</v>
          </cell>
          <cell r="C3229" t="str">
            <v>Canned pasta</v>
          </cell>
          <cell r="D3229" t="str">
            <v>cqefs</v>
          </cell>
          <cell r="E3229">
            <v>34.370984016147794</v>
          </cell>
        </row>
        <row r="3230">
          <cell r="A3230">
            <v>1988</v>
          </cell>
          <cell r="B3230">
            <v>29907</v>
          </cell>
          <cell r="C3230" t="str">
            <v>Cake, pudding &amp; dessert mixes</v>
          </cell>
          <cell r="D3230" t="str">
            <v>cqefs</v>
          </cell>
          <cell r="E3230">
            <v>12.286936385315952</v>
          </cell>
        </row>
        <row r="3231">
          <cell r="A3231">
            <v>1988</v>
          </cell>
          <cell r="B3231">
            <v>29909</v>
          </cell>
          <cell r="C3231" t="str">
            <v>Cereal snacks</v>
          </cell>
          <cell r="D3231" t="str">
            <v>cqefs</v>
          </cell>
          <cell r="E3231">
            <v>3.8921928488225963</v>
          </cell>
        </row>
        <row r="3232">
          <cell r="A3232">
            <v>1988</v>
          </cell>
          <cell r="B3232">
            <v>29915</v>
          </cell>
          <cell r="C3232" t="str">
            <v>Quiches &amp; flans - frozen and not frozen</v>
          </cell>
          <cell r="D3232" t="str">
            <v>cqefs</v>
          </cell>
          <cell r="E3232">
            <v>1.3074212080928767</v>
          </cell>
        </row>
        <row r="3233">
          <cell r="A3233">
            <v>1988</v>
          </cell>
          <cell r="B3233">
            <v>29916</v>
          </cell>
          <cell r="C3233" t="str">
            <v>Takeaway crisps, savoury snacks, popcorn, popadums, prawn crackers</v>
          </cell>
          <cell r="D3233" t="str">
            <v>cqefs</v>
          </cell>
          <cell r="E3233">
            <v>0.47178095137243586</v>
          </cell>
        </row>
        <row r="3234">
          <cell r="A3234">
            <v>1988</v>
          </cell>
          <cell r="B3234">
            <v>29919</v>
          </cell>
          <cell r="C3234" t="str">
            <v>Other cereal foods- frozen and not frozen</v>
          </cell>
          <cell r="D3234" t="str">
            <v>cqefs</v>
          </cell>
          <cell r="E3234">
            <v>18.26310118683125</v>
          </cell>
        </row>
        <row r="3235">
          <cell r="A3235">
            <v>1988</v>
          </cell>
          <cell r="B3235">
            <v>30101</v>
          </cell>
          <cell r="C3235" t="str">
            <v>Other cereals</v>
          </cell>
          <cell r="D3235" t="str">
            <v>cqefs</v>
          </cell>
          <cell r="E3235">
            <v>21.020319519461914</v>
          </cell>
        </row>
        <row r="3236">
          <cell r="A3236">
            <v>1988</v>
          </cell>
          <cell r="B3236">
            <v>30401</v>
          </cell>
          <cell r="C3236" t="str">
            <v>Tea</v>
          </cell>
          <cell r="D3236" t="str">
            <v>cqefs</v>
          </cell>
          <cell r="E3236">
            <v>46.739745640799732</v>
          </cell>
        </row>
        <row r="3237">
          <cell r="A3237">
            <v>1988</v>
          </cell>
          <cell r="B3237">
            <v>30701</v>
          </cell>
          <cell r="C3237" t="str">
            <v>Coffee beans and ground coffee</v>
          </cell>
          <cell r="D3237" t="str">
            <v>cqefs</v>
          </cell>
          <cell r="E3237">
            <v>4.5763687428718676</v>
          </cell>
        </row>
        <row r="3238">
          <cell r="A3238">
            <v>1988</v>
          </cell>
          <cell r="B3238">
            <v>30801</v>
          </cell>
          <cell r="C3238" t="str">
            <v>Instant coffee</v>
          </cell>
          <cell r="D3238" t="str">
            <v>cqefs</v>
          </cell>
          <cell r="E3238">
            <v>14.982785788444465</v>
          </cell>
        </row>
        <row r="3239">
          <cell r="A3239">
            <v>1988</v>
          </cell>
          <cell r="B3239">
            <v>30901</v>
          </cell>
          <cell r="C3239" t="str">
            <v>Coffee essences</v>
          </cell>
          <cell r="D3239" t="str">
            <v>cqefs</v>
          </cell>
          <cell r="E3239">
            <v>0.1581595720907123</v>
          </cell>
        </row>
        <row r="3240">
          <cell r="A3240">
            <v>1988</v>
          </cell>
          <cell r="B3240">
            <v>31201</v>
          </cell>
          <cell r="C3240" t="str">
            <v>Cocoa and chocolate drinks</v>
          </cell>
          <cell r="D3240" t="str">
            <v>cqefs</v>
          </cell>
          <cell r="E3240">
            <v>4.7955434910937003</v>
          </cell>
        </row>
        <row r="3241">
          <cell r="A3241">
            <v>1988</v>
          </cell>
          <cell r="B3241">
            <v>31301</v>
          </cell>
          <cell r="C3241" t="str">
            <v>Malt drinks &amp; chocolate versions of malted drinks</v>
          </cell>
          <cell r="D3241" t="str">
            <v>cqefs</v>
          </cell>
          <cell r="E3241">
            <v>4.2110774958354797</v>
          </cell>
        </row>
        <row r="3242">
          <cell r="A3242">
            <v>1988</v>
          </cell>
          <cell r="B3242">
            <v>31401</v>
          </cell>
          <cell r="C3242" t="str">
            <v>Mineral or spring waters</v>
          </cell>
          <cell r="D3242" t="str">
            <v>cqefs</v>
          </cell>
          <cell r="E3242">
            <v>25.686286059917549</v>
          </cell>
        </row>
        <row r="3243">
          <cell r="A3243">
            <v>1988</v>
          </cell>
          <cell r="B3243">
            <v>31501</v>
          </cell>
          <cell r="C3243" t="str">
            <v>Baby foods</v>
          </cell>
          <cell r="D3243" t="str">
            <v>cqefs</v>
          </cell>
          <cell r="E3243">
            <v>7.6258200731316359</v>
          </cell>
        </row>
        <row r="3244">
          <cell r="A3244">
            <v>1988</v>
          </cell>
          <cell r="B3244">
            <v>31801</v>
          </cell>
          <cell r="C3244" t="str">
            <v>Soups - canned or cartons</v>
          </cell>
          <cell r="D3244" t="str">
            <v>cqefs</v>
          </cell>
          <cell r="E3244">
            <v>79.152768572832528</v>
          </cell>
        </row>
        <row r="3245">
          <cell r="A3245">
            <v>1988</v>
          </cell>
          <cell r="B3245">
            <v>31901</v>
          </cell>
          <cell r="C3245" t="str">
            <v>Soups - dehydrated or powdered</v>
          </cell>
          <cell r="D3245" t="str">
            <v>cqefs</v>
          </cell>
          <cell r="E3245">
            <v>4.231533805669514</v>
          </cell>
        </row>
        <row r="3246">
          <cell r="A3246">
            <v>1988</v>
          </cell>
          <cell r="B3246">
            <v>32302</v>
          </cell>
          <cell r="C3246" t="str">
            <v>Salad dressings</v>
          </cell>
          <cell r="D3246" t="str">
            <v>cqefs</v>
          </cell>
          <cell r="E3246">
            <v>14.222030237366518</v>
          </cell>
        </row>
        <row r="3247">
          <cell r="A3247">
            <v>1988</v>
          </cell>
          <cell r="B3247">
            <v>32303</v>
          </cell>
          <cell r="C3247" t="str">
            <v>Other spreads &amp; dresssings</v>
          </cell>
          <cell r="D3247" t="str">
            <v>cqefs</v>
          </cell>
          <cell r="E3247">
            <v>2.509770041888209</v>
          </cell>
        </row>
        <row r="3248">
          <cell r="A3248">
            <v>1988</v>
          </cell>
          <cell r="B3248">
            <v>32702</v>
          </cell>
          <cell r="C3248" t="str">
            <v>Pickles</v>
          </cell>
          <cell r="D3248" t="str">
            <v>cqefs</v>
          </cell>
          <cell r="E3248">
            <v>7.9663405785963279</v>
          </cell>
        </row>
        <row r="3249">
          <cell r="A3249">
            <v>1988</v>
          </cell>
          <cell r="B3249">
            <v>32703</v>
          </cell>
          <cell r="C3249" t="str">
            <v>Sauces</v>
          </cell>
          <cell r="D3249" t="str">
            <v>cqefs</v>
          </cell>
          <cell r="E3249">
            <v>54.623699459664635</v>
          </cell>
        </row>
        <row r="3250">
          <cell r="A3250">
            <v>1988</v>
          </cell>
          <cell r="B3250">
            <v>32704</v>
          </cell>
          <cell r="C3250" t="str">
            <v>Takeaway sauces and mayonnnais</v>
          </cell>
          <cell r="D3250" t="str">
            <v>cqefs</v>
          </cell>
          <cell r="E3250">
            <v>2.4844038737892609</v>
          </cell>
        </row>
        <row r="3251">
          <cell r="A3251">
            <v>1988</v>
          </cell>
          <cell r="B3251">
            <v>32801</v>
          </cell>
          <cell r="C3251" t="str">
            <v>Stock cubes and meat &amp; yeast extracts</v>
          </cell>
          <cell r="D3251" t="str">
            <v>cqefs</v>
          </cell>
          <cell r="E3251">
            <v>5.0059512493866567</v>
          </cell>
        </row>
        <row r="3252">
          <cell r="A3252">
            <v>1988</v>
          </cell>
          <cell r="B3252">
            <v>32901</v>
          </cell>
          <cell r="C3252" t="str">
            <v>Jelly squares or crystals</v>
          </cell>
          <cell r="D3252" t="str">
            <v>cqefs</v>
          </cell>
          <cell r="E3252">
            <v>6.5094900221884373</v>
          </cell>
        </row>
        <row r="3253">
          <cell r="A3253">
            <v>1988</v>
          </cell>
          <cell r="B3253">
            <v>33203</v>
          </cell>
          <cell r="C3253" t="str">
            <v>Ice cream tub or block</v>
          </cell>
          <cell r="D3253" t="str">
            <v>cqefs</v>
          </cell>
          <cell r="E3253">
            <v>55.996074321810596</v>
          </cell>
        </row>
        <row r="3254">
          <cell r="A3254">
            <v>1988</v>
          </cell>
          <cell r="B3254">
            <v>33302</v>
          </cell>
          <cell r="C3254" t="str">
            <v>Ice cream cornets, choc-ices, lollies with ice cream</v>
          </cell>
          <cell r="D3254" t="str">
            <v>cqefs</v>
          </cell>
          <cell r="E3254">
            <v>26.926227816299079</v>
          </cell>
        </row>
        <row r="3255">
          <cell r="A3255">
            <v>1988</v>
          </cell>
          <cell r="B3255">
            <v>33303</v>
          </cell>
          <cell r="C3255" t="str">
            <v>Ice lollies, sorbet, frozen mousse, frozen yoghurt</v>
          </cell>
          <cell r="D3255" t="str">
            <v>cqefs</v>
          </cell>
          <cell r="E3255">
            <v>7.1803274176797549</v>
          </cell>
        </row>
        <row r="3256">
          <cell r="A3256">
            <v>1988</v>
          </cell>
          <cell r="B3256">
            <v>33401</v>
          </cell>
          <cell r="C3256" t="str">
            <v>Salt</v>
          </cell>
          <cell r="D3256" t="str">
            <v>cqefs</v>
          </cell>
          <cell r="E3256">
            <v>14.209829509715499</v>
          </cell>
        </row>
        <row r="3257">
          <cell r="A3257">
            <v>1988</v>
          </cell>
          <cell r="B3257">
            <v>33501</v>
          </cell>
          <cell r="C3257" t="str">
            <v>Artificial sweeteners</v>
          </cell>
          <cell r="D3257" t="str">
            <v>cqefs</v>
          </cell>
          <cell r="E3257">
            <v>48.048481897382203</v>
          </cell>
        </row>
        <row r="3258">
          <cell r="A3258">
            <v>1988</v>
          </cell>
          <cell r="B3258">
            <v>33607</v>
          </cell>
          <cell r="C3258" t="str">
            <v>Payment for food, type not specified</v>
          </cell>
          <cell r="D3258" t="str">
            <v>cqefs</v>
          </cell>
          <cell r="E3258">
            <v>31.610843353540922</v>
          </cell>
        </row>
        <row r="3259">
          <cell r="A3259">
            <v>1988</v>
          </cell>
          <cell r="B3259">
            <v>33901</v>
          </cell>
          <cell r="C3259" t="str">
            <v>Soya &amp; novel protein foods</v>
          </cell>
          <cell r="D3259" t="str">
            <v>cqefs</v>
          </cell>
          <cell r="E3259">
            <v>0.68090288447582714</v>
          </cell>
        </row>
        <row r="3260">
          <cell r="A3260">
            <v>1989</v>
          </cell>
          <cell r="B3260">
            <v>402</v>
          </cell>
          <cell r="C3260" t="str">
            <v>UHT milk</v>
          </cell>
          <cell r="D3260" t="str">
            <v>cqefs</v>
          </cell>
          <cell r="E3260">
            <v>11.114648932493877</v>
          </cell>
        </row>
        <row r="3261">
          <cell r="A3261">
            <v>1989</v>
          </cell>
          <cell r="B3261">
            <v>403</v>
          </cell>
          <cell r="C3261" t="str">
            <v>Sterilised</v>
          </cell>
          <cell r="D3261" t="str">
            <v>cqefs</v>
          </cell>
          <cell r="E3261">
            <v>67.968639714438893</v>
          </cell>
        </row>
        <row r="3262">
          <cell r="A3262">
            <v>1989</v>
          </cell>
          <cell r="B3262">
            <v>404</v>
          </cell>
          <cell r="C3262" t="str">
            <v>Pasteurised/ homogenised</v>
          </cell>
          <cell r="D3262" t="str">
            <v>cqefs</v>
          </cell>
          <cell r="E3262">
            <v>1270.0825159157796</v>
          </cell>
        </row>
        <row r="3263">
          <cell r="A3263">
            <v>1989</v>
          </cell>
          <cell r="B3263">
            <v>501</v>
          </cell>
          <cell r="C3263" t="str">
            <v>school milk</v>
          </cell>
          <cell r="D3263" t="str">
            <v>cqefs</v>
          </cell>
          <cell r="E3263">
            <v>21.973148641092589</v>
          </cell>
        </row>
        <row r="3264">
          <cell r="A3264">
            <v>1989</v>
          </cell>
          <cell r="B3264">
            <v>601</v>
          </cell>
          <cell r="C3264" t="str">
            <v>welfare milk</v>
          </cell>
          <cell r="D3264" t="str">
            <v>cqefs</v>
          </cell>
          <cell r="E3264">
            <v>5.4846114974290501</v>
          </cell>
        </row>
        <row r="3265">
          <cell r="A3265">
            <v>1989</v>
          </cell>
          <cell r="B3265">
            <v>901</v>
          </cell>
          <cell r="C3265" t="str">
            <v>Condensed or evaporated milk</v>
          </cell>
          <cell r="D3265" t="str">
            <v>cqefs</v>
          </cell>
          <cell r="E3265">
            <v>34.96158483099336</v>
          </cell>
        </row>
        <row r="3266">
          <cell r="A3266">
            <v>1989</v>
          </cell>
          <cell r="B3266">
            <v>1102</v>
          </cell>
          <cell r="C3266" t="str">
            <v>Infant or baby milks - ready to drink</v>
          </cell>
          <cell r="D3266" t="str">
            <v>cqefs</v>
          </cell>
          <cell r="E3266">
            <v>3.0292429956295939</v>
          </cell>
        </row>
        <row r="3267">
          <cell r="A3267">
            <v>1989</v>
          </cell>
          <cell r="B3267">
            <v>1103</v>
          </cell>
          <cell r="C3267" t="str">
            <v>Infant or baby milks - dried</v>
          </cell>
          <cell r="D3267" t="str">
            <v>cqefs</v>
          </cell>
          <cell r="E3267">
            <v>27.263186960666342</v>
          </cell>
        </row>
        <row r="3268">
          <cell r="A3268">
            <v>1989</v>
          </cell>
          <cell r="B3268">
            <v>1201</v>
          </cell>
          <cell r="C3268" t="str">
            <v>Instant dried milk</v>
          </cell>
          <cell r="D3268" t="str">
            <v>cqefs</v>
          </cell>
          <cell r="E3268">
            <v>41.418215811567855</v>
          </cell>
        </row>
        <row r="3269">
          <cell r="A3269">
            <v>1989</v>
          </cell>
          <cell r="B3269">
            <v>1301</v>
          </cell>
          <cell r="C3269" t="str">
            <v>Yoghurt</v>
          </cell>
          <cell r="D3269" t="str">
            <v>cqefs</v>
          </cell>
          <cell r="E3269">
            <v>91.798870228771648</v>
          </cell>
        </row>
        <row r="3270">
          <cell r="A3270">
            <v>1989</v>
          </cell>
          <cell r="B3270">
            <v>1502</v>
          </cell>
          <cell r="C3270" t="str">
            <v>Fully skimmed milk</v>
          </cell>
          <cell r="D3270" t="str">
            <v>cqefs</v>
          </cell>
          <cell r="E3270">
            <v>190.39683181354269</v>
          </cell>
        </row>
        <row r="3271">
          <cell r="A3271">
            <v>1989</v>
          </cell>
          <cell r="B3271">
            <v>1503</v>
          </cell>
          <cell r="C3271" t="str">
            <v>Semi-skimmed milk</v>
          </cell>
          <cell r="D3271" t="str">
            <v>cqefs</v>
          </cell>
          <cell r="E3271">
            <v>431.75343802874931</v>
          </cell>
        </row>
        <row r="3272">
          <cell r="A3272">
            <v>1989</v>
          </cell>
          <cell r="B3272">
            <v>1603</v>
          </cell>
          <cell r="C3272" t="str">
            <v>Dairy desserts - not frozen</v>
          </cell>
          <cell r="D3272" t="str">
            <v>cqefs</v>
          </cell>
          <cell r="E3272">
            <v>16.668493110372658</v>
          </cell>
        </row>
        <row r="3273">
          <cell r="A3273">
            <v>1989</v>
          </cell>
          <cell r="B3273">
            <v>1606</v>
          </cell>
          <cell r="C3273" t="str">
            <v>Milk drinks &amp; other milks</v>
          </cell>
          <cell r="D3273" t="str">
            <v>cqefs</v>
          </cell>
          <cell r="E3273">
            <v>4.9789005394619625</v>
          </cell>
        </row>
        <row r="3274">
          <cell r="A3274">
            <v>1989</v>
          </cell>
          <cell r="B3274">
            <v>1701</v>
          </cell>
          <cell r="C3274" t="str">
            <v>Cream</v>
          </cell>
          <cell r="D3274" t="str">
            <v>cqefs</v>
          </cell>
          <cell r="E3274">
            <v>16.685894552213345</v>
          </cell>
        </row>
        <row r="3275">
          <cell r="A3275">
            <v>1989</v>
          </cell>
          <cell r="B3275">
            <v>2201</v>
          </cell>
          <cell r="C3275" t="str">
            <v>Hard cheese - Cheddar type</v>
          </cell>
          <cell r="D3275" t="str">
            <v>cqefs</v>
          </cell>
          <cell r="E3275">
            <v>70.782133642964141</v>
          </cell>
        </row>
        <row r="3276">
          <cell r="A3276">
            <v>1989</v>
          </cell>
          <cell r="B3276">
            <v>2202</v>
          </cell>
          <cell r="C3276" t="str">
            <v>Hard cheese - Other UK or foreign equivalent</v>
          </cell>
          <cell r="D3276" t="str">
            <v>cqefs</v>
          </cell>
          <cell r="E3276">
            <v>15.003995518187185</v>
          </cell>
        </row>
        <row r="3277">
          <cell r="A3277">
            <v>1989</v>
          </cell>
          <cell r="B3277">
            <v>2203</v>
          </cell>
          <cell r="C3277" t="str">
            <v>Hard cheese - Edam or other foreign</v>
          </cell>
          <cell r="D3277" t="str">
            <v>cqefs</v>
          </cell>
          <cell r="E3277">
            <v>7.5214437817981397</v>
          </cell>
        </row>
        <row r="3278">
          <cell r="A3278">
            <v>1989</v>
          </cell>
          <cell r="B3278">
            <v>2205</v>
          </cell>
          <cell r="C3278" t="str">
            <v>Cottage cheese</v>
          </cell>
          <cell r="D3278" t="str">
            <v>cqefs</v>
          </cell>
          <cell r="E3278">
            <v>5.7785245468211786</v>
          </cell>
        </row>
        <row r="3279">
          <cell r="A3279">
            <v>1989</v>
          </cell>
          <cell r="B3279">
            <v>2206</v>
          </cell>
          <cell r="C3279" t="str">
            <v>Soft natural cheese</v>
          </cell>
          <cell r="D3279" t="str">
            <v>cqefs</v>
          </cell>
          <cell r="E3279">
            <v>7.3544857868633189</v>
          </cell>
        </row>
        <row r="3280">
          <cell r="A3280">
            <v>1989</v>
          </cell>
          <cell r="B3280">
            <v>2301</v>
          </cell>
          <cell r="C3280" t="str">
            <v>Processed cheese</v>
          </cell>
          <cell r="D3280" t="str">
            <v>cqefs</v>
          </cell>
          <cell r="E3280">
            <v>8.9312804278785105</v>
          </cell>
        </row>
        <row r="3281">
          <cell r="A3281">
            <v>1989</v>
          </cell>
          <cell r="B3281">
            <v>3102</v>
          </cell>
          <cell r="C3281" t="str">
            <v>Beef joints - incl on the bone</v>
          </cell>
          <cell r="D3281" t="str">
            <v>cqefs</v>
          </cell>
          <cell r="E3281">
            <v>5.743521705952964</v>
          </cell>
        </row>
        <row r="3282">
          <cell r="A3282">
            <v>1989</v>
          </cell>
          <cell r="B3282">
            <v>3103</v>
          </cell>
          <cell r="C3282" t="str">
            <v>Beef joints - boned</v>
          </cell>
          <cell r="D3282" t="str">
            <v>cqefs</v>
          </cell>
          <cell r="E3282">
            <v>45.207835783228838</v>
          </cell>
        </row>
        <row r="3283">
          <cell r="A3283">
            <v>1989</v>
          </cell>
          <cell r="B3283">
            <v>3104</v>
          </cell>
          <cell r="C3283" t="str">
            <v>Beef steak - less expensive</v>
          </cell>
          <cell r="D3283" t="str">
            <v>cqefs</v>
          </cell>
          <cell r="E3283">
            <v>36.88910507054392</v>
          </cell>
        </row>
        <row r="3284">
          <cell r="A3284">
            <v>1989</v>
          </cell>
          <cell r="B3284">
            <v>3105</v>
          </cell>
          <cell r="C3284" t="str">
            <v>Beef steak - more expensive</v>
          </cell>
          <cell r="D3284" t="str">
            <v>cqefs</v>
          </cell>
          <cell r="E3284">
            <v>28.296741038373376</v>
          </cell>
        </row>
        <row r="3285">
          <cell r="A3285">
            <v>1989</v>
          </cell>
          <cell r="B3285">
            <v>3106</v>
          </cell>
          <cell r="C3285" t="str">
            <v>Minced beef</v>
          </cell>
          <cell r="D3285" t="str">
            <v>cqefs</v>
          </cell>
          <cell r="E3285">
            <v>54.040497095962863</v>
          </cell>
        </row>
        <row r="3286">
          <cell r="A3286">
            <v>1989</v>
          </cell>
          <cell r="B3286">
            <v>3107</v>
          </cell>
          <cell r="C3286" t="str">
            <v>All other beef and veal</v>
          </cell>
          <cell r="D3286" t="str">
            <v>cqefs</v>
          </cell>
          <cell r="E3286">
            <v>0.84590198764821145</v>
          </cell>
        </row>
        <row r="3287">
          <cell r="A3287">
            <v>1989</v>
          </cell>
          <cell r="B3287">
            <v>3601</v>
          </cell>
          <cell r="C3287" t="str">
            <v>Mutton</v>
          </cell>
          <cell r="D3287" t="str">
            <v>cqefs</v>
          </cell>
          <cell r="E3287">
            <v>1.023694195232729</v>
          </cell>
        </row>
        <row r="3288">
          <cell r="A3288">
            <v>1989</v>
          </cell>
          <cell r="B3288">
            <v>3602</v>
          </cell>
          <cell r="C3288" t="str">
            <v>Lamb joints</v>
          </cell>
          <cell r="D3288" t="str">
            <v>cqefs</v>
          </cell>
          <cell r="E3288">
            <v>51.897267593596283</v>
          </cell>
        </row>
        <row r="3289">
          <cell r="A3289">
            <v>1989</v>
          </cell>
          <cell r="B3289">
            <v>3603</v>
          </cell>
          <cell r="C3289" t="str">
            <v>Lamb chops</v>
          </cell>
          <cell r="D3289" t="str">
            <v>cqefs</v>
          </cell>
          <cell r="E3289">
            <v>25.985442339774639</v>
          </cell>
        </row>
        <row r="3290">
          <cell r="A3290">
            <v>1989</v>
          </cell>
          <cell r="B3290">
            <v>3604</v>
          </cell>
          <cell r="C3290" t="str">
            <v>All other lamb</v>
          </cell>
          <cell r="D3290" t="str">
            <v>cqefs</v>
          </cell>
          <cell r="E3290">
            <v>6.061603077334639</v>
          </cell>
        </row>
        <row r="3291">
          <cell r="A3291">
            <v>1989</v>
          </cell>
          <cell r="B3291">
            <v>4101</v>
          </cell>
          <cell r="C3291" t="str">
            <v>Pork joints</v>
          </cell>
          <cell r="D3291" t="str">
            <v>cqefs</v>
          </cell>
          <cell r="E3291">
            <v>35.325089244448797</v>
          </cell>
        </row>
        <row r="3292">
          <cell r="A3292">
            <v>1989</v>
          </cell>
          <cell r="B3292">
            <v>4102</v>
          </cell>
          <cell r="C3292" t="str">
            <v>Pork chops</v>
          </cell>
          <cell r="D3292" t="str">
            <v>cqefs</v>
          </cell>
          <cell r="E3292">
            <v>36.282111361837373</v>
          </cell>
        </row>
        <row r="3293">
          <cell r="A3293">
            <v>1989</v>
          </cell>
          <cell r="B3293">
            <v>4103</v>
          </cell>
          <cell r="C3293" t="str">
            <v>Pork fillets &amp; steaks</v>
          </cell>
          <cell r="D3293" t="str">
            <v>cqefs</v>
          </cell>
          <cell r="E3293">
            <v>8.1062134645565873</v>
          </cell>
        </row>
        <row r="3294">
          <cell r="A3294">
            <v>1989</v>
          </cell>
          <cell r="B3294">
            <v>4104</v>
          </cell>
          <cell r="C3294" t="str">
            <v>All other pork</v>
          </cell>
          <cell r="D3294" t="str">
            <v>cqefs</v>
          </cell>
          <cell r="E3294">
            <v>9.6480052647035741</v>
          </cell>
        </row>
        <row r="3295">
          <cell r="A3295">
            <v>1989</v>
          </cell>
          <cell r="B3295">
            <v>4603</v>
          </cell>
          <cell r="C3295" t="str">
            <v>Ox liver</v>
          </cell>
          <cell r="D3295" t="str">
            <v>cqefs</v>
          </cell>
          <cell r="E3295">
            <v>1.2348224417393434</v>
          </cell>
        </row>
        <row r="3296">
          <cell r="A3296">
            <v>1989</v>
          </cell>
          <cell r="B3296">
            <v>4604</v>
          </cell>
          <cell r="C3296" t="str">
            <v>Lambs liver</v>
          </cell>
          <cell r="D3296" t="str">
            <v>cqefs</v>
          </cell>
          <cell r="E3296">
            <v>6.257452306001956</v>
          </cell>
        </row>
        <row r="3297">
          <cell r="A3297">
            <v>1989</v>
          </cell>
          <cell r="B3297">
            <v>4605</v>
          </cell>
          <cell r="C3297" t="str">
            <v>Pigs liver</v>
          </cell>
          <cell r="D3297" t="str">
            <v>cqefs</v>
          </cell>
          <cell r="E3297">
            <v>3.7391923657618813</v>
          </cell>
        </row>
        <row r="3298">
          <cell r="A3298">
            <v>1989</v>
          </cell>
          <cell r="B3298">
            <v>4607</v>
          </cell>
          <cell r="C3298" t="str">
            <v>All other liver</v>
          </cell>
          <cell r="D3298" t="str">
            <v>cqefs</v>
          </cell>
          <cell r="E3298">
            <v>0.22640726434590885</v>
          </cell>
        </row>
        <row r="3299">
          <cell r="A3299">
            <v>1989</v>
          </cell>
          <cell r="B3299">
            <v>5101</v>
          </cell>
          <cell r="C3299" t="str">
            <v>All offal other than liver</v>
          </cell>
          <cell r="D3299" t="str">
            <v>cqefs</v>
          </cell>
          <cell r="E3299">
            <v>4.1433918376923069</v>
          </cell>
        </row>
        <row r="3300">
          <cell r="A3300">
            <v>1989</v>
          </cell>
          <cell r="B3300">
            <v>5502</v>
          </cell>
          <cell r="C3300" t="str">
            <v>Bacon and ham joints, uncooked</v>
          </cell>
          <cell r="D3300" t="str">
            <v>cqefs</v>
          </cell>
          <cell r="E3300">
            <v>28.327299074051943</v>
          </cell>
        </row>
        <row r="3301">
          <cell r="A3301">
            <v>1989</v>
          </cell>
          <cell r="B3301">
            <v>5505</v>
          </cell>
          <cell r="C3301" t="str">
            <v>Bacon and ham rashers, uncooked</v>
          </cell>
          <cell r="D3301" t="str">
            <v>cqefs</v>
          </cell>
          <cell r="E3301">
            <v>66.469283607417992</v>
          </cell>
        </row>
        <row r="3302">
          <cell r="A3302">
            <v>1989</v>
          </cell>
          <cell r="B3302">
            <v>5801</v>
          </cell>
          <cell r="C3302" t="str">
            <v>Ham and bacon</v>
          </cell>
          <cell r="D3302" t="str">
            <v>cqefs</v>
          </cell>
          <cell r="E3302">
            <v>34.565305357349416</v>
          </cell>
        </row>
        <row r="3303">
          <cell r="A3303">
            <v>1989</v>
          </cell>
          <cell r="B3303">
            <v>5903</v>
          </cell>
          <cell r="C3303" t="str">
            <v>Cooked chicken &amp; turkey</v>
          </cell>
          <cell r="D3303" t="str">
            <v>cqefs</v>
          </cell>
          <cell r="E3303">
            <v>11.233453385822305</v>
          </cell>
        </row>
        <row r="3304">
          <cell r="A3304">
            <v>1989</v>
          </cell>
          <cell r="B3304">
            <v>5904</v>
          </cell>
          <cell r="C3304" t="str">
            <v>Takeaway chicken</v>
          </cell>
          <cell r="D3304" t="str">
            <v>cqefs</v>
          </cell>
          <cell r="E3304">
            <v>1.3884043510566892</v>
          </cell>
        </row>
        <row r="3305">
          <cell r="A3305">
            <v>1989</v>
          </cell>
          <cell r="B3305">
            <v>6201</v>
          </cell>
          <cell r="C3305" t="str">
            <v>Corned beef - canned or sliced</v>
          </cell>
          <cell r="D3305" t="str">
            <v>cqefs</v>
          </cell>
          <cell r="E3305">
            <v>21.022539545247476</v>
          </cell>
        </row>
        <row r="3306">
          <cell r="A3306">
            <v>1989</v>
          </cell>
          <cell r="B3306">
            <v>6601</v>
          </cell>
          <cell r="C3306" t="str">
            <v>Other cooked meat</v>
          </cell>
          <cell r="D3306" t="str">
            <v>cqefs</v>
          </cell>
          <cell r="E3306">
            <v>13.44136869371391</v>
          </cell>
        </row>
        <row r="3307">
          <cell r="A3307">
            <v>1989</v>
          </cell>
          <cell r="B3307">
            <v>7102</v>
          </cell>
          <cell r="C3307" t="str">
            <v>Other canned meat &amp; canned meat products</v>
          </cell>
          <cell r="D3307" t="str">
            <v>cqefs</v>
          </cell>
          <cell r="E3307">
            <v>35.818184820171524</v>
          </cell>
        </row>
        <row r="3308">
          <cell r="A3308">
            <v>1989</v>
          </cell>
          <cell r="B3308">
            <v>7401</v>
          </cell>
          <cell r="C3308" t="str">
            <v>Chicken - whole or part</v>
          </cell>
          <cell r="D3308" t="str">
            <v>cqefs</v>
          </cell>
          <cell r="E3308">
            <v>181.69113513678113</v>
          </cell>
        </row>
        <row r="3309">
          <cell r="A3309">
            <v>1989</v>
          </cell>
          <cell r="B3309">
            <v>7703</v>
          </cell>
          <cell r="C3309" t="str">
            <v>Turkey - whole or part</v>
          </cell>
          <cell r="D3309" t="str">
            <v>cqefs</v>
          </cell>
          <cell r="E3309">
            <v>23.081039948686925</v>
          </cell>
        </row>
        <row r="3310">
          <cell r="A3310">
            <v>1989</v>
          </cell>
          <cell r="B3310">
            <v>7704</v>
          </cell>
          <cell r="C3310" t="str">
            <v>Poultry other than chicken or turkey</v>
          </cell>
          <cell r="D3310" t="str">
            <v>cqefs</v>
          </cell>
          <cell r="E3310">
            <v>2.2946306791376774</v>
          </cell>
        </row>
        <row r="3311">
          <cell r="A3311">
            <v>1989</v>
          </cell>
          <cell r="B3311">
            <v>7801</v>
          </cell>
          <cell r="C3311" t="str">
            <v>Other fresh/chilled/frozen meat</v>
          </cell>
          <cell r="D3311" t="str">
            <v>cqefs</v>
          </cell>
          <cell r="E3311">
            <v>1.4556736995982362</v>
          </cell>
        </row>
        <row r="3312">
          <cell r="A3312">
            <v>1989</v>
          </cell>
          <cell r="B3312">
            <v>7901</v>
          </cell>
          <cell r="C3312" t="str">
            <v>Sausages, uncooked - pork</v>
          </cell>
          <cell r="D3312" t="str">
            <v>cqefs</v>
          </cell>
          <cell r="E3312">
            <v>32.40818583876537</v>
          </cell>
        </row>
        <row r="3313">
          <cell r="A3313">
            <v>1989</v>
          </cell>
          <cell r="B3313">
            <v>8001</v>
          </cell>
          <cell r="C3313" t="str">
            <v>Sausages, uncooked - beef</v>
          </cell>
          <cell r="D3313" t="str">
            <v>cqefs</v>
          </cell>
          <cell r="E3313">
            <v>39.397641999431769</v>
          </cell>
        </row>
        <row r="3314">
          <cell r="A3314">
            <v>1989</v>
          </cell>
          <cell r="B3314">
            <v>8302</v>
          </cell>
          <cell r="C3314" t="str">
            <v>Meat pies - ready to eat</v>
          </cell>
          <cell r="D3314" t="str">
            <v>cqefs</v>
          </cell>
          <cell r="E3314">
            <v>11.641222591920627</v>
          </cell>
        </row>
        <row r="3315">
          <cell r="A3315">
            <v>1989</v>
          </cell>
          <cell r="B3315">
            <v>8303</v>
          </cell>
          <cell r="C3315" t="str">
            <v>Sausage rolls - ready to eat</v>
          </cell>
          <cell r="D3315" t="str">
            <v>cqefs</v>
          </cell>
          <cell r="E3315">
            <v>4.4239701652866223</v>
          </cell>
        </row>
        <row r="3316">
          <cell r="A3316">
            <v>1989</v>
          </cell>
          <cell r="B3316">
            <v>8401</v>
          </cell>
          <cell r="C3316" t="str">
            <v>Meat pies, pasties &amp; puddings - frozen or not frozen</v>
          </cell>
          <cell r="D3316" t="str">
            <v>cqefs</v>
          </cell>
          <cell r="E3316">
            <v>28.187009910254869</v>
          </cell>
        </row>
        <row r="3317">
          <cell r="A3317">
            <v>1989</v>
          </cell>
          <cell r="B3317">
            <v>8501</v>
          </cell>
          <cell r="C3317" t="str">
            <v>Burgers - frozen or not frozen</v>
          </cell>
          <cell r="D3317" t="str">
            <v>cqefs</v>
          </cell>
          <cell r="E3317">
            <v>21.729541370720252</v>
          </cell>
        </row>
        <row r="3318">
          <cell r="A3318">
            <v>1989</v>
          </cell>
          <cell r="B3318">
            <v>8901</v>
          </cell>
          <cell r="C3318" t="str">
            <v>Complete meat-based ready meals - frozen of not frozen</v>
          </cell>
          <cell r="D3318" t="str">
            <v>cqefs</v>
          </cell>
          <cell r="E3318">
            <v>11.802819040595512</v>
          </cell>
        </row>
        <row r="3319">
          <cell r="A3319">
            <v>1989</v>
          </cell>
          <cell r="B3319">
            <v>8902</v>
          </cell>
          <cell r="C3319" t="str">
            <v>Other convenience meat products - frozen of not frozen</v>
          </cell>
          <cell r="D3319" t="str">
            <v>cqefs</v>
          </cell>
          <cell r="E3319">
            <v>41.426723348522458</v>
          </cell>
        </row>
        <row r="3320">
          <cell r="A3320">
            <v>1989</v>
          </cell>
          <cell r="B3320">
            <v>9302</v>
          </cell>
          <cell r="C3320" t="str">
            <v>Delicatessen type sausages</v>
          </cell>
          <cell r="D3320" t="str">
            <v>cqefs</v>
          </cell>
          <cell r="E3320">
            <v>8.8382173192209912</v>
          </cell>
        </row>
        <row r="3321">
          <cell r="A3321">
            <v>1989</v>
          </cell>
          <cell r="B3321">
            <v>9403</v>
          </cell>
          <cell r="C3321" t="str">
            <v>Meat pastes &amp; spreads</v>
          </cell>
          <cell r="D3321" t="str">
            <v>cqefs</v>
          </cell>
          <cell r="E3321">
            <v>2.3279667180597752</v>
          </cell>
        </row>
        <row r="3322">
          <cell r="A3322">
            <v>1989</v>
          </cell>
          <cell r="B3322">
            <v>9501</v>
          </cell>
          <cell r="C3322" t="str">
            <v>Takeaway meat pies &amp; pasties</v>
          </cell>
          <cell r="D3322" t="str">
            <v>cqefs</v>
          </cell>
          <cell r="E3322">
            <v>2.7877262548603712</v>
          </cell>
        </row>
        <row r="3323">
          <cell r="A3323">
            <v>1989</v>
          </cell>
          <cell r="B3323">
            <v>9502</v>
          </cell>
          <cell r="C3323" t="str">
            <v>Takeaway burger &amp; bun</v>
          </cell>
          <cell r="D3323" t="str">
            <v>cqefs</v>
          </cell>
          <cell r="E3323">
            <v>0.75760315455330784</v>
          </cell>
        </row>
        <row r="3324">
          <cell r="A3324">
            <v>1989</v>
          </cell>
          <cell r="B3324">
            <v>9503</v>
          </cell>
          <cell r="C3324" t="str">
            <v>Takeaway kebabs</v>
          </cell>
          <cell r="D3324" t="str">
            <v>cqefs</v>
          </cell>
          <cell r="E3324">
            <v>2.0202750788088211</v>
          </cell>
        </row>
        <row r="3325">
          <cell r="A3325">
            <v>1989</v>
          </cell>
          <cell r="B3325">
            <v>9504</v>
          </cell>
          <cell r="C3325" t="str">
            <v>Takeaway sausages &amp; saveloys</v>
          </cell>
          <cell r="D3325" t="str">
            <v>cqefs</v>
          </cell>
          <cell r="E3325">
            <v>0.50506876970220527</v>
          </cell>
        </row>
        <row r="3326">
          <cell r="A3326">
            <v>1989</v>
          </cell>
          <cell r="B3326">
            <v>9505</v>
          </cell>
          <cell r="C3326" t="str">
            <v>Takeaway meat based meals</v>
          </cell>
          <cell r="D3326" t="str">
            <v>cqefs</v>
          </cell>
          <cell r="E3326">
            <v>17.929941324428285</v>
          </cell>
        </row>
        <row r="3327">
          <cell r="A3327">
            <v>1989</v>
          </cell>
          <cell r="B3327">
            <v>9506</v>
          </cell>
          <cell r="C3327" t="str">
            <v>Takeaway miscellaneous meats</v>
          </cell>
          <cell r="D3327" t="str">
            <v>cqefs</v>
          </cell>
          <cell r="E3327">
            <v>0.50506876970220527</v>
          </cell>
        </row>
        <row r="3328">
          <cell r="A3328">
            <v>1989</v>
          </cell>
          <cell r="B3328">
            <v>10201</v>
          </cell>
          <cell r="C3328" t="str">
            <v>White fish, fresh or chilled</v>
          </cell>
          <cell r="D3328" t="str">
            <v>cqefs</v>
          </cell>
          <cell r="E3328">
            <v>26.557711007937318</v>
          </cell>
        </row>
        <row r="3329">
          <cell r="A3329">
            <v>1989</v>
          </cell>
          <cell r="B3329">
            <v>10202</v>
          </cell>
          <cell r="C3329" t="str">
            <v>White fish, frozen</v>
          </cell>
          <cell r="D3329" t="str">
            <v>cqefs</v>
          </cell>
          <cell r="E3329">
            <v>18.065355092533085</v>
          </cell>
        </row>
        <row r="3330">
          <cell r="A3330">
            <v>1989</v>
          </cell>
          <cell r="B3330">
            <v>10601</v>
          </cell>
          <cell r="C3330" t="str">
            <v>Herrings &amp; other blue fish, fresh or chilled</v>
          </cell>
          <cell r="D3330" t="str">
            <v>cqefs</v>
          </cell>
          <cell r="E3330">
            <v>3.6636584575708957</v>
          </cell>
        </row>
        <row r="3331">
          <cell r="A3331">
            <v>1989</v>
          </cell>
          <cell r="B3331">
            <v>10701</v>
          </cell>
          <cell r="C3331" t="str">
            <v>Salmon, fresh or chilled</v>
          </cell>
          <cell r="D3331" t="str">
            <v>cqefs</v>
          </cell>
          <cell r="E3331">
            <v>5.1731698600283176</v>
          </cell>
        </row>
        <row r="3332">
          <cell r="A3332">
            <v>1989</v>
          </cell>
          <cell r="B3332">
            <v>10801</v>
          </cell>
          <cell r="C3332" t="str">
            <v>Blue fish,  dried or salted or smoked</v>
          </cell>
          <cell r="D3332" t="str">
            <v>cqefs</v>
          </cell>
          <cell r="E3332">
            <v>6.1324421600440964</v>
          </cell>
        </row>
        <row r="3333">
          <cell r="A3333">
            <v>1989</v>
          </cell>
          <cell r="B3333">
            <v>11401</v>
          </cell>
          <cell r="C3333" t="str">
            <v>White fish,  dried or salted or smoked</v>
          </cell>
          <cell r="D3333" t="str">
            <v>cqefs</v>
          </cell>
          <cell r="E3333">
            <v>5.2462591253650164</v>
          </cell>
        </row>
        <row r="3334">
          <cell r="A3334">
            <v>1989</v>
          </cell>
          <cell r="B3334">
            <v>11702</v>
          </cell>
          <cell r="C3334" t="str">
            <v>Shellfish, fresh or chilled</v>
          </cell>
          <cell r="D3334" t="str">
            <v>cqefs</v>
          </cell>
          <cell r="E3334">
            <v>3.4563638555403218</v>
          </cell>
        </row>
        <row r="3335">
          <cell r="A3335">
            <v>1989</v>
          </cell>
          <cell r="B3335">
            <v>11703</v>
          </cell>
          <cell r="C3335" t="str">
            <v>Shellfish, frozen</v>
          </cell>
          <cell r="D3335" t="str">
            <v>cqefs</v>
          </cell>
          <cell r="E3335">
            <v>1.7023881676541883</v>
          </cell>
        </row>
        <row r="3336">
          <cell r="A3336">
            <v>1989</v>
          </cell>
          <cell r="B3336">
            <v>11801</v>
          </cell>
          <cell r="C3336" t="str">
            <v>Takeaway fish</v>
          </cell>
          <cell r="D3336" t="str">
            <v>cqefs</v>
          </cell>
          <cell r="E3336">
            <v>15.563763171754069</v>
          </cell>
        </row>
        <row r="3337">
          <cell r="A3337">
            <v>1989</v>
          </cell>
          <cell r="B3337">
            <v>11901</v>
          </cell>
          <cell r="C3337" t="str">
            <v>Tinned salmon</v>
          </cell>
          <cell r="D3337" t="str">
            <v>cqefs</v>
          </cell>
          <cell r="E3337">
            <v>4.7684425674816255</v>
          </cell>
        </row>
        <row r="3338">
          <cell r="A3338">
            <v>1989</v>
          </cell>
          <cell r="B3338">
            <v>12001</v>
          </cell>
          <cell r="C3338" t="str">
            <v>Other tinned or bottled fish</v>
          </cell>
          <cell r="D3338" t="str">
            <v>cqefs</v>
          </cell>
          <cell r="E3338">
            <v>22.076791776158778</v>
          </cell>
        </row>
        <row r="3339">
          <cell r="A3339">
            <v>1989</v>
          </cell>
          <cell r="B3339">
            <v>12103</v>
          </cell>
          <cell r="C3339" t="str">
            <v>Ready meals &amp; other fish products - frozen or not frozen</v>
          </cell>
          <cell r="D3339" t="str">
            <v>cqefs</v>
          </cell>
          <cell r="E3339">
            <v>28.769001589769783</v>
          </cell>
        </row>
        <row r="3340">
          <cell r="A3340">
            <v>1989</v>
          </cell>
          <cell r="B3340">
            <v>12304</v>
          </cell>
          <cell r="C3340" t="str">
            <v>Takeaway fish products</v>
          </cell>
          <cell r="D3340" t="str">
            <v>cqefs</v>
          </cell>
          <cell r="E3340">
            <v>0.24835348996962292</v>
          </cell>
        </row>
        <row r="3341">
          <cell r="A3341">
            <v>1989</v>
          </cell>
          <cell r="B3341">
            <v>12305</v>
          </cell>
          <cell r="C3341" t="str">
            <v>Takeaway fish based meals</v>
          </cell>
          <cell r="D3341" t="str">
            <v>cqefs</v>
          </cell>
          <cell r="E3341">
            <v>2.1730930372342003</v>
          </cell>
        </row>
        <row r="3342">
          <cell r="A3342">
            <v>1989</v>
          </cell>
          <cell r="B3342">
            <v>12901</v>
          </cell>
          <cell r="C3342" t="str">
            <v>Eggs</v>
          </cell>
          <cell r="D3342" t="str">
            <v>cqefs</v>
          </cell>
          <cell r="E3342">
            <v>2.2891229789318834</v>
          </cell>
        </row>
        <row r="3343">
          <cell r="A3343">
            <v>1989</v>
          </cell>
          <cell r="B3343">
            <v>13501</v>
          </cell>
          <cell r="C3343" t="str">
            <v>Butter</v>
          </cell>
          <cell r="D3343" t="str">
            <v>cqefs</v>
          </cell>
          <cell r="E3343">
            <v>49.741537076633996</v>
          </cell>
        </row>
        <row r="3344">
          <cell r="A3344">
            <v>1989</v>
          </cell>
          <cell r="B3344">
            <v>13801</v>
          </cell>
          <cell r="C3344" t="str">
            <v>Soft margarine</v>
          </cell>
          <cell r="D3344" t="str">
            <v>cqefs</v>
          </cell>
          <cell r="E3344">
            <v>90.617076801611816</v>
          </cell>
        </row>
        <row r="3345">
          <cell r="A3345">
            <v>1989</v>
          </cell>
          <cell r="B3345">
            <v>13802</v>
          </cell>
          <cell r="C3345" t="str">
            <v>Other margarine</v>
          </cell>
          <cell r="D3345" t="str">
            <v>cqefs</v>
          </cell>
          <cell r="E3345">
            <v>7.7381280347917665</v>
          </cell>
        </row>
        <row r="3346">
          <cell r="A3346">
            <v>1989</v>
          </cell>
          <cell r="B3346">
            <v>13901</v>
          </cell>
          <cell r="C3346" t="str">
            <v>Lard, cooking fat</v>
          </cell>
          <cell r="D3346" t="str">
            <v>cqefs</v>
          </cell>
          <cell r="E3346">
            <v>25.308998549980426</v>
          </cell>
        </row>
        <row r="3347">
          <cell r="A3347">
            <v>1989</v>
          </cell>
          <cell r="B3347">
            <v>14304</v>
          </cell>
          <cell r="C3347" t="str">
            <v>Olive Oil</v>
          </cell>
          <cell r="D3347" t="str">
            <v>cqefs</v>
          </cell>
          <cell r="E3347">
            <v>8.1878656265664223</v>
          </cell>
        </row>
        <row r="3348">
          <cell r="A3348">
            <v>1989</v>
          </cell>
          <cell r="B3348">
            <v>14305</v>
          </cell>
          <cell r="C3348" t="str">
            <v>Other vegetable &amp; salad oils</v>
          </cell>
          <cell r="D3348" t="str">
            <v>cqefs</v>
          </cell>
          <cell r="E3348">
            <v>32.751462506265689</v>
          </cell>
        </row>
        <row r="3349">
          <cell r="A3349">
            <v>1989</v>
          </cell>
          <cell r="B3349">
            <v>14802</v>
          </cell>
          <cell r="C3349" t="str">
            <v>Reduced fat spreads</v>
          </cell>
          <cell r="D3349" t="str">
            <v>cqefs</v>
          </cell>
          <cell r="E3349">
            <v>20.553056997094576</v>
          </cell>
        </row>
        <row r="3350">
          <cell r="A3350">
            <v>1989</v>
          </cell>
          <cell r="B3350">
            <v>14803</v>
          </cell>
          <cell r="C3350" t="str">
            <v>Low fat spreads</v>
          </cell>
          <cell r="D3350" t="str">
            <v>cqefs</v>
          </cell>
          <cell r="E3350">
            <v>24.996473185085765</v>
          </cell>
        </row>
        <row r="3351">
          <cell r="A3351">
            <v>1989</v>
          </cell>
          <cell r="B3351">
            <v>14805</v>
          </cell>
          <cell r="C3351" t="str">
            <v>Suet &amp; dripping</v>
          </cell>
          <cell r="D3351" t="str">
            <v>cqefs</v>
          </cell>
          <cell r="E3351">
            <v>1.5343745314868205</v>
          </cell>
        </row>
        <row r="3352">
          <cell r="A3352">
            <v>1989</v>
          </cell>
          <cell r="B3352">
            <v>14807</v>
          </cell>
          <cell r="C3352" t="str">
            <v>Imitatation cream</v>
          </cell>
          <cell r="D3352" t="str">
            <v>cqefs</v>
          </cell>
          <cell r="E3352">
            <v>7.4913580066709464</v>
          </cell>
        </row>
        <row r="3353">
          <cell r="A3353">
            <v>1989</v>
          </cell>
          <cell r="B3353">
            <v>15001</v>
          </cell>
          <cell r="C3353" t="str">
            <v>Sugar</v>
          </cell>
          <cell r="D3353" t="str">
            <v>cqefs</v>
          </cell>
          <cell r="E3353">
            <v>183.1204178055664</v>
          </cell>
        </row>
        <row r="3354">
          <cell r="A3354">
            <v>1989</v>
          </cell>
          <cell r="B3354">
            <v>15101</v>
          </cell>
          <cell r="C3354" t="str">
            <v>Jams &amp; fruit curds</v>
          </cell>
          <cell r="D3354" t="str">
            <v>cqefs</v>
          </cell>
          <cell r="E3354">
            <v>22.493492262684995</v>
          </cell>
        </row>
        <row r="3355">
          <cell r="A3355">
            <v>1989</v>
          </cell>
          <cell r="B3355">
            <v>15201</v>
          </cell>
          <cell r="C3355" t="str">
            <v>Marmalade</v>
          </cell>
          <cell r="D3355" t="str">
            <v>cqefs</v>
          </cell>
          <cell r="E3355">
            <v>16.716634517809887</v>
          </cell>
        </row>
        <row r="3356">
          <cell r="A3356">
            <v>1989</v>
          </cell>
          <cell r="B3356">
            <v>15301</v>
          </cell>
          <cell r="C3356" t="str">
            <v>Syrup, treacle</v>
          </cell>
          <cell r="D3356" t="str">
            <v>cqefs</v>
          </cell>
          <cell r="E3356">
            <v>4.0725527549828504</v>
          </cell>
        </row>
        <row r="3357">
          <cell r="A3357">
            <v>1989</v>
          </cell>
          <cell r="B3357">
            <v>15401</v>
          </cell>
          <cell r="C3357" t="str">
            <v>Honey</v>
          </cell>
          <cell r="D3357" t="str">
            <v>cqefs</v>
          </cell>
          <cell r="E3357">
            <v>6.7074888314502656</v>
          </cell>
        </row>
        <row r="3358">
          <cell r="A3358">
            <v>1989</v>
          </cell>
          <cell r="B3358">
            <v>15501</v>
          </cell>
          <cell r="C3358" t="str">
            <v>Potatoes - bought Jan-Aug, previous years crop</v>
          </cell>
          <cell r="D3358" t="str">
            <v>cqefs</v>
          </cell>
          <cell r="E3358">
            <v>421.78284346020837</v>
          </cell>
        </row>
        <row r="3359">
          <cell r="A3359">
            <v>1989</v>
          </cell>
          <cell r="B3359">
            <v>15502</v>
          </cell>
          <cell r="C3359" t="str">
            <v>Potatoes - bought Jan-Aug, this years crop</v>
          </cell>
          <cell r="D3359" t="str">
            <v>cqefs</v>
          </cell>
          <cell r="E3359">
            <v>200.93297460293911</v>
          </cell>
        </row>
        <row r="3360">
          <cell r="A3360">
            <v>1989</v>
          </cell>
          <cell r="B3360">
            <v>15503</v>
          </cell>
          <cell r="C3360" t="str">
            <v>Potatoes - bought Sep-Dec, this years crop or new imported</v>
          </cell>
          <cell r="D3360" t="str">
            <v>cqefs</v>
          </cell>
          <cell r="E3360">
            <v>386.75222255957527</v>
          </cell>
        </row>
        <row r="3361">
          <cell r="A3361">
            <v>1989</v>
          </cell>
          <cell r="B3361">
            <v>16201</v>
          </cell>
          <cell r="C3361" t="str">
            <v>Cabbages, fresh</v>
          </cell>
          <cell r="D3361" t="str">
            <v>cqefs</v>
          </cell>
          <cell r="E3361">
            <v>88.44884527005415</v>
          </cell>
        </row>
        <row r="3362">
          <cell r="A3362">
            <v>1989</v>
          </cell>
          <cell r="B3362">
            <v>16301</v>
          </cell>
          <cell r="C3362" t="str">
            <v>Brussels sprouts, fresh</v>
          </cell>
          <cell r="D3362" t="str">
            <v>cqefs</v>
          </cell>
          <cell r="E3362">
            <v>29.109306987099583</v>
          </cell>
        </row>
        <row r="3363">
          <cell r="A3363">
            <v>1989</v>
          </cell>
          <cell r="B3363">
            <v>16401</v>
          </cell>
          <cell r="C3363" t="str">
            <v>Cauliflower, fresh</v>
          </cell>
          <cell r="D3363" t="str">
            <v>cqefs</v>
          </cell>
          <cell r="E3363">
            <v>64.909434786188299</v>
          </cell>
        </row>
        <row r="3364">
          <cell r="A3364">
            <v>1989</v>
          </cell>
          <cell r="B3364">
            <v>16701</v>
          </cell>
          <cell r="C3364" t="str">
            <v>Lettuce &amp; leafy salads</v>
          </cell>
          <cell r="D3364" t="str">
            <v>cqefs</v>
          </cell>
          <cell r="E3364">
            <v>53.518232486183109</v>
          </cell>
        </row>
        <row r="3365">
          <cell r="A3365">
            <v>1989</v>
          </cell>
          <cell r="B3365">
            <v>16801</v>
          </cell>
          <cell r="C3365" t="str">
            <v>Peas, fresh</v>
          </cell>
          <cell r="D3365" t="str">
            <v>cqefs</v>
          </cell>
          <cell r="E3365">
            <v>11.549548484884859</v>
          </cell>
        </row>
        <row r="3366">
          <cell r="A3366">
            <v>1989</v>
          </cell>
          <cell r="B3366">
            <v>16901</v>
          </cell>
          <cell r="C3366" t="str">
            <v>Beans, fresh</v>
          </cell>
          <cell r="D3366" t="str">
            <v>cqefs</v>
          </cell>
          <cell r="E3366">
            <v>28.403694163248247</v>
          </cell>
        </row>
        <row r="3367">
          <cell r="A3367">
            <v>1989</v>
          </cell>
          <cell r="B3367">
            <v>17101</v>
          </cell>
          <cell r="C3367" t="str">
            <v>Other fresh green vegetables</v>
          </cell>
          <cell r="D3367" t="str">
            <v>cqefs</v>
          </cell>
          <cell r="E3367">
            <v>14.202541582435085</v>
          </cell>
        </row>
        <row r="3368">
          <cell r="A3368">
            <v>1989</v>
          </cell>
          <cell r="B3368">
            <v>17201</v>
          </cell>
          <cell r="C3368" t="str">
            <v>Carrots, fresh</v>
          </cell>
          <cell r="D3368" t="str">
            <v>cqefs</v>
          </cell>
          <cell r="E3368">
            <v>116.00663744565435</v>
          </cell>
        </row>
        <row r="3369">
          <cell r="A3369">
            <v>1989</v>
          </cell>
          <cell r="B3369">
            <v>17301</v>
          </cell>
          <cell r="C3369" t="str">
            <v>Turnips &amp; swede, fresh</v>
          </cell>
          <cell r="D3369" t="str">
            <v>cqefs</v>
          </cell>
          <cell r="E3369">
            <v>27.460562062077447</v>
          </cell>
        </row>
        <row r="3370">
          <cell r="A3370">
            <v>1989</v>
          </cell>
          <cell r="B3370">
            <v>17401</v>
          </cell>
          <cell r="C3370" t="str">
            <v>Other root vegetable,  fresh</v>
          </cell>
          <cell r="D3370" t="str">
            <v>cqefs</v>
          </cell>
          <cell r="E3370">
            <v>21.296172864732998</v>
          </cell>
        </row>
        <row r="3371">
          <cell r="A3371">
            <v>1989</v>
          </cell>
          <cell r="B3371">
            <v>17501</v>
          </cell>
          <cell r="C3371" t="str">
            <v>Onions, leeks, shallots, fresh</v>
          </cell>
          <cell r="D3371" t="str">
            <v>cqefs</v>
          </cell>
          <cell r="E3371">
            <v>101.43462143183238</v>
          </cell>
        </row>
        <row r="3372">
          <cell r="A3372">
            <v>1989</v>
          </cell>
          <cell r="B3372">
            <v>17601</v>
          </cell>
          <cell r="C3372" t="str">
            <v>Cucumbers, fresh</v>
          </cell>
          <cell r="D3372" t="str">
            <v>cqefs</v>
          </cell>
          <cell r="E3372">
            <v>34.277782021646232</v>
          </cell>
        </row>
        <row r="3373">
          <cell r="A3373">
            <v>1989</v>
          </cell>
          <cell r="B3373">
            <v>17701</v>
          </cell>
          <cell r="C3373" t="str">
            <v>Mushrooms, fresh</v>
          </cell>
          <cell r="D3373" t="str">
            <v>cqefs</v>
          </cell>
          <cell r="E3373">
            <v>27.738362386428324</v>
          </cell>
        </row>
        <row r="3374">
          <cell r="A3374">
            <v>1989</v>
          </cell>
          <cell r="B3374">
            <v>17801</v>
          </cell>
          <cell r="C3374" t="str">
            <v>Tomatoes, fresh</v>
          </cell>
          <cell r="D3374" t="str">
            <v>cqefs</v>
          </cell>
          <cell r="E3374">
            <v>110.07421151914242</v>
          </cell>
        </row>
        <row r="3375">
          <cell r="A3375">
            <v>1989</v>
          </cell>
          <cell r="B3375">
            <v>18301</v>
          </cell>
          <cell r="C3375" t="str">
            <v>Stewpack, stirfry pack, pack of mixed vegetables</v>
          </cell>
          <cell r="D3375" t="str">
            <v>cqefs</v>
          </cell>
          <cell r="E3375">
            <v>7.8424942124066295</v>
          </cell>
        </row>
        <row r="3376">
          <cell r="A3376">
            <v>1989</v>
          </cell>
          <cell r="B3376">
            <v>18302</v>
          </cell>
          <cell r="C3376" t="str">
            <v>Stem vegetables</v>
          </cell>
          <cell r="D3376" t="str">
            <v>cqefs</v>
          </cell>
          <cell r="E3376">
            <v>10.663442317873022</v>
          </cell>
        </row>
        <row r="3377">
          <cell r="A3377">
            <v>1989</v>
          </cell>
          <cell r="B3377">
            <v>18303</v>
          </cell>
          <cell r="C3377" t="str">
            <v>Marrow, courgettes, aubergine, pumpkin and other fresh vegetables</v>
          </cell>
          <cell r="D3377" t="str">
            <v>cqefs</v>
          </cell>
          <cell r="E3377">
            <v>22.90940891263352</v>
          </cell>
        </row>
        <row r="3378">
          <cell r="A3378">
            <v>1989</v>
          </cell>
          <cell r="B3378">
            <v>18304</v>
          </cell>
          <cell r="C3378" t="str">
            <v>Fresh herbs</v>
          </cell>
          <cell r="D3378" t="str">
            <v>cqefs</v>
          </cell>
          <cell r="E3378">
            <v>6.1385140794581732</v>
          </cell>
        </row>
        <row r="3379">
          <cell r="A3379">
            <v>1989</v>
          </cell>
          <cell r="B3379">
            <v>18401</v>
          </cell>
          <cell r="C3379" t="str">
            <v>Tomatoes, canned or bottled</v>
          </cell>
          <cell r="D3379" t="str">
            <v>cqefs</v>
          </cell>
          <cell r="E3379">
            <v>42.074248124551779</v>
          </cell>
        </row>
        <row r="3380">
          <cell r="A3380">
            <v>1989</v>
          </cell>
          <cell r="B3380">
            <v>18501</v>
          </cell>
          <cell r="C3380" t="str">
            <v>Peas, canned</v>
          </cell>
          <cell r="D3380" t="str">
            <v>cqefs</v>
          </cell>
          <cell r="E3380">
            <v>49.924885290705483</v>
          </cell>
        </row>
        <row r="3381">
          <cell r="A3381">
            <v>1989</v>
          </cell>
          <cell r="B3381">
            <v>18802</v>
          </cell>
          <cell r="C3381" t="str">
            <v>Baked beans in sauce</v>
          </cell>
          <cell r="D3381" t="str">
            <v>cqefs</v>
          </cell>
          <cell r="E3381">
            <v>112.04155174614664</v>
          </cell>
        </row>
        <row r="3382">
          <cell r="A3382">
            <v>1989</v>
          </cell>
          <cell r="B3382">
            <v>18803</v>
          </cell>
          <cell r="C3382" t="str">
            <v>Other canned beans &amp; pulses</v>
          </cell>
          <cell r="D3382" t="str">
            <v>cqefs</v>
          </cell>
          <cell r="E3382">
            <v>13.847832238287786</v>
          </cell>
        </row>
        <row r="3383">
          <cell r="A3383">
            <v>1989</v>
          </cell>
          <cell r="B3383">
            <v>19101</v>
          </cell>
          <cell r="C3383" t="str">
            <v>Other canned vegetables</v>
          </cell>
          <cell r="D3383" t="str">
            <v>cqefs</v>
          </cell>
          <cell r="E3383">
            <v>29.821864819059339</v>
          </cell>
        </row>
        <row r="3384">
          <cell r="A3384">
            <v>1989</v>
          </cell>
          <cell r="B3384">
            <v>19201</v>
          </cell>
          <cell r="C3384" t="str">
            <v>Dried pulses other than air-dried</v>
          </cell>
          <cell r="D3384" t="str">
            <v>cqefs</v>
          </cell>
          <cell r="E3384">
            <v>8.7548772219157307</v>
          </cell>
        </row>
        <row r="3385">
          <cell r="A3385">
            <v>1989</v>
          </cell>
          <cell r="B3385">
            <v>19501</v>
          </cell>
          <cell r="C3385" t="str">
            <v>Air-dried vegetables</v>
          </cell>
          <cell r="D3385" t="str">
            <v>cqefs</v>
          </cell>
          <cell r="E3385">
            <v>0.19723823028907397</v>
          </cell>
        </row>
        <row r="3386">
          <cell r="A3386">
            <v>1989</v>
          </cell>
          <cell r="B3386">
            <v>19602</v>
          </cell>
          <cell r="C3386" t="str">
            <v>Tomato puree and vegetable purees</v>
          </cell>
          <cell r="D3386" t="str">
            <v>cqefs</v>
          </cell>
          <cell r="E3386">
            <v>5.0380654418090129</v>
          </cell>
        </row>
        <row r="3387">
          <cell r="A3387">
            <v>1989</v>
          </cell>
          <cell r="B3387">
            <v>19603</v>
          </cell>
          <cell r="C3387" t="str">
            <v>Vegetable juices eg tomato juice, carrot juice</v>
          </cell>
          <cell r="D3387" t="str">
            <v>cqefs</v>
          </cell>
          <cell r="E3387">
            <v>2.1591709036324338</v>
          </cell>
        </row>
        <row r="3388">
          <cell r="A3388">
            <v>1989</v>
          </cell>
          <cell r="B3388">
            <v>19702</v>
          </cell>
          <cell r="C3388" t="str">
            <v>Chips - frozen or not frozen</v>
          </cell>
          <cell r="D3388" t="str">
            <v>cqefs</v>
          </cell>
          <cell r="E3388">
            <v>62.015866607750141</v>
          </cell>
        </row>
        <row r="3389">
          <cell r="A3389">
            <v>1989</v>
          </cell>
          <cell r="B3389">
            <v>19703</v>
          </cell>
          <cell r="C3389" t="str">
            <v>Takeaway chips</v>
          </cell>
          <cell r="D3389" t="str">
            <v>cqefs</v>
          </cell>
          <cell r="E3389">
            <v>12.435731519563957</v>
          </cell>
        </row>
        <row r="3390">
          <cell r="A3390">
            <v>1989</v>
          </cell>
          <cell r="B3390">
            <v>19801</v>
          </cell>
          <cell r="C3390" t="str">
            <v>Instant potato</v>
          </cell>
          <cell r="D3390" t="str">
            <v>cqefs</v>
          </cell>
          <cell r="E3390">
            <v>1.5028997547378735</v>
          </cell>
        </row>
        <row r="3391">
          <cell r="A3391">
            <v>1989</v>
          </cell>
          <cell r="B3391">
            <v>19901</v>
          </cell>
          <cell r="C3391" t="str">
            <v>Canned potatoes</v>
          </cell>
          <cell r="D3391" t="str">
            <v>cqefs</v>
          </cell>
          <cell r="E3391">
            <v>6.713044837937284</v>
          </cell>
        </row>
        <row r="3392">
          <cell r="A3392">
            <v>1989</v>
          </cell>
          <cell r="B3392">
            <v>20002</v>
          </cell>
          <cell r="C3392" t="str">
            <v>Crisps &amp; potato snacks</v>
          </cell>
          <cell r="D3392" t="str">
            <v>cqefs</v>
          </cell>
          <cell r="E3392">
            <v>32.794814440180474</v>
          </cell>
        </row>
        <row r="3393">
          <cell r="A3393">
            <v>1989</v>
          </cell>
          <cell r="B3393">
            <v>20101</v>
          </cell>
          <cell r="C3393" t="str">
            <v>Other potato products - frozen or not frozen</v>
          </cell>
          <cell r="D3393" t="str">
            <v>cqefs</v>
          </cell>
          <cell r="E3393">
            <v>24.879588698615141</v>
          </cell>
        </row>
        <row r="3394">
          <cell r="A3394">
            <v>1989</v>
          </cell>
          <cell r="B3394">
            <v>20301</v>
          </cell>
          <cell r="C3394" t="str">
            <v>Peas, frozen</v>
          </cell>
          <cell r="D3394" t="str">
            <v>cqefs</v>
          </cell>
          <cell r="E3394">
            <v>46.281534036844732</v>
          </cell>
        </row>
        <row r="3395">
          <cell r="A3395">
            <v>1989</v>
          </cell>
          <cell r="B3395">
            <v>20401</v>
          </cell>
          <cell r="C3395" t="str">
            <v>Beans, frozen</v>
          </cell>
          <cell r="D3395" t="str">
            <v>cqefs</v>
          </cell>
          <cell r="E3395">
            <v>13.930297264571285</v>
          </cell>
        </row>
        <row r="3396">
          <cell r="A3396">
            <v>1989</v>
          </cell>
          <cell r="B3396">
            <v>20801</v>
          </cell>
          <cell r="C3396" t="str">
            <v>Other frozen vegetables</v>
          </cell>
          <cell r="D3396" t="str">
            <v>cqefs</v>
          </cell>
          <cell r="E3396">
            <v>49.867936224213715</v>
          </cell>
        </row>
        <row r="3397">
          <cell r="A3397">
            <v>1989</v>
          </cell>
          <cell r="B3397">
            <v>21001</v>
          </cell>
          <cell r="C3397" t="str">
            <v>Fresh oranges</v>
          </cell>
          <cell r="D3397" t="str">
            <v>cqefs</v>
          </cell>
          <cell r="E3397">
            <v>84.359624495610134</v>
          </cell>
        </row>
        <row r="3398">
          <cell r="A3398">
            <v>1989</v>
          </cell>
          <cell r="B3398">
            <v>21401</v>
          </cell>
          <cell r="C3398" t="str">
            <v>Other fresh citrus fruits</v>
          </cell>
          <cell r="D3398" t="str">
            <v>cqefs</v>
          </cell>
          <cell r="E3398">
            <v>62.059203458348932</v>
          </cell>
        </row>
        <row r="3399">
          <cell r="A3399">
            <v>1989</v>
          </cell>
          <cell r="B3399">
            <v>21701</v>
          </cell>
          <cell r="C3399" t="str">
            <v>Fresh apples</v>
          </cell>
          <cell r="D3399" t="str">
            <v>cqefs</v>
          </cell>
          <cell r="E3399">
            <v>205.69447216231237</v>
          </cell>
        </row>
        <row r="3400">
          <cell r="A3400">
            <v>1989</v>
          </cell>
          <cell r="B3400">
            <v>21801</v>
          </cell>
          <cell r="C3400" t="str">
            <v>Fresh pears</v>
          </cell>
          <cell r="D3400" t="str">
            <v>cqefs</v>
          </cell>
          <cell r="E3400">
            <v>33.884694562689887</v>
          </cell>
        </row>
        <row r="3401">
          <cell r="A3401">
            <v>1989</v>
          </cell>
          <cell r="B3401">
            <v>22101</v>
          </cell>
          <cell r="C3401" t="str">
            <v>Fresh stone fruit</v>
          </cell>
          <cell r="D3401" t="str">
            <v>cqefs</v>
          </cell>
          <cell r="E3401">
            <v>34.76532159088179</v>
          </cell>
        </row>
        <row r="3402">
          <cell r="A3402">
            <v>1989</v>
          </cell>
          <cell r="B3402">
            <v>22201</v>
          </cell>
          <cell r="C3402" t="str">
            <v>Fresh grapes</v>
          </cell>
          <cell r="D3402" t="str">
            <v>cqefs</v>
          </cell>
          <cell r="E3402">
            <v>22.858799689206272</v>
          </cell>
        </row>
        <row r="3403">
          <cell r="A3403">
            <v>1989</v>
          </cell>
          <cell r="B3403">
            <v>22701</v>
          </cell>
          <cell r="C3403" t="str">
            <v>Other fresh soft fruit</v>
          </cell>
          <cell r="D3403" t="str">
            <v>cqefs</v>
          </cell>
          <cell r="E3403">
            <v>22.704620509191557</v>
          </cell>
        </row>
        <row r="3404">
          <cell r="A3404">
            <v>1989</v>
          </cell>
          <cell r="B3404">
            <v>22801</v>
          </cell>
          <cell r="C3404" t="str">
            <v>Fresh bananas</v>
          </cell>
          <cell r="D3404" t="str">
            <v>cqefs</v>
          </cell>
          <cell r="E3404">
            <v>113.42031642594806</v>
          </cell>
        </row>
        <row r="3405">
          <cell r="A3405">
            <v>1989</v>
          </cell>
          <cell r="B3405">
            <v>22901</v>
          </cell>
          <cell r="C3405" t="str">
            <v>Fresh melons</v>
          </cell>
          <cell r="D3405" t="str">
            <v>cqefs</v>
          </cell>
          <cell r="E3405">
            <v>10.841852158601174</v>
          </cell>
        </row>
        <row r="3406">
          <cell r="A3406">
            <v>1989</v>
          </cell>
          <cell r="B3406">
            <v>23101</v>
          </cell>
          <cell r="C3406" t="str">
            <v>Other fresh fruit</v>
          </cell>
          <cell r="D3406" t="str">
            <v>cqefs</v>
          </cell>
          <cell r="E3406">
            <v>17.240982630022046</v>
          </cell>
        </row>
        <row r="3407">
          <cell r="A3407">
            <v>1989</v>
          </cell>
          <cell r="B3407">
            <v>23301</v>
          </cell>
          <cell r="C3407" t="str">
            <v>Tinned peaches, pears &amp; pineapples</v>
          </cell>
          <cell r="D3407" t="str">
            <v>cqefs</v>
          </cell>
          <cell r="E3407">
            <v>31.408104671102468</v>
          </cell>
        </row>
        <row r="3408">
          <cell r="A3408">
            <v>1989</v>
          </cell>
          <cell r="B3408">
            <v>23601</v>
          </cell>
          <cell r="C3408" t="str">
            <v>All other tinned or bottled fruit</v>
          </cell>
          <cell r="D3408" t="str">
            <v>cqefs</v>
          </cell>
          <cell r="E3408">
            <v>29.524618472003986</v>
          </cell>
        </row>
        <row r="3409">
          <cell r="A3409">
            <v>1989</v>
          </cell>
          <cell r="B3409">
            <v>24001</v>
          </cell>
          <cell r="C3409" t="str">
            <v>Dried fruit</v>
          </cell>
          <cell r="D3409" t="str">
            <v>cqefs</v>
          </cell>
          <cell r="E3409">
            <v>21.954559633444397</v>
          </cell>
        </row>
        <row r="3410">
          <cell r="A3410">
            <v>1989</v>
          </cell>
          <cell r="B3410">
            <v>24101</v>
          </cell>
          <cell r="C3410" t="str">
            <v>Frozen strawberries, apple slices, peach halves, oranges and other frozen fruits</v>
          </cell>
          <cell r="D3410" t="str">
            <v>cqefs</v>
          </cell>
          <cell r="E3410">
            <v>0.85423599737873601</v>
          </cell>
        </row>
        <row r="3411">
          <cell r="A3411">
            <v>1989</v>
          </cell>
          <cell r="B3411">
            <v>24502</v>
          </cell>
          <cell r="C3411" t="str">
            <v>Nuts &amp; edible seeds</v>
          </cell>
          <cell r="D3411" t="str">
            <v>cqefs</v>
          </cell>
          <cell r="E3411">
            <v>11.623901741697379</v>
          </cell>
        </row>
        <row r="3412">
          <cell r="A3412">
            <v>1989</v>
          </cell>
          <cell r="B3412">
            <v>24503</v>
          </cell>
          <cell r="C3412" t="str">
            <v>Peanut butter</v>
          </cell>
          <cell r="D3412" t="str">
            <v>cqefs</v>
          </cell>
          <cell r="E3412">
            <v>1.7369048579547808</v>
          </cell>
        </row>
        <row r="3413">
          <cell r="A3413">
            <v>1989</v>
          </cell>
          <cell r="B3413">
            <v>24801</v>
          </cell>
          <cell r="C3413" t="str">
            <v>Pure fruit juices</v>
          </cell>
          <cell r="D3413" t="str">
            <v>cqefs</v>
          </cell>
          <cell r="E3413">
            <v>213.5226519659208</v>
          </cell>
        </row>
        <row r="3414">
          <cell r="A3414">
            <v>1989</v>
          </cell>
          <cell r="B3414">
            <v>25102</v>
          </cell>
          <cell r="C3414" t="str">
            <v>White bread, standard, unsliced</v>
          </cell>
          <cell r="D3414" t="str">
            <v>cqefs</v>
          </cell>
          <cell r="E3414">
            <v>143.60887767315029</v>
          </cell>
        </row>
        <row r="3415">
          <cell r="A3415">
            <v>1989</v>
          </cell>
          <cell r="B3415">
            <v>25202</v>
          </cell>
          <cell r="C3415" t="str">
            <v>White bread, standard, sliced</v>
          </cell>
          <cell r="D3415" t="str">
            <v>cqefs</v>
          </cell>
          <cell r="E3415">
            <v>291.04862181909562</v>
          </cell>
        </row>
        <row r="3416">
          <cell r="A3416">
            <v>1989</v>
          </cell>
          <cell r="B3416">
            <v>25901</v>
          </cell>
          <cell r="C3416" t="str">
            <v>Brown bread, sliced and unsliced</v>
          </cell>
          <cell r="D3416" t="str">
            <v>cqefs</v>
          </cell>
          <cell r="E3416">
            <v>103.70841708664314</v>
          </cell>
        </row>
        <row r="3417">
          <cell r="A3417">
            <v>1989</v>
          </cell>
          <cell r="B3417">
            <v>26001</v>
          </cell>
          <cell r="C3417" t="str">
            <v>Wholemeal &amp; granary bread, sliced and unsliced</v>
          </cell>
          <cell r="D3417" t="str">
            <v>cqefs</v>
          </cell>
          <cell r="E3417">
            <v>116.38861289163582</v>
          </cell>
        </row>
        <row r="3418">
          <cell r="A3418">
            <v>1989</v>
          </cell>
          <cell r="B3418">
            <v>26302</v>
          </cell>
          <cell r="C3418" t="str">
            <v>Rolls - white, brown or wholemeal</v>
          </cell>
          <cell r="D3418" t="str">
            <v>cqefs</v>
          </cell>
          <cell r="E3418">
            <v>79.41894572703066</v>
          </cell>
        </row>
        <row r="3419">
          <cell r="A3419">
            <v>1989</v>
          </cell>
          <cell r="B3419">
            <v>26303</v>
          </cell>
          <cell r="C3419" t="str">
            <v>Malt bread and fruit loaves</v>
          </cell>
          <cell r="D3419" t="str">
            <v>cqefs</v>
          </cell>
          <cell r="E3419">
            <v>6.0421570546300822</v>
          </cell>
        </row>
        <row r="3420">
          <cell r="A3420">
            <v>1989</v>
          </cell>
          <cell r="B3420">
            <v>26304</v>
          </cell>
          <cell r="C3420" t="str">
            <v>Vienna &amp; French bread</v>
          </cell>
          <cell r="D3420" t="str">
            <v>cqefs</v>
          </cell>
          <cell r="E3420">
            <v>13.40803265479178</v>
          </cell>
        </row>
        <row r="3421">
          <cell r="A3421">
            <v>1989</v>
          </cell>
          <cell r="B3421">
            <v>26305</v>
          </cell>
          <cell r="C3421" t="str">
            <v>Starch reduced bread &amp; rolls</v>
          </cell>
          <cell r="D3421" t="str">
            <v>cqefs</v>
          </cell>
          <cell r="E3421">
            <v>4.1975629009407145</v>
          </cell>
        </row>
        <row r="3422">
          <cell r="A3422">
            <v>1989</v>
          </cell>
          <cell r="B3422">
            <v>26308</v>
          </cell>
          <cell r="C3422" t="str">
            <v>Other breads</v>
          </cell>
          <cell r="D3422" t="str">
            <v>cqefs</v>
          </cell>
          <cell r="E3422">
            <v>48.856409683187458</v>
          </cell>
        </row>
        <row r="3423">
          <cell r="A3423">
            <v>1989</v>
          </cell>
          <cell r="B3423">
            <v>26309</v>
          </cell>
          <cell r="C3423" t="str">
            <v>Sandwiches</v>
          </cell>
          <cell r="D3423" t="str">
            <v>cqefs</v>
          </cell>
          <cell r="E3423">
            <v>19.084535032495101</v>
          </cell>
        </row>
        <row r="3424">
          <cell r="A3424">
            <v>1989</v>
          </cell>
          <cell r="B3424">
            <v>26310</v>
          </cell>
          <cell r="C3424" t="str">
            <v>Sandwiches from takeaway</v>
          </cell>
          <cell r="D3424" t="str">
            <v>cqefs</v>
          </cell>
          <cell r="E3424">
            <v>8.397195414297844</v>
          </cell>
        </row>
        <row r="3425">
          <cell r="A3425">
            <v>1989</v>
          </cell>
          <cell r="B3425">
            <v>26401</v>
          </cell>
          <cell r="C3425" t="str">
            <v>Flour</v>
          </cell>
          <cell r="D3425" t="str">
            <v>cqefs</v>
          </cell>
          <cell r="E3425">
            <v>92.917263487236454</v>
          </cell>
        </row>
        <row r="3426">
          <cell r="A3426">
            <v>1989</v>
          </cell>
          <cell r="B3426">
            <v>26701</v>
          </cell>
          <cell r="C3426" t="str">
            <v>Buns, scones &amp; teacakes</v>
          </cell>
          <cell r="D3426" t="str">
            <v>cqefs</v>
          </cell>
          <cell r="E3426">
            <v>32.579033038241157</v>
          </cell>
        </row>
        <row r="3427">
          <cell r="A3427">
            <v>1989</v>
          </cell>
          <cell r="B3427">
            <v>27001</v>
          </cell>
          <cell r="C3427" t="str">
            <v>Cakes &amp; pastries , not frozen</v>
          </cell>
          <cell r="D3427" t="str">
            <v>cqefs</v>
          </cell>
          <cell r="E3427">
            <v>69.32645994336572</v>
          </cell>
        </row>
        <row r="3428">
          <cell r="A3428">
            <v>1989</v>
          </cell>
          <cell r="B3428">
            <v>27101</v>
          </cell>
          <cell r="C3428" t="str">
            <v>Crispbread</v>
          </cell>
          <cell r="D3428" t="str">
            <v>cqefs</v>
          </cell>
          <cell r="E3428">
            <v>5.3532122502400803</v>
          </cell>
        </row>
        <row r="3429">
          <cell r="A3429">
            <v>1989</v>
          </cell>
          <cell r="B3429">
            <v>27402</v>
          </cell>
          <cell r="C3429" t="str">
            <v>Sweet biscuits (not chocolate) &amp; cereal bars</v>
          </cell>
          <cell r="D3429" t="str">
            <v>cqefs</v>
          </cell>
          <cell r="E3429">
            <v>81.830113642233883</v>
          </cell>
        </row>
        <row r="3430">
          <cell r="A3430">
            <v>1989</v>
          </cell>
          <cell r="B3430">
            <v>27403</v>
          </cell>
          <cell r="C3430" t="str">
            <v>Cream crackers &amp; other unsweetened biscuits</v>
          </cell>
          <cell r="D3430" t="str">
            <v>cqefs</v>
          </cell>
          <cell r="E3430">
            <v>17.962707872685488</v>
          </cell>
        </row>
        <row r="3431">
          <cell r="A3431">
            <v>1989</v>
          </cell>
          <cell r="B3431">
            <v>27702</v>
          </cell>
          <cell r="C3431" t="str">
            <v>Chocolate biscuits</v>
          </cell>
          <cell r="D3431" t="str">
            <v>cqefs</v>
          </cell>
          <cell r="E3431">
            <v>43.654931970107626</v>
          </cell>
        </row>
        <row r="3432">
          <cell r="A3432">
            <v>1989</v>
          </cell>
          <cell r="B3432">
            <v>28101</v>
          </cell>
          <cell r="C3432" t="str">
            <v>Oatmeal and oat products</v>
          </cell>
          <cell r="D3432" t="str">
            <v>cqefs</v>
          </cell>
          <cell r="E3432">
            <v>15.627657246354737</v>
          </cell>
        </row>
        <row r="3433">
          <cell r="A3433">
            <v>1989</v>
          </cell>
          <cell r="B3433">
            <v>28202</v>
          </cell>
          <cell r="C3433" t="str">
            <v>Muesli</v>
          </cell>
          <cell r="D3433" t="str">
            <v>cqefs</v>
          </cell>
          <cell r="E3433">
            <v>12.603384015309622</v>
          </cell>
        </row>
        <row r="3434">
          <cell r="A3434">
            <v>1989</v>
          </cell>
          <cell r="B3434">
            <v>28203</v>
          </cell>
          <cell r="C3434" t="str">
            <v>High fibre breakfast cereals</v>
          </cell>
          <cell r="D3434" t="str">
            <v>cqefs</v>
          </cell>
          <cell r="E3434">
            <v>47.892859258176564</v>
          </cell>
        </row>
        <row r="3435">
          <cell r="A3435">
            <v>1989</v>
          </cell>
          <cell r="B3435">
            <v>28204</v>
          </cell>
          <cell r="C3435" t="str">
            <v>Sweetened breakfast cereals</v>
          </cell>
          <cell r="D3435" t="str">
            <v>cqefs</v>
          </cell>
          <cell r="E3435">
            <v>31.508460038274055</v>
          </cell>
        </row>
        <row r="3436">
          <cell r="A3436">
            <v>1989</v>
          </cell>
          <cell r="B3436">
            <v>28205</v>
          </cell>
          <cell r="C3436" t="str">
            <v>Other breakfast cereals</v>
          </cell>
          <cell r="D3436" t="str">
            <v>cqefs</v>
          </cell>
          <cell r="E3436">
            <v>34.029136841335983</v>
          </cell>
        </row>
        <row r="3437">
          <cell r="A3437">
            <v>1989</v>
          </cell>
          <cell r="B3437">
            <v>28502</v>
          </cell>
          <cell r="C3437" t="str">
            <v>Canned or fresh carton custard</v>
          </cell>
          <cell r="D3437" t="str">
            <v>cqefs</v>
          </cell>
          <cell r="E3437">
            <v>12.373920947395895</v>
          </cell>
        </row>
        <row r="3438">
          <cell r="A3438">
            <v>1989</v>
          </cell>
          <cell r="B3438">
            <v>28503</v>
          </cell>
          <cell r="C3438" t="str">
            <v>All canned milk puddings</v>
          </cell>
          <cell r="D3438" t="str">
            <v>cqefs</v>
          </cell>
          <cell r="E3438">
            <v>12.373920947395895</v>
          </cell>
        </row>
        <row r="3439">
          <cell r="A3439">
            <v>1989</v>
          </cell>
          <cell r="B3439">
            <v>28601</v>
          </cell>
          <cell r="C3439" t="str">
            <v>Puddings</v>
          </cell>
          <cell r="D3439" t="str">
            <v>cqefs</v>
          </cell>
          <cell r="E3439">
            <v>5.5573954886379218</v>
          </cell>
        </row>
        <row r="3440">
          <cell r="A3440">
            <v>1989</v>
          </cell>
          <cell r="B3440">
            <v>28702</v>
          </cell>
          <cell r="C3440" t="str">
            <v>Dried rice</v>
          </cell>
          <cell r="D3440" t="str">
            <v>cqefs</v>
          </cell>
          <cell r="E3440">
            <v>16.125086507137297</v>
          </cell>
        </row>
        <row r="3441">
          <cell r="A3441">
            <v>1989</v>
          </cell>
          <cell r="B3441">
            <v>28703</v>
          </cell>
          <cell r="C3441" t="str">
            <v>Cooked rice</v>
          </cell>
          <cell r="D3441" t="str">
            <v>cqefs</v>
          </cell>
          <cell r="E3441">
            <v>1.5212345761450279</v>
          </cell>
        </row>
        <row r="3442">
          <cell r="A3442">
            <v>1989</v>
          </cell>
          <cell r="B3442">
            <v>28704</v>
          </cell>
          <cell r="C3442" t="str">
            <v>Takeaway rice</v>
          </cell>
          <cell r="D3442" t="str">
            <v>cqefs</v>
          </cell>
          <cell r="E3442">
            <v>12.778370439618232</v>
          </cell>
        </row>
        <row r="3443">
          <cell r="A3443">
            <v>1989</v>
          </cell>
          <cell r="B3443">
            <v>29001</v>
          </cell>
          <cell r="C3443" t="str">
            <v>Invalid foods, slimming foods and sports foods</v>
          </cell>
          <cell r="D3443" t="str">
            <v>cqefs</v>
          </cell>
          <cell r="E3443">
            <v>0.30141335192062707</v>
          </cell>
        </row>
        <row r="3444">
          <cell r="A3444">
            <v>1989</v>
          </cell>
          <cell r="B3444">
            <v>29101</v>
          </cell>
          <cell r="C3444" t="str">
            <v>Infant cereal foods</v>
          </cell>
          <cell r="D3444" t="str">
            <v>cqefs</v>
          </cell>
          <cell r="E3444">
            <v>2.0196083580303763</v>
          </cell>
        </row>
        <row r="3445">
          <cell r="A3445">
            <v>1989</v>
          </cell>
          <cell r="B3445">
            <v>29402</v>
          </cell>
          <cell r="C3445" t="str">
            <v>Cakes &amp; pastries - frozen</v>
          </cell>
          <cell r="D3445" t="str">
            <v>cqefs</v>
          </cell>
          <cell r="E3445">
            <v>12.485735577947084</v>
          </cell>
        </row>
        <row r="3446">
          <cell r="A3446">
            <v>1989</v>
          </cell>
          <cell r="B3446">
            <v>29501</v>
          </cell>
          <cell r="C3446" t="str">
            <v>Canned pasta</v>
          </cell>
          <cell r="D3446" t="str">
            <v>cqefs</v>
          </cell>
          <cell r="E3446">
            <v>37.134958357594343</v>
          </cell>
        </row>
        <row r="3447">
          <cell r="A3447">
            <v>1989</v>
          </cell>
          <cell r="B3447">
            <v>29907</v>
          </cell>
          <cell r="C3447" t="str">
            <v>Cake, pudding &amp; dessert mixes</v>
          </cell>
          <cell r="D3447" t="str">
            <v>cqefs</v>
          </cell>
          <cell r="E3447">
            <v>11.584273525428726</v>
          </cell>
        </row>
        <row r="3448">
          <cell r="A3448">
            <v>1989</v>
          </cell>
          <cell r="B3448">
            <v>29909</v>
          </cell>
          <cell r="C3448" t="str">
            <v>Cereal snacks</v>
          </cell>
          <cell r="D3448" t="str">
            <v>cqefs</v>
          </cell>
          <cell r="E3448">
            <v>4.2830142807110301</v>
          </cell>
        </row>
        <row r="3449">
          <cell r="A3449">
            <v>1989</v>
          </cell>
          <cell r="B3449">
            <v>29915</v>
          </cell>
          <cell r="C3449" t="str">
            <v>Quiches &amp; flans - frozen and not frozen</v>
          </cell>
          <cell r="D3449" t="str">
            <v>cqefs</v>
          </cell>
          <cell r="E3449">
            <v>1.6073804567262144</v>
          </cell>
        </row>
        <row r="3450">
          <cell r="A3450">
            <v>1989</v>
          </cell>
          <cell r="B3450">
            <v>29916</v>
          </cell>
          <cell r="C3450" t="str">
            <v>Takeaway crisps, savoury snacks, popcorn, popadums, prawn crackers</v>
          </cell>
          <cell r="D3450" t="str">
            <v>cqefs</v>
          </cell>
          <cell r="E3450">
            <v>0.51915324614679148</v>
          </cell>
        </row>
        <row r="3451">
          <cell r="A3451">
            <v>1989</v>
          </cell>
          <cell r="B3451">
            <v>29919</v>
          </cell>
          <cell r="C3451" t="str">
            <v>Other cereal foods- frozen and not frozen</v>
          </cell>
          <cell r="D3451" t="str">
            <v>cqefs</v>
          </cell>
          <cell r="E3451">
            <v>21.075321606874102</v>
          </cell>
        </row>
        <row r="3452">
          <cell r="A3452">
            <v>1989</v>
          </cell>
          <cell r="B3452">
            <v>30101</v>
          </cell>
          <cell r="C3452" t="str">
            <v>Other cereals</v>
          </cell>
          <cell r="D3452" t="str">
            <v>cqefs</v>
          </cell>
          <cell r="E3452">
            <v>22.354592100509578</v>
          </cell>
        </row>
        <row r="3453">
          <cell r="A3453">
            <v>1989</v>
          </cell>
          <cell r="B3453">
            <v>30401</v>
          </cell>
          <cell r="C3453" t="str">
            <v>Tea</v>
          </cell>
          <cell r="D3453" t="str">
            <v>cqefs</v>
          </cell>
          <cell r="E3453">
            <v>45.581477219480561</v>
          </cell>
        </row>
        <row r="3454">
          <cell r="A3454">
            <v>1989</v>
          </cell>
          <cell r="B3454">
            <v>30701</v>
          </cell>
          <cell r="C3454" t="str">
            <v>Coffee beans and ground coffee</v>
          </cell>
          <cell r="D3454" t="str">
            <v>cqefs</v>
          </cell>
          <cell r="E3454">
            <v>4.0531067322782919</v>
          </cell>
        </row>
        <row r="3455">
          <cell r="A3455">
            <v>1989</v>
          </cell>
          <cell r="B3455">
            <v>30801</v>
          </cell>
          <cell r="C3455" t="str">
            <v>Instant coffee</v>
          </cell>
          <cell r="D3455" t="str">
            <v>cqefs</v>
          </cell>
          <cell r="E3455">
            <v>14.117812483508152</v>
          </cell>
        </row>
        <row r="3456">
          <cell r="A3456">
            <v>1989</v>
          </cell>
          <cell r="B3456">
            <v>30901</v>
          </cell>
          <cell r="C3456" t="str">
            <v>Coffee essences</v>
          </cell>
          <cell r="D3456" t="str">
            <v>cqefs</v>
          </cell>
          <cell r="E3456">
            <v>0.19071980257746202</v>
          </cell>
        </row>
        <row r="3457">
          <cell r="A3457">
            <v>1989</v>
          </cell>
          <cell r="B3457">
            <v>31201</v>
          </cell>
          <cell r="C3457" t="str">
            <v>Cocoa and chocolate drinks</v>
          </cell>
          <cell r="D3457" t="str">
            <v>cqefs</v>
          </cell>
          <cell r="E3457">
            <v>4.3309070566291057</v>
          </cell>
        </row>
        <row r="3458">
          <cell r="A3458">
            <v>1989</v>
          </cell>
          <cell r="B3458">
            <v>31301</v>
          </cell>
          <cell r="C3458" t="str">
            <v>Malt drinks &amp; chocolate versions of malted drinks</v>
          </cell>
          <cell r="D3458" t="str">
            <v>cqefs</v>
          </cell>
          <cell r="E3458">
            <v>5.2643161464478228</v>
          </cell>
        </row>
        <row r="3459">
          <cell r="A3459">
            <v>1989</v>
          </cell>
          <cell r="B3459">
            <v>31401</v>
          </cell>
          <cell r="C3459" t="str">
            <v>Mineral or spring waters</v>
          </cell>
          <cell r="D3459" t="str">
            <v>cqefs</v>
          </cell>
          <cell r="E3459">
            <v>52.736113585689161</v>
          </cell>
        </row>
        <row r="3460">
          <cell r="A3460">
            <v>1989</v>
          </cell>
          <cell r="B3460">
            <v>31501</v>
          </cell>
          <cell r="C3460" t="str">
            <v>Baby foods</v>
          </cell>
          <cell r="D3460" t="str">
            <v>cqefs</v>
          </cell>
          <cell r="E3460">
            <v>8.0256513704948578</v>
          </cell>
        </row>
        <row r="3461">
          <cell r="A3461">
            <v>1989</v>
          </cell>
          <cell r="B3461">
            <v>31801</v>
          </cell>
          <cell r="C3461" t="str">
            <v>Soups - canned or cartons</v>
          </cell>
          <cell r="D3461" t="str">
            <v>cqefs</v>
          </cell>
          <cell r="E3461">
            <v>76.668722515957896</v>
          </cell>
        </row>
        <row r="3462">
          <cell r="A3462">
            <v>1989</v>
          </cell>
          <cell r="B3462">
            <v>31901</v>
          </cell>
          <cell r="C3462" t="str">
            <v>Soups - dehydrated or powdered</v>
          </cell>
          <cell r="D3462" t="str">
            <v>cqefs</v>
          </cell>
          <cell r="E3462">
            <v>3.9308745895639454</v>
          </cell>
        </row>
        <row r="3463">
          <cell r="A3463">
            <v>1989</v>
          </cell>
          <cell r="B3463">
            <v>32302</v>
          </cell>
          <cell r="C3463" t="str">
            <v>Salad dressings</v>
          </cell>
          <cell r="D3463" t="str">
            <v>cqefs</v>
          </cell>
          <cell r="E3463">
            <v>14.009609257173461</v>
          </cell>
        </row>
        <row r="3464">
          <cell r="A3464">
            <v>1989</v>
          </cell>
          <cell r="B3464">
            <v>32303</v>
          </cell>
          <cell r="C3464" t="str">
            <v>Other spreads &amp; dresssings</v>
          </cell>
          <cell r="D3464" t="str">
            <v>cqefs</v>
          </cell>
          <cell r="E3464">
            <v>2.4722839865600226</v>
          </cell>
        </row>
        <row r="3465">
          <cell r="A3465">
            <v>1989</v>
          </cell>
          <cell r="B3465">
            <v>32702</v>
          </cell>
          <cell r="C3465" t="str">
            <v>Pickles</v>
          </cell>
          <cell r="D3465" t="str">
            <v>cqefs</v>
          </cell>
          <cell r="E3465">
            <v>8.1321641320164417</v>
          </cell>
        </row>
        <row r="3466">
          <cell r="A3466">
            <v>1989</v>
          </cell>
          <cell r="B3466">
            <v>32703</v>
          </cell>
          <cell r="C3466" t="str">
            <v>Sauces</v>
          </cell>
          <cell r="D3466" t="str">
            <v>cqefs</v>
          </cell>
          <cell r="E3466">
            <v>55.760720386147547</v>
          </cell>
        </row>
        <row r="3467">
          <cell r="A3467">
            <v>1989</v>
          </cell>
          <cell r="B3467">
            <v>32704</v>
          </cell>
          <cell r="C3467" t="str">
            <v>Takeaway sauces and mayonnnais</v>
          </cell>
          <cell r="D3467" t="str">
            <v>cqefs</v>
          </cell>
          <cell r="E3467">
            <v>2.5361180422230465</v>
          </cell>
        </row>
        <row r="3468">
          <cell r="A3468">
            <v>1989</v>
          </cell>
          <cell r="B3468">
            <v>32801</v>
          </cell>
          <cell r="C3468" t="str">
            <v>Stock cubes and meat &amp; yeast extracts</v>
          </cell>
          <cell r="D3468" t="str">
            <v>cqefs</v>
          </cell>
          <cell r="E3468">
            <v>4.6614894426065723</v>
          </cell>
        </row>
        <row r="3469">
          <cell r="A3469">
            <v>1989</v>
          </cell>
          <cell r="B3469">
            <v>32901</v>
          </cell>
          <cell r="C3469" t="str">
            <v>Jelly squares or crystals</v>
          </cell>
          <cell r="D3469" t="str">
            <v>cqefs</v>
          </cell>
          <cell r="E3469">
            <v>5.8963118843459101</v>
          </cell>
        </row>
        <row r="3470">
          <cell r="A3470">
            <v>1989</v>
          </cell>
          <cell r="B3470">
            <v>33203</v>
          </cell>
          <cell r="C3470" t="str">
            <v>Ice cream tub or block</v>
          </cell>
          <cell r="D3470" t="str">
            <v>cqefs</v>
          </cell>
          <cell r="E3470">
            <v>57.90732093931215</v>
          </cell>
        </row>
        <row r="3471">
          <cell r="A3471">
            <v>1989</v>
          </cell>
          <cell r="B3471">
            <v>33302</v>
          </cell>
          <cell r="C3471" t="str">
            <v>Ice cream cornets, choc-ices, lollies with ice cream</v>
          </cell>
          <cell r="D3471" t="str">
            <v>cqefs</v>
          </cell>
          <cell r="E3471">
            <v>27.990706441635041</v>
          </cell>
        </row>
        <row r="3472">
          <cell r="A3472">
            <v>1989</v>
          </cell>
          <cell r="B3472">
            <v>33303</v>
          </cell>
          <cell r="C3472" t="str">
            <v>Ice lollies, sorbet, frozen mousse, frozen yoghurt</v>
          </cell>
          <cell r="D3472" t="str">
            <v>cqefs</v>
          </cell>
          <cell r="E3472">
            <v>7.4641883844360111</v>
          </cell>
        </row>
        <row r="3473">
          <cell r="A3473">
            <v>1989</v>
          </cell>
          <cell r="B3473">
            <v>33401</v>
          </cell>
          <cell r="C3473" t="str">
            <v>Salt</v>
          </cell>
          <cell r="D3473" t="str">
            <v>cqefs</v>
          </cell>
          <cell r="E3473">
            <v>12.280163337927483</v>
          </cell>
        </row>
        <row r="3474">
          <cell r="A3474">
            <v>1989</v>
          </cell>
          <cell r="B3474">
            <v>33501</v>
          </cell>
          <cell r="C3474" t="str">
            <v>Artificial sweeteners</v>
          </cell>
          <cell r="D3474" t="str">
            <v>cqefs</v>
          </cell>
          <cell r="E3474">
            <v>17.962707872685488</v>
          </cell>
        </row>
        <row r="3475">
          <cell r="A3475">
            <v>1989</v>
          </cell>
          <cell r="B3475">
            <v>33607</v>
          </cell>
          <cell r="C3475" t="str">
            <v>Payment for food, type not specified</v>
          </cell>
          <cell r="D3475" t="str">
            <v>cqefs</v>
          </cell>
          <cell r="E3475">
            <v>43.654931970107626</v>
          </cell>
        </row>
        <row r="3476">
          <cell r="A3476">
            <v>1989</v>
          </cell>
          <cell r="B3476">
            <v>33901</v>
          </cell>
          <cell r="C3476" t="str">
            <v>Soya &amp; novel protein foods</v>
          </cell>
          <cell r="D3476" t="str">
            <v>cqefs</v>
          </cell>
          <cell r="E3476">
            <v>0.84451298602645752</v>
          </cell>
        </row>
        <row r="3477">
          <cell r="A3477">
            <v>1990</v>
          </cell>
          <cell r="B3477">
            <v>402</v>
          </cell>
          <cell r="C3477" t="str">
            <v>UHT milk</v>
          </cell>
          <cell r="D3477" t="str">
            <v>cqefs</v>
          </cell>
          <cell r="E3477">
            <v>11.016392333178278</v>
          </cell>
        </row>
        <row r="3478">
          <cell r="A3478">
            <v>1990</v>
          </cell>
          <cell r="B3478">
            <v>403</v>
          </cell>
          <cell r="C3478" t="str">
            <v>Sterilised</v>
          </cell>
          <cell r="D3478" t="str">
            <v>cqefs</v>
          </cell>
          <cell r="E3478">
            <v>53.973393883936318</v>
          </cell>
        </row>
        <row r="3479">
          <cell r="A3479">
            <v>1990</v>
          </cell>
          <cell r="B3479">
            <v>404</v>
          </cell>
          <cell r="C3479" t="str">
            <v>Pasteurised/ homogenised</v>
          </cell>
          <cell r="D3479" t="str">
            <v>cqefs</v>
          </cell>
          <cell r="E3479">
            <v>1141.9694112113207</v>
          </cell>
        </row>
        <row r="3480">
          <cell r="A3480">
            <v>1990</v>
          </cell>
          <cell r="B3480">
            <v>501</v>
          </cell>
          <cell r="C3480" t="str">
            <v>school milk</v>
          </cell>
          <cell r="D3480" t="str">
            <v>cqefs</v>
          </cell>
          <cell r="E3480">
            <v>18.324504939218865</v>
          </cell>
        </row>
        <row r="3481">
          <cell r="A3481">
            <v>1990</v>
          </cell>
          <cell r="B3481">
            <v>601</v>
          </cell>
          <cell r="C3481" t="str">
            <v>welfare milk</v>
          </cell>
          <cell r="D3481" t="str">
            <v>cqefs</v>
          </cell>
          <cell r="E3481">
            <v>7.1409237150120699</v>
          </cell>
        </row>
        <row r="3482">
          <cell r="A3482">
            <v>1990</v>
          </cell>
          <cell r="B3482">
            <v>901</v>
          </cell>
          <cell r="C3482" t="str">
            <v>Condensed or evaporated milk</v>
          </cell>
          <cell r="D3482" t="str">
            <v>cqefs</v>
          </cell>
          <cell r="E3482">
            <v>26.52730404319604</v>
          </cell>
        </row>
        <row r="3483">
          <cell r="A3483">
            <v>1990</v>
          </cell>
          <cell r="B3483">
            <v>1102</v>
          </cell>
          <cell r="C3483" t="str">
            <v>Infant or baby milks - ready to drink</v>
          </cell>
          <cell r="D3483" t="str">
            <v>cqefs</v>
          </cell>
          <cell r="E3483">
            <v>3.3648647077276821</v>
          </cell>
        </row>
        <row r="3484">
          <cell r="A3484">
            <v>1990</v>
          </cell>
          <cell r="B3484">
            <v>1103</v>
          </cell>
          <cell r="C3484" t="str">
            <v>Infant or baby milks - dried</v>
          </cell>
          <cell r="D3484" t="str">
            <v>cqefs</v>
          </cell>
          <cell r="E3484">
            <v>30.28378236954914</v>
          </cell>
        </row>
        <row r="3485">
          <cell r="A3485">
            <v>1990</v>
          </cell>
          <cell r="B3485">
            <v>1201</v>
          </cell>
          <cell r="C3485" t="str">
            <v>Instant dried milk</v>
          </cell>
          <cell r="D3485" t="str">
            <v>cqefs</v>
          </cell>
          <cell r="E3485">
            <v>33.633585015021993</v>
          </cell>
        </row>
        <row r="3486">
          <cell r="A3486">
            <v>1990</v>
          </cell>
          <cell r="B3486">
            <v>1301</v>
          </cell>
          <cell r="C3486" t="str">
            <v>Yoghurt</v>
          </cell>
          <cell r="D3486" t="str">
            <v>cqefs</v>
          </cell>
          <cell r="E3486">
            <v>97.367195240084598</v>
          </cell>
        </row>
        <row r="3487">
          <cell r="A3487">
            <v>1990</v>
          </cell>
          <cell r="B3487">
            <v>1502</v>
          </cell>
          <cell r="C3487" t="str">
            <v>Fully skimmed milk</v>
          </cell>
          <cell r="D3487" t="str">
            <v>cqefs</v>
          </cell>
          <cell r="E3487">
            <v>193.19806013017725</v>
          </cell>
        </row>
        <row r="3488">
          <cell r="A3488">
            <v>1990</v>
          </cell>
          <cell r="B3488">
            <v>1503</v>
          </cell>
          <cell r="C3488" t="str">
            <v>Semi-skimmed milk</v>
          </cell>
          <cell r="D3488" t="str">
            <v>cqefs</v>
          </cell>
          <cell r="E3488">
            <v>515.95395495144135</v>
          </cell>
        </row>
        <row r="3489">
          <cell r="A3489">
            <v>1990</v>
          </cell>
          <cell r="B3489">
            <v>1603</v>
          </cell>
          <cell r="C3489" t="str">
            <v>Dairy desserts - not frozen</v>
          </cell>
          <cell r="D3489" t="str">
            <v>cqefs</v>
          </cell>
          <cell r="E3489">
            <v>17.266786679436137</v>
          </cell>
        </row>
        <row r="3490">
          <cell r="A3490">
            <v>1990</v>
          </cell>
          <cell r="B3490">
            <v>1606</v>
          </cell>
          <cell r="C3490" t="str">
            <v>Milk drinks &amp; other milks</v>
          </cell>
          <cell r="D3490" t="str">
            <v>cqefs</v>
          </cell>
          <cell r="E3490">
            <v>5.1576116055458598</v>
          </cell>
        </row>
        <row r="3491">
          <cell r="A3491">
            <v>1990</v>
          </cell>
          <cell r="B3491">
            <v>1701</v>
          </cell>
          <cell r="C3491" t="str">
            <v>Cream</v>
          </cell>
          <cell r="D3491" t="str">
            <v>cqefs</v>
          </cell>
          <cell r="E3491">
            <v>14.176412994240348</v>
          </cell>
        </row>
        <row r="3492">
          <cell r="A3492">
            <v>1990</v>
          </cell>
          <cell r="B3492">
            <v>2201</v>
          </cell>
          <cell r="C3492" t="str">
            <v>Hard cheese - Cheddar type</v>
          </cell>
          <cell r="D3492" t="str">
            <v>cqefs</v>
          </cell>
          <cell r="E3492">
            <v>71.267551126389023</v>
          </cell>
        </row>
        <row r="3493">
          <cell r="A3493">
            <v>1990</v>
          </cell>
          <cell r="B3493">
            <v>2202</v>
          </cell>
          <cell r="C3493" t="str">
            <v>Hard cheese - Other UK or foreign equivalent</v>
          </cell>
          <cell r="D3493" t="str">
            <v>cqefs</v>
          </cell>
          <cell r="E3493">
            <v>14.918666020658407</v>
          </cell>
        </row>
        <row r="3494">
          <cell r="A3494">
            <v>1990</v>
          </cell>
          <cell r="B3494">
            <v>2203</v>
          </cell>
          <cell r="C3494" t="str">
            <v>Hard cheese - Edam or other foreign</v>
          </cell>
          <cell r="D3494" t="str">
            <v>cqefs</v>
          </cell>
          <cell r="E3494">
            <v>6.705660097126799</v>
          </cell>
        </row>
        <row r="3495">
          <cell r="A3495">
            <v>1990</v>
          </cell>
          <cell r="B3495">
            <v>2205</v>
          </cell>
          <cell r="C3495" t="str">
            <v>Cottage cheese</v>
          </cell>
          <cell r="D3495" t="str">
            <v>cqefs</v>
          </cell>
          <cell r="E3495">
            <v>5.2608924164961843</v>
          </cell>
        </row>
        <row r="3496">
          <cell r="A3496">
            <v>1990</v>
          </cell>
          <cell r="B3496">
            <v>2206</v>
          </cell>
          <cell r="C3496" t="str">
            <v>Soft natural cheese</v>
          </cell>
          <cell r="D3496" t="str">
            <v>cqefs</v>
          </cell>
          <cell r="E3496">
            <v>6.6956812573587809</v>
          </cell>
        </row>
        <row r="3497">
          <cell r="A3497">
            <v>1990</v>
          </cell>
          <cell r="B3497">
            <v>2301</v>
          </cell>
          <cell r="C3497" t="str">
            <v>Processed cheese</v>
          </cell>
          <cell r="D3497" t="str">
            <v>cqefs</v>
          </cell>
          <cell r="E3497">
            <v>8.5887152521469616</v>
          </cell>
        </row>
        <row r="3498">
          <cell r="A3498">
            <v>1990</v>
          </cell>
          <cell r="B3498">
            <v>3102</v>
          </cell>
          <cell r="C3498" t="str">
            <v>Beef joints - incl on the bone</v>
          </cell>
          <cell r="D3498" t="str">
            <v>cqefs</v>
          </cell>
          <cell r="E3498">
            <v>7.3353489318861334</v>
          </cell>
        </row>
        <row r="3499">
          <cell r="A3499">
            <v>1990</v>
          </cell>
          <cell r="B3499">
            <v>3103</v>
          </cell>
          <cell r="C3499" t="str">
            <v>Beef joints - boned</v>
          </cell>
          <cell r="D3499" t="str">
            <v>cqefs</v>
          </cell>
          <cell r="E3499">
            <v>38.896435372890167</v>
          </cell>
        </row>
        <row r="3500">
          <cell r="A3500">
            <v>1990</v>
          </cell>
          <cell r="B3500">
            <v>3104</v>
          </cell>
          <cell r="C3500" t="str">
            <v>Beef steak - less expensive</v>
          </cell>
          <cell r="D3500" t="str">
            <v>cqefs</v>
          </cell>
          <cell r="E3500">
            <v>32.06603977866309</v>
          </cell>
        </row>
        <row r="3501">
          <cell r="A3501">
            <v>1990</v>
          </cell>
          <cell r="B3501">
            <v>3105</v>
          </cell>
          <cell r="C3501" t="str">
            <v>Beef steak - more expensive</v>
          </cell>
          <cell r="D3501" t="str">
            <v>cqefs</v>
          </cell>
          <cell r="E3501">
            <v>19.027423238395883</v>
          </cell>
        </row>
        <row r="3502">
          <cell r="A3502">
            <v>1990</v>
          </cell>
          <cell r="B3502">
            <v>3106</v>
          </cell>
          <cell r="C3502" t="str">
            <v>Minced beef</v>
          </cell>
          <cell r="D3502" t="str">
            <v>cqefs</v>
          </cell>
          <cell r="E3502">
            <v>50.167715231350769</v>
          </cell>
        </row>
        <row r="3503">
          <cell r="A3503">
            <v>1990</v>
          </cell>
          <cell r="B3503">
            <v>3107</v>
          </cell>
          <cell r="C3503" t="str">
            <v>All other beef and veal</v>
          </cell>
          <cell r="D3503" t="str">
            <v>cqefs</v>
          </cell>
          <cell r="E3503">
            <v>1.3089713008958863</v>
          </cell>
        </row>
        <row r="3504">
          <cell r="A3504">
            <v>1990</v>
          </cell>
          <cell r="B3504">
            <v>3601</v>
          </cell>
          <cell r="C3504" t="str">
            <v>Mutton</v>
          </cell>
          <cell r="D3504" t="str">
            <v>cqefs</v>
          </cell>
          <cell r="E3504">
            <v>0.30056746289228153</v>
          </cell>
        </row>
        <row r="3505">
          <cell r="A3505">
            <v>1990</v>
          </cell>
          <cell r="B3505">
            <v>3602</v>
          </cell>
          <cell r="C3505" t="str">
            <v>Lamb joints</v>
          </cell>
          <cell r="D3505" t="str">
            <v>cqefs</v>
          </cell>
          <cell r="E3505">
            <v>50.167715231350726</v>
          </cell>
        </row>
        <row r="3506">
          <cell r="A3506">
            <v>1990</v>
          </cell>
          <cell r="B3506">
            <v>3603</v>
          </cell>
          <cell r="C3506" t="str">
            <v>Lamb chops</v>
          </cell>
          <cell r="D3506" t="str">
            <v>cqefs</v>
          </cell>
          <cell r="E3506">
            <v>24.688611401972015</v>
          </cell>
        </row>
        <row r="3507">
          <cell r="A3507">
            <v>1990</v>
          </cell>
          <cell r="B3507">
            <v>3604</v>
          </cell>
          <cell r="C3507" t="str">
            <v>All other lamb</v>
          </cell>
          <cell r="D3507" t="str">
            <v>cqefs</v>
          </cell>
          <cell r="E3507">
            <v>7.4360390319550458</v>
          </cell>
        </row>
        <row r="3508">
          <cell r="A3508">
            <v>1990</v>
          </cell>
          <cell r="B3508">
            <v>4101</v>
          </cell>
          <cell r="C3508" t="str">
            <v>Pork joints</v>
          </cell>
          <cell r="D3508" t="str">
            <v>cqefs</v>
          </cell>
          <cell r="E3508">
            <v>28.785345921193816</v>
          </cell>
        </row>
        <row r="3509">
          <cell r="A3509">
            <v>1990</v>
          </cell>
          <cell r="B3509">
            <v>4102</v>
          </cell>
          <cell r="C3509" t="str">
            <v>Pork chops</v>
          </cell>
          <cell r="D3509" t="str">
            <v>cqefs</v>
          </cell>
          <cell r="E3509">
            <v>34.18053188011028</v>
          </cell>
        </row>
        <row r="3510">
          <cell r="A3510">
            <v>1990</v>
          </cell>
          <cell r="B3510">
            <v>4103</v>
          </cell>
          <cell r="C3510" t="str">
            <v>Pork fillets &amp; steaks</v>
          </cell>
          <cell r="D3510" t="str">
            <v>cqefs</v>
          </cell>
          <cell r="E3510">
            <v>8.2385541578774344</v>
          </cell>
        </row>
        <row r="3511">
          <cell r="A3511">
            <v>1990</v>
          </cell>
          <cell r="B3511">
            <v>4104</v>
          </cell>
          <cell r="C3511" t="str">
            <v>All other pork</v>
          </cell>
          <cell r="D3511" t="str">
            <v>cqefs</v>
          </cell>
          <cell r="E3511">
            <v>13.128786779134856</v>
          </cell>
        </row>
        <row r="3512">
          <cell r="A3512">
            <v>1990</v>
          </cell>
          <cell r="B3512">
            <v>4603</v>
          </cell>
          <cell r="C3512" t="str">
            <v>Ox liver</v>
          </cell>
          <cell r="D3512" t="str">
            <v>cqefs</v>
          </cell>
          <cell r="E3512">
            <v>1.348045071071883</v>
          </cell>
        </row>
        <row r="3513">
          <cell r="A3513">
            <v>1990</v>
          </cell>
          <cell r="B3513">
            <v>4604</v>
          </cell>
          <cell r="C3513" t="str">
            <v>Lambs liver</v>
          </cell>
          <cell r="D3513" t="str">
            <v>cqefs</v>
          </cell>
          <cell r="E3513">
            <v>6.1481074534616171</v>
          </cell>
        </row>
        <row r="3514">
          <cell r="A3514">
            <v>1990</v>
          </cell>
          <cell r="B3514">
            <v>4605</v>
          </cell>
          <cell r="C3514" t="str">
            <v>Pigs liver</v>
          </cell>
          <cell r="D3514" t="str">
            <v>cqefs</v>
          </cell>
          <cell r="E3514">
            <v>3.0657881215012721</v>
          </cell>
        </row>
        <row r="3515">
          <cell r="A3515">
            <v>1990</v>
          </cell>
          <cell r="B3515">
            <v>4607</v>
          </cell>
          <cell r="C3515" t="str">
            <v>All other liver</v>
          </cell>
          <cell r="D3515" t="str">
            <v>cqefs</v>
          </cell>
          <cell r="E3515">
            <v>0.3712008166719678</v>
          </cell>
        </row>
        <row r="3516">
          <cell r="A3516">
            <v>1990</v>
          </cell>
          <cell r="B3516">
            <v>5101</v>
          </cell>
          <cell r="C3516" t="str">
            <v>All offal other than liver</v>
          </cell>
          <cell r="D3516" t="str">
            <v>cqefs</v>
          </cell>
          <cell r="E3516">
            <v>3.3573385605067854</v>
          </cell>
        </row>
        <row r="3517">
          <cell r="A3517">
            <v>1990</v>
          </cell>
          <cell r="B3517">
            <v>5502</v>
          </cell>
          <cell r="C3517" t="str">
            <v>Bacon and ham joints, uncooked</v>
          </cell>
          <cell r="D3517" t="str">
            <v>cqefs</v>
          </cell>
          <cell r="E3517">
            <v>22.619204419958646</v>
          </cell>
        </row>
        <row r="3518">
          <cell r="A3518">
            <v>1990</v>
          </cell>
          <cell r="B3518">
            <v>5505</v>
          </cell>
          <cell r="C3518" t="str">
            <v>Bacon and ham rashers, uncooked</v>
          </cell>
          <cell r="D3518" t="str">
            <v>cqefs</v>
          </cell>
          <cell r="E3518">
            <v>63.153732465611832</v>
          </cell>
        </row>
        <row r="3519">
          <cell r="A3519">
            <v>1990</v>
          </cell>
          <cell r="B3519">
            <v>5801</v>
          </cell>
          <cell r="C3519" t="str">
            <v>Ham and bacon</v>
          </cell>
          <cell r="D3519" t="str">
            <v>cqefs</v>
          </cell>
          <cell r="E3519">
            <v>32.474811528196724</v>
          </cell>
        </row>
        <row r="3520">
          <cell r="A3520">
            <v>1990</v>
          </cell>
          <cell r="B3520">
            <v>5903</v>
          </cell>
          <cell r="C3520" t="str">
            <v>Cooked chicken &amp; turkey</v>
          </cell>
          <cell r="D3520" t="str">
            <v>cqefs</v>
          </cell>
          <cell r="E3520">
            <v>13.139847661769311</v>
          </cell>
        </row>
        <row r="3521">
          <cell r="A3521">
            <v>1990</v>
          </cell>
          <cell r="B3521">
            <v>5904</v>
          </cell>
          <cell r="C3521" t="str">
            <v>Takeaway chicken</v>
          </cell>
          <cell r="D3521" t="str">
            <v>cqefs</v>
          </cell>
          <cell r="E3521">
            <v>1.6240261154995776</v>
          </cell>
        </row>
        <row r="3522">
          <cell r="A3522">
            <v>1990</v>
          </cell>
          <cell r="B3522">
            <v>6201</v>
          </cell>
          <cell r="C3522" t="str">
            <v>Corned beef - canned or sliced</v>
          </cell>
          <cell r="D3522" t="str">
            <v>cqefs</v>
          </cell>
          <cell r="E3522">
            <v>18.15728043332275</v>
          </cell>
        </row>
        <row r="3523">
          <cell r="A3523">
            <v>1990</v>
          </cell>
          <cell r="B3523">
            <v>6601</v>
          </cell>
          <cell r="C3523" t="str">
            <v>Other cooked meat</v>
          </cell>
          <cell r="D3523" t="str">
            <v>cqefs</v>
          </cell>
          <cell r="E3523">
            <v>10.865513783555992</v>
          </cell>
        </row>
        <row r="3524">
          <cell r="A3524">
            <v>1990</v>
          </cell>
          <cell r="B3524">
            <v>7102</v>
          </cell>
          <cell r="C3524" t="str">
            <v>Other canned meat &amp; canned meat products</v>
          </cell>
          <cell r="D3524" t="str">
            <v>cqefs</v>
          </cell>
          <cell r="E3524">
            <v>32.970747841968873</v>
          </cell>
        </row>
        <row r="3525">
          <cell r="A3525">
            <v>1990</v>
          </cell>
          <cell r="B3525">
            <v>7401</v>
          </cell>
          <cell r="C3525" t="str">
            <v>Chicken - whole or part</v>
          </cell>
          <cell r="D3525" t="str">
            <v>cqefs</v>
          </cell>
          <cell r="E3525">
            <v>182.63831598918048</v>
          </cell>
        </row>
        <row r="3526">
          <cell r="A3526">
            <v>1990</v>
          </cell>
          <cell r="B3526">
            <v>7703</v>
          </cell>
          <cell r="C3526" t="str">
            <v>Turkey - whole or part</v>
          </cell>
          <cell r="D3526" t="str">
            <v>cqefs</v>
          </cell>
          <cell r="E3526">
            <v>25.355871169592881</v>
          </cell>
        </row>
        <row r="3527">
          <cell r="A3527">
            <v>1990</v>
          </cell>
          <cell r="B3527">
            <v>7704</v>
          </cell>
          <cell r="C3527" t="str">
            <v>Poultry other than chicken or turkey</v>
          </cell>
          <cell r="D3527" t="str">
            <v>cqefs</v>
          </cell>
          <cell r="E3527">
            <v>2.8734249452502123</v>
          </cell>
        </row>
        <row r="3528">
          <cell r="A3528">
            <v>1990</v>
          </cell>
          <cell r="B3528">
            <v>7801</v>
          </cell>
          <cell r="C3528" t="str">
            <v>Other fresh/chilled/frozen meat</v>
          </cell>
          <cell r="D3528" t="str">
            <v>cqefs</v>
          </cell>
          <cell r="E3528">
            <v>1.0069010006891432</v>
          </cell>
        </row>
        <row r="3529">
          <cell r="A3529">
            <v>1990</v>
          </cell>
          <cell r="B3529">
            <v>7901</v>
          </cell>
          <cell r="C3529" t="str">
            <v>Sausages, uncooked - pork</v>
          </cell>
          <cell r="D3529" t="str">
            <v>cqefs</v>
          </cell>
          <cell r="E3529">
            <v>32.425217896819362</v>
          </cell>
        </row>
        <row r="3530">
          <cell r="A3530">
            <v>1990</v>
          </cell>
          <cell r="B3530">
            <v>8001</v>
          </cell>
          <cell r="C3530" t="str">
            <v>Sausages, uncooked - beef</v>
          </cell>
          <cell r="D3530" t="str">
            <v>cqefs</v>
          </cell>
          <cell r="E3530">
            <v>36.029021776897871</v>
          </cell>
        </row>
        <row r="3531">
          <cell r="A3531">
            <v>1990</v>
          </cell>
          <cell r="B3531">
            <v>8302</v>
          </cell>
          <cell r="C3531" t="str">
            <v>Meat pies - ready to eat</v>
          </cell>
          <cell r="D3531" t="str">
            <v>cqefs</v>
          </cell>
          <cell r="E3531">
            <v>11.113481940442108</v>
          </cell>
        </row>
        <row r="3532">
          <cell r="A3532">
            <v>1990</v>
          </cell>
          <cell r="B3532">
            <v>8303</v>
          </cell>
          <cell r="C3532" t="str">
            <v>Sausage rolls - ready to eat</v>
          </cell>
          <cell r="D3532" t="str">
            <v>cqefs</v>
          </cell>
          <cell r="E3532">
            <v>5.0029454198420265</v>
          </cell>
        </row>
        <row r="3533">
          <cell r="A3533">
            <v>1990</v>
          </cell>
          <cell r="B3533">
            <v>8401</v>
          </cell>
          <cell r="C3533" t="str">
            <v>Meat pies, pasties &amp; puddings - frozen or not frozen</v>
          </cell>
          <cell r="D3533" t="str">
            <v>cqefs</v>
          </cell>
          <cell r="E3533">
            <v>26.763578882048929</v>
          </cell>
        </row>
        <row r="3534">
          <cell r="A3534">
            <v>1990</v>
          </cell>
          <cell r="B3534">
            <v>8501</v>
          </cell>
          <cell r="C3534" t="str">
            <v>Burgers - frozen or not frozen</v>
          </cell>
          <cell r="D3534" t="str">
            <v>cqefs</v>
          </cell>
          <cell r="E3534">
            <v>20.606905255894826</v>
          </cell>
        </row>
        <row r="3535">
          <cell r="A3535">
            <v>1990</v>
          </cell>
          <cell r="B3535">
            <v>8901</v>
          </cell>
          <cell r="C3535" t="str">
            <v>Complete meat-based ready meals - frozen of not frozen</v>
          </cell>
          <cell r="D3535" t="str">
            <v>cqefs</v>
          </cell>
          <cell r="E3535">
            <v>11.475094655047819</v>
          </cell>
        </row>
        <row r="3536">
          <cell r="A3536">
            <v>1990</v>
          </cell>
          <cell r="B3536">
            <v>8902</v>
          </cell>
          <cell r="C3536" t="str">
            <v>Other convenience meat products - frozen of not frozen</v>
          </cell>
          <cell r="D3536" t="str">
            <v>cqefs</v>
          </cell>
          <cell r="E3536">
            <v>42.327503132044441</v>
          </cell>
        </row>
        <row r="3537">
          <cell r="A3537">
            <v>1990</v>
          </cell>
          <cell r="B3537">
            <v>9302</v>
          </cell>
          <cell r="C3537" t="str">
            <v>Delicatessen type sausages</v>
          </cell>
          <cell r="D3537" t="str">
            <v>cqefs</v>
          </cell>
          <cell r="E3537">
            <v>7.971049115903309</v>
          </cell>
        </row>
        <row r="3538">
          <cell r="A3538">
            <v>1990</v>
          </cell>
          <cell r="B3538">
            <v>9403</v>
          </cell>
          <cell r="C3538" t="str">
            <v>Meat pastes &amp; spreads</v>
          </cell>
          <cell r="D3538" t="str">
            <v>cqefs</v>
          </cell>
          <cell r="E3538">
            <v>1.8484898967875323</v>
          </cell>
        </row>
        <row r="3539">
          <cell r="A3539">
            <v>1990</v>
          </cell>
          <cell r="B3539">
            <v>9501</v>
          </cell>
          <cell r="C3539" t="str">
            <v>Takeaway meat pies &amp; pasties</v>
          </cell>
          <cell r="D3539" t="str">
            <v>cqefs</v>
          </cell>
          <cell r="E3539">
            <v>2.646947361960883</v>
          </cell>
        </row>
        <row r="3540">
          <cell r="A3540">
            <v>1990</v>
          </cell>
          <cell r="B3540">
            <v>9502</v>
          </cell>
          <cell r="C3540" t="str">
            <v>Takeaway burger &amp; bun</v>
          </cell>
          <cell r="D3540" t="str">
            <v>cqefs</v>
          </cell>
          <cell r="E3540">
            <v>0.79164961213883622</v>
          </cell>
        </row>
        <row r="3541">
          <cell r="A3541">
            <v>1990</v>
          </cell>
          <cell r="B3541">
            <v>9503</v>
          </cell>
          <cell r="C3541" t="str">
            <v>Takeaway kebabs</v>
          </cell>
          <cell r="D3541" t="str">
            <v>cqefs</v>
          </cell>
          <cell r="E3541">
            <v>2.1110656323702299</v>
          </cell>
        </row>
        <row r="3542">
          <cell r="A3542">
            <v>1990</v>
          </cell>
          <cell r="B3542">
            <v>9504</v>
          </cell>
          <cell r="C3542" t="str">
            <v>Takeaway sausages &amp; saveloys</v>
          </cell>
          <cell r="D3542" t="str">
            <v>cqefs</v>
          </cell>
          <cell r="E3542">
            <v>0.52776640809255748</v>
          </cell>
        </row>
        <row r="3543">
          <cell r="A3543">
            <v>1990</v>
          </cell>
          <cell r="B3543">
            <v>9505</v>
          </cell>
          <cell r="C3543" t="str">
            <v>Takeaway meat based meals</v>
          </cell>
          <cell r="D3543" t="str">
            <v>cqefs</v>
          </cell>
          <cell r="E3543">
            <v>18.73570748728579</v>
          </cell>
        </row>
        <row r="3544">
          <cell r="A3544">
            <v>1990</v>
          </cell>
          <cell r="B3544">
            <v>9506</v>
          </cell>
          <cell r="C3544" t="str">
            <v>Takeaway miscellaneous meats</v>
          </cell>
          <cell r="D3544" t="str">
            <v>cqefs</v>
          </cell>
          <cell r="E3544">
            <v>0.52776640809255748</v>
          </cell>
        </row>
        <row r="3545">
          <cell r="A3545">
            <v>1990</v>
          </cell>
          <cell r="B3545">
            <v>10201</v>
          </cell>
          <cell r="C3545" t="str">
            <v>White fish, fresh or chilled</v>
          </cell>
          <cell r="D3545" t="str">
            <v>cqefs</v>
          </cell>
          <cell r="E3545">
            <v>24.562373067557257</v>
          </cell>
        </row>
        <row r="3546">
          <cell r="A3546">
            <v>1990</v>
          </cell>
          <cell r="B3546">
            <v>10202</v>
          </cell>
          <cell r="C3546" t="str">
            <v>White fish, frozen</v>
          </cell>
          <cell r="D3546" t="str">
            <v>cqefs</v>
          </cell>
          <cell r="E3546">
            <v>18.93875583684266</v>
          </cell>
        </row>
        <row r="3547">
          <cell r="A3547">
            <v>1990</v>
          </cell>
          <cell r="B3547">
            <v>10601</v>
          </cell>
          <cell r="C3547" t="str">
            <v>Herrings &amp; other blue fish, fresh or chilled</v>
          </cell>
          <cell r="D3547" t="str">
            <v>cqefs</v>
          </cell>
          <cell r="E3547">
            <v>3.2823169217688717</v>
          </cell>
        </row>
        <row r="3548">
          <cell r="A3548">
            <v>1990</v>
          </cell>
          <cell r="B3548">
            <v>10701</v>
          </cell>
          <cell r="C3548" t="str">
            <v>Salmon, fresh or chilled</v>
          </cell>
          <cell r="D3548" t="str">
            <v>cqefs</v>
          </cell>
          <cell r="E3548">
            <v>4.5249229268581415</v>
          </cell>
        </row>
        <row r="3549">
          <cell r="A3549">
            <v>1990</v>
          </cell>
          <cell r="B3549">
            <v>10801</v>
          </cell>
          <cell r="C3549" t="str">
            <v>Blue fish,  dried or salted or smoked</v>
          </cell>
          <cell r="D3549" t="str">
            <v>cqefs</v>
          </cell>
          <cell r="E3549">
            <v>5.078087285565096</v>
          </cell>
        </row>
        <row r="3550">
          <cell r="A3550">
            <v>1990</v>
          </cell>
          <cell r="B3550">
            <v>11401</v>
          </cell>
          <cell r="C3550" t="str">
            <v>White fish,  dried or salted or smoked</v>
          </cell>
          <cell r="D3550" t="str">
            <v>cqefs</v>
          </cell>
          <cell r="E3550">
            <v>4.3882849582273105</v>
          </cell>
        </row>
        <row r="3551">
          <cell r="A3551">
            <v>1990</v>
          </cell>
          <cell r="B3551">
            <v>11702</v>
          </cell>
          <cell r="C3551" t="str">
            <v>Shellfish, fresh or chilled</v>
          </cell>
          <cell r="D3551" t="str">
            <v>cqefs</v>
          </cell>
          <cell r="E3551">
            <v>3.464746343371341</v>
          </cell>
        </row>
        <row r="3552">
          <cell r="A3552">
            <v>1990</v>
          </cell>
          <cell r="B3552">
            <v>11703</v>
          </cell>
          <cell r="C3552" t="str">
            <v>Shellfish, frozen</v>
          </cell>
          <cell r="D3552" t="str">
            <v>cqefs</v>
          </cell>
          <cell r="E3552">
            <v>1.706516855690362</v>
          </cell>
        </row>
        <row r="3553">
          <cell r="A3553">
            <v>1990</v>
          </cell>
          <cell r="B3553">
            <v>11801</v>
          </cell>
          <cell r="C3553" t="str">
            <v>Takeaway fish</v>
          </cell>
          <cell r="D3553" t="str">
            <v>cqefs</v>
          </cell>
          <cell r="E3553">
            <v>15.288364000015921</v>
          </cell>
        </row>
        <row r="3554">
          <cell r="A3554">
            <v>1990</v>
          </cell>
          <cell r="B3554">
            <v>11901</v>
          </cell>
          <cell r="C3554" t="str">
            <v>Tinned salmon</v>
          </cell>
          <cell r="D3554" t="str">
            <v>cqefs</v>
          </cell>
          <cell r="E3554">
            <v>5.8310087801102579</v>
          </cell>
        </row>
        <row r="3555">
          <cell r="A3555">
            <v>1990</v>
          </cell>
          <cell r="B3555">
            <v>12001</v>
          </cell>
          <cell r="C3555" t="str">
            <v>Other tinned or bottled fish</v>
          </cell>
          <cell r="D3555" t="str">
            <v>cqefs</v>
          </cell>
          <cell r="E3555">
            <v>23.127163432246636</v>
          </cell>
        </row>
        <row r="3556">
          <cell r="A3556">
            <v>1990</v>
          </cell>
          <cell r="B3556">
            <v>12103</v>
          </cell>
          <cell r="C3556" t="str">
            <v>Ready meals &amp; other fish products - frozen or not frozen</v>
          </cell>
          <cell r="D3556" t="str">
            <v>cqefs</v>
          </cell>
          <cell r="E3556">
            <v>27.722839939869598</v>
          </cell>
        </row>
        <row r="3557">
          <cell r="A3557">
            <v>1990</v>
          </cell>
          <cell r="B3557">
            <v>12304</v>
          </cell>
          <cell r="C3557" t="str">
            <v>Takeaway fish products</v>
          </cell>
          <cell r="D3557" t="str">
            <v>cqefs</v>
          </cell>
          <cell r="E3557">
            <v>0.25151485294826126</v>
          </cell>
        </row>
        <row r="3558">
          <cell r="A3558">
            <v>1990</v>
          </cell>
          <cell r="B3558">
            <v>12305</v>
          </cell>
          <cell r="C3558" t="str">
            <v>Takeaway fish based meals</v>
          </cell>
          <cell r="D3558" t="str">
            <v>cqefs</v>
          </cell>
          <cell r="E3558">
            <v>2.2007549632972858</v>
          </cell>
        </row>
        <row r="3559">
          <cell r="A3559">
            <v>1990</v>
          </cell>
          <cell r="B3559">
            <v>12901</v>
          </cell>
          <cell r="C3559" t="str">
            <v>Eggs</v>
          </cell>
          <cell r="D3559" t="str">
            <v>cqefs</v>
          </cell>
          <cell r="E3559">
            <v>2.2048346055979726</v>
          </cell>
        </row>
        <row r="3560">
          <cell r="A3560">
            <v>1990</v>
          </cell>
          <cell r="B3560">
            <v>13501</v>
          </cell>
          <cell r="C3560" t="str">
            <v>Butter</v>
          </cell>
          <cell r="D3560" t="str">
            <v>cqefs</v>
          </cell>
          <cell r="E3560">
            <v>45.645677752136329</v>
          </cell>
        </row>
        <row r="3561">
          <cell r="A3561">
            <v>1990</v>
          </cell>
          <cell r="B3561">
            <v>13801</v>
          </cell>
          <cell r="C3561" t="str">
            <v>Soft margarine</v>
          </cell>
          <cell r="D3561" t="str">
            <v>cqefs</v>
          </cell>
          <cell r="E3561">
            <v>84.445931536900972</v>
          </cell>
        </row>
        <row r="3562">
          <cell r="A3562">
            <v>1990</v>
          </cell>
          <cell r="B3562">
            <v>13802</v>
          </cell>
          <cell r="C3562" t="str">
            <v>Other margarine</v>
          </cell>
          <cell r="D3562" t="str">
            <v>cqefs</v>
          </cell>
          <cell r="E3562">
            <v>6.1015194967133137</v>
          </cell>
        </row>
        <row r="3563">
          <cell r="A3563">
            <v>1990</v>
          </cell>
          <cell r="B3563">
            <v>13901</v>
          </cell>
          <cell r="C3563" t="str">
            <v>Lard, cooking fat</v>
          </cell>
          <cell r="D3563" t="str">
            <v>cqefs</v>
          </cell>
          <cell r="E3563">
            <v>22.780008012606</v>
          </cell>
        </row>
        <row r="3564">
          <cell r="A3564">
            <v>1990</v>
          </cell>
          <cell r="B3564">
            <v>14304</v>
          </cell>
          <cell r="C3564" t="str">
            <v>Olive Oil</v>
          </cell>
          <cell r="D3564" t="str">
            <v>cqefs</v>
          </cell>
          <cell r="E3564">
            <v>8.7260551468632972</v>
          </cell>
        </row>
        <row r="3565">
          <cell r="A3565">
            <v>1990</v>
          </cell>
          <cell r="B3565">
            <v>14305</v>
          </cell>
          <cell r="C3565" t="str">
            <v>Other vegetable &amp; salad oils</v>
          </cell>
          <cell r="D3565" t="str">
            <v>cqefs</v>
          </cell>
          <cell r="E3565">
            <v>34.904220587453189</v>
          </cell>
        </row>
        <row r="3566">
          <cell r="A3566">
            <v>1990</v>
          </cell>
          <cell r="B3566">
            <v>14802</v>
          </cell>
          <cell r="C3566" t="str">
            <v>Reduced fat spreads</v>
          </cell>
          <cell r="D3566" t="str">
            <v>cqefs</v>
          </cell>
          <cell r="E3566">
            <v>19.38509851923769</v>
          </cell>
        </row>
        <row r="3567">
          <cell r="A3567">
            <v>1990</v>
          </cell>
          <cell r="B3567">
            <v>14803</v>
          </cell>
          <cell r="C3567" t="str">
            <v>Low fat spreads</v>
          </cell>
          <cell r="D3567" t="str">
            <v>cqefs</v>
          </cell>
          <cell r="E3567">
            <v>25.605342163793431</v>
          </cell>
        </row>
        <row r="3568">
          <cell r="A3568">
            <v>1990</v>
          </cell>
          <cell r="B3568">
            <v>14805</v>
          </cell>
          <cell r="C3568" t="str">
            <v>Suet &amp; dripping</v>
          </cell>
          <cell r="D3568" t="str">
            <v>cqefs</v>
          </cell>
          <cell r="E3568">
            <v>1.3305520447315515</v>
          </cell>
        </row>
        <row r="3569">
          <cell r="A3569">
            <v>1990</v>
          </cell>
          <cell r="B3569">
            <v>14807</v>
          </cell>
          <cell r="C3569" t="str">
            <v>Imitatation cream</v>
          </cell>
          <cell r="D3569" t="str">
            <v>cqefs</v>
          </cell>
          <cell r="E3569">
            <v>6.4962246889834567</v>
          </cell>
        </row>
        <row r="3570">
          <cell r="A3570">
            <v>1990</v>
          </cell>
          <cell r="B3570">
            <v>15001</v>
          </cell>
          <cell r="C3570" t="str">
            <v>Sugar</v>
          </cell>
          <cell r="D3570" t="str">
            <v>cqefs</v>
          </cell>
          <cell r="E3570">
            <v>171.04242327079714</v>
          </cell>
        </row>
        <row r="3571">
          <cell r="A3571">
            <v>1990</v>
          </cell>
          <cell r="B3571">
            <v>15101</v>
          </cell>
          <cell r="C3571" t="str">
            <v>Jams &amp; fruit curds</v>
          </cell>
          <cell r="D3571" t="str">
            <v>cqefs</v>
          </cell>
          <cell r="E3571">
            <v>22.746945591687886</v>
          </cell>
        </row>
        <row r="3572">
          <cell r="A3572">
            <v>1990</v>
          </cell>
          <cell r="B3572">
            <v>15201</v>
          </cell>
          <cell r="C3572" t="str">
            <v>Marmalade</v>
          </cell>
          <cell r="D3572" t="str">
            <v>cqefs</v>
          </cell>
          <cell r="E3572">
            <v>15.139583105884194</v>
          </cell>
        </row>
        <row r="3573">
          <cell r="A3573">
            <v>1990</v>
          </cell>
          <cell r="B3573">
            <v>15301</v>
          </cell>
          <cell r="C3573" t="str">
            <v>Syrup, treacle</v>
          </cell>
          <cell r="D3573" t="str">
            <v>cqefs</v>
          </cell>
          <cell r="E3573">
            <v>4.4814608717239182</v>
          </cell>
        </row>
        <row r="3574">
          <cell r="A3574">
            <v>1990</v>
          </cell>
          <cell r="B3574">
            <v>15401</v>
          </cell>
          <cell r="C3574" t="str">
            <v>Honey</v>
          </cell>
          <cell r="D3574" t="str">
            <v>cqefs</v>
          </cell>
          <cell r="E3574">
            <v>5.6191087187712023</v>
          </cell>
        </row>
        <row r="3575">
          <cell r="A3575">
            <v>1990</v>
          </cell>
          <cell r="B3575">
            <v>15501</v>
          </cell>
          <cell r="C3575" t="str">
            <v>Potatoes - bought Jan-Aug, previous years crop</v>
          </cell>
          <cell r="D3575" t="str">
            <v>cqefs</v>
          </cell>
          <cell r="E3575">
            <v>447.39316567784584</v>
          </cell>
        </row>
        <row r="3576">
          <cell r="A3576">
            <v>1990</v>
          </cell>
          <cell r="B3576">
            <v>15502</v>
          </cell>
          <cell r="C3576" t="str">
            <v>Potatoes - bought Jan-Aug, this years crop</v>
          </cell>
          <cell r="D3576" t="str">
            <v>cqefs</v>
          </cell>
          <cell r="E3576">
            <v>212.92048787557835</v>
          </cell>
        </row>
        <row r="3577">
          <cell r="A3577">
            <v>1990</v>
          </cell>
          <cell r="B3577">
            <v>15503</v>
          </cell>
          <cell r="C3577" t="str">
            <v>Potatoes - bought Sep-Dec, this years crop or new imported</v>
          </cell>
          <cell r="D3577" t="str">
            <v>cqefs</v>
          </cell>
          <cell r="E3577">
            <v>336.13511361363993</v>
          </cell>
        </row>
        <row r="3578">
          <cell r="A3578">
            <v>1990</v>
          </cell>
          <cell r="B3578">
            <v>16201</v>
          </cell>
          <cell r="C3578" t="str">
            <v>Cabbages, fresh</v>
          </cell>
          <cell r="D3578" t="str">
            <v>cqefs</v>
          </cell>
          <cell r="E3578">
            <v>83.861327821575628</v>
          </cell>
        </row>
        <row r="3579">
          <cell r="A3579">
            <v>1990</v>
          </cell>
          <cell r="B3579">
            <v>16301</v>
          </cell>
          <cell r="C3579" t="str">
            <v>Brussels sprouts, fresh</v>
          </cell>
          <cell r="D3579" t="str">
            <v>cqefs</v>
          </cell>
          <cell r="E3579">
            <v>28.11508047894414</v>
          </cell>
        </row>
        <row r="3580">
          <cell r="A3580">
            <v>1990</v>
          </cell>
          <cell r="B3580">
            <v>16401</v>
          </cell>
          <cell r="C3580" t="str">
            <v>Cauliflower, fresh</v>
          </cell>
          <cell r="D3580" t="str">
            <v>cqefs</v>
          </cell>
          <cell r="E3580">
            <v>64.285368963401282</v>
          </cell>
        </row>
        <row r="3581">
          <cell r="A3581">
            <v>1990</v>
          </cell>
          <cell r="B3581">
            <v>16701</v>
          </cell>
          <cell r="C3581" t="str">
            <v>Lettuce &amp; leafy salads</v>
          </cell>
          <cell r="D3581" t="str">
            <v>cqefs</v>
          </cell>
          <cell r="E3581">
            <v>50.184246441809918</v>
          </cell>
        </row>
        <row r="3582">
          <cell r="A3582">
            <v>1990</v>
          </cell>
          <cell r="B3582">
            <v>16801</v>
          </cell>
          <cell r="C3582" t="str">
            <v>Peas, fresh</v>
          </cell>
          <cell r="D3582" t="str">
            <v>cqefs</v>
          </cell>
          <cell r="E3582">
            <v>11.420060752592235</v>
          </cell>
        </row>
        <row r="3583">
          <cell r="A3583">
            <v>1990</v>
          </cell>
          <cell r="B3583">
            <v>16901</v>
          </cell>
          <cell r="C3583" t="str">
            <v>Beans, fresh</v>
          </cell>
          <cell r="D3583" t="str">
            <v>cqefs</v>
          </cell>
          <cell r="E3583">
            <v>24.442146082400374</v>
          </cell>
        </row>
        <row r="3584">
          <cell r="A3584">
            <v>1990</v>
          </cell>
          <cell r="B3584">
            <v>17101</v>
          </cell>
          <cell r="C3584" t="str">
            <v>Other fresh green vegetables</v>
          </cell>
          <cell r="D3584" t="str">
            <v>cqefs</v>
          </cell>
          <cell r="E3584">
            <v>15.062938402846685</v>
          </cell>
        </row>
        <row r="3585">
          <cell r="A3585">
            <v>1990</v>
          </cell>
          <cell r="B3585">
            <v>17201</v>
          </cell>
          <cell r="C3585" t="str">
            <v>Carrots, fresh</v>
          </cell>
          <cell r="D3585" t="str">
            <v>cqefs</v>
          </cell>
          <cell r="E3585">
            <v>111.20094424625778</v>
          </cell>
        </row>
        <row r="3586">
          <cell r="A3586">
            <v>1990</v>
          </cell>
          <cell r="B3586">
            <v>17301</v>
          </cell>
          <cell r="C3586" t="str">
            <v>Turnips &amp; swede, fresh</v>
          </cell>
          <cell r="D3586" t="str">
            <v>cqefs</v>
          </cell>
          <cell r="E3586">
            <v>26.591203442080179</v>
          </cell>
        </row>
        <row r="3587">
          <cell r="A3587">
            <v>1990</v>
          </cell>
          <cell r="B3587">
            <v>17401</v>
          </cell>
          <cell r="C3587" t="str">
            <v>Other root vegetable,  fresh</v>
          </cell>
          <cell r="D3587" t="str">
            <v>cqefs</v>
          </cell>
          <cell r="E3587">
            <v>21.26214232500001</v>
          </cell>
        </row>
        <row r="3588">
          <cell r="A3588">
            <v>1990</v>
          </cell>
          <cell r="B3588">
            <v>17501</v>
          </cell>
          <cell r="C3588" t="str">
            <v>Onions, leeks, shallots, fresh</v>
          </cell>
          <cell r="D3588" t="str">
            <v>cqefs</v>
          </cell>
          <cell r="E3588">
            <v>90.747328396437794</v>
          </cell>
        </row>
        <row r="3589">
          <cell r="A3589">
            <v>1990</v>
          </cell>
          <cell r="B3589">
            <v>17601</v>
          </cell>
          <cell r="C3589" t="str">
            <v>Cucumbers, fresh</v>
          </cell>
          <cell r="D3589" t="str">
            <v>cqefs</v>
          </cell>
          <cell r="E3589">
            <v>33.535814672206392</v>
          </cell>
        </row>
        <row r="3590">
          <cell r="A3590">
            <v>1990</v>
          </cell>
          <cell r="B3590">
            <v>17701</v>
          </cell>
          <cell r="C3590" t="str">
            <v>Mushrooms, fresh</v>
          </cell>
          <cell r="D3590" t="str">
            <v>cqefs</v>
          </cell>
          <cell r="E3590">
            <v>27.595098768140438</v>
          </cell>
        </row>
        <row r="3591">
          <cell r="A3591">
            <v>1990</v>
          </cell>
          <cell r="B3591">
            <v>17801</v>
          </cell>
          <cell r="C3591" t="str">
            <v>Tomatoes, fresh</v>
          </cell>
          <cell r="D3591" t="str">
            <v>cqefs</v>
          </cell>
          <cell r="E3591">
            <v>102.62124601799779</v>
          </cell>
        </row>
        <row r="3592">
          <cell r="A3592">
            <v>1990</v>
          </cell>
          <cell r="B3592">
            <v>18301</v>
          </cell>
          <cell r="C3592" t="str">
            <v>Stewpack, stirfry pack, pack of mixed vegetables</v>
          </cell>
          <cell r="D3592" t="str">
            <v>cqefs</v>
          </cell>
          <cell r="E3592">
            <v>7.4698046554399804</v>
          </cell>
        </row>
        <row r="3593">
          <cell r="A3593">
            <v>1990</v>
          </cell>
          <cell r="B3593">
            <v>18302</v>
          </cell>
          <cell r="C3593" t="str">
            <v>Stem vegetables</v>
          </cell>
          <cell r="D3593" t="str">
            <v>cqefs</v>
          </cell>
          <cell r="E3593">
            <v>10.156696187681366</v>
          </cell>
        </row>
        <row r="3594">
          <cell r="A3594">
            <v>1990</v>
          </cell>
          <cell r="B3594">
            <v>18303</v>
          </cell>
          <cell r="C3594" t="str">
            <v>Marrow, courgettes, aubergine, pumpkin and other fresh vegetables</v>
          </cell>
          <cell r="D3594" t="str">
            <v>cqefs</v>
          </cell>
          <cell r="E3594">
            <v>21.82071222676155</v>
          </cell>
        </row>
        <row r="3595">
          <cell r="A3595">
            <v>1990</v>
          </cell>
          <cell r="B3595">
            <v>18304</v>
          </cell>
          <cell r="C3595" t="str">
            <v>Fresh herbs</v>
          </cell>
          <cell r="D3595" t="str">
            <v>cqefs</v>
          </cell>
          <cell r="E3595">
            <v>5.8468007506695301</v>
          </cell>
        </row>
        <row r="3596">
          <cell r="A3596">
            <v>1990</v>
          </cell>
          <cell r="B3596">
            <v>18401</v>
          </cell>
          <cell r="C3596" t="str">
            <v>Tomatoes, canned or bottled</v>
          </cell>
          <cell r="D3596" t="str">
            <v>cqefs</v>
          </cell>
          <cell r="E3596">
            <v>42.53630734851567</v>
          </cell>
        </row>
        <row r="3597">
          <cell r="A3597">
            <v>1990</v>
          </cell>
          <cell r="B3597">
            <v>18501</v>
          </cell>
          <cell r="C3597" t="str">
            <v>Peas, canned</v>
          </cell>
          <cell r="D3597" t="str">
            <v>cqefs</v>
          </cell>
          <cell r="E3597">
            <v>44.030127639090253</v>
          </cell>
        </row>
        <row r="3598">
          <cell r="A3598">
            <v>1990</v>
          </cell>
          <cell r="B3598">
            <v>18802</v>
          </cell>
          <cell r="C3598" t="str">
            <v>Baked beans in sauce</v>
          </cell>
          <cell r="D3598" t="str">
            <v>cqefs</v>
          </cell>
          <cell r="E3598">
            <v>110.3699052681071</v>
          </cell>
        </row>
        <row r="3599">
          <cell r="A3599">
            <v>1990</v>
          </cell>
          <cell r="B3599">
            <v>18803</v>
          </cell>
          <cell r="C3599" t="str">
            <v>Other canned beans &amp; pulses</v>
          </cell>
          <cell r="D3599" t="str">
            <v>cqefs</v>
          </cell>
          <cell r="E3599">
            <v>13.641224246619979</v>
          </cell>
        </row>
        <row r="3600">
          <cell r="A3600">
            <v>1990</v>
          </cell>
          <cell r="B3600">
            <v>19101</v>
          </cell>
          <cell r="C3600" t="str">
            <v>Other canned vegetables</v>
          </cell>
          <cell r="D3600" t="str">
            <v>cqefs</v>
          </cell>
          <cell r="E3600">
            <v>30.192001647529693</v>
          </cell>
        </row>
        <row r="3601">
          <cell r="A3601">
            <v>1990</v>
          </cell>
          <cell r="B3601">
            <v>19201</v>
          </cell>
          <cell r="C3601" t="str">
            <v>Dried pulses other than air-dried</v>
          </cell>
          <cell r="D3601" t="str">
            <v>cqefs</v>
          </cell>
          <cell r="E3601">
            <v>6.8018416852523318</v>
          </cell>
        </row>
        <row r="3602">
          <cell r="A3602">
            <v>1990</v>
          </cell>
          <cell r="B3602">
            <v>19501</v>
          </cell>
          <cell r="C3602" t="str">
            <v>Air-dried vegetables</v>
          </cell>
          <cell r="D3602" t="str">
            <v>cqefs</v>
          </cell>
          <cell r="E3602">
            <v>0.10519861201229856</v>
          </cell>
        </row>
        <row r="3603">
          <cell r="A3603">
            <v>1990</v>
          </cell>
          <cell r="B3603">
            <v>19602</v>
          </cell>
          <cell r="C3603" t="str">
            <v>Tomato puree and vegetable purees</v>
          </cell>
          <cell r="D3603" t="str">
            <v>cqefs</v>
          </cell>
          <cell r="E3603">
            <v>4.0402475793050883</v>
          </cell>
        </row>
        <row r="3604">
          <cell r="A3604">
            <v>1990</v>
          </cell>
          <cell r="B3604">
            <v>19603</v>
          </cell>
          <cell r="C3604" t="str">
            <v>Vegetable juices eg tomato juice, carrot juice</v>
          </cell>
          <cell r="D3604" t="str">
            <v>cqefs</v>
          </cell>
          <cell r="E3604">
            <v>1.7315346768450375</v>
          </cell>
        </row>
        <row r="3605">
          <cell r="A3605">
            <v>1990</v>
          </cell>
          <cell r="B3605">
            <v>19702</v>
          </cell>
          <cell r="C3605" t="str">
            <v>Chips - frozen or not frozen</v>
          </cell>
          <cell r="D3605" t="str">
            <v>cqefs</v>
          </cell>
          <cell r="E3605">
            <v>57.841172502244461</v>
          </cell>
        </row>
        <row r="3606">
          <cell r="A3606">
            <v>1990</v>
          </cell>
          <cell r="B3606">
            <v>19703</v>
          </cell>
          <cell r="C3606" t="str">
            <v>Takeaway chips</v>
          </cell>
          <cell r="D3606" t="str">
            <v>cqefs</v>
          </cell>
          <cell r="E3606">
            <v>13.669507644878108</v>
          </cell>
        </row>
        <row r="3607">
          <cell r="A3607">
            <v>1990</v>
          </cell>
          <cell r="B3607">
            <v>19801</v>
          </cell>
          <cell r="C3607" t="str">
            <v>Instant potato</v>
          </cell>
          <cell r="D3607" t="str">
            <v>cqefs</v>
          </cell>
          <cell r="E3607">
            <v>1.3991415397635705</v>
          </cell>
        </row>
        <row r="3608">
          <cell r="A3608">
            <v>1990</v>
          </cell>
          <cell r="B3608">
            <v>19901</v>
          </cell>
          <cell r="C3608" t="str">
            <v>Canned potatoes</v>
          </cell>
          <cell r="D3608" t="str">
            <v>cqefs</v>
          </cell>
          <cell r="E3608">
            <v>6.1300734056880817</v>
          </cell>
        </row>
        <row r="3609">
          <cell r="A3609">
            <v>1990</v>
          </cell>
          <cell r="B3609">
            <v>20002</v>
          </cell>
          <cell r="C3609" t="str">
            <v>Crisps &amp; potato snacks</v>
          </cell>
          <cell r="D3609" t="str">
            <v>cqefs</v>
          </cell>
          <cell r="E3609">
            <v>33.146805233357931</v>
          </cell>
        </row>
        <row r="3610">
          <cell r="A3610">
            <v>1990</v>
          </cell>
          <cell r="B3610">
            <v>20101</v>
          </cell>
          <cell r="C3610" t="str">
            <v>Other potato products - frozen or not frozen</v>
          </cell>
          <cell r="D3610" t="str">
            <v>cqefs</v>
          </cell>
          <cell r="E3610">
            <v>22.976984899412503</v>
          </cell>
        </row>
        <row r="3611">
          <cell r="A3611">
            <v>1990</v>
          </cell>
          <cell r="B3611">
            <v>20301</v>
          </cell>
          <cell r="C3611" t="str">
            <v>Peas, frozen</v>
          </cell>
          <cell r="D3611" t="str">
            <v>cqefs</v>
          </cell>
          <cell r="E3611">
            <v>50.053499595451683</v>
          </cell>
        </row>
        <row r="3612">
          <cell r="A3612">
            <v>1990</v>
          </cell>
          <cell r="B3612">
            <v>20401</v>
          </cell>
          <cell r="C3612" t="str">
            <v>Beans, frozen</v>
          </cell>
          <cell r="D3612" t="str">
            <v>cqefs</v>
          </cell>
          <cell r="E3612">
            <v>11.447111824252534</v>
          </cell>
        </row>
        <row r="3613">
          <cell r="A3613">
            <v>1990</v>
          </cell>
          <cell r="B3613">
            <v>20801</v>
          </cell>
          <cell r="C3613" t="str">
            <v>Other frozen vegetables</v>
          </cell>
          <cell r="D3613" t="str">
            <v>cqefs</v>
          </cell>
          <cell r="E3613">
            <v>51.305363078398045</v>
          </cell>
        </row>
        <row r="3614">
          <cell r="A3614">
            <v>1990</v>
          </cell>
          <cell r="B3614">
            <v>21001</v>
          </cell>
          <cell r="C3614" t="str">
            <v>Fresh oranges</v>
          </cell>
          <cell r="D3614" t="str">
            <v>cqefs</v>
          </cell>
          <cell r="E3614">
            <v>80.848139006080444</v>
          </cell>
        </row>
        <row r="3615">
          <cell r="A3615">
            <v>1990</v>
          </cell>
          <cell r="B3615">
            <v>21401</v>
          </cell>
          <cell r="C3615" t="str">
            <v>Other fresh citrus fruits</v>
          </cell>
          <cell r="D3615" t="str">
            <v>cqefs</v>
          </cell>
          <cell r="E3615">
            <v>52.690979082331459</v>
          </cell>
        </row>
        <row r="3616">
          <cell r="A3616">
            <v>1990</v>
          </cell>
          <cell r="B3616">
            <v>21701</v>
          </cell>
          <cell r="C3616" t="str">
            <v>Fresh apples</v>
          </cell>
          <cell r="D3616" t="str">
            <v>cqefs</v>
          </cell>
          <cell r="E3616">
            <v>201.38921716171623</v>
          </cell>
        </row>
        <row r="3617">
          <cell r="A3617">
            <v>1990</v>
          </cell>
          <cell r="B3617">
            <v>21801</v>
          </cell>
          <cell r="C3617" t="str">
            <v>Fresh pears</v>
          </cell>
          <cell r="D3617" t="str">
            <v>cqefs</v>
          </cell>
          <cell r="E3617">
            <v>37.912076931917966</v>
          </cell>
        </row>
        <row r="3618">
          <cell r="A3618">
            <v>1990</v>
          </cell>
          <cell r="B3618">
            <v>22101</v>
          </cell>
          <cell r="C3618" t="str">
            <v>Fresh stone fruit</v>
          </cell>
          <cell r="D3618" t="str">
            <v>cqefs</v>
          </cell>
          <cell r="E3618">
            <v>30.725508894163564</v>
          </cell>
        </row>
        <row r="3619">
          <cell r="A3619">
            <v>1990</v>
          </cell>
          <cell r="B3619">
            <v>22201</v>
          </cell>
          <cell r="C3619" t="str">
            <v>Fresh grapes</v>
          </cell>
          <cell r="D3619" t="str">
            <v>cqefs</v>
          </cell>
          <cell r="E3619">
            <v>23.657665004251481</v>
          </cell>
        </row>
        <row r="3620">
          <cell r="A3620">
            <v>1990</v>
          </cell>
          <cell r="B3620">
            <v>22701</v>
          </cell>
          <cell r="C3620" t="str">
            <v>Other fresh soft fruit</v>
          </cell>
          <cell r="D3620" t="str">
            <v>cqefs</v>
          </cell>
          <cell r="E3620">
            <v>19.888549019582261</v>
          </cell>
        </row>
        <row r="3621">
          <cell r="A3621">
            <v>1990</v>
          </cell>
          <cell r="B3621">
            <v>22801</v>
          </cell>
          <cell r="C3621" t="str">
            <v>Fresh bananas</v>
          </cell>
          <cell r="D3621" t="str">
            <v>cqefs</v>
          </cell>
          <cell r="E3621">
            <v>124.56267080913403</v>
          </cell>
        </row>
        <row r="3622">
          <cell r="A3622">
            <v>1990</v>
          </cell>
          <cell r="B3622">
            <v>22901</v>
          </cell>
          <cell r="C3622" t="str">
            <v>Fresh melons</v>
          </cell>
          <cell r="D3622" t="str">
            <v>cqefs</v>
          </cell>
          <cell r="E3622">
            <v>14.092856916361853</v>
          </cell>
        </row>
        <row r="3623">
          <cell r="A3623">
            <v>1990</v>
          </cell>
          <cell r="B3623">
            <v>23101</v>
          </cell>
          <cell r="C3623" t="str">
            <v>Other fresh fruit</v>
          </cell>
          <cell r="D3623" t="str">
            <v>cqefs</v>
          </cell>
          <cell r="E3623">
            <v>19.361804540863545</v>
          </cell>
        </row>
        <row r="3624">
          <cell r="A3624">
            <v>1990</v>
          </cell>
          <cell r="B3624">
            <v>23301</v>
          </cell>
          <cell r="C3624" t="str">
            <v>Tinned peaches, pears &amp; pineapples</v>
          </cell>
          <cell r="D3624" t="str">
            <v>cqefs</v>
          </cell>
          <cell r="E3624">
            <v>27.375684520229033</v>
          </cell>
        </row>
        <row r="3625">
          <cell r="A3625">
            <v>1990</v>
          </cell>
          <cell r="B3625">
            <v>23601</v>
          </cell>
          <cell r="C3625" t="str">
            <v>All other tinned or bottled fruit</v>
          </cell>
          <cell r="D3625" t="str">
            <v>cqefs</v>
          </cell>
          <cell r="E3625">
            <v>24.431626221199124</v>
          </cell>
        </row>
        <row r="3626">
          <cell r="A3626">
            <v>1990</v>
          </cell>
          <cell r="B3626">
            <v>24001</v>
          </cell>
          <cell r="C3626" t="str">
            <v>Dried fruit</v>
          </cell>
          <cell r="D3626" t="str">
            <v>cqefs</v>
          </cell>
          <cell r="E3626">
            <v>20.416044916958224</v>
          </cell>
        </row>
        <row r="3627">
          <cell r="A3627">
            <v>1990</v>
          </cell>
          <cell r="B3627">
            <v>24101</v>
          </cell>
          <cell r="C3627" t="str">
            <v>Frozen strawberries, apple slices, peach halves, oranges and other frozen fruits</v>
          </cell>
          <cell r="D3627" t="str">
            <v>cqefs</v>
          </cell>
          <cell r="E3627">
            <v>0.8821655035888466</v>
          </cell>
        </row>
        <row r="3628">
          <cell r="A3628">
            <v>1990</v>
          </cell>
          <cell r="B3628">
            <v>24502</v>
          </cell>
          <cell r="C3628" t="str">
            <v>Nuts &amp; edible seeds</v>
          </cell>
          <cell r="D3628" t="str">
            <v>cqefs</v>
          </cell>
          <cell r="E3628">
            <v>13.140058058993313</v>
          </cell>
        </row>
        <row r="3629">
          <cell r="A3629">
            <v>1990</v>
          </cell>
          <cell r="B3629">
            <v>24503</v>
          </cell>
          <cell r="C3629" t="str">
            <v>Peanut butter</v>
          </cell>
          <cell r="D3629" t="str">
            <v>cqefs</v>
          </cell>
          <cell r="E3629">
            <v>1.9634569513438285</v>
          </cell>
        </row>
        <row r="3630">
          <cell r="A3630">
            <v>1990</v>
          </cell>
          <cell r="B3630">
            <v>24801</v>
          </cell>
          <cell r="C3630" t="str">
            <v>Pure fruit juices</v>
          </cell>
          <cell r="D3630" t="str">
            <v>cqefs</v>
          </cell>
          <cell r="E3630">
            <v>201.98526725319596</v>
          </cell>
        </row>
        <row r="3631">
          <cell r="A3631">
            <v>1990</v>
          </cell>
          <cell r="B3631">
            <v>25102</v>
          </cell>
          <cell r="C3631" t="str">
            <v>White bread, standard, unsliced</v>
          </cell>
          <cell r="D3631" t="str">
            <v>cqefs</v>
          </cell>
          <cell r="E3631">
            <v>128.61582304623587</v>
          </cell>
        </row>
        <row r="3632">
          <cell r="A3632">
            <v>1990</v>
          </cell>
          <cell r="B3632">
            <v>25202</v>
          </cell>
          <cell r="C3632" t="str">
            <v>White bread, standard, sliced</v>
          </cell>
          <cell r="D3632" t="str">
            <v>cqefs</v>
          </cell>
          <cell r="E3632">
            <v>289.75905692667459</v>
          </cell>
        </row>
        <row r="3633">
          <cell r="A3633">
            <v>1990</v>
          </cell>
          <cell r="B3633">
            <v>25901</v>
          </cell>
          <cell r="C3633" t="str">
            <v>Brown bread, sliced and unsliced</v>
          </cell>
          <cell r="D3633" t="str">
            <v>cqefs</v>
          </cell>
          <cell r="E3633">
            <v>98.189378777650134</v>
          </cell>
        </row>
        <row r="3634">
          <cell r="A3634">
            <v>1990</v>
          </cell>
          <cell r="B3634">
            <v>26001</v>
          </cell>
          <cell r="C3634" t="str">
            <v>Wholemeal &amp; granary bread, sliced and unsliced</v>
          </cell>
          <cell r="D3634" t="str">
            <v>cqefs</v>
          </cell>
          <cell r="E3634">
            <v>108.56647043400613</v>
          </cell>
        </row>
        <row r="3635">
          <cell r="A3635">
            <v>1990</v>
          </cell>
          <cell r="B3635">
            <v>26302</v>
          </cell>
          <cell r="C3635" t="str">
            <v>Rolls - white, brown or wholemeal</v>
          </cell>
          <cell r="D3635" t="str">
            <v>cqefs</v>
          </cell>
          <cell r="E3635">
            <v>79.214554845260906</v>
          </cell>
        </row>
        <row r="3636">
          <cell r="A3636">
            <v>1990</v>
          </cell>
          <cell r="B3636">
            <v>26303</v>
          </cell>
          <cell r="C3636" t="str">
            <v>Malt bread and fruit loaves</v>
          </cell>
          <cell r="D3636" t="str">
            <v>cqefs</v>
          </cell>
          <cell r="E3636">
            <v>5.0269908168734068</v>
          </cell>
        </row>
        <row r="3637">
          <cell r="A3637">
            <v>1990</v>
          </cell>
          <cell r="B3637">
            <v>26304</v>
          </cell>
          <cell r="C3637" t="str">
            <v>Vienna &amp; French bread</v>
          </cell>
          <cell r="D3637" t="str">
            <v>cqefs</v>
          </cell>
          <cell r="E3637">
            <v>14.953231278891018</v>
          </cell>
        </row>
        <row r="3638">
          <cell r="A3638">
            <v>1990</v>
          </cell>
          <cell r="B3638">
            <v>26305</v>
          </cell>
          <cell r="C3638" t="str">
            <v>Starch reduced bread &amp; rolls</v>
          </cell>
          <cell r="D3638" t="str">
            <v>cqefs</v>
          </cell>
          <cell r="E3638">
            <v>4.5596084120759093</v>
          </cell>
        </row>
        <row r="3639">
          <cell r="A3639">
            <v>1990</v>
          </cell>
          <cell r="B3639">
            <v>26308</v>
          </cell>
          <cell r="C3639" t="str">
            <v>Other breads</v>
          </cell>
          <cell r="D3639" t="str">
            <v>cqefs</v>
          </cell>
          <cell r="E3639">
            <v>43.289409183538595</v>
          </cell>
        </row>
        <row r="3640">
          <cell r="A3640">
            <v>1990</v>
          </cell>
          <cell r="B3640">
            <v>26309</v>
          </cell>
          <cell r="C3640" t="str">
            <v>Sandwiches</v>
          </cell>
          <cell r="D3640" t="str">
            <v>cqefs</v>
          </cell>
          <cell r="E3640">
            <v>16.909925462319762</v>
          </cell>
        </row>
        <row r="3641">
          <cell r="A3641">
            <v>1990</v>
          </cell>
          <cell r="B3641">
            <v>26310</v>
          </cell>
          <cell r="C3641" t="str">
            <v>Sandwiches from takeaway</v>
          </cell>
          <cell r="D3641" t="str">
            <v>cqefs</v>
          </cell>
          <cell r="E3641">
            <v>7.4403672034206956</v>
          </cell>
        </row>
        <row r="3642">
          <cell r="A3642">
            <v>1990</v>
          </cell>
          <cell r="B3642">
            <v>26401</v>
          </cell>
          <cell r="C3642" t="str">
            <v>Flour</v>
          </cell>
          <cell r="D3642" t="str">
            <v>cqefs</v>
          </cell>
          <cell r="E3642">
            <v>90.580513454532507</v>
          </cell>
        </row>
        <row r="3643">
          <cell r="A3643">
            <v>1990</v>
          </cell>
          <cell r="B3643">
            <v>26701</v>
          </cell>
          <cell r="C3643" t="str">
            <v>Buns, scones &amp; teacakes</v>
          </cell>
          <cell r="D3643" t="str">
            <v>cqefs</v>
          </cell>
          <cell r="E3643">
            <v>33.639510446904218</v>
          </cell>
        </row>
        <row r="3644">
          <cell r="A3644">
            <v>1990</v>
          </cell>
          <cell r="B3644">
            <v>27001</v>
          </cell>
          <cell r="C3644" t="str">
            <v>Cakes &amp; pastries , not frozen</v>
          </cell>
          <cell r="D3644" t="str">
            <v>cqefs</v>
          </cell>
          <cell r="E3644">
            <v>69.979619547895638</v>
          </cell>
        </row>
        <row r="3645">
          <cell r="A3645">
            <v>1990</v>
          </cell>
          <cell r="B3645">
            <v>27101</v>
          </cell>
          <cell r="C3645" t="str">
            <v>Crispbread</v>
          </cell>
          <cell r="D3645" t="str">
            <v>cqefs</v>
          </cell>
          <cell r="E3645">
            <v>5.4387682410358371</v>
          </cell>
        </row>
        <row r="3646">
          <cell r="A3646">
            <v>1990</v>
          </cell>
          <cell r="B3646">
            <v>27402</v>
          </cell>
          <cell r="C3646" t="str">
            <v>Sweet biscuits (not chocolate) &amp; cereal bars</v>
          </cell>
          <cell r="D3646" t="str">
            <v>cqefs</v>
          </cell>
          <cell r="E3646">
            <v>83.688531587158693</v>
          </cell>
        </row>
        <row r="3647">
          <cell r="A3647">
            <v>1990</v>
          </cell>
          <cell r="B3647">
            <v>27403</v>
          </cell>
          <cell r="C3647" t="str">
            <v>Cream crackers &amp; other unsweetened biscuits</v>
          </cell>
          <cell r="D3647" t="str">
            <v>cqefs</v>
          </cell>
          <cell r="E3647">
            <v>18.370653275229959</v>
          </cell>
        </row>
        <row r="3648">
          <cell r="A3648">
            <v>1990</v>
          </cell>
          <cell r="B3648">
            <v>27702</v>
          </cell>
          <cell r="C3648" t="str">
            <v>Chocolate biscuits</v>
          </cell>
          <cell r="D3648" t="str">
            <v>cqefs</v>
          </cell>
          <cell r="E3648">
            <v>41.551948907543448</v>
          </cell>
        </row>
        <row r="3649">
          <cell r="A3649">
            <v>1990</v>
          </cell>
          <cell r="B3649">
            <v>28101</v>
          </cell>
          <cell r="C3649" t="str">
            <v>Oatmeal and oat products</v>
          </cell>
          <cell r="D3649" t="str">
            <v>cqefs</v>
          </cell>
          <cell r="E3649">
            <v>14.753353916067645</v>
          </cell>
        </row>
        <row r="3650">
          <cell r="A3650">
            <v>1990</v>
          </cell>
          <cell r="B3650">
            <v>28202</v>
          </cell>
          <cell r="C3650" t="str">
            <v>Muesli</v>
          </cell>
          <cell r="D3650" t="str">
            <v>cqefs</v>
          </cell>
          <cell r="E3650">
            <v>12.687102892414698</v>
          </cell>
        </row>
        <row r="3651">
          <cell r="A3651">
            <v>1990</v>
          </cell>
          <cell r="B3651">
            <v>28203</v>
          </cell>
          <cell r="C3651" t="str">
            <v>High fibre breakfast cereals</v>
          </cell>
          <cell r="D3651" t="str">
            <v>cqefs</v>
          </cell>
          <cell r="E3651">
            <v>48.210990991175848</v>
          </cell>
        </row>
        <row r="3652">
          <cell r="A3652">
            <v>1990</v>
          </cell>
          <cell r="B3652">
            <v>28204</v>
          </cell>
          <cell r="C3652" t="str">
            <v>Sweetened breakfast cereals</v>
          </cell>
          <cell r="D3652" t="str">
            <v>cqefs</v>
          </cell>
          <cell r="E3652">
            <v>31.717757231036742</v>
          </cell>
        </row>
        <row r="3653">
          <cell r="A3653">
            <v>1990</v>
          </cell>
          <cell r="B3653">
            <v>28205</v>
          </cell>
          <cell r="C3653" t="str">
            <v>Other breakfast cereals</v>
          </cell>
          <cell r="D3653" t="str">
            <v>cqefs</v>
          </cell>
          <cell r="E3653">
            <v>34.255177809519687</v>
          </cell>
        </row>
        <row r="3654">
          <cell r="A3654">
            <v>1990</v>
          </cell>
          <cell r="B3654">
            <v>28502</v>
          </cell>
          <cell r="C3654" t="str">
            <v>Canned or fresh carton custard</v>
          </cell>
          <cell r="D3654" t="str">
            <v>cqefs</v>
          </cell>
          <cell r="E3654">
            <v>11.822821152867892</v>
          </cell>
        </row>
        <row r="3655">
          <cell r="A3655">
            <v>1990</v>
          </cell>
          <cell r="B3655">
            <v>28503</v>
          </cell>
          <cell r="C3655" t="str">
            <v>All canned milk puddings</v>
          </cell>
          <cell r="D3655" t="str">
            <v>cqefs</v>
          </cell>
          <cell r="E3655">
            <v>11.822821152867892</v>
          </cell>
        </row>
        <row r="3656">
          <cell r="A3656">
            <v>1990</v>
          </cell>
          <cell r="B3656">
            <v>28601</v>
          </cell>
          <cell r="C3656" t="str">
            <v>Puddings</v>
          </cell>
          <cell r="D3656" t="str">
            <v>cqefs</v>
          </cell>
          <cell r="E3656">
            <v>5.3906774469730694</v>
          </cell>
        </row>
        <row r="3657">
          <cell r="A3657">
            <v>1990</v>
          </cell>
          <cell r="B3657">
            <v>28702</v>
          </cell>
          <cell r="C3657" t="str">
            <v>Dried rice</v>
          </cell>
          <cell r="D3657" t="str">
            <v>cqefs</v>
          </cell>
          <cell r="E3657">
            <v>15.179768975672916</v>
          </cell>
        </row>
        <row r="3658">
          <cell r="A3658">
            <v>1990</v>
          </cell>
          <cell r="B3658">
            <v>28703</v>
          </cell>
          <cell r="C3658" t="str">
            <v>Cooked rice</v>
          </cell>
          <cell r="D3658" t="str">
            <v>cqefs</v>
          </cell>
          <cell r="E3658">
            <v>1.4320536769502752</v>
          </cell>
        </row>
        <row r="3659">
          <cell r="A3659">
            <v>1990</v>
          </cell>
          <cell r="B3659">
            <v>28704</v>
          </cell>
          <cell r="C3659" t="str">
            <v>Takeaway rice</v>
          </cell>
          <cell r="D3659" t="str">
            <v>cqefs</v>
          </cell>
          <cell r="E3659">
            <v>12.029250886382309</v>
          </cell>
        </row>
        <row r="3660">
          <cell r="A3660">
            <v>1990</v>
          </cell>
          <cell r="B3660">
            <v>29001</v>
          </cell>
          <cell r="C3660" t="str">
            <v>Invalid foods, slimming foods and sports foods</v>
          </cell>
          <cell r="D3660" t="str">
            <v>cqefs</v>
          </cell>
          <cell r="E3660">
            <v>0.17282629116306192</v>
          </cell>
        </row>
        <row r="3661">
          <cell r="A3661">
            <v>1990</v>
          </cell>
          <cell r="B3661">
            <v>29101</v>
          </cell>
          <cell r="C3661" t="str">
            <v>Infant cereal foods</v>
          </cell>
          <cell r="D3661" t="str">
            <v>cqefs</v>
          </cell>
          <cell r="E3661">
            <v>2.2181878761450378</v>
          </cell>
        </row>
        <row r="3662">
          <cell r="A3662">
            <v>1990</v>
          </cell>
          <cell r="B3662">
            <v>29402</v>
          </cell>
          <cell r="C3662" t="str">
            <v>Cakes &amp; pastries - frozen</v>
          </cell>
          <cell r="D3662" t="str">
            <v>cqefs</v>
          </cell>
          <cell r="E3662">
            <v>13.131792453763776</v>
          </cell>
        </row>
        <row r="3663">
          <cell r="A3663">
            <v>1990</v>
          </cell>
          <cell r="B3663">
            <v>29501</v>
          </cell>
          <cell r="C3663" t="str">
            <v>Canned pasta</v>
          </cell>
          <cell r="D3663" t="str">
            <v>cqefs</v>
          </cell>
          <cell r="E3663">
            <v>32.966239330025452</v>
          </cell>
        </row>
        <row r="3664">
          <cell r="A3664">
            <v>1990</v>
          </cell>
          <cell r="B3664">
            <v>29907</v>
          </cell>
          <cell r="C3664" t="str">
            <v>Cake, pudding &amp; dessert mixes</v>
          </cell>
          <cell r="D3664" t="str">
            <v>cqefs</v>
          </cell>
          <cell r="E3664">
            <v>10.4131597519031</v>
          </cell>
        </row>
        <row r="3665">
          <cell r="A3665">
            <v>1990</v>
          </cell>
          <cell r="B3665">
            <v>29909</v>
          </cell>
          <cell r="C3665" t="str">
            <v>Cereal snacks</v>
          </cell>
          <cell r="D3665" t="str">
            <v>cqefs</v>
          </cell>
          <cell r="E3665">
            <v>4.3245646560941582</v>
          </cell>
        </row>
        <row r="3666">
          <cell r="A3666">
            <v>1990</v>
          </cell>
          <cell r="B3666">
            <v>29915</v>
          </cell>
          <cell r="C3666" t="str">
            <v>Quiches &amp; flans - frozen and not frozen</v>
          </cell>
          <cell r="D3666" t="str">
            <v>cqefs</v>
          </cell>
          <cell r="E3666">
            <v>1.8552977498220438</v>
          </cell>
        </row>
        <row r="3667">
          <cell r="A3667">
            <v>1990</v>
          </cell>
          <cell r="B3667">
            <v>29916</v>
          </cell>
          <cell r="C3667" t="str">
            <v>Takeaway crisps, savoury snacks, popcorn, popadums, prawn crackers</v>
          </cell>
          <cell r="D3667" t="str">
            <v>cqefs</v>
          </cell>
          <cell r="E3667">
            <v>0.52418965528414041</v>
          </cell>
        </row>
        <row r="3668">
          <cell r="A3668">
            <v>1990</v>
          </cell>
          <cell r="B3668">
            <v>29919</v>
          </cell>
          <cell r="C3668" t="str">
            <v>Other cereal foods- frozen and not frozen</v>
          </cell>
          <cell r="D3668" t="str">
            <v>cqefs</v>
          </cell>
          <cell r="E3668">
            <v>21.191508971220316</v>
          </cell>
        </row>
        <row r="3669">
          <cell r="A3669">
            <v>1990</v>
          </cell>
          <cell r="B3669">
            <v>30101</v>
          </cell>
          <cell r="C3669" t="str">
            <v>Other cereals</v>
          </cell>
          <cell r="D3669" t="str">
            <v>cqefs</v>
          </cell>
          <cell r="E3669">
            <v>21.770101337287937</v>
          </cell>
        </row>
        <row r="3670">
          <cell r="A3670">
            <v>1990</v>
          </cell>
          <cell r="B3670">
            <v>30401</v>
          </cell>
          <cell r="C3670" t="str">
            <v>Tea</v>
          </cell>
          <cell r="D3670" t="str">
            <v>cqefs</v>
          </cell>
          <cell r="E3670">
            <v>43.002186915998742</v>
          </cell>
        </row>
        <row r="3671">
          <cell r="A3671">
            <v>1990</v>
          </cell>
          <cell r="B3671">
            <v>30701</v>
          </cell>
          <cell r="C3671" t="str">
            <v>Coffee beans and ground coffee</v>
          </cell>
          <cell r="D3671" t="str">
            <v>cqefs</v>
          </cell>
          <cell r="E3671">
            <v>4.096734519221795</v>
          </cell>
        </row>
        <row r="3672">
          <cell r="A3672">
            <v>1990</v>
          </cell>
          <cell r="B3672">
            <v>30801</v>
          </cell>
          <cell r="C3672" t="str">
            <v>Instant coffee</v>
          </cell>
          <cell r="D3672" t="str">
            <v>cqefs</v>
          </cell>
          <cell r="E3672">
            <v>13.603683370504704</v>
          </cell>
        </row>
        <row r="3673">
          <cell r="A3673">
            <v>1990</v>
          </cell>
          <cell r="B3673">
            <v>30901</v>
          </cell>
          <cell r="C3673" t="str">
            <v>Coffee essences</v>
          </cell>
          <cell r="D3673" t="str">
            <v>cqefs</v>
          </cell>
          <cell r="E3673">
            <v>0.20183163421819336</v>
          </cell>
        </row>
        <row r="3674">
          <cell r="A3674">
            <v>1990</v>
          </cell>
          <cell r="B3674">
            <v>31201</v>
          </cell>
          <cell r="C3674" t="str">
            <v>Cocoa and chocolate drinks</v>
          </cell>
          <cell r="D3674" t="str">
            <v>cqefs</v>
          </cell>
          <cell r="E3674">
            <v>4.5656197613337577</v>
          </cell>
        </row>
        <row r="3675">
          <cell r="A3675">
            <v>1990</v>
          </cell>
          <cell r="B3675">
            <v>31301</v>
          </cell>
          <cell r="C3675" t="str">
            <v>Malt drinks &amp; chocolate versions of malted drinks</v>
          </cell>
          <cell r="D3675" t="str">
            <v>cqefs</v>
          </cell>
          <cell r="E3675">
            <v>4.4408842642334623</v>
          </cell>
        </row>
        <row r="3676">
          <cell r="A3676">
            <v>1990</v>
          </cell>
          <cell r="B3676">
            <v>31401</v>
          </cell>
          <cell r="C3676" t="str">
            <v>Mineral or spring waters</v>
          </cell>
          <cell r="D3676" t="str">
            <v>cqefs</v>
          </cell>
          <cell r="E3676">
            <v>55.628714526720429</v>
          </cell>
        </row>
        <row r="3677">
          <cell r="A3677">
            <v>1990</v>
          </cell>
          <cell r="B3677">
            <v>31501</v>
          </cell>
          <cell r="C3677" t="str">
            <v>Baby foods</v>
          </cell>
          <cell r="D3677" t="str">
            <v>cqefs</v>
          </cell>
          <cell r="E3677">
            <v>8.5977322760337174</v>
          </cell>
        </row>
        <row r="3678">
          <cell r="A3678">
            <v>1990</v>
          </cell>
          <cell r="B3678">
            <v>31801</v>
          </cell>
          <cell r="C3678" t="str">
            <v>Soups - canned or cartons</v>
          </cell>
          <cell r="D3678" t="str">
            <v>cqefs</v>
          </cell>
          <cell r="E3678">
            <v>68.287424731811996</v>
          </cell>
        </row>
        <row r="3679">
          <cell r="A3679">
            <v>1990</v>
          </cell>
          <cell r="B3679">
            <v>31901</v>
          </cell>
          <cell r="C3679" t="str">
            <v>Soups - dehydrated or powdered</v>
          </cell>
          <cell r="D3679" t="str">
            <v>cqefs</v>
          </cell>
          <cell r="E3679">
            <v>3.2175746902618751</v>
          </cell>
        </row>
        <row r="3680">
          <cell r="A3680">
            <v>1990</v>
          </cell>
          <cell r="B3680">
            <v>32302</v>
          </cell>
          <cell r="C3680" t="str">
            <v>Salad dressings</v>
          </cell>
          <cell r="D3680" t="str">
            <v>cqefs</v>
          </cell>
          <cell r="E3680">
            <v>14.975097561816426</v>
          </cell>
        </row>
        <row r="3681">
          <cell r="A3681">
            <v>1990</v>
          </cell>
          <cell r="B3681">
            <v>32303</v>
          </cell>
          <cell r="C3681" t="str">
            <v>Other spreads &amp; dresssings</v>
          </cell>
          <cell r="D3681" t="str">
            <v>cqefs</v>
          </cell>
          <cell r="E3681">
            <v>2.6426642756146634</v>
          </cell>
        </row>
        <row r="3682">
          <cell r="A3682">
            <v>1990</v>
          </cell>
          <cell r="B3682">
            <v>32702</v>
          </cell>
          <cell r="C3682" t="str">
            <v>Pickles</v>
          </cell>
          <cell r="D3682" t="str">
            <v>cqefs</v>
          </cell>
          <cell r="E3682">
            <v>8.2257358121538076</v>
          </cell>
        </row>
        <row r="3683">
          <cell r="A3683">
            <v>1990</v>
          </cell>
          <cell r="B3683">
            <v>32703</v>
          </cell>
          <cell r="C3683" t="str">
            <v>Sauces</v>
          </cell>
          <cell r="D3683" t="str">
            <v>cqefs</v>
          </cell>
          <cell r="E3683">
            <v>56.402323802839518</v>
          </cell>
        </row>
        <row r="3684">
          <cell r="A3684">
            <v>1990</v>
          </cell>
          <cell r="B3684">
            <v>32704</v>
          </cell>
          <cell r="C3684" t="str">
            <v>Takeaway sauces and mayonnnais</v>
          </cell>
          <cell r="D3684" t="str">
            <v>cqefs</v>
          </cell>
          <cell r="E3684">
            <v>2.565299551890714</v>
          </cell>
        </row>
        <row r="3685">
          <cell r="A3685">
            <v>1990</v>
          </cell>
          <cell r="B3685">
            <v>32801</v>
          </cell>
          <cell r="C3685" t="str">
            <v>Stock cubes and meat &amp; yeast extracts</v>
          </cell>
          <cell r="D3685" t="str">
            <v>cqefs</v>
          </cell>
          <cell r="E3685">
            <v>4.3687480731393142</v>
          </cell>
        </row>
        <row r="3686">
          <cell r="A3686">
            <v>1990</v>
          </cell>
          <cell r="B3686">
            <v>32901</v>
          </cell>
          <cell r="C3686" t="str">
            <v>Jelly squares or crystals</v>
          </cell>
          <cell r="D3686" t="str">
            <v>cqefs</v>
          </cell>
          <cell r="E3686">
            <v>5.2313766916401638</v>
          </cell>
        </row>
        <row r="3687">
          <cell r="A3687">
            <v>1990</v>
          </cell>
          <cell r="B3687">
            <v>33203</v>
          </cell>
          <cell r="C3687" t="str">
            <v>Ice cream tub or block</v>
          </cell>
          <cell r="D3687" t="str">
            <v>cqefs</v>
          </cell>
          <cell r="E3687">
            <v>58.293976566882932</v>
          </cell>
        </row>
        <row r="3688">
          <cell r="A3688">
            <v>1990</v>
          </cell>
          <cell r="B3688">
            <v>33302</v>
          </cell>
          <cell r="C3688" t="str">
            <v>Ice cream cornets, choc-ices, lollies with ice cream</v>
          </cell>
          <cell r="D3688" t="str">
            <v>cqefs</v>
          </cell>
          <cell r="E3688">
            <v>28.171780000673468</v>
          </cell>
        </row>
        <row r="3689">
          <cell r="A3689">
            <v>1990</v>
          </cell>
          <cell r="B3689">
            <v>33303</v>
          </cell>
          <cell r="C3689" t="str">
            <v>Ice lollies, sorbet, frozen mousse, frozen yoghurt</v>
          </cell>
          <cell r="D3689" t="str">
            <v>cqefs</v>
          </cell>
          <cell r="E3689">
            <v>7.5124746668462583</v>
          </cell>
        </row>
        <row r="3690">
          <cell r="A3690">
            <v>1990</v>
          </cell>
          <cell r="B3690">
            <v>33401</v>
          </cell>
          <cell r="C3690" t="str">
            <v>Salt</v>
          </cell>
          <cell r="D3690" t="str">
            <v>cqefs</v>
          </cell>
          <cell r="E3690">
            <v>11.867906272301736</v>
          </cell>
        </row>
        <row r="3691">
          <cell r="A3691">
            <v>1990</v>
          </cell>
          <cell r="B3691">
            <v>33501</v>
          </cell>
          <cell r="C3691" t="str">
            <v>Artificial sweeteners</v>
          </cell>
          <cell r="D3691" t="str">
            <v>cqefs</v>
          </cell>
          <cell r="E3691">
            <v>33.639510446904218</v>
          </cell>
        </row>
        <row r="3692">
          <cell r="A3692">
            <v>1990</v>
          </cell>
          <cell r="B3692">
            <v>33607</v>
          </cell>
          <cell r="C3692" t="str">
            <v>Payment for food, type not specified</v>
          </cell>
          <cell r="D3692" t="str">
            <v>cqefs</v>
          </cell>
          <cell r="E3692">
            <v>69.979619547895638</v>
          </cell>
        </row>
        <row r="3693">
          <cell r="A3693">
            <v>1990</v>
          </cell>
          <cell r="B3693">
            <v>33901</v>
          </cell>
          <cell r="C3693" t="str">
            <v>Soya &amp; novel protein foods</v>
          </cell>
          <cell r="D3693" t="str">
            <v>cqefs</v>
          </cell>
          <cell r="E3693">
            <v>0.36969797935750637</v>
          </cell>
        </row>
        <row r="3694">
          <cell r="A3694">
            <v>1991</v>
          </cell>
          <cell r="B3694">
            <v>402</v>
          </cell>
          <cell r="C3694" t="str">
            <v>UHT milk</v>
          </cell>
          <cell r="D3694" t="str">
            <v>cqefs</v>
          </cell>
          <cell r="E3694">
            <v>13.612724642870786</v>
          </cell>
        </row>
        <row r="3695">
          <cell r="A3695">
            <v>1991</v>
          </cell>
          <cell r="B3695">
            <v>403</v>
          </cell>
          <cell r="C3695" t="str">
            <v>Sterilised</v>
          </cell>
          <cell r="D3695" t="str">
            <v>cqefs</v>
          </cell>
          <cell r="E3695">
            <v>46.615054568627968</v>
          </cell>
        </row>
        <row r="3696">
          <cell r="A3696">
            <v>1991</v>
          </cell>
          <cell r="B3696">
            <v>404</v>
          </cell>
          <cell r="C3696" t="str">
            <v>Pasteurised/ homogenised</v>
          </cell>
          <cell r="D3696" t="str">
            <v>cqefs</v>
          </cell>
          <cell r="E3696">
            <v>1021.8194849295124</v>
          </cell>
        </row>
        <row r="3697">
          <cell r="A3697">
            <v>1991</v>
          </cell>
          <cell r="B3697">
            <v>501</v>
          </cell>
          <cell r="C3697" t="str">
            <v>school milk</v>
          </cell>
          <cell r="D3697" t="str">
            <v>cqefs</v>
          </cell>
          <cell r="E3697">
            <v>12.74014589241432</v>
          </cell>
        </row>
        <row r="3698">
          <cell r="A3698">
            <v>1991</v>
          </cell>
          <cell r="B3698">
            <v>601</v>
          </cell>
          <cell r="C3698" t="str">
            <v>welfare milk</v>
          </cell>
          <cell r="D3698" t="str">
            <v>cqefs</v>
          </cell>
          <cell r="E3698">
            <v>9.4095245851461087</v>
          </cell>
        </row>
        <row r="3699">
          <cell r="A3699">
            <v>1991</v>
          </cell>
          <cell r="B3699">
            <v>901</v>
          </cell>
          <cell r="C3699" t="str">
            <v>Condensed or evaporated milk</v>
          </cell>
          <cell r="D3699" t="str">
            <v>cqefs</v>
          </cell>
          <cell r="E3699">
            <v>28.627032779722796</v>
          </cell>
        </row>
        <row r="3700">
          <cell r="A3700">
            <v>1991</v>
          </cell>
          <cell r="B3700">
            <v>1102</v>
          </cell>
          <cell r="C3700" t="str">
            <v>Infant or baby milks - ready to drink</v>
          </cell>
          <cell r="D3700" t="str">
            <v>cqefs</v>
          </cell>
          <cell r="E3700">
            <v>2.9647211915828606</v>
          </cell>
        </row>
        <row r="3701">
          <cell r="A3701">
            <v>1991</v>
          </cell>
          <cell r="B3701">
            <v>1103</v>
          </cell>
          <cell r="C3701" t="str">
            <v>Infant or baby milks - dried</v>
          </cell>
          <cell r="D3701" t="str">
            <v>cqefs</v>
          </cell>
          <cell r="E3701">
            <v>26.682490724245746</v>
          </cell>
        </row>
        <row r="3702">
          <cell r="A3702">
            <v>1991</v>
          </cell>
          <cell r="B3702">
            <v>1201</v>
          </cell>
          <cell r="C3702" t="str">
            <v>Instant dried milk</v>
          </cell>
          <cell r="D3702" t="str">
            <v>cqefs</v>
          </cell>
          <cell r="E3702">
            <v>31.963545699023239</v>
          </cell>
        </row>
        <row r="3703">
          <cell r="A3703">
            <v>1991</v>
          </cell>
          <cell r="B3703">
            <v>1301</v>
          </cell>
          <cell r="C3703" t="str">
            <v>Yoghurt</v>
          </cell>
          <cell r="D3703" t="str">
            <v>cqefs</v>
          </cell>
          <cell r="E3703">
            <v>109.45374816493192</v>
          </cell>
        </row>
        <row r="3704">
          <cell r="A3704">
            <v>1991</v>
          </cell>
          <cell r="B3704">
            <v>1502</v>
          </cell>
          <cell r="C3704" t="str">
            <v>Fully skimmed milk</v>
          </cell>
          <cell r="D3704" t="str">
            <v>cqefs</v>
          </cell>
          <cell r="E3704">
            <v>198.28995506552641</v>
          </cell>
        </row>
        <row r="3705">
          <cell r="A3705">
            <v>1991</v>
          </cell>
          <cell r="B3705">
            <v>1503</v>
          </cell>
          <cell r="C3705" t="str">
            <v>Semi-skimmed milk</v>
          </cell>
          <cell r="D3705" t="str">
            <v>cqefs</v>
          </cell>
          <cell r="E3705">
            <v>579.38422809714655</v>
          </cell>
        </row>
        <row r="3706">
          <cell r="A3706">
            <v>1991</v>
          </cell>
          <cell r="B3706">
            <v>1603</v>
          </cell>
          <cell r="C3706" t="str">
            <v>Dairy desserts - not frozen</v>
          </cell>
          <cell r="D3706" t="str">
            <v>cqefs</v>
          </cell>
          <cell r="E3706">
            <v>23.224703622534648</v>
          </cell>
        </row>
        <row r="3707">
          <cell r="A3707">
            <v>1991</v>
          </cell>
          <cell r="B3707">
            <v>1606</v>
          </cell>
          <cell r="C3707" t="str">
            <v>Milk drinks &amp; other milks</v>
          </cell>
          <cell r="D3707" t="str">
            <v>cqefs</v>
          </cell>
          <cell r="E3707">
            <v>6.9372491340038556</v>
          </cell>
        </row>
        <row r="3708">
          <cell r="A3708">
            <v>1991</v>
          </cell>
          <cell r="B3708">
            <v>1701</v>
          </cell>
          <cell r="C3708" t="str">
            <v>Cream</v>
          </cell>
          <cell r="D3708" t="str">
            <v>cqefs</v>
          </cell>
          <cell r="E3708">
            <v>17.250019860658362</v>
          </cell>
        </row>
        <row r="3709">
          <cell r="A3709">
            <v>1991</v>
          </cell>
          <cell r="B3709">
            <v>2201</v>
          </cell>
          <cell r="C3709" t="str">
            <v>Hard cheese - Cheddar type</v>
          </cell>
          <cell r="D3709" t="str">
            <v>cqefs</v>
          </cell>
          <cell r="E3709">
            <v>72.171704174800738</v>
          </cell>
        </row>
        <row r="3710">
          <cell r="A3710">
            <v>1991</v>
          </cell>
          <cell r="B3710">
            <v>2202</v>
          </cell>
          <cell r="C3710" t="str">
            <v>Hard cheese - Other UK or foreign equivalent</v>
          </cell>
          <cell r="D3710" t="str">
            <v>cqefs</v>
          </cell>
          <cell r="E3710">
            <v>14.35420849311908</v>
          </cell>
        </row>
        <row r="3711">
          <cell r="A3711">
            <v>1991</v>
          </cell>
          <cell r="B3711">
            <v>2203</v>
          </cell>
          <cell r="C3711" t="str">
            <v>Hard cheese - Edam or other foreign</v>
          </cell>
          <cell r="D3711" t="str">
            <v>cqefs</v>
          </cell>
          <cell r="E3711">
            <v>7.3588716242879011</v>
          </cell>
        </row>
        <row r="3712">
          <cell r="A3712">
            <v>1991</v>
          </cell>
          <cell r="B3712">
            <v>2205</v>
          </cell>
          <cell r="C3712" t="str">
            <v>Cottage cheese</v>
          </cell>
          <cell r="D3712" t="str">
            <v>cqefs</v>
          </cell>
          <cell r="E3712">
            <v>5.8843127778991668</v>
          </cell>
        </row>
        <row r="3713">
          <cell r="A3713">
            <v>1991</v>
          </cell>
          <cell r="B3713">
            <v>2206</v>
          </cell>
          <cell r="C3713" t="str">
            <v>Soft natural cheese</v>
          </cell>
          <cell r="D3713" t="str">
            <v>cqefs</v>
          </cell>
          <cell r="E3713">
            <v>7.4891253536898494</v>
          </cell>
        </row>
        <row r="3714">
          <cell r="A3714">
            <v>1991</v>
          </cell>
          <cell r="B3714">
            <v>2301</v>
          </cell>
          <cell r="C3714" t="str">
            <v>Processed cheese</v>
          </cell>
          <cell r="D3714" t="str">
            <v>cqefs</v>
          </cell>
          <cell r="E3714">
            <v>9.3327879985976239</v>
          </cell>
        </row>
        <row r="3715">
          <cell r="A3715">
            <v>1991</v>
          </cell>
          <cell r="B3715">
            <v>3102</v>
          </cell>
          <cell r="C3715" t="str">
            <v>Beef joints - incl on the bone</v>
          </cell>
          <cell r="D3715" t="str">
            <v>cqefs</v>
          </cell>
          <cell r="E3715">
            <v>7.0355577353923389</v>
          </cell>
        </row>
        <row r="3716">
          <cell r="A3716">
            <v>1991</v>
          </cell>
          <cell r="B3716">
            <v>3103</v>
          </cell>
          <cell r="C3716" t="str">
            <v>Beef joints - boned</v>
          </cell>
          <cell r="D3716" t="str">
            <v>cqefs</v>
          </cell>
          <cell r="E3716">
            <v>35.381986922579948</v>
          </cell>
        </row>
        <row r="3717">
          <cell r="A3717">
            <v>1991</v>
          </cell>
          <cell r="B3717">
            <v>3104</v>
          </cell>
          <cell r="C3717" t="str">
            <v>Beef steak - less expensive</v>
          </cell>
          <cell r="D3717" t="str">
            <v>cqefs</v>
          </cell>
          <cell r="E3717">
            <v>31.047415072410814</v>
          </cell>
        </row>
        <row r="3718">
          <cell r="A3718">
            <v>1991</v>
          </cell>
          <cell r="B3718">
            <v>3105</v>
          </cell>
          <cell r="C3718" t="str">
            <v>Beef steak - more expensive</v>
          </cell>
          <cell r="D3718" t="str">
            <v>cqefs</v>
          </cell>
          <cell r="E3718">
            <v>20.788000186500064</v>
          </cell>
        </row>
        <row r="3719">
          <cell r="A3719">
            <v>1991</v>
          </cell>
          <cell r="B3719">
            <v>3106</v>
          </cell>
          <cell r="C3719" t="str">
            <v>Minced beef</v>
          </cell>
          <cell r="D3719" t="str">
            <v>cqefs</v>
          </cell>
          <cell r="E3719">
            <v>56.524240126099663</v>
          </cell>
        </row>
        <row r="3720">
          <cell r="A3720">
            <v>1991</v>
          </cell>
          <cell r="B3720">
            <v>3107</v>
          </cell>
          <cell r="C3720" t="str">
            <v>All other beef and veal</v>
          </cell>
          <cell r="D3720" t="str">
            <v>cqefs</v>
          </cell>
          <cell r="E3720">
            <v>0.9096103668449198</v>
          </cell>
        </row>
        <row r="3721">
          <cell r="A3721">
            <v>1991</v>
          </cell>
          <cell r="B3721">
            <v>3601</v>
          </cell>
          <cell r="C3721" t="str">
            <v>Mutton</v>
          </cell>
          <cell r="D3721" t="str">
            <v>cqefs</v>
          </cell>
          <cell r="E3721">
            <v>0.67447299310269559</v>
          </cell>
        </row>
        <row r="3722">
          <cell r="A3722">
            <v>1991</v>
          </cell>
          <cell r="B3722">
            <v>3602</v>
          </cell>
          <cell r="C3722" t="str">
            <v>Lamb joints</v>
          </cell>
          <cell r="D3722" t="str">
            <v>cqefs</v>
          </cell>
          <cell r="E3722">
            <v>50.755639687384054</v>
          </cell>
        </row>
        <row r="3723">
          <cell r="A3723">
            <v>1991</v>
          </cell>
          <cell r="B3723">
            <v>3603</v>
          </cell>
          <cell r="C3723" t="str">
            <v>Lamb chops</v>
          </cell>
          <cell r="D3723" t="str">
            <v>cqefs</v>
          </cell>
          <cell r="E3723">
            <v>27.903999655014751</v>
          </cell>
        </row>
        <row r="3724">
          <cell r="A3724">
            <v>1991</v>
          </cell>
          <cell r="B3724">
            <v>3604</v>
          </cell>
          <cell r="C3724" t="str">
            <v>All other lamb</v>
          </cell>
          <cell r="D3724" t="str">
            <v>cqefs</v>
          </cell>
          <cell r="E3724">
            <v>6.322410832134671</v>
          </cell>
        </row>
        <row r="3725">
          <cell r="A3725">
            <v>1991</v>
          </cell>
          <cell r="B3725">
            <v>4101</v>
          </cell>
          <cell r="C3725" t="str">
            <v>Pork joints</v>
          </cell>
          <cell r="D3725" t="str">
            <v>cqefs</v>
          </cell>
          <cell r="E3725">
            <v>24.513071212626873</v>
          </cell>
        </row>
        <row r="3726">
          <cell r="A3726">
            <v>1991</v>
          </cell>
          <cell r="B3726">
            <v>4102</v>
          </cell>
          <cell r="C3726" t="str">
            <v>Pork chops</v>
          </cell>
          <cell r="D3726" t="str">
            <v>cqefs</v>
          </cell>
          <cell r="E3726">
            <v>35.836792106002413</v>
          </cell>
        </row>
        <row r="3727">
          <cell r="A3727">
            <v>1991</v>
          </cell>
          <cell r="B3727">
            <v>4103</v>
          </cell>
          <cell r="C3727" t="str">
            <v>Pork fillets &amp; steaks</v>
          </cell>
          <cell r="D3727" t="str">
            <v>cqefs</v>
          </cell>
          <cell r="E3727">
            <v>10.066045335135874</v>
          </cell>
        </row>
        <row r="3728">
          <cell r="A3728">
            <v>1991</v>
          </cell>
          <cell r="B3728">
            <v>4104</v>
          </cell>
          <cell r="C3728" t="str">
            <v>All other pork</v>
          </cell>
          <cell r="D3728" t="str">
            <v>cqefs</v>
          </cell>
          <cell r="E3728">
            <v>11.104053083695296</v>
          </cell>
        </row>
        <row r="3729">
          <cell r="A3729">
            <v>1991</v>
          </cell>
          <cell r="B3729">
            <v>4603</v>
          </cell>
          <cell r="C3729" t="str">
            <v>Ox liver</v>
          </cell>
          <cell r="D3729" t="str">
            <v>cqefs</v>
          </cell>
          <cell r="E3729">
            <v>1.2190016480846884</v>
          </cell>
        </row>
        <row r="3730">
          <cell r="A3730">
            <v>1991</v>
          </cell>
          <cell r="B3730">
            <v>4604</v>
          </cell>
          <cell r="C3730" t="str">
            <v>Lambs liver</v>
          </cell>
          <cell r="D3730" t="str">
            <v>cqefs</v>
          </cell>
          <cell r="E3730">
            <v>5.6494847954381768</v>
          </cell>
        </row>
        <row r="3731">
          <cell r="A3731">
            <v>1991</v>
          </cell>
          <cell r="B3731">
            <v>4605</v>
          </cell>
          <cell r="C3731" t="str">
            <v>Pigs liver</v>
          </cell>
          <cell r="D3731" t="str">
            <v>cqefs</v>
          </cell>
          <cell r="E3731">
            <v>2.2848546119556916</v>
          </cell>
        </row>
        <row r="3732">
          <cell r="A3732">
            <v>1991</v>
          </cell>
          <cell r="B3732">
            <v>4607</v>
          </cell>
          <cell r="C3732" t="str">
            <v>All other liver</v>
          </cell>
          <cell r="D3732" t="str">
            <v>cqefs</v>
          </cell>
          <cell r="E3732">
            <v>0.58629647794936157</v>
          </cell>
        </row>
        <row r="3733">
          <cell r="A3733">
            <v>1991</v>
          </cell>
          <cell r="B3733">
            <v>5101</v>
          </cell>
          <cell r="C3733" t="str">
            <v>All offal other than liver</v>
          </cell>
          <cell r="D3733" t="str">
            <v>cqefs</v>
          </cell>
          <cell r="E3733">
            <v>3.5549058214449412</v>
          </cell>
        </row>
        <row r="3734">
          <cell r="A3734">
            <v>1991</v>
          </cell>
          <cell r="B3734">
            <v>5502</v>
          </cell>
          <cell r="C3734" t="str">
            <v>Bacon and ham joints, uncooked</v>
          </cell>
          <cell r="D3734" t="str">
            <v>cqefs</v>
          </cell>
          <cell r="E3734">
            <v>22.379818328478663</v>
          </cell>
        </row>
        <row r="3735">
          <cell r="A3735">
            <v>1991</v>
          </cell>
          <cell r="B3735">
            <v>5505</v>
          </cell>
          <cell r="C3735" t="str">
            <v>Bacon and ham rashers, uncooked</v>
          </cell>
          <cell r="D3735" t="str">
            <v>cqefs</v>
          </cell>
          <cell r="E3735">
            <v>62.746098791831358</v>
          </cell>
        </row>
        <row r="3736">
          <cell r="A3736">
            <v>1991</v>
          </cell>
          <cell r="B3736">
            <v>5801</v>
          </cell>
          <cell r="C3736" t="str">
            <v>Ham and bacon</v>
          </cell>
          <cell r="D3736" t="str">
            <v>cqefs</v>
          </cell>
          <cell r="E3736">
            <v>32.642327127201817</v>
          </cell>
        </row>
        <row r="3737">
          <cell r="A3737">
            <v>1991</v>
          </cell>
          <cell r="B3737">
            <v>5903</v>
          </cell>
          <cell r="C3737" t="str">
            <v>Cooked chicken &amp; turkey</v>
          </cell>
          <cell r="D3737" t="str">
            <v>cqefs</v>
          </cell>
          <cell r="E3737">
            <v>12.258948858307109</v>
          </cell>
        </row>
        <row r="3738">
          <cell r="A3738">
            <v>1991</v>
          </cell>
          <cell r="B3738">
            <v>5904</v>
          </cell>
          <cell r="C3738" t="str">
            <v>Takeaway chicken</v>
          </cell>
          <cell r="D3738" t="str">
            <v>cqefs</v>
          </cell>
          <cell r="E3738">
            <v>1.5151509824873954</v>
          </cell>
        </row>
        <row r="3739">
          <cell r="A3739">
            <v>1991</v>
          </cell>
          <cell r="B3739">
            <v>6201</v>
          </cell>
          <cell r="C3739" t="str">
            <v>Corned beef - canned or sliced</v>
          </cell>
          <cell r="D3739" t="str">
            <v>cqefs</v>
          </cell>
          <cell r="E3739">
            <v>17.68789954847761</v>
          </cell>
        </row>
        <row r="3740">
          <cell r="A3740">
            <v>1991</v>
          </cell>
          <cell r="B3740">
            <v>6601</v>
          </cell>
          <cell r="C3740" t="str">
            <v>Other cooked meat</v>
          </cell>
          <cell r="D3740" t="str">
            <v>cqefs</v>
          </cell>
          <cell r="E3740">
            <v>10.650794856679056</v>
          </cell>
        </row>
        <row r="3741">
          <cell r="A3741">
            <v>1991</v>
          </cell>
          <cell r="B3741">
            <v>7102</v>
          </cell>
          <cell r="C3741" t="str">
            <v>Other canned meat &amp; canned meat products</v>
          </cell>
          <cell r="D3741" t="str">
            <v>cqefs</v>
          </cell>
          <cell r="E3741">
            <v>31.458905476459684</v>
          </cell>
        </row>
        <row r="3742">
          <cell r="A3742">
            <v>1991</v>
          </cell>
          <cell r="B3742">
            <v>7401</v>
          </cell>
          <cell r="C3742" t="str">
            <v>Chicken - whole or part</v>
          </cell>
          <cell r="D3742" t="str">
            <v>cqefs</v>
          </cell>
          <cell r="E3742">
            <v>183.09311936847632</v>
          </cell>
        </row>
        <row r="3743">
          <cell r="A3743">
            <v>1991</v>
          </cell>
          <cell r="B3743">
            <v>7703</v>
          </cell>
          <cell r="C3743" t="str">
            <v>Turkey - whole or part</v>
          </cell>
          <cell r="D3743" t="str">
            <v>cqefs</v>
          </cell>
          <cell r="E3743">
            <v>16.261605741962242</v>
          </cell>
        </row>
        <row r="3744">
          <cell r="A3744">
            <v>1991</v>
          </cell>
          <cell r="B3744">
            <v>7704</v>
          </cell>
          <cell r="C3744" t="str">
            <v>Poultry other than chicken or turkey</v>
          </cell>
          <cell r="D3744" t="str">
            <v>cqefs</v>
          </cell>
          <cell r="E3744">
            <v>2.9020902180290298</v>
          </cell>
        </row>
        <row r="3745">
          <cell r="A3745">
            <v>1991</v>
          </cell>
          <cell r="B3745">
            <v>7801</v>
          </cell>
          <cell r="C3745" t="str">
            <v>Other fresh/chilled/frozen meat</v>
          </cell>
          <cell r="D3745" t="str">
            <v>cqefs</v>
          </cell>
          <cell r="E3745">
            <v>1.135466002149951</v>
          </cell>
        </row>
        <row r="3746">
          <cell r="A3746">
            <v>1991</v>
          </cell>
          <cell r="B3746">
            <v>7901</v>
          </cell>
          <cell r="C3746" t="str">
            <v>Sausages, uncooked - pork</v>
          </cell>
          <cell r="D3746" t="str">
            <v>cqefs</v>
          </cell>
          <cell r="E3746">
            <v>38.650705808878186</v>
          </cell>
        </row>
        <row r="3747">
          <cell r="A3747">
            <v>1991</v>
          </cell>
          <cell r="B3747">
            <v>8001</v>
          </cell>
          <cell r="C3747" t="str">
            <v>Sausages, uncooked - beef</v>
          </cell>
          <cell r="D3747" t="str">
            <v>cqefs</v>
          </cell>
          <cell r="E3747">
            <v>23.164125226421504</v>
          </cell>
        </row>
        <row r="3748">
          <cell r="A3748">
            <v>1991</v>
          </cell>
          <cell r="B3748">
            <v>8302</v>
          </cell>
          <cell r="C3748" t="str">
            <v>Meat pies - ready to eat</v>
          </cell>
          <cell r="D3748" t="str">
            <v>cqefs</v>
          </cell>
          <cell r="E3748">
            <v>11.227809596191209</v>
          </cell>
        </row>
        <row r="3749">
          <cell r="A3749">
            <v>1991</v>
          </cell>
          <cell r="B3749">
            <v>8303</v>
          </cell>
          <cell r="C3749" t="str">
            <v>Sausage rolls - ready to eat</v>
          </cell>
          <cell r="D3749" t="str">
            <v>cqefs</v>
          </cell>
          <cell r="E3749">
            <v>4.5202066189130203</v>
          </cell>
        </row>
        <row r="3750">
          <cell r="A3750">
            <v>1991</v>
          </cell>
          <cell r="B3750">
            <v>8401</v>
          </cell>
          <cell r="C3750" t="str">
            <v>Meat pies, pasties &amp; puddings - frozen or not frozen</v>
          </cell>
          <cell r="D3750" t="str">
            <v>cqefs</v>
          </cell>
          <cell r="E3750">
            <v>29.936793190144389</v>
          </cell>
        </row>
        <row r="3751">
          <cell r="A3751">
            <v>1991</v>
          </cell>
          <cell r="B3751">
            <v>8501</v>
          </cell>
          <cell r="C3751" t="str">
            <v>Burgers - frozen or not frozen</v>
          </cell>
          <cell r="D3751" t="str">
            <v>cqefs</v>
          </cell>
          <cell r="E3751">
            <v>19.895406340123348</v>
          </cell>
        </row>
        <row r="3752">
          <cell r="A3752">
            <v>1991</v>
          </cell>
          <cell r="B3752">
            <v>8901</v>
          </cell>
          <cell r="C3752" t="str">
            <v>Complete meat-based ready meals - frozen of not frozen</v>
          </cell>
          <cell r="D3752" t="str">
            <v>cqefs</v>
          </cell>
          <cell r="E3752">
            <v>12.538592167855676</v>
          </cell>
        </row>
        <row r="3753">
          <cell r="A3753">
            <v>1991</v>
          </cell>
          <cell r="B3753">
            <v>8902</v>
          </cell>
          <cell r="C3753" t="str">
            <v>Other convenience meat products - frozen of not frozen</v>
          </cell>
          <cell r="D3753" t="str">
            <v>cqefs</v>
          </cell>
          <cell r="E3753">
            <v>47.441254647974915</v>
          </cell>
        </row>
        <row r="3754">
          <cell r="A3754">
            <v>1991</v>
          </cell>
          <cell r="B3754">
            <v>9302</v>
          </cell>
          <cell r="C3754" t="str">
            <v>Delicatessen type sausages</v>
          </cell>
          <cell r="D3754" t="str">
            <v>cqefs</v>
          </cell>
          <cell r="E3754">
            <v>8.3288132909745798</v>
          </cell>
        </row>
        <row r="3755">
          <cell r="A3755">
            <v>1991</v>
          </cell>
          <cell r="B3755">
            <v>9403</v>
          </cell>
          <cell r="C3755" t="str">
            <v>Meat pastes &amp; spreads</v>
          </cell>
          <cell r="D3755" t="str">
            <v>cqefs</v>
          </cell>
          <cell r="E3755">
            <v>2.1301589713358076</v>
          </cell>
        </row>
        <row r="3756">
          <cell r="A3756">
            <v>1991</v>
          </cell>
          <cell r="B3756">
            <v>9501</v>
          </cell>
          <cell r="C3756" t="str">
            <v>Takeaway meat pies &amp; pasties</v>
          </cell>
          <cell r="D3756" t="str">
            <v>cqefs</v>
          </cell>
          <cell r="E3756">
            <v>2.9607817440802138</v>
          </cell>
        </row>
        <row r="3757">
          <cell r="A3757">
            <v>1991</v>
          </cell>
          <cell r="B3757">
            <v>9502</v>
          </cell>
          <cell r="C3757" t="str">
            <v>Takeaway burger &amp; bun</v>
          </cell>
          <cell r="D3757" t="str">
            <v>cqefs</v>
          </cell>
          <cell r="E3757">
            <v>0.79150024523163831</v>
          </cell>
        </row>
        <row r="3758">
          <cell r="A3758">
            <v>1991</v>
          </cell>
          <cell r="B3758">
            <v>9503</v>
          </cell>
          <cell r="C3758" t="str">
            <v>Takeaway kebabs</v>
          </cell>
          <cell r="D3758" t="str">
            <v>cqefs</v>
          </cell>
          <cell r="E3758">
            <v>2.110667320617702</v>
          </cell>
        </row>
        <row r="3759">
          <cell r="A3759">
            <v>1991</v>
          </cell>
          <cell r="B3759">
            <v>9504</v>
          </cell>
          <cell r="C3759" t="str">
            <v>Takeaway sausages &amp; saveloys</v>
          </cell>
          <cell r="D3759" t="str">
            <v>cqefs</v>
          </cell>
          <cell r="E3759">
            <v>0.5276668301544255</v>
          </cell>
        </row>
        <row r="3760">
          <cell r="A3760">
            <v>1991</v>
          </cell>
          <cell r="B3760">
            <v>9505</v>
          </cell>
          <cell r="C3760" t="str">
            <v>Takeaway meat based meals</v>
          </cell>
          <cell r="D3760" t="str">
            <v>cqefs</v>
          </cell>
          <cell r="E3760">
            <v>18.732172470482105</v>
          </cell>
        </row>
        <row r="3761">
          <cell r="A3761">
            <v>1991</v>
          </cell>
          <cell r="B3761">
            <v>9506</v>
          </cell>
          <cell r="C3761" t="str">
            <v>Takeaway miscellaneous meats</v>
          </cell>
          <cell r="D3761" t="str">
            <v>cqefs</v>
          </cell>
          <cell r="E3761">
            <v>0.5276668301544255</v>
          </cell>
        </row>
        <row r="3762">
          <cell r="A3762">
            <v>1991</v>
          </cell>
          <cell r="B3762">
            <v>10201</v>
          </cell>
          <cell r="C3762" t="str">
            <v>White fish, fresh or chilled</v>
          </cell>
          <cell r="D3762" t="str">
            <v>cqefs</v>
          </cell>
          <cell r="E3762">
            <v>23.023352193457391</v>
          </cell>
        </row>
        <row r="3763">
          <cell r="A3763">
            <v>1991</v>
          </cell>
          <cell r="B3763">
            <v>10202</v>
          </cell>
          <cell r="C3763" t="str">
            <v>White fish, frozen</v>
          </cell>
          <cell r="D3763" t="str">
            <v>cqefs</v>
          </cell>
          <cell r="E3763">
            <v>17.788451714880491</v>
          </cell>
        </row>
        <row r="3764">
          <cell r="A3764">
            <v>1991</v>
          </cell>
          <cell r="B3764">
            <v>10601</v>
          </cell>
          <cell r="C3764" t="str">
            <v>Herrings &amp; other blue fish, fresh or chilled</v>
          </cell>
          <cell r="D3764" t="str">
            <v>cqefs</v>
          </cell>
          <cell r="E3764">
            <v>4.1377989953006669</v>
          </cell>
        </row>
        <row r="3765">
          <cell r="A3765">
            <v>1991</v>
          </cell>
          <cell r="B3765">
            <v>10701</v>
          </cell>
          <cell r="C3765" t="str">
            <v>Salmon, fresh or chilled</v>
          </cell>
          <cell r="D3765" t="str">
            <v>cqefs</v>
          </cell>
          <cell r="E3765">
            <v>5.5848220176590662</v>
          </cell>
        </row>
        <row r="3766">
          <cell r="A3766">
            <v>1991</v>
          </cell>
          <cell r="B3766">
            <v>10801</v>
          </cell>
          <cell r="C3766" t="str">
            <v>Blue fish,  dried or salted or smoked</v>
          </cell>
          <cell r="D3766" t="str">
            <v>cqefs</v>
          </cell>
          <cell r="E3766">
            <v>5.0508126662392234</v>
          </cell>
        </row>
        <row r="3767">
          <cell r="A3767">
            <v>1991</v>
          </cell>
          <cell r="B3767">
            <v>11401</v>
          </cell>
          <cell r="C3767" t="str">
            <v>White fish,  dried or salted or smoked</v>
          </cell>
          <cell r="D3767" t="str">
            <v>cqefs</v>
          </cell>
          <cell r="E3767">
            <v>4.6037422648477584</v>
          </cell>
        </row>
        <row r="3768">
          <cell r="A3768">
            <v>1991</v>
          </cell>
          <cell r="B3768">
            <v>11702</v>
          </cell>
          <cell r="C3768" t="str">
            <v>Shellfish, fresh or chilled</v>
          </cell>
          <cell r="D3768" t="str">
            <v>cqefs</v>
          </cell>
          <cell r="E3768">
            <v>4.2536350909968359</v>
          </cell>
        </row>
        <row r="3769">
          <cell r="A3769">
            <v>1991</v>
          </cell>
          <cell r="B3769">
            <v>11703</v>
          </cell>
          <cell r="C3769" t="str">
            <v>Shellfish, frozen</v>
          </cell>
          <cell r="D3769" t="str">
            <v>cqefs</v>
          </cell>
          <cell r="E3769">
            <v>2.0950740000432178</v>
          </cell>
        </row>
        <row r="3770">
          <cell r="A3770">
            <v>1991</v>
          </cell>
          <cell r="B3770">
            <v>11801</v>
          </cell>
          <cell r="C3770" t="str">
            <v>Takeaway fish</v>
          </cell>
          <cell r="D3770" t="str">
            <v>cqefs</v>
          </cell>
          <cell r="E3770">
            <v>11.421179146966063</v>
          </cell>
        </row>
        <row r="3771">
          <cell r="A3771">
            <v>1991</v>
          </cell>
          <cell r="B3771">
            <v>11901</v>
          </cell>
          <cell r="C3771" t="str">
            <v>Tinned salmon</v>
          </cell>
          <cell r="D3771" t="str">
            <v>cqefs</v>
          </cell>
          <cell r="E3771">
            <v>8.4293654573774965</v>
          </cell>
        </row>
        <row r="3772">
          <cell r="A3772">
            <v>1991</v>
          </cell>
          <cell r="B3772">
            <v>12001</v>
          </cell>
          <cell r="C3772" t="str">
            <v>Other tinned or bottled fish</v>
          </cell>
          <cell r="D3772" t="str">
            <v>cqefs</v>
          </cell>
          <cell r="E3772">
            <v>21.597058386942045</v>
          </cell>
        </row>
        <row r="3773">
          <cell r="A3773">
            <v>1991</v>
          </cell>
          <cell r="B3773">
            <v>12103</v>
          </cell>
          <cell r="C3773" t="str">
            <v>Ready meals &amp; other fish products - frozen or not frozen</v>
          </cell>
          <cell r="D3773" t="str">
            <v>cqefs</v>
          </cell>
          <cell r="E3773">
            <v>25.636161563527228</v>
          </cell>
        </row>
        <row r="3774">
          <cell r="A3774">
            <v>1991</v>
          </cell>
          <cell r="B3774">
            <v>12304</v>
          </cell>
          <cell r="C3774" t="str">
            <v>Takeaway fish products</v>
          </cell>
          <cell r="D3774" t="str">
            <v>cqefs</v>
          </cell>
          <cell r="E3774">
            <v>0.20902474960558784</v>
          </cell>
        </row>
        <row r="3775">
          <cell r="A3775">
            <v>1991</v>
          </cell>
          <cell r="B3775">
            <v>12305</v>
          </cell>
          <cell r="C3775" t="str">
            <v>Takeaway fish based meals</v>
          </cell>
          <cell r="D3775" t="str">
            <v>cqefs</v>
          </cell>
          <cell r="E3775">
            <v>1.8289665590488935</v>
          </cell>
        </row>
        <row r="3776">
          <cell r="A3776">
            <v>1991</v>
          </cell>
          <cell r="B3776">
            <v>12901</v>
          </cell>
          <cell r="C3776" t="str">
            <v>Eggs</v>
          </cell>
          <cell r="D3776" t="str">
            <v>cqefs</v>
          </cell>
          <cell r="E3776">
            <v>2.254556368001742</v>
          </cell>
        </row>
        <row r="3777">
          <cell r="A3777">
            <v>1991</v>
          </cell>
          <cell r="B3777">
            <v>13501</v>
          </cell>
          <cell r="C3777" t="str">
            <v>Butter</v>
          </cell>
          <cell r="D3777" t="str">
            <v>cqefs</v>
          </cell>
          <cell r="E3777">
            <v>43.752568036521929</v>
          </cell>
        </row>
        <row r="3778">
          <cell r="A3778">
            <v>1991</v>
          </cell>
          <cell r="B3778">
            <v>13801</v>
          </cell>
          <cell r="C3778" t="str">
            <v>Soft margarine</v>
          </cell>
          <cell r="D3778" t="str">
            <v>cqefs</v>
          </cell>
          <cell r="E3778">
            <v>80.37366704046687</v>
          </cell>
        </row>
        <row r="3779">
          <cell r="A3779">
            <v>1991</v>
          </cell>
          <cell r="B3779">
            <v>13802</v>
          </cell>
          <cell r="C3779" t="str">
            <v>Other margarine</v>
          </cell>
          <cell r="D3779" t="str">
            <v>cqefs</v>
          </cell>
          <cell r="E3779">
            <v>8.6057184876841717</v>
          </cell>
        </row>
        <row r="3780">
          <cell r="A3780">
            <v>1991</v>
          </cell>
          <cell r="B3780">
            <v>13901</v>
          </cell>
          <cell r="C3780" t="str">
            <v>Lard, cooking fat</v>
          </cell>
          <cell r="D3780" t="str">
            <v>cqefs</v>
          </cell>
          <cell r="E3780">
            <v>17.389336962081213</v>
          </cell>
        </row>
        <row r="3781">
          <cell r="A3781">
            <v>1991</v>
          </cell>
          <cell r="B3781">
            <v>14304</v>
          </cell>
          <cell r="C3781" t="str">
            <v>Olive Oil</v>
          </cell>
          <cell r="D3781" t="str">
            <v>cqefs</v>
          </cell>
          <cell r="E3781">
            <v>8.6609797723625199</v>
          </cell>
        </row>
        <row r="3782">
          <cell r="A3782">
            <v>1991</v>
          </cell>
          <cell r="B3782">
            <v>14305</v>
          </cell>
          <cell r="C3782" t="str">
            <v>Other vegetable &amp; salad oils</v>
          </cell>
          <cell r="D3782" t="str">
            <v>cqefs</v>
          </cell>
          <cell r="E3782">
            <v>34.64391908945008</v>
          </cell>
        </row>
        <row r="3783">
          <cell r="A3783">
            <v>1991</v>
          </cell>
          <cell r="B3783">
            <v>14802</v>
          </cell>
          <cell r="C3783" t="str">
            <v>Reduced fat spreads</v>
          </cell>
          <cell r="D3783" t="str">
            <v>cqefs</v>
          </cell>
          <cell r="E3783">
            <v>21.148441029144404</v>
          </cell>
        </row>
        <row r="3784">
          <cell r="A3784">
            <v>1991</v>
          </cell>
          <cell r="B3784">
            <v>14803</v>
          </cell>
          <cell r="C3784" t="str">
            <v>Low fat spreads</v>
          </cell>
          <cell r="D3784" t="str">
            <v>cqefs</v>
          </cell>
          <cell r="E3784">
            <v>25.807873724615334</v>
          </cell>
        </row>
        <row r="3785">
          <cell r="A3785">
            <v>1991</v>
          </cell>
          <cell r="B3785">
            <v>14805</v>
          </cell>
          <cell r="C3785" t="str">
            <v>Suet &amp; dripping</v>
          </cell>
          <cell r="D3785" t="str">
            <v>cqefs</v>
          </cell>
          <cell r="E3785">
            <v>1.3493636644350657</v>
          </cell>
        </row>
        <row r="3786">
          <cell r="A3786">
            <v>1991</v>
          </cell>
          <cell r="B3786">
            <v>14807</v>
          </cell>
          <cell r="C3786" t="str">
            <v>Imitatation cream</v>
          </cell>
          <cell r="D3786" t="str">
            <v>cqefs</v>
          </cell>
          <cell r="E3786">
            <v>6.5880696557712026</v>
          </cell>
        </row>
        <row r="3787">
          <cell r="A3787">
            <v>1991</v>
          </cell>
          <cell r="B3787">
            <v>15001</v>
          </cell>
          <cell r="C3787" t="str">
            <v>Sugar</v>
          </cell>
          <cell r="D3787" t="str">
            <v>cqefs</v>
          </cell>
          <cell r="E3787">
            <v>166.82532580088875</v>
          </cell>
        </row>
        <row r="3788">
          <cell r="A3788">
            <v>1991</v>
          </cell>
          <cell r="B3788">
            <v>15101</v>
          </cell>
          <cell r="C3788" t="str">
            <v>Jams &amp; fruit curds</v>
          </cell>
          <cell r="D3788" t="str">
            <v>cqefs</v>
          </cell>
          <cell r="E3788">
            <v>23.6993721429663</v>
          </cell>
        </row>
        <row r="3789">
          <cell r="A3789">
            <v>1991</v>
          </cell>
          <cell r="B3789">
            <v>15201</v>
          </cell>
          <cell r="C3789" t="str">
            <v>Marmalade</v>
          </cell>
          <cell r="D3789" t="str">
            <v>cqefs</v>
          </cell>
          <cell r="E3789">
            <v>16.769007443195481</v>
          </cell>
        </row>
        <row r="3790">
          <cell r="A3790">
            <v>1991</v>
          </cell>
          <cell r="B3790">
            <v>15301</v>
          </cell>
          <cell r="C3790" t="str">
            <v>Syrup, treacle</v>
          </cell>
          <cell r="D3790" t="str">
            <v>cqefs</v>
          </cell>
          <cell r="E3790">
            <v>4.4799857523518503</v>
          </cell>
        </row>
        <row r="3791">
          <cell r="A3791">
            <v>1991</v>
          </cell>
          <cell r="B3791">
            <v>15401</v>
          </cell>
          <cell r="C3791" t="str">
            <v>Honey</v>
          </cell>
          <cell r="D3791" t="str">
            <v>cqefs</v>
          </cell>
          <cell r="E3791">
            <v>5.7716943515278842</v>
          </cell>
        </row>
        <row r="3792">
          <cell r="A3792">
            <v>1991</v>
          </cell>
          <cell r="B3792">
            <v>15501</v>
          </cell>
          <cell r="C3792" t="str">
            <v>Potatoes - bought Jan-Aug, previous years crop</v>
          </cell>
          <cell r="D3792" t="str">
            <v>cqefs</v>
          </cell>
          <cell r="E3792">
            <v>434.85872752092951</v>
          </cell>
        </row>
        <row r="3793">
          <cell r="A3793">
            <v>1991</v>
          </cell>
          <cell r="B3793">
            <v>15502</v>
          </cell>
          <cell r="C3793" t="str">
            <v>Potatoes - bought Jan-Aug, this years crop</v>
          </cell>
          <cell r="D3793" t="str">
            <v>cqefs</v>
          </cell>
          <cell r="E3793">
            <v>208.60243050669527</v>
          </cell>
        </row>
        <row r="3794">
          <cell r="A3794">
            <v>1991</v>
          </cell>
          <cell r="B3794">
            <v>15503</v>
          </cell>
          <cell r="C3794" t="str">
            <v>Potatoes - bought Sep-Dec, this years crop or new imported</v>
          </cell>
          <cell r="D3794" t="str">
            <v>cqefs</v>
          </cell>
          <cell r="E3794">
            <v>315.05932951208229</v>
          </cell>
        </row>
        <row r="3795">
          <cell r="A3795">
            <v>1991</v>
          </cell>
          <cell r="B3795">
            <v>16201</v>
          </cell>
          <cell r="C3795" t="str">
            <v>Cabbages, fresh</v>
          </cell>
          <cell r="D3795" t="str">
            <v>cqefs</v>
          </cell>
          <cell r="E3795">
            <v>77.165279454010729</v>
          </cell>
        </row>
        <row r="3796">
          <cell r="A3796">
            <v>1991</v>
          </cell>
          <cell r="B3796">
            <v>16301</v>
          </cell>
          <cell r="C3796" t="str">
            <v>Brussels sprouts, fresh</v>
          </cell>
          <cell r="D3796" t="str">
            <v>cqefs</v>
          </cell>
          <cell r="E3796">
            <v>25.312847674631673</v>
          </cell>
        </row>
        <row r="3797">
          <cell r="A3797">
            <v>1991</v>
          </cell>
          <cell r="B3797">
            <v>16401</v>
          </cell>
          <cell r="C3797" t="str">
            <v>Cauliflower, fresh</v>
          </cell>
          <cell r="D3797" t="str">
            <v>cqefs</v>
          </cell>
          <cell r="E3797">
            <v>75.604400440156056</v>
          </cell>
        </row>
        <row r="3798">
          <cell r="A3798">
            <v>1991</v>
          </cell>
          <cell r="B3798">
            <v>16701</v>
          </cell>
          <cell r="C3798" t="str">
            <v>Lettuce &amp; leafy salads</v>
          </cell>
          <cell r="D3798" t="str">
            <v>cqefs</v>
          </cell>
          <cell r="E3798">
            <v>54.728223738502628</v>
          </cell>
        </row>
        <row r="3799">
          <cell r="A3799">
            <v>1991</v>
          </cell>
          <cell r="B3799">
            <v>16801</v>
          </cell>
          <cell r="C3799" t="str">
            <v>Peas, fresh</v>
          </cell>
          <cell r="D3799" t="str">
            <v>cqefs</v>
          </cell>
          <cell r="E3799">
            <v>3.2981110580159352</v>
          </cell>
        </row>
        <row r="3800">
          <cell r="A3800">
            <v>1991</v>
          </cell>
          <cell r="B3800">
            <v>16901</v>
          </cell>
          <cell r="C3800" t="str">
            <v>Beans, fresh</v>
          </cell>
          <cell r="D3800" t="str">
            <v>cqefs</v>
          </cell>
          <cell r="E3800">
            <v>18.780050771253951</v>
          </cell>
        </row>
        <row r="3801">
          <cell r="A3801">
            <v>1991</v>
          </cell>
          <cell r="B3801">
            <v>17101</v>
          </cell>
          <cell r="C3801" t="str">
            <v>Other fresh green vegetables</v>
          </cell>
          <cell r="D3801" t="str">
            <v>cqefs</v>
          </cell>
          <cell r="E3801">
            <v>4.0839649123649462</v>
          </cell>
        </row>
        <row r="3802">
          <cell r="A3802">
            <v>1991</v>
          </cell>
          <cell r="B3802">
            <v>17201</v>
          </cell>
          <cell r="C3802" t="str">
            <v>Carrots, fresh</v>
          </cell>
          <cell r="D3802" t="str">
            <v>cqefs</v>
          </cell>
          <cell r="E3802">
            <v>114.04626713419746</v>
          </cell>
        </row>
        <row r="3803">
          <cell r="A3803">
            <v>1991</v>
          </cell>
          <cell r="B3803">
            <v>17301</v>
          </cell>
          <cell r="C3803" t="str">
            <v>Turnips &amp; swede, fresh</v>
          </cell>
          <cell r="D3803" t="str">
            <v>cqefs</v>
          </cell>
          <cell r="E3803">
            <v>28.62797525311581</v>
          </cell>
        </row>
        <row r="3804">
          <cell r="A3804">
            <v>1991</v>
          </cell>
          <cell r="B3804">
            <v>17401</v>
          </cell>
          <cell r="C3804" t="str">
            <v>Other root vegetable,  fresh</v>
          </cell>
          <cell r="D3804" t="str">
            <v>cqefs</v>
          </cell>
          <cell r="E3804">
            <v>19.432866374669874</v>
          </cell>
        </row>
        <row r="3805">
          <cell r="A3805">
            <v>1991</v>
          </cell>
          <cell r="B3805">
            <v>17501</v>
          </cell>
          <cell r="C3805" t="str">
            <v>Onions, leeks, shallots, fresh</v>
          </cell>
          <cell r="D3805" t="str">
            <v>cqefs</v>
          </cell>
          <cell r="E3805">
            <v>84.884591920942938</v>
          </cell>
        </row>
        <row r="3806">
          <cell r="A3806">
            <v>1991</v>
          </cell>
          <cell r="B3806">
            <v>17601</v>
          </cell>
          <cell r="C3806" t="str">
            <v>Cucumbers, fresh</v>
          </cell>
          <cell r="D3806" t="str">
            <v>cqefs</v>
          </cell>
          <cell r="E3806">
            <v>35.298451276645189</v>
          </cell>
        </row>
        <row r="3807">
          <cell r="A3807">
            <v>1991</v>
          </cell>
          <cell r="B3807">
            <v>17701</v>
          </cell>
          <cell r="C3807" t="str">
            <v>Mushrooms, fresh</v>
          </cell>
          <cell r="D3807" t="str">
            <v>cqefs</v>
          </cell>
          <cell r="E3807">
            <v>31.296475053808813</v>
          </cell>
        </row>
        <row r="3808">
          <cell r="A3808">
            <v>1991</v>
          </cell>
          <cell r="B3808">
            <v>17801</v>
          </cell>
          <cell r="C3808" t="str">
            <v>Tomatoes, fresh</v>
          </cell>
          <cell r="D3808" t="str">
            <v>cqefs</v>
          </cell>
          <cell r="E3808">
            <v>96.222235421974091</v>
          </cell>
        </row>
        <row r="3809">
          <cell r="A3809">
            <v>1991</v>
          </cell>
          <cell r="B3809">
            <v>18301</v>
          </cell>
          <cell r="C3809" t="str">
            <v>Stewpack, stirfry pack, pack of mixed vegetables</v>
          </cell>
          <cell r="D3809" t="str">
            <v>cqefs</v>
          </cell>
          <cell r="E3809">
            <v>8.4360919947797406</v>
          </cell>
        </row>
        <row r="3810">
          <cell r="A3810">
            <v>1991</v>
          </cell>
          <cell r="B3810">
            <v>18302</v>
          </cell>
          <cell r="C3810" t="str">
            <v>Stem vegetables</v>
          </cell>
          <cell r="D3810" t="str">
            <v>cqefs</v>
          </cell>
          <cell r="E3810">
            <v>11.470557444887007</v>
          </cell>
        </row>
        <row r="3811">
          <cell r="A3811">
            <v>1991</v>
          </cell>
          <cell r="B3811">
            <v>18303</v>
          </cell>
          <cell r="C3811" t="str">
            <v>Marrow, courgettes, aubergine, pumpkin and other fresh vegetables</v>
          </cell>
          <cell r="D3811" t="str">
            <v>cqefs</v>
          </cell>
          <cell r="E3811">
            <v>24.643420307185121</v>
          </cell>
        </row>
        <row r="3812">
          <cell r="A3812">
            <v>1991</v>
          </cell>
          <cell r="B3812">
            <v>18304</v>
          </cell>
          <cell r="C3812" t="str">
            <v>Fresh herbs</v>
          </cell>
          <cell r="D3812" t="str">
            <v>cqefs</v>
          </cell>
          <cell r="E3812">
            <v>6.603137736925218</v>
          </cell>
        </row>
        <row r="3813">
          <cell r="A3813">
            <v>1991</v>
          </cell>
          <cell r="B3813">
            <v>18401</v>
          </cell>
          <cell r="C3813" t="str">
            <v>Tomatoes, canned or bottled</v>
          </cell>
          <cell r="D3813" t="str">
            <v>cqefs</v>
          </cell>
          <cell r="E3813">
            <v>44.680741880241207</v>
          </cell>
        </row>
        <row r="3814">
          <cell r="A3814">
            <v>1991</v>
          </cell>
          <cell r="B3814">
            <v>18501</v>
          </cell>
          <cell r="C3814" t="str">
            <v>Peas, canned</v>
          </cell>
          <cell r="D3814" t="str">
            <v>cqefs</v>
          </cell>
          <cell r="E3814">
            <v>41.832795136429134</v>
          </cell>
        </row>
        <row r="3815">
          <cell r="A3815">
            <v>1991</v>
          </cell>
          <cell r="B3815">
            <v>18802</v>
          </cell>
          <cell r="C3815" t="str">
            <v>Baked beans in sauce</v>
          </cell>
          <cell r="D3815" t="str">
            <v>cqefs</v>
          </cell>
          <cell r="E3815">
            <v>109.70272293687225</v>
          </cell>
        </row>
        <row r="3816">
          <cell r="A3816">
            <v>1991</v>
          </cell>
          <cell r="B3816">
            <v>18803</v>
          </cell>
          <cell r="C3816" t="str">
            <v>Other canned beans &amp; pulses</v>
          </cell>
          <cell r="D3816" t="str">
            <v>cqefs</v>
          </cell>
          <cell r="E3816">
            <v>13.558763509051627</v>
          </cell>
        </row>
        <row r="3817">
          <cell r="A3817">
            <v>1991</v>
          </cell>
          <cell r="B3817">
            <v>19101</v>
          </cell>
          <cell r="C3817" t="str">
            <v>Other canned vegetables</v>
          </cell>
          <cell r="D3817" t="str">
            <v>cqefs</v>
          </cell>
          <cell r="E3817">
            <v>33.290501861399086</v>
          </cell>
        </row>
        <row r="3818">
          <cell r="A3818">
            <v>1991</v>
          </cell>
          <cell r="B3818">
            <v>19201</v>
          </cell>
          <cell r="C3818" t="str">
            <v>Dried pulses other than air-dried</v>
          </cell>
          <cell r="D3818" t="str">
            <v>cqefs</v>
          </cell>
          <cell r="E3818">
            <v>6.2574386630743231</v>
          </cell>
        </row>
        <row r="3819">
          <cell r="A3819">
            <v>1991</v>
          </cell>
          <cell r="B3819">
            <v>19501</v>
          </cell>
          <cell r="C3819" t="str">
            <v>Air-dried vegetables</v>
          </cell>
          <cell r="D3819" t="str">
            <v>cqefs</v>
          </cell>
          <cell r="E3819">
            <v>0.4950260499836297</v>
          </cell>
        </row>
        <row r="3820">
          <cell r="A3820">
            <v>1991</v>
          </cell>
          <cell r="B3820">
            <v>19602</v>
          </cell>
          <cell r="C3820" t="str">
            <v>Tomato puree and vegetable purees</v>
          </cell>
          <cell r="D3820" t="str">
            <v>cqefs</v>
          </cell>
          <cell r="E3820">
            <v>4.3780879097055765</v>
          </cell>
        </row>
        <row r="3821">
          <cell r="A3821">
            <v>1991</v>
          </cell>
          <cell r="B3821">
            <v>19603</v>
          </cell>
          <cell r="C3821" t="str">
            <v>Vegetable juices eg tomato juice, carrot juice</v>
          </cell>
          <cell r="D3821" t="str">
            <v>cqefs</v>
          </cell>
          <cell r="E3821">
            <v>1.8763233898738183</v>
          </cell>
        </row>
        <row r="3822">
          <cell r="A3822">
            <v>1991</v>
          </cell>
          <cell r="B3822">
            <v>19702</v>
          </cell>
          <cell r="C3822" t="str">
            <v>Chips - frozen or not frozen</v>
          </cell>
          <cell r="D3822" t="str">
            <v>cqefs</v>
          </cell>
          <cell r="E3822">
            <v>62.404468939086406</v>
          </cell>
        </row>
        <row r="3823">
          <cell r="A3823">
            <v>1991</v>
          </cell>
          <cell r="B3823">
            <v>19703</v>
          </cell>
          <cell r="C3823" t="str">
            <v>Takeaway chips</v>
          </cell>
          <cell r="D3823" t="str">
            <v>cqefs</v>
          </cell>
          <cell r="E3823">
            <v>10.433447481608116</v>
          </cell>
        </row>
        <row r="3824">
          <cell r="A3824">
            <v>1991</v>
          </cell>
          <cell r="B3824">
            <v>19801</v>
          </cell>
          <cell r="C3824" t="str">
            <v>Instant potato</v>
          </cell>
          <cell r="D3824" t="str">
            <v>cqefs</v>
          </cell>
          <cell r="E3824">
            <v>1.5655198830732293</v>
          </cell>
        </row>
        <row r="3825">
          <cell r="A3825">
            <v>1991</v>
          </cell>
          <cell r="B3825">
            <v>19901</v>
          </cell>
          <cell r="C3825" t="str">
            <v>Canned potatoes</v>
          </cell>
          <cell r="D3825" t="str">
            <v>cqefs</v>
          </cell>
          <cell r="E3825">
            <v>6.2543447502619234</v>
          </cell>
        </row>
        <row r="3826">
          <cell r="A3826">
            <v>1991</v>
          </cell>
          <cell r="B3826">
            <v>20002</v>
          </cell>
          <cell r="C3826" t="str">
            <v>Crisps &amp; potato snacks</v>
          </cell>
          <cell r="D3826" t="str">
            <v>cqefs</v>
          </cell>
          <cell r="E3826">
            <v>34.493183119398246</v>
          </cell>
        </row>
        <row r="3827">
          <cell r="A3827">
            <v>1991</v>
          </cell>
          <cell r="B3827">
            <v>20101</v>
          </cell>
          <cell r="C3827" t="str">
            <v>Other potato products - frozen or not frozen</v>
          </cell>
          <cell r="D3827" t="str">
            <v>cqefs</v>
          </cell>
          <cell r="E3827">
            <v>25.478201844890286</v>
          </cell>
        </row>
        <row r="3828">
          <cell r="A3828">
            <v>1991</v>
          </cell>
          <cell r="B3828">
            <v>20301</v>
          </cell>
          <cell r="C3828" t="str">
            <v>Peas, frozen</v>
          </cell>
          <cell r="D3828" t="str">
            <v>cqefs</v>
          </cell>
          <cell r="E3828">
            <v>49.900172794756173</v>
          </cell>
        </row>
        <row r="3829">
          <cell r="A3829">
            <v>1991</v>
          </cell>
          <cell r="B3829">
            <v>20401</v>
          </cell>
          <cell r="C3829" t="str">
            <v>Beans, frozen</v>
          </cell>
          <cell r="D3829" t="str">
            <v>cqefs</v>
          </cell>
          <cell r="E3829">
            <v>12.386479944434138</v>
          </cell>
        </row>
        <row r="3830">
          <cell r="A3830">
            <v>1991</v>
          </cell>
          <cell r="B3830">
            <v>20801</v>
          </cell>
          <cell r="C3830" t="str">
            <v>Other frozen vegetables</v>
          </cell>
          <cell r="D3830" t="str">
            <v>cqefs</v>
          </cell>
          <cell r="E3830">
            <v>55.486232377540205</v>
          </cell>
        </row>
        <row r="3831">
          <cell r="A3831">
            <v>1991</v>
          </cell>
          <cell r="B3831">
            <v>21001</v>
          </cell>
          <cell r="C3831" t="str">
            <v>Fresh oranges</v>
          </cell>
          <cell r="D3831" t="str">
            <v>cqefs</v>
          </cell>
          <cell r="E3831">
            <v>75.57500826843831</v>
          </cell>
        </row>
        <row r="3832">
          <cell r="A3832">
            <v>1991</v>
          </cell>
          <cell r="B3832">
            <v>21401</v>
          </cell>
          <cell r="C3832" t="str">
            <v>Other fresh citrus fruits</v>
          </cell>
          <cell r="D3832" t="str">
            <v>cqefs</v>
          </cell>
          <cell r="E3832">
            <v>56.999155742802593</v>
          </cell>
        </row>
        <row r="3833">
          <cell r="A3833">
            <v>1991</v>
          </cell>
          <cell r="B3833">
            <v>21701</v>
          </cell>
          <cell r="C3833" t="str">
            <v>Fresh apples</v>
          </cell>
          <cell r="D3833" t="str">
            <v>cqefs</v>
          </cell>
          <cell r="E3833">
            <v>189.94458929153078</v>
          </cell>
        </row>
        <row r="3834">
          <cell r="A3834">
            <v>1991</v>
          </cell>
          <cell r="B3834">
            <v>21801</v>
          </cell>
          <cell r="C3834" t="str">
            <v>Fresh pears</v>
          </cell>
          <cell r="D3834" t="str">
            <v>cqefs</v>
          </cell>
          <cell r="E3834">
            <v>35.476351263358112</v>
          </cell>
        </row>
        <row r="3835">
          <cell r="A3835">
            <v>1991</v>
          </cell>
          <cell r="B3835">
            <v>22101</v>
          </cell>
          <cell r="C3835" t="str">
            <v>Fresh stone fruit</v>
          </cell>
          <cell r="D3835" t="str">
            <v>cqefs</v>
          </cell>
          <cell r="E3835">
            <v>36.161652951304106</v>
          </cell>
        </row>
        <row r="3836">
          <cell r="A3836">
            <v>1991</v>
          </cell>
          <cell r="B3836">
            <v>22201</v>
          </cell>
          <cell r="C3836" t="str">
            <v>Fresh grapes</v>
          </cell>
          <cell r="D3836" t="str">
            <v>cqefs</v>
          </cell>
          <cell r="E3836">
            <v>26.883008426923517</v>
          </cell>
        </row>
        <row r="3837">
          <cell r="A3837">
            <v>1991</v>
          </cell>
          <cell r="B3837">
            <v>22701</v>
          </cell>
          <cell r="C3837" t="str">
            <v>Other fresh soft fruit</v>
          </cell>
          <cell r="D3837" t="str">
            <v>cqefs</v>
          </cell>
          <cell r="E3837">
            <v>20.995292344930686</v>
          </cell>
        </row>
        <row r="3838">
          <cell r="A3838">
            <v>1991</v>
          </cell>
          <cell r="B3838">
            <v>22801</v>
          </cell>
          <cell r="C3838" t="str">
            <v>Fresh bananas</v>
          </cell>
          <cell r="D3838" t="str">
            <v>cqefs</v>
          </cell>
          <cell r="E3838">
            <v>129.08887122807474</v>
          </cell>
        </row>
        <row r="3839">
          <cell r="A3839">
            <v>1991</v>
          </cell>
          <cell r="B3839">
            <v>22901</v>
          </cell>
          <cell r="C3839" t="str">
            <v>Fresh melons</v>
          </cell>
          <cell r="D3839" t="str">
            <v>cqefs</v>
          </cell>
          <cell r="E3839">
            <v>16.704035274135112</v>
          </cell>
        </row>
        <row r="3840">
          <cell r="A3840">
            <v>1991</v>
          </cell>
          <cell r="B3840">
            <v>23101</v>
          </cell>
          <cell r="C3840" t="str">
            <v>Other fresh fruit</v>
          </cell>
          <cell r="D3840" t="str">
            <v>cqefs</v>
          </cell>
          <cell r="E3840">
            <v>22.492746146131189</v>
          </cell>
        </row>
        <row r="3841">
          <cell r="A3841">
            <v>1991</v>
          </cell>
          <cell r="B3841">
            <v>23301</v>
          </cell>
          <cell r="C3841" t="str">
            <v>Tinned peaches, pears &amp; pineapples</v>
          </cell>
          <cell r="D3841" t="str">
            <v>cqefs</v>
          </cell>
          <cell r="E3841">
            <v>27.404332735812524</v>
          </cell>
        </row>
        <row r="3842">
          <cell r="A3842">
            <v>1991</v>
          </cell>
          <cell r="B3842">
            <v>23601</v>
          </cell>
          <cell r="C3842" t="str">
            <v>All other tinned or bottled fruit</v>
          </cell>
          <cell r="D3842" t="str">
            <v>cqefs</v>
          </cell>
          <cell r="E3842">
            <v>25.042130303546873</v>
          </cell>
        </row>
        <row r="3843">
          <cell r="A3843">
            <v>1991</v>
          </cell>
          <cell r="B3843">
            <v>24001</v>
          </cell>
          <cell r="C3843" t="str">
            <v>Dried fruit</v>
          </cell>
          <cell r="D3843" t="str">
            <v>cqefs</v>
          </cell>
          <cell r="E3843">
            <v>21.187114939299352</v>
          </cell>
        </row>
        <row r="3844">
          <cell r="A3844">
            <v>1991</v>
          </cell>
          <cell r="B3844">
            <v>24101</v>
          </cell>
          <cell r="C3844" t="str">
            <v>Frozen strawberries, apple slices, peach halves, oranges and other frozen fruits</v>
          </cell>
          <cell r="D3844" t="str">
            <v>cqefs</v>
          </cell>
          <cell r="E3844">
            <v>2.4766772063243478</v>
          </cell>
        </row>
        <row r="3845">
          <cell r="A3845">
            <v>1991</v>
          </cell>
          <cell r="B3845">
            <v>24502</v>
          </cell>
          <cell r="C3845" t="str">
            <v>Nuts &amp; edible seeds</v>
          </cell>
          <cell r="D3845" t="str">
            <v>cqefs</v>
          </cell>
          <cell r="E3845">
            <v>12.999585176902947</v>
          </cell>
        </row>
        <row r="3846">
          <cell r="A3846">
            <v>1991</v>
          </cell>
          <cell r="B3846">
            <v>24503</v>
          </cell>
          <cell r="C3846" t="str">
            <v>Peanut butter</v>
          </cell>
          <cell r="D3846" t="str">
            <v>cqefs</v>
          </cell>
          <cell r="E3846">
            <v>1.942466750571705</v>
          </cell>
        </row>
        <row r="3847">
          <cell r="A3847">
            <v>1991</v>
          </cell>
          <cell r="B3847">
            <v>24801</v>
          </cell>
          <cell r="C3847" t="str">
            <v>Pure fruit juices</v>
          </cell>
          <cell r="D3847" t="str">
            <v>cqefs</v>
          </cell>
          <cell r="E3847">
            <v>250.01210701595821</v>
          </cell>
        </row>
        <row r="3848">
          <cell r="A3848">
            <v>1991</v>
          </cell>
          <cell r="B3848">
            <v>25102</v>
          </cell>
          <cell r="C3848" t="str">
            <v>White bread, standard, unsliced</v>
          </cell>
          <cell r="D3848" t="str">
            <v>cqefs</v>
          </cell>
          <cell r="E3848">
            <v>72.942088465087892</v>
          </cell>
        </row>
        <row r="3849">
          <cell r="A3849">
            <v>1991</v>
          </cell>
          <cell r="B3849">
            <v>25202</v>
          </cell>
          <cell r="C3849" t="str">
            <v>White bread, standard, sliced</v>
          </cell>
          <cell r="D3849" t="str">
            <v>cqefs</v>
          </cell>
          <cell r="E3849">
            <v>315.89468597142945</v>
          </cell>
        </row>
        <row r="3850">
          <cell r="A3850">
            <v>1991</v>
          </cell>
          <cell r="B3850">
            <v>25901</v>
          </cell>
          <cell r="C3850" t="str">
            <v>Brown bread, sliced and unsliced</v>
          </cell>
          <cell r="D3850" t="str">
            <v>cqefs</v>
          </cell>
          <cell r="E3850">
            <v>103.0597827373731</v>
          </cell>
        </row>
        <row r="3851">
          <cell r="A3851">
            <v>1991</v>
          </cell>
          <cell r="B3851">
            <v>26001</v>
          </cell>
          <cell r="C3851" t="str">
            <v>Wholemeal &amp; granary bread, sliced and unsliced</v>
          </cell>
          <cell r="D3851" t="str">
            <v>cqefs</v>
          </cell>
          <cell r="E3851">
            <v>103.99414440671725</v>
          </cell>
        </row>
        <row r="3852">
          <cell r="A3852">
            <v>1991</v>
          </cell>
          <cell r="B3852">
            <v>26302</v>
          </cell>
          <cell r="C3852" t="str">
            <v>Rolls - white, brown or wholemeal</v>
          </cell>
          <cell r="D3852" t="str">
            <v>cqefs</v>
          </cell>
          <cell r="E3852">
            <v>72.753359783531351</v>
          </cell>
        </row>
        <row r="3853">
          <cell r="A3853">
            <v>1991</v>
          </cell>
          <cell r="B3853">
            <v>26303</v>
          </cell>
          <cell r="C3853" t="str">
            <v>Malt bread and fruit loaves</v>
          </cell>
          <cell r="D3853" t="str">
            <v>cqefs</v>
          </cell>
          <cell r="E3853">
            <v>6.4121343036942067</v>
          </cell>
        </row>
        <row r="3854">
          <cell r="A3854">
            <v>1991</v>
          </cell>
          <cell r="B3854">
            <v>26304</v>
          </cell>
          <cell r="C3854" t="str">
            <v>Vienna &amp; French bread</v>
          </cell>
          <cell r="D3854" t="str">
            <v>cqefs</v>
          </cell>
          <cell r="E3854">
            <v>13.699845933296963</v>
          </cell>
        </row>
        <row r="3855">
          <cell r="A3855">
            <v>1991</v>
          </cell>
          <cell r="B3855">
            <v>26305</v>
          </cell>
          <cell r="C3855" t="str">
            <v>Starch reduced bread &amp; rolls</v>
          </cell>
          <cell r="D3855" t="str">
            <v>cqefs</v>
          </cell>
          <cell r="E3855">
            <v>4.7244048645312677</v>
          </cell>
        </row>
        <row r="3856">
          <cell r="A3856">
            <v>1991</v>
          </cell>
          <cell r="B3856">
            <v>26308</v>
          </cell>
          <cell r="C3856" t="str">
            <v>Other breads</v>
          </cell>
          <cell r="D3856" t="str">
            <v>cqefs</v>
          </cell>
          <cell r="E3856">
            <v>37.473471983760753</v>
          </cell>
        </row>
        <row r="3857">
          <cell r="A3857">
            <v>1991</v>
          </cell>
          <cell r="B3857">
            <v>26309</v>
          </cell>
          <cell r="C3857" t="str">
            <v>Sandwiches</v>
          </cell>
          <cell r="D3857" t="str">
            <v>cqefs</v>
          </cell>
          <cell r="E3857">
            <v>14.638074993656543</v>
          </cell>
        </row>
        <row r="3858">
          <cell r="A3858">
            <v>1991</v>
          </cell>
          <cell r="B3858">
            <v>26310</v>
          </cell>
          <cell r="C3858" t="str">
            <v>Sandwiches from takeaway</v>
          </cell>
          <cell r="D3858" t="str">
            <v>cqefs</v>
          </cell>
          <cell r="E3858">
            <v>6.4407529972088788</v>
          </cell>
        </row>
        <row r="3859">
          <cell r="A3859">
            <v>1991</v>
          </cell>
          <cell r="B3859">
            <v>26401</v>
          </cell>
          <cell r="C3859" t="str">
            <v>Flour</v>
          </cell>
          <cell r="D3859" t="str">
            <v>cqefs</v>
          </cell>
          <cell r="E3859">
            <v>80.608804414209345</v>
          </cell>
        </row>
        <row r="3860">
          <cell r="A3860">
            <v>1991</v>
          </cell>
          <cell r="B3860">
            <v>26701</v>
          </cell>
          <cell r="C3860" t="str">
            <v>Buns, scones &amp; teacakes</v>
          </cell>
          <cell r="D3860" t="str">
            <v>cqefs</v>
          </cell>
          <cell r="E3860">
            <v>38.783744059811184</v>
          </cell>
        </row>
        <row r="3861">
          <cell r="A3861">
            <v>1991</v>
          </cell>
          <cell r="B3861">
            <v>27001</v>
          </cell>
          <cell r="C3861" t="str">
            <v>Cakes &amp; pastries , not frozen</v>
          </cell>
          <cell r="D3861" t="str">
            <v>cqefs</v>
          </cell>
          <cell r="E3861">
            <v>78.678202819272784</v>
          </cell>
        </row>
        <row r="3862">
          <cell r="A3862">
            <v>1991</v>
          </cell>
          <cell r="B3862">
            <v>27101</v>
          </cell>
          <cell r="C3862" t="str">
            <v>Crispbread</v>
          </cell>
          <cell r="D3862" t="str">
            <v>cqefs</v>
          </cell>
          <cell r="E3862">
            <v>4.8791005051511531</v>
          </cell>
        </row>
        <row r="3863">
          <cell r="A3863">
            <v>1991</v>
          </cell>
          <cell r="B3863">
            <v>27402</v>
          </cell>
          <cell r="C3863" t="str">
            <v>Sweet biscuits (not chocolate) &amp; cereal bars</v>
          </cell>
          <cell r="D3863" t="str">
            <v>cqefs</v>
          </cell>
          <cell r="E3863">
            <v>81.3073171098644</v>
          </cell>
        </row>
        <row r="3864">
          <cell r="A3864">
            <v>1991</v>
          </cell>
          <cell r="B3864">
            <v>27403</v>
          </cell>
          <cell r="C3864" t="str">
            <v>Cream crackers &amp; other unsweetened biscuits</v>
          </cell>
          <cell r="D3864" t="str">
            <v>cqefs</v>
          </cell>
          <cell r="E3864">
            <v>17.847947658262918</v>
          </cell>
        </row>
        <row r="3865">
          <cell r="A3865">
            <v>1991</v>
          </cell>
          <cell r="B3865">
            <v>27702</v>
          </cell>
          <cell r="C3865" t="str">
            <v>Chocolate biscuits</v>
          </cell>
          <cell r="D3865" t="str">
            <v>cqefs</v>
          </cell>
          <cell r="E3865">
            <v>42.79500202108472</v>
          </cell>
        </row>
        <row r="3866">
          <cell r="A3866">
            <v>1991</v>
          </cell>
          <cell r="B3866">
            <v>28101</v>
          </cell>
          <cell r="C3866" t="str">
            <v>Oatmeal and oat products</v>
          </cell>
          <cell r="D3866" t="str">
            <v>cqefs</v>
          </cell>
          <cell r="E3866">
            <v>19.446788982325657</v>
          </cell>
        </row>
        <row r="3867">
          <cell r="A3867">
            <v>1991</v>
          </cell>
          <cell r="B3867">
            <v>28202</v>
          </cell>
          <cell r="C3867" t="str">
            <v>Muesli</v>
          </cell>
          <cell r="D3867" t="str">
            <v>cqefs</v>
          </cell>
          <cell r="E3867">
            <v>13.392310999744613</v>
          </cell>
        </row>
        <row r="3868">
          <cell r="A3868">
            <v>1991</v>
          </cell>
          <cell r="B3868">
            <v>28203</v>
          </cell>
          <cell r="C3868" t="str">
            <v>High fibre breakfast cereals</v>
          </cell>
          <cell r="D3868" t="str">
            <v>cqefs</v>
          </cell>
          <cell r="E3868">
            <v>50.890781799029526</v>
          </cell>
        </row>
        <row r="3869">
          <cell r="A3869">
            <v>1991</v>
          </cell>
          <cell r="B3869">
            <v>28204</v>
          </cell>
          <cell r="C3869" t="str">
            <v>Sweetened breakfast cereals</v>
          </cell>
          <cell r="D3869" t="str">
            <v>cqefs</v>
          </cell>
          <cell r="E3869">
            <v>33.48077749936153</v>
          </cell>
        </row>
        <row r="3870">
          <cell r="A3870">
            <v>1991</v>
          </cell>
          <cell r="B3870">
            <v>28205</v>
          </cell>
          <cell r="C3870" t="str">
            <v>Other breakfast cereals</v>
          </cell>
          <cell r="D3870" t="str">
            <v>cqefs</v>
          </cell>
          <cell r="E3870">
            <v>36.159239699310454</v>
          </cell>
        </row>
        <row r="3871">
          <cell r="A3871">
            <v>1991</v>
          </cell>
          <cell r="B3871">
            <v>28502</v>
          </cell>
          <cell r="C3871" t="str">
            <v>Canned or fresh carton custard</v>
          </cell>
          <cell r="D3871" t="str">
            <v>cqefs</v>
          </cell>
          <cell r="E3871">
            <v>13.484818992835317</v>
          </cell>
        </row>
        <row r="3872">
          <cell r="A3872">
            <v>1991</v>
          </cell>
          <cell r="B3872">
            <v>28503</v>
          </cell>
          <cell r="C3872" t="str">
            <v>All canned milk puddings</v>
          </cell>
          <cell r="D3872" t="str">
            <v>cqefs</v>
          </cell>
          <cell r="E3872">
            <v>13.484818992835317</v>
          </cell>
        </row>
        <row r="3873">
          <cell r="A3873">
            <v>1991</v>
          </cell>
          <cell r="B3873">
            <v>28601</v>
          </cell>
          <cell r="C3873" t="str">
            <v>Puddings</v>
          </cell>
          <cell r="D3873" t="str">
            <v>cqefs</v>
          </cell>
          <cell r="E3873">
            <v>6.4987638624413426</v>
          </cell>
        </row>
        <row r="3874">
          <cell r="A3874">
            <v>1991</v>
          </cell>
          <cell r="B3874">
            <v>28702</v>
          </cell>
          <cell r="C3874" t="str">
            <v>Dried rice</v>
          </cell>
          <cell r="D3874" t="str">
            <v>cqefs</v>
          </cell>
          <cell r="E3874">
            <v>19.82076569352424</v>
          </cell>
        </row>
        <row r="3875">
          <cell r="A3875">
            <v>1991</v>
          </cell>
          <cell r="B3875">
            <v>28703</v>
          </cell>
          <cell r="C3875" t="str">
            <v>Cooked rice</v>
          </cell>
          <cell r="D3875" t="str">
            <v>cqefs</v>
          </cell>
          <cell r="E3875">
            <v>1.8698835559928531</v>
          </cell>
        </row>
        <row r="3876">
          <cell r="A3876">
            <v>1991</v>
          </cell>
          <cell r="B3876">
            <v>28704</v>
          </cell>
          <cell r="C3876" t="str">
            <v>Takeaway rice</v>
          </cell>
          <cell r="D3876" t="str">
            <v>cqefs</v>
          </cell>
          <cell r="E3876">
            <v>15.707021870339965</v>
          </cell>
        </row>
        <row r="3877">
          <cell r="A3877">
            <v>1991</v>
          </cell>
          <cell r="B3877">
            <v>29001</v>
          </cell>
          <cell r="C3877" t="str">
            <v>Invalid foods, slimming foods and sports foods</v>
          </cell>
          <cell r="D3877" t="str">
            <v>cqefs</v>
          </cell>
          <cell r="E3877">
            <v>0.12066259968350977</v>
          </cell>
        </row>
        <row r="3878">
          <cell r="A3878">
            <v>1991</v>
          </cell>
          <cell r="B3878">
            <v>29101</v>
          </cell>
          <cell r="C3878" t="str">
            <v>Infant cereal foods</v>
          </cell>
          <cell r="D3878" t="str">
            <v>cqefs</v>
          </cell>
          <cell r="E3878">
            <v>1.5067355396376729</v>
          </cell>
        </row>
        <row r="3879">
          <cell r="A3879">
            <v>1991</v>
          </cell>
          <cell r="B3879">
            <v>29402</v>
          </cell>
          <cell r="C3879" t="str">
            <v>Cakes &amp; pastries - frozen</v>
          </cell>
          <cell r="D3879" t="str">
            <v>cqefs</v>
          </cell>
          <cell r="E3879">
            <v>11.92548693538688</v>
          </cell>
        </row>
        <row r="3880">
          <cell r="A3880">
            <v>1991</v>
          </cell>
          <cell r="B3880">
            <v>29501</v>
          </cell>
          <cell r="C3880" t="str">
            <v>Canned pasta</v>
          </cell>
          <cell r="D3880" t="str">
            <v>cqefs</v>
          </cell>
          <cell r="E3880">
            <v>31.573380250518444</v>
          </cell>
        </row>
        <row r="3881">
          <cell r="A3881">
            <v>1991</v>
          </cell>
          <cell r="B3881">
            <v>29907</v>
          </cell>
          <cell r="C3881" t="str">
            <v>Cake, pudding &amp; dessert mixes</v>
          </cell>
          <cell r="D3881" t="str">
            <v>cqefs</v>
          </cell>
          <cell r="E3881">
            <v>9.979415776388743</v>
          </cell>
        </row>
        <row r="3882">
          <cell r="A3882">
            <v>1991</v>
          </cell>
          <cell r="B3882">
            <v>29909</v>
          </cell>
          <cell r="C3882" t="str">
            <v>Cereal snacks</v>
          </cell>
          <cell r="D3882" t="str">
            <v>cqefs</v>
          </cell>
          <cell r="E3882">
            <v>6.2790960527610968</v>
          </cell>
        </row>
        <row r="3883">
          <cell r="A3883">
            <v>1991</v>
          </cell>
          <cell r="B3883">
            <v>29915</v>
          </cell>
          <cell r="C3883" t="str">
            <v>Quiches &amp; flans - frozen and not frozen</v>
          </cell>
          <cell r="D3883" t="str">
            <v>cqefs</v>
          </cell>
          <cell r="E3883">
            <v>2.1265390933453019</v>
          </cell>
        </row>
        <row r="3884">
          <cell r="A3884">
            <v>1991</v>
          </cell>
          <cell r="B3884">
            <v>29916</v>
          </cell>
          <cell r="C3884" t="str">
            <v>Takeaway crisps, savoury snacks, popcorn, popadums, prawn crackers</v>
          </cell>
          <cell r="D3884" t="str">
            <v>cqefs</v>
          </cell>
          <cell r="E3884">
            <v>0.76110255184982989</v>
          </cell>
        </row>
        <row r="3885">
          <cell r="A3885">
            <v>1991</v>
          </cell>
          <cell r="B3885">
            <v>29919</v>
          </cell>
          <cell r="C3885" t="str">
            <v>Other cereal foods- frozen and not frozen</v>
          </cell>
          <cell r="D3885" t="str">
            <v>cqefs</v>
          </cell>
          <cell r="E3885">
            <v>22.622690484251898</v>
          </cell>
        </row>
        <row r="3886">
          <cell r="A3886">
            <v>1991</v>
          </cell>
          <cell r="B3886">
            <v>30101</v>
          </cell>
          <cell r="C3886" t="str">
            <v>Other cereals</v>
          </cell>
          <cell r="D3886" t="str">
            <v>cqefs</v>
          </cell>
          <cell r="E3886">
            <v>22.678380914875078</v>
          </cell>
        </row>
        <row r="3887">
          <cell r="A3887">
            <v>1991</v>
          </cell>
          <cell r="B3887">
            <v>30401</v>
          </cell>
          <cell r="C3887" t="str">
            <v>Tea</v>
          </cell>
          <cell r="D3887" t="str">
            <v>cqefs</v>
          </cell>
          <cell r="E3887">
            <v>42.021523817985212</v>
          </cell>
        </row>
        <row r="3888">
          <cell r="A3888">
            <v>1991</v>
          </cell>
          <cell r="B3888">
            <v>30701</v>
          </cell>
          <cell r="C3888" t="str">
            <v>Coffee beans and ground coffee</v>
          </cell>
          <cell r="D3888" t="str">
            <v>cqefs</v>
          </cell>
          <cell r="E3888">
            <v>3.7807614567499725</v>
          </cell>
        </row>
        <row r="3889">
          <cell r="A3889">
            <v>1991</v>
          </cell>
          <cell r="B3889">
            <v>30801</v>
          </cell>
          <cell r="C3889" t="str">
            <v>Instant coffee</v>
          </cell>
          <cell r="D3889" t="str">
            <v>cqefs</v>
          </cell>
          <cell r="E3889">
            <v>14.921941494194082</v>
          </cell>
        </row>
        <row r="3890">
          <cell r="A3890">
            <v>1991</v>
          </cell>
          <cell r="B3890">
            <v>30901</v>
          </cell>
          <cell r="C3890" t="str">
            <v>Coffee essences</v>
          </cell>
          <cell r="D3890" t="str">
            <v>cqefs</v>
          </cell>
          <cell r="E3890">
            <v>0.17054666409363747</v>
          </cell>
        </row>
        <row r="3891">
          <cell r="A3891">
            <v>1991</v>
          </cell>
          <cell r="B3891">
            <v>31201</v>
          </cell>
          <cell r="C3891" t="str">
            <v>Cocoa and chocolate drinks</v>
          </cell>
          <cell r="D3891" t="str">
            <v>cqefs</v>
          </cell>
          <cell r="E3891">
            <v>4.0468379586161749</v>
          </cell>
        </row>
        <row r="3892">
          <cell r="A3892">
            <v>1991</v>
          </cell>
          <cell r="B3892">
            <v>31301</v>
          </cell>
          <cell r="C3892" t="str">
            <v>Malt drinks &amp; chocolate versions of malted drinks</v>
          </cell>
          <cell r="D3892" t="str">
            <v>cqefs</v>
          </cell>
          <cell r="E3892">
            <v>6.0037378124577101</v>
          </cell>
        </row>
        <row r="3893">
          <cell r="A3893">
            <v>1991</v>
          </cell>
          <cell r="B3893">
            <v>31401</v>
          </cell>
          <cell r="C3893" t="str">
            <v>Mineral or spring waters</v>
          </cell>
          <cell r="D3893" t="str">
            <v>cqefs</v>
          </cell>
          <cell r="E3893">
            <v>69.683816524441241</v>
          </cell>
        </row>
        <row r="3894">
          <cell r="A3894">
            <v>1991</v>
          </cell>
          <cell r="B3894">
            <v>31501</v>
          </cell>
          <cell r="C3894" t="str">
            <v>Baby foods</v>
          </cell>
          <cell r="D3894" t="str">
            <v>cqefs</v>
          </cell>
          <cell r="E3894">
            <v>5.9975499868329187</v>
          </cell>
        </row>
        <row r="3895">
          <cell r="A3895">
            <v>1991</v>
          </cell>
          <cell r="B3895">
            <v>31801</v>
          </cell>
          <cell r="C3895" t="str">
            <v>Soups - canned or cartons</v>
          </cell>
          <cell r="D3895" t="str">
            <v>cqefs</v>
          </cell>
          <cell r="E3895">
            <v>69.4134809025485</v>
          </cell>
        </row>
        <row r="3896">
          <cell r="A3896">
            <v>1991</v>
          </cell>
          <cell r="B3896">
            <v>31901</v>
          </cell>
          <cell r="C3896" t="str">
            <v>Soups - dehydrated or powdered</v>
          </cell>
          <cell r="D3896" t="str">
            <v>cqefs</v>
          </cell>
          <cell r="E3896">
            <v>3.9617553562752428</v>
          </cell>
        </row>
        <row r="3897">
          <cell r="A3897">
            <v>1991</v>
          </cell>
          <cell r="B3897">
            <v>32302</v>
          </cell>
          <cell r="C3897" t="str">
            <v>Salad dressings</v>
          </cell>
          <cell r="D3897" t="str">
            <v>cqefs</v>
          </cell>
          <cell r="E3897">
            <v>15.231951557996293</v>
          </cell>
        </row>
        <row r="3898">
          <cell r="A3898">
            <v>1991</v>
          </cell>
          <cell r="B3898">
            <v>32303</v>
          </cell>
          <cell r="C3898" t="str">
            <v>Other spreads &amp; dresssings</v>
          </cell>
          <cell r="D3898" t="str">
            <v>cqefs</v>
          </cell>
          <cell r="E3898">
            <v>2.6879914514111105</v>
          </cell>
        </row>
        <row r="3899">
          <cell r="A3899">
            <v>1991</v>
          </cell>
          <cell r="B3899">
            <v>32702</v>
          </cell>
          <cell r="C3899" t="str">
            <v>Pickles</v>
          </cell>
          <cell r="D3899" t="str">
            <v>cqefs</v>
          </cell>
          <cell r="E3899">
            <v>8.4804767293619232</v>
          </cell>
        </row>
        <row r="3900">
          <cell r="A3900">
            <v>1991</v>
          </cell>
          <cell r="B3900">
            <v>32703</v>
          </cell>
          <cell r="C3900" t="str">
            <v>Sauces</v>
          </cell>
          <cell r="D3900" t="str">
            <v>cqefs</v>
          </cell>
          <cell r="E3900">
            <v>58.149034373944325</v>
          </cell>
        </row>
        <row r="3901">
          <cell r="A3901">
            <v>1991</v>
          </cell>
          <cell r="B3901">
            <v>32704</v>
          </cell>
          <cell r="C3901" t="str">
            <v>Takeaway sauces and mayonnnais</v>
          </cell>
          <cell r="D3901" t="str">
            <v>cqefs</v>
          </cell>
          <cell r="E3901">
            <v>2.6447437226841228</v>
          </cell>
        </row>
        <row r="3902">
          <cell r="A3902">
            <v>1991</v>
          </cell>
          <cell r="B3902">
            <v>32801</v>
          </cell>
          <cell r="C3902" t="str">
            <v>Stock cubes and meat &amp; yeast extracts</v>
          </cell>
          <cell r="D3902" t="str">
            <v>cqefs</v>
          </cell>
          <cell r="E3902">
            <v>4.5031900984448381</v>
          </cell>
        </row>
        <row r="3903">
          <cell r="A3903">
            <v>1991</v>
          </cell>
          <cell r="B3903">
            <v>32901</v>
          </cell>
          <cell r="C3903" t="str">
            <v>Jelly squares or crystals</v>
          </cell>
          <cell r="D3903" t="str">
            <v>cqefs</v>
          </cell>
          <cell r="E3903">
            <v>4.8156752924969979</v>
          </cell>
        </row>
        <row r="3904">
          <cell r="A3904">
            <v>1991</v>
          </cell>
          <cell r="B3904">
            <v>33203</v>
          </cell>
          <cell r="C3904" t="str">
            <v>Ice cream tub or block</v>
          </cell>
          <cell r="D3904" t="str">
            <v>cqefs</v>
          </cell>
          <cell r="E3904">
            <v>59.06359667497108</v>
          </cell>
        </row>
        <row r="3905">
          <cell r="A3905">
            <v>1991</v>
          </cell>
          <cell r="B3905">
            <v>33302</v>
          </cell>
          <cell r="C3905" t="str">
            <v>Ice cream cornets, choc-ices, lollies with ice cream</v>
          </cell>
          <cell r="D3905" t="str">
            <v>cqefs</v>
          </cell>
          <cell r="E3905">
            <v>28.384856517213638</v>
          </cell>
        </row>
        <row r="3906">
          <cell r="A3906">
            <v>1991</v>
          </cell>
          <cell r="B3906">
            <v>33303</v>
          </cell>
          <cell r="C3906" t="str">
            <v>Ice lollies, sorbet, frozen mousse, frozen yoghurt</v>
          </cell>
          <cell r="D3906" t="str">
            <v>cqefs</v>
          </cell>
          <cell r="E3906">
            <v>7.5692950712569704</v>
          </cell>
        </row>
        <row r="3907">
          <cell r="A3907">
            <v>1991</v>
          </cell>
          <cell r="B3907">
            <v>33401</v>
          </cell>
          <cell r="C3907" t="str">
            <v>Salt</v>
          </cell>
          <cell r="D3907" t="str">
            <v>cqefs</v>
          </cell>
          <cell r="E3907">
            <v>12.443717331463493</v>
          </cell>
        </row>
        <row r="3908">
          <cell r="A3908">
            <v>1991</v>
          </cell>
          <cell r="B3908">
            <v>33501</v>
          </cell>
          <cell r="C3908" t="str">
            <v>Artificial sweeteners</v>
          </cell>
          <cell r="D3908" t="str">
            <v>cqefs</v>
          </cell>
          <cell r="E3908">
            <v>37.473471983760753</v>
          </cell>
        </row>
        <row r="3909">
          <cell r="A3909">
            <v>1991</v>
          </cell>
          <cell r="B3909">
            <v>33607</v>
          </cell>
          <cell r="C3909" t="str">
            <v>Payment for food, type not specified</v>
          </cell>
          <cell r="D3909" t="str">
            <v>cqefs</v>
          </cell>
          <cell r="E3909">
            <v>14.638074993656543</v>
          </cell>
        </row>
        <row r="3910">
          <cell r="A3910">
            <v>1991</v>
          </cell>
          <cell r="B3910">
            <v>33901</v>
          </cell>
          <cell r="C3910" t="str">
            <v>Soya &amp; novel protein foods</v>
          </cell>
          <cell r="D3910" t="str">
            <v>cqefs</v>
          </cell>
          <cell r="E3910">
            <v>1.3922607655789589</v>
          </cell>
        </row>
        <row r="3911">
          <cell r="A3911">
            <v>1992</v>
          </cell>
          <cell r="B3911">
            <v>402</v>
          </cell>
          <cell r="C3911" t="str">
            <v>UHT milk</v>
          </cell>
          <cell r="D3911" t="str">
            <v>cqefs</v>
          </cell>
          <cell r="E3911">
            <v>11.804025776360605</v>
          </cell>
        </row>
        <row r="3912">
          <cell r="A3912">
            <v>1992</v>
          </cell>
          <cell r="B3912">
            <v>403</v>
          </cell>
          <cell r="C3912" t="str">
            <v>Sterilised</v>
          </cell>
          <cell r="D3912" t="str">
            <v>cqefs</v>
          </cell>
          <cell r="E3912">
            <v>50.349941250099512</v>
          </cell>
        </row>
        <row r="3913">
          <cell r="A3913">
            <v>1992</v>
          </cell>
          <cell r="B3913">
            <v>404</v>
          </cell>
          <cell r="C3913" t="str">
            <v>Pasteurised/ homogenised</v>
          </cell>
          <cell r="D3913" t="str">
            <v>cqefs</v>
          </cell>
          <cell r="E3913">
            <v>897.62875487008114</v>
          </cell>
        </row>
        <row r="3914">
          <cell r="A3914">
            <v>1992</v>
          </cell>
          <cell r="B3914">
            <v>501</v>
          </cell>
          <cell r="C3914" t="str">
            <v>school milk</v>
          </cell>
          <cell r="D3914" t="str">
            <v>cqefs</v>
          </cell>
          <cell r="E3914">
            <v>17.498976256669952</v>
          </cell>
        </row>
        <row r="3915">
          <cell r="A3915">
            <v>1992</v>
          </cell>
          <cell r="B3915">
            <v>601</v>
          </cell>
          <cell r="C3915" t="str">
            <v>welfare milk</v>
          </cell>
          <cell r="D3915" t="str">
            <v>cqefs</v>
          </cell>
          <cell r="E3915">
            <v>17.539213916071876</v>
          </cell>
        </row>
        <row r="3916">
          <cell r="A3916">
            <v>1992</v>
          </cell>
          <cell r="B3916">
            <v>901</v>
          </cell>
          <cell r="C3916" t="str">
            <v>Condensed or evaporated milk</v>
          </cell>
          <cell r="D3916" t="str">
            <v>cqefs</v>
          </cell>
          <cell r="E3916">
            <v>27.020909963303712</v>
          </cell>
        </row>
        <row r="3917">
          <cell r="A3917">
            <v>1992</v>
          </cell>
          <cell r="B3917">
            <v>1102</v>
          </cell>
          <cell r="C3917" t="str">
            <v>Infant or baby milks - ready to drink</v>
          </cell>
          <cell r="D3917" t="str">
            <v>cqefs</v>
          </cell>
          <cell r="E3917">
            <v>2.7546642885415813</v>
          </cell>
        </row>
        <row r="3918">
          <cell r="A3918">
            <v>1992</v>
          </cell>
          <cell r="B3918">
            <v>1103</v>
          </cell>
          <cell r="C3918" t="str">
            <v>Infant or baby milks - dried</v>
          </cell>
          <cell r="D3918" t="str">
            <v>cqefs</v>
          </cell>
          <cell r="E3918">
            <v>24.79197859687423</v>
          </cell>
        </row>
        <row r="3919">
          <cell r="A3919">
            <v>1992</v>
          </cell>
          <cell r="B3919">
            <v>1201</v>
          </cell>
          <cell r="C3919" t="str">
            <v>Instant dried milk</v>
          </cell>
          <cell r="D3919" t="str">
            <v>cqefs</v>
          </cell>
          <cell r="E3919">
            <v>35.385643830204671</v>
          </cell>
        </row>
        <row r="3920">
          <cell r="A3920">
            <v>1992</v>
          </cell>
          <cell r="B3920">
            <v>1301</v>
          </cell>
          <cell r="C3920" t="str">
            <v>Yoghurt</v>
          </cell>
          <cell r="D3920" t="str">
            <v>cqefs</v>
          </cell>
          <cell r="E3920">
            <v>109.43762240681107</v>
          </cell>
        </row>
        <row r="3921">
          <cell r="A3921">
            <v>1992</v>
          </cell>
          <cell r="B3921">
            <v>1302</v>
          </cell>
          <cell r="C3921" t="str">
            <v>Fromage frais</v>
          </cell>
          <cell r="D3921" t="str">
            <v>cqefs</v>
          </cell>
          <cell r="E3921">
            <v>12.162346538917463</v>
          </cell>
        </row>
        <row r="3922">
          <cell r="A3922">
            <v>1992</v>
          </cell>
          <cell r="B3922">
            <v>1502</v>
          </cell>
          <cell r="C3922" t="str">
            <v>Fully skimmed milk</v>
          </cell>
          <cell r="D3922" t="str">
            <v>cqefs</v>
          </cell>
          <cell r="E3922">
            <v>212.51945686138453</v>
          </cell>
        </row>
        <row r="3923">
          <cell r="A3923">
            <v>1992</v>
          </cell>
          <cell r="B3923">
            <v>1503</v>
          </cell>
          <cell r="C3923" t="str">
            <v>Semi-skimmed milk</v>
          </cell>
          <cell r="D3923" t="str">
            <v>cqefs</v>
          </cell>
          <cell r="E3923">
            <v>751.75989689970515</v>
          </cell>
        </row>
        <row r="3924">
          <cell r="A3924">
            <v>1992</v>
          </cell>
          <cell r="B3924">
            <v>1603</v>
          </cell>
          <cell r="C3924" t="str">
            <v>Dairy desserts - not frozen</v>
          </cell>
          <cell r="D3924" t="str">
            <v>cqefs</v>
          </cell>
          <cell r="E3924">
            <v>15.792547051378707</v>
          </cell>
        </row>
        <row r="3925">
          <cell r="A3925">
            <v>1992</v>
          </cell>
          <cell r="B3925">
            <v>1605</v>
          </cell>
          <cell r="C3925" t="str">
            <v>Dried milk products</v>
          </cell>
          <cell r="D3925" t="str">
            <v>cqefs</v>
          </cell>
          <cell r="E3925">
            <v>1.5792547051378698</v>
          </cell>
        </row>
        <row r="3926">
          <cell r="A3926">
            <v>1992</v>
          </cell>
          <cell r="B3926">
            <v>1606</v>
          </cell>
          <cell r="C3926" t="str">
            <v>Milk drinks &amp; other milks</v>
          </cell>
          <cell r="D3926" t="str">
            <v>cqefs</v>
          </cell>
          <cell r="E3926">
            <v>14.213292346240829</v>
          </cell>
        </row>
        <row r="3927">
          <cell r="A3927">
            <v>1992</v>
          </cell>
          <cell r="B3927">
            <v>1701</v>
          </cell>
          <cell r="C3927" t="str">
            <v>Cream</v>
          </cell>
          <cell r="D3927" t="str">
            <v>cqefs</v>
          </cell>
          <cell r="E3927">
            <v>18.068765010243961</v>
          </cell>
        </row>
        <row r="3928">
          <cell r="A3928">
            <v>1992</v>
          </cell>
          <cell r="B3928">
            <v>2201</v>
          </cell>
          <cell r="C3928" t="str">
            <v>Hard cheese - Cheddar type</v>
          </cell>
          <cell r="D3928" t="str">
            <v>cqefs</v>
          </cell>
          <cell r="E3928">
            <v>67.367481061024378</v>
          </cell>
        </row>
        <row r="3929">
          <cell r="A3929">
            <v>1992</v>
          </cell>
          <cell r="B3929">
            <v>2202</v>
          </cell>
          <cell r="C3929" t="str">
            <v>Hard cheese - Other UK or foreign equivalent</v>
          </cell>
          <cell r="D3929" t="str">
            <v>cqefs</v>
          </cell>
          <cell r="E3929">
            <v>15.906678869836654</v>
          </cell>
        </row>
        <row r="3930">
          <cell r="A3930">
            <v>1992</v>
          </cell>
          <cell r="B3930">
            <v>2203</v>
          </cell>
          <cell r="C3930" t="str">
            <v>Hard cheese - Edam or other foreign</v>
          </cell>
          <cell r="D3930" t="str">
            <v>cqefs</v>
          </cell>
          <cell r="E3930">
            <v>7.4536915448470076</v>
          </cell>
        </row>
        <row r="3931">
          <cell r="A3931">
            <v>1992</v>
          </cell>
          <cell r="B3931">
            <v>2205</v>
          </cell>
          <cell r="C3931" t="str">
            <v>Cottage cheese</v>
          </cell>
          <cell r="D3931" t="str">
            <v>cqefs</v>
          </cell>
          <cell r="E3931">
            <v>7.756996862280336</v>
          </cell>
        </row>
        <row r="3932">
          <cell r="A3932">
            <v>1992</v>
          </cell>
          <cell r="B3932">
            <v>2206</v>
          </cell>
          <cell r="C3932" t="str">
            <v>Soft natural cheese</v>
          </cell>
          <cell r="D3932" t="str">
            <v>cqefs</v>
          </cell>
          <cell r="E3932">
            <v>5.1440288788076245</v>
          </cell>
        </row>
        <row r="3933">
          <cell r="A3933">
            <v>1992</v>
          </cell>
          <cell r="B3933">
            <v>2301</v>
          </cell>
          <cell r="C3933" t="str">
            <v>Processed cheese</v>
          </cell>
          <cell r="D3933" t="str">
            <v>cqefs</v>
          </cell>
          <cell r="E3933">
            <v>9.9651181829181077</v>
          </cell>
        </row>
        <row r="3934">
          <cell r="A3934">
            <v>1992</v>
          </cell>
          <cell r="B3934">
            <v>3102</v>
          </cell>
          <cell r="C3934" t="str">
            <v>Beef joints - incl on the bone</v>
          </cell>
          <cell r="D3934" t="str">
            <v>cqefs</v>
          </cell>
          <cell r="E3934">
            <v>5.4565652276410992</v>
          </cell>
        </row>
        <row r="3935">
          <cell r="A3935">
            <v>1992</v>
          </cell>
          <cell r="B3935">
            <v>3103</v>
          </cell>
          <cell r="C3935" t="str">
            <v>Beef joints - boned</v>
          </cell>
          <cell r="D3935" t="str">
            <v>cqefs</v>
          </cell>
          <cell r="E3935">
            <v>32.277839795839348</v>
          </cell>
        </row>
        <row r="3936">
          <cell r="A3936">
            <v>1992</v>
          </cell>
          <cell r="B3936">
            <v>3104</v>
          </cell>
          <cell r="C3936" t="str">
            <v>Beef steak - less expensive</v>
          </cell>
          <cell r="D3936" t="str">
            <v>cqefs</v>
          </cell>
          <cell r="E3936">
            <v>29.388380443286099</v>
          </cell>
        </row>
        <row r="3937">
          <cell r="A3937">
            <v>1992</v>
          </cell>
          <cell r="B3937">
            <v>3105</v>
          </cell>
          <cell r="C3937" t="str">
            <v>Beef steak - more expensive</v>
          </cell>
          <cell r="D3937" t="str">
            <v>cqefs</v>
          </cell>
          <cell r="E3937">
            <v>19.358791564874913</v>
          </cell>
        </row>
        <row r="3938">
          <cell r="A3938">
            <v>1992</v>
          </cell>
          <cell r="B3938">
            <v>3106</v>
          </cell>
          <cell r="C3938" t="str">
            <v>Minced beef</v>
          </cell>
          <cell r="D3938" t="str">
            <v>cqefs</v>
          </cell>
          <cell r="E3938">
            <v>53.922410564559669</v>
          </cell>
        </row>
        <row r="3939">
          <cell r="A3939">
            <v>1992</v>
          </cell>
          <cell r="B3939">
            <v>3107</v>
          </cell>
          <cell r="C3939" t="str">
            <v>All other beef and veal</v>
          </cell>
          <cell r="D3939" t="str">
            <v>cqefs</v>
          </cell>
          <cell r="E3939">
            <v>0.70185143502687619</v>
          </cell>
        </row>
        <row r="3940">
          <cell r="A3940">
            <v>1992</v>
          </cell>
          <cell r="B3940">
            <v>3601</v>
          </cell>
          <cell r="C3940" t="str">
            <v>Mutton</v>
          </cell>
          <cell r="D3940" t="str">
            <v>cqefs</v>
          </cell>
          <cell r="E3940">
            <v>0.43371195149886288</v>
          </cell>
        </row>
        <row r="3941">
          <cell r="A3941">
            <v>1992</v>
          </cell>
          <cell r="B3941">
            <v>3602</v>
          </cell>
          <cell r="C3941" t="str">
            <v>Lamb joints</v>
          </cell>
          <cell r="D3941" t="str">
            <v>cqefs</v>
          </cell>
          <cell r="E3941">
            <v>39.321263278457714</v>
          </cell>
        </row>
        <row r="3942">
          <cell r="A3942">
            <v>1992</v>
          </cell>
          <cell r="B3942">
            <v>3603</v>
          </cell>
          <cell r="C3942" t="str">
            <v>Lamb chops</v>
          </cell>
          <cell r="D3942" t="str">
            <v>cqefs</v>
          </cell>
          <cell r="E3942">
            <v>25.212437667030166</v>
          </cell>
        </row>
        <row r="3943">
          <cell r="A3943">
            <v>1992</v>
          </cell>
          <cell r="B3943">
            <v>3604</v>
          </cell>
          <cell r="C3943" t="str">
            <v>All other lamb</v>
          </cell>
          <cell r="D3943" t="str">
            <v>cqefs</v>
          </cell>
          <cell r="E3943">
            <v>5.6323943971676664</v>
          </cell>
        </row>
        <row r="3944">
          <cell r="A3944">
            <v>1992</v>
          </cell>
          <cell r="B3944">
            <v>4101</v>
          </cell>
          <cell r="C3944" t="str">
            <v>Pork joints</v>
          </cell>
          <cell r="D3944" t="str">
            <v>cqefs</v>
          </cell>
          <cell r="E3944">
            <v>21.366174583636546</v>
          </cell>
        </row>
        <row r="3945">
          <cell r="A3945">
            <v>1992</v>
          </cell>
          <cell r="B3945">
            <v>4102</v>
          </cell>
          <cell r="C3945" t="str">
            <v>Pork chops</v>
          </cell>
          <cell r="D3945" t="str">
            <v>cqefs</v>
          </cell>
          <cell r="E3945">
            <v>31.857315032054967</v>
          </cell>
        </row>
        <row r="3946">
          <cell r="A3946">
            <v>1992</v>
          </cell>
          <cell r="B3946">
            <v>4103</v>
          </cell>
          <cell r="C3946" t="str">
            <v>Pork fillets &amp; steaks</v>
          </cell>
          <cell r="D3946" t="str">
            <v>cqefs</v>
          </cell>
          <cell r="E3946">
            <v>8.9819400766487476</v>
          </cell>
        </row>
        <row r="3947">
          <cell r="A3947">
            <v>1992</v>
          </cell>
          <cell r="B3947">
            <v>4104</v>
          </cell>
          <cell r="C3947" t="str">
            <v>All other pork</v>
          </cell>
          <cell r="D3947" t="str">
            <v>cqefs</v>
          </cell>
          <cell r="E3947">
            <v>9.4698660220849664</v>
          </cell>
        </row>
        <row r="3948">
          <cell r="A3948">
            <v>1992</v>
          </cell>
          <cell r="B3948">
            <v>4603</v>
          </cell>
          <cell r="C3948" t="str">
            <v>Ox liver</v>
          </cell>
          <cell r="D3948" t="str">
            <v>cqefs</v>
          </cell>
          <cell r="E3948">
            <v>0.50697410546826538</v>
          </cell>
        </row>
        <row r="3949">
          <cell r="A3949">
            <v>1992</v>
          </cell>
          <cell r="B3949">
            <v>4604</v>
          </cell>
          <cell r="C3949" t="str">
            <v>Lambs liver</v>
          </cell>
          <cell r="D3949" t="str">
            <v>cqefs</v>
          </cell>
          <cell r="E3949">
            <v>4.7122217433119697</v>
          </cell>
        </row>
        <row r="3950">
          <cell r="A3950">
            <v>1992</v>
          </cell>
          <cell r="B3950">
            <v>4605</v>
          </cell>
          <cell r="C3950" t="str">
            <v>Pigs liver</v>
          </cell>
          <cell r="D3950" t="str">
            <v>cqefs</v>
          </cell>
          <cell r="E3950">
            <v>2.1451158682241056</v>
          </cell>
        </row>
        <row r="3951">
          <cell r="A3951">
            <v>1992</v>
          </cell>
          <cell r="B3951">
            <v>4607</v>
          </cell>
          <cell r="C3951" t="str">
            <v>All other liver</v>
          </cell>
          <cell r="D3951" t="str">
            <v>cqefs</v>
          </cell>
          <cell r="E3951">
            <v>0.58756247483460822</v>
          </cell>
        </row>
        <row r="3952">
          <cell r="A3952">
            <v>1992</v>
          </cell>
          <cell r="B3952">
            <v>5101</v>
          </cell>
          <cell r="C3952" t="str">
            <v>All offal other than liver</v>
          </cell>
          <cell r="D3952" t="str">
            <v>cqefs</v>
          </cell>
          <cell r="E3952">
            <v>3.6367333230411414</v>
          </cell>
        </row>
        <row r="3953">
          <cell r="A3953">
            <v>1992</v>
          </cell>
          <cell r="B3953">
            <v>5502</v>
          </cell>
          <cell r="C3953" t="str">
            <v>Bacon and ham joints, uncooked</v>
          </cell>
          <cell r="D3953" t="str">
            <v>cqefs</v>
          </cell>
          <cell r="E3953">
            <v>18.327260436985735</v>
          </cell>
        </row>
        <row r="3954">
          <cell r="A3954">
            <v>1992</v>
          </cell>
          <cell r="B3954">
            <v>5505</v>
          </cell>
          <cell r="C3954" t="str">
            <v>Bacon and ham rashers, uncooked</v>
          </cell>
          <cell r="D3954" t="str">
            <v>cqefs</v>
          </cell>
          <cell r="E3954">
            <v>58.936472382225567</v>
          </cell>
        </row>
        <row r="3955">
          <cell r="A3955">
            <v>1992</v>
          </cell>
          <cell r="B3955">
            <v>5801</v>
          </cell>
          <cell r="C3955" t="str">
            <v>Ham and bacon</v>
          </cell>
          <cell r="D3955" t="str">
            <v>cqefs</v>
          </cell>
          <cell r="E3955">
            <v>32.800198953641214</v>
          </cell>
        </row>
        <row r="3956">
          <cell r="A3956">
            <v>1992</v>
          </cell>
          <cell r="B3956">
            <v>5903</v>
          </cell>
          <cell r="C3956" t="str">
            <v>Cooked chicken &amp; turkey</v>
          </cell>
          <cell r="D3956" t="str">
            <v>cqefs</v>
          </cell>
          <cell r="E3956">
            <v>13.004149549015295</v>
          </cell>
        </row>
        <row r="3957">
          <cell r="A3957">
            <v>1992</v>
          </cell>
          <cell r="B3957">
            <v>5904</v>
          </cell>
          <cell r="C3957" t="str">
            <v>Takeaway chicken</v>
          </cell>
          <cell r="D3957" t="str">
            <v>cqefs</v>
          </cell>
          <cell r="E3957">
            <v>1.6072544386423397</v>
          </cell>
        </row>
        <row r="3958">
          <cell r="A3958">
            <v>1992</v>
          </cell>
          <cell r="B3958">
            <v>6201</v>
          </cell>
          <cell r="C3958" t="str">
            <v>Corned beef - canned or sliced</v>
          </cell>
          <cell r="D3958" t="str">
            <v>cqefs</v>
          </cell>
          <cell r="E3958">
            <v>20.249659357142832</v>
          </cell>
        </row>
        <row r="3959">
          <cell r="A3959">
            <v>1992</v>
          </cell>
          <cell r="B3959">
            <v>6601</v>
          </cell>
          <cell r="C3959" t="str">
            <v>Other cooked meat</v>
          </cell>
          <cell r="D3959" t="str">
            <v>cqefs</v>
          </cell>
          <cell r="E3959">
            <v>9.915299918218933</v>
          </cell>
        </row>
        <row r="3960">
          <cell r="A3960">
            <v>1992</v>
          </cell>
          <cell r="B3960">
            <v>7102</v>
          </cell>
          <cell r="C3960" t="str">
            <v>Other canned meat &amp; canned meat products</v>
          </cell>
          <cell r="D3960" t="str">
            <v>cqefs</v>
          </cell>
          <cell r="E3960">
            <v>37.794392075150647</v>
          </cell>
        </row>
        <row r="3961">
          <cell r="A3961">
            <v>1992</v>
          </cell>
          <cell r="B3961">
            <v>7401</v>
          </cell>
          <cell r="C3961" t="str">
            <v>Chicken - whole or part</v>
          </cell>
          <cell r="D3961" t="str">
            <v>cqefs</v>
          </cell>
          <cell r="E3961">
            <v>190.68526910848144</v>
          </cell>
        </row>
        <row r="3962">
          <cell r="A3962">
            <v>1992</v>
          </cell>
          <cell r="B3962">
            <v>7703</v>
          </cell>
          <cell r="C3962" t="str">
            <v>Turkey - whole or part</v>
          </cell>
          <cell r="D3962" t="str">
            <v>cqefs</v>
          </cell>
          <cell r="E3962">
            <v>22.736176862864372</v>
          </cell>
        </row>
        <row r="3963">
          <cell r="A3963">
            <v>1992</v>
          </cell>
          <cell r="B3963">
            <v>7704</v>
          </cell>
          <cell r="C3963" t="str">
            <v>Poultry other than chicken or turkey</v>
          </cell>
          <cell r="D3963" t="str">
            <v>cqefs</v>
          </cell>
          <cell r="E3963">
            <v>3.0301226881744885</v>
          </cell>
        </row>
        <row r="3964">
          <cell r="A3964">
            <v>1992</v>
          </cell>
          <cell r="B3964">
            <v>7801</v>
          </cell>
          <cell r="C3964" t="str">
            <v>Other fresh/chilled/frozen meat</v>
          </cell>
          <cell r="D3964" t="str">
            <v>cqefs</v>
          </cell>
          <cell r="E3964">
            <v>1.8154361753617945</v>
          </cell>
        </row>
        <row r="3965">
          <cell r="A3965">
            <v>1992</v>
          </cell>
          <cell r="B3965">
            <v>7901</v>
          </cell>
          <cell r="C3965" t="str">
            <v>Sausages, uncooked - pork</v>
          </cell>
          <cell r="D3965" t="str">
            <v>cqefs</v>
          </cell>
          <cell r="E3965">
            <v>36.151942497741359</v>
          </cell>
        </row>
        <row r="3966">
          <cell r="A3966">
            <v>1992</v>
          </cell>
          <cell r="B3966">
            <v>8001</v>
          </cell>
          <cell r="C3966" t="str">
            <v>Sausages, uncooked - beef</v>
          </cell>
          <cell r="D3966" t="str">
            <v>cqefs</v>
          </cell>
          <cell r="E3966">
            <v>25.249068744014878</v>
          </cell>
        </row>
        <row r="3967">
          <cell r="A3967">
            <v>1992</v>
          </cell>
          <cell r="B3967">
            <v>8302</v>
          </cell>
          <cell r="C3967" t="str">
            <v>Meat pies - ready to eat</v>
          </cell>
          <cell r="D3967" t="str">
            <v>cqefs</v>
          </cell>
          <cell r="E3967">
            <v>11.346842406781054</v>
          </cell>
        </row>
        <row r="3968">
          <cell r="A3968">
            <v>1992</v>
          </cell>
          <cell r="B3968">
            <v>8303</v>
          </cell>
          <cell r="C3968" t="str">
            <v>Sausage rolls - ready to eat</v>
          </cell>
          <cell r="D3968" t="str">
            <v>cqefs</v>
          </cell>
          <cell r="E3968">
            <v>4.7693662234081033</v>
          </cell>
        </row>
        <row r="3969">
          <cell r="A3969">
            <v>1992</v>
          </cell>
          <cell r="B3969">
            <v>8401</v>
          </cell>
          <cell r="C3969" t="str">
            <v>Meat pies, pasties &amp; puddings - frozen or not frozen</v>
          </cell>
          <cell r="D3969" t="str">
            <v>cqefs</v>
          </cell>
          <cell r="E3969">
            <v>45.560649273692633</v>
          </cell>
        </row>
        <row r="3970">
          <cell r="A3970">
            <v>1992</v>
          </cell>
          <cell r="B3970">
            <v>8501</v>
          </cell>
          <cell r="C3970" t="str">
            <v>Burgers - frozen or not frozen</v>
          </cell>
          <cell r="D3970" t="str">
            <v>cqefs</v>
          </cell>
          <cell r="E3970">
            <v>20.026942409075875</v>
          </cell>
        </row>
        <row r="3971">
          <cell r="A3971">
            <v>1992</v>
          </cell>
          <cell r="B3971">
            <v>8901</v>
          </cell>
          <cell r="C3971" t="str">
            <v>Complete meat-based ready meals - frozen of not frozen</v>
          </cell>
          <cell r="D3971" t="str">
            <v>cqefs</v>
          </cell>
          <cell r="E3971">
            <v>12.942477467803853</v>
          </cell>
        </row>
        <row r="3972">
          <cell r="A3972">
            <v>1992</v>
          </cell>
          <cell r="B3972">
            <v>8902</v>
          </cell>
          <cell r="C3972" t="str">
            <v>Other convenience meat products - frozen of not frozen</v>
          </cell>
          <cell r="D3972" t="str">
            <v>cqefs</v>
          </cell>
          <cell r="E3972">
            <v>48.125337497699526</v>
          </cell>
        </row>
        <row r="3973">
          <cell r="A3973">
            <v>1992</v>
          </cell>
          <cell r="B3973">
            <v>9301</v>
          </cell>
          <cell r="C3973" t="str">
            <v>Pate</v>
          </cell>
          <cell r="D3973" t="str">
            <v>cqefs</v>
          </cell>
          <cell r="E3973">
            <v>3.2572353654796364</v>
          </cell>
        </row>
        <row r="3974">
          <cell r="A3974">
            <v>1992</v>
          </cell>
          <cell r="B3974">
            <v>9302</v>
          </cell>
          <cell r="C3974" t="str">
            <v>Delicatessen type sausages</v>
          </cell>
          <cell r="D3974" t="str">
            <v>cqefs</v>
          </cell>
          <cell r="E3974">
            <v>5.3276238366549498</v>
          </cell>
        </row>
        <row r="3975">
          <cell r="A3975">
            <v>1992</v>
          </cell>
          <cell r="B3975">
            <v>9403</v>
          </cell>
          <cell r="C3975" t="str">
            <v>Meat pastes &amp; spreads</v>
          </cell>
          <cell r="D3975" t="str">
            <v>cqefs</v>
          </cell>
          <cell r="E3975">
            <v>2.087971388127972</v>
          </cell>
        </row>
        <row r="3976">
          <cell r="A3976">
            <v>1992</v>
          </cell>
          <cell r="B3976">
            <v>9501</v>
          </cell>
          <cell r="C3976" t="str">
            <v>Takeaway meat pies &amp; pasties</v>
          </cell>
          <cell r="D3976" t="str">
            <v>cqefs</v>
          </cell>
          <cell r="E3976">
            <v>2.9125222786227996</v>
          </cell>
        </row>
        <row r="3977">
          <cell r="A3977">
            <v>1992</v>
          </cell>
          <cell r="B3977">
            <v>9502</v>
          </cell>
          <cell r="C3977" t="str">
            <v>Takeaway burger &amp; bun</v>
          </cell>
          <cell r="D3977" t="str">
            <v>cqefs</v>
          </cell>
          <cell r="E3977">
            <v>0.84767242628757455</v>
          </cell>
        </row>
        <row r="3978">
          <cell r="A3978">
            <v>1992</v>
          </cell>
          <cell r="B3978">
            <v>9503</v>
          </cell>
          <cell r="C3978" t="str">
            <v>Takeaway kebabs</v>
          </cell>
          <cell r="D3978" t="str">
            <v>cqefs</v>
          </cell>
          <cell r="E3978">
            <v>2.2604598034335321</v>
          </cell>
        </row>
        <row r="3979">
          <cell r="A3979">
            <v>1992</v>
          </cell>
          <cell r="B3979">
            <v>9504</v>
          </cell>
          <cell r="C3979" t="str">
            <v>Takeaway sausages &amp; saveloys</v>
          </cell>
          <cell r="D3979" t="str">
            <v>cqefs</v>
          </cell>
          <cell r="E3979">
            <v>0.56511495085838304</v>
          </cell>
        </row>
        <row r="3980">
          <cell r="A3980">
            <v>1992</v>
          </cell>
          <cell r="B3980">
            <v>9505</v>
          </cell>
          <cell r="C3980" t="str">
            <v>Takeaway meat based meals</v>
          </cell>
          <cell r="D3980" t="str">
            <v>cqefs</v>
          </cell>
          <cell r="E3980">
            <v>20.061580755472598</v>
          </cell>
        </row>
        <row r="3981">
          <cell r="A3981">
            <v>1992</v>
          </cell>
          <cell r="B3981">
            <v>9506</v>
          </cell>
          <cell r="C3981" t="str">
            <v>Takeaway miscellaneous meats</v>
          </cell>
          <cell r="D3981" t="str">
            <v>cqefs</v>
          </cell>
          <cell r="E3981">
            <v>0.56511495085838304</v>
          </cell>
        </row>
        <row r="3982">
          <cell r="A3982">
            <v>1992</v>
          </cell>
          <cell r="B3982">
            <v>10201</v>
          </cell>
          <cell r="C3982" t="str">
            <v>White fish, fresh or chilled</v>
          </cell>
          <cell r="D3982" t="str">
            <v>cqefs</v>
          </cell>
          <cell r="E3982">
            <v>19.140470346046094</v>
          </cell>
        </row>
        <row r="3983">
          <cell r="A3983">
            <v>1992</v>
          </cell>
          <cell r="B3983">
            <v>10202</v>
          </cell>
          <cell r="C3983" t="str">
            <v>White fish, frozen</v>
          </cell>
          <cell r="D3983" t="str">
            <v>cqefs</v>
          </cell>
          <cell r="E3983">
            <v>16.451749295369041</v>
          </cell>
        </row>
        <row r="3984">
          <cell r="A3984">
            <v>1992</v>
          </cell>
          <cell r="B3984">
            <v>10601</v>
          </cell>
          <cell r="C3984" t="str">
            <v>Herrings &amp; other blue fish, fresh or chilled</v>
          </cell>
          <cell r="D3984" t="str">
            <v>cqefs</v>
          </cell>
          <cell r="E3984">
            <v>3.9382510439176146</v>
          </cell>
        </row>
        <row r="3985">
          <cell r="A3985">
            <v>1992</v>
          </cell>
          <cell r="B3985">
            <v>10701</v>
          </cell>
          <cell r="C3985" t="str">
            <v>Salmon, fresh or chilled</v>
          </cell>
          <cell r="D3985" t="str">
            <v>cqefs</v>
          </cell>
          <cell r="E3985">
            <v>5.9155086649670254</v>
          </cell>
        </row>
        <row r="3986">
          <cell r="A3986">
            <v>1992</v>
          </cell>
          <cell r="B3986">
            <v>10801</v>
          </cell>
          <cell r="C3986" t="str">
            <v>Blue fish,  dried or salted or smoked</v>
          </cell>
          <cell r="D3986" t="str">
            <v>cqefs</v>
          </cell>
          <cell r="E3986">
            <v>5.1532599102077725</v>
          </cell>
        </row>
        <row r="3987">
          <cell r="A3987">
            <v>1992</v>
          </cell>
          <cell r="B3987">
            <v>11401</v>
          </cell>
          <cell r="C3987" t="str">
            <v>White fish,  dried or salted or smoked</v>
          </cell>
          <cell r="D3987" t="str">
            <v>cqefs</v>
          </cell>
          <cell r="E3987">
            <v>4.3781463212114939</v>
          </cell>
        </row>
        <row r="3988">
          <cell r="A3988">
            <v>1992</v>
          </cell>
          <cell r="B3988">
            <v>11702</v>
          </cell>
          <cell r="C3988" t="str">
            <v>Shellfish, fresh or chilled</v>
          </cell>
          <cell r="D3988" t="str">
            <v>cqefs</v>
          </cell>
          <cell r="E3988">
            <v>4.1173037482188324</v>
          </cell>
        </row>
        <row r="3989">
          <cell r="A3989">
            <v>1992</v>
          </cell>
          <cell r="B3989">
            <v>11703</v>
          </cell>
          <cell r="C3989" t="str">
            <v>Shellfish, frozen</v>
          </cell>
          <cell r="D3989" t="str">
            <v>cqefs</v>
          </cell>
          <cell r="E3989">
            <v>2.0279257267346487</v>
          </cell>
        </row>
        <row r="3990">
          <cell r="A3990">
            <v>1992</v>
          </cell>
          <cell r="B3990">
            <v>11801</v>
          </cell>
          <cell r="C3990" t="str">
            <v>Takeaway fish</v>
          </cell>
          <cell r="D3990" t="str">
            <v>cqefs</v>
          </cell>
          <cell r="E3990">
            <v>16.428305406098787</v>
          </cell>
        </row>
        <row r="3991">
          <cell r="A3991">
            <v>1992</v>
          </cell>
          <cell r="B3991">
            <v>11901</v>
          </cell>
          <cell r="C3991" t="str">
            <v>Tinned salmon</v>
          </cell>
          <cell r="D3991" t="str">
            <v>cqefs</v>
          </cell>
          <cell r="E3991">
            <v>8.6126988206429491</v>
          </cell>
        </row>
        <row r="3992">
          <cell r="A3992">
            <v>1992</v>
          </cell>
          <cell r="B3992">
            <v>12001</v>
          </cell>
          <cell r="C3992" t="str">
            <v>Other tinned or bottled fish</v>
          </cell>
          <cell r="D3992" t="str">
            <v>cqefs</v>
          </cell>
          <cell r="E3992">
            <v>23.12886200814037</v>
          </cell>
        </row>
        <row r="3993">
          <cell r="A3993">
            <v>1992</v>
          </cell>
          <cell r="B3993">
            <v>12103</v>
          </cell>
          <cell r="C3993" t="str">
            <v>Ready meals &amp; other fish products - frozen or not frozen</v>
          </cell>
          <cell r="D3993" t="str">
            <v>cqefs</v>
          </cell>
          <cell r="E3993">
            <v>26.128214591647712</v>
          </cell>
        </row>
        <row r="3994">
          <cell r="A3994">
            <v>1992</v>
          </cell>
          <cell r="B3994">
            <v>12304</v>
          </cell>
          <cell r="C3994" t="str">
            <v>Takeaway fish products</v>
          </cell>
          <cell r="D3994" t="str">
            <v>cqefs</v>
          </cell>
          <cell r="E3994">
            <v>0.24493003315050632</v>
          </cell>
        </row>
        <row r="3995">
          <cell r="A3995">
            <v>1992</v>
          </cell>
          <cell r="B3995">
            <v>12305</v>
          </cell>
          <cell r="C3995" t="str">
            <v>Takeaway fish based meals</v>
          </cell>
          <cell r="D3995" t="str">
            <v>cqefs</v>
          </cell>
          <cell r="E3995">
            <v>2.1431377900669304</v>
          </cell>
        </row>
        <row r="3996">
          <cell r="A3996">
            <v>1992</v>
          </cell>
          <cell r="B3996">
            <v>12901</v>
          </cell>
          <cell r="C3996" t="str">
            <v>Eggs</v>
          </cell>
          <cell r="D3996" t="str">
            <v>cqefs</v>
          </cell>
          <cell r="E3996">
            <v>2.0827992557370374</v>
          </cell>
        </row>
        <row r="3997">
          <cell r="A3997">
            <v>1992</v>
          </cell>
          <cell r="B3997">
            <v>13501</v>
          </cell>
          <cell r="C3997" t="str">
            <v>Butter</v>
          </cell>
          <cell r="D3997" t="str">
            <v>cqefs</v>
          </cell>
          <cell r="E3997">
            <v>40.808485004036612</v>
          </cell>
        </row>
        <row r="3998">
          <cell r="A3998">
            <v>1992</v>
          </cell>
          <cell r="B3998">
            <v>13801</v>
          </cell>
          <cell r="C3998" t="str">
            <v>Soft margarine</v>
          </cell>
          <cell r="D3998" t="str">
            <v>cqefs</v>
          </cell>
          <cell r="E3998">
            <v>74.188187595575528</v>
          </cell>
        </row>
        <row r="3999">
          <cell r="A3999">
            <v>1992</v>
          </cell>
          <cell r="B3999">
            <v>13802</v>
          </cell>
          <cell r="C3999" t="str">
            <v>Other margarine</v>
          </cell>
          <cell r="D3999" t="str">
            <v>cqefs</v>
          </cell>
          <cell r="E3999">
            <v>5.0345752207773415</v>
          </cell>
        </row>
        <row r="4000">
          <cell r="A4000">
            <v>1992</v>
          </cell>
          <cell r="B4000">
            <v>13901</v>
          </cell>
          <cell r="C4000" t="str">
            <v>Lard, cooking fat</v>
          </cell>
          <cell r="D4000" t="str">
            <v>cqefs</v>
          </cell>
          <cell r="E4000">
            <v>16.259802451969204</v>
          </cell>
        </row>
        <row r="4001">
          <cell r="A4001">
            <v>1992</v>
          </cell>
          <cell r="B4001">
            <v>14304</v>
          </cell>
          <cell r="C4001" t="str">
            <v>Olive Oil</v>
          </cell>
          <cell r="D4001" t="str">
            <v>cqefs</v>
          </cell>
          <cell r="E4001">
            <v>9.8453035097374269</v>
          </cell>
        </row>
        <row r="4002">
          <cell r="A4002">
            <v>1992</v>
          </cell>
          <cell r="B4002">
            <v>14305</v>
          </cell>
          <cell r="C4002" t="str">
            <v>Other vegetable &amp; salad oils</v>
          </cell>
          <cell r="D4002" t="str">
            <v>cqefs</v>
          </cell>
          <cell r="E4002">
            <v>39.381214038949707</v>
          </cell>
        </row>
        <row r="4003">
          <cell r="A4003">
            <v>1992</v>
          </cell>
          <cell r="B4003">
            <v>14802</v>
          </cell>
          <cell r="C4003" t="str">
            <v>Reduced fat spreads</v>
          </cell>
          <cell r="D4003" t="str">
            <v>cqefs</v>
          </cell>
          <cell r="E4003">
            <v>25.25786020249123</v>
          </cell>
        </row>
        <row r="4004">
          <cell r="A4004">
            <v>1992</v>
          </cell>
          <cell r="B4004">
            <v>14803</v>
          </cell>
          <cell r="C4004" t="str">
            <v>Low fat spreads</v>
          </cell>
          <cell r="D4004" t="str">
            <v>cqefs</v>
          </cell>
          <cell r="E4004">
            <v>25.854214135802184</v>
          </cell>
        </row>
        <row r="4005">
          <cell r="A4005">
            <v>1992</v>
          </cell>
          <cell r="B4005">
            <v>14805</v>
          </cell>
          <cell r="C4005" t="str">
            <v>Suet &amp; dripping</v>
          </cell>
          <cell r="D4005" t="str">
            <v>cqefs</v>
          </cell>
          <cell r="E4005">
            <v>1.6337460335176766</v>
          </cell>
        </row>
        <row r="4006">
          <cell r="A4006">
            <v>1992</v>
          </cell>
          <cell r="B4006">
            <v>14807</v>
          </cell>
          <cell r="C4006" t="str">
            <v>Imitatation cream</v>
          </cell>
          <cell r="D4006" t="str">
            <v>cqefs</v>
          </cell>
          <cell r="E4006">
            <v>7.1606429289693994</v>
          </cell>
        </row>
        <row r="4007">
          <cell r="A4007">
            <v>1992</v>
          </cell>
          <cell r="B4007">
            <v>15001</v>
          </cell>
          <cell r="C4007" t="str">
            <v>Sugar</v>
          </cell>
          <cell r="D4007" t="str">
            <v>cqefs</v>
          </cell>
          <cell r="E4007">
            <v>156.17439885965447</v>
          </cell>
        </row>
        <row r="4008">
          <cell r="A4008">
            <v>1992</v>
          </cell>
          <cell r="B4008">
            <v>15101</v>
          </cell>
          <cell r="C4008" t="str">
            <v>Jams &amp; fruit curds</v>
          </cell>
          <cell r="D4008" t="str">
            <v>cqefs</v>
          </cell>
          <cell r="E4008">
            <v>19.981519873614815</v>
          </cell>
        </row>
        <row r="4009">
          <cell r="A4009">
            <v>1992</v>
          </cell>
          <cell r="B4009">
            <v>15201</v>
          </cell>
          <cell r="C4009" t="str">
            <v>Marmalade</v>
          </cell>
          <cell r="D4009" t="str">
            <v>cqefs</v>
          </cell>
          <cell r="E4009">
            <v>15.773341749612369</v>
          </cell>
        </row>
        <row r="4010">
          <cell r="A4010">
            <v>1992</v>
          </cell>
          <cell r="B4010">
            <v>15301</v>
          </cell>
          <cell r="C4010" t="str">
            <v>Syrup, treacle</v>
          </cell>
          <cell r="D4010" t="str">
            <v>cqefs</v>
          </cell>
          <cell r="E4010">
            <v>3.2176738023361584</v>
          </cell>
        </row>
        <row r="4011">
          <cell r="A4011">
            <v>1992</v>
          </cell>
          <cell r="B4011">
            <v>15401</v>
          </cell>
          <cell r="C4011" t="str">
            <v>Honey</v>
          </cell>
          <cell r="D4011" t="str">
            <v>cqefs</v>
          </cell>
          <cell r="E4011">
            <v>6.1496252041916444</v>
          </cell>
        </row>
        <row r="4012">
          <cell r="A4012">
            <v>1992</v>
          </cell>
          <cell r="B4012">
            <v>15501</v>
          </cell>
          <cell r="C4012" t="str">
            <v>Potatoes - bought Jan-Aug, previous years crop</v>
          </cell>
          <cell r="D4012" t="str">
            <v>cqefs</v>
          </cell>
          <cell r="E4012">
            <v>415.39348252035347</v>
          </cell>
        </row>
        <row r="4013">
          <cell r="A4013">
            <v>1992</v>
          </cell>
          <cell r="B4013">
            <v>15502</v>
          </cell>
          <cell r="C4013" t="str">
            <v>Potatoes - bought Jan-Aug, this years crop</v>
          </cell>
          <cell r="D4013" t="str">
            <v>cqefs</v>
          </cell>
          <cell r="E4013">
            <v>189.95704329802552</v>
          </cell>
        </row>
        <row r="4014">
          <cell r="A4014">
            <v>1992</v>
          </cell>
          <cell r="B4014">
            <v>15503</v>
          </cell>
          <cell r="C4014" t="str">
            <v>Potatoes - bought Sep-Dec, this years crop or new imported</v>
          </cell>
          <cell r="D4014" t="str">
            <v>cqefs</v>
          </cell>
          <cell r="E4014">
            <v>295.58202116187192</v>
          </cell>
        </row>
        <row r="4015">
          <cell r="A4015">
            <v>1992</v>
          </cell>
          <cell r="B4015">
            <v>16201</v>
          </cell>
          <cell r="C4015" t="str">
            <v>Cabbages, fresh</v>
          </cell>
          <cell r="D4015" t="str">
            <v>cqefs</v>
          </cell>
          <cell r="E4015">
            <v>65.298557832928438</v>
          </cell>
        </row>
        <row r="4016">
          <cell r="A4016">
            <v>1992</v>
          </cell>
          <cell r="B4016">
            <v>16301</v>
          </cell>
          <cell r="C4016" t="str">
            <v>Brussels sprouts, fresh</v>
          </cell>
          <cell r="D4016" t="str">
            <v>cqefs</v>
          </cell>
          <cell r="E4016">
            <v>24.400693001049209</v>
          </cell>
        </row>
        <row r="4017">
          <cell r="A4017">
            <v>1992</v>
          </cell>
          <cell r="B4017">
            <v>16401</v>
          </cell>
          <cell r="C4017" t="str">
            <v>Cauliflower, fresh</v>
          </cell>
          <cell r="D4017" t="str">
            <v>cqefs</v>
          </cell>
          <cell r="E4017">
            <v>85.130622912445688</v>
          </cell>
        </row>
        <row r="4018">
          <cell r="A4018">
            <v>1992</v>
          </cell>
          <cell r="B4018">
            <v>16701</v>
          </cell>
          <cell r="C4018" t="str">
            <v>Lettuce &amp; leafy salads</v>
          </cell>
          <cell r="D4018" t="str">
            <v>cqefs</v>
          </cell>
          <cell r="E4018">
            <v>53.695297887254625</v>
          </cell>
        </row>
        <row r="4019">
          <cell r="A4019">
            <v>1992</v>
          </cell>
          <cell r="B4019">
            <v>16801</v>
          </cell>
          <cell r="C4019" t="str">
            <v>Peas, fresh</v>
          </cell>
          <cell r="D4019" t="str">
            <v>cqefs</v>
          </cell>
          <cell r="E4019">
            <v>3.4418559934825286</v>
          </cell>
        </row>
        <row r="4020">
          <cell r="A4020">
            <v>1992</v>
          </cell>
          <cell r="B4020">
            <v>16901</v>
          </cell>
          <cell r="C4020" t="str">
            <v>Beans, fresh</v>
          </cell>
          <cell r="D4020" t="str">
            <v>cqefs</v>
          </cell>
          <cell r="E4020">
            <v>15.16526587166628</v>
          </cell>
        </row>
        <row r="4021">
          <cell r="A4021">
            <v>1992</v>
          </cell>
          <cell r="B4021">
            <v>17101</v>
          </cell>
          <cell r="C4021" t="str">
            <v>Other fresh green vegetables</v>
          </cell>
          <cell r="D4021" t="str">
            <v>cqefs</v>
          </cell>
          <cell r="E4021">
            <v>2.7312130999793256</v>
          </cell>
        </row>
        <row r="4022">
          <cell r="A4022">
            <v>1992</v>
          </cell>
          <cell r="B4022">
            <v>17201</v>
          </cell>
          <cell r="C4022" t="str">
            <v>Carrots, fresh</v>
          </cell>
          <cell r="D4022" t="str">
            <v>cqefs</v>
          </cell>
          <cell r="E4022">
            <v>115.94761535813498</v>
          </cell>
        </row>
        <row r="4023">
          <cell r="A4023">
            <v>1992</v>
          </cell>
          <cell r="B4023">
            <v>17301</v>
          </cell>
          <cell r="C4023" t="str">
            <v>Turnips &amp; swede, fresh</v>
          </cell>
          <cell r="D4023" t="str">
            <v>cqefs</v>
          </cell>
          <cell r="E4023">
            <v>31.315175092681411</v>
          </cell>
        </row>
        <row r="4024">
          <cell r="A4024">
            <v>1992</v>
          </cell>
          <cell r="B4024">
            <v>17401</v>
          </cell>
          <cell r="C4024" t="str">
            <v>Other root vegetable,  fresh</v>
          </cell>
          <cell r="D4024" t="str">
            <v>cqefs</v>
          </cell>
          <cell r="E4024">
            <v>21.867287716787253</v>
          </cell>
        </row>
        <row r="4025">
          <cell r="A4025">
            <v>1992</v>
          </cell>
          <cell r="B4025">
            <v>17501</v>
          </cell>
          <cell r="C4025" t="str">
            <v>Onions, leeks, shallots, fresh</v>
          </cell>
          <cell r="D4025" t="str">
            <v>cqefs</v>
          </cell>
          <cell r="E4025">
            <v>91.381349889114915</v>
          </cell>
        </row>
        <row r="4026">
          <cell r="A4026">
            <v>1992</v>
          </cell>
          <cell r="B4026">
            <v>17601</v>
          </cell>
          <cell r="C4026" t="str">
            <v>Cucumbers, fresh</v>
          </cell>
          <cell r="D4026" t="str">
            <v>cqefs</v>
          </cell>
          <cell r="E4026">
            <v>35.283053351664343</v>
          </cell>
        </row>
        <row r="4027">
          <cell r="A4027">
            <v>1992</v>
          </cell>
          <cell r="B4027">
            <v>17701</v>
          </cell>
          <cell r="C4027" t="str">
            <v>Mushrooms, fresh</v>
          </cell>
          <cell r="D4027" t="str">
            <v>cqefs</v>
          </cell>
          <cell r="E4027">
            <v>30.90783751661154</v>
          </cell>
        </row>
        <row r="4028">
          <cell r="A4028">
            <v>1992</v>
          </cell>
          <cell r="B4028">
            <v>17801</v>
          </cell>
          <cell r="C4028" t="str">
            <v>Tomatoes, fresh</v>
          </cell>
          <cell r="D4028" t="str">
            <v>cqefs</v>
          </cell>
          <cell r="E4028">
            <v>94.226851949286953</v>
          </cell>
        </row>
        <row r="4029">
          <cell r="A4029">
            <v>1992</v>
          </cell>
          <cell r="B4029">
            <v>18301</v>
          </cell>
          <cell r="C4029" t="str">
            <v>Stewpack, stirfry pack, pack of mixed vegetables</v>
          </cell>
          <cell r="D4029" t="str">
            <v>cqefs</v>
          </cell>
          <cell r="E4029">
            <v>8.8630614692336565</v>
          </cell>
        </row>
        <row r="4030">
          <cell r="A4030">
            <v>1992</v>
          </cell>
          <cell r="B4030">
            <v>18302</v>
          </cell>
          <cell r="C4030" t="str">
            <v>Stem vegetables</v>
          </cell>
          <cell r="D4030" t="str">
            <v>cqefs</v>
          </cell>
          <cell r="E4030">
            <v>12.051107999215656</v>
          </cell>
        </row>
        <row r="4031">
          <cell r="A4031">
            <v>1992</v>
          </cell>
          <cell r="B4031">
            <v>18303</v>
          </cell>
          <cell r="C4031" t="str">
            <v>Marrow, courgettes, aubergine, pumpkin and other fresh vegetables</v>
          </cell>
          <cell r="D4031" t="str">
            <v>cqefs</v>
          </cell>
          <cell r="E4031">
            <v>25.890678898463737</v>
          </cell>
        </row>
        <row r="4032">
          <cell r="A4032">
            <v>1992</v>
          </cell>
          <cell r="B4032">
            <v>18304</v>
          </cell>
          <cell r="C4032" t="str">
            <v>Fresh herbs</v>
          </cell>
          <cell r="D4032" t="str">
            <v>cqefs</v>
          </cell>
          <cell r="E4032">
            <v>6.9373372988819142</v>
          </cell>
        </row>
        <row r="4033">
          <cell r="A4033">
            <v>1992</v>
          </cell>
          <cell r="B4033">
            <v>18401</v>
          </cell>
          <cell r="C4033" t="str">
            <v>Tomatoes, canned or bottled</v>
          </cell>
          <cell r="D4033" t="str">
            <v>cqefs</v>
          </cell>
          <cell r="E4033">
            <v>49.051942568673844</v>
          </cell>
        </row>
        <row r="4034">
          <cell r="A4034">
            <v>1992</v>
          </cell>
          <cell r="B4034">
            <v>18501</v>
          </cell>
          <cell r="C4034" t="str">
            <v>Peas, canned</v>
          </cell>
          <cell r="D4034" t="str">
            <v>cqefs</v>
          </cell>
          <cell r="E4034">
            <v>40.553532708223116</v>
          </cell>
        </row>
        <row r="4035">
          <cell r="A4035">
            <v>1992</v>
          </cell>
          <cell r="B4035">
            <v>18802</v>
          </cell>
          <cell r="C4035" t="str">
            <v>Baked beans in sauce</v>
          </cell>
          <cell r="D4035" t="str">
            <v>cqefs</v>
          </cell>
          <cell r="E4035">
            <v>106.9921229190692</v>
          </cell>
        </row>
        <row r="4036">
          <cell r="A4036">
            <v>1992</v>
          </cell>
          <cell r="B4036">
            <v>18803</v>
          </cell>
          <cell r="C4036" t="str">
            <v>Other canned beans &amp; pulses</v>
          </cell>
          <cell r="D4036" t="str">
            <v>cqefs</v>
          </cell>
          <cell r="E4036">
            <v>13.223745529323159</v>
          </cell>
        </row>
        <row r="4037">
          <cell r="A4037">
            <v>1992</v>
          </cell>
          <cell r="B4037">
            <v>19101</v>
          </cell>
          <cell r="C4037" t="str">
            <v>Other canned vegetables</v>
          </cell>
          <cell r="D4037" t="str">
            <v>cqefs</v>
          </cell>
          <cell r="E4037">
            <v>33.535018357954328</v>
          </cell>
        </row>
        <row r="4038">
          <cell r="A4038">
            <v>1992</v>
          </cell>
          <cell r="B4038">
            <v>19201</v>
          </cell>
          <cell r="C4038" t="str">
            <v>Dried pulses other than air-dried</v>
          </cell>
          <cell r="D4038" t="str">
            <v>cqefs</v>
          </cell>
          <cell r="E4038">
            <v>6.724000491311763</v>
          </cell>
        </row>
        <row r="4039">
          <cell r="A4039">
            <v>1992</v>
          </cell>
          <cell r="B4039">
            <v>19501</v>
          </cell>
          <cell r="C4039" t="str">
            <v>Air-dried vegetables</v>
          </cell>
          <cell r="D4039" t="str">
            <v>cqefs</v>
          </cell>
          <cell r="E4039">
            <v>0.44543389613396739</v>
          </cell>
        </row>
        <row r="4040">
          <cell r="A4040">
            <v>1992</v>
          </cell>
          <cell r="B4040">
            <v>19602</v>
          </cell>
          <cell r="C4040" t="str">
            <v>Tomato puree and vegetable purees</v>
          </cell>
          <cell r="D4040" t="str">
            <v>cqefs</v>
          </cell>
          <cell r="E4040">
            <v>5.6301884081594054</v>
          </cell>
        </row>
        <row r="4041">
          <cell r="A4041">
            <v>1992</v>
          </cell>
          <cell r="B4041">
            <v>19603</v>
          </cell>
          <cell r="C4041" t="str">
            <v>Vegetable juices eg tomato juice, carrot juice</v>
          </cell>
          <cell r="D4041" t="str">
            <v>cqefs</v>
          </cell>
          <cell r="E4041">
            <v>2.4129378892111735</v>
          </cell>
        </row>
        <row r="4042">
          <cell r="A4042">
            <v>1992</v>
          </cell>
          <cell r="B4042">
            <v>19702</v>
          </cell>
          <cell r="C4042" t="str">
            <v>Chips - frozen or not frozen</v>
          </cell>
          <cell r="D4042" t="str">
            <v>cqefs</v>
          </cell>
          <cell r="E4042">
            <v>72.588449853930683</v>
          </cell>
        </row>
        <row r="4043">
          <cell r="A4043">
            <v>1992</v>
          </cell>
          <cell r="B4043">
            <v>19703</v>
          </cell>
          <cell r="C4043" t="str">
            <v>Takeaway chips</v>
          </cell>
          <cell r="D4043" t="str">
            <v>cqefs</v>
          </cell>
          <cell r="E4043">
            <v>16.418927850390709</v>
          </cell>
        </row>
        <row r="4044">
          <cell r="A4044">
            <v>1992</v>
          </cell>
          <cell r="B4044">
            <v>19801</v>
          </cell>
          <cell r="C4044" t="str">
            <v>Instant potato</v>
          </cell>
          <cell r="D4044" t="str">
            <v>cqefs</v>
          </cell>
          <cell r="E4044">
            <v>1.8388800646320034</v>
          </cell>
        </row>
        <row r="4045">
          <cell r="A4045">
            <v>1992</v>
          </cell>
          <cell r="B4045">
            <v>19901</v>
          </cell>
          <cell r="C4045" t="str">
            <v>Canned potatoes</v>
          </cell>
          <cell r="D4045" t="str">
            <v>cqefs</v>
          </cell>
          <cell r="E4045">
            <v>8.1570082229532748</v>
          </cell>
        </row>
        <row r="4046">
          <cell r="A4046">
            <v>1992</v>
          </cell>
          <cell r="B4046">
            <v>20002</v>
          </cell>
          <cell r="C4046" t="str">
            <v>Crisps &amp; potato snacks</v>
          </cell>
          <cell r="D4046" t="str">
            <v>cqefs</v>
          </cell>
          <cell r="E4046">
            <v>38.380577221490654</v>
          </cell>
        </row>
        <row r="4047">
          <cell r="A4047">
            <v>1992</v>
          </cell>
          <cell r="B4047">
            <v>20101</v>
          </cell>
          <cell r="C4047" t="str">
            <v>Other potato products - frozen or not frozen</v>
          </cell>
          <cell r="D4047" t="str">
            <v>cqefs</v>
          </cell>
          <cell r="E4047">
            <v>30.176959616181993</v>
          </cell>
        </row>
        <row r="4048">
          <cell r="A4048">
            <v>1992</v>
          </cell>
          <cell r="B4048">
            <v>20301</v>
          </cell>
          <cell r="C4048" t="str">
            <v>Peas, frozen</v>
          </cell>
          <cell r="D4048" t="str">
            <v>cqefs</v>
          </cell>
          <cell r="E4048">
            <v>41.201170149312588</v>
          </cell>
        </row>
        <row r="4049">
          <cell r="A4049">
            <v>1992</v>
          </cell>
          <cell r="B4049">
            <v>20401</v>
          </cell>
          <cell r="C4049" t="str">
            <v>Beans, frozen</v>
          </cell>
          <cell r="D4049" t="str">
            <v>cqefs</v>
          </cell>
          <cell r="E4049">
            <v>11.165152264936941</v>
          </cell>
        </row>
        <row r="4050">
          <cell r="A4050">
            <v>1992</v>
          </cell>
          <cell r="B4050">
            <v>20801</v>
          </cell>
          <cell r="C4050" t="str">
            <v>Other frozen vegetables</v>
          </cell>
          <cell r="D4050" t="str">
            <v>cqefs</v>
          </cell>
          <cell r="E4050">
            <v>53.931202023035986</v>
          </cell>
        </row>
        <row r="4051">
          <cell r="A4051">
            <v>1992</v>
          </cell>
          <cell r="B4051">
            <v>21001</v>
          </cell>
          <cell r="C4051" t="str">
            <v>Fresh oranges</v>
          </cell>
          <cell r="D4051" t="str">
            <v>cqefs</v>
          </cell>
          <cell r="E4051">
            <v>71.640129880519979</v>
          </cell>
        </row>
        <row r="4052">
          <cell r="A4052">
            <v>1992</v>
          </cell>
          <cell r="B4052">
            <v>21401</v>
          </cell>
          <cell r="C4052" t="str">
            <v>Other fresh citrus fruits</v>
          </cell>
          <cell r="D4052" t="str">
            <v>cqefs</v>
          </cell>
          <cell r="E4052">
            <v>59.924046217733</v>
          </cell>
        </row>
        <row r="4053">
          <cell r="A4053">
            <v>1992</v>
          </cell>
          <cell r="B4053">
            <v>21701</v>
          </cell>
          <cell r="C4053" t="str">
            <v>Fresh apples</v>
          </cell>
          <cell r="D4053" t="str">
            <v>cqefs</v>
          </cell>
          <cell r="E4053">
            <v>186.68808598791017</v>
          </cell>
        </row>
        <row r="4054">
          <cell r="A4054">
            <v>1992</v>
          </cell>
          <cell r="B4054">
            <v>21801</v>
          </cell>
          <cell r="C4054" t="str">
            <v>Fresh pears</v>
          </cell>
          <cell r="D4054" t="str">
            <v>cqefs</v>
          </cell>
          <cell r="E4054">
            <v>36.289675347203847</v>
          </cell>
        </row>
        <row r="4055">
          <cell r="A4055">
            <v>1992</v>
          </cell>
          <cell r="B4055">
            <v>22101</v>
          </cell>
          <cell r="C4055" t="str">
            <v>Fresh stone fruit</v>
          </cell>
          <cell r="D4055" t="str">
            <v>cqefs</v>
          </cell>
          <cell r="E4055">
            <v>37.458939324555466</v>
          </cell>
        </row>
        <row r="4056">
          <cell r="A4056">
            <v>1992</v>
          </cell>
          <cell r="B4056">
            <v>22201</v>
          </cell>
          <cell r="C4056" t="str">
            <v>Fresh grapes</v>
          </cell>
          <cell r="D4056" t="str">
            <v>cqefs</v>
          </cell>
          <cell r="E4056">
            <v>28.872614879341501</v>
          </cell>
        </row>
        <row r="4057">
          <cell r="A4057">
            <v>1992</v>
          </cell>
          <cell r="B4057">
            <v>22701</v>
          </cell>
          <cell r="C4057" t="str">
            <v>Other fresh soft fruit</v>
          </cell>
          <cell r="D4057" t="str">
            <v>cqefs</v>
          </cell>
          <cell r="E4057">
            <v>16.404861516828607</v>
          </cell>
        </row>
        <row r="4058">
          <cell r="A4058">
            <v>1992</v>
          </cell>
          <cell r="B4058">
            <v>22801</v>
          </cell>
          <cell r="C4058" t="str">
            <v>Fresh bananas</v>
          </cell>
          <cell r="D4058" t="str">
            <v>cqefs</v>
          </cell>
          <cell r="E4058">
            <v>143.56305167536186</v>
          </cell>
        </row>
        <row r="4059">
          <cell r="A4059">
            <v>1992</v>
          </cell>
          <cell r="B4059">
            <v>22901</v>
          </cell>
          <cell r="C4059" t="str">
            <v>Fresh melons</v>
          </cell>
          <cell r="D4059" t="str">
            <v>cqefs</v>
          </cell>
          <cell r="E4059">
            <v>16.368963061383599</v>
          </cell>
        </row>
        <row r="4060">
          <cell r="A4060">
            <v>1992</v>
          </cell>
          <cell r="B4060">
            <v>23101</v>
          </cell>
          <cell r="C4060" t="str">
            <v>Other fresh fruit</v>
          </cell>
          <cell r="D4060" t="str">
            <v>cqefs</v>
          </cell>
          <cell r="E4060">
            <v>20.880446502819403</v>
          </cell>
        </row>
        <row r="4061">
          <cell r="A4061">
            <v>1992</v>
          </cell>
          <cell r="B4061">
            <v>23301</v>
          </cell>
          <cell r="C4061" t="str">
            <v>Tinned peaches, pears &amp; pineapples</v>
          </cell>
          <cell r="D4061" t="str">
            <v>cqefs</v>
          </cell>
          <cell r="E4061">
            <v>26.523830223082467</v>
          </cell>
        </row>
        <row r="4062">
          <cell r="A4062">
            <v>1992</v>
          </cell>
          <cell r="B4062">
            <v>23601</v>
          </cell>
          <cell r="C4062" t="str">
            <v>All other tinned or bottled fruit</v>
          </cell>
          <cell r="D4062" t="str">
            <v>cqefs</v>
          </cell>
          <cell r="E4062">
            <v>24.944298183502141</v>
          </cell>
        </row>
        <row r="4063">
          <cell r="A4063">
            <v>1992</v>
          </cell>
          <cell r="B4063">
            <v>24001</v>
          </cell>
          <cell r="C4063" t="str">
            <v>Dried fruit</v>
          </cell>
          <cell r="D4063" t="str">
            <v>cqefs</v>
          </cell>
          <cell r="E4063">
            <v>19.751476710150904</v>
          </cell>
        </row>
        <row r="4064">
          <cell r="A4064">
            <v>1992</v>
          </cell>
          <cell r="B4064">
            <v>24101</v>
          </cell>
          <cell r="C4064" t="str">
            <v>Frozen strawberries, apple slices, peach halves, oranges and other frozen fruits</v>
          </cell>
          <cell r="D4064" t="str">
            <v>cqefs</v>
          </cell>
          <cell r="E4064">
            <v>2.5451272288970439</v>
          </cell>
        </row>
        <row r="4065">
          <cell r="A4065">
            <v>1992</v>
          </cell>
          <cell r="B4065">
            <v>24502</v>
          </cell>
          <cell r="C4065" t="str">
            <v>Nuts &amp; edible seeds</v>
          </cell>
          <cell r="D4065" t="str">
            <v>cqefs</v>
          </cell>
          <cell r="E4065">
            <v>13.831162047883479</v>
          </cell>
        </row>
        <row r="4066">
          <cell r="A4066">
            <v>1992</v>
          </cell>
          <cell r="B4066">
            <v>24503</v>
          </cell>
          <cell r="C4066" t="str">
            <v>Peanut butter</v>
          </cell>
          <cell r="D4066" t="str">
            <v>cqefs</v>
          </cell>
          <cell r="E4066">
            <v>2.0667253634768419</v>
          </cell>
        </row>
        <row r="4067">
          <cell r="A4067">
            <v>1992</v>
          </cell>
          <cell r="B4067">
            <v>24801</v>
          </cell>
          <cell r="C4067" t="str">
            <v>Pure fruit juices</v>
          </cell>
          <cell r="D4067" t="str">
            <v>cqefs</v>
          </cell>
          <cell r="E4067">
            <v>221.84313933034159</v>
          </cell>
        </row>
        <row r="4068">
          <cell r="A4068">
            <v>1992</v>
          </cell>
          <cell r="B4068">
            <v>25102</v>
          </cell>
          <cell r="C4068" t="str">
            <v>White bread, standard, unsliced</v>
          </cell>
          <cell r="D4068" t="str">
            <v>cqefs</v>
          </cell>
          <cell r="E4068">
            <v>64.878033069144124</v>
          </cell>
        </row>
        <row r="4069">
          <cell r="A4069">
            <v>1992</v>
          </cell>
          <cell r="B4069">
            <v>25202</v>
          </cell>
          <cell r="C4069" t="str">
            <v>White bread, standard, sliced</v>
          </cell>
          <cell r="D4069" t="str">
            <v>cqefs</v>
          </cell>
          <cell r="E4069">
            <v>302.19612842222955</v>
          </cell>
        </row>
        <row r="4070">
          <cell r="A4070">
            <v>1992</v>
          </cell>
          <cell r="B4070">
            <v>25701</v>
          </cell>
          <cell r="C4070" t="str">
            <v>White bread, premium, sliced and unsliced</v>
          </cell>
          <cell r="D4070" t="str">
            <v>cqefs</v>
          </cell>
          <cell r="E4070">
            <v>35.357780748712926</v>
          </cell>
        </row>
        <row r="4071">
          <cell r="A4071">
            <v>1992</v>
          </cell>
          <cell r="B4071">
            <v>25801</v>
          </cell>
          <cell r="C4071" t="str">
            <v>White bread, soft grain, sliced and unsliced</v>
          </cell>
          <cell r="D4071" t="str">
            <v>cqefs</v>
          </cell>
          <cell r="E4071">
            <v>26.808087380483723</v>
          </cell>
        </row>
        <row r="4072">
          <cell r="A4072">
            <v>1992</v>
          </cell>
          <cell r="B4072">
            <v>25901</v>
          </cell>
          <cell r="C4072" t="str">
            <v>Brown bread, sliced and unsliced</v>
          </cell>
          <cell r="D4072" t="str">
            <v>cqefs</v>
          </cell>
          <cell r="E4072">
            <v>93.183598876762204</v>
          </cell>
        </row>
        <row r="4073">
          <cell r="A4073">
            <v>1992</v>
          </cell>
          <cell r="B4073">
            <v>26001</v>
          </cell>
          <cell r="C4073" t="str">
            <v>Wholemeal &amp; granary bread, sliced and unsliced</v>
          </cell>
          <cell r="D4073" t="str">
            <v>cqefs</v>
          </cell>
          <cell r="E4073">
            <v>109.38332636247689</v>
          </cell>
        </row>
        <row r="4074">
          <cell r="A4074">
            <v>1992</v>
          </cell>
          <cell r="B4074">
            <v>26302</v>
          </cell>
          <cell r="C4074" t="str">
            <v>Rolls - white, brown or wholemeal</v>
          </cell>
          <cell r="D4074" t="str">
            <v>cqefs</v>
          </cell>
          <cell r="E4074">
            <v>68.90891678054065</v>
          </cell>
        </row>
        <row r="4075">
          <cell r="A4075">
            <v>1992</v>
          </cell>
          <cell r="B4075">
            <v>26303</v>
          </cell>
          <cell r="C4075" t="str">
            <v>Malt bread and fruit loaves</v>
          </cell>
          <cell r="D4075" t="str">
            <v>cqefs</v>
          </cell>
          <cell r="E4075">
            <v>5.5605974862776524</v>
          </cell>
        </row>
        <row r="4076">
          <cell r="A4076">
            <v>1992</v>
          </cell>
          <cell r="B4076">
            <v>26304</v>
          </cell>
          <cell r="C4076" t="str">
            <v>Vienna &amp; French bread</v>
          </cell>
          <cell r="D4076" t="str">
            <v>cqefs</v>
          </cell>
          <cell r="E4076">
            <v>18.799068708548653</v>
          </cell>
        </row>
        <row r="4077">
          <cell r="A4077">
            <v>1992</v>
          </cell>
          <cell r="B4077">
            <v>26305</v>
          </cell>
          <cell r="C4077" t="str">
            <v>Starch reduced bread &amp; rolls</v>
          </cell>
          <cell r="D4077" t="str">
            <v>cqefs</v>
          </cell>
          <cell r="E4077">
            <v>9.5372672037368176</v>
          </cell>
        </row>
        <row r="4078">
          <cell r="A4078">
            <v>1992</v>
          </cell>
          <cell r="B4078">
            <v>26308</v>
          </cell>
          <cell r="C4078" t="str">
            <v>Other breads</v>
          </cell>
          <cell r="D4078" t="str">
            <v>cqefs</v>
          </cell>
          <cell r="E4078">
            <v>16.406326759907977</v>
          </cell>
        </row>
        <row r="4079">
          <cell r="A4079">
            <v>1992</v>
          </cell>
          <cell r="B4079">
            <v>26309</v>
          </cell>
          <cell r="C4079" t="str">
            <v>Sandwiches</v>
          </cell>
          <cell r="D4079" t="str">
            <v>cqefs</v>
          </cell>
          <cell r="E4079">
            <v>2.5169945617727922</v>
          </cell>
        </row>
        <row r="4080">
          <cell r="A4080">
            <v>1992</v>
          </cell>
          <cell r="B4080">
            <v>26310</v>
          </cell>
          <cell r="C4080" t="str">
            <v>Sandwiches from takeaway</v>
          </cell>
          <cell r="D4080" t="str">
            <v>cqefs</v>
          </cell>
          <cell r="E4080">
            <v>1.0787119550454822</v>
          </cell>
        </row>
        <row r="4081">
          <cell r="A4081">
            <v>1992</v>
          </cell>
          <cell r="B4081">
            <v>26401</v>
          </cell>
          <cell r="C4081" t="str">
            <v>Flour</v>
          </cell>
          <cell r="D4081" t="str">
            <v>cqefs</v>
          </cell>
          <cell r="E4081">
            <v>80.510711483135069</v>
          </cell>
        </row>
        <row r="4082">
          <cell r="A4082">
            <v>1992</v>
          </cell>
          <cell r="B4082">
            <v>26701</v>
          </cell>
          <cell r="C4082" t="str">
            <v>Buns, scones &amp; teacakes</v>
          </cell>
          <cell r="D4082" t="str">
            <v>cqefs</v>
          </cell>
          <cell r="E4082">
            <v>39.766697174591677</v>
          </cell>
        </row>
        <row r="4083">
          <cell r="A4083">
            <v>1992</v>
          </cell>
          <cell r="B4083">
            <v>27001</v>
          </cell>
          <cell r="C4083" t="str">
            <v>Cakes &amp; pastries , not frozen</v>
          </cell>
          <cell r="D4083" t="str">
            <v>cqefs</v>
          </cell>
          <cell r="E4083">
            <v>76.079816411065707</v>
          </cell>
        </row>
        <row r="4084">
          <cell r="A4084">
            <v>1992</v>
          </cell>
          <cell r="B4084">
            <v>27101</v>
          </cell>
          <cell r="C4084" t="str">
            <v>Crispbread</v>
          </cell>
          <cell r="D4084" t="str">
            <v>cqefs</v>
          </cell>
          <cell r="E4084">
            <v>5.3246933504961715</v>
          </cell>
        </row>
        <row r="4085">
          <cell r="A4085">
            <v>1992</v>
          </cell>
          <cell r="B4085">
            <v>27402</v>
          </cell>
          <cell r="C4085" t="str">
            <v>Sweet biscuits (not chocolate) &amp; cereal bars</v>
          </cell>
          <cell r="D4085" t="str">
            <v>cqefs</v>
          </cell>
          <cell r="E4085">
            <v>80.905360054136963</v>
          </cell>
        </row>
        <row r="4086">
          <cell r="A4086">
            <v>1992</v>
          </cell>
          <cell r="B4086">
            <v>27403</v>
          </cell>
          <cell r="C4086" t="str">
            <v>Cream crackers &amp; other unsweetened biscuits</v>
          </cell>
          <cell r="D4086" t="str">
            <v>cqefs</v>
          </cell>
          <cell r="E4086">
            <v>17.759713182615432</v>
          </cell>
        </row>
        <row r="4087">
          <cell r="A4087">
            <v>1992</v>
          </cell>
          <cell r="B4087">
            <v>27702</v>
          </cell>
          <cell r="C4087" t="str">
            <v>Chocolate biscuits</v>
          </cell>
          <cell r="D4087" t="str">
            <v>cqefs</v>
          </cell>
          <cell r="E4087">
            <v>44.095757852643679</v>
          </cell>
        </row>
        <row r="4088">
          <cell r="A4088">
            <v>1992</v>
          </cell>
          <cell r="B4088">
            <v>28101</v>
          </cell>
          <cell r="C4088" t="str">
            <v>Oatmeal and oat products</v>
          </cell>
          <cell r="D4088" t="str">
            <v>cqefs</v>
          </cell>
          <cell r="E4088">
            <v>14.941083680519947</v>
          </cell>
        </row>
        <row r="4089">
          <cell r="A4089">
            <v>1992</v>
          </cell>
          <cell r="B4089">
            <v>28202</v>
          </cell>
          <cell r="C4089" t="str">
            <v>Muesli</v>
          </cell>
          <cell r="D4089" t="str">
            <v>cqefs</v>
          </cell>
          <cell r="E4089">
            <v>19.31190378633449</v>
          </cell>
        </row>
        <row r="4090">
          <cell r="A4090">
            <v>1992</v>
          </cell>
          <cell r="B4090">
            <v>28203</v>
          </cell>
          <cell r="C4090" t="str">
            <v>High fibre breakfast cereals</v>
          </cell>
          <cell r="D4090" t="str">
            <v>cqefs</v>
          </cell>
          <cell r="E4090">
            <v>53.78321247201778</v>
          </cell>
        </row>
        <row r="4091">
          <cell r="A4091">
            <v>1992</v>
          </cell>
          <cell r="B4091">
            <v>28204</v>
          </cell>
          <cell r="C4091" t="str">
            <v>Sweetened breakfast cereals</v>
          </cell>
          <cell r="D4091" t="str">
            <v>cqefs</v>
          </cell>
          <cell r="E4091">
            <v>23.66514097519638</v>
          </cell>
        </row>
        <row r="4092">
          <cell r="A4092">
            <v>1992</v>
          </cell>
          <cell r="B4092">
            <v>28205</v>
          </cell>
          <cell r="C4092" t="str">
            <v>Other breakfast cereals</v>
          </cell>
          <cell r="D4092" t="str">
            <v>cqefs</v>
          </cell>
          <cell r="E4092">
            <v>35.274261893187941</v>
          </cell>
        </row>
        <row r="4093">
          <cell r="A4093">
            <v>1992</v>
          </cell>
          <cell r="B4093">
            <v>28502</v>
          </cell>
          <cell r="C4093" t="str">
            <v>Canned or fresh carton custard</v>
          </cell>
          <cell r="D4093" t="str">
            <v>cqefs</v>
          </cell>
          <cell r="E4093">
            <v>12.815748593867585</v>
          </cell>
        </row>
        <row r="4094">
          <cell r="A4094">
            <v>1992</v>
          </cell>
          <cell r="B4094">
            <v>28503</v>
          </cell>
          <cell r="C4094" t="str">
            <v>All canned milk puddings</v>
          </cell>
          <cell r="D4094" t="str">
            <v>cqefs</v>
          </cell>
          <cell r="E4094">
            <v>12.815748593867585</v>
          </cell>
        </row>
        <row r="4095">
          <cell r="A4095">
            <v>1992</v>
          </cell>
          <cell r="B4095">
            <v>28601</v>
          </cell>
          <cell r="C4095" t="str">
            <v>Puddings</v>
          </cell>
          <cell r="D4095" t="str">
            <v>cqefs</v>
          </cell>
          <cell r="E4095">
            <v>4.6448205616601212</v>
          </cell>
        </row>
        <row r="4096">
          <cell r="A4096">
            <v>1992</v>
          </cell>
          <cell r="B4096">
            <v>28702</v>
          </cell>
          <cell r="C4096" t="str">
            <v>Dried rice</v>
          </cell>
          <cell r="D4096" t="str">
            <v>cqefs</v>
          </cell>
          <cell r="E4096">
            <v>19.991468874123889</v>
          </cell>
        </row>
        <row r="4097">
          <cell r="A4097">
            <v>1992</v>
          </cell>
          <cell r="B4097">
            <v>28703</v>
          </cell>
          <cell r="C4097" t="str">
            <v>Cooked rice</v>
          </cell>
          <cell r="D4097" t="str">
            <v>cqefs</v>
          </cell>
          <cell r="E4097">
            <v>1.8859876296343292</v>
          </cell>
        </row>
        <row r="4098">
          <cell r="A4098">
            <v>1992</v>
          </cell>
          <cell r="B4098">
            <v>28704</v>
          </cell>
          <cell r="C4098" t="str">
            <v>Takeaway rice</v>
          </cell>
          <cell r="D4098" t="str">
            <v>cqefs</v>
          </cell>
          <cell r="E4098">
            <v>15.842296088928364</v>
          </cell>
        </row>
        <row r="4099">
          <cell r="A4099">
            <v>1992</v>
          </cell>
          <cell r="B4099">
            <v>29001</v>
          </cell>
          <cell r="C4099" t="str">
            <v>Invalid foods, slimming foods and sports foods</v>
          </cell>
          <cell r="D4099" t="str">
            <v>cqefs</v>
          </cell>
          <cell r="E4099">
            <v>0.55972285632623531</v>
          </cell>
        </row>
        <row r="4100">
          <cell r="A4100">
            <v>1992</v>
          </cell>
          <cell r="B4100">
            <v>29101</v>
          </cell>
          <cell r="C4100" t="str">
            <v>Infant cereal foods</v>
          </cell>
          <cell r="D4100" t="str">
            <v>cqefs</v>
          </cell>
          <cell r="E4100">
            <v>1.6615856520260492</v>
          </cell>
        </row>
        <row r="4101">
          <cell r="A4101">
            <v>1992</v>
          </cell>
          <cell r="B4101">
            <v>29402</v>
          </cell>
          <cell r="C4101" t="str">
            <v>Cakes &amp; pastries - frozen</v>
          </cell>
          <cell r="D4101" t="str">
            <v>cqefs</v>
          </cell>
          <cell r="E4101">
            <v>15.763085048056642</v>
          </cell>
        </row>
        <row r="4102">
          <cell r="A4102">
            <v>1992</v>
          </cell>
          <cell r="B4102">
            <v>29501</v>
          </cell>
          <cell r="C4102" t="str">
            <v>Canned pasta</v>
          </cell>
          <cell r="D4102" t="str">
            <v>cqefs</v>
          </cell>
          <cell r="E4102">
            <v>35.152646717598756</v>
          </cell>
        </row>
        <row r="4103">
          <cell r="A4103">
            <v>1992</v>
          </cell>
          <cell r="B4103">
            <v>29907</v>
          </cell>
          <cell r="C4103" t="str">
            <v>Cake, pudding &amp; dessert mixes</v>
          </cell>
          <cell r="D4103" t="str">
            <v>cqefs</v>
          </cell>
          <cell r="E4103">
            <v>9.6881872409137841</v>
          </cell>
        </row>
        <row r="4104">
          <cell r="A4104">
            <v>1992</v>
          </cell>
          <cell r="B4104">
            <v>29909</v>
          </cell>
          <cell r="C4104" t="str">
            <v>Cereal snacks</v>
          </cell>
          <cell r="D4104" t="str">
            <v>cqefs</v>
          </cell>
          <cell r="E4104">
            <v>6.8308313642299359</v>
          </cell>
        </row>
        <row r="4105">
          <cell r="A4105">
            <v>1992</v>
          </cell>
          <cell r="B4105">
            <v>29915</v>
          </cell>
          <cell r="C4105" t="str">
            <v>Quiches &amp; flans - frozen and not frozen</v>
          </cell>
          <cell r="D4105" t="str">
            <v>cqefs</v>
          </cell>
          <cell r="E4105">
            <v>2.1790508979427301</v>
          </cell>
        </row>
        <row r="4106">
          <cell r="A4106">
            <v>1992</v>
          </cell>
          <cell r="B4106">
            <v>29916</v>
          </cell>
          <cell r="C4106" t="str">
            <v>Takeaway crisps, savoury snacks, popcorn, popadums, prawn crackers</v>
          </cell>
          <cell r="D4106" t="str">
            <v>cqefs</v>
          </cell>
          <cell r="E4106">
            <v>0.8279795593005983</v>
          </cell>
        </row>
        <row r="4107">
          <cell r="A4107">
            <v>1992</v>
          </cell>
          <cell r="B4107">
            <v>29919</v>
          </cell>
          <cell r="C4107" t="str">
            <v>Other cereal foods- frozen and not frozen</v>
          </cell>
          <cell r="D4107" t="str">
            <v>cqefs</v>
          </cell>
          <cell r="E4107">
            <v>22.45191970546308</v>
          </cell>
        </row>
        <row r="4108">
          <cell r="A4108">
            <v>1992</v>
          </cell>
          <cell r="B4108">
            <v>30101</v>
          </cell>
          <cell r="C4108" t="str">
            <v>Other cereals</v>
          </cell>
          <cell r="D4108" t="str">
            <v>cqefs</v>
          </cell>
          <cell r="E4108">
            <v>26.824205054357055</v>
          </cell>
        </row>
        <row r="4109">
          <cell r="A4109">
            <v>1992</v>
          </cell>
          <cell r="B4109">
            <v>30401</v>
          </cell>
          <cell r="C4109" t="str">
            <v>Tea</v>
          </cell>
          <cell r="D4109" t="str">
            <v>cqefs</v>
          </cell>
          <cell r="E4109">
            <v>38.768866637528326</v>
          </cell>
        </row>
        <row r="4110">
          <cell r="A4110">
            <v>1992</v>
          </cell>
          <cell r="B4110">
            <v>30701</v>
          </cell>
          <cell r="C4110" t="str">
            <v>Coffee beans and ground coffee</v>
          </cell>
          <cell r="D4110" t="str">
            <v>cqefs</v>
          </cell>
          <cell r="E4110">
            <v>3.9825306897767194</v>
          </cell>
        </row>
        <row r="4111">
          <cell r="A4111">
            <v>1992</v>
          </cell>
          <cell r="B4111">
            <v>30801</v>
          </cell>
          <cell r="C4111" t="str">
            <v>Instant coffee</v>
          </cell>
          <cell r="D4111" t="str">
            <v>cqefs</v>
          </cell>
          <cell r="E4111">
            <v>13.870723611026987</v>
          </cell>
        </row>
        <row r="4112">
          <cell r="A4112">
            <v>1992</v>
          </cell>
          <cell r="B4112">
            <v>30901</v>
          </cell>
          <cell r="C4112" t="str">
            <v>Coffee essences</v>
          </cell>
          <cell r="D4112" t="str">
            <v>cqefs</v>
          </cell>
          <cell r="E4112">
            <v>0.12482485581093654</v>
          </cell>
        </row>
        <row r="4113">
          <cell r="A4113">
            <v>1992</v>
          </cell>
          <cell r="B4113">
            <v>31201</v>
          </cell>
          <cell r="C4113" t="str">
            <v>Cocoa and chocolate drinks</v>
          </cell>
          <cell r="D4113" t="str">
            <v>cqefs</v>
          </cell>
          <cell r="E4113">
            <v>3.3993639441802772</v>
          </cell>
        </row>
        <row r="4114">
          <cell r="A4114">
            <v>1992</v>
          </cell>
          <cell r="B4114">
            <v>31301</v>
          </cell>
          <cell r="C4114" t="str">
            <v>Malt drinks &amp; chocolate versions of malted drinks</v>
          </cell>
          <cell r="D4114" t="str">
            <v>cqefs</v>
          </cell>
          <cell r="E4114">
            <v>6.5628237525790771</v>
          </cell>
        </row>
        <row r="4115">
          <cell r="A4115">
            <v>1992</v>
          </cell>
          <cell r="B4115">
            <v>31401</v>
          </cell>
          <cell r="C4115" t="str">
            <v>Mineral or spring waters</v>
          </cell>
          <cell r="D4115" t="str">
            <v>cqefs</v>
          </cell>
          <cell r="E4115">
            <v>97.394226614554285</v>
          </cell>
        </row>
        <row r="4116">
          <cell r="A4116">
            <v>1992</v>
          </cell>
          <cell r="B4116">
            <v>31501</v>
          </cell>
          <cell r="C4116" t="str">
            <v>Baby foods</v>
          </cell>
          <cell r="D4116" t="str">
            <v>cqefs</v>
          </cell>
          <cell r="E4116">
            <v>6.3181281583212723</v>
          </cell>
        </row>
        <row r="4117">
          <cell r="A4117">
            <v>1992</v>
          </cell>
          <cell r="B4117">
            <v>31801</v>
          </cell>
          <cell r="C4117" t="str">
            <v>Soups - canned or cartons</v>
          </cell>
          <cell r="D4117" t="str">
            <v>cqefs</v>
          </cell>
          <cell r="E4117">
            <v>69.890629643730605</v>
          </cell>
        </row>
        <row r="4118">
          <cell r="A4118">
            <v>1992</v>
          </cell>
          <cell r="B4118">
            <v>31901</v>
          </cell>
          <cell r="C4118" t="str">
            <v>Soups - dehydrated or powdered</v>
          </cell>
          <cell r="D4118" t="str">
            <v>cqefs</v>
          </cell>
          <cell r="E4118">
            <v>3.1151067867789966</v>
          </cell>
        </row>
        <row r="4119">
          <cell r="A4119">
            <v>1992</v>
          </cell>
          <cell r="B4119">
            <v>32302</v>
          </cell>
          <cell r="C4119" t="str">
            <v>Salad dressings</v>
          </cell>
          <cell r="D4119" t="str">
            <v>cqefs</v>
          </cell>
          <cell r="E4119">
            <v>16.838573468327453</v>
          </cell>
        </row>
        <row r="4120">
          <cell r="A4120">
            <v>1992</v>
          </cell>
          <cell r="B4120">
            <v>32303</v>
          </cell>
          <cell r="C4120" t="str">
            <v>Other spreads &amp; dresssings</v>
          </cell>
          <cell r="D4120" t="str">
            <v>cqefs</v>
          </cell>
          <cell r="E4120">
            <v>2.323875523909448</v>
          </cell>
        </row>
        <row r="4121">
          <cell r="A4121">
            <v>1992</v>
          </cell>
          <cell r="B4121">
            <v>32702</v>
          </cell>
          <cell r="C4121" t="str">
            <v>Pickles</v>
          </cell>
          <cell r="D4121" t="str">
            <v>cqefs</v>
          </cell>
          <cell r="E4121">
            <v>8.8565624924161259</v>
          </cell>
        </row>
        <row r="4122">
          <cell r="A4122">
            <v>1992</v>
          </cell>
          <cell r="B4122">
            <v>32703</v>
          </cell>
          <cell r="C4122" t="str">
            <v>Sauces</v>
          </cell>
          <cell r="D4122" t="str">
            <v>cqefs</v>
          </cell>
          <cell r="E4122">
            <v>60.727783736898523</v>
          </cell>
        </row>
        <row r="4123">
          <cell r="A4123">
            <v>1992</v>
          </cell>
          <cell r="B4123">
            <v>32704</v>
          </cell>
          <cell r="C4123" t="str">
            <v>Takeaway sauces and mayonnnais</v>
          </cell>
          <cell r="D4123" t="str">
            <v>cqefs</v>
          </cell>
          <cell r="E4123">
            <v>2.7620308154703928</v>
          </cell>
        </row>
        <row r="4124">
          <cell r="A4124">
            <v>1992</v>
          </cell>
          <cell r="B4124">
            <v>32801</v>
          </cell>
          <cell r="C4124" t="str">
            <v>Stock cubes and meat &amp; yeast extracts</v>
          </cell>
          <cell r="D4124" t="str">
            <v>cqefs</v>
          </cell>
          <cell r="E4124">
            <v>4.1363812131124655</v>
          </cell>
        </row>
        <row r="4125">
          <cell r="A4125">
            <v>1992</v>
          </cell>
          <cell r="B4125">
            <v>32901</v>
          </cell>
          <cell r="C4125" t="str">
            <v>Jelly squares or crystals</v>
          </cell>
          <cell r="D4125" t="str">
            <v>cqefs</v>
          </cell>
          <cell r="E4125">
            <v>4.9510563652522244</v>
          </cell>
        </row>
        <row r="4126">
          <cell r="A4126">
            <v>1992</v>
          </cell>
          <cell r="B4126">
            <v>33203</v>
          </cell>
          <cell r="C4126" t="str">
            <v>Ice cream tub or block</v>
          </cell>
          <cell r="D4126" t="str">
            <v>cqefs</v>
          </cell>
          <cell r="E4126">
            <v>72.905058432163997</v>
          </cell>
        </row>
        <row r="4127">
          <cell r="A4127">
            <v>1992</v>
          </cell>
          <cell r="B4127">
            <v>33302</v>
          </cell>
          <cell r="C4127" t="str">
            <v>Ice cream cornets, choc-ices, lollies with ice cream</v>
          </cell>
          <cell r="D4127" t="str">
            <v>cqefs</v>
          </cell>
          <cell r="E4127">
            <v>15.497372980856628</v>
          </cell>
        </row>
        <row r="4128">
          <cell r="A4128">
            <v>1992</v>
          </cell>
          <cell r="B4128">
            <v>33303</v>
          </cell>
          <cell r="C4128" t="str">
            <v>Ice lollies, sorbet, frozen mousse, frozen yoghurt</v>
          </cell>
          <cell r="D4128" t="str">
            <v>cqefs</v>
          </cell>
          <cell r="E4128">
            <v>5.4041819927558397</v>
          </cell>
        </row>
        <row r="4129">
          <cell r="A4129">
            <v>1992</v>
          </cell>
          <cell r="B4129">
            <v>33401</v>
          </cell>
          <cell r="C4129" t="str">
            <v>Salt</v>
          </cell>
          <cell r="D4129" t="str">
            <v>cqefs</v>
          </cell>
          <cell r="E4129">
            <v>11.978362173997313</v>
          </cell>
        </row>
        <row r="4130">
          <cell r="A4130">
            <v>1992</v>
          </cell>
          <cell r="B4130">
            <v>33501</v>
          </cell>
          <cell r="C4130" t="str">
            <v>Artificial sweeteners</v>
          </cell>
          <cell r="D4130" t="str">
            <v>cqefs</v>
          </cell>
          <cell r="E4130">
            <v>68.90891678054065</v>
          </cell>
        </row>
        <row r="4131">
          <cell r="A4131">
            <v>1992</v>
          </cell>
          <cell r="B4131">
            <v>33607</v>
          </cell>
          <cell r="C4131" t="str">
            <v>Payment for food, type not specified</v>
          </cell>
          <cell r="D4131" t="str">
            <v>cqefs</v>
          </cell>
          <cell r="E4131">
            <v>5.5605974862776524</v>
          </cell>
        </row>
        <row r="4132">
          <cell r="A4132">
            <v>1992</v>
          </cell>
          <cell r="B4132">
            <v>33901</v>
          </cell>
          <cell r="C4132" t="str">
            <v>Soya &amp; novel protein foods</v>
          </cell>
          <cell r="D4132" t="str">
            <v>cqefs</v>
          </cell>
          <cell r="E4132">
            <v>1.7201953752015711</v>
          </cell>
        </row>
        <row r="4133">
          <cell r="A4133">
            <v>1992</v>
          </cell>
          <cell r="B4133">
            <v>34001</v>
          </cell>
          <cell r="C4133" t="str">
            <v>Soft drinks, concentrated, not low calorie</v>
          </cell>
          <cell r="D4133" t="str">
            <v>cqefs</v>
          </cell>
          <cell r="E4133">
            <v>126.41380279902366</v>
          </cell>
        </row>
        <row r="4134">
          <cell r="A4134">
            <v>1992</v>
          </cell>
          <cell r="B4134">
            <v>34101</v>
          </cell>
          <cell r="C4134" t="str">
            <v>Soft drinks, not concentrated,  not low calorie</v>
          </cell>
          <cell r="D4134" t="str">
            <v>cqefs</v>
          </cell>
          <cell r="E4134">
            <v>399.75086647066649</v>
          </cell>
        </row>
        <row r="4135">
          <cell r="A4135">
            <v>1992</v>
          </cell>
          <cell r="B4135">
            <v>34301</v>
          </cell>
          <cell r="C4135" t="str">
            <v>Soft drinks, concentrated, low calorie</v>
          </cell>
          <cell r="D4135" t="str">
            <v>cqefs</v>
          </cell>
          <cell r="E4135">
            <v>17.261074767079389</v>
          </cell>
        </row>
        <row r="4136">
          <cell r="A4136">
            <v>1992</v>
          </cell>
          <cell r="B4136">
            <v>34401</v>
          </cell>
          <cell r="C4136" t="str">
            <v>Soft drinks, not concentrated, low calorie</v>
          </cell>
          <cell r="D4136" t="str">
            <v>cqefs</v>
          </cell>
          <cell r="E4136">
            <v>177.90332155717732</v>
          </cell>
        </row>
        <row r="4137">
          <cell r="A4137">
            <v>1992</v>
          </cell>
          <cell r="B4137">
            <v>35001</v>
          </cell>
          <cell r="C4137" t="str">
            <v>Chocolate bars - solid</v>
          </cell>
          <cell r="D4137" t="str">
            <v>cqefs</v>
          </cell>
          <cell r="E4137">
            <v>11.270312176969194</v>
          </cell>
        </row>
        <row r="4138">
          <cell r="A4138">
            <v>1992</v>
          </cell>
          <cell r="B4138">
            <v>35101</v>
          </cell>
          <cell r="C4138" t="str">
            <v>Chocolate bars - filled</v>
          </cell>
          <cell r="D4138" t="str">
            <v>cqefs</v>
          </cell>
          <cell r="E4138">
            <v>23.719454207153223</v>
          </cell>
        </row>
        <row r="4139">
          <cell r="A4139">
            <v>1992</v>
          </cell>
          <cell r="B4139">
            <v>35202</v>
          </cell>
          <cell r="C4139" t="str">
            <v>Chewing gum</v>
          </cell>
          <cell r="D4139" t="str">
            <v>cqefs</v>
          </cell>
          <cell r="E4139">
            <v>0.33822617324788085</v>
          </cell>
        </row>
        <row r="4140">
          <cell r="A4140">
            <v>1992</v>
          </cell>
          <cell r="B4140">
            <v>35301</v>
          </cell>
          <cell r="C4140" t="str">
            <v>Mints</v>
          </cell>
          <cell r="D4140" t="str">
            <v>cqefs</v>
          </cell>
          <cell r="E4140">
            <v>1.2858693405003101</v>
          </cell>
        </row>
        <row r="4141">
          <cell r="A4141">
            <v>1992</v>
          </cell>
          <cell r="B4141">
            <v>35302</v>
          </cell>
          <cell r="C4141" t="str">
            <v>Boiled sweets</v>
          </cell>
          <cell r="D4141" t="str">
            <v>cqefs</v>
          </cell>
          <cell r="E4141">
            <v>12.507442629729164</v>
          </cell>
        </row>
        <row r="4142">
          <cell r="A4142">
            <v>1992</v>
          </cell>
          <cell r="B4142">
            <v>35401</v>
          </cell>
          <cell r="C4142" t="str">
            <v>Fudges, toffees, caramels</v>
          </cell>
          <cell r="D4142" t="str">
            <v>cqefs</v>
          </cell>
          <cell r="E4142">
            <v>1.798377093239611</v>
          </cell>
        </row>
        <row r="4143">
          <cell r="A4143">
            <v>1992</v>
          </cell>
          <cell r="B4143">
            <v>38102</v>
          </cell>
          <cell r="C4143" t="str">
            <v>Beers</v>
          </cell>
          <cell r="D4143" t="str">
            <v>cqefs</v>
          </cell>
          <cell r="E4143">
            <v>64.470167459168877</v>
          </cell>
        </row>
        <row r="4144">
          <cell r="A4144">
            <v>1992</v>
          </cell>
          <cell r="B4144">
            <v>38202</v>
          </cell>
          <cell r="C4144" t="str">
            <v>Lagers &amp; continental beers</v>
          </cell>
          <cell r="D4144" t="str">
            <v>cqefs</v>
          </cell>
          <cell r="E4144">
            <v>102.3149059334298</v>
          </cell>
        </row>
        <row r="4145">
          <cell r="A4145">
            <v>1992</v>
          </cell>
          <cell r="B4145">
            <v>38302</v>
          </cell>
          <cell r="C4145" t="str">
            <v>Ciders &amp; Perry</v>
          </cell>
          <cell r="D4145" t="str">
            <v>cqefs</v>
          </cell>
          <cell r="E4145">
            <v>20.921666322100474</v>
          </cell>
        </row>
        <row r="4146">
          <cell r="A4146">
            <v>1992</v>
          </cell>
          <cell r="B4146">
            <v>38402</v>
          </cell>
          <cell r="C4146" t="str">
            <v>Champagne,  sparkling wines &amp; wine with mixer</v>
          </cell>
          <cell r="D4146" t="str">
            <v>cqefs</v>
          </cell>
          <cell r="E4146">
            <v>1.5272896423402935</v>
          </cell>
        </row>
        <row r="4147">
          <cell r="A4147">
            <v>1992</v>
          </cell>
          <cell r="B4147">
            <v>38403</v>
          </cell>
          <cell r="C4147" t="str">
            <v>Table wine</v>
          </cell>
          <cell r="D4147" t="str">
            <v>cqefs</v>
          </cell>
          <cell r="E4147">
            <v>88.275273930122012</v>
          </cell>
        </row>
        <row r="4148">
          <cell r="A4148">
            <v>1992</v>
          </cell>
          <cell r="B4148">
            <v>38501</v>
          </cell>
          <cell r="C4148" t="str">
            <v>Spirits with mixer</v>
          </cell>
          <cell r="D4148" t="str">
            <v>cqefs</v>
          </cell>
          <cell r="E4148">
            <v>0.6109158569361175</v>
          </cell>
        </row>
        <row r="4149">
          <cell r="A4149">
            <v>1992</v>
          </cell>
          <cell r="B4149">
            <v>38601</v>
          </cell>
          <cell r="C4149" t="str">
            <v>Fortified wines</v>
          </cell>
          <cell r="D4149" t="str">
            <v>cqefs</v>
          </cell>
          <cell r="E4149">
            <v>13.488732685548891</v>
          </cell>
        </row>
        <row r="4150">
          <cell r="A4150">
            <v>1992</v>
          </cell>
          <cell r="B4150">
            <v>38701</v>
          </cell>
          <cell r="C4150" t="str">
            <v>Spirits</v>
          </cell>
          <cell r="D4150" t="str">
            <v>cqefs</v>
          </cell>
          <cell r="E4150">
            <v>14.953483564192679</v>
          </cell>
        </row>
        <row r="4151">
          <cell r="A4151">
            <v>1992</v>
          </cell>
          <cell r="B4151">
            <v>38801</v>
          </cell>
          <cell r="C4151" t="str">
            <v>Liqueurs &amp; cocktails</v>
          </cell>
          <cell r="D4151" t="str">
            <v>cqefs</v>
          </cell>
          <cell r="E4151">
            <v>1.1877196609468679</v>
          </cell>
        </row>
        <row r="4152">
          <cell r="A4152">
            <v>1993</v>
          </cell>
          <cell r="B4152">
            <v>402</v>
          </cell>
          <cell r="C4152" t="str">
            <v>UHT milk</v>
          </cell>
          <cell r="D4152" t="str">
            <v>cqefs</v>
          </cell>
          <cell r="E4152">
            <v>10.155538108963645</v>
          </cell>
        </row>
        <row r="4153">
          <cell r="A4153">
            <v>1993</v>
          </cell>
          <cell r="B4153">
            <v>403</v>
          </cell>
          <cell r="C4153" t="str">
            <v>Sterilised</v>
          </cell>
          <cell r="D4153" t="str">
            <v>cqefs</v>
          </cell>
          <cell r="E4153">
            <v>33.683873290944149</v>
          </cell>
        </row>
        <row r="4154">
          <cell r="A4154">
            <v>1993</v>
          </cell>
          <cell r="B4154">
            <v>404</v>
          </cell>
          <cell r="C4154" t="str">
            <v>Pasteurised/ homogenised</v>
          </cell>
          <cell r="D4154" t="str">
            <v>cqefs</v>
          </cell>
          <cell r="E4154">
            <v>816.89049312647444</v>
          </cell>
        </row>
        <row r="4155">
          <cell r="A4155">
            <v>1993</v>
          </cell>
          <cell r="B4155">
            <v>501</v>
          </cell>
          <cell r="C4155" t="str">
            <v>school milk</v>
          </cell>
          <cell r="D4155" t="str">
            <v>cqefs</v>
          </cell>
          <cell r="E4155">
            <v>20.031362733060831</v>
          </cell>
        </row>
        <row r="4156">
          <cell r="A4156">
            <v>1993</v>
          </cell>
          <cell r="B4156">
            <v>601</v>
          </cell>
          <cell r="C4156" t="str">
            <v>welfare milk</v>
          </cell>
          <cell r="D4156" t="str">
            <v>cqefs</v>
          </cell>
          <cell r="E4156">
            <v>17.351929103275584</v>
          </cell>
        </row>
        <row r="4157">
          <cell r="A4157">
            <v>1993</v>
          </cell>
          <cell r="B4157">
            <v>901</v>
          </cell>
          <cell r="C4157" t="str">
            <v>Condensed or evaporated milk</v>
          </cell>
          <cell r="D4157" t="str">
            <v>cqefs</v>
          </cell>
          <cell r="E4157">
            <v>23.850421105643559</v>
          </cell>
        </row>
        <row r="4158">
          <cell r="A4158">
            <v>1993</v>
          </cell>
          <cell r="B4158">
            <v>1102</v>
          </cell>
          <cell r="C4158" t="str">
            <v>Infant or baby milks - ready to drink</v>
          </cell>
          <cell r="D4158" t="str">
            <v>cqefs</v>
          </cell>
          <cell r="E4158">
            <v>2.6216077133098352</v>
          </cell>
        </row>
        <row r="4159">
          <cell r="A4159">
            <v>1993</v>
          </cell>
          <cell r="B4159">
            <v>1103</v>
          </cell>
          <cell r="C4159" t="str">
            <v>Infant or baby milks - dried</v>
          </cell>
          <cell r="D4159" t="str">
            <v>cqefs</v>
          </cell>
          <cell r="E4159">
            <v>23.594469419788517</v>
          </cell>
        </row>
        <row r="4160">
          <cell r="A4160">
            <v>1993</v>
          </cell>
          <cell r="B4160">
            <v>1201</v>
          </cell>
          <cell r="C4160" t="str">
            <v>Instant dried milk</v>
          </cell>
          <cell r="D4160" t="str">
            <v>cqefs</v>
          </cell>
          <cell r="E4160">
            <v>22.279040597591745</v>
          </cell>
        </row>
        <row r="4161">
          <cell r="A4161">
            <v>1993</v>
          </cell>
          <cell r="B4161">
            <v>1301</v>
          </cell>
          <cell r="C4161" t="str">
            <v>Yoghurt</v>
          </cell>
          <cell r="D4161" t="str">
            <v>cqefs</v>
          </cell>
          <cell r="E4161">
            <v>107.00037794702214</v>
          </cell>
        </row>
        <row r="4162">
          <cell r="A4162">
            <v>1993</v>
          </cell>
          <cell r="B4162">
            <v>1302</v>
          </cell>
          <cell r="C4162" t="str">
            <v>Fromage frais</v>
          </cell>
          <cell r="D4162" t="str">
            <v>cqefs</v>
          </cell>
          <cell r="E4162">
            <v>13.969057600657926</v>
          </cell>
        </row>
        <row r="4163">
          <cell r="A4163">
            <v>1993</v>
          </cell>
          <cell r="B4163">
            <v>1502</v>
          </cell>
          <cell r="C4163" t="str">
            <v>Fully skimmed milk</v>
          </cell>
          <cell r="D4163" t="str">
            <v>cqefs</v>
          </cell>
          <cell r="E4163">
            <v>217.0161226497134</v>
          </cell>
        </row>
        <row r="4164">
          <cell r="A4164">
            <v>1993</v>
          </cell>
          <cell r="B4164">
            <v>1503</v>
          </cell>
          <cell r="C4164" t="str">
            <v>Semi-skimmed milk</v>
          </cell>
          <cell r="D4164" t="str">
            <v>cqefs</v>
          </cell>
          <cell r="E4164">
            <v>814.05680166394779</v>
          </cell>
        </row>
        <row r="4165">
          <cell r="A4165">
            <v>1993</v>
          </cell>
          <cell r="B4165">
            <v>1603</v>
          </cell>
          <cell r="C4165" t="str">
            <v>Dairy desserts - not frozen</v>
          </cell>
          <cell r="D4165" t="str">
            <v>cqefs</v>
          </cell>
          <cell r="E4165">
            <v>15.471755985693022</v>
          </cell>
        </row>
        <row r="4166">
          <cell r="A4166">
            <v>1993</v>
          </cell>
          <cell r="B4166">
            <v>1605</v>
          </cell>
          <cell r="C4166" t="str">
            <v>Dried milk products</v>
          </cell>
          <cell r="D4166" t="str">
            <v>cqefs</v>
          </cell>
          <cell r="E4166">
            <v>2.1306413113580827</v>
          </cell>
        </row>
        <row r="4167">
          <cell r="A4167">
            <v>1993</v>
          </cell>
          <cell r="B4167">
            <v>1606</v>
          </cell>
          <cell r="C4167" t="str">
            <v>Milk drinks &amp; other milks</v>
          </cell>
          <cell r="D4167" t="str">
            <v>cqefs</v>
          </cell>
          <cell r="E4167">
            <v>19.175771802222744</v>
          </cell>
        </row>
        <row r="4168">
          <cell r="A4168">
            <v>1993</v>
          </cell>
          <cell r="B4168">
            <v>1701</v>
          </cell>
          <cell r="C4168" t="str">
            <v>Cream</v>
          </cell>
          <cell r="D4168" t="str">
            <v>cqefs</v>
          </cell>
          <cell r="E4168">
            <v>18.197716214941138</v>
          </cell>
        </row>
        <row r="4169">
          <cell r="A4169">
            <v>1993</v>
          </cell>
          <cell r="B4169">
            <v>2201</v>
          </cell>
          <cell r="C4169" t="str">
            <v>Hard cheese - Cheddar type</v>
          </cell>
          <cell r="D4169" t="str">
            <v>cqefs</v>
          </cell>
          <cell r="E4169">
            <v>65.600732898740489</v>
          </cell>
        </row>
        <row r="4170">
          <cell r="A4170">
            <v>1993</v>
          </cell>
          <cell r="B4170">
            <v>2202</v>
          </cell>
          <cell r="C4170" t="str">
            <v>Hard cheese - Other UK or foreign equivalent</v>
          </cell>
          <cell r="D4170" t="str">
            <v>cqefs</v>
          </cell>
          <cell r="E4170">
            <v>14.433608626016625</v>
          </cell>
        </row>
        <row r="4171">
          <cell r="A4171">
            <v>1993</v>
          </cell>
          <cell r="B4171">
            <v>2203</v>
          </cell>
          <cell r="C4171" t="str">
            <v>Hard cheese - Edam or other foreign</v>
          </cell>
          <cell r="D4171" t="str">
            <v>cqefs</v>
          </cell>
          <cell r="E4171">
            <v>7.3576538735341384</v>
          </cell>
        </row>
        <row r="4172">
          <cell r="A4172">
            <v>1993</v>
          </cell>
          <cell r="B4172">
            <v>2205</v>
          </cell>
          <cell r="C4172" t="str">
            <v>Cottage cheese</v>
          </cell>
          <cell r="D4172" t="str">
            <v>cqefs</v>
          </cell>
          <cell r="E4172">
            <v>6.9431255136875105</v>
          </cell>
        </row>
        <row r="4173">
          <cell r="A4173">
            <v>1993</v>
          </cell>
          <cell r="B4173">
            <v>2206</v>
          </cell>
          <cell r="C4173" t="str">
            <v>Soft natural cheese</v>
          </cell>
          <cell r="D4173" t="str">
            <v>cqefs</v>
          </cell>
          <cell r="E4173">
            <v>5.7347027404439759</v>
          </cell>
        </row>
        <row r="4174">
          <cell r="A4174">
            <v>1993</v>
          </cell>
          <cell r="B4174">
            <v>2301</v>
          </cell>
          <cell r="C4174" t="str">
            <v>Processed cheese</v>
          </cell>
          <cell r="D4174" t="str">
            <v>cqefs</v>
          </cell>
          <cell r="E4174">
            <v>8.9721771060974724</v>
          </cell>
        </row>
        <row r="4175">
          <cell r="A4175">
            <v>1993</v>
          </cell>
          <cell r="B4175">
            <v>3102</v>
          </cell>
          <cell r="C4175" t="str">
            <v>Beef joints - incl on the bone</v>
          </cell>
          <cell r="D4175" t="str">
            <v>cqefs</v>
          </cell>
          <cell r="E4175">
            <v>4.0870343712185777</v>
          </cell>
        </row>
        <row r="4176">
          <cell r="A4176">
            <v>1993</v>
          </cell>
          <cell r="B4176">
            <v>3103</v>
          </cell>
          <cell r="C4176" t="str">
            <v>Beef joints - boned</v>
          </cell>
          <cell r="D4176" t="str">
            <v>cqefs</v>
          </cell>
          <cell r="E4176">
            <v>28.678045425781864</v>
          </cell>
        </row>
        <row r="4177">
          <cell r="A4177">
            <v>1993</v>
          </cell>
          <cell r="B4177">
            <v>3104</v>
          </cell>
          <cell r="C4177" t="str">
            <v>Beef steak - less expensive</v>
          </cell>
          <cell r="D4177" t="str">
            <v>cqefs</v>
          </cell>
          <cell r="E4177">
            <v>27.031399457603971</v>
          </cell>
        </row>
        <row r="4178">
          <cell r="A4178">
            <v>1993</v>
          </cell>
          <cell r="B4178">
            <v>3105</v>
          </cell>
          <cell r="C4178" t="str">
            <v>Beef steak - more expensive</v>
          </cell>
          <cell r="D4178" t="str">
            <v>cqefs</v>
          </cell>
          <cell r="E4178">
            <v>18.807012004152547</v>
          </cell>
        </row>
        <row r="4179">
          <cell r="A4179">
            <v>1993</v>
          </cell>
          <cell r="B4179">
            <v>3106</v>
          </cell>
          <cell r="C4179" t="str">
            <v>Minced beef</v>
          </cell>
          <cell r="D4179" t="str">
            <v>cqefs</v>
          </cell>
          <cell r="E4179">
            <v>53.114107456724952</v>
          </cell>
        </row>
        <row r="4180">
          <cell r="A4180">
            <v>1993</v>
          </cell>
          <cell r="B4180">
            <v>3107</v>
          </cell>
          <cell r="C4180" t="str">
            <v>All other beef and veal</v>
          </cell>
          <cell r="D4180" t="str">
            <v>cqefs</v>
          </cell>
          <cell r="E4180">
            <v>1.0188640925417418</v>
          </cell>
        </row>
        <row r="4181">
          <cell r="A4181">
            <v>1993</v>
          </cell>
          <cell r="B4181">
            <v>3601</v>
          </cell>
          <cell r="C4181" t="str">
            <v>Mutton</v>
          </cell>
          <cell r="D4181" t="str">
            <v>cqefs</v>
          </cell>
          <cell r="E4181">
            <v>1.4713180047591012</v>
          </cell>
        </row>
        <row r="4182">
          <cell r="A4182">
            <v>1993</v>
          </cell>
          <cell r="B4182">
            <v>3602</v>
          </cell>
          <cell r="C4182" t="str">
            <v>Lamb joints</v>
          </cell>
          <cell r="D4182" t="str">
            <v>cqefs</v>
          </cell>
          <cell r="E4182">
            <v>36.114935380498565</v>
          </cell>
        </row>
        <row r="4183">
          <cell r="A4183">
            <v>1993</v>
          </cell>
          <cell r="B4183">
            <v>3603</v>
          </cell>
          <cell r="C4183" t="str">
            <v>Lamb chops</v>
          </cell>
          <cell r="D4183" t="str">
            <v>cqefs</v>
          </cell>
          <cell r="E4183">
            <v>20.496391572870554</v>
          </cell>
        </row>
        <row r="4184">
          <cell r="A4184">
            <v>1993</v>
          </cell>
          <cell r="B4184">
            <v>3604</v>
          </cell>
          <cell r="C4184" t="str">
            <v>All other lamb</v>
          </cell>
          <cell r="D4184" t="str">
            <v>cqefs</v>
          </cell>
          <cell r="E4184">
            <v>7.8410423255540698</v>
          </cell>
        </row>
        <row r="4185">
          <cell r="A4185">
            <v>1993</v>
          </cell>
          <cell r="B4185">
            <v>4101</v>
          </cell>
          <cell r="C4185" t="str">
            <v>Pork joints</v>
          </cell>
          <cell r="D4185" t="str">
            <v>cqefs</v>
          </cell>
          <cell r="E4185">
            <v>30.283422313839026</v>
          </cell>
        </row>
        <row r="4186">
          <cell r="A4186">
            <v>1993</v>
          </cell>
          <cell r="B4186">
            <v>4102</v>
          </cell>
          <cell r="C4186" t="str">
            <v>Pork chops</v>
          </cell>
          <cell r="D4186" t="str">
            <v>cqefs</v>
          </cell>
          <cell r="E4186">
            <v>32.235600400460022</v>
          </cell>
        </row>
        <row r="4187">
          <cell r="A4187">
            <v>1993</v>
          </cell>
          <cell r="B4187">
            <v>4103</v>
          </cell>
          <cell r="C4187" t="str">
            <v>Pork fillets &amp; steaks</v>
          </cell>
          <cell r="D4187" t="str">
            <v>cqefs</v>
          </cell>
          <cell r="E4187">
            <v>9.5053730686079234</v>
          </cell>
        </row>
        <row r="4188">
          <cell r="A4188">
            <v>1993</v>
          </cell>
          <cell r="B4188">
            <v>4104</v>
          </cell>
          <cell r="C4188" t="str">
            <v>All other pork</v>
          </cell>
          <cell r="D4188" t="str">
            <v>cqefs</v>
          </cell>
          <cell r="E4188">
            <v>8.1662073073555685</v>
          </cell>
        </row>
        <row r="4189">
          <cell r="A4189">
            <v>1993</v>
          </cell>
          <cell r="B4189">
            <v>4603</v>
          </cell>
          <cell r="C4189" t="str">
            <v>Ox liver</v>
          </cell>
          <cell r="D4189" t="str">
            <v>cqefs</v>
          </cell>
          <cell r="E4189">
            <v>0.69158522749334761</v>
          </cell>
        </row>
        <row r="4190">
          <cell r="A4190">
            <v>1993</v>
          </cell>
          <cell r="B4190">
            <v>4604</v>
          </cell>
          <cell r="C4190" t="str">
            <v>Lambs liver</v>
          </cell>
          <cell r="D4190" t="str">
            <v>cqefs</v>
          </cell>
          <cell r="E4190">
            <v>4.3786949943683409</v>
          </cell>
        </row>
        <row r="4191">
          <cell r="A4191">
            <v>1993</v>
          </cell>
          <cell r="B4191">
            <v>4605</v>
          </cell>
          <cell r="C4191" t="str">
            <v>Pigs liver</v>
          </cell>
          <cell r="D4191" t="str">
            <v>cqefs</v>
          </cell>
          <cell r="E4191">
            <v>1.8990961295323359</v>
          </cell>
        </row>
        <row r="4192">
          <cell r="A4192">
            <v>1993</v>
          </cell>
          <cell r="B4192">
            <v>4607</v>
          </cell>
          <cell r="C4192" t="str">
            <v>All other liver</v>
          </cell>
          <cell r="D4192" t="str">
            <v>cqefs</v>
          </cell>
          <cell r="E4192">
            <v>0.51117289129772403</v>
          </cell>
        </row>
        <row r="4193">
          <cell r="A4193">
            <v>1993</v>
          </cell>
          <cell r="B4193">
            <v>5101</v>
          </cell>
          <cell r="C4193" t="str">
            <v>All offal other than liver</v>
          </cell>
          <cell r="D4193" t="str">
            <v>cqefs</v>
          </cell>
          <cell r="E4193">
            <v>3.5048184233487989</v>
          </cell>
        </row>
        <row r="4194">
          <cell r="A4194">
            <v>1993</v>
          </cell>
          <cell r="B4194">
            <v>5502</v>
          </cell>
          <cell r="C4194" t="str">
            <v>Bacon and ham joints, uncooked</v>
          </cell>
          <cell r="D4194" t="str">
            <v>cqefs</v>
          </cell>
          <cell r="E4194">
            <v>20.220937387946975</v>
          </cell>
        </row>
        <row r="4195">
          <cell r="A4195">
            <v>1993</v>
          </cell>
          <cell r="B4195">
            <v>5505</v>
          </cell>
          <cell r="C4195" t="str">
            <v>Bacon and ham rashers, uncooked</v>
          </cell>
          <cell r="D4195" t="str">
            <v>cqefs</v>
          </cell>
          <cell r="E4195">
            <v>56.676802069101363</v>
          </cell>
        </row>
        <row r="4196">
          <cell r="A4196">
            <v>1993</v>
          </cell>
          <cell r="B4196">
            <v>5801</v>
          </cell>
          <cell r="C4196" t="str">
            <v>Ham and bacon</v>
          </cell>
          <cell r="D4196" t="str">
            <v>cqefs</v>
          </cell>
          <cell r="E4196">
            <v>34.544016170988975</v>
          </cell>
        </row>
        <row r="4197">
          <cell r="A4197">
            <v>1993</v>
          </cell>
          <cell r="B4197">
            <v>5903</v>
          </cell>
          <cell r="C4197" t="str">
            <v>Cooked chicken &amp; turkey</v>
          </cell>
          <cell r="D4197" t="str">
            <v>cqefs</v>
          </cell>
          <cell r="E4197">
            <v>14.540263430859049</v>
          </cell>
        </row>
        <row r="4198">
          <cell r="A4198">
            <v>1993</v>
          </cell>
          <cell r="B4198">
            <v>5904</v>
          </cell>
          <cell r="C4198" t="str">
            <v>Takeaway chicken</v>
          </cell>
          <cell r="D4198" t="str">
            <v>cqefs</v>
          </cell>
          <cell r="E4198">
            <v>1.7971112105556128</v>
          </cell>
        </row>
        <row r="4199">
          <cell r="A4199">
            <v>1993</v>
          </cell>
          <cell r="B4199">
            <v>6201</v>
          </cell>
          <cell r="C4199" t="str">
            <v>Corned beef - canned or sliced</v>
          </cell>
          <cell r="D4199" t="str">
            <v>cqefs</v>
          </cell>
          <cell r="E4199">
            <v>17.026362417598087</v>
          </cell>
        </row>
        <row r="4200">
          <cell r="A4200">
            <v>1993</v>
          </cell>
          <cell r="B4200">
            <v>6601</v>
          </cell>
          <cell r="C4200" t="str">
            <v>Other cooked meat</v>
          </cell>
          <cell r="D4200" t="str">
            <v>cqefs</v>
          </cell>
          <cell r="E4200">
            <v>9.357843360697311</v>
          </cell>
        </row>
        <row r="4201">
          <cell r="A4201">
            <v>1993</v>
          </cell>
          <cell r="B4201">
            <v>7102</v>
          </cell>
          <cell r="C4201" t="str">
            <v>Other canned meat &amp; canned meat products</v>
          </cell>
          <cell r="D4201" t="str">
            <v>cqefs</v>
          </cell>
          <cell r="E4201">
            <v>34.050182648807763</v>
          </cell>
        </row>
        <row r="4202">
          <cell r="A4202">
            <v>1993</v>
          </cell>
          <cell r="B4202">
            <v>7401</v>
          </cell>
          <cell r="C4202" t="str">
            <v>Chicken - whole or part</v>
          </cell>
          <cell r="D4202" t="str">
            <v>cqefs</v>
          </cell>
          <cell r="E4202">
            <v>191.17686523540064</v>
          </cell>
        </row>
        <row r="4203">
          <cell r="A4203">
            <v>1993</v>
          </cell>
          <cell r="B4203">
            <v>7703</v>
          </cell>
          <cell r="C4203" t="str">
            <v>Turkey - whole or part</v>
          </cell>
          <cell r="D4203" t="str">
            <v>cqefs</v>
          </cell>
          <cell r="E4203">
            <v>28.791324698600668</v>
          </cell>
        </row>
        <row r="4204">
          <cell r="A4204">
            <v>1993</v>
          </cell>
          <cell r="B4204">
            <v>7704</v>
          </cell>
          <cell r="C4204" t="str">
            <v>Poultry other than chicken or turkey</v>
          </cell>
          <cell r="D4204" t="str">
            <v>cqefs</v>
          </cell>
          <cell r="E4204">
            <v>2.1782116155044591</v>
          </cell>
        </row>
        <row r="4205">
          <cell r="A4205">
            <v>1993</v>
          </cell>
          <cell r="B4205">
            <v>7801</v>
          </cell>
          <cell r="C4205" t="str">
            <v>Other fresh/chilled/frozen meat</v>
          </cell>
          <cell r="D4205" t="str">
            <v>cqefs</v>
          </cell>
          <cell r="E4205">
            <v>1.2173895067548612</v>
          </cell>
        </row>
        <row r="4206">
          <cell r="A4206">
            <v>1993</v>
          </cell>
          <cell r="B4206">
            <v>7901</v>
          </cell>
          <cell r="C4206" t="str">
            <v>Sausages, uncooked - pork</v>
          </cell>
          <cell r="D4206" t="str">
            <v>cqefs</v>
          </cell>
          <cell r="E4206">
            <v>36.768415444626413</v>
          </cell>
        </row>
        <row r="4207">
          <cell r="A4207">
            <v>1993</v>
          </cell>
          <cell r="B4207">
            <v>8001</v>
          </cell>
          <cell r="C4207" t="str">
            <v>Sausages, uncooked - beef</v>
          </cell>
          <cell r="D4207" t="str">
            <v>cqefs</v>
          </cell>
          <cell r="E4207">
            <v>23.524107929018619</v>
          </cell>
        </row>
        <row r="4208">
          <cell r="A4208">
            <v>1993</v>
          </cell>
          <cell r="B4208">
            <v>8302</v>
          </cell>
          <cell r="C4208" t="str">
            <v>Meat pies - ready to eat</v>
          </cell>
          <cell r="D4208" t="str">
            <v>cqefs</v>
          </cell>
          <cell r="E4208">
            <v>12.018490108326047</v>
          </cell>
        </row>
        <row r="4209">
          <cell r="A4209">
            <v>1993</v>
          </cell>
          <cell r="B4209">
            <v>8303</v>
          </cell>
          <cell r="C4209" t="str">
            <v>Sausage rolls - ready to eat</v>
          </cell>
          <cell r="D4209" t="str">
            <v>cqefs</v>
          </cell>
          <cell r="E4209">
            <v>4.7435125573370538</v>
          </cell>
        </row>
        <row r="4210">
          <cell r="A4210">
            <v>1993</v>
          </cell>
          <cell r="B4210">
            <v>8401</v>
          </cell>
          <cell r="C4210" t="str">
            <v>Meat pies, pasties &amp; puddings - frozen or not frozen</v>
          </cell>
          <cell r="D4210" t="str">
            <v>cqefs</v>
          </cell>
          <cell r="E4210">
            <v>43.384088699574328</v>
          </cell>
        </row>
        <row r="4211">
          <cell r="A4211">
            <v>1993</v>
          </cell>
          <cell r="B4211">
            <v>8501</v>
          </cell>
          <cell r="C4211" t="str">
            <v>Burgers - frozen or not frozen</v>
          </cell>
          <cell r="D4211" t="str">
            <v>cqefs</v>
          </cell>
          <cell r="E4211">
            <v>21.378226292584301</v>
          </cell>
        </row>
        <row r="4212">
          <cell r="A4212">
            <v>1993</v>
          </cell>
          <cell r="B4212">
            <v>8901</v>
          </cell>
          <cell r="C4212" t="str">
            <v>Complete meat-based ready meals - frozen of not frozen</v>
          </cell>
          <cell r="D4212" t="str">
            <v>cqefs</v>
          </cell>
          <cell r="E4212">
            <v>14.496445532559338</v>
          </cell>
        </row>
        <row r="4213">
          <cell r="A4213">
            <v>1993</v>
          </cell>
          <cell r="B4213">
            <v>8902</v>
          </cell>
          <cell r="C4213" t="str">
            <v>Other convenience meat products - frozen of not frozen</v>
          </cell>
          <cell r="D4213" t="str">
            <v>cqefs</v>
          </cell>
          <cell r="E4213">
            <v>53.671235202673977</v>
          </cell>
        </row>
        <row r="4214">
          <cell r="A4214">
            <v>1993</v>
          </cell>
          <cell r="B4214">
            <v>9301</v>
          </cell>
          <cell r="C4214" t="str">
            <v>Pate</v>
          </cell>
          <cell r="D4214" t="str">
            <v>cqefs</v>
          </cell>
          <cell r="E4214">
            <v>3.1667628986103611</v>
          </cell>
        </row>
        <row r="4215">
          <cell r="A4215">
            <v>1993</v>
          </cell>
          <cell r="B4215">
            <v>9302</v>
          </cell>
          <cell r="C4215" t="str">
            <v>Delicatessen type sausages</v>
          </cell>
          <cell r="D4215" t="str">
            <v>cqefs</v>
          </cell>
          <cell r="E4215">
            <v>5.7537829545875034</v>
          </cell>
        </row>
        <row r="4216">
          <cell r="A4216">
            <v>1993</v>
          </cell>
          <cell r="B4216">
            <v>9403</v>
          </cell>
          <cell r="C4216" t="str">
            <v>Meat pastes &amp; spreads</v>
          </cell>
          <cell r="D4216" t="str">
            <v>cqefs</v>
          </cell>
          <cell r="E4216">
            <v>1.8588218179983922</v>
          </cell>
        </row>
        <row r="4217">
          <cell r="A4217">
            <v>1993</v>
          </cell>
          <cell r="B4217">
            <v>9501</v>
          </cell>
          <cell r="C4217" t="str">
            <v>Takeaway meat pies &amp; pasties</v>
          </cell>
          <cell r="D4217" t="str">
            <v>cqefs</v>
          </cell>
          <cell r="E4217">
            <v>2.9529643325326829</v>
          </cell>
        </row>
        <row r="4218">
          <cell r="A4218">
            <v>1993</v>
          </cell>
          <cell r="B4218">
            <v>9502</v>
          </cell>
          <cell r="C4218" t="str">
            <v>Takeaway burger &amp; bun</v>
          </cell>
          <cell r="D4218" t="str">
            <v>cqefs</v>
          </cell>
          <cell r="E4218">
            <v>0.97431117078624518</v>
          </cell>
        </row>
        <row r="4219">
          <cell r="A4219">
            <v>1993</v>
          </cell>
          <cell r="B4219">
            <v>9503</v>
          </cell>
          <cell r="C4219" t="str">
            <v>Takeaway kebabs</v>
          </cell>
          <cell r="D4219" t="str">
            <v>cqefs</v>
          </cell>
          <cell r="E4219">
            <v>2.5981631220966541</v>
          </cell>
        </row>
        <row r="4220">
          <cell r="A4220">
            <v>1993</v>
          </cell>
          <cell r="B4220">
            <v>9504</v>
          </cell>
          <cell r="C4220" t="str">
            <v>Takeaway sausages &amp; saveloys</v>
          </cell>
          <cell r="D4220" t="str">
            <v>cqefs</v>
          </cell>
          <cell r="E4220">
            <v>0.64954078052416353</v>
          </cell>
        </row>
        <row r="4221">
          <cell r="A4221">
            <v>1993</v>
          </cell>
          <cell r="B4221">
            <v>9505</v>
          </cell>
          <cell r="C4221" t="str">
            <v>Takeaway meat based meals</v>
          </cell>
          <cell r="D4221" t="str">
            <v>cqefs</v>
          </cell>
          <cell r="E4221">
            <v>23.058697708607802</v>
          </cell>
        </row>
        <row r="4222">
          <cell r="A4222">
            <v>1993</v>
          </cell>
          <cell r="B4222">
            <v>9506</v>
          </cell>
          <cell r="C4222" t="str">
            <v>Takeaway miscellaneous meats</v>
          </cell>
          <cell r="D4222" t="str">
            <v>cqefs</v>
          </cell>
          <cell r="E4222">
            <v>0.64954078052416353</v>
          </cell>
        </row>
        <row r="4223">
          <cell r="A4223">
            <v>1993</v>
          </cell>
          <cell r="B4223">
            <v>10201</v>
          </cell>
          <cell r="C4223" t="str">
            <v>White fish, fresh or chilled</v>
          </cell>
          <cell r="D4223" t="str">
            <v>cqefs</v>
          </cell>
          <cell r="E4223">
            <v>20.017507211951848</v>
          </cell>
        </row>
        <row r="4224">
          <cell r="A4224">
            <v>1993</v>
          </cell>
          <cell r="B4224">
            <v>10202</v>
          </cell>
          <cell r="C4224" t="str">
            <v>White fish, frozen</v>
          </cell>
          <cell r="D4224" t="str">
            <v>cqefs</v>
          </cell>
          <cell r="E4224">
            <v>15.113947441987282</v>
          </cell>
        </row>
        <row r="4225">
          <cell r="A4225">
            <v>1993</v>
          </cell>
          <cell r="B4225">
            <v>10601</v>
          </cell>
          <cell r="C4225" t="str">
            <v>Herrings &amp; other blue fish, fresh or chilled</v>
          </cell>
          <cell r="D4225" t="str">
            <v>cqefs</v>
          </cell>
          <cell r="E4225">
            <v>3.6749379442420014</v>
          </cell>
        </row>
        <row r="4226">
          <cell r="A4226">
            <v>1993</v>
          </cell>
          <cell r="B4226">
            <v>10701</v>
          </cell>
          <cell r="C4226" t="str">
            <v>Salmon, fresh or chilled</v>
          </cell>
          <cell r="D4226" t="str">
            <v>cqefs</v>
          </cell>
          <cell r="E4226">
            <v>5.9741515526939128</v>
          </cell>
        </row>
        <row r="4227">
          <cell r="A4227">
            <v>1993</v>
          </cell>
          <cell r="B4227">
            <v>10801</v>
          </cell>
          <cell r="C4227" t="str">
            <v>Blue fish,  dried or salted or smoked</v>
          </cell>
          <cell r="D4227" t="str">
            <v>cqefs</v>
          </cell>
          <cell r="E4227">
            <v>5.2659456763878358</v>
          </cell>
        </row>
        <row r="4228">
          <cell r="A4228">
            <v>1993</v>
          </cell>
          <cell r="B4228">
            <v>11401</v>
          </cell>
          <cell r="C4228" t="str">
            <v>White fish,  dried or salted or smoked</v>
          </cell>
          <cell r="D4228" t="str">
            <v>cqefs</v>
          </cell>
          <cell r="E4228">
            <v>3.7144244543201417</v>
          </cell>
        </row>
        <row r="4229">
          <cell r="A4229">
            <v>1993</v>
          </cell>
          <cell r="B4229">
            <v>11702</v>
          </cell>
          <cell r="C4229" t="str">
            <v>Shellfish, fresh or chilled</v>
          </cell>
          <cell r="D4229" t="str">
            <v>cqefs</v>
          </cell>
          <cell r="E4229">
            <v>4.1710550129789121</v>
          </cell>
        </row>
        <row r="4230">
          <cell r="A4230">
            <v>1993</v>
          </cell>
          <cell r="B4230">
            <v>11703</v>
          </cell>
          <cell r="C4230" t="str">
            <v>Shellfish, frozen</v>
          </cell>
          <cell r="D4230" t="str">
            <v>cqefs</v>
          </cell>
          <cell r="E4230">
            <v>2.0544002302731954</v>
          </cell>
        </row>
        <row r="4231">
          <cell r="A4231">
            <v>1993</v>
          </cell>
          <cell r="B4231">
            <v>11801</v>
          </cell>
          <cell r="C4231" t="str">
            <v>Takeaway fish</v>
          </cell>
          <cell r="D4231" t="str">
            <v>cqefs</v>
          </cell>
          <cell r="E4231">
            <v>17.529590976432004</v>
          </cell>
        </row>
        <row r="4232">
          <cell r="A4232">
            <v>1993</v>
          </cell>
          <cell r="B4232">
            <v>11901</v>
          </cell>
          <cell r="C4232" t="str">
            <v>Tinned salmon</v>
          </cell>
          <cell r="D4232" t="str">
            <v>cqefs</v>
          </cell>
          <cell r="E4232">
            <v>7.8494425936201591</v>
          </cell>
        </row>
        <row r="4233">
          <cell r="A4233">
            <v>1993</v>
          </cell>
          <cell r="B4233">
            <v>12001</v>
          </cell>
          <cell r="C4233" t="str">
            <v>Other tinned or bottled fish</v>
          </cell>
          <cell r="D4233" t="str">
            <v>cqefs</v>
          </cell>
          <cell r="E4233">
            <v>22.047484491796745</v>
          </cell>
        </row>
        <row r="4234">
          <cell r="A4234">
            <v>1993</v>
          </cell>
          <cell r="B4234">
            <v>12103</v>
          </cell>
          <cell r="C4234" t="str">
            <v>Ready meals &amp; other fish products - frozen or not frozen</v>
          </cell>
          <cell r="D4234" t="str">
            <v>cqefs</v>
          </cell>
          <cell r="E4234">
            <v>28.79814991640438</v>
          </cell>
        </row>
        <row r="4235">
          <cell r="A4235">
            <v>1993</v>
          </cell>
          <cell r="B4235">
            <v>12304</v>
          </cell>
          <cell r="C4235" t="str">
            <v>Takeaway fish products</v>
          </cell>
          <cell r="D4235" t="str">
            <v>cqefs</v>
          </cell>
          <cell r="E4235">
            <v>0.32885115206471072</v>
          </cell>
        </row>
        <row r="4236">
          <cell r="A4236">
            <v>1993</v>
          </cell>
          <cell r="B4236">
            <v>12305</v>
          </cell>
          <cell r="C4236" t="str">
            <v>Takeaway fish based meals</v>
          </cell>
          <cell r="D4236" t="str">
            <v>cqefs</v>
          </cell>
          <cell r="E4236">
            <v>2.8774475805662183</v>
          </cell>
        </row>
        <row r="4237">
          <cell r="A4237">
            <v>1993</v>
          </cell>
          <cell r="B4237">
            <v>12901</v>
          </cell>
          <cell r="C4237" t="str">
            <v>Eggs</v>
          </cell>
          <cell r="D4237" t="str">
            <v>cqefs</v>
          </cell>
          <cell r="E4237">
            <v>1.9154442224279993</v>
          </cell>
        </row>
        <row r="4238">
          <cell r="A4238">
            <v>1993</v>
          </cell>
          <cell r="B4238">
            <v>13501</v>
          </cell>
          <cell r="C4238" t="str">
            <v>Butter</v>
          </cell>
          <cell r="D4238" t="str">
            <v>cqefs</v>
          </cell>
          <cell r="E4238">
            <v>39.834941591888921</v>
          </cell>
        </row>
        <row r="4239">
          <cell r="A4239">
            <v>1993</v>
          </cell>
          <cell r="B4239">
            <v>13801</v>
          </cell>
          <cell r="C4239" t="str">
            <v>Soft margarine</v>
          </cell>
          <cell r="D4239" t="str">
            <v>cqefs</v>
          </cell>
          <cell r="E4239">
            <v>65.679388698247152</v>
          </cell>
        </row>
        <row r="4240">
          <cell r="A4240">
            <v>1993</v>
          </cell>
          <cell r="B4240">
            <v>13802</v>
          </cell>
          <cell r="C4240" t="str">
            <v>Other margarine</v>
          </cell>
          <cell r="D4240" t="str">
            <v>cqefs</v>
          </cell>
          <cell r="E4240">
            <v>4.4770389221551747</v>
          </cell>
        </row>
        <row r="4241">
          <cell r="A4241">
            <v>1993</v>
          </cell>
          <cell r="B4241">
            <v>13901</v>
          </cell>
          <cell r="C4241" t="str">
            <v>Lard, cooking fat</v>
          </cell>
          <cell r="D4241" t="str">
            <v>cqefs</v>
          </cell>
          <cell r="E4241">
            <v>15.010215184355424</v>
          </cell>
        </row>
        <row r="4242">
          <cell r="A4242">
            <v>1993</v>
          </cell>
          <cell r="B4242">
            <v>14304</v>
          </cell>
          <cell r="C4242" t="str">
            <v>Olive Oil</v>
          </cell>
          <cell r="D4242" t="str">
            <v>cqefs</v>
          </cell>
          <cell r="E4242">
            <v>9.1650920452958733</v>
          </cell>
        </row>
        <row r="4243">
          <cell r="A4243">
            <v>1993</v>
          </cell>
          <cell r="B4243">
            <v>14305</v>
          </cell>
          <cell r="C4243" t="str">
            <v>Other vegetable &amp; salad oils</v>
          </cell>
          <cell r="D4243" t="str">
            <v>cqefs</v>
          </cell>
          <cell r="E4243">
            <v>36.660368181183493</v>
          </cell>
        </row>
        <row r="4244">
          <cell r="A4244">
            <v>1993</v>
          </cell>
          <cell r="B4244">
            <v>14802</v>
          </cell>
          <cell r="C4244" t="str">
            <v>Reduced fat spreads</v>
          </cell>
          <cell r="D4244" t="str">
            <v>cqefs</v>
          </cell>
          <cell r="E4244">
            <v>25.650011296335244</v>
          </cell>
        </row>
        <row r="4245">
          <cell r="A4245">
            <v>1993</v>
          </cell>
          <cell r="B4245">
            <v>14803</v>
          </cell>
          <cell r="C4245" t="str">
            <v>Low fat spreads</v>
          </cell>
          <cell r="D4245" t="str">
            <v>cqefs</v>
          </cell>
          <cell r="E4245">
            <v>26.174710277167009</v>
          </cell>
        </row>
        <row r="4246">
          <cell r="A4246">
            <v>1993</v>
          </cell>
          <cell r="B4246">
            <v>14805</v>
          </cell>
          <cell r="C4246" t="str">
            <v>Suet &amp; dripping</v>
          </cell>
          <cell r="D4246" t="str">
            <v>cqefs</v>
          </cell>
          <cell r="E4246">
            <v>1.6666380535259511</v>
          </cell>
        </row>
        <row r="4247">
          <cell r="A4247">
            <v>1993</v>
          </cell>
          <cell r="B4247">
            <v>14807</v>
          </cell>
          <cell r="C4247" t="str">
            <v>Imitatation cream</v>
          </cell>
          <cell r="D4247" t="str">
            <v>cqefs</v>
          </cell>
          <cell r="E4247">
            <v>5.6562956330837251</v>
          </cell>
        </row>
        <row r="4248">
          <cell r="A4248">
            <v>1993</v>
          </cell>
          <cell r="B4248">
            <v>15001</v>
          </cell>
          <cell r="C4248" t="str">
            <v>Sugar</v>
          </cell>
          <cell r="D4248" t="str">
            <v>cqefs</v>
          </cell>
          <cell r="E4248">
            <v>150.97674685855324</v>
          </cell>
        </row>
        <row r="4249">
          <cell r="A4249">
            <v>1993</v>
          </cell>
          <cell r="B4249">
            <v>15101</v>
          </cell>
          <cell r="C4249" t="str">
            <v>Jams &amp; fruit curds</v>
          </cell>
          <cell r="D4249" t="str">
            <v>cqefs</v>
          </cell>
          <cell r="E4249">
            <v>19.190992678646996</v>
          </cell>
        </row>
        <row r="4250">
          <cell r="A4250">
            <v>1993</v>
          </cell>
          <cell r="B4250">
            <v>15201</v>
          </cell>
          <cell r="C4250" t="str">
            <v>Marmalade</v>
          </cell>
          <cell r="D4250" t="str">
            <v>cqefs</v>
          </cell>
          <cell r="E4250">
            <v>14.395213321813246</v>
          </cell>
        </row>
        <row r="4251">
          <cell r="A4251">
            <v>1993</v>
          </cell>
          <cell r="B4251">
            <v>15301</v>
          </cell>
          <cell r="C4251" t="str">
            <v>Syrup, treacle</v>
          </cell>
          <cell r="D4251" t="str">
            <v>cqefs</v>
          </cell>
          <cell r="E4251">
            <v>3.247601662516058</v>
          </cell>
        </row>
        <row r="4252">
          <cell r="A4252">
            <v>1993</v>
          </cell>
          <cell r="B4252">
            <v>15401</v>
          </cell>
          <cell r="C4252" t="str">
            <v>Honey</v>
          </cell>
          <cell r="D4252" t="str">
            <v>cqefs</v>
          </cell>
          <cell r="E4252">
            <v>5.6121251445849198</v>
          </cell>
        </row>
        <row r="4253">
          <cell r="A4253">
            <v>1993</v>
          </cell>
          <cell r="B4253">
            <v>15501</v>
          </cell>
          <cell r="C4253" t="str">
            <v>Potatoes - bought Jan-Aug, previous years crop</v>
          </cell>
          <cell r="D4253" t="str">
            <v>cqefs</v>
          </cell>
          <cell r="E4253">
            <v>386.44503405720565</v>
          </cell>
        </row>
        <row r="4254">
          <cell r="A4254">
            <v>1993</v>
          </cell>
          <cell r="B4254">
            <v>15502</v>
          </cell>
          <cell r="C4254" t="str">
            <v>Potatoes - bought Jan-Aug, this years crop</v>
          </cell>
          <cell r="D4254" t="str">
            <v>cqefs</v>
          </cell>
          <cell r="E4254">
            <v>214.08030664742603</v>
          </cell>
        </row>
        <row r="4255">
          <cell r="A4255">
            <v>1993</v>
          </cell>
          <cell r="B4255">
            <v>15503</v>
          </cell>
          <cell r="C4255" t="str">
            <v>Potatoes - bought Sep-Dec, this years crop or new imported</v>
          </cell>
          <cell r="D4255" t="str">
            <v>cqefs</v>
          </cell>
          <cell r="E4255">
            <v>274.91098601028494</v>
          </cell>
        </row>
        <row r="4256">
          <cell r="A4256">
            <v>1993</v>
          </cell>
          <cell r="B4256">
            <v>16201</v>
          </cell>
          <cell r="C4256" t="str">
            <v>Cabbages, fresh</v>
          </cell>
          <cell r="D4256" t="str">
            <v>cqefs</v>
          </cell>
          <cell r="E4256">
            <v>63.524581776992783</v>
          </cell>
        </row>
        <row r="4257">
          <cell r="A4257">
            <v>1993</v>
          </cell>
          <cell r="B4257">
            <v>16301</v>
          </cell>
          <cell r="C4257" t="str">
            <v>Brussels sprouts, fresh</v>
          </cell>
          <cell r="D4257" t="str">
            <v>cqefs</v>
          </cell>
          <cell r="E4257">
            <v>23.827567612905963</v>
          </cell>
        </row>
        <row r="4258">
          <cell r="A4258">
            <v>1993</v>
          </cell>
          <cell r="B4258">
            <v>16401</v>
          </cell>
          <cell r="C4258" t="str">
            <v>Cauliflower, fresh</v>
          </cell>
          <cell r="D4258" t="str">
            <v>cqefs</v>
          </cell>
          <cell r="E4258">
            <v>76.394054962612202</v>
          </cell>
        </row>
        <row r="4259">
          <cell r="A4259">
            <v>1993</v>
          </cell>
          <cell r="B4259">
            <v>16701</v>
          </cell>
          <cell r="C4259" t="str">
            <v>Lettuce &amp; leafy salads</v>
          </cell>
          <cell r="D4259" t="str">
            <v>cqefs</v>
          </cell>
          <cell r="E4259">
            <v>51.520115142494191</v>
          </cell>
        </row>
        <row r="4260">
          <cell r="A4260">
            <v>1993</v>
          </cell>
          <cell r="B4260">
            <v>16801</v>
          </cell>
          <cell r="C4260" t="str">
            <v>Peas, fresh</v>
          </cell>
          <cell r="D4260" t="str">
            <v>cqefs</v>
          </cell>
          <cell r="E4260">
            <v>3.5153187584314045</v>
          </cell>
        </row>
        <row r="4261">
          <cell r="A4261">
            <v>1993</v>
          </cell>
          <cell r="B4261">
            <v>16901</v>
          </cell>
          <cell r="C4261" t="str">
            <v>Beans, fresh</v>
          </cell>
          <cell r="D4261" t="str">
            <v>cqefs</v>
          </cell>
          <cell r="E4261">
            <v>18.273484452113181</v>
          </cell>
        </row>
        <row r="4262">
          <cell r="A4262">
            <v>1993</v>
          </cell>
          <cell r="B4262">
            <v>17101</v>
          </cell>
          <cell r="C4262" t="str">
            <v>Other fresh green vegetables</v>
          </cell>
          <cell r="D4262" t="str">
            <v>cqefs</v>
          </cell>
          <cell r="E4262">
            <v>2.8860032812239869</v>
          </cell>
        </row>
        <row r="4263">
          <cell r="A4263">
            <v>1993</v>
          </cell>
          <cell r="B4263">
            <v>17201</v>
          </cell>
          <cell r="C4263" t="str">
            <v>Carrots, fresh</v>
          </cell>
          <cell r="D4263" t="str">
            <v>cqefs</v>
          </cell>
          <cell r="E4263">
            <v>116.95708426263742</v>
          </cell>
        </row>
        <row r="4264">
          <cell r="A4264">
            <v>1993</v>
          </cell>
          <cell r="B4264">
            <v>17301</v>
          </cell>
          <cell r="C4264" t="str">
            <v>Turnips &amp; swede, fresh</v>
          </cell>
          <cell r="D4264" t="str">
            <v>cqefs</v>
          </cell>
          <cell r="E4264">
            <v>31.790109868350058</v>
          </cell>
        </row>
        <row r="4265">
          <cell r="A4265">
            <v>1993</v>
          </cell>
          <cell r="B4265">
            <v>17401</v>
          </cell>
          <cell r="C4265" t="str">
            <v>Other root vegetable,  fresh</v>
          </cell>
          <cell r="D4265" t="str">
            <v>cqefs</v>
          </cell>
          <cell r="E4265">
            <v>20.640646834183052</v>
          </cell>
        </row>
        <row r="4266">
          <cell r="A4266">
            <v>1993</v>
          </cell>
          <cell r="B4266">
            <v>17501</v>
          </cell>
          <cell r="C4266" t="str">
            <v>Onions, leeks, shallots, fresh</v>
          </cell>
          <cell r="D4266" t="str">
            <v>cqefs</v>
          </cell>
          <cell r="E4266">
            <v>95.625473931327406</v>
          </cell>
        </row>
        <row r="4267">
          <cell r="A4267">
            <v>1993</v>
          </cell>
          <cell r="B4267">
            <v>17601</v>
          </cell>
          <cell r="C4267" t="str">
            <v>Cucumbers, fresh</v>
          </cell>
          <cell r="D4267" t="str">
            <v>cqefs</v>
          </cell>
          <cell r="E4267">
            <v>31.965879951140813</v>
          </cell>
        </row>
        <row r="4268">
          <cell r="A4268">
            <v>1993</v>
          </cell>
          <cell r="B4268">
            <v>17701</v>
          </cell>
          <cell r="C4268" t="str">
            <v>Mushrooms, fresh</v>
          </cell>
          <cell r="D4268" t="str">
            <v>cqefs</v>
          </cell>
          <cell r="E4268">
            <v>32.24925083606751</v>
          </cell>
        </row>
        <row r="4269">
          <cell r="A4269">
            <v>1993</v>
          </cell>
          <cell r="B4269">
            <v>17801</v>
          </cell>
          <cell r="C4269" t="str">
            <v>Tomatoes, fresh</v>
          </cell>
          <cell r="D4269" t="str">
            <v>cqefs</v>
          </cell>
          <cell r="E4269">
            <v>92.512096946874152</v>
          </cell>
        </row>
        <row r="4270">
          <cell r="A4270">
            <v>1993</v>
          </cell>
          <cell r="B4270">
            <v>18301</v>
          </cell>
          <cell r="C4270" t="str">
            <v>Stewpack, stirfry pack, pack of mixed vegetables</v>
          </cell>
          <cell r="D4270" t="str">
            <v>cqefs</v>
          </cell>
          <cell r="E4270">
            <v>9.149184437722047</v>
          </cell>
        </row>
        <row r="4271">
          <cell r="A4271">
            <v>1993</v>
          </cell>
          <cell r="B4271">
            <v>18302</v>
          </cell>
          <cell r="C4271" t="str">
            <v>Stem vegetables</v>
          </cell>
          <cell r="D4271" t="str">
            <v>cqefs</v>
          </cell>
          <cell r="E4271">
            <v>12.44014950663148</v>
          </cell>
        </row>
        <row r="4272">
          <cell r="A4272">
            <v>1993</v>
          </cell>
          <cell r="B4272">
            <v>18303</v>
          </cell>
          <cell r="C4272" t="str">
            <v>Marrow, courgettes, aubergine, pumpkin and other fresh vegetables</v>
          </cell>
          <cell r="D4272" t="str">
            <v>cqefs</v>
          </cell>
          <cell r="E4272">
            <v>26.726498206309369</v>
          </cell>
        </row>
        <row r="4273">
          <cell r="A4273">
            <v>1993</v>
          </cell>
          <cell r="B4273">
            <v>18304</v>
          </cell>
          <cell r="C4273" t="str">
            <v>Fresh herbs</v>
          </cell>
          <cell r="D4273" t="str">
            <v>cqefs</v>
          </cell>
          <cell r="E4273">
            <v>7.1612928190203693</v>
          </cell>
        </row>
        <row r="4274">
          <cell r="A4274">
            <v>1993</v>
          </cell>
          <cell r="B4274">
            <v>18401</v>
          </cell>
          <cell r="C4274" t="str">
            <v>Tomatoes, canned or bottled</v>
          </cell>
          <cell r="D4274" t="str">
            <v>cqefs</v>
          </cell>
          <cell r="E4274">
            <v>47.980231126461469</v>
          </cell>
        </row>
        <row r="4275">
          <cell r="A4275">
            <v>1993</v>
          </cell>
          <cell r="B4275">
            <v>18501</v>
          </cell>
          <cell r="C4275" t="str">
            <v>Peas, canned</v>
          </cell>
          <cell r="D4275" t="str">
            <v>cqefs</v>
          </cell>
          <cell r="E4275">
            <v>36.14414289150465</v>
          </cell>
        </row>
        <row r="4276">
          <cell r="A4276">
            <v>1993</v>
          </cell>
          <cell r="B4276">
            <v>18802</v>
          </cell>
          <cell r="C4276" t="str">
            <v>Baked beans in sauce</v>
          </cell>
          <cell r="D4276" t="str">
            <v>cqefs</v>
          </cell>
          <cell r="E4276">
            <v>99.732444708485289</v>
          </cell>
        </row>
        <row r="4277">
          <cell r="A4277">
            <v>1993</v>
          </cell>
          <cell r="B4277">
            <v>18803</v>
          </cell>
          <cell r="C4277" t="str">
            <v>Other canned beans &amp; pulses</v>
          </cell>
          <cell r="D4277" t="str">
            <v>cqefs</v>
          </cell>
          <cell r="E4277">
            <v>12.326481930262227</v>
          </cell>
        </row>
        <row r="4278">
          <cell r="A4278">
            <v>1993</v>
          </cell>
          <cell r="B4278">
            <v>19101</v>
          </cell>
          <cell r="C4278" t="str">
            <v>Other canned vegetables</v>
          </cell>
          <cell r="D4278" t="str">
            <v>cqefs</v>
          </cell>
          <cell r="E4278">
            <v>29.543825685803498</v>
          </cell>
        </row>
        <row r="4279">
          <cell r="A4279">
            <v>1993</v>
          </cell>
          <cell r="B4279">
            <v>19201</v>
          </cell>
          <cell r="C4279" t="str">
            <v>Dried pulses other than air-dried</v>
          </cell>
          <cell r="D4279" t="str">
            <v>cqefs</v>
          </cell>
          <cell r="E4279">
            <v>5.6806950959204121</v>
          </cell>
        </row>
        <row r="4280">
          <cell r="A4280">
            <v>1993</v>
          </cell>
          <cell r="B4280">
            <v>19501</v>
          </cell>
          <cell r="C4280" t="str">
            <v>Air-dried vegetables</v>
          </cell>
          <cell r="D4280" t="str">
            <v>cqefs</v>
          </cell>
          <cell r="E4280">
            <v>0.36758080904308199</v>
          </cell>
        </row>
        <row r="4281">
          <cell r="A4281">
            <v>1993</v>
          </cell>
          <cell r="B4281">
            <v>19602</v>
          </cell>
          <cell r="C4281" t="str">
            <v>Tomato puree and vegetable purees</v>
          </cell>
          <cell r="D4281" t="str">
            <v>cqefs</v>
          </cell>
          <cell r="E4281">
            <v>4.6546760990189853</v>
          </cell>
        </row>
        <row r="4282">
          <cell r="A4282">
            <v>1993</v>
          </cell>
          <cell r="B4282">
            <v>19603</v>
          </cell>
          <cell r="C4282" t="str">
            <v>Vegetable juices eg tomato juice, carrot juice</v>
          </cell>
          <cell r="D4282" t="str">
            <v>cqefs</v>
          </cell>
          <cell r="E4282">
            <v>1.9948611852938505</v>
          </cell>
        </row>
        <row r="4283">
          <cell r="A4283">
            <v>1993</v>
          </cell>
          <cell r="B4283">
            <v>19702</v>
          </cell>
          <cell r="C4283" t="str">
            <v>Chips - frozen or not frozen</v>
          </cell>
          <cell r="D4283" t="str">
            <v>cqefs</v>
          </cell>
          <cell r="E4283">
            <v>77.555663649837527</v>
          </cell>
        </row>
        <row r="4284">
          <cell r="A4284">
            <v>1993</v>
          </cell>
          <cell r="B4284">
            <v>19703</v>
          </cell>
          <cell r="C4284" t="str">
            <v>Takeaway chips</v>
          </cell>
          <cell r="D4284" t="str">
            <v>cqefs</v>
          </cell>
          <cell r="E4284">
            <v>19.249877452491855</v>
          </cell>
        </row>
        <row r="4285">
          <cell r="A4285">
            <v>1993</v>
          </cell>
          <cell r="B4285">
            <v>19801</v>
          </cell>
          <cell r="C4285" t="str">
            <v>Instant potato</v>
          </cell>
          <cell r="D4285" t="str">
            <v>cqefs</v>
          </cell>
          <cell r="E4285">
            <v>1.3738030507945809</v>
          </cell>
        </row>
        <row r="4286">
          <cell r="A4286">
            <v>1993</v>
          </cell>
          <cell r="B4286">
            <v>19901</v>
          </cell>
          <cell r="C4286" t="str">
            <v>Canned potatoes</v>
          </cell>
          <cell r="D4286" t="str">
            <v>cqefs</v>
          </cell>
          <cell r="E4286">
            <v>7.9778644549265056</v>
          </cell>
        </row>
        <row r="4287">
          <cell r="A4287">
            <v>1993</v>
          </cell>
          <cell r="B4287">
            <v>20002</v>
          </cell>
          <cell r="C4287" t="str">
            <v>Crisps &amp; potato snacks</v>
          </cell>
          <cell r="D4287" t="str">
            <v>cqefs</v>
          </cell>
          <cell r="E4287">
            <v>39.636015506994944</v>
          </cell>
        </row>
        <row r="4288">
          <cell r="A4288">
            <v>1993</v>
          </cell>
          <cell r="B4288">
            <v>20101</v>
          </cell>
          <cell r="C4288" t="str">
            <v>Other potato products - frozen or not frozen</v>
          </cell>
          <cell r="D4288" t="str">
            <v>cqefs</v>
          </cell>
          <cell r="E4288">
            <v>32.503446539967044</v>
          </cell>
        </row>
        <row r="4289">
          <cell r="A4289">
            <v>1993</v>
          </cell>
          <cell r="B4289">
            <v>20301</v>
          </cell>
          <cell r="C4289" t="str">
            <v>Peas, frozen</v>
          </cell>
          <cell r="D4289" t="str">
            <v>cqefs</v>
          </cell>
          <cell r="E4289">
            <v>43.376967123629136</v>
          </cell>
        </row>
        <row r="4290">
          <cell r="A4290">
            <v>1993</v>
          </cell>
          <cell r="B4290">
            <v>20401</v>
          </cell>
          <cell r="C4290" t="str">
            <v>Beans, frozen</v>
          </cell>
          <cell r="D4290" t="str">
            <v>cqefs</v>
          </cell>
          <cell r="E4290">
            <v>11.029399992235634</v>
          </cell>
        </row>
        <row r="4291">
          <cell r="A4291">
            <v>1993</v>
          </cell>
          <cell r="B4291">
            <v>20801</v>
          </cell>
          <cell r="C4291" t="str">
            <v>Other frozen vegetables</v>
          </cell>
          <cell r="D4291" t="str">
            <v>cqefs</v>
          </cell>
          <cell r="E4291">
            <v>51.21412708844872</v>
          </cell>
        </row>
        <row r="4292">
          <cell r="A4292">
            <v>1993</v>
          </cell>
          <cell r="B4292">
            <v>21001</v>
          </cell>
          <cell r="C4292" t="str">
            <v>Fresh oranges</v>
          </cell>
          <cell r="D4292" t="str">
            <v>cqefs</v>
          </cell>
          <cell r="E4292">
            <v>61.940868738158635</v>
          </cell>
        </row>
        <row r="4293">
          <cell r="A4293">
            <v>1993</v>
          </cell>
          <cell r="B4293">
            <v>21401</v>
          </cell>
          <cell r="C4293" t="str">
            <v>Other fresh citrus fruits</v>
          </cell>
          <cell r="D4293" t="str">
            <v>cqefs</v>
          </cell>
          <cell r="E4293">
            <v>60.463858446486377</v>
          </cell>
        </row>
        <row r="4294">
          <cell r="A4294">
            <v>1993</v>
          </cell>
          <cell r="B4294">
            <v>21701</v>
          </cell>
          <cell r="C4294" t="str">
            <v>Fresh apples</v>
          </cell>
          <cell r="D4294" t="str">
            <v>cqefs</v>
          </cell>
          <cell r="E4294">
            <v>179.20950899568135</v>
          </cell>
        </row>
        <row r="4295">
          <cell r="A4295">
            <v>1993</v>
          </cell>
          <cell r="B4295">
            <v>21801</v>
          </cell>
          <cell r="C4295" t="str">
            <v>Fresh pears</v>
          </cell>
          <cell r="D4295" t="str">
            <v>cqefs</v>
          </cell>
          <cell r="E4295">
            <v>37.903777991663546</v>
          </cell>
        </row>
        <row r="4296">
          <cell r="A4296">
            <v>1993</v>
          </cell>
          <cell r="B4296">
            <v>22101</v>
          </cell>
          <cell r="C4296" t="str">
            <v>Fresh stone fruit</v>
          </cell>
          <cell r="D4296" t="str">
            <v>cqefs</v>
          </cell>
          <cell r="E4296">
            <v>38.276899109085846</v>
          </cell>
        </row>
        <row r="4297">
          <cell r="A4297">
            <v>1993</v>
          </cell>
          <cell r="B4297">
            <v>22201</v>
          </cell>
          <cell r="C4297" t="str">
            <v>Fresh grapes</v>
          </cell>
          <cell r="D4297" t="str">
            <v>cqefs</v>
          </cell>
          <cell r="E4297">
            <v>29.021917583506848</v>
          </cell>
        </row>
        <row r="4298">
          <cell r="A4298">
            <v>1993</v>
          </cell>
          <cell r="B4298">
            <v>22701</v>
          </cell>
          <cell r="C4298" t="str">
            <v>Other fresh soft fruit</v>
          </cell>
          <cell r="D4298" t="str">
            <v>cqefs</v>
          </cell>
          <cell r="E4298">
            <v>14.957299022031252</v>
          </cell>
        </row>
        <row r="4299">
          <cell r="A4299">
            <v>1993</v>
          </cell>
          <cell r="B4299">
            <v>22801</v>
          </cell>
          <cell r="C4299" t="str">
            <v>Fresh bananas</v>
          </cell>
          <cell r="D4299" t="str">
            <v>cqefs</v>
          </cell>
          <cell r="E4299">
            <v>150.94817489414464</v>
          </cell>
        </row>
        <row r="4300">
          <cell r="A4300">
            <v>1993</v>
          </cell>
          <cell r="B4300">
            <v>22901</v>
          </cell>
          <cell r="C4300" t="str">
            <v>Fresh melons</v>
          </cell>
          <cell r="D4300" t="str">
            <v>cqefs</v>
          </cell>
          <cell r="E4300">
            <v>20.275532222261358</v>
          </cell>
        </row>
        <row r="4301">
          <cell r="A4301">
            <v>1993</v>
          </cell>
          <cell r="B4301">
            <v>23101</v>
          </cell>
          <cell r="C4301" t="str">
            <v>Other fresh fruit</v>
          </cell>
          <cell r="D4301" t="str">
            <v>cqefs</v>
          </cell>
          <cell r="E4301">
            <v>23.554082240810359</v>
          </cell>
        </row>
        <row r="4302">
          <cell r="A4302">
            <v>1993</v>
          </cell>
          <cell r="B4302">
            <v>23301</v>
          </cell>
          <cell r="C4302" t="str">
            <v>Tinned peaches, pears &amp; pineapples</v>
          </cell>
          <cell r="D4302" t="str">
            <v>cqefs</v>
          </cell>
          <cell r="E4302">
            <v>24.012332061668697</v>
          </cell>
        </row>
        <row r="4303">
          <cell r="A4303">
            <v>1993</v>
          </cell>
          <cell r="B4303">
            <v>23601</v>
          </cell>
          <cell r="C4303" t="str">
            <v>All other tinned or bottled fruit</v>
          </cell>
          <cell r="D4303" t="str">
            <v>cqefs</v>
          </cell>
          <cell r="E4303">
            <v>23.570696257832495</v>
          </cell>
        </row>
        <row r="4304">
          <cell r="A4304">
            <v>1993</v>
          </cell>
          <cell r="B4304">
            <v>24001</v>
          </cell>
          <cell r="C4304" t="str">
            <v>Dried fruit</v>
          </cell>
          <cell r="D4304" t="str">
            <v>cqefs</v>
          </cell>
          <cell r="E4304">
            <v>19.380551359348786</v>
          </cell>
        </row>
        <row r="4305">
          <cell r="A4305">
            <v>1993</v>
          </cell>
          <cell r="B4305">
            <v>24101</v>
          </cell>
          <cell r="C4305" t="str">
            <v>Frozen strawberries, apple slices, peach halves, oranges and other frozen fruits</v>
          </cell>
          <cell r="D4305" t="str">
            <v>cqefs</v>
          </cell>
          <cell r="E4305">
            <v>1.9786914327045662</v>
          </cell>
        </row>
        <row r="4306">
          <cell r="A4306">
            <v>1993</v>
          </cell>
          <cell r="B4306">
            <v>24502</v>
          </cell>
          <cell r="C4306" t="str">
            <v>Nuts &amp; edible seeds</v>
          </cell>
          <cell r="D4306" t="str">
            <v>cqefs</v>
          </cell>
          <cell r="E4306">
            <v>15.033432392359188</v>
          </cell>
        </row>
        <row r="4307">
          <cell r="A4307">
            <v>1993</v>
          </cell>
          <cell r="B4307">
            <v>24503</v>
          </cell>
          <cell r="C4307" t="str">
            <v>Peanut butter</v>
          </cell>
          <cell r="D4307" t="str">
            <v>cqefs</v>
          </cell>
          <cell r="E4307">
            <v>2.2463749551801087</v>
          </cell>
        </row>
        <row r="4308">
          <cell r="A4308">
            <v>1993</v>
          </cell>
          <cell r="B4308">
            <v>24801</v>
          </cell>
          <cell r="C4308" t="str">
            <v>Pure fruit juices</v>
          </cell>
          <cell r="D4308" t="str">
            <v>cqefs</v>
          </cell>
          <cell r="E4308">
            <v>235.95386104990729</v>
          </cell>
        </row>
        <row r="4309">
          <cell r="A4309">
            <v>1993</v>
          </cell>
          <cell r="B4309">
            <v>25102</v>
          </cell>
          <cell r="C4309" t="str">
            <v>White bread, standard, unsliced</v>
          </cell>
          <cell r="D4309" t="str">
            <v>cqefs</v>
          </cell>
          <cell r="E4309">
            <v>68.35807944274147</v>
          </cell>
        </row>
        <row r="4310">
          <cell r="A4310">
            <v>1993</v>
          </cell>
          <cell r="B4310">
            <v>25202</v>
          </cell>
          <cell r="C4310" t="str">
            <v>White bread, standard, sliced</v>
          </cell>
          <cell r="D4310" t="str">
            <v>cqefs</v>
          </cell>
          <cell r="E4310">
            <v>307.78417780994516</v>
          </cell>
        </row>
        <row r="4311">
          <cell r="A4311">
            <v>1993</v>
          </cell>
          <cell r="B4311">
            <v>25701</v>
          </cell>
          <cell r="C4311" t="str">
            <v>White bread, premium, sliced and unsliced</v>
          </cell>
          <cell r="D4311" t="str">
            <v>cqefs</v>
          </cell>
          <cell r="E4311">
            <v>31.334312428382756</v>
          </cell>
        </row>
        <row r="4312">
          <cell r="A4312">
            <v>1993</v>
          </cell>
          <cell r="B4312">
            <v>25801</v>
          </cell>
          <cell r="C4312" t="str">
            <v>White bread, soft grain, sliced and unsliced</v>
          </cell>
          <cell r="D4312" t="str">
            <v>cqefs</v>
          </cell>
          <cell r="E4312">
            <v>22.391798768893619</v>
          </cell>
        </row>
        <row r="4313">
          <cell r="A4313">
            <v>1993</v>
          </cell>
          <cell r="B4313">
            <v>25901</v>
          </cell>
          <cell r="C4313" t="str">
            <v>Brown bread, sliced and unsliced</v>
          </cell>
          <cell r="D4313" t="str">
            <v>cqefs</v>
          </cell>
          <cell r="E4313">
            <v>93.893885778823204</v>
          </cell>
        </row>
        <row r="4314">
          <cell r="A4314">
            <v>1993</v>
          </cell>
          <cell r="B4314">
            <v>26001</v>
          </cell>
          <cell r="C4314" t="str">
            <v>Wholemeal &amp; granary bread, sliced and unsliced</v>
          </cell>
          <cell r="D4314" t="str">
            <v>cqefs</v>
          </cell>
          <cell r="E4314">
            <v>104.69917269819717</v>
          </cell>
        </row>
        <row r="4315">
          <cell r="A4315">
            <v>1993</v>
          </cell>
          <cell r="B4315">
            <v>26302</v>
          </cell>
          <cell r="C4315" t="str">
            <v>Rolls - white, brown or wholemeal</v>
          </cell>
          <cell r="D4315" t="str">
            <v>cqefs</v>
          </cell>
          <cell r="E4315">
            <v>67.716633315267913</v>
          </cell>
        </row>
        <row r="4316">
          <cell r="A4316">
            <v>1993</v>
          </cell>
          <cell r="B4316">
            <v>26303</v>
          </cell>
          <cell r="C4316" t="str">
            <v>Malt bread and fruit loaves</v>
          </cell>
          <cell r="D4316" t="str">
            <v>cqefs</v>
          </cell>
          <cell r="E4316">
            <v>5.9244962970620865</v>
          </cell>
        </row>
        <row r="4317">
          <cell r="A4317">
            <v>1993</v>
          </cell>
          <cell r="B4317">
            <v>26304</v>
          </cell>
          <cell r="C4317" t="str">
            <v>Vienna &amp; French bread</v>
          </cell>
          <cell r="D4317" t="str">
            <v>cqefs</v>
          </cell>
          <cell r="E4317">
            <v>20.617850054069518</v>
          </cell>
        </row>
        <row r="4318">
          <cell r="A4318">
            <v>1993</v>
          </cell>
          <cell r="B4318">
            <v>26305</v>
          </cell>
          <cell r="C4318" t="str">
            <v>Starch reduced bread &amp; rolls</v>
          </cell>
          <cell r="D4318" t="str">
            <v>cqefs</v>
          </cell>
          <cell r="E4318">
            <v>9.9383737284617109</v>
          </cell>
        </row>
        <row r="4319">
          <cell r="A4319">
            <v>1993</v>
          </cell>
          <cell r="B4319">
            <v>26308</v>
          </cell>
          <cell r="C4319" t="str">
            <v>Other breads</v>
          </cell>
          <cell r="D4319" t="str">
            <v>cqefs</v>
          </cell>
          <cell r="E4319">
            <v>20.000651410898204</v>
          </cell>
        </row>
        <row r="4320">
          <cell r="A4320">
            <v>1993</v>
          </cell>
          <cell r="B4320">
            <v>26309</v>
          </cell>
          <cell r="C4320" t="str">
            <v>Sandwiches</v>
          </cell>
          <cell r="D4320" t="str">
            <v>cqefs</v>
          </cell>
          <cell r="E4320">
            <v>2.836426501780676</v>
          </cell>
        </row>
        <row r="4321">
          <cell r="A4321">
            <v>1993</v>
          </cell>
          <cell r="B4321">
            <v>26310</v>
          </cell>
          <cell r="C4321" t="str">
            <v>Sandwiches from takeaway</v>
          </cell>
          <cell r="D4321" t="str">
            <v>cqefs</v>
          </cell>
          <cell r="E4321">
            <v>1.2156113579060037</v>
          </cell>
        </row>
        <row r="4322">
          <cell r="A4322">
            <v>1993</v>
          </cell>
          <cell r="B4322">
            <v>26401</v>
          </cell>
          <cell r="C4322" t="str">
            <v>Flour</v>
          </cell>
          <cell r="D4322" t="str">
            <v>cqefs</v>
          </cell>
          <cell r="E4322">
            <v>82.489941597437038</v>
          </cell>
        </row>
        <row r="4323">
          <cell r="A4323">
            <v>1993</v>
          </cell>
          <cell r="B4323">
            <v>26701</v>
          </cell>
          <cell r="C4323" t="str">
            <v>Buns, scones &amp; teacakes</v>
          </cell>
          <cell r="D4323" t="str">
            <v>cqefs</v>
          </cell>
          <cell r="E4323">
            <v>38.844373139148814</v>
          </cell>
        </row>
        <row r="4324">
          <cell r="A4324">
            <v>1993</v>
          </cell>
          <cell r="B4324">
            <v>27001</v>
          </cell>
          <cell r="C4324" t="str">
            <v>Cakes &amp; pastries , not frozen</v>
          </cell>
          <cell r="D4324" t="str">
            <v>cqefs</v>
          </cell>
          <cell r="E4324">
            <v>79.219736582032652</v>
          </cell>
        </row>
        <row r="4325">
          <cell r="A4325">
            <v>1993</v>
          </cell>
          <cell r="B4325">
            <v>27101</v>
          </cell>
          <cell r="C4325" t="str">
            <v>Crispbread</v>
          </cell>
          <cell r="D4325" t="str">
            <v>cqefs</v>
          </cell>
          <cell r="E4325">
            <v>5.1245780072230591</v>
          </cell>
        </row>
        <row r="4326">
          <cell r="A4326">
            <v>1993</v>
          </cell>
          <cell r="B4326">
            <v>27402</v>
          </cell>
          <cell r="C4326" t="str">
            <v>Sweet biscuits (not chocolate) &amp; cereal bars</v>
          </cell>
          <cell r="D4326" t="str">
            <v>cqefs</v>
          </cell>
          <cell r="E4326">
            <v>74.510972673053999</v>
          </cell>
        </row>
        <row r="4327">
          <cell r="A4327">
            <v>1993</v>
          </cell>
          <cell r="B4327">
            <v>27403</v>
          </cell>
          <cell r="C4327" t="str">
            <v>Cream crackers &amp; other unsweetened biscuits</v>
          </cell>
          <cell r="D4327" t="str">
            <v>cqefs</v>
          </cell>
          <cell r="E4327">
            <v>16.356067172133805</v>
          </cell>
        </row>
        <row r="4328">
          <cell r="A4328">
            <v>1993</v>
          </cell>
          <cell r="B4328">
            <v>27702</v>
          </cell>
          <cell r="C4328" t="str">
            <v>Chocolate biscuits</v>
          </cell>
          <cell r="D4328" t="str">
            <v>cqefs</v>
          </cell>
          <cell r="E4328">
            <v>46.343947331062601</v>
          </cell>
        </row>
        <row r="4329">
          <cell r="A4329">
            <v>1993</v>
          </cell>
          <cell r="B4329">
            <v>28101</v>
          </cell>
          <cell r="C4329" t="str">
            <v>Oatmeal and oat products</v>
          </cell>
          <cell r="D4329" t="str">
            <v>cqefs</v>
          </cell>
          <cell r="E4329">
            <v>13.898367861411137</v>
          </cell>
        </row>
        <row r="4330">
          <cell r="A4330">
            <v>1993</v>
          </cell>
          <cell r="B4330">
            <v>28202</v>
          </cell>
          <cell r="C4330" t="str">
            <v>Muesli</v>
          </cell>
          <cell r="D4330" t="str">
            <v>cqefs</v>
          </cell>
          <cell r="E4330">
            <v>16.825709303907701</v>
          </cell>
        </row>
        <row r="4331">
          <cell r="A4331">
            <v>1993</v>
          </cell>
          <cell r="B4331">
            <v>28203</v>
          </cell>
          <cell r="C4331" t="str">
            <v>High fibre breakfast cereals</v>
          </cell>
          <cell r="D4331" t="str">
            <v>cqefs</v>
          </cell>
          <cell r="E4331">
            <v>53.089100079751738</v>
          </cell>
        </row>
        <row r="4332">
          <cell r="A4332">
            <v>1993</v>
          </cell>
          <cell r="B4332">
            <v>28204</v>
          </cell>
          <cell r="C4332" t="str">
            <v>Sweetened breakfast cereals</v>
          </cell>
          <cell r="D4332" t="str">
            <v>cqefs</v>
          </cell>
          <cell r="E4332">
            <v>22.590310366876356</v>
          </cell>
        </row>
        <row r="4333">
          <cell r="A4333">
            <v>1993</v>
          </cell>
          <cell r="B4333">
            <v>28205</v>
          </cell>
          <cell r="C4333" t="str">
            <v>Other breakfast cereals</v>
          </cell>
          <cell r="D4333" t="str">
            <v>cqefs</v>
          </cell>
          <cell r="E4333">
            <v>36.071483335979082</v>
          </cell>
        </row>
        <row r="4334">
          <cell r="A4334">
            <v>1993</v>
          </cell>
          <cell r="B4334">
            <v>28502</v>
          </cell>
          <cell r="C4334" t="str">
            <v>Canned or fresh carton custard</v>
          </cell>
          <cell r="D4334" t="str">
            <v>cqefs</v>
          </cell>
          <cell r="E4334">
            <v>13.164111206414335</v>
          </cell>
        </row>
        <row r="4335">
          <cell r="A4335">
            <v>1993</v>
          </cell>
          <cell r="B4335">
            <v>28503</v>
          </cell>
          <cell r="C4335" t="str">
            <v>All canned milk puddings</v>
          </cell>
          <cell r="D4335" t="str">
            <v>cqefs</v>
          </cell>
          <cell r="E4335">
            <v>13.164111206414335</v>
          </cell>
        </row>
        <row r="4336">
          <cell r="A4336">
            <v>1993</v>
          </cell>
          <cell r="B4336">
            <v>28601</v>
          </cell>
          <cell r="C4336" t="str">
            <v>Puddings</v>
          </cell>
          <cell r="D4336" t="str">
            <v>cqefs</v>
          </cell>
          <cell r="E4336">
            <v>4.2869552246992528</v>
          </cell>
        </row>
        <row r="4337">
          <cell r="A4337">
            <v>1993</v>
          </cell>
          <cell r="B4337">
            <v>28702</v>
          </cell>
          <cell r="C4337" t="str">
            <v>Dried rice</v>
          </cell>
          <cell r="D4337" t="str">
            <v>cqefs</v>
          </cell>
          <cell r="E4337">
            <v>19.518388567166635</v>
          </cell>
        </row>
        <row r="4338">
          <cell r="A4338">
            <v>1993</v>
          </cell>
          <cell r="B4338">
            <v>28703</v>
          </cell>
          <cell r="C4338" t="str">
            <v>Cooked rice</v>
          </cell>
          <cell r="D4338" t="str">
            <v>cqefs</v>
          </cell>
          <cell r="E4338">
            <v>1.8413574119968523</v>
          </cell>
        </row>
        <row r="4339">
          <cell r="A4339">
            <v>1993</v>
          </cell>
          <cell r="B4339">
            <v>28704</v>
          </cell>
          <cell r="C4339" t="str">
            <v>Takeaway rice</v>
          </cell>
          <cell r="D4339" t="str">
            <v>cqefs</v>
          </cell>
          <cell r="E4339">
            <v>15.467402260773559</v>
          </cell>
        </row>
        <row r="4340">
          <cell r="A4340">
            <v>1993</v>
          </cell>
          <cell r="B4340">
            <v>29001</v>
          </cell>
          <cell r="C4340" t="str">
            <v>Invalid foods, slimming foods and sports foods</v>
          </cell>
          <cell r="D4340" t="str">
            <v>cqefs</v>
          </cell>
          <cell r="E4340">
            <v>0.32720978389653493</v>
          </cell>
        </row>
        <row r="4341">
          <cell r="A4341">
            <v>1993</v>
          </cell>
          <cell r="B4341">
            <v>29101</v>
          </cell>
          <cell r="C4341" t="str">
            <v>Infant cereal foods</v>
          </cell>
          <cell r="D4341" t="str">
            <v>cqefs</v>
          </cell>
          <cell r="E4341">
            <v>1.5264171314820407</v>
          </cell>
        </row>
        <row r="4342">
          <cell r="A4342">
            <v>1993</v>
          </cell>
          <cell r="B4342">
            <v>29402</v>
          </cell>
          <cell r="C4342" t="str">
            <v>Cakes &amp; pastries - frozen</v>
          </cell>
          <cell r="D4342" t="str">
            <v>cqefs</v>
          </cell>
          <cell r="E4342">
            <v>17.201994338085047</v>
          </cell>
        </row>
        <row r="4343">
          <cell r="A4343">
            <v>1993</v>
          </cell>
          <cell r="B4343">
            <v>29501</v>
          </cell>
          <cell r="C4343" t="str">
            <v>Canned pasta</v>
          </cell>
          <cell r="D4343" t="str">
            <v>cqefs</v>
          </cell>
          <cell r="E4343">
            <v>33.33241566475975</v>
          </cell>
        </row>
        <row r="4344">
          <cell r="A4344">
            <v>1993</v>
          </cell>
          <cell r="B4344">
            <v>29907</v>
          </cell>
          <cell r="C4344" t="str">
            <v>Cake, pudding &amp; dessert mixes</v>
          </cell>
          <cell r="D4344" t="str">
            <v>cqefs</v>
          </cell>
          <cell r="E4344">
            <v>8.0900384293155554</v>
          </cell>
        </row>
        <row r="4345">
          <cell r="A4345">
            <v>1993</v>
          </cell>
          <cell r="B4345">
            <v>29909</v>
          </cell>
          <cell r="C4345" t="str">
            <v>Cereal snacks</v>
          </cell>
          <cell r="D4345" t="str">
            <v>cqefs</v>
          </cell>
          <cell r="E4345">
            <v>6.8505360458505491</v>
          </cell>
        </row>
        <row r="4346">
          <cell r="A4346">
            <v>1993</v>
          </cell>
          <cell r="B4346">
            <v>29915</v>
          </cell>
          <cell r="C4346" t="str">
            <v>Quiches &amp; flans - frozen and not frozen</v>
          </cell>
          <cell r="D4346" t="str">
            <v>cqefs</v>
          </cell>
          <cell r="E4346">
            <v>2.4279117943657016</v>
          </cell>
        </row>
        <row r="4347">
          <cell r="A4347">
            <v>1993</v>
          </cell>
          <cell r="B4347">
            <v>29916</v>
          </cell>
          <cell r="C4347" t="str">
            <v>Takeaway crisps, savoury snacks, popcorn, popadums, prawn crackers</v>
          </cell>
          <cell r="D4347" t="str">
            <v>cqefs</v>
          </cell>
          <cell r="E4347">
            <v>0.76117067176117215</v>
          </cell>
        </row>
        <row r="4348">
          <cell r="A4348">
            <v>1993</v>
          </cell>
          <cell r="B4348">
            <v>29919</v>
          </cell>
          <cell r="C4348" t="str">
            <v>Other cereal foods- frozen and not frozen</v>
          </cell>
          <cell r="D4348" t="str">
            <v>cqefs</v>
          </cell>
          <cell r="E4348">
            <v>22.712045172682732</v>
          </cell>
        </row>
        <row r="4349">
          <cell r="A4349">
            <v>1993</v>
          </cell>
          <cell r="B4349">
            <v>30101</v>
          </cell>
          <cell r="C4349" t="str">
            <v>Other cereals</v>
          </cell>
          <cell r="D4349" t="str">
            <v>cqefs</v>
          </cell>
          <cell r="E4349">
            <v>28.122439537608241</v>
          </cell>
        </row>
        <row r="4350">
          <cell r="A4350">
            <v>1993</v>
          </cell>
          <cell r="B4350">
            <v>30401</v>
          </cell>
          <cell r="C4350" t="str">
            <v>Tea</v>
          </cell>
          <cell r="D4350" t="str">
            <v>cqefs</v>
          </cell>
          <cell r="E4350">
            <v>36.453515921991212</v>
          </cell>
        </row>
        <row r="4351">
          <cell r="A4351">
            <v>1993</v>
          </cell>
          <cell r="B4351">
            <v>30701</v>
          </cell>
          <cell r="C4351" t="str">
            <v>Coffee beans and ground coffee</v>
          </cell>
          <cell r="D4351" t="str">
            <v>cqefs</v>
          </cell>
          <cell r="E4351">
            <v>4.3139935875369657</v>
          </cell>
        </row>
        <row r="4352">
          <cell r="A4352">
            <v>1993</v>
          </cell>
          <cell r="B4352">
            <v>30801</v>
          </cell>
          <cell r="C4352" t="str">
            <v>Instant coffee</v>
          </cell>
          <cell r="D4352" t="str">
            <v>cqefs</v>
          </cell>
          <cell r="E4352">
            <v>13.442114485841506</v>
          </cell>
        </row>
        <row r="4353">
          <cell r="A4353">
            <v>1993</v>
          </cell>
          <cell r="B4353">
            <v>30901</v>
          </cell>
          <cell r="C4353" t="str">
            <v>Coffee essences</v>
          </cell>
          <cell r="D4353" t="str">
            <v>cqefs</v>
          </cell>
          <cell r="E4353">
            <v>7.0537648115586521E-2</v>
          </cell>
        </row>
        <row r="4354">
          <cell r="A4354">
            <v>1993</v>
          </cell>
          <cell r="B4354">
            <v>31201</v>
          </cell>
          <cell r="C4354" t="str">
            <v>Cocoa and chocolate drinks</v>
          </cell>
          <cell r="D4354" t="str">
            <v>cqefs</v>
          </cell>
          <cell r="E4354">
            <v>3.0115513666129923</v>
          </cell>
        </row>
        <row r="4355">
          <cell r="A4355">
            <v>1993</v>
          </cell>
          <cell r="B4355">
            <v>31301</v>
          </cell>
          <cell r="C4355" t="str">
            <v>Malt drinks &amp; chocolate versions of malted drinks</v>
          </cell>
          <cell r="D4355" t="str">
            <v>cqefs</v>
          </cell>
          <cell r="E4355">
            <v>5.9748288243067389</v>
          </cell>
        </row>
        <row r="4356">
          <cell r="A4356">
            <v>1993</v>
          </cell>
          <cell r="B4356">
            <v>31401</v>
          </cell>
          <cell r="C4356" t="str">
            <v>Mineral or spring waters</v>
          </cell>
          <cell r="D4356" t="str">
            <v>cqefs</v>
          </cell>
          <cell r="E4356">
            <v>87.910264939286208</v>
          </cell>
        </row>
        <row r="4357">
          <cell r="A4357">
            <v>1993</v>
          </cell>
          <cell r="B4357">
            <v>31501</v>
          </cell>
          <cell r="C4357" t="str">
            <v>Baby foods</v>
          </cell>
          <cell r="D4357" t="str">
            <v>cqefs</v>
          </cell>
          <cell r="E4357">
            <v>4.794991831702565</v>
          </cell>
        </row>
        <row r="4358">
          <cell r="A4358">
            <v>1993</v>
          </cell>
          <cell r="B4358">
            <v>31801</v>
          </cell>
          <cell r="C4358" t="str">
            <v>Soups - canned or cartons</v>
          </cell>
          <cell r="D4358" t="str">
            <v>cqefs</v>
          </cell>
          <cell r="E4358">
            <v>65.567795005533981</v>
          </cell>
        </row>
        <row r="4359">
          <cell r="A4359">
            <v>1993</v>
          </cell>
          <cell r="B4359">
            <v>31901</v>
          </cell>
          <cell r="C4359" t="str">
            <v>Soups - dehydrated or powdered</v>
          </cell>
          <cell r="D4359" t="str">
            <v>cqefs</v>
          </cell>
          <cell r="E4359">
            <v>3.7044215035309209</v>
          </cell>
        </row>
        <row r="4360">
          <cell r="A4360">
            <v>1993</v>
          </cell>
          <cell r="B4360">
            <v>32302</v>
          </cell>
          <cell r="C4360" t="str">
            <v>Salad dressings</v>
          </cell>
          <cell r="D4360" t="str">
            <v>cqefs</v>
          </cell>
          <cell r="E4360">
            <v>17.958101361414943</v>
          </cell>
        </row>
        <row r="4361">
          <cell r="A4361">
            <v>1993</v>
          </cell>
          <cell r="B4361">
            <v>32303</v>
          </cell>
          <cell r="C4361" t="str">
            <v>Other spreads &amp; dresssings</v>
          </cell>
          <cell r="D4361" t="str">
            <v>cqefs</v>
          </cell>
          <cell r="E4361">
            <v>1.9751959264204884</v>
          </cell>
        </row>
        <row r="4362">
          <cell r="A4362">
            <v>1993</v>
          </cell>
          <cell r="B4362">
            <v>32702</v>
          </cell>
          <cell r="C4362" t="str">
            <v>Pickles</v>
          </cell>
          <cell r="D4362" t="str">
            <v>cqefs</v>
          </cell>
          <cell r="E4362">
            <v>9.3787052726928319</v>
          </cell>
        </row>
        <row r="4363">
          <cell r="A4363">
            <v>1993</v>
          </cell>
          <cell r="B4363">
            <v>32703</v>
          </cell>
          <cell r="C4363" t="str">
            <v>Sauces</v>
          </cell>
          <cell r="D4363" t="str">
            <v>cqefs</v>
          </cell>
          <cell r="E4363">
            <v>64.308018604272718</v>
          </cell>
        </row>
        <row r="4364">
          <cell r="A4364">
            <v>1993</v>
          </cell>
          <cell r="B4364">
            <v>32704</v>
          </cell>
          <cell r="C4364" t="str">
            <v>Takeaway sauces and mayonnnais</v>
          </cell>
          <cell r="D4364" t="str">
            <v>cqefs</v>
          </cell>
          <cell r="E4364">
            <v>2.9248676328512424</v>
          </cell>
        </row>
        <row r="4365">
          <cell r="A4365">
            <v>1993</v>
          </cell>
          <cell r="B4365">
            <v>32801</v>
          </cell>
          <cell r="C4365" t="str">
            <v>Stock cubes and meat &amp; yeast extracts</v>
          </cell>
          <cell r="D4365" t="str">
            <v>cqefs</v>
          </cell>
          <cell r="E4365">
            <v>3.8318347800201256</v>
          </cell>
        </row>
        <row r="4366">
          <cell r="A4366">
            <v>1993</v>
          </cell>
          <cell r="B4366">
            <v>32901</v>
          </cell>
          <cell r="C4366" t="str">
            <v>Jelly squares or crystals</v>
          </cell>
          <cell r="D4366" t="str">
            <v>cqefs</v>
          </cell>
          <cell r="E4366">
            <v>3.984324514634241</v>
          </cell>
        </row>
        <row r="4367">
          <cell r="A4367">
            <v>1993</v>
          </cell>
          <cell r="B4367">
            <v>33203</v>
          </cell>
          <cell r="C4367" t="str">
            <v>Ice cream tub or block</v>
          </cell>
          <cell r="D4367" t="str">
            <v>cqefs</v>
          </cell>
          <cell r="E4367">
            <v>68.837682487679558</v>
          </cell>
        </row>
        <row r="4368">
          <cell r="A4368">
            <v>1993</v>
          </cell>
          <cell r="B4368">
            <v>33302</v>
          </cell>
          <cell r="C4368" t="str">
            <v>Ice cream cornets, choc-ices, lollies with ice cream</v>
          </cell>
          <cell r="D4368" t="str">
            <v>cqefs</v>
          </cell>
          <cell r="E4368">
            <v>16.850092647876814</v>
          </cell>
        </row>
        <row r="4369">
          <cell r="A4369">
            <v>1993</v>
          </cell>
          <cell r="B4369">
            <v>33303</v>
          </cell>
          <cell r="C4369" t="str">
            <v>Ice lollies, sorbet, frozen mousse, frozen yoghurt</v>
          </cell>
          <cell r="D4369" t="str">
            <v>cqefs</v>
          </cell>
          <cell r="E4369">
            <v>5.6423610307425189</v>
          </cell>
        </row>
        <row r="4370">
          <cell r="A4370">
            <v>1993</v>
          </cell>
          <cell r="B4370">
            <v>33401</v>
          </cell>
          <cell r="C4370" t="str">
            <v>Salt</v>
          </cell>
          <cell r="D4370" t="str">
            <v>cqefs</v>
          </cell>
          <cell r="E4370">
            <v>11.037289059777962</v>
          </cell>
        </row>
        <row r="4371">
          <cell r="A4371">
            <v>1993</v>
          </cell>
          <cell r="B4371">
            <v>33501</v>
          </cell>
          <cell r="C4371" t="str">
            <v>Artificial sweeteners</v>
          </cell>
          <cell r="D4371" t="str">
            <v>cqefs</v>
          </cell>
          <cell r="E4371">
            <v>31.334312428382756</v>
          </cell>
        </row>
        <row r="4372">
          <cell r="A4372">
            <v>1993</v>
          </cell>
          <cell r="B4372">
            <v>33607</v>
          </cell>
          <cell r="C4372" t="str">
            <v>Payment for food, type not specified</v>
          </cell>
          <cell r="D4372" t="str">
            <v>cqefs</v>
          </cell>
          <cell r="E4372">
            <v>22.391798768893619</v>
          </cell>
        </row>
        <row r="4373">
          <cell r="A4373">
            <v>1993</v>
          </cell>
          <cell r="B4373">
            <v>33901</v>
          </cell>
          <cell r="C4373" t="str">
            <v>Soya &amp; novel protein foods</v>
          </cell>
          <cell r="D4373" t="str">
            <v>cqefs</v>
          </cell>
          <cell r="E4373">
            <v>1.5020867497972124</v>
          </cell>
        </row>
        <row r="4374">
          <cell r="A4374">
            <v>1993</v>
          </cell>
          <cell r="B4374">
            <v>34001</v>
          </cell>
          <cell r="C4374" t="str">
            <v>Soft drinks, concentrated, not low calorie</v>
          </cell>
          <cell r="D4374" t="str">
            <v>cqefs</v>
          </cell>
          <cell r="E4374">
            <v>111.92793255377886</v>
          </cell>
        </row>
        <row r="4375">
          <cell r="A4375">
            <v>1993</v>
          </cell>
          <cell r="B4375">
            <v>34101</v>
          </cell>
          <cell r="C4375" t="str">
            <v>Soft drinks, not concentrated,  not low calorie</v>
          </cell>
          <cell r="D4375" t="str">
            <v>cqefs</v>
          </cell>
          <cell r="E4375">
            <v>440.32898357318231</v>
          </cell>
        </row>
        <row r="4376">
          <cell r="A4376">
            <v>1993</v>
          </cell>
          <cell r="B4376">
            <v>34301</v>
          </cell>
          <cell r="C4376" t="str">
            <v>Soft drinks, concentrated, low calorie</v>
          </cell>
          <cell r="D4376" t="str">
            <v>cqefs</v>
          </cell>
          <cell r="E4376">
            <v>24.49192044337201</v>
          </cell>
        </row>
        <row r="4377">
          <cell r="A4377">
            <v>1993</v>
          </cell>
          <cell r="B4377">
            <v>34401</v>
          </cell>
          <cell r="C4377" t="str">
            <v>Soft drinks, not concentrated, low calorie</v>
          </cell>
          <cell r="D4377" t="str">
            <v>cqefs</v>
          </cell>
          <cell r="E4377">
            <v>197.42399317458049</v>
          </cell>
        </row>
        <row r="4378">
          <cell r="A4378">
            <v>1993</v>
          </cell>
          <cell r="B4378">
            <v>35001</v>
          </cell>
          <cell r="C4378" t="str">
            <v>Chocolate bars - solid</v>
          </cell>
          <cell r="D4378" t="str">
            <v>cqefs</v>
          </cell>
          <cell r="E4378">
            <v>11.84040157902432</v>
          </cell>
        </row>
        <row r="4379">
          <cell r="A4379">
            <v>1993</v>
          </cell>
          <cell r="B4379">
            <v>35101</v>
          </cell>
          <cell r="C4379" t="str">
            <v>Chocolate bars - filled</v>
          </cell>
          <cell r="D4379" t="str">
            <v>cqefs</v>
          </cell>
          <cell r="E4379">
            <v>23.680672060041974</v>
          </cell>
        </row>
        <row r="4380">
          <cell r="A4380">
            <v>1993</v>
          </cell>
          <cell r="B4380">
            <v>35202</v>
          </cell>
          <cell r="C4380" t="str">
            <v>Chewing gum</v>
          </cell>
          <cell r="D4380" t="str">
            <v>cqefs</v>
          </cell>
          <cell r="E4380">
            <v>0.45299234855499781</v>
          </cell>
        </row>
        <row r="4381">
          <cell r="A4381">
            <v>1993</v>
          </cell>
          <cell r="B4381">
            <v>35301</v>
          </cell>
          <cell r="C4381" t="str">
            <v>Mints</v>
          </cell>
          <cell r="D4381" t="str">
            <v>cqefs</v>
          </cell>
          <cell r="E4381">
            <v>0.83790096983283802</v>
          </cell>
        </row>
        <row r="4382">
          <cell r="A4382">
            <v>1993</v>
          </cell>
          <cell r="B4382">
            <v>35302</v>
          </cell>
          <cell r="C4382" t="str">
            <v>Boiled sweets</v>
          </cell>
          <cell r="D4382" t="str">
            <v>cqefs</v>
          </cell>
          <cell r="E4382">
            <v>13.608369803596664</v>
          </cell>
        </row>
        <row r="4383">
          <cell r="A4383">
            <v>1993</v>
          </cell>
          <cell r="B4383">
            <v>35401</v>
          </cell>
          <cell r="C4383" t="str">
            <v>Fudges, toffees, caramels</v>
          </cell>
          <cell r="D4383" t="str">
            <v>cqefs</v>
          </cell>
          <cell r="E4383">
            <v>1.8511262732101952</v>
          </cell>
        </row>
        <row r="4384">
          <cell r="A4384">
            <v>1993</v>
          </cell>
          <cell r="B4384">
            <v>38102</v>
          </cell>
          <cell r="C4384" t="str">
            <v>Beers</v>
          </cell>
          <cell r="D4384" t="str">
            <v>cqefs</v>
          </cell>
          <cell r="E4384">
            <v>62.536538671475235</v>
          </cell>
        </row>
        <row r="4385">
          <cell r="A4385">
            <v>1993</v>
          </cell>
          <cell r="B4385">
            <v>38202</v>
          </cell>
          <cell r="C4385" t="str">
            <v>Lagers &amp; continental beers</v>
          </cell>
          <cell r="D4385" t="str">
            <v>cqefs</v>
          </cell>
          <cell r="E4385">
            <v>103.47686227399008</v>
          </cell>
        </row>
        <row r="4386">
          <cell r="A4386">
            <v>1993</v>
          </cell>
          <cell r="B4386">
            <v>38302</v>
          </cell>
          <cell r="C4386" t="str">
            <v>Ciders &amp; Perry</v>
          </cell>
          <cell r="D4386" t="str">
            <v>cqefs</v>
          </cell>
          <cell r="E4386">
            <v>19.710727910716891</v>
          </cell>
        </row>
        <row r="4387">
          <cell r="A4387">
            <v>1993</v>
          </cell>
          <cell r="B4387">
            <v>38402</v>
          </cell>
          <cell r="C4387" t="str">
            <v>Champagne,  sparkling wines &amp; wine with mixer</v>
          </cell>
          <cell r="D4387" t="str">
            <v>cqefs</v>
          </cell>
          <cell r="E4387">
            <v>1.5406866806374575</v>
          </cell>
        </row>
        <row r="4388">
          <cell r="A4388">
            <v>1993</v>
          </cell>
          <cell r="B4388">
            <v>38403</v>
          </cell>
          <cell r="C4388" t="str">
            <v>Table wine</v>
          </cell>
          <cell r="D4388" t="str">
            <v>cqefs</v>
          </cell>
          <cell r="E4388">
            <v>98.455953506506262</v>
          </cell>
        </row>
        <row r="4389">
          <cell r="A4389">
            <v>1993</v>
          </cell>
          <cell r="B4389">
            <v>38501</v>
          </cell>
          <cell r="C4389" t="str">
            <v>Spirits with mixer</v>
          </cell>
          <cell r="D4389" t="str">
            <v>cqefs</v>
          </cell>
          <cell r="E4389">
            <v>0.616274672254983</v>
          </cell>
        </row>
        <row r="4390">
          <cell r="A4390">
            <v>1993</v>
          </cell>
          <cell r="B4390">
            <v>38601</v>
          </cell>
          <cell r="C4390" t="str">
            <v>Fortified wines</v>
          </cell>
          <cell r="D4390" t="str">
            <v>cqefs</v>
          </cell>
          <cell r="E4390">
            <v>11.736556362395827</v>
          </cell>
        </row>
        <row r="4391">
          <cell r="A4391">
            <v>1993</v>
          </cell>
          <cell r="B4391">
            <v>38701</v>
          </cell>
          <cell r="C4391" t="str">
            <v>Spirits</v>
          </cell>
          <cell r="D4391" t="str">
            <v>cqefs</v>
          </cell>
          <cell r="E4391">
            <v>16.068570593108824</v>
          </cell>
        </row>
        <row r="4392">
          <cell r="A4392">
            <v>1993</v>
          </cell>
          <cell r="B4392">
            <v>38801</v>
          </cell>
          <cell r="C4392" t="str">
            <v>Liqueurs &amp; cocktails</v>
          </cell>
          <cell r="D4392" t="str">
            <v>cqefs</v>
          </cell>
          <cell r="E4392">
            <v>1.1150640869438082</v>
          </cell>
        </row>
        <row r="4393">
          <cell r="A4393">
            <v>1994</v>
          </cell>
          <cell r="B4393">
            <v>402</v>
          </cell>
          <cell r="C4393" t="str">
            <v>UHT milk</v>
          </cell>
          <cell r="D4393" t="str">
            <v>cqefs</v>
          </cell>
          <cell r="E4393">
            <v>17.091690561164008</v>
          </cell>
        </row>
        <row r="4394">
          <cell r="A4394">
            <v>1994</v>
          </cell>
          <cell r="B4394">
            <v>403</v>
          </cell>
          <cell r="C4394" t="str">
            <v>Sterilised</v>
          </cell>
          <cell r="D4394" t="str">
            <v>cqefs</v>
          </cell>
          <cell r="E4394">
            <v>37.888084985030076</v>
          </cell>
        </row>
        <row r="4395">
          <cell r="A4395">
            <v>1994</v>
          </cell>
          <cell r="B4395">
            <v>404</v>
          </cell>
          <cell r="C4395" t="str">
            <v>Pasteurised/ homogenised</v>
          </cell>
          <cell r="D4395" t="str">
            <v>cqefs</v>
          </cell>
          <cell r="E4395">
            <v>779.73453405379701</v>
          </cell>
        </row>
        <row r="4396">
          <cell r="A4396">
            <v>1994</v>
          </cell>
          <cell r="B4396">
            <v>501</v>
          </cell>
          <cell r="C4396" t="str">
            <v>school milk</v>
          </cell>
          <cell r="D4396" t="str">
            <v>cqefs</v>
          </cell>
          <cell r="E4396">
            <v>18.557115613525472</v>
          </cell>
        </row>
        <row r="4397">
          <cell r="A4397">
            <v>1994</v>
          </cell>
          <cell r="B4397">
            <v>601</v>
          </cell>
          <cell r="C4397" t="str">
            <v>welfare milk</v>
          </cell>
          <cell r="D4397" t="str">
            <v>cqefs</v>
          </cell>
          <cell r="E4397">
            <v>16.676292241483573</v>
          </cell>
        </row>
        <row r="4398">
          <cell r="A4398">
            <v>1994</v>
          </cell>
          <cell r="B4398">
            <v>901</v>
          </cell>
          <cell r="C4398" t="str">
            <v>Condensed or evaporated milk</v>
          </cell>
          <cell r="D4398" t="str">
            <v>cqefs</v>
          </cell>
          <cell r="E4398">
            <v>22.342963082196619</v>
          </cell>
        </row>
        <row r="4399">
          <cell r="A4399">
            <v>1994</v>
          </cell>
          <cell r="B4399">
            <v>1102</v>
          </cell>
          <cell r="C4399" t="str">
            <v>Infant or baby milks - ready to drink</v>
          </cell>
          <cell r="D4399" t="str">
            <v>cqefs</v>
          </cell>
          <cell r="E4399">
            <v>3.0581743874927096</v>
          </cell>
        </row>
        <row r="4400">
          <cell r="A4400">
            <v>1994</v>
          </cell>
          <cell r="B4400">
            <v>1103</v>
          </cell>
          <cell r="C4400" t="str">
            <v>Infant or baby milks - dried</v>
          </cell>
          <cell r="D4400" t="str">
            <v>cqefs</v>
          </cell>
          <cell r="E4400">
            <v>27.523569487434386</v>
          </cell>
        </row>
        <row r="4401">
          <cell r="A4401">
            <v>1994</v>
          </cell>
          <cell r="B4401">
            <v>1201</v>
          </cell>
          <cell r="C4401" t="str">
            <v>Instant dried milk</v>
          </cell>
          <cell r="D4401" t="str">
            <v>cqefs</v>
          </cell>
          <cell r="E4401">
            <v>22.744979824752367</v>
          </cell>
        </row>
        <row r="4402">
          <cell r="A4402">
            <v>1994</v>
          </cell>
          <cell r="B4402">
            <v>1301</v>
          </cell>
          <cell r="C4402" t="str">
            <v>Yoghurt</v>
          </cell>
          <cell r="D4402" t="str">
            <v>cqefs</v>
          </cell>
          <cell r="E4402">
            <v>107.01104869443691</v>
          </cell>
        </row>
        <row r="4403">
          <cell r="A4403">
            <v>1994</v>
          </cell>
          <cell r="B4403">
            <v>1302</v>
          </cell>
          <cell r="C4403" t="str">
            <v>Fromage frais</v>
          </cell>
          <cell r="D4403" t="str">
            <v>cqefs</v>
          </cell>
          <cell r="E4403">
            <v>13.859897328338095</v>
          </cell>
        </row>
        <row r="4404">
          <cell r="A4404">
            <v>1994</v>
          </cell>
          <cell r="B4404">
            <v>1502</v>
          </cell>
          <cell r="C4404" t="str">
            <v>Fully skimmed milk</v>
          </cell>
          <cell r="D4404" t="str">
            <v>cqefs</v>
          </cell>
          <cell r="E4404">
            <v>206.7450818626823</v>
          </cell>
        </row>
        <row r="4405">
          <cell r="A4405">
            <v>1994</v>
          </cell>
          <cell r="B4405">
            <v>1503</v>
          </cell>
          <cell r="C4405" t="str">
            <v>Semi-skimmed milk</v>
          </cell>
          <cell r="D4405" t="str">
            <v>cqefs</v>
          </cell>
          <cell r="E4405">
            <v>862.98815849251241</v>
          </cell>
        </row>
        <row r="4406">
          <cell r="A4406">
            <v>1994</v>
          </cell>
          <cell r="B4406">
            <v>1603</v>
          </cell>
          <cell r="C4406" t="str">
            <v>Dairy desserts - not frozen</v>
          </cell>
          <cell r="D4406" t="str">
            <v>cqefs</v>
          </cell>
          <cell r="E4406">
            <v>18.071677549745367</v>
          </cell>
        </row>
        <row r="4407">
          <cell r="A4407">
            <v>1994</v>
          </cell>
          <cell r="B4407">
            <v>1605</v>
          </cell>
          <cell r="C4407" t="str">
            <v>Dried milk products</v>
          </cell>
          <cell r="D4407" t="str">
            <v>cqefs</v>
          </cell>
          <cell r="E4407">
            <v>1.9676327947085412</v>
          </cell>
        </row>
        <row r="4408">
          <cell r="A4408">
            <v>1994</v>
          </cell>
          <cell r="B4408">
            <v>1606</v>
          </cell>
          <cell r="C4408" t="str">
            <v>Milk drinks &amp; other milks</v>
          </cell>
          <cell r="D4408" t="str">
            <v>cqefs</v>
          </cell>
          <cell r="E4408">
            <v>17.708695152376873</v>
          </cell>
        </row>
        <row r="4409">
          <cell r="A4409">
            <v>1994</v>
          </cell>
          <cell r="B4409">
            <v>1701</v>
          </cell>
          <cell r="C4409" t="str">
            <v>Cream</v>
          </cell>
          <cell r="D4409" t="str">
            <v>cqefs</v>
          </cell>
          <cell r="E4409">
            <v>16.226443478567095</v>
          </cell>
        </row>
        <row r="4410">
          <cell r="A4410">
            <v>1994</v>
          </cell>
          <cell r="B4410">
            <v>2201</v>
          </cell>
          <cell r="C4410" t="str">
            <v>Hard cheese - Cheddar type</v>
          </cell>
          <cell r="D4410" t="str">
            <v>cqefs</v>
          </cell>
          <cell r="E4410">
            <v>63.713972985655282</v>
          </cell>
        </row>
        <row r="4411">
          <cell r="A4411">
            <v>1994</v>
          </cell>
          <cell r="B4411">
            <v>2202</v>
          </cell>
          <cell r="C4411" t="str">
            <v>Hard cheese - Other UK or foreign equivalent</v>
          </cell>
          <cell r="D4411" t="str">
            <v>cqefs</v>
          </cell>
          <cell r="E4411">
            <v>13.935894908398375</v>
          </cell>
        </row>
        <row r="4412">
          <cell r="A4412">
            <v>1994</v>
          </cell>
          <cell r="B4412">
            <v>2203</v>
          </cell>
          <cell r="C4412" t="str">
            <v>Hard cheese - Edam or other foreign</v>
          </cell>
          <cell r="D4412" t="str">
            <v>cqefs</v>
          </cell>
          <cell r="E4412">
            <v>6.6959644675363528</v>
          </cell>
        </row>
        <row r="4413">
          <cell r="A4413">
            <v>1994</v>
          </cell>
          <cell r="B4413">
            <v>2205</v>
          </cell>
          <cell r="C4413" t="str">
            <v>Cottage cheese</v>
          </cell>
          <cell r="D4413" t="str">
            <v>cqefs</v>
          </cell>
          <cell r="E4413">
            <v>6.7514732286339996</v>
          </cell>
        </row>
        <row r="4414">
          <cell r="A4414">
            <v>1994</v>
          </cell>
          <cell r="B4414">
            <v>2206</v>
          </cell>
          <cell r="C4414" t="str">
            <v>Soft natural cheese</v>
          </cell>
          <cell r="D4414" t="str">
            <v>cqefs</v>
          </cell>
          <cell r="E4414">
            <v>5.3565812420437409</v>
          </cell>
        </row>
        <row r="4415">
          <cell r="A4415">
            <v>1994</v>
          </cell>
          <cell r="B4415">
            <v>2301</v>
          </cell>
          <cell r="C4415" t="str">
            <v>Processed cheese</v>
          </cell>
          <cell r="D4415" t="str">
            <v>cqefs</v>
          </cell>
          <cell r="E4415">
            <v>9.7173426960129792</v>
          </cell>
        </row>
        <row r="4416">
          <cell r="A4416">
            <v>1994</v>
          </cell>
          <cell r="B4416">
            <v>3102</v>
          </cell>
          <cell r="C4416" t="str">
            <v>Beef joints - incl on the bone</v>
          </cell>
          <cell r="D4416" t="str">
            <v>cqefs</v>
          </cell>
          <cell r="E4416">
            <v>4.3657896273132923</v>
          </cell>
        </row>
        <row r="4417">
          <cell r="A4417">
            <v>1994</v>
          </cell>
          <cell r="B4417">
            <v>3103</v>
          </cell>
          <cell r="C4417" t="str">
            <v>Beef joints - boned</v>
          </cell>
          <cell r="D4417" t="str">
            <v>cqefs</v>
          </cell>
          <cell r="E4417">
            <v>34.267952999663656</v>
          </cell>
        </row>
        <row r="4418">
          <cell r="A4418">
            <v>1994</v>
          </cell>
          <cell r="B4418">
            <v>3104</v>
          </cell>
          <cell r="C4418" t="str">
            <v>Beef steak - less expensive</v>
          </cell>
          <cell r="D4418" t="str">
            <v>cqefs</v>
          </cell>
          <cell r="E4418">
            <v>24.004343301845523</v>
          </cell>
        </row>
        <row r="4419">
          <cell r="A4419">
            <v>1994</v>
          </cell>
          <cell r="B4419">
            <v>3105</v>
          </cell>
          <cell r="C4419" t="str">
            <v>Beef steak - more expensive</v>
          </cell>
          <cell r="D4419" t="str">
            <v>cqefs</v>
          </cell>
          <cell r="E4419">
            <v>19.434088829086825</v>
          </cell>
        </row>
        <row r="4420">
          <cell r="A4420">
            <v>1994</v>
          </cell>
          <cell r="B4420">
            <v>3106</v>
          </cell>
          <cell r="C4420" t="str">
            <v>Minced beef</v>
          </cell>
          <cell r="D4420" t="str">
            <v>cqefs</v>
          </cell>
          <cell r="E4420">
            <v>48.506021240608412</v>
          </cell>
        </row>
        <row r="4421">
          <cell r="A4421">
            <v>1994</v>
          </cell>
          <cell r="B4421">
            <v>3107</v>
          </cell>
          <cell r="C4421" t="str">
            <v>All other beef and veal</v>
          </cell>
          <cell r="D4421" t="str">
            <v>cqefs</v>
          </cell>
          <cell r="E4421">
            <v>0.51767459236564961</v>
          </cell>
        </row>
        <row r="4422">
          <cell r="A4422">
            <v>1994</v>
          </cell>
          <cell r="B4422">
            <v>3601</v>
          </cell>
          <cell r="C4422" t="str">
            <v>Mutton</v>
          </cell>
          <cell r="D4422" t="str">
            <v>cqefs</v>
          </cell>
          <cell r="E4422">
            <v>1.5519726900137281</v>
          </cell>
        </row>
        <row r="4423">
          <cell r="A4423">
            <v>1994</v>
          </cell>
          <cell r="B4423">
            <v>3602</v>
          </cell>
          <cell r="C4423" t="str">
            <v>Lamb joints</v>
          </cell>
          <cell r="D4423" t="str">
            <v>cqefs</v>
          </cell>
          <cell r="E4423">
            <v>27.38348884724325</v>
          </cell>
        </row>
        <row r="4424">
          <cell r="A4424">
            <v>1994</v>
          </cell>
          <cell r="B4424">
            <v>3603</v>
          </cell>
          <cell r="C4424" t="str">
            <v>Lamb chops</v>
          </cell>
          <cell r="D4424" t="str">
            <v>cqefs</v>
          </cell>
          <cell r="E4424">
            <v>17.815159051096046</v>
          </cell>
        </row>
        <row r="4425">
          <cell r="A4425">
            <v>1994</v>
          </cell>
          <cell r="B4425">
            <v>3604</v>
          </cell>
          <cell r="C4425" t="str">
            <v>All other lamb</v>
          </cell>
          <cell r="D4425" t="str">
            <v>cqefs</v>
          </cell>
          <cell r="E4425">
            <v>7.3701942197838566</v>
          </cell>
        </row>
        <row r="4426">
          <cell r="A4426">
            <v>1994</v>
          </cell>
          <cell r="B4426">
            <v>4101</v>
          </cell>
          <cell r="C4426" t="str">
            <v>Pork joints</v>
          </cell>
          <cell r="D4426" t="str">
            <v>cqefs</v>
          </cell>
          <cell r="E4426">
            <v>26.994501403174613</v>
          </cell>
        </row>
        <row r="4427">
          <cell r="A4427">
            <v>1994</v>
          </cell>
          <cell r="B4427">
            <v>4102</v>
          </cell>
          <cell r="C4427" t="str">
            <v>Pork chops</v>
          </cell>
          <cell r="D4427" t="str">
            <v>cqefs</v>
          </cell>
          <cell r="E4427">
            <v>30.116286855857819</v>
          </cell>
        </row>
        <row r="4428">
          <cell r="A4428">
            <v>1994</v>
          </cell>
          <cell r="B4428">
            <v>4103</v>
          </cell>
          <cell r="C4428" t="str">
            <v>Pork fillets &amp; steaks</v>
          </cell>
          <cell r="D4428" t="str">
            <v>cqefs</v>
          </cell>
          <cell r="E4428">
            <v>11.075901158834609</v>
          </cell>
        </row>
        <row r="4429">
          <cell r="A4429">
            <v>1994</v>
          </cell>
          <cell r="B4429">
            <v>4104</v>
          </cell>
          <cell r="C4429" t="str">
            <v>All other pork</v>
          </cell>
          <cell r="D4429" t="str">
            <v>cqefs</v>
          </cell>
          <cell r="E4429">
            <v>8.9315556741490596</v>
          </cell>
        </row>
        <row r="4430">
          <cell r="A4430">
            <v>1994</v>
          </cell>
          <cell r="B4430">
            <v>4603</v>
          </cell>
          <cell r="C4430" t="str">
            <v>Ox liver</v>
          </cell>
          <cell r="D4430" t="str">
            <v>cqefs</v>
          </cell>
          <cell r="E4430">
            <v>0.42161375528698819</v>
          </cell>
        </row>
        <row r="4431">
          <cell r="A4431">
            <v>1994</v>
          </cell>
          <cell r="B4431">
            <v>4604</v>
          </cell>
          <cell r="C4431" t="str">
            <v>Lambs liver</v>
          </cell>
          <cell r="D4431" t="str">
            <v>cqefs</v>
          </cell>
          <cell r="E4431">
            <v>3.1839700371472519</v>
          </cell>
        </row>
        <row r="4432">
          <cell r="A4432">
            <v>1994</v>
          </cell>
          <cell r="B4432">
            <v>4605</v>
          </cell>
          <cell r="C4432" t="str">
            <v>Pigs liver</v>
          </cell>
          <cell r="D4432" t="str">
            <v>cqefs</v>
          </cell>
          <cell r="E4432">
            <v>2.2531329977988879</v>
          </cell>
        </row>
        <row r="4433">
          <cell r="A4433">
            <v>1994</v>
          </cell>
          <cell r="B4433">
            <v>4607</v>
          </cell>
          <cell r="C4433" t="str">
            <v>All other liver</v>
          </cell>
          <cell r="D4433" t="str">
            <v>cqefs</v>
          </cell>
          <cell r="E4433">
            <v>0.39604677218162238</v>
          </cell>
        </row>
        <row r="4434">
          <cell r="A4434">
            <v>1994</v>
          </cell>
          <cell r="B4434">
            <v>5101</v>
          </cell>
          <cell r="C4434" t="str">
            <v>All offal other than liver</v>
          </cell>
          <cell r="D4434" t="str">
            <v>cqefs</v>
          </cell>
          <cell r="E4434">
            <v>2.5170268750847735</v>
          </cell>
        </row>
        <row r="4435">
          <cell r="A4435">
            <v>1994</v>
          </cell>
          <cell r="B4435">
            <v>5502</v>
          </cell>
          <cell r="C4435" t="str">
            <v>Bacon and ham joints, uncooked</v>
          </cell>
          <cell r="D4435" t="str">
            <v>cqefs</v>
          </cell>
          <cell r="E4435">
            <v>20.4826618256354</v>
          </cell>
        </row>
        <row r="4436">
          <cell r="A4436">
            <v>1994</v>
          </cell>
          <cell r="B4436">
            <v>5505</v>
          </cell>
          <cell r="C4436" t="str">
            <v>Bacon and ham rashers, uncooked</v>
          </cell>
          <cell r="D4436" t="str">
            <v>cqefs</v>
          </cell>
          <cell r="E4436">
            <v>56.867717269097888</v>
          </cell>
        </row>
        <row r="4437">
          <cell r="A4437">
            <v>1994</v>
          </cell>
          <cell r="B4437">
            <v>5801</v>
          </cell>
          <cell r="C4437" t="str">
            <v>Ham and bacon</v>
          </cell>
          <cell r="D4437" t="str">
            <v>cqefs</v>
          </cell>
          <cell r="E4437">
            <v>38.126749351997589</v>
          </cell>
        </row>
        <row r="4438">
          <cell r="A4438">
            <v>1994</v>
          </cell>
          <cell r="B4438">
            <v>5903</v>
          </cell>
          <cell r="C4438" t="str">
            <v>Cooked chicken &amp; turkey</v>
          </cell>
          <cell r="D4438" t="str">
            <v>cqefs</v>
          </cell>
          <cell r="E4438">
            <v>18.027065593090665</v>
          </cell>
        </row>
        <row r="4439">
          <cell r="A4439">
            <v>1994</v>
          </cell>
          <cell r="B4439">
            <v>5904</v>
          </cell>
          <cell r="C4439" t="str">
            <v>Takeaway chicken</v>
          </cell>
          <cell r="D4439" t="str">
            <v>cqefs</v>
          </cell>
          <cell r="E4439">
            <v>2.2280642867864868</v>
          </cell>
        </row>
        <row r="4440">
          <cell r="A4440">
            <v>1994</v>
          </cell>
          <cell r="B4440">
            <v>6201</v>
          </cell>
          <cell r="C4440" t="str">
            <v>Corned beef - canned or sliced</v>
          </cell>
          <cell r="D4440" t="str">
            <v>cqefs</v>
          </cell>
          <cell r="E4440">
            <v>17.919827439153551</v>
          </cell>
        </row>
        <row r="4441">
          <cell r="A4441">
            <v>1994</v>
          </cell>
          <cell r="B4441">
            <v>6601</v>
          </cell>
          <cell r="C4441" t="str">
            <v>Other cooked meat</v>
          </cell>
          <cell r="D4441" t="str">
            <v>cqefs</v>
          </cell>
          <cell r="E4441">
            <v>9.2931438346564441</v>
          </cell>
        </row>
        <row r="4442">
          <cell r="A4442">
            <v>1994</v>
          </cell>
          <cell r="B4442">
            <v>7102</v>
          </cell>
          <cell r="C4442" t="str">
            <v>Other canned meat &amp; canned meat products</v>
          </cell>
          <cell r="D4442" t="str">
            <v>cqefs</v>
          </cell>
          <cell r="E4442">
            <v>35.847509623672174</v>
          </cell>
        </row>
        <row r="4443">
          <cell r="A4443">
            <v>1994</v>
          </cell>
          <cell r="B4443">
            <v>7401</v>
          </cell>
          <cell r="C4443" t="str">
            <v>Chicken - whole or part</v>
          </cell>
          <cell r="D4443" t="str">
            <v>cqefs</v>
          </cell>
          <cell r="E4443">
            <v>177.41101443755454</v>
          </cell>
        </row>
        <row r="4444">
          <cell r="A4444">
            <v>1994</v>
          </cell>
          <cell r="B4444">
            <v>7703</v>
          </cell>
          <cell r="C4444" t="str">
            <v>Turkey - whole or part</v>
          </cell>
          <cell r="D4444" t="str">
            <v>cqefs</v>
          </cell>
          <cell r="E4444">
            <v>28.183053632225068</v>
          </cell>
        </row>
        <row r="4445">
          <cell r="A4445">
            <v>1994</v>
          </cell>
          <cell r="B4445">
            <v>7704</v>
          </cell>
          <cell r="C4445" t="str">
            <v>Poultry other than chicken or turkey</v>
          </cell>
          <cell r="D4445" t="str">
            <v>cqefs</v>
          </cell>
          <cell r="E4445">
            <v>2.8574370512532195</v>
          </cell>
        </row>
        <row r="4446">
          <cell r="A4446">
            <v>1994</v>
          </cell>
          <cell r="B4446">
            <v>7801</v>
          </cell>
          <cell r="C4446" t="str">
            <v>Other fresh/chilled/frozen meat</v>
          </cell>
          <cell r="D4446" t="str">
            <v>cqefs</v>
          </cell>
          <cell r="E4446">
            <v>1.0668533894689112</v>
          </cell>
        </row>
        <row r="4447">
          <cell r="A4447">
            <v>1994</v>
          </cell>
          <cell r="B4447">
            <v>7901</v>
          </cell>
          <cell r="C4447" t="str">
            <v>Sausages, uncooked - pork</v>
          </cell>
          <cell r="D4447" t="str">
            <v>cqefs</v>
          </cell>
          <cell r="E4447">
            <v>36.268129107393953</v>
          </cell>
        </row>
        <row r="4448">
          <cell r="A4448">
            <v>1994</v>
          </cell>
          <cell r="B4448">
            <v>8001</v>
          </cell>
          <cell r="C4448" t="str">
            <v>Sausages, uncooked - beef</v>
          </cell>
          <cell r="D4448" t="str">
            <v>cqefs</v>
          </cell>
          <cell r="E4448">
            <v>24.713088481285279</v>
          </cell>
        </row>
        <row r="4449">
          <cell r="A4449">
            <v>1994</v>
          </cell>
          <cell r="B4449">
            <v>8302</v>
          </cell>
          <cell r="C4449" t="str">
            <v>Meat pies - ready to eat</v>
          </cell>
          <cell r="D4449" t="str">
            <v>cqefs</v>
          </cell>
          <cell r="E4449">
            <v>13.504366845218298</v>
          </cell>
        </row>
        <row r="4450">
          <cell r="A4450">
            <v>1994</v>
          </cell>
          <cell r="B4450">
            <v>8303</v>
          </cell>
          <cell r="C4450" t="str">
            <v>Sausage rolls - ready to eat</v>
          </cell>
          <cell r="D4450" t="str">
            <v>cqefs</v>
          </cell>
          <cell r="E4450">
            <v>6.1597112007808006</v>
          </cell>
        </row>
        <row r="4451">
          <cell r="A4451">
            <v>1994</v>
          </cell>
          <cell r="B4451">
            <v>8401</v>
          </cell>
          <cell r="C4451" t="str">
            <v>Meat pies, pasties &amp; puddings - frozen or not frozen</v>
          </cell>
          <cell r="D4451" t="str">
            <v>cqefs</v>
          </cell>
          <cell r="E4451">
            <v>47.18510518905164</v>
          </cell>
        </row>
        <row r="4452">
          <cell r="A4452">
            <v>1994</v>
          </cell>
          <cell r="B4452">
            <v>8501</v>
          </cell>
          <cell r="C4452" t="str">
            <v>Burgers - frozen or not frozen</v>
          </cell>
          <cell r="D4452" t="str">
            <v>cqefs</v>
          </cell>
          <cell r="E4452">
            <v>20.61676065202305</v>
          </cell>
        </row>
        <row r="4453">
          <cell r="A4453">
            <v>1994</v>
          </cell>
          <cell r="B4453">
            <v>8901</v>
          </cell>
          <cell r="C4453" t="str">
            <v>Complete meat-based ready meals - frozen of not frozen</v>
          </cell>
          <cell r="D4453" t="str">
            <v>cqefs</v>
          </cell>
          <cell r="E4453">
            <v>15.20914728558461</v>
          </cell>
        </row>
        <row r="4454">
          <cell r="A4454">
            <v>1994</v>
          </cell>
          <cell r="B4454">
            <v>8902</v>
          </cell>
          <cell r="C4454" t="str">
            <v>Other convenience meat products - frozen of not frozen</v>
          </cell>
          <cell r="D4454" t="str">
            <v>cqefs</v>
          </cell>
          <cell r="E4454">
            <v>57.970695669384313</v>
          </cell>
        </row>
        <row r="4455">
          <cell r="A4455">
            <v>1994</v>
          </cell>
          <cell r="B4455">
            <v>9301</v>
          </cell>
          <cell r="C4455" t="str">
            <v>Pate</v>
          </cell>
          <cell r="D4455" t="str">
            <v>cqefs</v>
          </cell>
          <cell r="E4455">
            <v>2.9670483893777257</v>
          </cell>
        </row>
        <row r="4456">
          <cell r="A4456">
            <v>1994</v>
          </cell>
          <cell r="B4456">
            <v>9302</v>
          </cell>
          <cell r="C4456" t="str">
            <v>Delicatessen type sausages</v>
          </cell>
          <cell r="D4456" t="str">
            <v>cqefs</v>
          </cell>
          <cell r="E4456">
            <v>5.7685647670277076</v>
          </cell>
        </row>
        <row r="4457">
          <cell r="A4457">
            <v>1994</v>
          </cell>
          <cell r="B4457">
            <v>9403</v>
          </cell>
          <cell r="C4457" t="str">
            <v>Meat pastes &amp; spreads</v>
          </cell>
          <cell r="D4457" t="str">
            <v>cqefs</v>
          </cell>
          <cell r="E4457">
            <v>1.4989496078290998</v>
          </cell>
        </row>
        <row r="4458">
          <cell r="A4458">
            <v>1994</v>
          </cell>
          <cell r="B4458">
            <v>9501</v>
          </cell>
          <cell r="C4458" t="str">
            <v>Takeaway meat pies &amp; pasties</v>
          </cell>
          <cell r="D4458" t="str">
            <v>cqefs</v>
          </cell>
          <cell r="E4458">
            <v>3.2628136416863742</v>
          </cell>
        </row>
        <row r="4459">
          <cell r="A4459">
            <v>1994</v>
          </cell>
          <cell r="B4459">
            <v>9502</v>
          </cell>
          <cell r="C4459" t="str">
            <v>Takeaway burger &amp; bun</v>
          </cell>
          <cell r="D4459" t="str">
            <v>cqefs</v>
          </cell>
          <cell r="E4459">
            <v>0.91345802462128622</v>
          </cell>
        </row>
        <row r="4460">
          <cell r="A4460">
            <v>1994</v>
          </cell>
          <cell r="B4460">
            <v>9503</v>
          </cell>
          <cell r="C4460" t="str">
            <v>Takeaway kebabs</v>
          </cell>
          <cell r="D4460" t="str">
            <v>cqefs</v>
          </cell>
          <cell r="E4460">
            <v>2.4358880656567634</v>
          </cell>
        </row>
        <row r="4461">
          <cell r="A4461">
            <v>1994</v>
          </cell>
          <cell r="B4461">
            <v>9504</v>
          </cell>
          <cell r="C4461" t="str">
            <v>Takeaway sausages &amp; saveloys</v>
          </cell>
          <cell r="D4461" t="str">
            <v>cqefs</v>
          </cell>
          <cell r="E4461">
            <v>0.60897201641419085</v>
          </cell>
        </row>
        <row r="4462">
          <cell r="A4462">
            <v>1994</v>
          </cell>
          <cell r="B4462">
            <v>9505</v>
          </cell>
          <cell r="C4462" t="str">
            <v>Takeaway meat based meals</v>
          </cell>
          <cell r="D4462" t="str">
            <v>cqefs</v>
          </cell>
          <cell r="E4462">
            <v>21.618506582703773</v>
          </cell>
        </row>
        <row r="4463">
          <cell r="A4463">
            <v>1994</v>
          </cell>
          <cell r="B4463">
            <v>9506</v>
          </cell>
          <cell r="C4463" t="str">
            <v>Takeaway miscellaneous meats</v>
          </cell>
          <cell r="D4463" t="str">
            <v>cqefs</v>
          </cell>
          <cell r="E4463">
            <v>0.60897201641419085</v>
          </cell>
        </row>
        <row r="4464">
          <cell r="A4464">
            <v>1994</v>
          </cell>
          <cell r="B4464">
            <v>10201</v>
          </cell>
          <cell r="C4464" t="str">
            <v>White fish, fresh or chilled</v>
          </cell>
          <cell r="D4464" t="str">
            <v>cqefs</v>
          </cell>
          <cell r="E4464">
            <v>21.193779052952156</v>
          </cell>
        </row>
        <row r="4465">
          <cell r="A4465">
            <v>1994</v>
          </cell>
          <cell r="B4465">
            <v>10202</v>
          </cell>
          <cell r="C4465" t="str">
            <v>White fish, frozen</v>
          </cell>
          <cell r="D4465" t="str">
            <v>cqefs</v>
          </cell>
          <cell r="E4465">
            <v>15.847438808030054</v>
          </cell>
        </row>
        <row r="4466">
          <cell r="A4466">
            <v>1994</v>
          </cell>
          <cell r="B4466">
            <v>10601</v>
          </cell>
          <cell r="C4466" t="str">
            <v>Herrings &amp; other blue fish, fresh or chilled</v>
          </cell>
          <cell r="D4466" t="str">
            <v>cqefs</v>
          </cell>
          <cell r="E4466">
            <v>3.1075983337580331</v>
          </cell>
        </row>
        <row r="4467">
          <cell r="A4467">
            <v>1994</v>
          </cell>
          <cell r="B4467">
            <v>10701</v>
          </cell>
          <cell r="C4467" t="str">
            <v>Salmon, fresh or chilled</v>
          </cell>
          <cell r="D4467" t="str">
            <v>cqefs</v>
          </cell>
          <cell r="E4467">
            <v>5.1492304523609107</v>
          </cell>
        </row>
        <row r="4468">
          <cell r="A4468">
            <v>1994</v>
          </cell>
          <cell r="B4468">
            <v>10801</v>
          </cell>
          <cell r="C4468" t="str">
            <v>Blue fish,  dried or salted or smoked</v>
          </cell>
          <cell r="D4468" t="str">
            <v>cqefs</v>
          </cell>
          <cell r="E4468">
            <v>4.9989701677971849</v>
          </cell>
        </row>
        <row r="4469">
          <cell r="A4469">
            <v>1994</v>
          </cell>
          <cell r="B4469">
            <v>11401</v>
          </cell>
          <cell r="C4469" t="str">
            <v>White fish,  dried or salted or smoked</v>
          </cell>
          <cell r="D4469" t="str">
            <v>cqefs</v>
          </cell>
          <cell r="E4469">
            <v>5.0230883551932468</v>
          </cell>
        </row>
        <row r="4470">
          <cell r="A4470">
            <v>1994</v>
          </cell>
          <cell r="B4470">
            <v>11702</v>
          </cell>
          <cell r="C4470" t="str">
            <v>Shellfish, fresh or chilled</v>
          </cell>
          <cell r="D4470" t="str">
            <v>cqefs</v>
          </cell>
          <cell r="E4470">
            <v>3.5974267885132689</v>
          </cell>
        </row>
        <row r="4471">
          <cell r="A4471">
            <v>1994</v>
          </cell>
          <cell r="B4471">
            <v>11703</v>
          </cell>
          <cell r="C4471" t="str">
            <v>Shellfish, frozen</v>
          </cell>
          <cell r="D4471" t="str">
            <v>cqefs</v>
          </cell>
          <cell r="E4471">
            <v>1.7718669256856401</v>
          </cell>
        </row>
        <row r="4472">
          <cell r="A4472">
            <v>1994</v>
          </cell>
          <cell r="B4472">
            <v>11801</v>
          </cell>
          <cell r="C4472" t="str">
            <v>Takeaway fish</v>
          </cell>
          <cell r="D4472" t="str">
            <v>cqefs</v>
          </cell>
          <cell r="E4472">
            <v>18.782258594815506</v>
          </cell>
        </row>
        <row r="4473">
          <cell r="A4473">
            <v>1994</v>
          </cell>
          <cell r="B4473">
            <v>11901</v>
          </cell>
          <cell r="C4473" t="str">
            <v>Tinned salmon</v>
          </cell>
          <cell r="D4473" t="str">
            <v>cqefs</v>
          </cell>
          <cell r="E4473">
            <v>8.0286718696625545</v>
          </cell>
        </row>
        <row r="4474">
          <cell r="A4474">
            <v>1994</v>
          </cell>
          <cell r="B4474">
            <v>12001</v>
          </cell>
          <cell r="C4474" t="str">
            <v>Other tinned or bottled fish</v>
          </cell>
          <cell r="D4474" t="str">
            <v>cqefs</v>
          </cell>
          <cell r="E4474">
            <v>22.137115506263125</v>
          </cell>
        </row>
        <row r="4475">
          <cell r="A4475">
            <v>1994</v>
          </cell>
          <cell r="B4475">
            <v>12103</v>
          </cell>
          <cell r="C4475" t="str">
            <v>Ready meals &amp; other fish products - frozen or not frozen</v>
          </cell>
          <cell r="D4475" t="str">
            <v>cqefs</v>
          </cell>
          <cell r="E4475">
            <v>28.573106367256422</v>
          </cell>
        </row>
        <row r="4476">
          <cell r="A4476">
            <v>1994</v>
          </cell>
          <cell r="B4476">
            <v>12304</v>
          </cell>
          <cell r="C4476" t="str">
            <v>Takeaway fish products</v>
          </cell>
          <cell r="D4476" t="str">
            <v>cqefs</v>
          </cell>
          <cell r="E4476">
            <v>0.28677348638928812</v>
          </cell>
        </row>
        <row r="4477">
          <cell r="A4477">
            <v>1994</v>
          </cell>
          <cell r="B4477">
            <v>12305</v>
          </cell>
          <cell r="C4477" t="str">
            <v>Takeaway fish based meals</v>
          </cell>
          <cell r="D4477" t="str">
            <v>cqefs</v>
          </cell>
          <cell r="E4477">
            <v>2.5092680059062711</v>
          </cell>
        </row>
        <row r="4478">
          <cell r="A4478">
            <v>1994</v>
          </cell>
          <cell r="B4478">
            <v>12901</v>
          </cell>
          <cell r="C4478" t="str">
            <v>Eggs</v>
          </cell>
          <cell r="D4478" t="str">
            <v>cqefs</v>
          </cell>
          <cell r="E4478">
            <v>1.8572072749135757</v>
          </cell>
        </row>
        <row r="4479">
          <cell r="A4479">
            <v>1994</v>
          </cell>
          <cell r="B4479">
            <v>13501</v>
          </cell>
          <cell r="C4479" t="str">
            <v>Butter</v>
          </cell>
          <cell r="D4479" t="str">
            <v>cqefs</v>
          </cell>
          <cell r="E4479">
            <v>39.162822934583509</v>
          </cell>
        </row>
        <row r="4480">
          <cell r="A4480">
            <v>1994</v>
          </cell>
          <cell r="B4480">
            <v>13801</v>
          </cell>
          <cell r="C4480" t="str">
            <v>Soft margarine</v>
          </cell>
          <cell r="D4480" t="str">
            <v>cqefs</v>
          </cell>
          <cell r="E4480">
            <v>39.763178309536045</v>
          </cell>
        </row>
        <row r="4481">
          <cell r="A4481">
            <v>1994</v>
          </cell>
          <cell r="B4481">
            <v>13802</v>
          </cell>
          <cell r="C4481" t="str">
            <v>Other margarine</v>
          </cell>
          <cell r="D4481" t="str">
            <v>cqefs</v>
          </cell>
          <cell r="E4481">
            <v>3.4239161735911114</v>
          </cell>
        </row>
        <row r="4482">
          <cell r="A4482">
            <v>1994</v>
          </cell>
          <cell r="B4482">
            <v>13901</v>
          </cell>
          <cell r="C4482" t="str">
            <v>Lard, cooking fat</v>
          </cell>
          <cell r="D4482" t="str">
            <v>cqefs</v>
          </cell>
          <cell r="E4482">
            <v>14.62087699742963</v>
          </cell>
        </row>
        <row r="4483">
          <cell r="A4483">
            <v>1994</v>
          </cell>
          <cell r="B4483">
            <v>14304</v>
          </cell>
          <cell r="C4483" t="str">
            <v>Olive Oil</v>
          </cell>
          <cell r="D4483" t="str">
            <v>cqefs</v>
          </cell>
          <cell r="E4483">
            <v>9.7786558155266956</v>
          </cell>
        </row>
        <row r="4484">
          <cell r="A4484">
            <v>1994</v>
          </cell>
          <cell r="B4484">
            <v>14305</v>
          </cell>
          <cell r="C4484" t="str">
            <v>Other vegetable &amp; salad oils</v>
          </cell>
          <cell r="D4484" t="str">
            <v>cqefs</v>
          </cell>
          <cell r="E4484">
            <v>39.114623262106782</v>
          </cell>
        </row>
        <row r="4485">
          <cell r="A4485">
            <v>1994</v>
          </cell>
          <cell r="B4485">
            <v>14802</v>
          </cell>
          <cell r="C4485" t="str">
            <v>Reduced fat spreads</v>
          </cell>
          <cell r="D4485" t="str">
            <v>cqefs</v>
          </cell>
          <cell r="E4485">
            <v>49.000557713263738</v>
          </cell>
        </row>
        <row r="4486">
          <cell r="A4486">
            <v>1994</v>
          </cell>
          <cell r="B4486">
            <v>14803</v>
          </cell>
          <cell r="C4486" t="str">
            <v>Low fat spreads</v>
          </cell>
          <cell r="D4486" t="str">
            <v>cqefs</v>
          </cell>
          <cell r="E4486">
            <v>24.752234373195545</v>
          </cell>
        </row>
        <row r="4487">
          <cell r="A4487">
            <v>1994</v>
          </cell>
          <cell r="B4487">
            <v>14805</v>
          </cell>
          <cell r="C4487" t="str">
            <v>Suet &amp; dripping</v>
          </cell>
          <cell r="D4487" t="str">
            <v>cqefs</v>
          </cell>
          <cell r="E4487">
            <v>1.4644483845163589</v>
          </cell>
        </row>
        <row r="4488">
          <cell r="A4488">
            <v>1994</v>
          </cell>
          <cell r="B4488">
            <v>14807</v>
          </cell>
          <cell r="C4488" t="str">
            <v>Imitatation cream</v>
          </cell>
          <cell r="D4488" t="str">
            <v>cqefs</v>
          </cell>
          <cell r="E4488">
            <v>5.3051063827249374</v>
          </cell>
        </row>
        <row r="4489">
          <cell r="A4489">
            <v>1994</v>
          </cell>
          <cell r="B4489">
            <v>15001</v>
          </cell>
          <cell r="C4489" t="str">
            <v>Sugar</v>
          </cell>
          <cell r="D4489" t="str">
            <v>cqefs</v>
          </cell>
          <cell r="E4489">
            <v>143.81900985955704</v>
          </cell>
        </row>
        <row r="4490">
          <cell r="A4490">
            <v>1994</v>
          </cell>
          <cell r="B4490">
            <v>15101</v>
          </cell>
          <cell r="C4490" t="str">
            <v>Jams &amp; fruit curds</v>
          </cell>
          <cell r="D4490" t="str">
            <v>cqefs</v>
          </cell>
          <cell r="E4490">
            <v>19.069560465522333</v>
          </cell>
        </row>
        <row r="4491">
          <cell r="A4491">
            <v>1994</v>
          </cell>
          <cell r="B4491">
            <v>15201</v>
          </cell>
          <cell r="C4491" t="str">
            <v>Marmalade</v>
          </cell>
          <cell r="D4491" t="str">
            <v>cqefs</v>
          </cell>
          <cell r="E4491">
            <v>16.301238554270807</v>
          </cell>
        </row>
        <row r="4492">
          <cell r="A4492">
            <v>1994</v>
          </cell>
          <cell r="B4492">
            <v>15301</v>
          </cell>
          <cell r="C4492" t="str">
            <v>Syrup, treacle</v>
          </cell>
          <cell r="D4492" t="str">
            <v>cqefs</v>
          </cell>
          <cell r="E4492">
            <v>3.2087984185184624</v>
          </cell>
        </row>
        <row r="4493">
          <cell r="A4493">
            <v>1994</v>
          </cell>
          <cell r="B4493">
            <v>15401</v>
          </cell>
          <cell r="C4493" t="str">
            <v>Honey</v>
          </cell>
          <cell r="D4493" t="str">
            <v>cqefs</v>
          </cell>
          <cell r="E4493">
            <v>4.4415673244616976</v>
          </cell>
        </row>
        <row r="4494">
          <cell r="A4494">
            <v>1994</v>
          </cell>
          <cell r="B4494">
            <v>15501</v>
          </cell>
          <cell r="C4494" t="str">
            <v>Potatoes - bought Jan-Aug, previous years crop</v>
          </cell>
          <cell r="D4494" t="str">
            <v>cqefs</v>
          </cell>
          <cell r="E4494">
            <v>350.77089779042359</v>
          </cell>
        </row>
        <row r="4495">
          <cell r="A4495">
            <v>1994</v>
          </cell>
          <cell r="B4495">
            <v>15502</v>
          </cell>
          <cell r="C4495" t="str">
            <v>Potatoes - bought Jan-Aug, this years crop</v>
          </cell>
          <cell r="D4495" t="str">
            <v>cqefs</v>
          </cell>
          <cell r="E4495">
            <v>187.20758637343494</v>
          </cell>
        </row>
        <row r="4496">
          <cell r="A4496">
            <v>1994</v>
          </cell>
          <cell r="B4496">
            <v>15503</v>
          </cell>
          <cell r="C4496" t="str">
            <v>Potatoes - bought Sep-Dec, this years crop or new imported</v>
          </cell>
          <cell r="D4496" t="str">
            <v>cqefs</v>
          </cell>
          <cell r="E4496">
            <v>274.13679193126586</v>
          </cell>
        </row>
        <row r="4497">
          <cell r="A4497">
            <v>1994</v>
          </cell>
          <cell r="B4497">
            <v>16201</v>
          </cell>
          <cell r="C4497" t="str">
            <v>Cabbages, fresh</v>
          </cell>
          <cell r="D4497" t="str">
            <v>cqefs</v>
          </cell>
          <cell r="E4497">
            <v>63.557914961556044</v>
          </cell>
        </row>
        <row r="4498">
          <cell r="A4498">
            <v>1994</v>
          </cell>
          <cell r="B4498">
            <v>16301</v>
          </cell>
          <cell r="C4498" t="str">
            <v>Brussels sprouts, fresh</v>
          </cell>
          <cell r="D4498" t="str">
            <v>cqefs</v>
          </cell>
          <cell r="E4498">
            <v>19.899777222471531</v>
          </cell>
        </row>
        <row r="4499">
          <cell r="A4499">
            <v>1994</v>
          </cell>
          <cell r="B4499">
            <v>16401</v>
          </cell>
          <cell r="C4499" t="str">
            <v>Cauliflower, fresh</v>
          </cell>
          <cell r="D4499" t="str">
            <v>cqefs</v>
          </cell>
          <cell r="E4499">
            <v>84.842854513158329</v>
          </cell>
        </row>
        <row r="4500">
          <cell r="A4500">
            <v>1994</v>
          </cell>
          <cell r="B4500">
            <v>16701</v>
          </cell>
          <cell r="C4500" t="str">
            <v>Lettuce &amp; leafy salads</v>
          </cell>
          <cell r="D4500" t="str">
            <v>cqefs</v>
          </cell>
          <cell r="E4500">
            <v>51.964452841391775</v>
          </cell>
        </row>
        <row r="4501">
          <cell r="A4501">
            <v>1994</v>
          </cell>
          <cell r="B4501">
            <v>16801</v>
          </cell>
          <cell r="C4501" t="str">
            <v>Peas, fresh</v>
          </cell>
          <cell r="D4501" t="str">
            <v>cqefs</v>
          </cell>
          <cell r="E4501">
            <v>3.9085809499918334</v>
          </cell>
        </row>
        <row r="4502">
          <cell r="A4502">
            <v>1994</v>
          </cell>
          <cell r="B4502">
            <v>16901</v>
          </cell>
          <cell r="C4502" t="str">
            <v>Beans, fresh</v>
          </cell>
          <cell r="D4502" t="str">
            <v>cqefs</v>
          </cell>
          <cell r="E4502">
            <v>17.5966891804607</v>
          </cell>
        </row>
        <row r="4503">
          <cell r="A4503">
            <v>1994</v>
          </cell>
          <cell r="B4503">
            <v>17101</v>
          </cell>
          <cell r="C4503" t="str">
            <v>Other fresh green vegetables</v>
          </cell>
          <cell r="D4503" t="str">
            <v>cqefs</v>
          </cell>
          <cell r="E4503">
            <v>2.8287026030186881</v>
          </cell>
        </row>
        <row r="4504">
          <cell r="A4504">
            <v>1994</v>
          </cell>
          <cell r="B4504">
            <v>17201</v>
          </cell>
          <cell r="C4504" t="str">
            <v>Carrots, fresh</v>
          </cell>
          <cell r="D4504" t="str">
            <v>cqefs</v>
          </cell>
          <cell r="E4504">
            <v>112.57895466906332</v>
          </cell>
        </row>
        <row r="4505">
          <cell r="A4505">
            <v>1994</v>
          </cell>
          <cell r="B4505">
            <v>17301</v>
          </cell>
          <cell r="C4505" t="str">
            <v>Turnips &amp; swede, fresh</v>
          </cell>
          <cell r="D4505" t="str">
            <v>cqefs</v>
          </cell>
          <cell r="E4505">
            <v>29.21932606912403</v>
          </cell>
        </row>
        <row r="4506">
          <cell r="A4506">
            <v>1994</v>
          </cell>
          <cell r="B4506">
            <v>17401</v>
          </cell>
          <cell r="C4506" t="str">
            <v>Other root vegetable,  fresh</v>
          </cell>
          <cell r="D4506" t="str">
            <v>cqefs</v>
          </cell>
          <cell r="E4506">
            <v>18.801547463180562</v>
          </cell>
        </row>
        <row r="4507">
          <cell r="A4507">
            <v>1994</v>
          </cell>
          <cell r="B4507">
            <v>17501</v>
          </cell>
          <cell r="C4507" t="str">
            <v>Onions, leeks, shallots, fresh</v>
          </cell>
          <cell r="D4507" t="str">
            <v>cqefs</v>
          </cell>
          <cell r="E4507">
            <v>91.426210623995061</v>
          </cell>
        </row>
        <row r="4508">
          <cell r="A4508">
            <v>1994</v>
          </cell>
          <cell r="B4508">
            <v>17601</v>
          </cell>
          <cell r="C4508" t="str">
            <v>Cucumbers, fresh</v>
          </cell>
          <cell r="D4508" t="str">
            <v>cqefs</v>
          </cell>
          <cell r="E4508">
            <v>34.088231312312402</v>
          </cell>
        </row>
        <row r="4509">
          <cell r="A4509">
            <v>1994</v>
          </cell>
          <cell r="B4509">
            <v>17701</v>
          </cell>
          <cell r="C4509" t="str">
            <v>Mushrooms, fresh</v>
          </cell>
          <cell r="D4509" t="str">
            <v>cqefs</v>
          </cell>
          <cell r="E4509">
            <v>32.282918227483556</v>
          </cell>
        </row>
        <row r="4510">
          <cell r="A4510">
            <v>1994</v>
          </cell>
          <cell r="B4510">
            <v>17801</v>
          </cell>
          <cell r="C4510" t="str">
            <v>Tomatoes, fresh</v>
          </cell>
          <cell r="D4510" t="str">
            <v>cqefs</v>
          </cell>
          <cell r="E4510">
            <v>91.065460492378151</v>
          </cell>
        </row>
        <row r="4511">
          <cell r="A4511">
            <v>1994</v>
          </cell>
          <cell r="B4511">
            <v>18301</v>
          </cell>
          <cell r="C4511" t="str">
            <v>Stewpack, stirfry pack, pack of mixed vegetables</v>
          </cell>
          <cell r="D4511" t="str">
            <v>cqefs</v>
          </cell>
          <cell r="E4511">
            <v>8.9140659670273994</v>
          </cell>
        </row>
        <row r="4512">
          <cell r="A4512">
            <v>1994</v>
          </cell>
          <cell r="B4512">
            <v>18302</v>
          </cell>
          <cell r="C4512" t="str">
            <v>Stem vegetables</v>
          </cell>
          <cell r="D4512" t="str">
            <v>cqefs</v>
          </cell>
          <cell r="E4512">
            <v>12.120458833968616</v>
          </cell>
        </row>
        <row r="4513">
          <cell r="A4513">
            <v>1994</v>
          </cell>
          <cell r="B4513">
            <v>18303</v>
          </cell>
          <cell r="C4513" t="str">
            <v>Marrow, courgettes, aubergine, pumpkin and other fresh vegetables</v>
          </cell>
          <cell r="D4513" t="str">
            <v>cqefs</v>
          </cell>
          <cell r="E4513">
            <v>26.039672683437381</v>
          </cell>
        </row>
        <row r="4514">
          <cell r="A4514">
            <v>1994</v>
          </cell>
          <cell r="B4514">
            <v>18304</v>
          </cell>
          <cell r="C4514" t="str">
            <v>Fresh herbs</v>
          </cell>
          <cell r="D4514" t="str">
            <v>cqefs</v>
          </cell>
          <cell r="E4514">
            <v>6.9772597800904155</v>
          </cell>
        </row>
        <row r="4515">
          <cell r="A4515">
            <v>1994</v>
          </cell>
          <cell r="B4515">
            <v>18401</v>
          </cell>
          <cell r="C4515" t="str">
            <v>Tomatoes, canned or bottled</v>
          </cell>
          <cell r="D4515" t="str">
            <v>cqefs</v>
          </cell>
          <cell r="E4515">
            <v>45.061978169761595</v>
          </cell>
        </row>
        <row r="4516">
          <cell r="A4516">
            <v>1994</v>
          </cell>
          <cell r="B4516">
            <v>18501</v>
          </cell>
          <cell r="C4516" t="str">
            <v>Peas, canned</v>
          </cell>
          <cell r="D4516" t="str">
            <v>cqefs</v>
          </cell>
          <cell r="E4516">
            <v>34.182971188597257</v>
          </cell>
        </row>
        <row r="4517">
          <cell r="A4517">
            <v>1994</v>
          </cell>
          <cell r="B4517">
            <v>18802</v>
          </cell>
          <cell r="C4517" t="str">
            <v>Baked beans in sauce</v>
          </cell>
          <cell r="D4517" t="str">
            <v>cqefs</v>
          </cell>
          <cell r="E4517">
            <v>98.986595074401251</v>
          </cell>
        </row>
        <row r="4518">
          <cell r="A4518">
            <v>1994</v>
          </cell>
          <cell r="B4518">
            <v>18803</v>
          </cell>
          <cell r="C4518" t="str">
            <v>Other canned beans &amp; pulses</v>
          </cell>
          <cell r="D4518" t="str">
            <v>cqefs</v>
          </cell>
          <cell r="E4518">
            <v>12.234298267622625</v>
          </cell>
        </row>
        <row r="4519">
          <cell r="A4519">
            <v>1994</v>
          </cell>
          <cell r="B4519">
            <v>19101</v>
          </cell>
          <cell r="C4519" t="str">
            <v>Other canned vegetables</v>
          </cell>
          <cell r="D4519" t="str">
            <v>cqefs</v>
          </cell>
          <cell r="E4519">
            <v>24.139961943340015</v>
          </cell>
        </row>
        <row r="4520">
          <cell r="A4520">
            <v>1994</v>
          </cell>
          <cell r="B4520">
            <v>19201</v>
          </cell>
          <cell r="C4520" t="str">
            <v>Dried pulses other than air-dried</v>
          </cell>
          <cell r="D4520" t="str">
            <v>cqefs</v>
          </cell>
          <cell r="E4520">
            <v>5.6353891928077546</v>
          </cell>
        </row>
        <row r="4521">
          <cell r="A4521">
            <v>1994</v>
          </cell>
          <cell r="B4521">
            <v>19501</v>
          </cell>
          <cell r="C4521" t="str">
            <v>Air-dried vegetables</v>
          </cell>
          <cell r="D4521" t="str">
            <v>cqefs</v>
          </cell>
          <cell r="E4521">
            <v>0.56183445374041785</v>
          </cell>
        </row>
        <row r="4522">
          <cell r="A4522">
            <v>1994</v>
          </cell>
          <cell r="B4522">
            <v>19602</v>
          </cell>
          <cell r="C4522" t="str">
            <v>Tomato puree and vegetable purees</v>
          </cell>
          <cell r="D4522" t="str">
            <v>cqefs</v>
          </cell>
          <cell r="E4522">
            <v>4.2546283161499234</v>
          </cell>
        </row>
        <row r="4523">
          <cell r="A4523">
            <v>1994</v>
          </cell>
          <cell r="B4523">
            <v>19603</v>
          </cell>
          <cell r="C4523" t="str">
            <v>Vegetable juices eg tomato juice, carrot juice</v>
          </cell>
          <cell r="D4523" t="str">
            <v>cqefs</v>
          </cell>
          <cell r="E4523">
            <v>1.8234121354928243</v>
          </cell>
        </row>
        <row r="4524">
          <cell r="A4524">
            <v>1994</v>
          </cell>
          <cell r="B4524">
            <v>19702</v>
          </cell>
          <cell r="C4524" t="str">
            <v>Chips - frozen or not frozen</v>
          </cell>
          <cell r="D4524" t="str">
            <v>cqefs</v>
          </cell>
          <cell r="E4524">
            <v>82.048410247112798</v>
          </cell>
        </row>
        <row r="4525">
          <cell r="A4525">
            <v>1994</v>
          </cell>
          <cell r="B4525">
            <v>19703</v>
          </cell>
          <cell r="C4525" t="str">
            <v>Takeaway chips</v>
          </cell>
          <cell r="D4525" t="str">
            <v>cqefs</v>
          </cell>
          <cell r="E4525">
            <v>20.377357103776177</v>
          </cell>
        </row>
        <row r="4526">
          <cell r="A4526">
            <v>1994</v>
          </cell>
          <cell r="B4526">
            <v>19801</v>
          </cell>
          <cell r="C4526" t="str">
            <v>Instant potato</v>
          </cell>
          <cell r="D4526" t="str">
            <v>cqefs</v>
          </cell>
          <cell r="E4526">
            <v>1.4344924026445711</v>
          </cell>
        </row>
        <row r="4527">
          <cell r="A4527">
            <v>1994</v>
          </cell>
          <cell r="B4527">
            <v>19901</v>
          </cell>
          <cell r="C4527" t="str">
            <v>Canned potatoes</v>
          </cell>
          <cell r="D4527" t="str">
            <v>cqefs</v>
          </cell>
          <cell r="E4527">
            <v>7.6607771866558432</v>
          </cell>
        </row>
        <row r="4528">
          <cell r="A4528">
            <v>1994</v>
          </cell>
          <cell r="B4528">
            <v>20002</v>
          </cell>
          <cell r="C4528" t="str">
            <v>Crisps &amp; potato snacks</v>
          </cell>
          <cell r="D4528" t="str">
            <v>cqefs</v>
          </cell>
          <cell r="E4528">
            <v>40.124141499345285</v>
          </cell>
        </row>
        <row r="4529">
          <cell r="A4529">
            <v>1994</v>
          </cell>
          <cell r="B4529">
            <v>20101</v>
          </cell>
          <cell r="C4529" t="str">
            <v>Other potato products - frozen or not frozen</v>
          </cell>
          <cell r="D4529" t="str">
            <v>cqefs</v>
          </cell>
          <cell r="E4529">
            <v>33.927711849661272</v>
          </cell>
        </row>
        <row r="4530">
          <cell r="A4530">
            <v>1994</v>
          </cell>
          <cell r="B4530">
            <v>20301</v>
          </cell>
          <cell r="C4530" t="str">
            <v>Peas, frozen</v>
          </cell>
          <cell r="D4530" t="str">
            <v>cqefs</v>
          </cell>
          <cell r="E4530">
            <v>42.655798370318074</v>
          </cell>
        </row>
        <row r="4531">
          <cell r="A4531">
            <v>1994</v>
          </cell>
          <cell r="B4531">
            <v>20401</v>
          </cell>
          <cell r="C4531" t="str">
            <v>Beans, frozen</v>
          </cell>
          <cell r="D4531" t="str">
            <v>cqefs</v>
          </cell>
          <cell r="E4531">
            <v>10.89582437449582</v>
          </cell>
        </row>
        <row r="4532">
          <cell r="A4532">
            <v>1994</v>
          </cell>
          <cell r="B4532">
            <v>20801</v>
          </cell>
          <cell r="C4532" t="str">
            <v>Other frozen vegetables</v>
          </cell>
          <cell r="D4532" t="str">
            <v>cqefs</v>
          </cell>
          <cell r="E4532">
            <v>52.996634560993904</v>
          </cell>
        </row>
        <row r="4533">
          <cell r="A4533">
            <v>1994</v>
          </cell>
          <cell r="B4533">
            <v>21001</v>
          </cell>
          <cell r="C4533" t="str">
            <v>Fresh oranges</v>
          </cell>
          <cell r="D4533" t="str">
            <v>cqefs</v>
          </cell>
          <cell r="E4533">
            <v>65.287919077260085</v>
          </cell>
        </row>
        <row r="4534">
          <cell r="A4534">
            <v>1994</v>
          </cell>
          <cell r="B4534">
            <v>21401</v>
          </cell>
          <cell r="C4534" t="str">
            <v>Other fresh citrus fruits</v>
          </cell>
          <cell r="D4534" t="str">
            <v>cqefs</v>
          </cell>
          <cell r="E4534">
            <v>65.802326777340014</v>
          </cell>
        </row>
        <row r="4535">
          <cell r="A4535">
            <v>1994</v>
          </cell>
          <cell r="B4535">
            <v>21701</v>
          </cell>
          <cell r="C4535" t="str">
            <v>Fresh apples</v>
          </cell>
          <cell r="D4535" t="str">
            <v>cqefs</v>
          </cell>
          <cell r="E4535">
            <v>179.59746022108666</v>
          </cell>
        </row>
        <row r="4536">
          <cell r="A4536">
            <v>1994</v>
          </cell>
          <cell r="B4536">
            <v>21801</v>
          </cell>
          <cell r="C4536" t="str">
            <v>Fresh pears</v>
          </cell>
          <cell r="D4536" t="str">
            <v>cqefs</v>
          </cell>
          <cell r="E4536">
            <v>41.582354380759767</v>
          </cell>
        </row>
        <row r="4537">
          <cell r="A4537">
            <v>1994</v>
          </cell>
          <cell r="B4537">
            <v>22101</v>
          </cell>
          <cell r="C4537" t="str">
            <v>Fresh stone fruit</v>
          </cell>
          <cell r="D4537" t="str">
            <v>cqefs</v>
          </cell>
          <cell r="E4537">
            <v>43.099925274617327</v>
          </cell>
        </row>
        <row r="4538">
          <cell r="A4538">
            <v>1994</v>
          </cell>
          <cell r="B4538">
            <v>22201</v>
          </cell>
          <cell r="C4538" t="str">
            <v>Fresh grapes</v>
          </cell>
          <cell r="D4538" t="str">
            <v>cqefs</v>
          </cell>
          <cell r="E4538">
            <v>30.319828449135525</v>
          </cell>
        </row>
        <row r="4539">
          <cell r="A4539">
            <v>1994</v>
          </cell>
          <cell r="B4539">
            <v>22701</v>
          </cell>
          <cell r="C4539" t="str">
            <v>Other fresh soft fruit</v>
          </cell>
          <cell r="D4539" t="str">
            <v>cqefs</v>
          </cell>
          <cell r="E4539">
            <v>18.217881646644074</v>
          </cell>
        </row>
        <row r="4540">
          <cell r="A4540">
            <v>1994</v>
          </cell>
          <cell r="B4540">
            <v>22801</v>
          </cell>
          <cell r="C4540" t="str">
            <v>Fresh bananas</v>
          </cell>
          <cell r="D4540" t="str">
            <v>cqefs</v>
          </cell>
          <cell r="E4540">
            <v>161.7074325211307</v>
          </cell>
        </row>
        <row r="4541">
          <cell r="A4541">
            <v>1994</v>
          </cell>
          <cell r="B4541">
            <v>22901</v>
          </cell>
          <cell r="C4541" t="str">
            <v>Fresh melons</v>
          </cell>
          <cell r="D4541" t="str">
            <v>cqefs</v>
          </cell>
          <cell r="E4541">
            <v>17.735162801735267</v>
          </cell>
        </row>
        <row r="4542">
          <cell r="A4542">
            <v>1994</v>
          </cell>
          <cell r="B4542">
            <v>23101</v>
          </cell>
          <cell r="C4542" t="str">
            <v>Other fresh fruit</v>
          </cell>
          <cell r="D4542" t="str">
            <v>cqefs</v>
          </cell>
          <cell r="E4542">
            <v>21.480143467611764</v>
          </cell>
        </row>
        <row r="4543">
          <cell r="A4543">
            <v>1994</v>
          </cell>
          <cell r="B4543">
            <v>23301</v>
          </cell>
          <cell r="C4543" t="str">
            <v>Tinned peaches, pears &amp; pineapples</v>
          </cell>
          <cell r="D4543" t="str">
            <v>cqefs</v>
          </cell>
          <cell r="E4543">
            <v>23.662811019196361</v>
          </cell>
        </row>
        <row r="4544">
          <cell r="A4544">
            <v>1994</v>
          </cell>
          <cell r="B4544">
            <v>23601</v>
          </cell>
          <cell r="C4544" t="str">
            <v>All other tinned or bottled fruit</v>
          </cell>
          <cell r="D4544" t="str">
            <v>cqefs</v>
          </cell>
          <cell r="E4544">
            <v>22.795820418213889</v>
          </cell>
        </row>
        <row r="4545">
          <cell r="A4545">
            <v>1994</v>
          </cell>
          <cell r="B4545">
            <v>24001</v>
          </cell>
          <cell r="C4545" t="str">
            <v>Dried fruit</v>
          </cell>
          <cell r="D4545" t="str">
            <v>cqefs</v>
          </cell>
          <cell r="E4545">
            <v>18.03769123126926</v>
          </cell>
        </row>
        <row r="4546">
          <cell r="A4546">
            <v>1994</v>
          </cell>
          <cell r="B4546">
            <v>24101</v>
          </cell>
          <cell r="C4546" t="str">
            <v>Frozen strawberries, apple slices, peach halves, oranges and other frozen fruits</v>
          </cell>
          <cell r="D4546" t="str">
            <v>cqefs</v>
          </cell>
          <cell r="E4546">
            <v>2.2594253164187088</v>
          </cell>
        </row>
        <row r="4547">
          <cell r="A4547">
            <v>1994</v>
          </cell>
          <cell r="B4547">
            <v>24502</v>
          </cell>
          <cell r="C4547" t="str">
            <v>Nuts &amp; edible seeds</v>
          </cell>
          <cell r="D4547" t="str">
            <v>cqefs</v>
          </cell>
          <cell r="E4547">
            <v>13.740820389731171</v>
          </cell>
        </row>
        <row r="4548">
          <cell r="A4548">
            <v>1994</v>
          </cell>
          <cell r="B4548">
            <v>24503</v>
          </cell>
          <cell r="C4548" t="str">
            <v>Peanut butter</v>
          </cell>
          <cell r="D4548" t="str">
            <v>cqefs</v>
          </cell>
          <cell r="E4548">
            <v>2.0532260352471865</v>
          </cell>
        </row>
        <row r="4549">
          <cell r="A4549">
            <v>1994</v>
          </cell>
          <cell r="B4549">
            <v>24801</v>
          </cell>
          <cell r="C4549" t="str">
            <v>Pure fruit juices</v>
          </cell>
          <cell r="D4549" t="str">
            <v>cqefs</v>
          </cell>
          <cell r="E4549">
            <v>240.2394825959588</v>
          </cell>
        </row>
        <row r="4550">
          <cell r="A4550">
            <v>1994</v>
          </cell>
          <cell r="B4550">
            <v>25102</v>
          </cell>
          <cell r="C4550" t="str">
            <v>White bread, standard, unsliced</v>
          </cell>
          <cell r="D4550" t="str">
            <v>cqefs</v>
          </cell>
          <cell r="E4550">
            <v>72.031196667420801</v>
          </cell>
        </row>
        <row r="4551">
          <cell r="A4551">
            <v>1994</v>
          </cell>
          <cell r="B4551">
            <v>25202</v>
          </cell>
          <cell r="C4551" t="str">
            <v>White bread, standard, sliced</v>
          </cell>
          <cell r="D4551" t="str">
            <v>cqefs</v>
          </cell>
          <cell r="E4551">
            <v>317.39503364682469</v>
          </cell>
        </row>
        <row r="4552">
          <cell r="A4552">
            <v>1994</v>
          </cell>
          <cell r="B4552">
            <v>25701</v>
          </cell>
          <cell r="C4552" t="str">
            <v>White bread, premium, sliced and unsliced</v>
          </cell>
          <cell r="D4552" t="str">
            <v>cqefs</v>
          </cell>
          <cell r="E4552">
            <v>31.544827832990652</v>
          </cell>
        </row>
        <row r="4553">
          <cell r="A4553">
            <v>1994</v>
          </cell>
          <cell r="B4553">
            <v>25801</v>
          </cell>
          <cell r="C4553" t="str">
            <v>White bread, soft grain, sliced and unsliced</v>
          </cell>
          <cell r="D4553" t="str">
            <v>cqefs</v>
          </cell>
          <cell r="E4553">
            <v>17.074029026389503</v>
          </cell>
        </row>
        <row r="4554">
          <cell r="A4554">
            <v>1994</v>
          </cell>
          <cell r="B4554">
            <v>25901</v>
          </cell>
          <cell r="C4554" t="str">
            <v>Brown bread, sliced and unsliced</v>
          </cell>
          <cell r="D4554" t="str">
            <v>cqefs</v>
          </cell>
          <cell r="E4554">
            <v>82.919592412936638</v>
          </cell>
        </row>
        <row r="4555">
          <cell r="A4555">
            <v>1994</v>
          </cell>
          <cell r="B4555">
            <v>26001</v>
          </cell>
          <cell r="C4555" t="str">
            <v>Wholemeal &amp; granary bread, sliced and unsliced</v>
          </cell>
          <cell r="D4555" t="str">
            <v>cqefs</v>
          </cell>
          <cell r="E4555">
            <v>103.67813619015843</v>
          </cell>
        </row>
        <row r="4556">
          <cell r="A4556">
            <v>1994</v>
          </cell>
          <cell r="B4556">
            <v>26302</v>
          </cell>
          <cell r="C4556" t="str">
            <v>Rolls - white, brown or wholemeal</v>
          </cell>
          <cell r="D4556" t="str">
            <v>cqefs</v>
          </cell>
          <cell r="E4556">
            <v>73.400677913580296</v>
          </cell>
        </row>
        <row r="4557">
          <cell r="A4557">
            <v>1994</v>
          </cell>
          <cell r="B4557">
            <v>26303</v>
          </cell>
          <cell r="C4557" t="str">
            <v>Malt bread and fruit loaves</v>
          </cell>
          <cell r="D4557" t="str">
            <v>cqefs</v>
          </cell>
          <cell r="E4557">
            <v>6.351307331396514</v>
          </cell>
        </row>
        <row r="4558">
          <cell r="A4558">
            <v>1994</v>
          </cell>
          <cell r="B4558">
            <v>26304</v>
          </cell>
          <cell r="C4558" t="str">
            <v>Vienna &amp; French bread</v>
          </cell>
          <cell r="D4558" t="str">
            <v>cqefs</v>
          </cell>
          <cell r="E4558">
            <v>20.302102109393523</v>
          </cell>
        </row>
        <row r="4559">
          <cell r="A4559">
            <v>1994</v>
          </cell>
          <cell r="B4559">
            <v>26305</v>
          </cell>
          <cell r="C4559" t="str">
            <v>Starch reduced bread &amp; rolls</v>
          </cell>
          <cell r="D4559" t="str">
            <v>cqefs</v>
          </cell>
          <cell r="E4559">
            <v>9.2636565808082594</v>
          </cell>
        </row>
        <row r="4560">
          <cell r="A4560">
            <v>1994</v>
          </cell>
          <cell r="B4560">
            <v>26308</v>
          </cell>
          <cell r="C4560" t="str">
            <v>Other breads</v>
          </cell>
          <cell r="D4560" t="str">
            <v>cqefs</v>
          </cell>
          <cell r="E4560">
            <v>18.852070662572686</v>
          </cell>
        </row>
        <row r="4561">
          <cell r="A4561">
            <v>1994</v>
          </cell>
          <cell r="B4561">
            <v>26309</v>
          </cell>
          <cell r="C4561" t="str">
            <v>Sandwiches</v>
          </cell>
          <cell r="D4561" t="str">
            <v>cqefs</v>
          </cell>
          <cell r="E4561">
            <v>3.1764391402347729</v>
          </cell>
        </row>
        <row r="4562">
          <cell r="A4562">
            <v>1994</v>
          </cell>
          <cell r="B4562">
            <v>26310</v>
          </cell>
          <cell r="C4562" t="str">
            <v>Sandwiches from takeaway</v>
          </cell>
          <cell r="D4562" t="str">
            <v>cqefs</v>
          </cell>
          <cell r="E4562">
            <v>1.3613310601006168</v>
          </cell>
        </row>
        <row r="4563">
          <cell r="A4563">
            <v>1994</v>
          </cell>
          <cell r="B4563">
            <v>26401</v>
          </cell>
          <cell r="C4563" t="str">
            <v>Flour</v>
          </cell>
          <cell r="D4563" t="str">
            <v>cqefs</v>
          </cell>
          <cell r="E4563">
            <v>61.842739696053101</v>
          </cell>
        </row>
        <row r="4564">
          <cell r="A4564">
            <v>1994</v>
          </cell>
          <cell r="B4564">
            <v>26701</v>
          </cell>
          <cell r="C4564" t="str">
            <v>Buns, scones &amp; teacakes</v>
          </cell>
          <cell r="D4564" t="str">
            <v>cqefs</v>
          </cell>
          <cell r="E4564">
            <v>37.932980027817905</v>
          </cell>
        </row>
        <row r="4565">
          <cell r="A4565">
            <v>1994</v>
          </cell>
          <cell r="B4565">
            <v>27001</v>
          </cell>
          <cell r="C4565" t="str">
            <v>Cakes &amp; pastries , not frozen</v>
          </cell>
          <cell r="D4565" t="str">
            <v>cqefs</v>
          </cell>
          <cell r="E4565">
            <v>85.302449442236323</v>
          </cell>
        </row>
        <row r="4566">
          <cell r="A4566">
            <v>1994</v>
          </cell>
          <cell r="B4566">
            <v>27101</v>
          </cell>
          <cell r="C4566" t="str">
            <v>Crispbread</v>
          </cell>
          <cell r="D4566" t="str">
            <v>cqefs</v>
          </cell>
          <cell r="E4566">
            <v>5.2488164082546236</v>
          </cell>
        </row>
        <row r="4567">
          <cell r="A4567">
            <v>1994</v>
          </cell>
          <cell r="B4567">
            <v>27402</v>
          </cell>
          <cell r="C4567" t="str">
            <v>Sweet biscuits (not chocolate) &amp; cereal bars</v>
          </cell>
          <cell r="D4567" t="str">
            <v>cqefs</v>
          </cell>
          <cell r="E4567">
            <v>70.998654169279931</v>
          </cell>
        </row>
        <row r="4568">
          <cell r="A4568">
            <v>1994</v>
          </cell>
          <cell r="B4568">
            <v>27403</v>
          </cell>
          <cell r="C4568" t="str">
            <v>Cream crackers &amp; other unsweetened biscuits</v>
          </cell>
          <cell r="D4568" t="str">
            <v>cqefs</v>
          </cell>
          <cell r="E4568">
            <v>15.585070427402911</v>
          </cell>
        </row>
        <row r="4569">
          <cell r="A4569">
            <v>1994</v>
          </cell>
          <cell r="B4569">
            <v>27702</v>
          </cell>
          <cell r="C4569" t="str">
            <v>Chocolate biscuits</v>
          </cell>
          <cell r="D4569" t="str">
            <v>cqefs</v>
          </cell>
          <cell r="E4569">
            <v>45.947107124869348</v>
          </cell>
        </row>
        <row r="4570">
          <cell r="A4570">
            <v>1994</v>
          </cell>
          <cell r="B4570">
            <v>28101</v>
          </cell>
          <cell r="C4570" t="str">
            <v>Oatmeal and oat products</v>
          </cell>
          <cell r="D4570" t="str">
            <v>cqefs</v>
          </cell>
          <cell r="E4570">
            <v>11.080687866227109</v>
          </cell>
        </row>
        <row r="4571">
          <cell r="A4571">
            <v>1994</v>
          </cell>
          <cell r="B4571">
            <v>28202</v>
          </cell>
          <cell r="C4571" t="str">
            <v>Muesli</v>
          </cell>
          <cell r="D4571" t="str">
            <v>cqefs</v>
          </cell>
          <cell r="E4571">
            <v>17.311361649004798</v>
          </cell>
        </row>
        <row r="4572">
          <cell r="A4572">
            <v>1994</v>
          </cell>
          <cell r="B4572">
            <v>28203</v>
          </cell>
          <cell r="C4572" t="str">
            <v>High fibre breakfast cereals</v>
          </cell>
          <cell r="D4572" t="str">
            <v>cqefs</v>
          </cell>
          <cell r="E4572">
            <v>54.030520746136538</v>
          </cell>
        </row>
        <row r="4573">
          <cell r="A4573">
            <v>1994</v>
          </cell>
          <cell r="B4573">
            <v>28204</v>
          </cell>
          <cell r="C4573" t="str">
            <v>Sweetened breakfast cereals</v>
          </cell>
          <cell r="D4573" t="str">
            <v>cqefs</v>
          </cell>
          <cell r="E4573">
            <v>26.821427131430774</v>
          </cell>
        </row>
        <row r="4574">
          <cell r="A4574">
            <v>1994</v>
          </cell>
          <cell r="B4574">
            <v>28205</v>
          </cell>
          <cell r="C4574" t="str">
            <v>Other breakfast cereals</v>
          </cell>
          <cell r="D4574" t="str">
            <v>cqefs</v>
          </cell>
          <cell r="E4574">
            <v>35.345345667723834</v>
          </cell>
        </row>
        <row r="4575">
          <cell r="A4575">
            <v>1994</v>
          </cell>
          <cell r="B4575">
            <v>28502</v>
          </cell>
          <cell r="C4575" t="str">
            <v>Canned or fresh carton custard</v>
          </cell>
          <cell r="D4575" t="str">
            <v>cqefs</v>
          </cell>
          <cell r="E4575">
            <v>13.505027325615185</v>
          </cell>
        </row>
        <row r="4576">
          <cell r="A4576">
            <v>1994</v>
          </cell>
          <cell r="B4576">
            <v>28503</v>
          </cell>
          <cell r="C4576" t="str">
            <v>All canned milk puddings</v>
          </cell>
          <cell r="D4576" t="str">
            <v>cqefs</v>
          </cell>
          <cell r="E4576">
            <v>13.505027325615185</v>
          </cell>
        </row>
        <row r="4577">
          <cell r="A4577">
            <v>1994</v>
          </cell>
          <cell r="B4577">
            <v>28601</v>
          </cell>
          <cell r="C4577" t="str">
            <v>Puddings</v>
          </cell>
          <cell r="D4577" t="str">
            <v>cqefs</v>
          </cell>
          <cell r="E4577">
            <v>4.9149684244165535</v>
          </cell>
        </row>
        <row r="4578">
          <cell r="A4578">
            <v>1994</v>
          </cell>
          <cell r="B4578">
            <v>28702</v>
          </cell>
          <cell r="C4578" t="str">
            <v>Dried rice</v>
          </cell>
          <cell r="D4578" t="str">
            <v>cqefs</v>
          </cell>
          <cell r="E4578">
            <v>19.759144895590151</v>
          </cell>
        </row>
        <row r="4579">
          <cell r="A4579">
            <v>1994</v>
          </cell>
          <cell r="B4579">
            <v>28703</v>
          </cell>
          <cell r="C4579" t="str">
            <v>Cooked rice</v>
          </cell>
          <cell r="D4579" t="str">
            <v>cqefs</v>
          </cell>
          <cell r="E4579">
            <v>1.8640702731688821</v>
          </cell>
        </row>
        <row r="4580">
          <cell r="A4580">
            <v>1994</v>
          </cell>
          <cell r="B4580">
            <v>28704</v>
          </cell>
          <cell r="C4580" t="str">
            <v>Takeaway rice</v>
          </cell>
          <cell r="D4580" t="str">
            <v>cqefs</v>
          </cell>
          <cell r="E4580">
            <v>15.658190294618608</v>
          </cell>
        </row>
        <row r="4581">
          <cell r="A4581">
            <v>1994</v>
          </cell>
          <cell r="B4581">
            <v>29001</v>
          </cell>
          <cell r="C4581" t="str">
            <v>Invalid foods, slimming foods and sports foods</v>
          </cell>
          <cell r="D4581" t="str">
            <v>cqefs</v>
          </cell>
          <cell r="E4581">
            <v>0.16131345951535647</v>
          </cell>
        </row>
        <row r="4582">
          <cell r="A4582">
            <v>1994</v>
          </cell>
          <cell r="B4582">
            <v>29101</v>
          </cell>
          <cell r="C4582" t="str">
            <v>Infant cereal foods</v>
          </cell>
          <cell r="D4582" t="str">
            <v>cqefs</v>
          </cell>
          <cell r="E4582">
            <v>1.2233375299532541</v>
          </cell>
        </row>
        <row r="4583">
          <cell r="A4583">
            <v>1994</v>
          </cell>
          <cell r="B4583">
            <v>29402</v>
          </cell>
          <cell r="C4583" t="str">
            <v>Cakes &amp; pastries - frozen</v>
          </cell>
          <cell r="D4583" t="str">
            <v>cqefs</v>
          </cell>
          <cell r="E4583">
            <v>17.448457493967581</v>
          </cell>
        </row>
        <row r="4584">
          <cell r="A4584">
            <v>1994</v>
          </cell>
          <cell r="B4584">
            <v>29501</v>
          </cell>
          <cell r="C4584" t="str">
            <v>Canned pasta</v>
          </cell>
          <cell r="D4584" t="str">
            <v>cqefs</v>
          </cell>
          <cell r="E4584">
            <v>33.575684320447408</v>
          </cell>
        </row>
        <row r="4585">
          <cell r="A4585">
            <v>1994</v>
          </cell>
          <cell r="B4585">
            <v>29907</v>
          </cell>
          <cell r="C4585" t="str">
            <v>Cake, pudding &amp; dessert mixes</v>
          </cell>
          <cell r="D4585" t="str">
            <v>cqefs</v>
          </cell>
          <cell r="E4585">
            <v>7.5834938782801231</v>
          </cell>
        </row>
        <row r="4586">
          <cell r="A4586">
            <v>1994</v>
          </cell>
          <cell r="B4586">
            <v>29909</v>
          </cell>
          <cell r="C4586" t="str">
            <v>Cereal snacks</v>
          </cell>
          <cell r="D4586" t="str">
            <v>cqefs</v>
          </cell>
          <cell r="E4586">
            <v>7.6317316734602016</v>
          </cell>
        </row>
        <row r="4587">
          <cell r="A4587">
            <v>1994</v>
          </cell>
          <cell r="B4587">
            <v>29915</v>
          </cell>
          <cell r="C4587" t="str">
            <v>Quiches &amp; flans - frozen and not frozen</v>
          </cell>
          <cell r="D4587" t="str">
            <v>cqefs</v>
          </cell>
          <cell r="E4587">
            <v>2.6831411038333415</v>
          </cell>
        </row>
        <row r="4588">
          <cell r="A4588">
            <v>1994</v>
          </cell>
          <cell r="B4588">
            <v>29916</v>
          </cell>
          <cell r="C4588" t="str">
            <v>Takeaway crisps, savoury snacks, popcorn, popadums, prawn crackers</v>
          </cell>
          <cell r="D4588" t="str">
            <v>cqefs</v>
          </cell>
          <cell r="E4588">
            <v>0.84797018594002249</v>
          </cell>
        </row>
        <row r="4589">
          <cell r="A4589">
            <v>1994</v>
          </cell>
          <cell r="B4589">
            <v>29919</v>
          </cell>
          <cell r="C4589" t="str">
            <v>Other cereal foods- frozen and not frozen</v>
          </cell>
          <cell r="D4589" t="str">
            <v>cqefs</v>
          </cell>
          <cell r="E4589">
            <v>22.880489743931161</v>
          </cell>
        </row>
        <row r="4590">
          <cell r="A4590">
            <v>1994</v>
          </cell>
          <cell r="B4590">
            <v>30101</v>
          </cell>
          <cell r="C4590" t="str">
            <v>Other cereals</v>
          </cell>
          <cell r="D4590" t="str">
            <v>cqefs</v>
          </cell>
          <cell r="E4590">
            <v>27.402124337151218</v>
          </cell>
        </row>
        <row r="4591">
          <cell r="A4591">
            <v>1994</v>
          </cell>
          <cell r="B4591">
            <v>30401</v>
          </cell>
          <cell r="C4591" t="str">
            <v>Tea</v>
          </cell>
          <cell r="D4591" t="str">
            <v>cqefs</v>
          </cell>
          <cell r="E4591">
            <v>38.164219186126402</v>
          </cell>
        </row>
        <row r="4592">
          <cell r="A4592">
            <v>1994</v>
          </cell>
          <cell r="B4592">
            <v>30701</v>
          </cell>
          <cell r="C4592" t="str">
            <v>Coffee beans and ground coffee</v>
          </cell>
          <cell r="D4592" t="str">
            <v>cqefs</v>
          </cell>
          <cell r="E4592">
            <v>3.5068384221295159</v>
          </cell>
        </row>
        <row r="4593">
          <cell r="A4593">
            <v>1994</v>
          </cell>
          <cell r="B4593">
            <v>30801</v>
          </cell>
          <cell r="C4593" t="str">
            <v>Instant coffee</v>
          </cell>
          <cell r="D4593" t="str">
            <v>cqefs</v>
          </cell>
          <cell r="E4593">
            <v>13.016847089037517</v>
          </cell>
        </row>
        <row r="4594">
          <cell r="A4594">
            <v>1994</v>
          </cell>
          <cell r="B4594">
            <v>30901</v>
          </cell>
          <cell r="C4594" t="str">
            <v>Coffee essences</v>
          </cell>
          <cell r="D4594" t="str">
            <v>cqefs</v>
          </cell>
          <cell r="E4594">
            <v>0.1294454051035292</v>
          </cell>
        </row>
        <row r="4595">
          <cell r="A4595">
            <v>1994</v>
          </cell>
          <cell r="B4595">
            <v>31201</v>
          </cell>
          <cell r="C4595" t="str">
            <v>Cocoa and chocolate drinks</v>
          </cell>
          <cell r="D4595" t="str">
            <v>cqefs</v>
          </cell>
          <cell r="E4595">
            <v>2.6198061471683456</v>
          </cell>
        </row>
        <row r="4596">
          <cell r="A4596">
            <v>1994</v>
          </cell>
          <cell r="B4596">
            <v>31301</v>
          </cell>
          <cell r="C4596" t="str">
            <v>Malt drinks &amp; chocolate versions of malted drinks</v>
          </cell>
          <cell r="D4596" t="str">
            <v>cqefs</v>
          </cell>
          <cell r="E4596">
            <v>5.3417665957221283</v>
          </cell>
        </row>
        <row r="4597">
          <cell r="A4597">
            <v>1994</v>
          </cell>
          <cell r="B4597">
            <v>31401</v>
          </cell>
          <cell r="C4597" t="str">
            <v>Mineral or spring waters</v>
          </cell>
          <cell r="D4597" t="str">
            <v>cqefs</v>
          </cell>
          <cell r="E4597">
            <v>90.075637872810418</v>
          </cell>
        </row>
        <row r="4598">
          <cell r="A4598">
            <v>1994</v>
          </cell>
          <cell r="B4598">
            <v>31501</v>
          </cell>
          <cell r="C4598" t="str">
            <v>Baby foods</v>
          </cell>
          <cell r="D4598" t="str">
            <v>cqefs</v>
          </cell>
          <cell r="E4598">
            <v>4.3007926747076501</v>
          </cell>
        </row>
        <row r="4599">
          <cell r="A4599">
            <v>1994</v>
          </cell>
          <cell r="B4599">
            <v>31801</v>
          </cell>
          <cell r="C4599" t="str">
            <v>Soups - canned or cartons</v>
          </cell>
          <cell r="D4599" t="str">
            <v>cqefs</v>
          </cell>
          <cell r="E4599">
            <v>67.643703512226949</v>
          </cell>
        </row>
        <row r="4600">
          <cell r="A4600">
            <v>1994</v>
          </cell>
          <cell r="B4600">
            <v>31901</v>
          </cell>
          <cell r="C4600" t="str">
            <v>Soups - dehydrated or powdered</v>
          </cell>
          <cell r="D4600" t="str">
            <v>cqefs</v>
          </cell>
          <cell r="E4600">
            <v>3.0293608087573021</v>
          </cell>
        </row>
        <row r="4601">
          <cell r="A4601">
            <v>1994</v>
          </cell>
          <cell r="B4601">
            <v>32302</v>
          </cell>
          <cell r="C4601" t="str">
            <v>Salad dressings</v>
          </cell>
          <cell r="D4601" t="str">
            <v>cqefs</v>
          </cell>
          <cell r="E4601">
            <v>17.218638723609352</v>
          </cell>
        </row>
        <row r="4602">
          <cell r="A4602">
            <v>1994</v>
          </cell>
          <cell r="B4602">
            <v>32303</v>
          </cell>
          <cell r="C4602" t="str">
            <v>Other spreads &amp; dresssings</v>
          </cell>
          <cell r="D4602" t="str">
            <v>cqefs</v>
          </cell>
          <cell r="E4602">
            <v>2.2581043556249316</v>
          </cell>
        </row>
        <row r="4603">
          <cell r="A4603">
            <v>1994</v>
          </cell>
          <cell r="B4603">
            <v>32702</v>
          </cell>
          <cell r="C4603" t="str">
            <v>Pickles</v>
          </cell>
          <cell r="D4603" t="str">
            <v>cqefs</v>
          </cell>
          <cell r="E4603">
            <v>9.4411326440142016</v>
          </cell>
        </row>
        <row r="4604">
          <cell r="A4604">
            <v>1994</v>
          </cell>
          <cell r="B4604">
            <v>32703</v>
          </cell>
          <cell r="C4604" t="str">
            <v>Sauces</v>
          </cell>
          <cell r="D4604" t="str">
            <v>cqefs</v>
          </cell>
          <cell r="E4604">
            <v>64.736071351386911</v>
          </cell>
        </row>
        <row r="4605">
          <cell r="A4605">
            <v>1994</v>
          </cell>
          <cell r="B4605">
            <v>32704</v>
          </cell>
          <cell r="C4605" t="str">
            <v>Takeaway sauces and mayonnnais</v>
          </cell>
          <cell r="D4605" t="str">
            <v>cqefs</v>
          </cell>
          <cell r="E4605">
            <v>2.9443363966595579</v>
          </cell>
        </row>
        <row r="4606">
          <cell r="A4606">
            <v>1994</v>
          </cell>
          <cell r="B4606">
            <v>32801</v>
          </cell>
          <cell r="C4606" t="str">
            <v>Stock cubes and meat &amp; yeast extracts</v>
          </cell>
          <cell r="D4606" t="str">
            <v>cqefs</v>
          </cell>
          <cell r="E4606">
            <v>3.4673090254727192</v>
          </cell>
        </row>
        <row r="4607">
          <cell r="A4607">
            <v>1994</v>
          </cell>
          <cell r="B4607">
            <v>32901</v>
          </cell>
          <cell r="C4607" t="str">
            <v>Jelly squares or crystals</v>
          </cell>
          <cell r="D4607" t="str">
            <v>cqefs</v>
          </cell>
          <cell r="E4607">
            <v>3.6310229406240788</v>
          </cell>
        </row>
        <row r="4608">
          <cell r="A4608">
            <v>1994</v>
          </cell>
          <cell r="B4608">
            <v>33203</v>
          </cell>
          <cell r="C4608" t="str">
            <v>Ice cream tub or block</v>
          </cell>
          <cell r="D4608" t="str">
            <v>cqefs</v>
          </cell>
          <cell r="E4608">
            <v>76.968254957422914</v>
          </cell>
        </row>
        <row r="4609">
          <cell r="A4609">
            <v>1994</v>
          </cell>
          <cell r="B4609">
            <v>33302</v>
          </cell>
          <cell r="C4609" t="str">
            <v>Ice cream cornets, choc-ices, lollies with ice cream</v>
          </cell>
          <cell r="D4609" t="str">
            <v>cqefs</v>
          </cell>
          <cell r="E4609">
            <v>17.948922933522326</v>
          </cell>
        </row>
        <row r="4610">
          <cell r="A4610">
            <v>1994</v>
          </cell>
          <cell r="B4610">
            <v>33303</v>
          </cell>
          <cell r="C4610" t="str">
            <v>Ice lollies, sorbet, frozen mousse, frozen yoghurt</v>
          </cell>
          <cell r="D4610" t="str">
            <v>cqefs</v>
          </cell>
          <cell r="E4610">
            <v>6.3640787805490753</v>
          </cell>
        </row>
        <row r="4611">
          <cell r="A4611">
            <v>1994</v>
          </cell>
          <cell r="B4611">
            <v>33401</v>
          </cell>
          <cell r="C4611" t="str">
            <v>Salt</v>
          </cell>
          <cell r="D4611" t="str">
            <v>cqefs</v>
          </cell>
          <cell r="E4611">
            <v>11.365006922238287</v>
          </cell>
        </row>
        <row r="4612">
          <cell r="A4612">
            <v>1994</v>
          </cell>
          <cell r="B4612">
            <v>33501</v>
          </cell>
          <cell r="C4612" t="str">
            <v>Artificial sweeteners</v>
          </cell>
          <cell r="D4612" t="str">
            <v>cqefs</v>
          </cell>
          <cell r="E4612">
            <v>2.0532260352471865</v>
          </cell>
        </row>
        <row r="4613">
          <cell r="A4613">
            <v>1994</v>
          </cell>
          <cell r="B4613">
            <v>33607</v>
          </cell>
          <cell r="C4613" t="str">
            <v>Payment for food, type not specified</v>
          </cell>
          <cell r="D4613" t="str">
            <v>cqefs</v>
          </cell>
          <cell r="E4613">
            <v>240.2394825959588</v>
          </cell>
        </row>
        <row r="4614">
          <cell r="A4614">
            <v>1994</v>
          </cell>
          <cell r="B4614">
            <v>33901</v>
          </cell>
          <cell r="C4614" t="str">
            <v>Soya &amp; novel protein foods</v>
          </cell>
          <cell r="D4614" t="str">
            <v>cqefs</v>
          </cell>
          <cell r="E4614">
            <v>2.0026617866433187</v>
          </cell>
        </row>
        <row r="4615">
          <cell r="A4615">
            <v>1994</v>
          </cell>
          <cell r="B4615">
            <v>34001</v>
          </cell>
          <cell r="C4615" t="str">
            <v>Soft drinks, concentrated, not low calorie</v>
          </cell>
          <cell r="D4615" t="str">
            <v>cqefs</v>
          </cell>
          <cell r="E4615">
            <v>106.05936231976891</v>
          </cell>
        </row>
        <row r="4616">
          <cell r="A4616">
            <v>1994</v>
          </cell>
          <cell r="B4616">
            <v>34101</v>
          </cell>
          <cell r="C4616" t="str">
            <v>Soft drinks, not concentrated,  not low calorie</v>
          </cell>
          <cell r="D4616" t="str">
            <v>cqefs</v>
          </cell>
          <cell r="E4616">
            <v>453.56188009788804</v>
          </cell>
        </row>
        <row r="4617">
          <cell r="A4617">
            <v>1994</v>
          </cell>
          <cell r="B4617">
            <v>34301</v>
          </cell>
          <cell r="C4617" t="str">
            <v>Soft drinks, concentrated, low calorie</v>
          </cell>
          <cell r="D4617" t="str">
            <v>cqefs</v>
          </cell>
          <cell r="E4617">
            <v>33.175321293809219</v>
          </cell>
        </row>
        <row r="4618">
          <cell r="A4618">
            <v>1994</v>
          </cell>
          <cell r="B4618">
            <v>34401</v>
          </cell>
          <cell r="C4618" t="str">
            <v>Soft drinks, not concentrated, low calorie</v>
          </cell>
          <cell r="D4618" t="str">
            <v>cqefs</v>
          </cell>
          <cell r="E4618">
            <v>206.88782343422702</v>
          </cell>
        </row>
        <row r="4619">
          <cell r="A4619">
            <v>1994</v>
          </cell>
          <cell r="B4619">
            <v>35001</v>
          </cell>
          <cell r="C4619" t="str">
            <v>Chocolate bars - solid</v>
          </cell>
          <cell r="D4619" t="str">
            <v>cqefs</v>
          </cell>
          <cell r="E4619">
            <v>11.047998396713265</v>
          </cell>
        </row>
        <row r="4620">
          <cell r="A4620">
            <v>1994</v>
          </cell>
          <cell r="B4620">
            <v>35101</v>
          </cell>
          <cell r="C4620" t="str">
            <v>Chocolate bars - filled</v>
          </cell>
          <cell r="D4620" t="str">
            <v>cqefs</v>
          </cell>
          <cell r="E4620">
            <v>24.260916879603204</v>
          </cell>
        </row>
        <row r="4621">
          <cell r="A4621">
            <v>1994</v>
          </cell>
          <cell r="B4621">
            <v>35202</v>
          </cell>
          <cell r="C4621" t="str">
            <v>Chewing gum</v>
          </cell>
          <cell r="D4621" t="str">
            <v>cqefs</v>
          </cell>
          <cell r="E4621">
            <v>0.50544816874592924</v>
          </cell>
        </row>
        <row r="4622">
          <cell r="A4622">
            <v>1994</v>
          </cell>
          <cell r="B4622">
            <v>35301</v>
          </cell>
          <cell r="C4622" t="str">
            <v>Mints</v>
          </cell>
          <cell r="D4622" t="str">
            <v>cqefs</v>
          </cell>
          <cell r="E4622">
            <v>0.80681296658149226</v>
          </cell>
        </row>
        <row r="4623">
          <cell r="A4623">
            <v>1994</v>
          </cell>
          <cell r="B4623">
            <v>35302</v>
          </cell>
          <cell r="C4623" t="str">
            <v>Boiled sweets</v>
          </cell>
          <cell r="D4623" t="str">
            <v>cqefs</v>
          </cell>
          <cell r="E4623">
            <v>12.090505536349514</v>
          </cell>
        </row>
        <row r="4624">
          <cell r="A4624">
            <v>1994</v>
          </cell>
          <cell r="B4624">
            <v>35401</v>
          </cell>
          <cell r="C4624" t="str">
            <v>Fudges, toffees, caramels</v>
          </cell>
          <cell r="D4624" t="str">
            <v>cqefs</v>
          </cell>
          <cell r="E4624">
            <v>2.0270624780800648</v>
          </cell>
        </row>
        <row r="4625">
          <cell r="A4625">
            <v>1994</v>
          </cell>
          <cell r="B4625">
            <v>38102</v>
          </cell>
          <cell r="C4625" t="str">
            <v>Beers</v>
          </cell>
          <cell r="D4625" t="str">
            <v>cqefs</v>
          </cell>
          <cell r="E4625">
            <v>68.162399769527482</v>
          </cell>
        </row>
        <row r="4626">
          <cell r="A4626">
            <v>1994</v>
          </cell>
          <cell r="B4626">
            <v>38202</v>
          </cell>
          <cell r="C4626" t="str">
            <v>Lagers &amp; continental beers</v>
          </cell>
          <cell r="D4626" t="str">
            <v>cqefs</v>
          </cell>
          <cell r="E4626">
            <v>105.67760093191032</v>
          </cell>
        </row>
        <row r="4627">
          <cell r="A4627">
            <v>1994</v>
          </cell>
          <cell r="B4627">
            <v>38302</v>
          </cell>
          <cell r="C4627" t="str">
            <v>Ciders &amp; Perry</v>
          </cell>
          <cell r="D4627" t="str">
            <v>cqefs</v>
          </cell>
          <cell r="E4627">
            <v>22.924406332982606</v>
          </cell>
        </row>
        <row r="4628">
          <cell r="A4628">
            <v>1994</v>
          </cell>
          <cell r="B4628">
            <v>38402</v>
          </cell>
          <cell r="C4628" t="str">
            <v>Champagne,  sparkling wines &amp; wine with mixer</v>
          </cell>
          <cell r="D4628" t="str">
            <v>cqefs</v>
          </cell>
          <cell r="E4628">
            <v>1.2286612555739265</v>
          </cell>
        </row>
        <row r="4629">
          <cell r="A4629">
            <v>1994</v>
          </cell>
          <cell r="B4629">
            <v>38403</v>
          </cell>
          <cell r="C4629" t="str">
            <v>Table wine</v>
          </cell>
          <cell r="D4629" t="str">
            <v>cqefs</v>
          </cell>
          <cell r="E4629">
            <v>98.028984919084181</v>
          </cell>
        </row>
        <row r="4630">
          <cell r="A4630">
            <v>1994</v>
          </cell>
          <cell r="B4630">
            <v>38501</v>
          </cell>
          <cell r="C4630" t="str">
            <v>Spirits with mixer</v>
          </cell>
          <cell r="D4630" t="str">
            <v>cqefs</v>
          </cell>
          <cell r="E4630">
            <v>0.49146450222957061</v>
          </cell>
        </row>
        <row r="4631">
          <cell r="A4631">
            <v>1994</v>
          </cell>
          <cell r="B4631">
            <v>38601</v>
          </cell>
          <cell r="C4631" t="str">
            <v>Fortified wines</v>
          </cell>
          <cell r="D4631" t="str">
            <v>cqefs</v>
          </cell>
          <cell r="E4631">
            <v>11.612826293902499</v>
          </cell>
        </row>
        <row r="4632">
          <cell r="A4632">
            <v>1994</v>
          </cell>
          <cell r="B4632">
            <v>38701</v>
          </cell>
          <cell r="C4632" t="str">
            <v>Spirits</v>
          </cell>
          <cell r="D4632" t="str">
            <v>cqefs</v>
          </cell>
          <cell r="E4632">
            <v>13.775985770830204</v>
          </cell>
        </row>
        <row r="4633">
          <cell r="A4633">
            <v>1994</v>
          </cell>
          <cell r="B4633">
            <v>38801</v>
          </cell>
          <cell r="C4633" t="str">
            <v>Liqueurs &amp; cocktails</v>
          </cell>
          <cell r="D4633" t="str">
            <v>cqefs</v>
          </cell>
          <cell r="E4633">
            <v>1.2703041234530787</v>
          </cell>
        </row>
        <row r="4634">
          <cell r="A4634">
            <v>1995</v>
          </cell>
          <cell r="B4634">
            <v>402</v>
          </cell>
          <cell r="C4634" t="str">
            <v>UHT milk</v>
          </cell>
          <cell r="D4634" t="str">
            <v>cqefs</v>
          </cell>
          <cell r="E4634">
            <v>11.01612014158921</v>
          </cell>
        </row>
        <row r="4635">
          <cell r="A4635">
            <v>1995</v>
          </cell>
          <cell r="B4635">
            <v>403</v>
          </cell>
          <cell r="C4635" t="str">
            <v>Sterilised</v>
          </cell>
          <cell r="D4635" t="str">
            <v>cqefs</v>
          </cell>
          <cell r="E4635">
            <v>32.139599155718059</v>
          </cell>
        </row>
        <row r="4636">
          <cell r="A4636">
            <v>1995</v>
          </cell>
          <cell r="B4636">
            <v>404</v>
          </cell>
          <cell r="C4636" t="str">
            <v>Pasteurised/ homogenised</v>
          </cell>
          <cell r="D4636" t="str">
            <v>cqefs</v>
          </cell>
          <cell r="E4636">
            <v>735.20120915538132</v>
          </cell>
        </row>
        <row r="4637">
          <cell r="A4637">
            <v>1995</v>
          </cell>
          <cell r="B4637">
            <v>501</v>
          </cell>
          <cell r="C4637" t="str">
            <v>school milk</v>
          </cell>
          <cell r="D4637" t="str">
            <v>cqefs</v>
          </cell>
          <cell r="E4637">
            <v>19.338346934702813</v>
          </cell>
        </row>
        <row r="4638">
          <cell r="A4638">
            <v>1995</v>
          </cell>
          <cell r="B4638">
            <v>601</v>
          </cell>
          <cell r="C4638" t="str">
            <v>welfare milk</v>
          </cell>
          <cell r="D4638" t="str">
            <v>cqefs</v>
          </cell>
          <cell r="E4638">
            <v>13.916893225419326</v>
          </cell>
        </row>
        <row r="4639">
          <cell r="A4639">
            <v>1995</v>
          </cell>
          <cell r="B4639">
            <v>901</v>
          </cell>
          <cell r="C4639" t="str">
            <v>Condensed or evaporated milk</v>
          </cell>
          <cell r="D4639" t="str">
            <v>cqefs</v>
          </cell>
          <cell r="E4639">
            <v>22.928659675366749</v>
          </cell>
        </row>
        <row r="4640">
          <cell r="A4640">
            <v>1995</v>
          </cell>
          <cell r="B4640">
            <v>1102</v>
          </cell>
          <cell r="C4640" t="str">
            <v>Infant or baby milks - ready to drink</v>
          </cell>
          <cell r="D4640" t="str">
            <v>cqefs</v>
          </cell>
          <cell r="E4640">
            <v>3.4906211467000841</v>
          </cell>
        </row>
        <row r="4641">
          <cell r="A4641">
            <v>1995</v>
          </cell>
          <cell r="B4641">
            <v>1103</v>
          </cell>
          <cell r="C4641" t="str">
            <v>Infant or baby milks - dried</v>
          </cell>
          <cell r="D4641" t="str">
            <v>cqefs</v>
          </cell>
          <cell r="E4641">
            <v>31.415590320300755</v>
          </cell>
        </row>
        <row r="4642">
          <cell r="A4642">
            <v>1995</v>
          </cell>
          <cell r="B4642">
            <v>1201</v>
          </cell>
          <cell r="C4642" t="str">
            <v>Instant dried milk</v>
          </cell>
          <cell r="D4642" t="str">
            <v>cqefs</v>
          </cell>
          <cell r="E4642">
            <v>19.201532714374981</v>
          </cell>
        </row>
        <row r="4643">
          <cell r="A4643">
            <v>1995</v>
          </cell>
          <cell r="B4643">
            <v>1301</v>
          </cell>
          <cell r="C4643" t="str">
            <v>Yoghurt</v>
          </cell>
          <cell r="D4643" t="str">
            <v>cqefs</v>
          </cell>
          <cell r="E4643">
            <v>111.20599647945147</v>
          </cell>
        </row>
        <row r="4644">
          <cell r="A4644">
            <v>1995</v>
          </cell>
          <cell r="B4644">
            <v>1302</v>
          </cell>
          <cell r="C4644" t="str">
            <v>Fromage frais</v>
          </cell>
          <cell r="D4644" t="str">
            <v>cqefs</v>
          </cell>
          <cell r="E4644">
            <v>15.366528607484833</v>
          </cell>
        </row>
        <row r="4645">
          <cell r="A4645">
            <v>1995</v>
          </cell>
          <cell r="B4645">
            <v>1502</v>
          </cell>
          <cell r="C4645" t="str">
            <v>Fully skimmed milk</v>
          </cell>
          <cell r="D4645" t="str">
            <v>cqefs</v>
          </cell>
          <cell r="E4645">
            <v>204.49337994850501</v>
          </cell>
        </row>
        <row r="4646">
          <cell r="A4646">
            <v>1995</v>
          </cell>
          <cell r="B4646">
            <v>1503</v>
          </cell>
          <cell r="C4646" t="str">
            <v>Semi-skimmed milk</v>
          </cell>
          <cell r="D4646" t="str">
            <v>cqefs</v>
          </cell>
          <cell r="E4646">
            <v>898.66304394637268</v>
          </cell>
        </row>
        <row r="4647">
          <cell r="A4647">
            <v>1995</v>
          </cell>
          <cell r="B4647">
            <v>1603</v>
          </cell>
          <cell r="C4647" t="str">
            <v>Dairy desserts - not frozen</v>
          </cell>
          <cell r="D4647" t="str">
            <v>cqefs</v>
          </cell>
          <cell r="E4647">
            <v>19.893221329442735</v>
          </cell>
        </row>
        <row r="4648">
          <cell r="A4648">
            <v>1995</v>
          </cell>
          <cell r="B4648">
            <v>1605</v>
          </cell>
          <cell r="C4648" t="str">
            <v>Dried milk products</v>
          </cell>
          <cell r="D4648" t="str">
            <v>cqefs</v>
          </cell>
          <cell r="E4648">
            <v>1.7401346778370901</v>
          </cell>
        </row>
        <row r="4649">
          <cell r="A4649">
            <v>1995</v>
          </cell>
          <cell r="B4649">
            <v>1606</v>
          </cell>
          <cell r="C4649" t="str">
            <v>Milk drinks &amp; other milks</v>
          </cell>
          <cell r="D4649" t="str">
            <v>cqefs</v>
          </cell>
          <cell r="E4649">
            <v>15.661212100533811</v>
          </cell>
        </row>
        <row r="4650">
          <cell r="A4650">
            <v>1995</v>
          </cell>
          <cell r="B4650">
            <v>1701</v>
          </cell>
          <cell r="C4650" t="str">
            <v>Cream</v>
          </cell>
          <cell r="D4650" t="str">
            <v>cqefs</v>
          </cell>
          <cell r="E4650">
            <v>13.946934044933963</v>
          </cell>
        </row>
        <row r="4651">
          <cell r="A4651">
            <v>1995</v>
          </cell>
          <cell r="B4651">
            <v>2201</v>
          </cell>
          <cell r="C4651" t="str">
            <v>Hard cheese - Cheddar type</v>
          </cell>
          <cell r="D4651" t="str">
            <v>cqefs</v>
          </cell>
          <cell r="E4651">
            <v>65.353038752471548</v>
          </cell>
        </row>
        <row r="4652">
          <cell r="A4652">
            <v>1995</v>
          </cell>
          <cell r="B4652">
            <v>2202</v>
          </cell>
          <cell r="C4652" t="str">
            <v>Hard cheese - Other UK or foreign equivalent</v>
          </cell>
          <cell r="D4652" t="str">
            <v>cqefs</v>
          </cell>
          <cell r="E4652">
            <v>13.521920478042547</v>
          </cell>
        </row>
        <row r="4653">
          <cell r="A4653">
            <v>1995</v>
          </cell>
          <cell r="B4653">
            <v>2203</v>
          </cell>
          <cell r="C4653" t="str">
            <v>Hard cheese - Edam or other foreign</v>
          </cell>
          <cell r="D4653" t="str">
            <v>cqefs</v>
          </cell>
          <cell r="E4653">
            <v>6.4832759093865322</v>
          </cell>
        </row>
        <row r="4654">
          <cell r="A4654">
            <v>1995</v>
          </cell>
          <cell r="B4654">
            <v>2205</v>
          </cell>
          <cell r="C4654" t="str">
            <v>Cottage cheese</v>
          </cell>
          <cell r="D4654" t="str">
            <v>cqefs</v>
          </cell>
          <cell r="E4654">
            <v>7.109622524889442</v>
          </cell>
        </row>
        <row r="4655">
          <cell r="A4655">
            <v>1995</v>
          </cell>
          <cell r="B4655">
            <v>2206</v>
          </cell>
          <cell r="C4655" t="str">
            <v>Soft natural cheese</v>
          </cell>
          <cell r="D4655" t="str">
            <v>cqefs</v>
          </cell>
          <cell r="E4655">
            <v>5.7358531361190144</v>
          </cell>
        </row>
        <row r="4656">
          <cell r="A4656">
            <v>1995</v>
          </cell>
          <cell r="B4656">
            <v>2301</v>
          </cell>
          <cell r="C4656" t="str">
            <v>Processed cheese</v>
          </cell>
          <cell r="D4656" t="str">
            <v>cqefs</v>
          </cell>
          <cell r="E4656">
            <v>9.785411201299036</v>
          </cell>
        </row>
        <row r="4657">
          <cell r="A4657">
            <v>1995</v>
          </cell>
          <cell r="B4657">
            <v>3102</v>
          </cell>
          <cell r="C4657" t="str">
            <v>Beef joints - incl on the bone</v>
          </cell>
          <cell r="D4657" t="str">
            <v>cqefs</v>
          </cell>
          <cell r="E4657">
            <v>4.1275737613225072</v>
          </cell>
        </row>
        <row r="4658">
          <cell r="A4658">
            <v>1995</v>
          </cell>
          <cell r="B4658">
            <v>3103</v>
          </cell>
          <cell r="C4658" t="str">
            <v>Beef joints - boned</v>
          </cell>
          <cell r="D4658" t="str">
            <v>cqefs</v>
          </cell>
          <cell r="E4658">
            <v>29.766814040340542</v>
          </cell>
        </row>
        <row r="4659">
          <cell r="A4659">
            <v>1995</v>
          </cell>
          <cell r="B4659">
            <v>3104</v>
          </cell>
          <cell r="C4659" t="str">
            <v>Beef steak - less expensive</v>
          </cell>
          <cell r="D4659" t="str">
            <v>cqefs</v>
          </cell>
          <cell r="E4659">
            <v>21.853331944367749</v>
          </cell>
        </row>
        <row r="4660">
          <cell r="A4660">
            <v>1995</v>
          </cell>
          <cell r="B4660">
            <v>3105</v>
          </cell>
          <cell r="C4660" t="str">
            <v>Beef steak - more expensive</v>
          </cell>
          <cell r="D4660" t="str">
            <v>cqefs</v>
          </cell>
          <cell r="E4660">
            <v>19.304163768152478</v>
          </cell>
        </row>
        <row r="4661">
          <cell r="A4661">
            <v>1995</v>
          </cell>
          <cell r="B4661">
            <v>3106</v>
          </cell>
          <cell r="C4661" t="str">
            <v>Minced beef</v>
          </cell>
          <cell r="D4661" t="str">
            <v>cqefs</v>
          </cell>
          <cell r="E4661">
            <v>45.343301824885017</v>
          </cell>
        </row>
        <row r="4662">
          <cell r="A4662">
            <v>1995</v>
          </cell>
          <cell r="B4662">
            <v>3107</v>
          </cell>
          <cell r="C4662" t="str">
            <v>All other beef and veal</v>
          </cell>
          <cell r="D4662" t="str">
            <v>cqefs</v>
          </cell>
          <cell r="E4662">
            <v>0.58100670649911712</v>
          </cell>
        </row>
        <row r="4663">
          <cell r="A4663">
            <v>1995</v>
          </cell>
          <cell r="B4663">
            <v>3601</v>
          </cell>
          <cell r="C4663" t="str">
            <v>Mutton</v>
          </cell>
          <cell r="D4663" t="str">
            <v>cqefs</v>
          </cell>
          <cell r="E4663">
            <v>0.76310664495193248</v>
          </cell>
        </row>
        <row r="4664">
          <cell r="A4664">
            <v>1995</v>
          </cell>
          <cell r="B4664">
            <v>3602</v>
          </cell>
          <cell r="C4664" t="str">
            <v>Lamb joints</v>
          </cell>
          <cell r="D4664" t="str">
            <v>cqefs</v>
          </cell>
          <cell r="E4664">
            <v>29.042975545143406</v>
          </cell>
        </row>
        <row r="4665">
          <cell r="A4665">
            <v>1995</v>
          </cell>
          <cell r="B4665">
            <v>3603</v>
          </cell>
          <cell r="C4665" t="str">
            <v>Lamb chops</v>
          </cell>
          <cell r="D4665" t="str">
            <v>cqefs</v>
          </cell>
          <cell r="E4665">
            <v>17.211269541647972</v>
          </cell>
        </row>
        <row r="4666">
          <cell r="A4666">
            <v>1995</v>
          </cell>
          <cell r="B4666">
            <v>3604</v>
          </cell>
          <cell r="C4666" t="str">
            <v>All other lamb</v>
          </cell>
          <cell r="D4666" t="str">
            <v>cqefs</v>
          </cell>
          <cell r="E4666">
            <v>7.2788514350107505</v>
          </cell>
        </row>
        <row r="4667">
          <cell r="A4667">
            <v>1995</v>
          </cell>
          <cell r="B4667">
            <v>4101</v>
          </cell>
          <cell r="C4667" t="str">
            <v>Pork joints</v>
          </cell>
          <cell r="D4667" t="str">
            <v>cqefs</v>
          </cell>
          <cell r="E4667">
            <v>25.196335156798565</v>
          </cell>
        </row>
        <row r="4668">
          <cell r="A4668">
            <v>1995</v>
          </cell>
          <cell r="B4668">
            <v>4102</v>
          </cell>
          <cell r="C4668" t="str">
            <v>Pork chops</v>
          </cell>
          <cell r="D4668" t="str">
            <v>cqefs</v>
          </cell>
          <cell r="E4668">
            <v>28.040167619799028</v>
          </cell>
        </row>
        <row r="4669">
          <cell r="A4669">
            <v>1995</v>
          </cell>
          <cell r="B4669">
            <v>4103</v>
          </cell>
          <cell r="C4669" t="str">
            <v>Pork fillets &amp; steaks</v>
          </cell>
          <cell r="D4669" t="str">
            <v>cqefs</v>
          </cell>
          <cell r="E4669">
            <v>9.4586429011586741</v>
          </cell>
        </row>
        <row r="4670">
          <cell r="A4670">
            <v>1995</v>
          </cell>
          <cell r="B4670">
            <v>4104</v>
          </cell>
          <cell r="C4670" t="str">
            <v>All other pork</v>
          </cell>
          <cell r="D4670" t="str">
            <v>cqefs</v>
          </cell>
          <cell r="E4670">
            <v>8.722620006750434</v>
          </cell>
        </row>
        <row r="4671">
          <cell r="A4671">
            <v>1995</v>
          </cell>
          <cell r="B4671">
            <v>4603</v>
          </cell>
          <cell r="C4671" t="str">
            <v>Ox liver</v>
          </cell>
          <cell r="D4671" t="str">
            <v>cqefs</v>
          </cell>
          <cell r="E4671">
            <v>0.52229073940169957</v>
          </cell>
        </row>
        <row r="4672">
          <cell r="A4672">
            <v>1995</v>
          </cell>
          <cell r="B4672">
            <v>4604</v>
          </cell>
          <cell r="C4672" t="str">
            <v>Lambs liver</v>
          </cell>
          <cell r="D4672" t="str">
            <v>cqefs</v>
          </cell>
          <cell r="E4672">
            <v>3.5387506346643729</v>
          </cell>
        </row>
        <row r="4673">
          <cell r="A4673">
            <v>1995</v>
          </cell>
          <cell r="B4673">
            <v>4605</v>
          </cell>
          <cell r="C4673" t="str">
            <v>Pigs liver</v>
          </cell>
          <cell r="D4673" t="str">
            <v>cqefs</v>
          </cell>
          <cell r="E4673">
            <v>2.0170605036624112</v>
          </cell>
        </row>
        <row r="4674">
          <cell r="A4674">
            <v>1995</v>
          </cell>
          <cell r="B4674">
            <v>4607</v>
          </cell>
          <cell r="C4674" t="str">
            <v>All other liver</v>
          </cell>
          <cell r="D4674" t="str">
            <v>cqefs</v>
          </cell>
          <cell r="E4674">
            <v>0.37501101787593183</v>
          </cell>
        </row>
        <row r="4675">
          <cell r="A4675">
            <v>1995</v>
          </cell>
          <cell r="B4675">
            <v>5101</v>
          </cell>
          <cell r="C4675" t="str">
            <v>All offal other than liver</v>
          </cell>
          <cell r="D4675" t="str">
            <v>cqefs</v>
          </cell>
          <cell r="E4675">
            <v>2.1833603245934987</v>
          </cell>
        </row>
        <row r="4676">
          <cell r="A4676">
            <v>1995</v>
          </cell>
          <cell r="B4676">
            <v>5502</v>
          </cell>
          <cell r="C4676" t="str">
            <v>Bacon and ham joints, uncooked</v>
          </cell>
          <cell r="D4676" t="str">
            <v>cqefs</v>
          </cell>
          <cell r="E4676">
            <v>20.908422649958439</v>
          </cell>
        </row>
        <row r="4677">
          <cell r="A4677">
            <v>1995</v>
          </cell>
          <cell r="B4677">
            <v>5505</v>
          </cell>
          <cell r="C4677" t="str">
            <v>Bacon and ham rashers, uncooked</v>
          </cell>
          <cell r="D4677" t="str">
            <v>cqefs</v>
          </cell>
          <cell r="E4677">
            <v>55.206666010756365</v>
          </cell>
        </row>
        <row r="4678">
          <cell r="A4678">
            <v>1995</v>
          </cell>
          <cell r="B4678">
            <v>5801</v>
          </cell>
          <cell r="C4678" t="str">
            <v>Ham and bacon</v>
          </cell>
          <cell r="D4678" t="str">
            <v>cqefs</v>
          </cell>
          <cell r="E4678">
            <v>38.99843605182712</v>
          </cell>
        </row>
        <row r="4679">
          <cell r="A4679">
            <v>1995</v>
          </cell>
          <cell r="B4679">
            <v>5903</v>
          </cell>
          <cell r="C4679" t="str">
            <v>Cooked chicken &amp; turkey</v>
          </cell>
          <cell r="D4679" t="str">
            <v>cqefs</v>
          </cell>
          <cell r="E4679">
            <v>20.807188099262877</v>
          </cell>
        </row>
        <row r="4680">
          <cell r="A4680">
            <v>1995</v>
          </cell>
          <cell r="B4680">
            <v>5904</v>
          </cell>
          <cell r="C4680" t="str">
            <v>Takeaway chicken</v>
          </cell>
          <cell r="D4680" t="str">
            <v>cqefs</v>
          </cell>
          <cell r="E4680">
            <v>1.2781993197431032</v>
          </cell>
        </row>
        <row r="4681">
          <cell r="A4681">
            <v>1995</v>
          </cell>
          <cell r="B4681">
            <v>6201</v>
          </cell>
          <cell r="C4681" t="str">
            <v>Corned beef - canned or sliced</v>
          </cell>
          <cell r="D4681" t="str">
            <v>cqefs</v>
          </cell>
          <cell r="E4681">
            <v>15.491916852147719</v>
          </cell>
        </row>
        <row r="4682">
          <cell r="A4682">
            <v>1995</v>
          </cell>
          <cell r="B4682">
            <v>6601</v>
          </cell>
          <cell r="C4682" t="str">
            <v>Other cooked meat</v>
          </cell>
          <cell r="D4682" t="str">
            <v>cqefs</v>
          </cell>
          <cell r="E4682">
            <v>9.2287888668271272</v>
          </cell>
        </row>
        <row r="4683">
          <cell r="A4683">
            <v>1995</v>
          </cell>
          <cell r="B4683">
            <v>7102</v>
          </cell>
          <cell r="C4683" t="str">
            <v>Other canned meat &amp; canned meat products</v>
          </cell>
          <cell r="D4683" t="str">
            <v>cqefs</v>
          </cell>
          <cell r="E4683">
            <v>38.221943198128244</v>
          </cell>
        </row>
        <row r="4684">
          <cell r="A4684">
            <v>1995</v>
          </cell>
          <cell r="B4684">
            <v>7401</v>
          </cell>
          <cell r="C4684" t="str">
            <v>Chicken - whole or part</v>
          </cell>
          <cell r="D4684" t="str">
            <v>cqefs</v>
          </cell>
          <cell r="E4684">
            <v>184.06821811506933</v>
          </cell>
        </row>
        <row r="4685">
          <cell r="A4685">
            <v>1995</v>
          </cell>
          <cell r="B4685">
            <v>7703</v>
          </cell>
          <cell r="C4685" t="str">
            <v>Turkey - whole or part</v>
          </cell>
          <cell r="D4685" t="str">
            <v>cqefs</v>
          </cell>
          <cell r="E4685">
            <v>28.6741020571876</v>
          </cell>
        </row>
        <row r="4686">
          <cell r="A4686">
            <v>1995</v>
          </cell>
          <cell r="B4686">
            <v>7704</v>
          </cell>
          <cell r="C4686" t="str">
            <v>Poultry other than chicken or turkey</v>
          </cell>
          <cell r="D4686" t="str">
            <v>cqefs</v>
          </cell>
          <cell r="E4686">
            <v>2.6409652613315049</v>
          </cell>
        </row>
        <row r="4687">
          <cell r="A4687">
            <v>1995</v>
          </cell>
          <cell r="B4687">
            <v>7801</v>
          </cell>
          <cell r="C4687" t="str">
            <v>Other fresh/chilled/frozen meat</v>
          </cell>
          <cell r="D4687" t="str">
            <v>cqefs</v>
          </cell>
          <cell r="E4687">
            <v>1.833314351731173</v>
          </cell>
        </row>
        <row r="4688">
          <cell r="A4688">
            <v>1995</v>
          </cell>
          <cell r="B4688">
            <v>7901</v>
          </cell>
          <cell r="C4688" t="str">
            <v>Sausages, uncooked - pork</v>
          </cell>
          <cell r="D4688" t="str">
            <v>cqefs</v>
          </cell>
          <cell r="E4688">
            <v>39.676694915743496</v>
          </cell>
        </row>
        <row r="4689">
          <cell r="A4689">
            <v>1995</v>
          </cell>
          <cell r="B4689">
            <v>8001</v>
          </cell>
          <cell r="C4689" t="str">
            <v>Sausages, uncooked - beef</v>
          </cell>
          <cell r="D4689" t="str">
            <v>cqefs</v>
          </cell>
          <cell r="E4689">
            <v>23.099138443812979</v>
          </cell>
        </row>
        <row r="4690">
          <cell r="A4690">
            <v>1995</v>
          </cell>
          <cell r="B4690">
            <v>8302</v>
          </cell>
          <cell r="C4690" t="str">
            <v>Meat pies - ready to eat</v>
          </cell>
          <cell r="D4690" t="str">
            <v>cqefs</v>
          </cell>
          <cell r="E4690">
            <v>12.970596923621523</v>
          </cell>
        </row>
        <row r="4691">
          <cell r="A4691">
            <v>1995</v>
          </cell>
          <cell r="B4691">
            <v>8303</v>
          </cell>
          <cell r="C4691" t="str">
            <v>Sausage rolls - ready to eat</v>
          </cell>
          <cell r="D4691" t="str">
            <v>cqefs</v>
          </cell>
          <cell r="E4691">
            <v>6.3753395636897157</v>
          </cell>
        </row>
        <row r="4692">
          <cell r="A4692">
            <v>1995</v>
          </cell>
          <cell r="B4692">
            <v>8401</v>
          </cell>
          <cell r="C4692" t="str">
            <v>Meat pies, pasties &amp; puddings - frozen or not frozen</v>
          </cell>
          <cell r="D4692" t="str">
            <v>cqefs</v>
          </cell>
          <cell r="E4692">
            <v>47.967726805307109</v>
          </cell>
        </row>
        <row r="4693">
          <cell r="A4693">
            <v>1995</v>
          </cell>
          <cell r="B4693">
            <v>8501</v>
          </cell>
          <cell r="C4693" t="str">
            <v>Burgers - frozen or not frozen</v>
          </cell>
          <cell r="D4693" t="str">
            <v>cqefs</v>
          </cell>
          <cell r="E4693">
            <v>20.135612478290746</v>
          </cell>
        </row>
        <row r="4694">
          <cell r="A4694">
            <v>1995</v>
          </cell>
          <cell r="B4694">
            <v>8901</v>
          </cell>
          <cell r="C4694" t="str">
            <v>Complete meat-based ready meals - frozen of not frozen</v>
          </cell>
          <cell r="D4694" t="str">
            <v>cqefs</v>
          </cell>
          <cell r="E4694">
            <v>18.264255070270515</v>
          </cell>
        </row>
        <row r="4695">
          <cell r="A4695">
            <v>1995</v>
          </cell>
          <cell r="B4695">
            <v>8902</v>
          </cell>
          <cell r="C4695" t="str">
            <v>Other convenience meat products - frozen of not frozen</v>
          </cell>
          <cell r="D4695" t="str">
            <v>cqefs</v>
          </cell>
          <cell r="E4695">
            <v>62.109659816132393</v>
          </cell>
        </row>
        <row r="4696">
          <cell r="A4696">
            <v>1995</v>
          </cell>
          <cell r="B4696">
            <v>9301</v>
          </cell>
          <cell r="C4696" t="str">
            <v>Pate</v>
          </cell>
          <cell r="D4696" t="str">
            <v>cqefs</v>
          </cell>
          <cell r="E4696">
            <v>3.2251513471011806</v>
          </cell>
        </row>
        <row r="4697">
          <cell r="A4697">
            <v>1995</v>
          </cell>
          <cell r="B4697">
            <v>9302</v>
          </cell>
          <cell r="C4697" t="str">
            <v>Delicatessen type sausages</v>
          </cell>
          <cell r="D4697" t="str">
            <v>cqefs</v>
          </cell>
          <cell r="E4697">
            <v>5.6901918824620665</v>
          </cell>
        </row>
        <row r="4698">
          <cell r="A4698">
            <v>1995</v>
          </cell>
          <cell r="B4698">
            <v>9403</v>
          </cell>
          <cell r="C4698" t="str">
            <v>Meat pastes &amp; spreads</v>
          </cell>
          <cell r="D4698" t="str">
            <v>cqefs</v>
          </cell>
          <cell r="E4698">
            <v>1.6626911868123213</v>
          </cell>
        </row>
        <row r="4699">
          <cell r="A4699">
            <v>1995</v>
          </cell>
          <cell r="B4699">
            <v>9501</v>
          </cell>
          <cell r="C4699" t="str">
            <v>Takeaway meat pies &amp; pasties</v>
          </cell>
          <cell r="D4699" t="str">
            <v>cqefs</v>
          </cell>
          <cell r="E4699">
            <v>1.888570753718094</v>
          </cell>
        </row>
        <row r="4700">
          <cell r="A4700">
            <v>1995</v>
          </cell>
          <cell r="B4700">
            <v>9502</v>
          </cell>
          <cell r="C4700" t="str">
            <v>Takeaway burger &amp; bun</v>
          </cell>
          <cell r="D4700" t="str">
            <v>cqefs</v>
          </cell>
          <cell r="E4700">
            <v>1.0477767487130589</v>
          </cell>
        </row>
        <row r="4701">
          <cell r="A4701">
            <v>1995</v>
          </cell>
          <cell r="B4701">
            <v>9503</v>
          </cell>
          <cell r="C4701" t="str">
            <v>Takeaway kebabs</v>
          </cell>
          <cell r="D4701" t="str">
            <v>cqefs</v>
          </cell>
          <cell r="E4701">
            <v>2.3574976846043825</v>
          </cell>
        </row>
        <row r="4702">
          <cell r="A4702">
            <v>1995</v>
          </cell>
          <cell r="B4702">
            <v>9504</v>
          </cell>
          <cell r="C4702" t="str">
            <v>Takeaway sausages &amp; saveloys</v>
          </cell>
          <cell r="D4702" t="str">
            <v>cqefs</v>
          </cell>
          <cell r="E4702">
            <v>0.52388837435652946</v>
          </cell>
        </row>
        <row r="4703">
          <cell r="A4703">
            <v>1995</v>
          </cell>
          <cell r="B4703">
            <v>9505</v>
          </cell>
          <cell r="C4703" t="str">
            <v>Takeaway meat based meals</v>
          </cell>
          <cell r="D4703" t="str">
            <v>cqefs</v>
          </cell>
          <cell r="E4703">
            <v>21.741367535795973</v>
          </cell>
        </row>
        <row r="4704">
          <cell r="A4704">
            <v>1995</v>
          </cell>
          <cell r="B4704">
            <v>9506</v>
          </cell>
          <cell r="C4704" t="str">
            <v>Takeaway miscellaneous meats</v>
          </cell>
          <cell r="D4704" t="str">
            <v>cqefs</v>
          </cell>
          <cell r="E4704">
            <v>0.52388837435652946</v>
          </cell>
        </row>
        <row r="4705">
          <cell r="A4705">
            <v>1995</v>
          </cell>
          <cell r="B4705">
            <v>10201</v>
          </cell>
          <cell r="C4705" t="str">
            <v>White fish, fresh or chilled</v>
          </cell>
          <cell r="D4705" t="str">
            <v>cqefs</v>
          </cell>
          <cell r="E4705">
            <v>19.577856527205952</v>
          </cell>
        </row>
        <row r="4706">
          <cell r="A4706">
            <v>1995</v>
          </cell>
          <cell r="B4706">
            <v>10202</v>
          </cell>
          <cell r="C4706" t="str">
            <v>White fish, frozen</v>
          </cell>
          <cell r="D4706" t="str">
            <v>cqefs</v>
          </cell>
          <cell r="E4706">
            <v>16.583333166984762</v>
          </cell>
        </row>
        <row r="4707">
          <cell r="A4707">
            <v>1995</v>
          </cell>
          <cell r="B4707">
            <v>10601</v>
          </cell>
          <cell r="C4707" t="str">
            <v>Herrings &amp; other blue fish, fresh or chilled</v>
          </cell>
          <cell r="D4707" t="str">
            <v>cqefs</v>
          </cell>
          <cell r="E4707">
            <v>3.8037695687356106</v>
          </cell>
        </row>
        <row r="4708">
          <cell r="A4708">
            <v>1995</v>
          </cell>
          <cell r="B4708">
            <v>10701</v>
          </cell>
          <cell r="C4708" t="str">
            <v>Salmon, fresh or chilled</v>
          </cell>
          <cell r="D4708" t="str">
            <v>cqefs</v>
          </cell>
          <cell r="E4708">
            <v>6.3433450049676861</v>
          </cell>
        </row>
        <row r="4709">
          <cell r="A4709">
            <v>1995</v>
          </cell>
          <cell r="B4709">
            <v>10801</v>
          </cell>
          <cell r="C4709" t="str">
            <v>Blue fish,  dried or salted or smoked</v>
          </cell>
          <cell r="D4709" t="str">
            <v>cqefs</v>
          </cell>
          <cell r="E4709">
            <v>4.6608810186104339</v>
          </cell>
        </row>
        <row r="4710">
          <cell r="A4710">
            <v>1995</v>
          </cell>
          <cell r="B4710">
            <v>11401</v>
          </cell>
          <cell r="C4710" t="str">
            <v>White fish,  dried or salted or smoked</v>
          </cell>
          <cell r="D4710" t="str">
            <v>cqefs</v>
          </cell>
          <cell r="E4710">
            <v>4.5067338934802761</v>
          </cell>
        </row>
        <row r="4711">
          <cell r="A4711">
            <v>1995</v>
          </cell>
          <cell r="B4711">
            <v>11702</v>
          </cell>
          <cell r="C4711" t="str">
            <v>Shellfish, fresh or chilled</v>
          </cell>
          <cell r="D4711" t="str">
            <v>cqefs</v>
          </cell>
          <cell r="E4711">
            <v>4.249728854269943</v>
          </cell>
        </row>
        <row r="4712">
          <cell r="A4712">
            <v>1995</v>
          </cell>
          <cell r="B4712">
            <v>11703</v>
          </cell>
          <cell r="C4712" t="str">
            <v>Shellfish, frozen</v>
          </cell>
          <cell r="D4712" t="str">
            <v>cqefs</v>
          </cell>
          <cell r="E4712">
            <v>2.0931500327001209</v>
          </cell>
        </row>
        <row r="4713">
          <cell r="A4713">
            <v>1995</v>
          </cell>
          <cell r="B4713">
            <v>11801</v>
          </cell>
          <cell r="C4713" t="str">
            <v>Takeaway fish</v>
          </cell>
          <cell r="D4713" t="str">
            <v>cqefs</v>
          </cell>
          <cell r="E4713">
            <v>14.763490817878008</v>
          </cell>
        </row>
        <row r="4714">
          <cell r="A4714">
            <v>1995</v>
          </cell>
          <cell r="B4714">
            <v>11901</v>
          </cell>
          <cell r="C4714" t="str">
            <v>Tinned salmon</v>
          </cell>
          <cell r="D4714" t="str">
            <v>cqefs</v>
          </cell>
          <cell r="E4714">
            <v>7.1782957266330616</v>
          </cell>
        </row>
        <row r="4715">
          <cell r="A4715">
            <v>1995</v>
          </cell>
          <cell r="B4715">
            <v>12001</v>
          </cell>
          <cell r="C4715" t="str">
            <v>Other tinned or bottled fish</v>
          </cell>
          <cell r="D4715" t="str">
            <v>cqefs</v>
          </cell>
          <cell r="E4715">
            <v>22.014238987417848</v>
          </cell>
        </row>
        <row r="4716">
          <cell r="A4716">
            <v>1995</v>
          </cell>
          <cell r="B4716">
            <v>12103</v>
          </cell>
          <cell r="C4716" t="str">
            <v>Ready meals &amp; other fish products - frozen or not frozen</v>
          </cell>
          <cell r="D4716" t="str">
            <v>cqefs</v>
          </cell>
          <cell r="E4716">
            <v>36.060494796718373</v>
          </cell>
        </row>
        <row r="4717">
          <cell r="A4717">
            <v>1995</v>
          </cell>
          <cell r="B4717">
            <v>12304</v>
          </cell>
          <cell r="C4717" t="str">
            <v>Takeaway fish products</v>
          </cell>
          <cell r="D4717" t="str">
            <v>cqefs</v>
          </cell>
          <cell r="E4717">
            <v>0.22078078253409772</v>
          </cell>
        </row>
        <row r="4718">
          <cell r="A4718">
            <v>1995</v>
          </cell>
          <cell r="B4718">
            <v>12305</v>
          </cell>
          <cell r="C4718" t="str">
            <v>Takeaway fish based meals</v>
          </cell>
          <cell r="D4718" t="str">
            <v>cqefs</v>
          </cell>
          <cell r="E4718">
            <v>1.9870270428068795</v>
          </cell>
        </row>
        <row r="4719">
          <cell r="A4719">
            <v>1995</v>
          </cell>
          <cell r="B4719">
            <v>12901</v>
          </cell>
          <cell r="C4719" t="str">
            <v>Eggs</v>
          </cell>
          <cell r="D4719" t="str">
            <v>cqefs</v>
          </cell>
          <cell r="E4719">
            <v>1.8467235628801306</v>
          </cell>
        </row>
        <row r="4720">
          <cell r="A4720">
            <v>1995</v>
          </cell>
          <cell r="B4720">
            <v>13501</v>
          </cell>
          <cell r="C4720" t="str">
            <v>Butter</v>
          </cell>
          <cell r="D4720" t="str">
            <v>cqefs</v>
          </cell>
          <cell r="E4720">
            <v>36.303590566800374</v>
          </cell>
        </row>
        <row r="4721">
          <cell r="A4721">
            <v>1995</v>
          </cell>
          <cell r="B4721">
            <v>13801</v>
          </cell>
          <cell r="C4721" t="str">
            <v>Soft margarine</v>
          </cell>
          <cell r="D4721" t="str">
            <v>cqefs</v>
          </cell>
          <cell r="E4721">
            <v>38.447192868331889</v>
          </cell>
        </row>
        <row r="4722">
          <cell r="A4722">
            <v>1995</v>
          </cell>
          <cell r="B4722">
            <v>13802</v>
          </cell>
          <cell r="C4722" t="str">
            <v>Other margarine</v>
          </cell>
          <cell r="D4722" t="str">
            <v>cqefs</v>
          </cell>
          <cell r="E4722">
            <v>2.5616462491206531</v>
          </cell>
        </row>
        <row r="4723">
          <cell r="A4723">
            <v>1995</v>
          </cell>
          <cell r="B4723">
            <v>13901</v>
          </cell>
          <cell r="C4723" t="str">
            <v>Lard, cooking fat</v>
          </cell>
          <cell r="D4723" t="str">
            <v>cqefs</v>
          </cell>
          <cell r="E4723">
            <v>12.707344459069295</v>
          </cell>
        </row>
        <row r="4724">
          <cell r="A4724">
            <v>1995</v>
          </cell>
          <cell r="B4724">
            <v>14304</v>
          </cell>
          <cell r="C4724" t="str">
            <v>Olive Oil</v>
          </cell>
          <cell r="D4724" t="str">
            <v>cqefs</v>
          </cell>
          <cell r="E4724">
            <v>9.8365146569067079</v>
          </cell>
        </row>
        <row r="4725">
          <cell r="A4725">
            <v>1995</v>
          </cell>
          <cell r="B4725">
            <v>14305</v>
          </cell>
          <cell r="C4725" t="str">
            <v>Other vegetable &amp; salad oils</v>
          </cell>
          <cell r="D4725" t="str">
            <v>cqefs</v>
          </cell>
          <cell r="E4725">
            <v>39.346058627626832</v>
          </cell>
        </row>
        <row r="4726">
          <cell r="A4726">
            <v>1995</v>
          </cell>
          <cell r="B4726">
            <v>14802</v>
          </cell>
          <cell r="C4726" t="str">
            <v>Reduced fat spreads</v>
          </cell>
          <cell r="D4726" t="str">
            <v>cqefs</v>
          </cell>
          <cell r="E4726">
            <v>46.449953853112703</v>
          </cell>
        </row>
        <row r="4727">
          <cell r="A4727">
            <v>1995</v>
          </cell>
          <cell r="B4727">
            <v>14803</v>
          </cell>
          <cell r="C4727" t="str">
            <v>Low fat spreads</v>
          </cell>
          <cell r="D4727" t="str">
            <v>cqefs</v>
          </cell>
          <cell r="E4727">
            <v>25.723294084298701</v>
          </cell>
        </row>
        <row r="4728">
          <cell r="A4728">
            <v>1995</v>
          </cell>
          <cell r="B4728">
            <v>14805</v>
          </cell>
          <cell r="C4728" t="str">
            <v>Suet &amp; dripping</v>
          </cell>
          <cell r="D4728" t="str">
            <v>cqefs</v>
          </cell>
          <cell r="E4728">
            <v>1.2604328955402047</v>
          </cell>
        </row>
        <row r="4729">
          <cell r="A4729">
            <v>1995</v>
          </cell>
          <cell r="B4729">
            <v>14807</v>
          </cell>
          <cell r="C4729" t="str">
            <v>Imitatation cream</v>
          </cell>
          <cell r="D4729" t="str">
            <v>cqefs</v>
          </cell>
          <cell r="E4729">
            <v>5.6278026303355571</v>
          </cell>
        </row>
        <row r="4730">
          <cell r="A4730">
            <v>1995</v>
          </cell>
          <cell r="B4730">
            <v>15001</v>
          </cell>
          <cell r="C4730" t="str">
            <v>Sugar</v>
          </cell>
          <cell r="D4730" t="str">
            <v>cqefs</v>
          </cell>
          <cell r="E4730">
            <v>136.44972884566553</v>
          </cell>
        </row>
        <row r="4731">
          <cell r="A4731">
            <v>1995</v>
          </cell>
          <cell r="B4731">
            <v>15101</v>
          </cell>
          <cell r="C4731" t="str">
            <v>Jams &amp; fruit curds</v>
          </cell>
          <cell r="D4731" t="str">
            <v>cqefs</v>
          </cell>
          <cell r="E4731">
            <v>18.420656470552775</v>
          </cell>
        </row>
        <row r="4732">
          <cell r="A4732">
            <v>1995</v>
          </cell>
          <cell r="B4732">
            <v>15201</v>
          </cell>
          <cell r="C4732" t="str">
            <v>Marmalade</v>
          </cell>
          <cell r="D4732" t="str">
            <v>cqefs</v>
          </cell>
          <cell r="E4732">
            <v>14.160200368375948</v>
          </cell>
        </row>
        <row r="4733">
          <cell r="A4733">
            <v>1995</v>
          </cell>
          <cell r="B4733">
            <v>15301</v>
          </cell>
          <cell r="C4733" t="str">
            <v>Syrup, treacle</v>
          </cell>
          <cell r="D4733" t="str">
            <v>cqefs</v>
          </cell>
          <cell r="E4733">
            <v>2.4360797482646781</v>
          </cell>
        </row>
        <row r="4734">
          <cell r="A4734">
            <v>1995</v>
          </cell>
          <cell r="B4734">
            <v>15401</v>
          </cell>
          <cell r="C4734" t="str">
            <v>Honey</v>
          </cell>
          <cell r="D4734" t="str">
            <v>cqefs</v>
          </cell>
          <cell r="E4734">
            <v>5.1032463485566302</v>
          </cell>
        </row>
        <row r="4735">
          <cell r="A4735">
            <v>1995</v>
          </cell>
          <cell r="B4735">
            <v>15501</v>
          </cell>
          <cell r="C4735" t="str">
            <v>Potatoes - bought Jan-Aug, previous years crop</v>
          </cell>
          <cell r="D4735" t="str">
            <v>cqefs</v>
          </cell>
          <cell r="E4735">
            <v>333.91992801512941</v>
          </cell>
        </row>
        <row r="4736">
          <cell r="A4736">
            <v>1995</v>
          </cell>
          <cell r="B4736">
            <v>15502</v>
          </cell>
          <cell r="C4736" t="str">
            <v>Potatoes - bought Jan-Aug, this years crop</v>
          </cell>
          <cell r="D4736" t="str">
            <v>cqefs</v>
          </cell>
          <cell r="E4736">
            <v>186.05577859556226</v>
          </cell>
        </row>
        <row r="4737">
          <cell r="A4737">
            <v>1995</v>
          </cell>
          <cell r="B4737">
            <v>15503</v>
          </cell>
          <cell r="C4737" t="str">
            <v>Potatoes - bought Sep-Dec, this years crop or new imported</v>
          </cell>
          <cell r="D4737" t="str">
            <v>cqefs</v>
          </cell>
          <cell r="E4737">
            <v>282.59002466483281</v>
          </cell>
        </row>
        <row r="4738">
          <cell r="A4738">
            <v>1995</v>
          </cell>
          <cell r="B4738">
            <v>16201</v>
          </cell>
          <cell r="C4738" t="str">
            <v>Cabbages, fresh</v>
          </cell>
          <cell r="D4738" t="str">
            <v>cqefs</v>
          </cell>
          <cell r="E4738">
            <v>58.675283140108313</v>
          </cell>
        </row>
        <row r="4739">
          <cell r="A4739">
            <v>1995</v>
          </cell>
          <cell r="B4739">
            <v>16301</v>
          </cell>
          <cell r="C4739" t="str">
            <v>Brussels sprouts, fresh</v>
          </cell>
          <cell r="D4739" t="str">
            <v>cqefs</v>
          </cell>
          <cell r="E4739">
            <v>14.407477790450285</v>
          </cell>
        </row>
        <row r="4740">
          <cell r="A4740">
            <v>1995</v>
          </cell>
          <cell r="B4740">
            <v>16401</v>
          </cell>
          <cell r="C4740" t="str">
            <v>Cauliflower, fresh</v>
          </cell>
          <cell r="D4740" t="str">
            <v>cqefs</v>
          </cell>
          <cell r="E4740">
            <v>74.56137975403503</v>
          </cell>
        </row>
        <row r="4741">
          <cell r="A4741">
            <v>1995</v>
          </cell>
          <cell r="B4741">
            <v>16701</v>
          </cell>
          <cell r="C4741" t="str">
            <v>Lettuce &amp; leafy salads</v>
          </cell>
          <cell r="D4741" t="str">
            <v>cqefs</v>
          </cell>
          <cell r="E4741">
            <v>55.423534856669647</v>
          </cell>
        </row>
        <row r="4742">
          <cell r="A4742">
            <v>1995</v>
          </cell>
          <cell r="B4742">
            <v>16801</v>
          </cell>
          <cell r="C4742" t="str">
            <v>Peas, fresh</v>
          </cell>
          <cell r="D4742" t="str">
            <v>cqefs</v>
          </cell>
          <cell r="E4742">
            <v>3.905197143141157</v>
          </cell>
        </row>
        <row r="4743">
          <cell r="A4743">
            <v>1995</v>
          </cell>
          <cell r="B4743">
            <v>16901</v>
          </cell>
          <cell r="C4743" t="str">
            <v>Beans, fresh</v>
          </cell>
          <cell r="D4743" t="str">
            <v>cqefs</v>
          </cell>
          <cell r="E4743">
            <v>14.970327620221212</v>
          </cell>
        </row>
        <row r="4744">
          <cell r="A4744">
            <v>1995</v>
          </cell>
          <cell r="B4744">
            <v>17101</v>
          </cell>
          <cell r="C4744" t="str">
            <v>Other fresh green vegetables</v>
          </cell>
          <cell r="D4744" t="str">
            <v>cqefs</v>
          </cell>
          <cell r="E4744">
            <v>2.7896873489702618</v>
          </cell>
        </row>
        <row r="4745">
          <cell r="A4745">
            <v>1995</v>
          </cell>
          <cell r="B4745">
            <v>17201</v>
          </cell>
          <cell r="C4745" t="str">
            <v>Carrots, fresh</v>
          </cell>
          <cell r="D4745" t="str">
            <v>cqefs</v>
          </cell>
          <cell r="E4745">
            <v>109.15674803120804</v>
          </cell>
        </row>
        <row r="4746">
          <cell r="A4746">
            <v>1995</v>
          </cell>
          <cell r="B4746">
            <v>17301</v>
          </cell>
          <cell r="C4746" t="str">
            <v>Turnips &amp; swede, fresh</v>
          </cell>
          <cell r="D4746" t="str">
            <v>cqefs</v>
          </cell>
          <cell r="E4746">
            <v>29.974154760045447</v>
          </cell>
        </row>
        <row r="4747">
          <cell r="A4747">
            <v>1995</v>
          </cell>
          <cell r="B4747">
            <v>17401</v>
          </cell>
          <cell r="C4747" t="str">
            <v>Other root vegetable,  fresh</v>
          </cell>
          <cell r="D4747" t="str">
            <v>cqefs</v>
          </cell>
          <cell r="E4747">
            <v>17.378454416113158</v>
          </cell>
        </row>
        <row r="4748">
          <cell r="A4748">
            <v>1995</v>
          </cell>
          <cell r="B4748">
            <v>17501</v>
          </cell>
          <cell r="C4748" t="str">
            <v>Onions, leeks, shallots, fresh</v>
          </cell>
          <cell r="D4748" t="str">
            <v>cqefs</v>
          </cell>
          <cell r="E4748">
            <v>91.247666130266992</v>
          </cell>
        </row>
        <row r="4749">
          <cell r="A4749">
            <v>1995</v>
          </cell>
          <cell r="B4749">
            <v>17601</v>
          </cell>
          <cell r="C4749" t="str">
            <v>Cucumbers, fresh</v>
          </cell>
          <cell r="D4749" t="str">
            <v>cqefs</v>
          </cell>
          <cell r="E4749">
            <v>33.651232101011836</v>
          </cell>
        </row>
        <row r="4750">
          <cell r="A4750">
            <v>1995</v>
          </cell>
          <cell r="B4750">
            <v>17701</v>
          </cell>
          <cell r="C4750" t="str">
            <v>Mushrooms, fresh</v>
          </cell>
          <cell r="D4750" t="str">
            <v>cqefs</v>
          </cell>
          <cell r="E4750">
            <v>34.426650375965679</v>
          </cell>
        </row>
        <row r="4751">
          <cell r="A4751">
            <v>1995</v>
          </cell>
          <cell r="B4751">
            <v>17801</v>
          </cell>
          <cell r="C4751" t="str">
            <v>Tomatoes, fresh</v>
          </cell>
          <cell r="D4751" t="str">
            <v>cqefs</v>
          </cell>
          <cell r="E4751">
            <v>94.939672996425756</v>
          </cell>
        </row>
        <row r="4752">
          <cell r="A4752">
            <v>1995</v>
          </cell>
          <cell r="B4752">
            <v>18301</v>
          </cell>
          <cell r="C4752" t="str">
            <v>Stewpack, stirfry pack, pack of mixed vegetables</v>
          </cell>
          <cell r="D4752" t="str">
            <v>cqefs</v>
          </cell>
          <cell r="E4752">
            <v>9.7992618987511815</v>
          </cell>
        </row>
        <row r="4753">
          <cell r="A4753">
            <v>1995</v>
          </cell>
          <cell r="B4753">
            <v>18302</v>
          </cell>
          <cell r="C4753" t="str">
            <v>Stem vegetables</v>
          </cell>
          <cell r="D4753" t="str">
            <v>cqefs</v>
          </cell>
          <cell r="E4753">
            <v>13.324060073867495</v>
          </cell>
        </row>
        <row r="4754">
          <cell r="A4754">
            <v>1995</v>
          </cell>
          <cell r="B4754">
            <v>18303</v>
          </cell>
          <cell r="C4754" t="str">
            <v>Marrow, courgettes, aubergine, pumpkin and other fresh vegetables</v>
          </cell>
          <cell r="D4754" t="str">
            <v>cqefs</v>
          </cell>
          <cell r="E4754">
            <v>28.625497424701244</v>
          </cell>
        </row>
        <row r="4755">
          <cell r="A4755">
            <v>1995</v>
          </cell>
          <cell r="B4755">
            <v>18304</v>
          </cell>
          <cell r="C4755" t="str">
            <v>Fresh herbs</v>
          </cell>
          <cell r="D4755" t="str">
            <v>cqefs</v>
          </cell>
          <cell r="E4755">
            <v>7.6701245170983698</v>
          </cell>
        </row>
        <row r="4756">
          <cell r="A4756">
            <v>1995</v>
          </cell>
          <cell r="B4756">
            <v>18401</v>
          </cell>
          <cell r="C4756" t="str">
            <v>Tomatoes, canned or bottled</v>
          </cell>
          <cell r="D4756" t="str">
            <v>cqefs</v>
          </cell>
          <cell r="E4756">
            <v>45.87931847229266</v>
          </cell>
        </row>
        <row r="4757">
          <cell r="A4757">
            <v>1995</v>
          </cell>
          <cell r="B4757">
            <v>18501</v>
          </cell>
          <cell r="C4757" t="str">
            <v>Peas, canned</v>
          </cell>
          <cell r="D4757" t="str">
            <v>cqefs</v>
          </cell>
          <cell r="E4757">
            <v>38.006280889452221</v>
          </cell>
        </row>
        <row r="4758">
          <cell r="A4758">
            <v>1995</v>
          </cell>
          <cell r="B4758">
            <v>18802</v>
          </cell>
          <cell r="C4758" t="str">
            <v>Baked beans in sauce</v>
          </cell>
          <cell r="D4758" t="str">
            <v>cqefs</v>
          </cell>
          <cell r="E4758">
            <v>108.82649221689805</v>
          </cell>
        </row>
        <row r="4759">
          <cell r="A4759">
            <v>1995</v>
          </cell>
          <cell r="B4759">
            <v>18803</v>
          </cell>
          <cell r="C4759" t="str">
            <v>Other canned beans &amp; pulses</v>
          </cell>
          <cell r="D4759" t="str">
            <v>cqefs</v>
          </cell>
          <cell r="E4759">
            <v>7.8659819054755538</v>
          </cell>
        </row>
        <row r="4760">
          <cell r="A4760">
            <v>1995</v>
          </cell>
          <cell r="B4760">
            <v>19101</v>
          </cell>
          <cell r="C4760" t="str">
            <v>Other canned vegetables</v>
          </cell>
          <cell r="D4760" t="str">
            <v>cqefs</v>
          </cell>
          <cell r="E4760">
            <v>26.189724388319654</v>
          </cell>
        </row>
        <row r="4761">
          <cell r="A4761">
            <v>1995</v>
          </cell>
          <cell r="B4761">
            <v>19201</v>
          </cell>
          <cell r="C4761" t="str">
            <v>Dried pulses other than air-dried</v>
          </cell>
          <cell r="D4761" t="str">
            <v>cqefs</v>
          </cell>
          <cell r="E4761">
            <v>5.1944024129670954</v>
          </cell>
        </row>
        <row r="4762">
          <cell r="A4762">
            <v>1995</v>
          </cell>
          <cell r="B4762">
            <v>19501</v>
          </cell>
          <cell r="C4762" t="str">
            <v>Air-dried vegetables</v>
          </cell>
          <cell r="D4762" t="str">
            <v>cqefs</v>
          </cell>
          <cell r="E4762">
            <v>0.4077351944301652</v>
          </cell>
        </row>
        <row r="4763">
          <cell r="A4763">
            <v>1995</v>
          </cell>
          <cell r="B4763">
            <v>19602</v>
          </cell>
          <cell r="C4763" t="str">
            <v>Tomato puree and vegetable purees</v>
          </cell>
          <cell r="D4763" t="str">
            <v>cqefs</v>
          </cell>
          <cell r="E4763">
            <v>4.0120611378806057</v>
          </cell>
        </row>
        <row r="4764">
          <cell r="A4764">
            <v>1995</v>
          </cell>
          <cell r="B4764">
            <v>19603</v>
          </cell>
          <cell r="C4764" t="str">
            <v>Vegetable juices eg tomato juice, carrot juice</v>
          </cell>
          <cell r="D4764" t="str">
            <v>cqefs</v>
          </cell>
          <cell r="E4764">
            <v>1.7194547733774022</v>
          </cell>
        </row>
        <row r="4765">
          <cell r="A4765">
            <v>1995</v>
          </cell>
          <cell r="B4765">
            <v>19702</v>
          </cell>
          <cell r="C4765" t="str">
            <v>Chips - frozen or not frozen</v>
          </cell>
          <cell r="D4765" t="str">
            <v>cqefs</v>
          </cell>
          <cell r="E4765">
            <v>79.194476020768747</v>
          </cell>
        </row>
        <row r="4766">
          <cell r="A4766">
            <v>1995</v>
          </cell>
          <cell r="B4766">
            <v>19703</v>
          </cell>
          <cell r="C4766" t="str">
            <v>Takeaway chips</v>
          </cell>
          <cell r="D4766" t="str">
            <v>cqefs</v>
          </cell>
          <cell r="E4766">
            <v>20.929158974539668</v>
          </cell>
        </row>
        <row r="4767">
          <cell r="A4767">
            <v>1995</v>
          </cell>
          <cell r="B4767">
            <v>19801</v>
          </cell>
          <cell r="C4767" t="str">
            <v>Instant potato</v>
          </cell>
          <cell r="D4767" t="str">
            <v>cqefs</v>
          </cell>
          <cell r="E4767">
            <v>1.7575544644627752</v>
          </cell>
        </row>
        <row r="4768">
          <cell r="A4768">
            <v>1995</v>
          </cell>
          <cell r="B4768">
            <v>19901</v>
          </cell>
          <cell r="C4768" t="str">
            <v>Canned potatoes</v>
          </cell>
          <cell r="D4768" t="str">
            <v>cqefs</v>
          </cell>
          <cell r="E4768">
            <v>9.6775425729739446</v>
          </cell>
        </row>
        <row r="4769">
          <cell r="A4769">
            <v>1995</v>
          </cell>
          <cell r="B4769">
            <v>20002</v>
          </cell>
          <cell r="C4769" t="str">
            <v>Crisps &amp; potato snacks</v>
          </cell>
          <cell r="D4769" t="str">
            <v>cqefs</v>
          </cell>
          <cell r="E4769">
            <v>41.992610396436142</v>
          </cell>
        </row>
        <row r="4770">
          <cell r="A4770">
            <v>1995</v>
          </cell>
          <cell r="B4770">
            <v>20101</v>
          </cell>
          <cell r="C4770" t="str">
            <v>Other potato products - frozen or not frozen</v>
          </cell>
          <cell r="D4770" t="str">
            <v>cqefs</v>
          </cell>
          <cell r="E4770">
            <v>33.198978346724459</v>
          </cell>
        </row>
        <row r="4771">
          <cell r="A4771">
            <v>1995</v>
          </cell>
          <cell r="B4771">
            <v>20301</v>
          </cell>
          <cell r="C4771" t="str">
            <v>Peas, frozen</v>
          </cell>
          <cell r="D4771" t="str">
            <v>cqefs</v>
          </cell>
          <cell r="E4771">
            <v>37.29108880413046</v>
          </cell>
        </row>
        <row r="4772">
          <cell r="A4772">
            <v>1995</v>
          </cell>
          <cell r="B4772">
            <v>20401</v>
          </cell>
          <cell r="C4772" t="str">
            <v>Beans, frozen</v>
          </cell>
          <cell r="D4772" t="str">
            <v>cqefs</v>
          </cell>
          <cell r="E4772">
            <v>11.04548910207528</v>
          </cell>
        </row>
        <row r="4773">
          <cell r="A4773">
            <v>1995</v>
          </cell>
          <cell r="B4773">
            <v>20601</v>
          </cell>
          <cell r="C4773" t="str">
            <v>Ready meals &amp; other vegetable products - frozen or not frozen</v>
          </cell>
          <cell r="D4773" t="str">
            <v>cqefs</v>
          </cell>
          <cell r="E4773">
            <v>33.201846273362094</v>
          </cell>
        </row>
        <row r="4774">
          <cell r="A4774">
            <v>1995</v>
          </cell>
          <cell r="B4774">
            <v>20604</v>
          </cell>
          <cell r="C4774" t="str">
            <v>All vegetable takeaway products</v>
          </cell>
          <cell r="D4774" t="str">
            <v>cqefs</v>
          </cell>
          <cell r="E4774">
            <v>3.9526054215588853</v>
          </cell>
        </row>
        <row r="4775">
          <cell r="A4775">
            <v>1995</v>
          </cell>
          <cell r="B4775">
            <v>20801</v>
          </cell>
          <cell r="C4775" t="str">
            <v>Other frozen vegetables</v>
          </cell>
          <cell r="D4775" t="str">
            <v>cqefs</v>
          </cell>
          <cell r="E4775">
            <v>52.532800535514049</v>
          </cell>
        </row>
        <row r="4776">
          <cell r="A4776">
            <v>1995</v>
          </cell>
          <cell r="B4776">
            <v>21001</v>
          </cell>
          <cell r="C4776" t="str">
            <v>Fresh oranges</v>
          </cell>
          <cell r="D4776" t="str">
            <v>cqefs</v>
          </cell>
          <cell r="E4776">
            <v>65.634072380531308</v>
          </cell>
        </row>
        <row r="4777">
          <cell r="A4777">
            <v>1995</v>
          </cell>
          <cell r="B4777">
            <v>21401</v>
          </cell>
          <cell r="C4777" t="str">
            <v>Other fresh citrus fruits</v>
          </cell>
          <cell r="D4777" t="str">
            <v>cqefs</v>
          </cell>
          <cell r="E4777">
            <v>67.43156229591311</v>
          </cell>
        </row>
        <row r="4778">
          <cell r="A4778">
            <v>1995</v>
          </cell>
          <cell r="B4778">
            <v>21701</v>
          </cell>
          <cell r="C4778" t="str">
            <v>Fresh apples</v>
          </cell>
          <cell r="D4778" t="str">
            <v>cqefs</v>
          </cell>
          <cell r="E4778">
            <v>182.88586946734355</v>
          </cell>
        </row>
        <row r="4779">
          <cell r="A4779">
            <v>1995</v>
          </cell>
          <cell r="B4779">
            <v>21801</v>
          </cell>
          <cell r="C4779" t="str">
            <v>Fresh pears</v>
          </cell>
          <cell r="D4779" t="str">
            <v>cqefs</v>
          </cell>
          <cell r="E4779">
            <v>40.807445151006441</v>
          </cell>
        </row>
        <row r="4780">
          <cell r="A4780">
            <v>1995</v>
          </cell>
          <cell r="B4780">
            <v>22101</v>
          </cell>
          <cell r="C4780" t="str">
            <v>Fresh stone fruit</v>
          </cell>
          <cell r="D4780" t="str">
            <v>cqefs</v>
          </cell>
          <cell r="E4780">
            <v>38.363216096775965</v>
          </cell>
        </row>
        <row r="4781">
          <cell r="A4781">
            <v>1995</v>
          </cell>
          <cell r="B4781">
            <v>22201</v>
          </cell>
          <cell r="C4781" t="str">
            <v>Fresh grapes</v>
          </cell>
          <cell r="D4781" t="str">
            <v>cqefs</v>
          </cell>
          <cell r="E4781">
            <v>31.618184318467549</v>
          </cell>
        </row>
        <row r="4782">
          <cell r="A4782">
            <v>1995</v>
          </cell>
          <cell r="B4782">
            <v>22701</v>
          </cell>
          <cell r="C4782" t="str">
            <v>Other fresh soft fruit</v>
          </cell>
          <cell r="D4782" t="str">
            <v>cqefs</v>
          </cell>
          <cell r="E4782">
            <v>19.131002661819029</v>
          </cell>
        </row>
        <row r="4783">
          <cell r="A4783">
            <v>1995</v>
          </cell>
          <cell r="B4783">
            <v>22801</v>
          </cell>
          <cell r="C4783" t="str">
            <v>Fresh bananas</v>
          </cell>
          <cell r="D4783" t="str">
            <v>cqefs</v>
          </cell>
          <cell r="E4783">
            <v>176.08694050123475</v>
          </cell>
        </row>
        <row r="4784">
          <cell r="A4784">
            <v>1995</v>
          </cell>
          <cell r="B4784">
            <v>22901</v>
          </cell>
          <cell r="C4784" t="str">
            <v>Fresh melons</v>
          </cell>
          <cell r="D4784" t="str">
            <v>cqefs</v>
          </cell>
          <cell r="E4784">
            <v>23.300024599496073</v>
          </cell>
        </row>
        <row r="4785">
          <cell r="A4785">
            <v>1995</v>
          </cell>
          <cell r="B4785">
            <v>23101</v>
          </cell>
          <cell r="C4785" t="str">
            <v>Other fresh fruit</v>
          </cell>
          <cell r="D4785" t="str">
            <v>cqefs</v>
          </cell>
          <cell r="E4785">
            <v>26.6643426542188</v>
          </cell>
        </row>
        <row r="4786">
          <cell r="A4786">
            <v>1995</v>
          </cell>
          <cell r="B4786">
            <v>23301</v>
          </cell>
          <cell r="C4786" t="str">
            <v>Tinned peaches, pears &amp; pineapples</v>
          </cell>
          <cell r="D4786" t="str">
            <v>cqefs</v>
          </cell>
          <cell r="E4786">
            <v>23.219692329609931</v>
          </cell>
        </row>
        <row r="4787">
          <cell r="A4787">
            <v>1995</v>
          </cell>
          <cell r="B4787">
            <v>23601</v>
          </cell>
          <cell r="C4787" t="str">
            <v>All other tinned or bottled fruit</v>
          </cell>
          <cell r="D4787" t="str">
            <v>cqefs</v>
          </cell>
          <cell r="E4787">
            <v>22.136637789206965</v>
          </cell>
        </row>
        <row r="4788">
          <cell r="A4788">
            <v>1995</v>
          </cell>
          <cell r="B4788">
            <v>24001</v>
          </cell>
          <cell r="C4788" t="str">
            <v>Dried fruit</v>
          </cell>
          <cell r="D4788" t="str">
            <v>cqefs</v>
          </cell>
          <cell r="E4788">
            <v>17.918078160728612</v>
          </cell>
        </row>
        <row r="4789">
          <cell r="A4789">
            <v>1995</v>
          </cell>
          <cell r="B4789">
            <v>24101</v>
          </cell>
          <cell r="C4789" t="str">
            <v>Frozen strawberries, apple slices, peach halves, oranges and other frozen fruits</v>
          </cell>
          <cell r="D4789" t="str">
            <v>cqefs</v>
          </cell>
          <cell r="E4789">
            <v>2.224675151955271</v>
          </cell>
        </row>
        <row r="4790">
          <cell r="A4790">
            <v>1995</v>
          </cell>
          <cell r="B4790">
            <v>24502</v>
          </cell>
          <cell r="C4790" t="str">
            <v>Nuts &amp; edible seeds</v>
          </cell>
          <cell r="D4790" t="str">
            <v>cqefs</v>
          </cell>
          <cell r="E4790">
            <v>12.487543024076075</v>
          </cell>
        </row>
        <row r="4791">
          <cell r="A4791">
            <v>1995</v>
          </cell>
          <cell r="B4791">
            <v>24503</v>
          </cell>
          <cell r="C4791" t="str">
            <v>Peanut butter</v>
          </cell>
          <cell r="D4791" t="str">
            <v>cqefs</v>
          </cell>
          <cell r="E4791">
            <v>1.865954704747</v>
          </cell>
        </row>
        <row r="4792">
          <cell r="A4792">
            <v>1995</v>
          </cell>
          <cell r="B4792">
            <v>24801</v>
          </cell>
          <cell r="C4792" t="str">
            <v>Pure fruit juices</v>
          </cell>
          <cell r="D4792" t="str">
            <v>cqefs</v>
          </cell>
          <cell r="E4792">
            <v>244.31688057419984</v>
          </cell>
        </row>
        <row r="4793">
          <cell r="A4793">
            <v>1995</v>
          </cell>
          <cell r="B4793">
            <v>25102</v>
          </cell>
          <cell r="C4793" t="str">
            <v>White bread, standard, unsliced</v>
          </cell>
          <cell r="D4793" t="str">
            <v>cqefs</v>
          </cell>
          <cell r="E4793">
            <v>68.133663236682921</v>
          </cell>
        </row>
        <row r="4794">
          <cell r="A4794">
            <v>1995</v>
          </cell>
          <cell r="B4794">
            <v>25202</v>
          </cell>
          <cell r="C4794" t="str">
            <v>White bread, standard, sliced</v>
          </cell>
          <cell r="D4794" t="str">
            <v>cqefs</v>
          </cell>
          <cell r="E4794">
            <v>333.36825989469503</v>
          </cell>
        </row>
        <row r="4795">
          <cell r="A4795">
            <v>1995</v>
          </cell>
          <cell r="B4795">
            <v>25701</v>
          </cell>
          <cell r="C4795" t="str">
            <v>White bread, premium, sliced and unsliced</v>
          </cell>
          <cell r="D4795" t="str">
            <v>cqefs</v>
          </cell>
          <cell r="E4795">
            <v>28.690912095183542</v>
          </cell>
        </row>
        <row r="4796">
          <cell r="A4796">
            <v>1995</v>
          </cell>
          <cell r="B4796">
            <v>25801</v>
          </cell>
          <cell r="C4796" t="str">
            <v>White bread, soft grain, sliced and unsliced</v>
          </cell>
          <cell r="D4796" t="str">
            <v>cqefs</v>
          </cell>
          <cell r="E4796">
            <v>13.34063036704968</v>
          </cell>
        </row>
        <row r="4797">
          <cell r="A4797">
            <v>1995</v>
          </cell>
          <cell r="B4797">
            <v>25901</v>
          </cell>
          <cell r="C4797" t="str">
            <v>Brown bread, sliced and unsliced</v>
          </cell>
          <cell r="D4797" t="str">
            <v>cqefs</v>
          </cell>
          <cell r="E4797">
            <v>79.089096994500977</v>
          </cell>
        </row>
        <row r="4798">
          <cell r="A4798">
            <v>1995</v>
          </cell>
          <cell r="B4798">
            <v>26001</v>
          </cell>
          <cell r="C4798" t="str">
            <v>Wholemeal &amp; granary bread, sliced and unsliced</v>
          </cell>
          <cell r="D4798" t="str">
            <v>cqefs</v>
          </cell>
          <cell r="E4798">
            <v>93.83872744298003</v>
          </cell>
        </row>
        <row r="4799">
          <cell r="A4799">
            <v>1995</v>
          </cell>
          <cell r="B4799">
            <v>26302</v>
          </cell>
          <cell r="C4799" t="str">
            <v>Rolls - white, brown or wholemeal</v>
          </cell>
          <cell r="D4799" t="str">
            <v>cqefs</v>
          </cell>
          <cell r="E4799">
            <v>74.545874700707827</v>
          </cell>
        </row>
        <row r="4800">
          <cell r="A4800">
            <v>1995</v>
          </cell>
          <cell r="B4800">
            <v>26303</v>
          </cell>
          <cell r="C4800" t="str">
            <v>Malt bread and fruit loaves</v>
          </cell>
          <cell r="D4800" t="str">
            <v>cqefs</v>
          </cell>
          <cell r="E4800">
            <v>5.6886723435743081</v>
          </cell>
        </row>
        <row r="4801">
          <cell r="A4801">
            <v>1995</v>
          </cell>
          <cell r="B4801">
            <v>26304</v>
          </cell>
          <cell r="C4801" t="str">
            <v>Vienna &amp; French bread</v>
          </cell>
          <cell r="D4801" t="str">
            <v>cqefs</v>
          </cell>
          <cell r="E4801">
            <v>23.420427198844511</v>
          </cell>
        </row>
        <row r="4802">
          <cell r="A4802">
            <v>1995</v>
          </cell>
          <cell r="B4802">
            <v>26305</v>
          </cell>
          <cell r="C4802" t="str">
            <v>Starch reduced bread &amp; rolls</v>
          </cell>
          <cell r="D4802" t="str">
            <v>cqefs</v>
          </cell>
          <cell r="E4802">
            <v>9.7028221491885169</v>
          </cell>
        </row>
        <row r="4803">
          <cell r="A4803">
            <v>1995</v>
          </cell>
          <cell r="B4803">
            <v>26308</v>
          </cell>
          <cell r="C4803" t="str">
            <v>Other breads</v>
          </cell>
          <cell r="D4803" t="str">
            <v>cqefs</v>
          </cell>
          <cell r="E4803">
            <v>20.675592249421516</v>
          </cell>
        </row>
        <row r="4804">
          <cell r="A4804">
            <v>1995</v>
          </cell>
          <cell r="B4804">
            <v>26309</v>
          </cell>
          <cell r="C4804" t="str">
            <v>Sandwiches</v>
          </cell>
          <cell r="D4804" t="str">
            <v>cqefs</v>
          </cell>
          <cell r="E4804">
            <v>3.5878623039388775</v>
          </cell>
        </row>
        <row r="4805">
          <cell r="A4805">
            <v>1995</v>
          </cell>
          <cell r="B4805">
            <v>26310</v>
          </cell>
          <cell r="C4805" t="str">
            <v>Sandwiches from takeaway</v>
          </cell>
          <cell r="D4805" t="str">
            <v>cqefs</v>
          </cell>
          <cell r="E4805">
            <v>1.5376552731166615</v>
          </cell>
        </row>
        <row r="4806">
          <cell r="A4806">
            <v>1995</v>
          </cell>
          <cell r="B4806">
            <v>26401</v>
          </cell>
          <cell r="C4806" t="str">
            <v>Flour</v>
          </cell>
          <cell r="D4806" t="str">
            <v>cqefs</v>
          </cell>
          <cell r="E4806">
            <v>57.263193644787471</v>
          </cell>
        </row>
        <row r="4807">
          <cell r="A4807">
            <v>1995</v>
          </cell>
          <cell r="B4807">
            <v>26701</v>
          </cell>
          <cell r="C4807" t="str">
            <v>Buns, scones &amp; teacakes</v>
          </cell>
          <cell r="D4807" t="str">
            <v>cqefs</v>
          </cell>
          <cell r="E4807">
            <v>35.740380319313836</v>
          </cell>
        </row>
        <row r="4808">
          <cell r="A4808">
            <v>1995</v>
          </cell>
          <cell r="B4808">
            <v>27001</v>
          </cell>
          <cell r="C4808" t="str">
            <v>Cakes &amp; pastries , not frozen</v>
          </cell>
          <cell r="D4808" t="str">
            <v>cqefs</v>
          </cell>
          <cell r="E4808">
            <v>85.229141495612225</v>
          </cell>
        </row>
        <row r="4809">
          <cell r="A4809">
            <v>1995</v>
          </cell>
          <cell r="B4809">
            <v>27101</v>
          </cell>
          <cell r="C4809" t="str">
            <v>Crispbread</v>
          </cell>
          <cell r="D4809" t="str">
            <v>cqefs</v>
          </cell>
          <cell r="E4809">
            <v>4.3059837287408698</v>
          </cell>
        </row>
        <row r="4810">
          <cell r="A4810">
            <v>1995</v>
          </cell>
          <cell r="B4810">
            <v>27402</v>
          </cell>
          <cell r="C4810" t="str">
            <v>Sweet biscuits (not chocolate) &amp; cereal bars</v>
          </cell>
          <cell r="D4810" t="str">
            <v>cqefs</v>
          </cell>
          <cell r="E4810">
            <v>73.816148548520829</v>
          </cell>
        </row>
        <row r="4811">
          <cell r="A4811">
            <v>1995</v>
          </cell>
          <cell r="B4811">
            <v>27403</v>
          </cell>
          <cell r="C4811" t="str">
            <v>Cream crackers &amp; other unsweetened biscuits</v>
          </cell>
          <cell r="D4811" t="str">
            <v>cqefs</v>
          </cell>
          <cell r="E4811">
            <v>12.600181509720768</v>
          </cell>
        </row>
        <row r="4812">
          <cell r="A4812">
            <v>1995</v>
          </cell>
          <cell r="B4812">
            <v>27702</v>
          </cell>
          <cell r="C4812" t="str">
            <v>Chocolate biscuits</v>
          </cell>
          <cell r="D4812" t="str">
            <v>cqefs</v>
          </cell>
          <cell r="E4812">
            <v>44.663644256569583</v>
          </cell>
        </row>
        <row r="4813">
          <cell r="A4813">
            <v>1995</v>
          </cell>
          <cell r="B4813">
            <v>28101</v>
          </cell>
          <cell r="C4813" t="str">
            <v>Oatmeal and oat products</v>
          </cell>
          <cell r="D4813" t="str">
            <v>cqefs</v>
          </cell>
          <cell r="E4813">
            <v>11.33124904115224</v>
          </cell>
        </row>
        <row r="4814">
          <cell r="A4814">
            <v>1995</v>
          </cell>
          <cell r="B4814">
            <v>28202</v>
          </cell>
          <cell r="C4814" t="str">
            <v>Muesli</v>
          </cell>
          <cell r="D4814" t="str">
            <v>cqefs</v>
          </cell>
          <cell r="E4814">
            <v>17.234880656376973</v>
          </cell>
        </row>
        <row r="4815">
          <cell r="A4815">
            <v>1995</v>
          </cell>
          <cell r="B4815">
            <v>28203</v>
          </cell>
          <cell r="C4815" t="str">
            <v>High fibre breakfast cereals</v>
          </cell>
          <cell r="D4815" t="str">
            <v>cqefs</v>
          </cell>
          <cell r="E4815">
            <v>52.439819300217692</v>
          </cell>
        </row>
        <row r="4816">
          <cell r="A4816">
            <v>1995</v>
          </cell>
          <cell r="B4816">
            <v>28204</v>
          </cell>
          <cell r="C4816" t="str">
            <v>Sweetened breakfast cereals</v>
          </cell>
          <cell r="D4816" t="str">
            <v>cqefs</v>
          </cell>
          <cell r="E4816">
            <v>28.175171864334427</v>
          </cell>
        </row>
        <row r="4817">
          <cell r="A4817">
            <v>1995</v>
          </cell>
          <cell r="B4817">
            <v>28205</v>
          </cell>
          <cell r="C4817" t="str">
            <v>Other breakfast cereals</v>
          </cell>
          <cell r="D4817" t="str">
            <v>cqefs</v>
          </cell>
          <cell r="E4817">
            <v>37.309329388985553</v>
          </cell>
        </row>
        <row r="4818">
          <cell r="A4818">
            <v>1995</v>
          </cell>
          <cell r="B4818">
            <v>28502</v>
          </cell>
          <cell r="C4818" t="str">
            <v>Canned or fresh carton custard</v>
          </cell>
          <cell r="D4818" t="str">
            <v>cqefs</v>
          </cell>
          <cell r="E4818">
            <v>14.699708492879305</v>
          </cell>
        </row>
        <row r="4819">
          <cell r="A4819">
            <v>1995</v>
          </cell>
          <cell r="B4819">
            <v>28503</v>
          </cell>
          <cell r="C4819" t="str">
            <v>All canned milk puddings</v>
          </cell>
          <cell r="D4819" t="str">
            <v>cqefs</v>
          </cell>
          <cell r="E4819">
            <v>14.699708492879305</v>
          </cell>
        </row>
        <row r="4820">
          <cell r="A4820">
            <v>1995</v>
          </cell>
          <cell r="B4820">
            <v>28601</v>
          </cell>
          <cell r="C4820" t="str">
            <v>Puddings</v>
          </cell>
          <cell r="D4820" t="str">
            <v>cqefs</v>
          </cell>
          <cell r="E4820">
            <v>5.3703197692853406</v>
          </cell>
        </row>
        <row r="4821">
          <cell r="A4821">
            <v>1995</v>
          </cell>
          <cell r="B4821">
            <v>28702</v>
          </cell>
          <cell r="C4821" t="str">
            <v>Dried rice</v>
          </cell>
          <cell r="D4821" t="str">
            <v>cqefs</v>
          </cell>
          <cell r="E4821">
            <v>41.812353566325044</v>
          </cell>
        </row>
        <row r="4822">
          <cell r="A4822">
            <v>1995</v>
          </cell>
          <cell r="B4822">
            <v>28703</v>
          </cell>
          <cell r="C4822" t="str">
            <v>Cooked rice</v>
          </cell>
          <cell r="D4822" t="str">
            <v>cqefs</v>
          </cell>
          <cell r="E4822">
            <v>1.0656551109828889</v>
          </cell>
        </row>
        <row r="4823">
          <cell r="A4823">
            <v>1995</v>
          </cell>
          <cell r="B4823">
            <v>28704</v>
          </cell>
          <cell r="C4823" t="str">
            <v>Takeaway rice</v>
          </cell>
          <cell r="D4823" t="str">
            <v>cqefs</v>
          </cell>
          <cell r="E4823">
            <v>9.5908959988460012</v>
          </cell>
        </row>
        <row r="4824">
          <cell r="A4824">
            <v>1995</v>
          </cell>
          <cell r="B4824">
            <v>29001</v>
          </cell>
          <cell r="C4824" t="str">
            <v>Invalid foods, slimming foods and sports foods</v>
          </cell>
          <cell r="D4824" t="str">
            <v>cqefs</v>
          </cell>
          <cell r="E4824">
            <v>6.2732983836852066E-2</v>
          </cell>
        </row>
        <row r="4825">
          <cell r="A4825">
            <v>1995</v>
          </cell>
          <cell r="B4825">
            <v>29101</v>
          </cell>
          <cell r="C4825" t="str">
            <v>Infant cereal foods</v>
          </cell>
          <cell r="D4825" t="str">
            <v>cqefs</v>
          </cell>
          <cell r="E4825">
            <v>1.3872395837442708</v>
          </cell>
        </row>
        <row r="4826">
          <cell r="A4826">
            <v>1995</v>
          </cell>
          <cell r="B4826">
            <v>29402</v>
          </cell>
          <cell r="C4826" t="str">
            <v>Cakes &amp; pastries - frozen</v>
          </cell>
          <cell r="D4826" t="str">
            <v>cqefs</v>
          </cell>
          <cell r="E4826">
            <v>18.942078981475792</v>
          </cell>
        </row>
        <row r="4827">
          <cell r="A4827">
            <v>1995</v>
          </cell>
          <cell r="B4827">
            <v>29501</v>
          </cell>
          <cell r="C4827" t="str">
            <v>Canned pasta</v>
          </cell>
          <cell r="D4827" t="str">
            <v>cqefs</v>
          </cell>
          <cell r="E4827">
            <v>33.876567565092927</v>
          </cell>
        </row>
        <row r="4828">
          <cell r="A4828">
            <v>1995</v>
          </cell>
          <cell r="B4828">
            <v>29601</v>
          </cell>
          <cell r="C4828" t="str">
            <v>Pizzas - frozen and not frozen</v>
          </cell>
          <cell r="D4828" t="str">
            <v>cqefs</v>
          </cell>
          <cell r="E4828">
            <v>12.885580335831785</v>
          </cell>
        </row>
        <row r="4829">
          <cell r="A4829">
            <v>1995</v>
          </cell>
          <cell r="B4829">
            <v>29602</v>
          </cell>
          <cell r="C4829" t="str">
            <v>Takeaway pizza</v>
          </cell>
          <cell r="D4829" t="str">
            <v>cqefs</v>
          </cell>
          <cell r="E4829">
            <v>5.114468382408826</v>
          </cell>
        </row>
        <row r="4830">
          <cell r="A4830">
            <v>1995</v>
          </cell>
          <cell r="B4830">
            <v>29907</v>
          </cell>
          <cell r="C4830" t="str">
            <v>Cake, pudding &amp; dessert mixes</v>
          </cell>
          <cell r="D4830" t="str">
            <v>cqefs</v>
          </cell>
          <cell r="E4830">
            <v>7.4990877949050905</v>
          </cell>
        </row>
        <row r="4831">
          <cell r="A4831">
            <v>1995</v>
          </cell>
          <cell r="B4831">
            <v>29909</v>
          </cell>
          <cell r="C4831" t="str">
            <v>Cereal snacks</v>
          </cell>
          <cell r="D4831" t="str">
            <v>cqefs</v>
          </cell>
          <cell r="E4831">
            <v>9.0186622933829614</v>
          </cell>
        </row>
        <row r="4832">
          <cell r="A4832">
            <v>1995</v>
          </cell>
          <cell r="B4832">
            <v>29915</v>
          </cell>
          <cell r="C4832" t="str">
            <v>Quiches &amp; flans - frozen and not frozen</v>
          </cell>
          <cell r="D4832" t="str">
            <v>cqefs</v>
          </cell>
          <cell r="E4832">
            <v>2.695676438359913</v>
          </cell>
        </row>
        <row r="4833">
          <cell r="A4833">
            <v>1995</v>
          </cell>
          <cell r="B4833">
            <v>29916</v>
          </cell>
          <cell r="C4833" t="str">
            <v>Takeaway crisps, savoury snacks, popcorn, popadums, prawn crackers</v>
          </cell>
          <cell r="D4833" t="str">
            <v>cqefs</v>
          </cell>
          <cell r="E4833">
            <v>1.0020735881536624</v>
          </cell>
        </row>
        <row r="4834">
          <cell r="A4834">
            <v>1995</v>
          </cell>
          <cell r="B4834">
            <v>29919</v>
          </cell>
          <cell r="C4834" t="str">
            <v>Other cereal foods- frozen and not frozen</v>
          </cell>
          <cell r="D4834" t="str">
            <v>cqefs</v>
          </cell>
          <cell r="E4834">
            <v>45.666006804620991</v>
          </cell>
        </row>
        <row r="4835">
          <cell r="A4835">
            <v>1995</v>
          </cell>
          <cell r="B4835">
            <v>30101</v>
          </cell>
          <cell r="C4835" t="str">
            <v>Other cereals</v>
          </cell>
          <cell r="D4835" t="str">
            <v>cqefs</v>
          </cell>
          <cell r="E4835">
            <v>30.252478441785399</v>
          </cell>
        </row>
        <row r="4836">
          <cell r="A4836">
            <v>1995</v>
          </cell>
          <cell r="B4836">
            <v>30401</v>
          </cell>
          <cell r="C4836" t="str">
            <v>Tea</v>
          </cell>
          <cell r="D4836" t="str">
            <v>cqefs</v>
          </cell>
          <cell r="E4836">
            <v>39.420040792959377</v>
          </cell>
        </row>
        <row r="4837">
          <cell r="A4837">
            <v>1995</v>
          </cell>
          <cell r="B4837">
            <v>30701</v>
          </cell>
          <cell r="C4837" t="str">
            <v>Coffee beans and ground coffee</v>
          </cell>
          <cell r="D4837" t="str">
            <v>cqefs</v>
          </cell>
          <cell r="E4837">
            <v>4.2840658264053735</v>
          </cell>
        </row>
        <row r="4838">
          <cell r="A4838">
            <v>1995</v>
          </cell>
          <cell r="B4838">
            <v>30801</v>
          </cell>
          <cell r="C4838" t="str">
            <v>Instant coffee</v>
          </cell>
          <cell r="D4838" t="str">
            <v>cqefs</v>
          </cell>
          <cell r="E4838">
            <v>11.547744259595737</v>
          </cell>
        </row>
        <row r="4839">
          <cell r="A4839">
            <v>1995</v>
          </cell>
          <cell r="B4839">
            <v>30901</v>
          </cell>
          <cell r="C4839" t="str">
            <v>Coffee essences</v>
          </cell>
          <cell r="D4839" t="str">
            <v>cqefs</v>
          </cell>
          <cell r="E4839">
            <v>0.10235981409195909</v>
          </cell>
        </row>
        <row r="4840">
          <cell r="A4840">
            <v>1995</v>
          </cell>
          <cell r="B4840">
            <v>31201</v>
          </cell>
          <cell r="C4840" t="str">
            <v>Cocoa and chocolate drinks</v>
          </cell>
          <cell r="D4840" t="str">
            <v>cqefs</v>
          </cell>
          <cell r="E4840">
            <v>2.2855999290117013</v>
          </cell>
        </row>
        <row r="4841">
          <cell r="A4841">
            <v>1995</v>
          </cell>
          <cell r="B4841">
            <v>31301</v>
          </cell>
          <cell r="C4841" t="str">
            <v>Malt drinks &amp; chocolate versions of malted drinks</v>
          </cell>
          <cell r="D4841" t="str">
            <v>cqefs</v>
          </cell>
          <cell r="E4841">
            <v>4.868186141503938</v>
          </cell>
        </row>
        <row r="4842">
          <cell r="A4842">
            <v>1995</v>
          </cell>
          <cell r="B4842">
            <v>31401</v>
          </cell>
          <cell r="C4842" t="str">
            <v>Mineral or spring waters</v>
          </cell>
          <cell r="D4842" t="str">
            <v>cqefs</v>
          </cell>
          <cell r="E4842">
            <v>109.30633315042193</v>
          </cell>
        </row>
        <row r="4843">
          <cell r="A4843">
            <v>1995</v>
          </cell>
          <cell r="B4843">
            <v>31501</v>
          </cell>
          <cell r="C4843" t="str">
            <v>Baby foods</v>
          </cell>
          <cell r="D4843" t="str">
            <v>cqefs</v>
          </cell>
          <cell r="E4843">
            <v>5.4849523479816025</v>
          </cell>
        </row>
        <row r="4844">
          <cell r="A4844">
            <v>1995</v>
          </cell>
          <cell r="B4844">
            <v>31801</v>
          </cell>
          <cell r="C4844" t="str">
            <v>Soups - canned or cartons</v>
          </cell>
          <cell r="D4844" t="str">
            <v>cqefs</v>
          </cell>
          <cell r="E4844">
            <v>64.496476711571148</v>
          </cell>
        </row>
        <row r="4845">
          <cell r="A4845">
            <v>1995</v>
          </cell>
          <cell r="B4845">
            <v>31901</v>
          </cell>
          <cell r="C4845" t="str">
            <v>Soups - dehydrated or powdered</v>
          </cell>
          <cell r="D4845" t="str">
            <v>cqefs</v>
          </cell>
          <cell r="E4845">
            <v>2.7205495810275173</v>
          </cell>
        </row>
        <row r="4846">
          <cell r="A4846">
            <v>1995</v>
          </cell>
          <cell r="B4846">
            <v>32302</v>
          </cell>
          <cell r="C4846" t="str">
            <v>Salad dressings</v>
          </cell>
          <cell r="D4846" t="str">
            <v>cqefs</v>
          </cell>
          <cell r="E4846">
            <v>18.10386153486381</v>
          </cell>
        </row>
        <row r="4847">
          <cell r="A4847">
            <v>1995</v>
          </cell>
          <cell r="B4847">
            <v>32303</v>
          </cell>
          <cell r="C4847" t="str">
            <v>Other spreads &amp; dresssings</v>
          </cell>
          <cell r="D4847" t="str">
            <v>cqefs</v>
          </cell>
          <cell r="E4847">
            <v>2.0158649513786475</v>
          </cell>
        </row>
        <row r="4848">
          <cell r="A4848">
            <v>1995</v>
          </cell>
          <cell r="B4848">
            <v>32702</v>
          </cell>
          <cell r="C4848" t="str">
            <v>Pickles</v>
          </cell>
          <cell r="D4848" t="str">
            <v>cqefs</v>
          </cell>
          <cell r="E4848">
            <v>9.828485377744995</v>
          </cell>
        </row>
        <row r="4849">
          <cell r="A4849">
            <v>1995</v>
          </cell>
          <cell r="B4849">
            <v>32703</v>
          </cell>
          <cell r="C4849" t="str">
            <v>Sauces</v>
          </cell>
          <cell r="D4849" t="str">
            <v>cqefs</v>
          </cell>
          <cell r="E4849">
            <v>67.392076213774857</v>
          </cell>
        </row>
        <row r="4850">
          <cell r="A4850">
            <v>1995</v>
          </cell>
          <cell r="B4850">
            <v>32704</v>
          </cell>
          <cell r="C4850" t="str">
            <v>Takeaway sauces and mayonnnais</v>
          </cell>
          <cell r="D4850" t="str">
            <v>cqefs</v>
          </cell>
          <cell r="E4850">
            <v>3.0651372364816996</v>
          </cell>
        </row>
        <row r="4851">
          <cell r="A4851">
            <v>1995</v>
          </cell>
          <cell r="B4851">
            <v>32801</v>
          </cell>
          <cell r="C4851" t="str">
            <v>Stock cubes and meat &amp; yeast extracts</v>
          </cell>
          <cell r="D4851" t="str">
            <v>cqefs</v>
          </cell>
          <cell r="E4851">
            <v>3.3582321123691812</v>
          </cell>
        </row>
        <row r="4852">
          <cell r="A4852">
            <v>1995</v>
          </cell>
          <cell r="B4852">
            <v>32901</v>
          </cell>
          <cell r="C4852" t="str">
            <v>Jelly squares or crystals</v>
          </cell>
          <cell r="D4852" t="str">
            <v>cqefs</v>
          </cell>
          <cell r="E4852">
            <v>3.6580055149443607</v>
          </cell>
        </row>
        <row r="4853">
          <cell r="A4853">
            <v>1995</v>
          </cell>
          <cell r="B4853">
            <v>33203</v>
          </cell>
          <cell r="C4853" t="str">
            <v>Ice cream tub or block</v>
          </cell>
          <cell r="D4853" t="str">
            <v>cqefs</v>
          </cell>
          <cell r="E4853">
            <v>79.56745564590554</v>
          </cell>
        </row>
        <row r="4854">
          <cell r="A4854">
            <v>1995</v>
          </cell>
          <cell r="B4854">
            <v>33302</v>
          </cell>
          <cell r="C4854" t="str">
            <v>Ice cream cornets, choc-ices, lollies with ice cream</v>
          </cell>
          <cell r="D4854" t="str">
            <v>cqefs</v>
          </cell>
          <cell r="E4854">
            <v>20.297862360998714</v>
          </cell>
        </row>
        <row r="4855">
          <cell r="A4855">
            <v>1995</v>
          </cell>
          <cell r="B4855">
            <v>33303</v>
          </cell>
          <cell r="C4855" t="str">
            <v>Ice lollies, sorbet, frozen mousse, frozen yoghurt</v>
          </cell>
          <cell r="D4855" t="str">
            <v>cqefs</v>
          </cell>
          <cell r="E4855">
            <v>7.4380471257523411</v>
          </cell>
        </row>
        <row r="4856">
          <cell r="A4856">
            <v>1995</v>
          </cell>
          <cell r="B4856">
            <v>33401</v>
          </cell>
          <cell r="C4856" t="str">
            <v>Salt</v>
          </cell>
          <cell r="D4856" t="str">
            <v>cqefs</v>
          </cell>
          <cell r="E4856">
            <v>10.576870011301803</v>
          </cell>
        </row>
        <row r="4857">
          <cell r="A4857">
            <v>1995</v>
          </cell>
          <cell r="B4857">
            <v>33501</v>
          </cell>
          <cell r="C4857" t="str">
            <v>Artificial sweeteners</v>
          </cell>
          <cell r="D4857" t="str">
            <v>cqefs</v>
          </cell>
          <cell r="E4857">
            <v>1.865954704747</v>
          </cell>
        </row>
        <row r="4858">
          <cell r="A4858">
            <v>1995</v>
          </cell>
          <cell r="B4858">
            <v>33607</v>
          </cell>
          <cell r="C4858" t="str">
            <v>Payment for food, type not specified</v>
          </cell>
          <cell r="D4858" t="str">
            <v>cqefs</v>
          </cell>
          <cell r="E4858">
            <v>244.31688057419984</v>
          </cell>
        </row>
        <row r="4859">
          <cell r="A4859">
            <v>1995</v>
          </cell>
          <cell r="B4859">
            <v>33901</v>
          </cell>
          <cell r="C4859" t="str">
            <v>Soya &amp; novel protein foods</v>
          </cell>
          <cell r="D4859" t="str">
            <v>cqefs</v>
          </cell>
          <cell r="E4859">
            <v>2.5997159265407546</v>
          </cell>
        </row>
        <row r="4860">
          <cell r="A4860">
            <v>1995</v>
          </cell>
          <cell r="B4860">
            <v>34001</v>
          </cell>
          <cell r="C4860" t="str">
            <v>Soft drinks, concentrated, not low calorie</v>
          </cell>
          <cell r="D4860" t="str">
            <v>cqefs</v>
          </cell>
          <cell r="E4860">
            <v>104.18387116333497</v>
          </cell>
        </row>
        <row r="4861">
          <cell r="A4861">
            <v>1995</v>
          </cell>
          <cell r="B4861">
            <v>34101</v>
          </cell>
          <cell r="C4861" t="str">
            <v>Soft drinks, not concentrated,  not low calorie</v>
          </cell>
          <cell r="D4861" t="str">
            <v>cqefs</v>
          </cell>
          <cell r="E4861">
            <v>513.95931183942821</v>
          </cell>
        </row>
        <row r="4862">
          <cell r="A4862">
            <v>1995</v>
          </cell>
          <cell r="B4862">
            <v>34301</v>
          </cell>
          <cell r="C4862" t="str">
            <v>Soft drinks, concentrated, low calorie</v>
          </cell>
          <cell r="D4862" t="str">
            <v>cqefs</v>
          </cell>
          <cell r="E4862">
            <v>40.479045348404611</v>
          </cell>
        </row>
        <row r="4863">
          <cell r="A4863">
            <v>1995</v>
          </cell>
          <cell r="B4863">
            <v>34401</v>
          </cell>
          <cell r="C4863" t="str">
            <v>Soft drinks, not concentrated, low calorie</v>
          </cell>
          <cell r="D4863" t="str">
            <v>cqefs</v>
          </cell>
          <cell r="E4863">
            <v>248.34657709183944</v>
          </cell>
        </row>
        <row r="4864">
          <cell r="A4864">
            <v>1995</v>
          </cell>
          <cell r="B4864">
            <v>35001</v>
          </cell>
          <cell r="C4864" t="str">
            <v>Chocolate bars - solid</v>
          </cell>
          <cell r="D4864" t="str">
            <v>cqefs</v>
          </cell>
          <cell r="E4864">
            <v>12.134723489307429</v>
          </cell>
        </row>
        <row r="4865">
          <cell r="A4865">
            <v>1995</v>
          </cell>
          <cell r="B4865">
            <v>35101</v>
          </cell>
          <cell r="C4865" t="str">
            <v>Chocolate bars - filled</v>
          </cell>
          <cell r="D4865" t="str">
            <v>cqefs</v>
          </cell>
          <cell r="E4865">
            <v>24.616510893662912</v>
          </cell>
        </row>
        <row r="4866">
          <cell r="A4866">
            <v>1995</v>
          </cell>
          <cell r="B4866">
            <v>35202</v>
          </cell>
          <cell r="C4866" t="str">
            <v>Chewing gum</v>
          </cell>
          <cell r="D4866" t="str">
            <v>cqefs</v>
          </cell>
          <cell r="E4866">
            <v>0.39818557975279578</v>
          </cell>
        </row>
        <row r="4867">
          <cell r="A4867">
            <v>1995</v>
          </cell>
          <cell r="B4867">
            <v>35301</v>
          </cell>
          <cell r="C4867" t="str">
            <v>Mints</v>
          </cell>
          <cell r="D4867" t="str">
            <v>cqefs</v>
          </cell>
          <cell r="E4867">
            <v>0.88559539434961754</v>
          </cell>
        </row>
        <row r="4868">
          <cell r="A4868">
            <v>1995</v>
          </cell>
          <cell r="B4868">
            <v>35302</v>
          </cell>
          <cell r="C4868" t="str">
            <v>Boiled sweets</v>
          </cell>
          <cell r="D4868" t="str">
            <v>cqefs</v>
          </cell>
          <cell r="E4868">
            <v>12.583549445752393</v>
          </cell>
        </row>
        <row r="4869">
          <cell r="A4869">
            <v>1995</v>
          </cell>
          <cell r="B4869">
            <v>35401</v>
          </cell>
          <cell r="C4869" t="str">
            <v>Fudges, toffees, caramels</v>
          </cell>
          <cell r="D4869" t="str">
            <v>cqefs</v>
          </cell>
          <cell r="E4869">
            <v>2.1192250343339221</v>
          </cell>
        </row>
        <row r="4870">
          <cell r="A4870">
            <v>1995</v>
          </cell>
          <cell r="B4870">
            <v>38102</v>
          </cell>
          <cell r="C4870" t="str">
            <v>Beers</v>
          </cell>
          <cell r="D4870" t="str">
            <v>cqefs</v>
          </cell>
          <cell r="E4870">
            <v>73.434649927408245</v>
          </cell>
        </row>
        <row r="4871">
          <cell r="A4871">
            <v>1995</v>
          </cell>
          <cell r="B4871">
            <v>38202</v>
          </cell>
          <cell r="C4871" t="str">
            <v>Lagers &amp; continental beers</v>
          </cell>
          <cell r="D4871" t="str">
            <v>cqefs</v>
          </cell>
          <cell r="E4871">
            <v>115.96516974298608</v>
          </cell>
        </row>
        <row r="4872">
          <cell r="A4872">
            <v>1995</v>
          </cell>
          <cell r="B4872">
            <v>38302</v>
          </cell>
          <cell r="C4872" t="str">
            <v>Ciders &amp; Perry</v>
          </cell>
          <cell r="D4872" t="str">
            <v>cqefs</v>
          </cell>
          <cell r="E4872">
            <v>34.104482124779281</v>
          </cell>
        </row>
        <row r="4873">
          <cell r="A4873">
            <v>1995</v>
          </cell>
          <cell r="B4873">
            <v>38402</v>
          </cell>
          <cell r="C4873" t="str">
            <v>Champagne,  sparkling wines &amp; wine with mixer</v>
          </cell>
          <cell r="D4873" t="str">
            <v>cqefs</v>
          </cell>
          <cell r="E4873">
            <v>1.2520109132823229</v>
          </cell>
        </row>
        <row r="4874">
          <cell r="A4874">
            <v>1995</v>
          </cell>
          <cell r="B4874">
            <v>38403</v>
          </cell>
          <cell r="C4874" t="str">
            <v>Table wine</v>
          </cell>
          <cell r="D4874" t="str">
            <v>cqefs</v>
          </cell>
          <cell r="E4874">
            <v>110.82394497253267</v>
          </cell>
        </row>
        <row r="4875">
          <cell r="A4875">
            <v>1995</v>
          </cell>
          <cell r="B4875">
            <v>38501</v>
          </cell>
          <cell r="C4875" t="str">
            <v>Spirits with mixer</v>
          </cell>
          <cell r="D4875" t="str">
            <v>cqefs</v>
          </cell>
          <cell r="E4875">
            <v>0.50080436531292916</v>
          </cell>
        </row>
        <row r="4876">
          <cell r="A4876">
            <v>1995</v>
          </cell>
          <cell r="B4876">
            <v>38601</v>
          </cell>
          <cell r="C4876" t="str">
            <v>Fortified wines</v>
          </cell>
          <cell r="D4876" t="str">
            <v>cqefs</v>
          </cell>
          <cell r="E4876">
            <v>11.287030704335882</v>
          </cell>
        </row>
        <row r="4877">
          <cell r="A4877">
            <v>1995</v>
          </cell>
          <cell r="B4877">
            <v>38701</v>
          </cell>
          <cell r="C4877" t="str">
            <v>Spirits</v>
          </cell>
          <cell r="D4877" t="str">
            <v>cqefs</v>
          </cell>
          <cell r="E4877">
            <v>16.408628850304101</v>
          </cell>
        </row>
        <row r="4878">
          <cell r="A4878">
            <v>1995</v>
          </cell>
          <cell r="B4878">
            <v>38801</v>
          </cell>
          <cell r="C4878" t="str">
            <v>Liqueurs &amp; cocktails</v>
          </cell>
          <cell r="D4878" t="str">
            <v>cqefs</v>
          </cell>
          <cell r="E4878">
            <v>1.0914263292132627</v>
          </cell>
        </row>
        <row r="4879">
          <cell r="A4879">
            <v>1996</v>
          </cell>
          <cell r="B4879">
            <v>402</v>
          </cell>
          <cell r="C4879" t="str">
            <v>UHT milk</v>
          </cell>
          <cell r="D4879" t="str">
            <v>cqefs</v>
          </cell>
          <cell r="E4879">
            <v>47.874714071578872</v>
          </cell>
        </row>
        <row r="4880">
          <cell r="A4880">
            <v>1996</v>
          </cell>
          <cell r="B4880">
            <v>403</v>
          </cell>
          <cell r="C4880" t="str">
            <v>Sterilised</v>
          </cell>
          <cell r="D4880" t="str">
            <v>cqefs</v>
          </cell>
          <cell r="E4880">
            <v>31.634509611012778</v>
          </cell>
        </row>
        <row r="4881">
          <cell r="A4881">
            <v>1996</v>
          </cell>
          <cell r="B4881">
            <v>404</v>
          </cell>
          <cell r="C4881" t="str">
            <v>Pasteurised/ homogenised</v>
          </cell>
          <cell r="D4881" t="str">
            <v>cqefs</v>
          </cell>
          <cell r="E4881">
            <v>675.95612482237391</v>
          </cell>
        </row>
        <row r="4882">
          <cell r="A4882">
            <v>1996</v>
          </cell>
          <cell r="B4882">
            <v>501</v>
          </cell>
          <cell r="C4882" t="str">
            <v>school milk</v>
          </cell>
          <cell r="D4882" t="str">
            <v>cqefs</v>
          </cell>
          <cell r="E4882">
            <v>13.795834171182754</v>
          </cell>
        </row>
        <row r="4883">
          <cell r="A4883">
            <v>1996</v>
          </cell>
          <cell r="B4883">
            <v>601</v>
          </cell>
          <cell r="C4883" t="str">
            <v>welfare milk</v>
          </cell>
          <cell r="D4883" t="str">
            <v>cqefs</v>
          </cell>
          <cell r="E4883">
            <v>11.809085259146011</v>
          </cell>
        </row>
        <row r="4884">
          <cell r="A4884">
            <v>1996</v>
          </cell>
          <cell r="B4884">
            <v>901</v>
          </cell>
          <cell r="C4884" t="str">
            <v>Condensed or evaporated milk</v>
          </cell>
          <cell r="D4884" t="str">
            <v>cqefs</v>
          </cell>
          <cell r="E4884">
            <v>20.989973607420772</v>
          </cell>
        </row>
        <row r="4885">
          <cell r="A4885">
            <v>1996</v>
          </cell>
          <cell r="B4885">
            <v>1102</v>
          </cell>
          <cell r="C4885" t="str">
            <v>Infant or baby milks - ready to drink</v>
          </cell>
          <cell r="D4885" t="str">
            <v>cqefs</v>
          </cell>
          <cell r="E4885">
            <v>3.7804222100441423</v>
          </cell>
        </row>
        <row r="4886">
          <cell r="A4886">
            <v>1996</v>
          </cell>
          <cell r="B4886">
            <v>1103</v>
          </cell>
          <cell r="C4886" t="str">
            <v>Infant or baby milks - dried</v>
          </cell>
          <cell r="D4886" t="str">
            <v>cqefs</v>
          </cell>
          <cell r="E4886">
            <v>34.023799890397278</v>
          </cell>
        </row>
        <row r="4887">
          <cell r="A4887">
            <v>1996</v>
          </cell>
          <cell r="B4887">
            <v>1201</v>
          </cell>
          <cell r="C4887" t="str">
            <v>Instant dried milk</v>
          </cell>
          <cell r="D4887" t="str">
            <v>cqefs</v>
          </cell>
          <cell r="E4887">
            <v>15.476851004225933</v>
          </cell>
        </row>
        <row r="4888">
          <cell r="A4888">
            <v>1996</v>
          </cell>
          <cell r="B4888">
            <v>1301</v>
          </cell>
          <cell r="C4888" t="str">
            <v>Yoghurt</v>
          </cell>
          <cell r="D4888" t="str">
            <v>cqefs</v>
          </cell>
          <cell r="E4888">
            <v>112.64145671490846</v>
          </cell>
        </row>
        <row r="4889">
          <cell r="A4889">
            <v>1996</v>
          </cell>
          <cell r="B4889">
            <v>1302</v>
          </cell>
          <cell r="C4889" t="str">
            <v>Fromage frais</v>
          </cell>
          <cell r="D4889" t="str">
            <v>cqefs</v>
          </cell>
          <cell r="E4889">
            <v>14.646913298143328</v>
          </cell>
        </row>
        <row r="4890">
          <cell r="A4890">
            <v>1996</v>
          </cell>
          <cell r="B4890">
            <v>1502</v>
          </cell>
          <cell r="C4890" t="str">
            <v>Fully skimmed milk</v>
          </cell>
          <cell r="D4890" t="str">
            <v>cqefs</v>
          </cell>
          <cell r="E4890">
            <v>134.5641107702312</v>
          </cell>
        </row>
        <row r="4891">
          <cell r="A4891">
            <v>1996</v>
          </cell>
          <cell r="B4891">
            <v>1503</v>
          </cell>
          <cell r="C4891" t="str">
            <v>Semi-skimmed milk</v>
          </cell>
          <cell r="D4891" t="str">
            <v>cqefs</v>
          </cell>
          <cell r="E4891">
            <v>933.68739250209046</v>
          </cell>
        </row>
        <row r="4892">
          <cell r="A4892">
            <v>1996</v>
          </cell>
          <cell r="B4892">
            <v>1603</v>
          </cell>
          <cell r="C4892" t="str">
            <v>Dairy desserts - not frozen</v>
          </cell>
          <cell r="D4892" t="str">
            <v>cqefs</v>
          </cell>
          <cell r="E4892">
            <v>22.608301193004174</v>
          </cell>
        </row>
        <row r="4893">
          <cell r="A4893">
            <v>1996</v>
          </cell>
          <cell r="B4893">
            <v>1605</v>
          </cell>
          <cell r="C4893" t="str">
            <v>Dried milk products</v>
          </cell>
          <cell r="D4893" t="str">
            <v>cqefs</v>
          </cell>
          <cell r="E4893">
            <v>1.4946905518614753</v>
          </cell>
        </row>
        <row r="4894">
          <cell r="A4894">
            <v>1996</v>
          </cell>
          <cell r="B4894">
            <v>1606</v>
          </cell>
          <cell r="C4894" t="str">
            <v>Milk drinks &amp; other milks</v>
          </cell>
          <cell r="D4894" t="str">
            <v>cqefs</v>
          </cell>
          <cell r="E4894">
            <v>13.452214966753278</v>
          </cell>
        </row>
        <row r="4895">
          <cell r="A4895">
            <v>1996</v>
          </cell>
          <cell r="B4895">
            <v>1701</v>
          </cell>
          <cell r="C4895" t="str">
            <v>Cream</v>
          </cell>
          <cell r="D4895" t="str">
            <v>cqefs</v>
          </cell>
          <cell r="E4895">
            <v>17.751974931005151</v>
          </cell>
        </row>
        <row r="4896">
          <cell r="A4896">
            <v>1996</v>
          </cell>
          <cell r="B4896">
            <v>2201</v>
          </cell>
          <cell r="C4896" t="str">
            <v>Hard cheese - Cheddar type</v>
          </cell>
          <cell r="D4896" t="str">
            <v>cqefs</v>
          </cell>
          <cell r="E4896">
            <v>60.847464869593381</v>
          </cell>
        </row>
        <row r="4897">
          <cell r="A4897">
            <v>1996</v>
          </cell>
          <cell r="B4897">
            <v>2202</v>
          </cell>
          <cell r="C4897" t="str">
            <v>Hard cheese - Other UK or foreign equivalent</v>
          </cell>
          <cell r="D4897" t="str">
            <v>cqefs</v>
          </cell>
          <cell r="E4897">
            <v>14.847313006411053</v>
          </cell>
        </row>
        <row r="4898">
          <cell r="A4898">
            <v>1996</v>
          </cell>
          <cell r="B4898">
            <v>2203</v>
          </cell>
          <cell r="C4898" t="str">
            <v>Hard cheese - Edam or other foreign</v>
          </cell>
          <cell r="D4898" t="str">
            <v>cqefs</v>
          </cell>
          <cell r="E4898">
            <v>9.4735797533373489</v>
          </cell>
        </row>
        <row r="4899">
          <cell r="A4899">
            <v>1996</v>
          </cell>
          <cell r="B4899">
            <v>2205</v>
          </cell>
          <cell r="C4899" t="str">
            <v>Cottage cheese</v>
          </cell>
          <cell r="D4899" t="str">
            <v>cqefs</v>
          </cell>
          <cell r="E4899">
            <v>6.7632700184607488</v>
          </cell>
        </row>
        <row r="4900">
          <cell r="A4900">
            <v>1996</v>
          </cell>
          <cell r="B4900">
            <v>2206</v>
          </cell>
          <cell r="C4900" t="str">
            <v>Soft natural cheese</v>
          </cell>
          <cell r="D4900" t="str">
            <v>cqefs</v>
          </cell>
          <cell r="E4900">
            <v>6.521256093341135</v>
          </cell>
        </row>
        <row r="4901">
          <cell r="A4901">
            <v>1996</v>
          </cell>
          <cell r="B4901">
            <v>2301</v>
          </cell>
          <cell r="C4901" t="str">
            <v>Processed cheese</v>
          </cell>
          <cell r="D4901" t="str">
            <v>cqefs</v>
          </cell>
          <cell r="E4901">
            <v>11.940044957389054</v>
          </cell>
        </row>
        <row r="4902">
          <cell r="A4902">
            <v>1996</v>
          </cell>
          <cell r="B4902">
            <v>3102</v>
          </cell>
          <cell r="C4902" t="str">
            <v>Beef joints - incl on the bone</v>
          </cell>
          <cell r="D4902" t="str">
            <v>cqefs</v>
          </cell>
          <cell r="E4902">
            <v>6.897084131049585</v>
          </cell>
        </row>
        <row r="4903">
          <cell r="A4903">
            <v>1996</v>
          </cell>
          <cell r="B4903">
            <v>3103</v>
          </cell>
          <cell r="C4903" t="str">
            <v>Beef joints - boned</v>
          </cell>
          <cell r="D4903" t="str">
            <v>cqefs</v>
          </cell>
          <cell r="E4903">
            <v>18.07478901334644</v>
          </cell>
        </row>
        <row r="4904">
          <cell r="A4904">
            <v>1996</v>
          </cell>
          <cell r="B4904">
            <v>3104</v>
          </cell>
          <cell r="C4904" t="str">
            <v>Beef steak - less expensive</v>
          </cell>
          <cell r="D4904" t="str">
            <v>cqefs</v>
          </cell>
          <cell r="E4904">
            <v>21.528706308327394</v>
          </cell>
        </row>
        <row r="4905">
          <cell r="A4905">
            <v>1996</v>
          </cell>
          <cell r="B4905">
            <v>3105</v>
          </cell>
          <cell r="C4905" t="str">
            <v>Beef steak - more expensive</v>
          </cell>
          <cell r="D4905" t="str">
            <v>cqefs</v>
          </cell>
          <cell r="E4905">
            <v>18.25128942884934</v>
          </cell>
        </row>
        <row r="4906">
          <cell r="A4906">
            <v>1996</v>
          </cell>
          <cell r="B4906">
            <v>3106</v>
          </cell>
          <cell r="C4906" t="str">
            <v>Minced beef</v>
          </cell>
          <cell r="D4906" t="str">
            <v>cqefs</v>
          </cell>
          <cell r="E4906">
            <v>36.046013546926041</v>
          </cell>
        </row>
        <row r="4907">
          <cell r="A4907">
            <v>1996</v>
          </cell>
          <cell r="B4907">
            <v>3107</v>
          </cell>
          <cell r="C4907" t="str">
            <v>All other beef and veal</v>
          </cell>
          <cell r="D4907" t="str">
            <v>cqefs</v>
          </cell>
          <cell r="E4907">
            <v>2.179473661927597</v>
          </cell>
        </row>
        <row r="4908">
          <cell r="A4908">
            <v>1996</v>
          </cell>
          <cell r="B4908">
            <v>3601</v>
          </cell>
          <cell r="C4908" t="str">
            <v>Mutton</v>
          </cell>
          <cell r="D4908" t="str">
            <v>cqefs</v>
          </cell>
          <cell r="E4908">
            <v>1.9817504708868965</v>
          </cell>
        </row>
        <row r="4909">
          <cell r="A4909">
            <v>1996</v>
          </cell>
          <cell r="B4909">
            <v>3602</v>
          </cell>
          <cell r="C4909" t="str">
            <v>Lamb joints</v>
          </cell>
          <cell r="D4909" t="str">
            <v>cqefs</v>
          </cell>
          <cell r="E4909">
            <v>34.54361015156131</v>
          </cell>
        </row>
        <row r="4910">
          <cell r="A4910">
            <v>1996</v>
          </cell>
          <cell r="B4910">
            <v>3603</v>
          </cell>
          <cell r="C4910" t="str">
            <v>Lamb chops</v>
          </cell>
          <cell r="D4910" t="str">
            <v>cqefs</v>
          </cell>
          <cell r="E4910">
            <v>17.661205584397688</v>
          </cell>
        </row>
        <row r="4911">
          <cell r="A4911">
            <v>1996</v>
          </cell>
          <cell r="B4911">
            <v>3604</v>
          </cell>
          <cell r="C4911" t="str">
            <v>All other lamb</v>
          </cell>
          <cell r="D4911" t="str">
            <v>cqefs</v>
          </cell>
          <cell r="E4911">
            <v>10.891447875007888</v>
          </cell>
        </row>
        <row r="4912">
          <cell r="A4912">
            <v>1996</v>
          </cell>
          <cell r="B4912">
            <v>4101</v>
          </cell>
          <cell r="C4912" t="str">
            <v>Pork joints</v>
          </cell>
          <cell r="D4912" t="str">
            <v>cqefs</v>
          </cell>
          <cell r="E4912">
            <v>20.294599943378412</v>
          </cell>
        </row>
        <row r="4913">
          <cell r="A4913">
            <v>1996</v>
          </cell>
          <cell r="B4913">
            <v>4102</v>
          </cell>
          <cell r="C4913" t="str">
            <v>Pork chops</v>
          </cell>
          <cell r="D4913" t="str">
            <v>cqefs</v>
          </cell>
          <cell r="E4913">
            <v>25.673144650346124</v>
          </cell>
        </row>
        <row r="4914">
          <cell r="A4914">
            <v>1996</v>
          </cell>
          <cell r="B4914">
            <v>4103</v>
          </cell>
          <cell r="C4914" t="str">
            <v>Pork fillets &amp; steaks</v>
          </cell>
          <cell r="D4914" t="str">
            <v>cqefs</v>
          </cell>
          <cell r="E4914">
            <v>10.638830206730825</v>
          </cell>
        </row>
        <row r="4915">
          <cell r="A4915">
            <v>1996</v>
          </cell>
          <cell r="B4915">
            <v>4104</v>
          </cell>
          <cell r="C4915" t="str">
            <v>All other pork</v>
          </cell>
          <cell r="D4915" t="str">
            <v>cqefs</v>
          </cell>
          <cell r="E4915">
            <v>16.722472348105274</v>
          </cell>
        </row>
        <row r="4916">
          <cell r="A4916">
            <v>1996</v>
          </cell>
          <cell r="B4916">
            <v>4603</v>
          </cell>
          <cell r="C4916" t="str">
            <v>Ox liver</v>
          </cell>
          <cell r="D4916" t="str">
            <v>cqefs</v>
          </cell>
          <cell r="E4916">
            <v>0.46243173045716124</v>
          </cell>
        </row>
        <row r="4917">
          <cell r="A4917">
            <v>1996</v>
          </cell>
          <cell r="B4917">
            <v>4604</v>
          </cell>
          <cell r="C4917" t="str">
            <v>Lambs liver</v>
          </cell>
          <cell r="D4917" t="str">
            <v>cqefs</v>
          </cell>
          <cell r="E4917">
            <v>2.7336586485274075</v>
          </cell>
        </row>
        <row r="4918">
          <cell r="A4918">
            <v>1996</v>
          </cell>
          <cell r="B4918">
            <v>4605</v>
          </cell>
          <cell r="C4918" t="str">
            <v>Pigs liver</v>
          </cell>
          <cell r="D4918" t="str">
            <v>cqefs</v>
          </cell>
          <cell r="E4918">
            <v>1.5198556541149326</v>
          </cell>
        </row>
        <row r="4919">
          <cell r="A4919">
            <v>1996</v>
          </cell>
          <cell r="B4919">
            <v>4607</v>
          </cell>
          <cell r="C4919" t="str">
            <v>All other liver</v>
          </cell>
          <cell r="D4919" t="str">
            <v>cqefs</v>
          </cell>
          <cell r="E4919">
            <v>0.5012366683337004</v>
          </cell>
        </row>
        <row r="4920">
          <cell r="A4920">
            <v>1996</v>
          </cell>
          <cell r="B4920">
            <v>5101</v>
          </cell>
          <cell r="C4920" t="str">
            <v>All offal other than liver</v>
          </cell>
          <cell r="D4920" t="str">
            <v>cqefs</v>
          </cell>
          <cell r="E4920">
            <v>1.8859064137043178</v>
          </cell>
        </row>
        <row r="4921">
          <cell r="A4921">
            <v>1996</v>
          </cell>
          <cell r="B4921">
            <v>5502</v>
          </cell>
          <cell r="C4921" t="str">
            <v>Bacon and ham joints, uncooked</v>
          </cell>
          <cell r="D4921" t="str">
            <v>cqefs</v>
          </cell>
          <cell r="E4921">
            <v>21.703879096356403</v>
          </cell>
        </row>
        <row r="4922">
          <cell r="A4922">
            <v>1996</v>
          </cell>
          <cell r="B4922">
            <v>5505</v>
          </cell>
          <cell r="C4922" t="str">
            <v>Bacon and ham rashers, uncooked</v>
          </cell>
          <cell r="D4922" t="str">
            <v>cqefs</v>
          </cell>
          <cell r="E4922">
            <v>56.247372845989617</v>
          </cell>
        </row>
        <row r="4923">
          <cell r="A4923">
            <v>1996</v>
          </cell>
          <cell r="B4923">
            <v>5801</v>
          </cell>
          <cell r="C4923" t="str">
            <v>Ham and bacon</v>
          </cell>
          <cell r="D4923" t="str">
            <v>cqefs</v>
          </cell>
          <cell r="E4923">
            <v>33.036571702998756</v>
          </cell>
        </row>
        <row r="4924">
          <cell r="A4924">
            <v>1996</v>
          </cell>
          <cell r="B4924">
            <v>5903</v>
          </cell>
          <cell r="C4924" t="str">
            <v>Cooked chicken &amp; turkey</v>
          </cell>
          <cell r="D4924" t="str">
            <v>cqefs</v>
          </cell>
          <cell r="E4924">
            <v>19.117993376779992</v>
          </cell>
        </row>
        <row r="4925">
          <cell r="A4925">
            <v>1996</v>
          </cell>
          <cell r="B4925">
            <v>5904</v>
          </cell>
          <cell r="C4925" t="str">
            <v>Takeaway chicken</v>
          </cell>
          <cell r="D4925" t="str">
            <v>cqefs</v>
          </cell>
          <cell r="E4925">
            <v>3.5412879627549847</v>
          </cell>
        </row>
        <row r="4926">
          <cell r="A4926">
            <v>1996</v>
          </cell>
          <cell r="B4926">
            <v>6201</v>
          </cell>
          <cell r="C4926" t="str">
            <v>Corned beef - canned or sliced</v>
          </cell>
          <cell r="D4926" t="str">
            <v>cqefs</v>
          </cell>
          <cell r="E4926">
            <v>11.589523489943435</v>
          </cell>
        </row>
        <row r="4927">
          <cell r="A4927">
            <v>1996</v>
          </cell>
          <cell r="B4927">
            <v>6601</v>
          </cell>
          <cell r="C4927" t="str">
            <v>Other cooked meat</v>
          </cell>
          <cell r="D4927" t="str">
            <v>cqefs</v>
          </cell>
          <cell r="E4927">
            <v>18.722937487142197</v>
          </cell>
        </row>
        <row r="4928">
          <cell r="A4928">
            <v>1996</v>
          </cell>
          <cell r="B4928">
            <v>7102</v>
          </cell>
          <cell r="C4928" t="str">
            <v>Other canned meat &amp; canned meat products</v>
          </cell>
          <cell r="D4928" t="str">
            <v>cqefs</v>
          </cell>
          <cell r="E4928">
            <v>30.601859078765571</v>
          </cell>
        </row>
        <row r="4929">
          <cell r="A4929">
            <v>1996</v>
          </cell>
          <cell r="B4929">
            <v>7401</v>
          </cell>
          <cell r="C4929" t="str">
            <v>Chicken - whole or part</v>
          </cell>
          <cell r="D4929" t="str">
            <v>cqefs</v>
          </cell>
          <cell r="E4929">
            <v>191.58497475062933</v>
          </cell>
        </row>
        <row r="4930">
          <cell r="A4930">
            <v>1996</v>
          </cell>
          <cell r="B4930">
            <v>7703</v>
          </cell>
          <cell r="C4930" t="str">
            <v>Turkey - whole or part</v>
          </cell>
          <cell r="D4930" t="str">
            <v>cqefs</v>
          </cell>
          <cell r="E4930">
            <v>37.177711632395109</v>
          </cell>
        </row>
        <row r="4931">
          <cell r="A4931">
            <v>1996</v>
          </cell>
          <cell r="B4931">
            <v>7704</v>
          </cell>
          <cell r="C4931" t="str">
            <v>Poultry other than chicken or turkey</v>
          </cell>
          <cell r="D4931" t="str">
            <v>cqefs</v>
          </cell>
          <cell r="E4931">
            <v>3.6413436693911758</v>
          </cell>
        </row>
        <row r="4932">
          <cell r="A4932">
            <v>1996</v>
          </cell>
          <cell r="B4932">
            <v>7801</v>
          </cell>
          <cell r="C4932" t="str">
            <v>Other fresh/chilled/frozen meat</v>
          </cell>
          <cell r="D4932" t="str">
            <v>cqefs</v>
          </cell>
          <cell r="E4932">
            <v>1.1862171092592397</v>
          </cell>
        </row>
        <row r="4933">
          <cell r="A4933">
            <v>1996</v>
          </cell>
          <cell r="B4933">
            <v>7901</v>
          </cell>
          <cell r="C4933" t="str">
            <v>Sausages, uncooked - pork</v>
          </cell>
          <cell r="D4933" t="str">
            <v>cqefs</v>
          </cell>
          <cell r="E4933">
            <v>47.738089928991883</v>
          </cell>
        </row>
        <row r="4934">
          <cell r="A4934">
            <v>1996</v>
          </cell>
          <cell r="B4934">
            <v>8001</v>
          </cell>
          <cell r="C4934" t="str">
            <v>Sausages, uncooked - beef</v>
          </cell>
          <cell r="D4934" t="str">
            <v>cqefs</v>
          </cell>
          <cell r="E4934">
            <v>16.126522460414581</v>
          </cell>
        </row>
        <row r="4935">
          <cell r="A4935">
            <v>1996</v>
          </cell>
          <cell r="B4935">
            <v>8302</v>
          </cell>
          <cell r="C4935" t="str">
            <v>Meat pies - ready to eat</v>
          </cell>
          <cell r="D4935" t="str">
            <v>cqefs</v>
          </cell>
          <cell r="E4935">
            <v>12.936581574837312</v>
          </cell>
        </row>
        <row r="4936">
          <cell r="A4936">
            <v>1996</v>
          </cell>
          <cell r="B4936">
            <v>8303</v>
          </cell>
          <cell r="C4936" t="str">
            <v>Sausage rolls - ready to eat</v>
          </cell>
          <cell r="D4936" t="str">
            <v>cqefs</v>
          </cell>
          <cell r="E4936">
            <v>7.6541295988538396</v>
          </cell>
        </row>
        <row r="4937">
          <cell r="A4937">
            <v>1996</v>
          </cell>
          <cell r="B4937">
            <v>8401</v>
          </cell>
          <cell r="C4937" t="str">
            <v>Meat pies, pasties &amp; puddings - frozen or not frozen</v>
          </cell>
          <cell r="D4937" t="str">
            <v>cqefs</v>
          </cell>
          <cell r="E4937">
            <v>42.724531049982218</v>
          </cell>
        </row>
        <row r="4938">
          <cell r="A4938">
            <v>1996</v>
          </cell>
          <cell r="B4938">
            <v>8501</v>
          </cell>
          <cell r="C4938" t="str">
            <v>Burgers - frozen or not frozen</v>
          </cell>
          <cell r="D4938" t="str">
            <v>cqefs</v>
          </cell>
          <cell r="E4938">
            <v>16.295781072463367</v>
          </cell>
        </row>
        <row r="4939">
          <cell r="A4939">
            <v>1996</v>
          </cell>
          <cell r="B4939">
            <v>8901</v>
          </cell>
          <cell r="C4939" t="str">
            <v>Complete meat-based ready meals - frozen of not frozen</v>
          </cell>
          <cell r="D4939" t="str">
            <v>cqefs</v>
          </cell>
          <cell r="E4939">
            <v>23.391845455725925</v>
          </cell>
        </row>
        <row r="4940">
          <cell r="A4940">
            <v>1996</v>
          </cell>
          <cell r="B4940">
            <v>8902</v>
          </cell>
          <cell r="C4940" t="str">
            <v>Other convenience meat products - frozen of not frozen</v>
          </cell>
          <cell r="D4940" t="str">
            <v>cqefs</v>
          </cell>
          <cell r="E4940">
            <v>57.93629706759441</v>
          </cell>
        </row>
        <row r="4941">
          <cell r="A4941">
            <v>1996</v>
          </cell>
          <cell r="B4941">
            <v>9301</v>
          </cell>
          <cell r="C4941" t="str">
            <v>Pate</v>
          </cell>
          <cell r="D4941" t="str">
            <v>cqefs</v>
          </cell>
          <cell r="E4941">
            <v>3.1124525751451002</v>
          </cell>
        </row>
        <row r="4942">
          <cell r="A4942">
            <v>1996</v>
          </cell>
          <cell r="B4942">
            <v>9302</v>
          </cell>
          <cell r="C4942" t="str">
            <v>Delicatessen type sausages</v>
          </cell>
          <cell r="D4942" t="str">
            <v>cqefs</v>
          </cell>
          <cell r="E4942">
            <v>6.2660983137199997</v>
          </cell>
        </row>
        <row r="4943">
          <cell r="A4943">
            <v>1996</v>
          </cell>
          <cell r="B4943">
            <v>9403</v>
          </cell>
          <cell r="C4943" t="str">
            <v>Meat pastes &amp; spreads</v>
          </cell>
          <cell r="D4943" t="str">
            <v>cqefs</v>
          </cell>
          <cell r="E4943">
            <v>1.3231716408515832</v>
          </cell>
        </row>
        <row r="4944">
          <cell r="A4944">
            <v>1996</v>
          </cell>
          <cell r="B4944">
            <v>9501</v>
          </cell>
          <cell r="C4944" t="str">
            <v>Takeaway meat pies &amp; pasties</v>
          </cell>
          <cell r="D4944" t="str">
            <v>cqefs</v>
          </cell>
          <cell r="E4944">
            <v>1.7734852859283519</v>
          </cell>
        </row>
        <row r="4945">
          <cell r="A4945">
            <v>1996</v>
          </cell>
          <cell r="B4945">
            <v>9502</v>
          </cell>
          <cell r="C4945" t="str">
            <v>Takeaway burger &amp; bun</v>
          </cell>
          <cell r="D4945" t="str">
            <v>cqefs</v>
          </cell>
          <cell r="E4945">
            <v>1.139795396332606</v>
          </cell>
        </row>
        <row r="4946">
          <cell r="A4946">
            <v>1996</v>
          </cell>
          <cell r="B4946">
            <v>9503</v>
          </cell>
          <cell r="C4946" t="str">
            <v>Takeaway kebabs</v>
          </cell>
          <cell r="D4946" t="str">
            <v>cqefs</v>
          </cell>
          <cell r="E4946">
            <v>2.5645396417483632</v>
          </cell>
        </row>
        <row r="4947">
          <cell r="A4947">
            <v>1996</v>
          </cell>
          <cell r="B4947">
            <v>9504</v>
          </cell>
          <cell r="C4947" t="str">
            <v>Takeaway sausages &amp; saveloys</v>
          </cell>
          <cell r="D4947" t="str">
            <v>cqefs</v>
          </cell>
          <cell r="E4947">
            <v>0.56989769816630298</v>
          </cell>
        </row>
        <row r="4948">
          <cell r="A4948">
            <v>1996</v>
          </cell>
          <cell r="B4948">
            <v>9505</v>
          </cell>
          <cell r="C4948" t="str">
            <v>Takeaway meat based meals</v>
          </cell>
          <cell r="D4948" t="str">
            <v>cqefs</v>
          </cell>
          <cell r="E4948">
            <v>23.650754473901575</v>
          </cell>
        </row>
        <row r="4949">
          <cell r="A4949">
            <v>1996</v>
          </cell>
          <cell r="B4949">
            <v>9506</v>
          </cell>
          <cell r="C4949" t="str">
            <v>Takeaway miscellaneous meats</v>
          </cell>
          <cell r="D4949" t="str">
            <v>cqefs</v>
          </cell>
          <cell r="E4949">
            <v>0.56989769816630298</v>
          </cell>
        </row>
        <row r="4950">
          <cell r="A4950">
            <v>1996</v>
          </cell>
          <cell r="B4950">
            <v>10201</v>
          </cell>
          <cell r="C4950" t="str">
            <v>White fish, fresh or chilled</v>
          </cell>
          <cell r="D4950" t="str">
            <v>cqefs</v>
          </cell>
          <cell r="E4950">
            <v>20.644707793001807</v>
          </cell>
        </row>
        <row r="4951">
          <cell r="A4951">
            <v>1996</v>
          </cell>
          <cell r="B4951">
            <v>10202</v>
          </cell>
          <cell r="C4951" t="str">
            <v>White fish, frozen</v>
          </cell>
          <cell r="D4951" t="str">
            <v>cqefs</v>
          </cell>
          <cell r="E4951">
            <v>20.738239485040673</v>
          </cell>
        </row>
        <row r="4952">
          <cell r="A4952">
            <v>1996</v>
          </cell>
          <cell r="B4952">
            <v>10601</v>
          </cell>
          <cell r="C4952" t="str">
            <v>Herrings &amp; other blue fish, fresh or chilled</v>
          </cell>
          <cell r="D4952" t="str">
            <v>cqefs</v>
          </cell>
          <cell r="E4952">
            <v>4.3755713864713552</v>
          </cell>
        </row>
        <row r="4953">
          <cell r="A4953">
            <v>1996</v>
          </cell>
          <cell r="B4953">
            <v>10701</v>
          </cell>
          <cell r="C4953" t="str">
            <v>Salmon, fresh or chilled</v>
          </cell>
          <cell r="D4953" t="str">
            <v>cqefs</v>
          </cell>
          <cell r="E4953">
            <v>7.3490378876805753</v>
          </cell>
        </row>
        <row r="4954">
          <cell r="A4954">
            <v>1996</v>
          </cell>
          <cell r="B4954">
            <v>10801</v>
          </cell>
          <cell r="C4954" t="str">
            <v>Blue fish,  dried or salted or smoked</v>
          </cell>
          <cell r="D4954" t="str">
            <v>cqefs</v>
          </cell>
          <cell r="E4954">
            <v>4.3121797495080791</v>
          </cell>
        </row>
        <row r="4955">
          <cell r="A4955">
            <v>1996</v>
          </cell>
          <cell r="B4955">
            <v>11401</v>
          </cell>
          <cell r="C4955" t="str">
            <v>White fish,  dried or salted or smoked</v>
          </cell>
          <cell r="D4955" t="str">
            <v>cqefs</v>
          </cell>
          <cell r="E4955">
            <v>7.2975620741498703</v>
          </cell>
        </row>
        <row r="4956">
          <cell r="A4956">
            <v>1996</v>
          </cell>
          <cell r="B4956">
            <v>11702</v>
          </cell>
          <cell r="C4956" t="str">
            <v>Shellfish, fresh or chilled</v>
          </cell>
          <cell r="D4956" t="str">
            <v>cqefs</v>
          </cell>
          <cell r="E4956">
            <v>4.6546298209299204</v>
          </cell>
        </row>
        <row r="4957">
          <cell r="A4957">
            <v>1996</v>
          </cell>
          <cell r="B4957">
            <v>11703</v>
          </cell>
          <cell r="C4957" t="str">
            <v>Shellfish, frozen</v>
          </cell>
          <cell r="D4957" t="str">
            <v>cqefs</v>
          </cell>
          <cell r="E4957">
            <v>2.2925788670251843</v>
          </cell>
        </row>
        <row r="4958">
          <cell r="A4958">
            <v>1996</v>
          </cell>
          <cell r="B4958">
            <v>11801</v>
          </cell>
          <cell r="C4958" t="str">
            <v>Takeaway fish</v>
          </cell>
          <cell r="D4958" t="str">
            <v>cqefs</v>
          </cell>
          <cell r="E4958">
            <v>11.119679965737651</v>
          </cell>
        </row>
        <row r="4959">
          <cell r="A4959">
            <v>1996</v>
          </cell>
          <cell r="B4959">
            <v>11901</v>
          </cell>
          <cell r="C4959" t="str">
            <v>Tinned salmon</v>
          </cell>
          <cell r="D4959" t="str">
            <v>cqefs</v>
          </cell>
          <cell r="E4959">
            <v>7.9579760145036387</v>
          </cell>
        </row>
        <row r="4960">
          <cell r="A4960">
            <v>1996</v>
          </cell>
          <cell r="B4960">
            <v>12001</v>
          </cell>
          <cell r="C4960" t="str">
            <v>Other tinned or bottled fish</v>
          </cell>
          <cell r="D4960" t="str">
            <v>cqefs</v>
          </cell>
          <cell r="E4960">
            <v>23.313104622260475</v>
          </cell>
        </row>
        <row r="4961">
          <cell r="A4961">
            <v>1996</v>
          </cell>
          <cell r="B4961">
            <v>12103</v>
          </cell>
          <cell r="C4961" t="str">
            <v>Ready meals &amp; other fish products - frozen or not frozen</v>
          </cell>
          <cell r="D4961" t="str">
            <v>cqefs</v>
          </cell>
          <cell r="E4961">
            <v>35.401176442120729</v>
          </cell>
        </row>
        <row r="4962">
          <cell r="A4962">
            <v>1996</v>
          </cell>
          <cell r="B4962">
            <v>12304</v>
          </cell>
          <cell r="C4962" t="str">
            <v>Takeaway fish products</v>
          </cell>
          <cell r="D4962" t="str">
            <v>cqefs</v>
          </cell>
          <cell r="E4962">
            <v>0.3995321197080397</v>
          </cell>
        </row>
        <row r="4963">
          <cell r="A4963">
            <v>1996</v>
          </cell>
          <cell r="B4963">
            <v>12305</v>
          </cell>
          <cell r="C4963" t="str">
            <v>Takeaway fish based meals</v>
          </cell>
          <cell r="D4963" t="str">
            <v>cqefs</v>
          </cell>
          <cell r="E4963">
            <v>3.5957890773723573</v>
          </cell>
        </row>
        <row r="4964">
          <cell r="A4964">
            <v>1996</v>
          </cell>
          <cell r="B4964">
            <v>12901</v>
          </cell>
          <cell r="C4964" t="str">
            <v>Eggs</v>
          </cell>
          <cell r="D4964" t="str">
            <v>cqefs</v>
          </cell>
          <cell r="E4964">
            <v>1.879860745241033</v>
          </cell>
        </row>
        <row r="4965">
          <cell r="A4965">
            <v>1996</v>
          </cell>
          <cell r="B4965">
            <v>13501</v>
          </cell>
          <cell r="C4965" t="str">
            <v>Butter</v>
          </cell>
          <cell r="D4965" t="str">
            <v>cqefs</v>
          </cell>
          <cell r="E4965">
            <v>40.17738303179614</v>
          </cell>
        </row>
        <row r="4966">
          <cell r="A4966">
            <v>1996</v>
          </cell>
          <cell r="B4966">
            <v>13801</v>
          </cell>
          <cell r="C4966" t="str">
            <v>Soft margarine</v>
          </cell>
          <cell r="D4966" t="str">
            <v>cqefs</v>
          </cell>
          <cell r="E4966">
            <v>29.216071223855717</v>
          </cell>
        </row>
        <row r="4967">
          <cell r="A4967">
            <v>1996</v>
          </cell>
          <cell r="B4967">
            <v>13802</v>
          </cell>
          <cell r="C4967" t="str">
            <v>Other margarine</v>
          </cell>
          <cell r="D4967" t="str">
            <v>cqefs</v>
          </cell>
          <cell r="E4967">
            <v>6.5172121531216538</v>
          </cell>
        </row>
        <row r="4968">
          <cell r="A4968">
            <v>1996</v>
          </cell>
          <cell r="B4968">
            <v>13901</v>
          </cell>
          <cell r="C4968" t="str">
            <v>Lard, cooking fat</v>
          </cell>
          <cell r="D4968" t="str">
            <v>cqefs</v>
          </cell>
          <cell r="E4968">
            <v>11.456280424127485</v>
          </cell>
        </row>
        <row r="4969">
          <cell r="A4969">
            <v>1996</v>
          </cell>
          <cell r="B4969">
            <v>14304</v>
          </cell>
          <cell r="C4969" t="str">
            <v>Olive Oil</v>
          </cell>
          <cell r="D4969" t="str">
            <v>cqefs</v>
          </cell>
          <cell r="E4969">
            <v>11.113301483305589</v>
          </cell>
        </row>
        <row r="4970">
          <cell r="A4970">
            <v>1996</v>
          </cell>
          <cell r="B4970">
            <v>14305</v>
          </cell>
          <cell r="C4970" t="str">
            <v>Other vegetable &amp; salad oils</v>
          </cell>
          <cell r="D4970" t="str">
            <v>cqefs</v>
          </cell>
          <cell r="E4970">
            <v>44.453205933222357</v>
          </cell>
        </row>
        <row r="4971">
          <cell r="A4971">
            <v>1996</v>
          </cell>
          <cell r="B4971">
            <v>14802</v>
          </cell>
          <cell r="C4971" t="str">
            <v>Reduced fat spreads</v>
          </cell>
          <cell r="D4971" t="str">
            <v>cqefs</v>
          </cell>
          <cell r="E4971">
            <v>53.241966119617459</v>
          </cell>
        </row>
        <row r="4972">
          <cell r="A4972">
            <v>1996</v>
          </cell>
          <cell r="B4972">
            <v>14803</v>
          </cell>
          <cell r="C4972" t="str">
            <v>Low fat spreads</v>
          </cell>
          <cell r="D4972" t="str">
            <v>cqefs</v>
          </cell>
          <cell r="E4972">
            <v>25.681722573685093</v>
          </cell>
        </row>
        <row r="4973">
          <cell r="A4973">
            <v>1996</v>
          </cell>
          <cell r="B4973">
            <v>14805</v>
          </cell>
          <cell r="C4973" t="str">
            <v>Suet &amp; dripping</v>
          </cell>
          <cell r="D4973" t="str">
            <v>cqefs</v>
          </cell>
          <cell r="E4973">
            <v>1.2103047922033736</v>
          </cell>
        </row>
        <row r="4974">
          <cell r="A4974">
            <v>1996</v>
          </cell>
          <cell r="B4974">
            <v>14807</v>
          </cell>
          <cell r="C4974" t="str">
            <v>Imitatation cream</v>
          </cell>
          <cell r="D4974" t="str">
            <v>cqefs</v>
          </cell>
          <cell r="E4974">
            <v>4.3945947725860055</v>
          </cell>
        </row>
        <row r="4975">
          <cell r="A4975">
            <v>1996</v>
          </cell>
          <cell r="B4975">
            <v>15001</v>
          </cell>
          <cell r="C4975" t="str">
            <v>Sugar</v>
          </cell>
          <cell r="D4975" t="str">
            <v>cqefs</v>
          </cell>
          <cell r="E4975">
            <v>143.47145987788542</v>
          </cell>
        </row>
        <row r="4976">
          <cell r="A4976">
            <v>1996</v>
          </cell>
          <cell r="B4976">
            <v>15101</v>
          </cell>
          <cell r="C4976" t="str">
            <v>Jams &amp; fruit curds</v>
          </cell>
          <cell r="D4976" t="str">
            <v>cqefs</v>
          </cell>
          <cell r="E4976">
            <v>19.621305449446485</v>
          </cell>
        </row>
        <row r="4977">
          <cell r="A4977">
            <v>1996</v>
          </cell>
          <cell r="B4977">
            <v>15201</v>
          </cell>
          <cell r="C4977" t="str">
            <v>Marmalade</v>
          </cell>
          <cell r="D4977" t="str">
            <v>cqefs</v>
          </cell>
          <cell r="E4977">
            <v>13.684666438656546</v>
          </cell>
        </row>
        <row r="4978">
          <cell r="A4978">
            <v>1996</v>
          </cell>
          <cell r="B4978">
            <v>15301</v>
          </cell>
          <cell r="C4978" t="str">
            <v>Syrup, treacle</v>
          </cell>
          <cell r="D4978" t="str">
            <v>cqefs</v>
          </cell>
          <cell r="E4978">
            <v>3.3880522533681767</v>
          </cell>
        </row>
        <row r="4979">
          <cell r="A4979">
            <v>1996</v>
          </cell>
          <cell r="B4979">
            <v>15401</v>
          </cell>
          <cell r="C4979" t="str">
            <v>Honey</v>
          </cell>
          <cell r="D4979" t="str">
            <v>cqefs</v>
          </cell>
          <cell r="E4979">
            <v>4.8242680204607264</v>
          </cell>
        </row>
        <row r="4980">
          <cell r="A4980">
            <v>1996</v>
          </cell>
          <cell r="B4980">
            <v>15501</v>
          </cell>
          <cell r="C4980" t="str">
            <v>Potatoes - bought Jan-Aug, previous years crop</v>
          </cell>
          <cell r="D4980" t="str">
            <v>cqefs</v>
          </cell>
          <cell r="E4980">
            <v>332.16307759558055</v>
          </cell>
        </row>
        <row r="4981">
          <cell r="A4981">
            <v>1996</v>
          </cell>
          <cell r="B4981">
            <v>15502</v>
          </cell>
          <cell r="C4981" t="str">
            <v>Potatoes - bought Jan-Aug, this years crop</v>
          </cell>
          <cell r="D4981" t="str">
            <v>cqefs</v>
          </cell>
          <cell r="E4981">
            <v>208.47843631571507</v>
          </cell>
        </row>
        <row r="4982">
          <cell r="A4982">
            <v>1996</v>
          </cell>
          <cell r="B4982">
            <v>15503</v>
          </cell>
          <cell r="C4982" t="str">
            <v>Potatoes - bought Sep-Dec, this years crop or new imported</v>
          </cell>
          <cell r="D4982" t="str">
            <v>cqefs</v>
          </cell>
          <cell r="E4982">
            <v>277.09760453672044</v>
          </cell>
        </row>
        <row r="4983">
          <cell r="A4983">
            <v>1996</v>
          </cell>
          <cell r="B4983">
            <v>16201</v>
          </cell>
          <cell r="C4983" t="str">
            <v>Cabbages, fresh</v>
          </cell>
          <cell r="D4983" t="str">
            <v>cqefs</v>
          </cell>
          <cell r="E4983">
            <v>57.894179220860579</v>
          </cell>
        </row>
        <row r="4984">
          <cell r="A4984">
            <v>1996</v>
          </cell>
          <cell r="B4984">
            <v>16301</v>
          </cell>
          <cell r="C4984" t="str">
            <v>Brussels sprouts, fresh</v>
          </cell>
          <cell r="D4984" t="str">
            <v>cqefs</v>
          </cell>
          <cell r="E4984">
            <v>17.107451583043535</v>
          </cell>
        </row>
        <row r="4985">
          <cell r="A4985">
            <v>1996</v>
          </cell>
          <cell r="B4985">
            <v>16401</v>
          </cell>
          <cell r="C4985" t="str">
            <v>Cauliflower, fresh</v>
          </cell>
          <cell r="D4985" t="str">
            <v>cqefs</v>
          </cell>
          <cell r="E4985">
            <v>73.56570705609704</v>
          </cell>
        </row>
        <row r="4986">
          <cell r="A4986">
            <v>1996</v>
          </cell>
          <cell r="B4986">
            <v>16701</v>
          </cell>
          <cell r="C4986" t="str">
            <v>Lettuce &amp; leafy salads</v>
          </cell>
          <cell r="D4986" t="str">
            <v>cqefs</v>
          </cell>
          <cell r="E4986">
            <v>54.835204790526788</v>
          </cell>
        </row>
        <row r="4987">
          <cell r="A4987">
            <v>1996</v>
          </cell>
          <cell r="B4987">
            <v>16801</v>
          </cell>
          <cell r="C4987" t="str">
            <v>Peas, fresh</v>
          </cell>
          <cell r="D4987" t="str">
            <v>cqefs</v>
          </cell>
          <cell r="E4987">
            <v>4.3279190334649416</v>
          </cell>
        </row>
        <row r="4988">
          <cell r="A4988">
            <v>1996</v>
          </cell>
          <cell r="B4988">
            <v>16901</v>
          </cell>
          <cell r="C4988" t="str">
            <v>Beans, fresh</v>
          </cell>
          <cell r="D4988" t="str">
            <v>cqefs</v>
          </cell>
          <cell r="E4988">
            <v>17.381238441503569</v>
          </cell>
        </row>
        <row r="4989">
          <cell r="A4989">
            <v>1996</v>
          </cell>
          <cell r="B4989">
            <v>17101</v>
          </cell>
          <cell r="C4989" t="str">
            <v>Other fresh green vegetables</v>
          </cell>
          <cell r="D4989" t="str">
            <v>cqefs</v>
          </cell>
          <cell r="E4989">
            <v>6.6452133367158179</v>
          </cell>
        </row>
        <row r="4990">
          <cell r="A4990">
            <v>1996</v>
          </cell>
          <cell r="B4990">
            <v>17201</v>
          </cell>
          <cell r="C4990" t="str">
            <v>Carrots, fresh</v>
          </cell>
          <cell r="D4990" t="str">
            <v>cqefs</v>
          </cell>
          <cell r="E4990">
            <v>108.46803571310977</v>
          </cell>
        </row>
        <row r="4991">
          <cell r="A4991">
            <v>1996</v>
          </cell>
          <cell r="B4991">
            <v>17301</v>
          </cell>
          <cell r="C4991" t="str">
            <v>Turnips &amp; swede, fresh</v>
          </cell>
          <cell r="D4991" t="str">
            <v>cqefs</v>
          </cell>
          <cell r="E4991">
            <v>29.223976858175043</v>
          </cell>
        </row>
        <row r="4992">
          <cell r="A4992">
            <v>1996</v>
          </cell>
          <cell r="B4992">
            <v>17401</v>
          </cell>
          <cell r="C4992" t="str">
            <v>Other root vegetable,  fresh</v>
          </cell>
          <cell r="D4992" t="str">
            <v>cqefs</v>
          </cell>
          <cell r="E4992">
            <v>23.077534402075063</v>
          </cell>
        </row>
        <row r="4993">
          <cell r="A4993">
            <v>1996</v>
          </cell>
          <cell r="B4993">
            <v>17501</v>
          </cell>
          <cell r="C4993" t="str">
            <v>Onions, leeks, shallots, fresh</v>
          </cell>
          <cell r="D4993" t="str">
            <v>cqefs</v>
          </cell>
          <cell r="E4993">
            <v>97.346982192994759</v>
          </cell>
        </row>
        <row r="4994">
          <cell r="A4994">
            <v>1996</v>
          </cell>
          <cell r="B4994">
            <v>17601</v>
          </cell>
          <cell r="C4994" t="str">
            <v>Cucumbers, fresh</v>
          </cell>
          <cell r="D4994" t="str">
            <v>cqefs</v>
          </cell>
          <cell r="E4994">
            <v>32.966901724194237</v>
          </cell>
        </row>
        <row r="4995">
          <cell r="A4995">
            <v>1996</v>
          </cell>
          <cell r="B4995">
            <v>17701</v>
          </cell>
          <cell r="C4995" t="str">
            <v>Mushrooms, fresh</v>
          </cell>
          <cell r="D4995" t="str">
            <v>cqefs</v>
          </cell>
          <cell r="E4995">
            <v>35.297096849844976</v>
          </cell>
        </row>
        <row r="4996">
          <cell r="A4996">
            <v>1996</v>
          </cell>
          <cell r="B4996">
            <v>17801</v>
          </cell>
          <cell r="C4996" t="str">
            <v>Tomatoes, fresh</v>
          </cell>
          <cell r="D4996" t="str">
            <v>cqefs</v>
          </cell>
          <cell r="E4996">
            <v>94.219540360013468</v>
          </cell>
        </row>
        <row r="4997">
          <cell r="A4997">
            <v>1996</v>
          </cell>
          <cell r="B4997">
            <v>18301</v>
          </cell>
          <cell r="C4997" t="str">
            <v>Stewpack, stirfry pack, pack of mixed vegetables</v>
          </cell>
          <cell r="D4997" t="str">
            <v>cqefs</v>
          </cell>
          <cell r="E4997">
            <v>10.968178692129063</v>
          </cell>
        </row>
        <row r="4998">
          <cell r="A4998">
            <v>1996</v>
          </cell>
          <cell r="B4998">
            <v>18302</v>
          </cell>
          <cell r="C4998" t="str">
            <v>Stem vegetables</v>
          </cell>
          <cell r="D4998" t="str">
            <v>cqefs</v>
          </cell>
          <cell r="E4998">
            <v>14.91343667561995</v>
          </cell>
        </row>
        <row r="4999">
          <cell r="A4999">
            <v>1996</v>
          </cell>
          <cell r="B4999">
            <v>18303</v>
          </cell>
          <cell r="C4999" t="str">
            <v>Marrow, courgettes, aubergine, pumpkin and other fresh vegetables</v>
          </cell>
          <cell r="D4999" t="str">
            <v>cqefs</v>
          </cell>
          <cell r="E4999">
            <v>32.040124465416717</v>
          </cell>
        </row>
        <row r="5000">
          <cell r="A5000">
            <v>1996</v>
          </cell>
          <cell r="B5000">
            <v>18304</v>
          </cell>
          <cell r="C5000" t="str">
            <v>Fresh herbs</v>
          </cell>
          <cell r="D5000" t="str">
            <v>cqefs</v>
          </cell>
          <cell r="E5000">
            <v>8.5850645858476611</v>
          </cell>
        </row>
        <row r="5001">
          <cell r="A5001">
            <v>1996</v>
          </cell>
          <cell r="B5001">
            <v>18401</v>
          </cell>
          <cell r="C5001" t="str">
            <v>Tomatoes, canned or bottled</v>
          </cell>
          <cell r="D5001" t="str">
            <v>cqefs</v>
          </cell>
          <cell r="E5001">
            <v>47.884564369010754</v>
          </cell>
        </row>
        <row r="5002">
          <cell r="A5002">
            <v>1996</v>
          </cell>
          <cell r="B5002">
            <v>18501</v>
          </cell>
          <cell r="C5002" t="str">
            <v>Peas, canned</v>
          </cell>
          <cell r="D5002" t="str">
            <v>cqefs</v>
          </cell>
          <cell r="E5002">
            <v>35.533846372444863</v>
          </cell>
        </row>
        <row r="5003">
          <cell r="A5003">
            <v>1996</v>
          </cell>
          <cell r="B5003">
            <v>18802</v>
          </cell>
          <cell r="C5003" t="str">
            <v>Baked beans in sauce</v>
          </cell>
          <cell r="D5003" t="str">
            <v>cqefs</v>
          </cell>
          <cell r="E5003">
            <v>112.29696796450564</v>
          </cell>
        </row>
        <row r="5004">
          <cell r="A5004">
            <v>1996</v>
          </cell>
          <cell r="B5004">
            <v>18803</v>
          </cell>
          <cell r="C5004" t="str">
            <v>Other canned beans &amp; pulses</v>
          </cell>
          <cell r="D5004" t="str">
            <v>cqefs</v>
          </cell>
          <cell r="E5004">
            <v>12.794308871576481</v>
          </cell>
        </row>
        <row r="5005">
          <cell r="A5005">
            <v>1996</v>
          </cell>
          <cell r="B5005">
            <v>19101</v>
          </cell>
          <cell r="C5005" t="str">
            <v>Other canned vegetables</v>
          </cell>
          <cell r="D5005" t="str">
            <v>cqefs</v>
          </cell>
          <cell r="E5005">
            <v>28.8361859192038</v>
          </cell>
        </row>
        <row r="5006">
          <cell r="A5006">
            <v>1996</v>
          </cell>
          <cell r="B5006">
            <v>19201</v>
          </cell>
          <cell r="C5006" t="str">
            <v>Dried pulses other than air-dried</v>
          </cell>
          <cell r="D5006" t="str">
            <v>cqefs</v>
          </cell>
          <cell r="E5006">
            <v>5.3279276818567416</v>
          </cell>
        </row>
        <row r="5007">
          <cell r="A5007">
            <v>1996</v>
          </cell>
          <cell r="B5007">
            <v>19501</v>
          </cell>
          <cell r="C5007" t="str">
            <v>Air-dried vegetables</v>
          </cell>
          <cell r="D5007" t="str">
            <v>cqefs</v>
          </cell>
          <cell r="E5007">
            <v>1.7866609655745402</v>
          </cell>
        </row>
        <row r="5008">
          <cell r="A5008">
            <v>1996</v>
          </cell>
          <cell r="B5008">
            <v>19602</v>
          </cell>
          <cell r="C5008" t="str">
            <v>Tomato puree and vegetable purees</v>
          </cell>
          <cell r="D5008" t="str">
            <v>cqefs</v>
          </cell>
          <cell r="E5008">
            <v>3.9421152536469832</v>
          </cell>
        </row>
        <row r="5009">
          <cell r="A5009">
            <v>1996</v>
          </cell>
          <cell r="B5009">
            <v>19603</v>
          </cell>
          <cell r="C5009" t="str">
            <v>Vegetable juices eg tomato juice, carrot juice</v>
          </cell>
          <cell r="D5009" t="str">
            <v>cqefs</v>
          </cell>
          <cell r="E5009">
            <v>1.6894779658487069</v>
          </cell>
        </row>
        <row r="5010">
          <cell r="A5010">
            <v>1996</v>
          </cell>
          <cell r="B5010">
            <v>19702</v>
          </cell>
          <cell r="C5010" t="str">
            <v>Chips - frozen or not frozen</v>
          </cell>
          <cell r="D5010" t="str">
            <v>cqefs</v>
          </cell>
          <cell r="E5010">
            <v>87.59227640886607</v>
          </cell>
        </row>
        <row r="5011">
          <cell r="A5011">
            <v>1996</v>
          </cell>
          <cell r="B5011">
            <v>19703</v>
          </cell>
          <cell r="C5011" t="str">
            <v>Takeaway chips</v>
          </cell>
          <cell r="D5011" t="str">
            <v>cqefs</v>
          </cell>
          <cell r="E5011">
            <v>17.962212314046148</v>
          </cell>
        </row>
        <row r="5012">
          <cell r="A5012">
            <v>1996</v>
          </cell>
          <cell r="B5012">
            <v>19801</v>
          </cell>
          <cell r="C5012" t="str">
            <v>Instant potato</v>
          </cell>
          <cell r="D5012" t="str">
            <v>cqefs</v>
          </cell>
          <cell r="E5012">
            <v>1.3213469414653336</v>
          </cell>
        </row>
        <row r="5013">
          <cell r="A5013">
            <v>1996</v>
          </cell>
          <cell r="B5013">
            <v>19901</v>
          </cell>
          <cell r="C5013" t="str">
            <v>Canned potatoes</v>
          </cell>
          <cell r="D5013" t="str">
            <v>cqefs</v>
          </cell>
          <cell r="E5013">
            <v>7.4270988874058821</v>
          </cell>
        </row>
        <row r="5014">
          <cell r="A5014">
            <v>1996</v>
          </cell>
          <cell r="B5014">
            <v>20002</v>
          </cell>
          <cell r="C5014" t="str">
            <v>Crisps &amp; potato snacks</v>
          </cell>
          <cell r="D5014" t="str">
            <v>cqefs</v>
          </cell>
          <cell r="E5014">
            <v>51.383484621867339</v>
          </cell>
        </row>
        <row r="5015">
          <cell r="A5015">
            <v>1996</v>
          </cell>
          <cell r="B5015">
            <v>20101</v>
          </cell>
          <cell r="C5015" t="str">
            <v>Other potato products - frozen or not frozen</v>
          </cell>
          <cell r="D5015" t="str">
            <v>cqefs</v>
          </cell>
          <cell r="E5015">
            <v>38.640740110787377</v>
          </cell>
        </row>
        <row r="5016">
          <cell r="A5016">
            <v>1996</v>
          </cell>
          <cell r="B5016">
            <v>20301</v>
          </cell>
          <cell r="C5016" t="str">
            <v>Peas, frozen</v>
          </cell>
          <cell r="D5016" t="str">
            <v>cqefs</v>
          </cell>
          <cell r="E5016">
            <v>36.041215216032541</v>
          </cell>
        </row>
        <row r="5017">
          <cell r="A5017">
            <v>1996</v>
          </cell>
          <cell r="B5017">
            <v>20401</v>
          </cell>
          <cell r="C5017" t="str">
            <v>Beans, frozen</v>
          </cell>
          <cell r="D5017" t="str">
            <v>cqefs</v>
          </cell>
          <cell r="E5017">
            <v>7.5916769116095892</v>
          </cell>
        </row>
        <row r="5018">
          <cell r="A5018">
            <v>1996</v>
          </cell>
          <cell r="B5018">
            <v>20601</v>
          </cell>
          <cell r="C5018" t="str">
            <v>Ready meals &amp; other vegetable products - frozen or not frozen</v>
          </cell>
          <cell r="D5018" t="str">
            <v>cqefs</v>
          </cell>
          <cell r="E5018">
            <v>36.991457694144373</v>
          </cell>
        </row>
        <row r="5019">
          <cell r="A5019">
            <v>1996</v>
          </cell>
          <cell r="B5019">
            <v>20604</v>
          </cell>
          <cell r="C5019" t="str">
            <v>All vegetable takeaway products</v>
          </cell>
          <cell r="D5019" t="str">
            <v>cqefs</v>
          </cell>
          <cell r="E5019">
            <v>4.4901636636155073</v>
          </cell>
        </row>
        <row r="5020">
          <cell r="A5020">
            <v>1996</v>
          </cell>
          <cell r="B5020">
            <v>20801</v>
          </cell>
          <cell r="C5020" t="str">
            <v>Other frozen vegetables</v>
          </cell>
          <cell r="D5020" t="str">
            <v>cqefs</v>
          </cell>
          <cell r="E5020">
            <v>49.84344047952208</v>
          </cell>
        </row>
        <row r="5021">
          <cell r="A5021">
            <v>1996</v>
          </cell>
          <cell r="B5021">
            <v>21001</v>
          </cell>
          <cell r="C5021" t="str">
            <v>Fresh oranges</v>
          </cell>
          <cell r="D5021" t="str">
            <v>cqefs</v>
          </cell>
          <cell r="E5021">
            <v>63.652047227042218</v>
          </cell>
        </row>
        <row r="5022">
          <cell r="A5022">
            <v>1996</v>
          </cell>
          <cell r="B5022">
            <v>21401</v>
          </cell>
          <cell r="C5022" t="str">
            <v>Other fresh citrus fruits</v>
          </cell>
          <cell r="D5022" t="str">
            <v>cqefs</v>
          </cell>
          <cell r="E5022">
            <v>65.716033386250331</v>
          </cell>
        </row>
        <row r="5023">
          <cell r="A5023">
            <v>1996</v>
          </cell>
          <cell r="B5023">
            <v>21701</v>
          </cell>
          <cell r="C5023" t="str">
            <v>Fresh apples</v>
          </cell>
          <cell r="D5023" t="str">
            <v>cqefs</v>
          </cell>
          <cell r="E5023">
            <v>174.99902731625326</v>
          </cell>
        </row>
        <row r="5024">
          <cell r="A5024">
            <v>1996</v>
          </cell>
          <cell r="B5024">
            <v>21801</v>
          </cell>
          <cell r="C5024" t="str">
            <v>Fresh pears</v>
          </cell>
          <cell r="D5024" t="str">
            <v>cqefs</v>
          </cell>
          <cell r="E5024">
            <v>42.098027724118559</v>
          </cell>
        </row>
        <row r="5025">
          <cell r="A5025">
            <v>1996</v>
          </cell>
          <cell r="B5025">
            <v>22101</v>
          </cell>
          <cell r="C5025" t="str">
            <v>Fresh stone fruit</v>
          </cell>
          <cell r="D5025" t="str">
            <v>cqefs</v>
          </cell>
          <cell r="E5025">
            <v>48.941578648006967</v>
          </cell>
        </row>
        <row r="5026">
          <cell r="A5026">
            <v>1996</v>
          </cell>
          <cell r="B5026">
            <v>22201</v>
          </cell>
          <cell r="C5026" t="str">
            <v>Fresh grapes</v>
          </cell>
          <cell r="D5026" t="str">
            <v>cqefs</v>
          </cell>
          <cell r="E5026">
            <v>34.509852527840287</v>
          </cell>
        </row>
        <row r="5027">
          <cell r="A5027">
            <v>1996</v>
          </cell>
          <cell r="B5027">
            <v>22701</v>
          </cell>
          <cell r="C5027" t="str">
            <v>Other fresh soft fruit</v>
          </cell>
          <cell r="D5027" t="str">
            <v>cqefs</v>
          </cell>
          <cell r="E5027">
            <v>20.858172482384575</v>
          </cell>
        </row>
        <row r="5028">
          <cell r="A5028">
            <v>1996</v>
          </cell>
          <cell r="B5028">
            <v>22801</v>
          </cell>
          <cell r="C5028" t="str">
            <v>Fresh bananas</v>
          </cell>
          <cell r="D5028" t="str">
            <v>cqefs</v>
          </cell>
          <cell r="E5028">
            <v>184.21057243190657</v>
          </cell>
        </row>
        <row r="5029">
          <cell r="A5029">
            <v>1996</v>
          </cell>
          <cell r="B5029">
            <v>22901</v>
          </cell>
          <cell r="C5029" t="str">
            <v>Fresh melons</v>
          </cell>
          <cell r="D5029" t="str">
            <v>cqefs</v>
          </cell>
          <cell r="E5029">
            <v>22.432486554780048</v>
          </cell>
        </row>
        <row r="5030">
          <cell r="A5030">
            <v>1996</v>
          </cell>
          <cell r="B5030">
            <v>23101</v>
          </cell>
          <cell r="C5030" t="str">
            <v>Other fresh fruit</v>
          </cell>
          <cell r="D5030" t="str">
            <v>cqefs</v>
          </cell>
          <cell r="E5030">
            <v>26.356327787705986</v>
          </cell>
        </row>
        <row r="5031">
          <cell r="A5031">
            <v>1996</v>
          </cell>
          <cell r="B5031">
            <v>23301</v>
          </cell>
          <cell r="C5031" t="str">
            <v>Tinned peaches, pears &amp; pineapples</v>
          </cell>
          <cell r="D5031" t="str">
            <v>cqefs</v>
          </cell>
          <cell r="E5031">
            <v>20.343610552128165</v>
          </cell>
        </row>
        <row r="5032">
          <cell r="A5032">
            <v>1996</v>
          </cell>
          <cell r="B5032">
            <v>23601</v>
          </cell>
          <cell r="C5032" t="str">
            <v>All other tinned or bottled fruit</v>
          </cell>
          <cell r="D5032" t="str">
            <v>cqefs</v>
          </cell>
          <cell r="E5032">
            <v>23.127248447940858</v>
          </cell>
        </row>
        <row r="5033">
          <cell r="A5033">
            <v>1996</v>
          </cell>
          <cell r="B5033">
            <v>24001</v>
          </cell>
          <cell r="C5033" t="str">
            <v>Dried fruit</v>
          </cell>
          <cell r="D5033" t="str">
            <v>cqefs</v>
          </cell>
          <cell r="E5033">
            <v>17.435098345776701</v>
          </cell>
        </row>
        <row r="5034">
          <cell r="A5034">
            <v>1996</v>
          </cell>
          <cell r="B5034">
            <v>24101</v>
          </cell>
          <cell r="C5034" t="str">
            <v>Frozen strawberries, apple slices, peach halves, oranges and other frozen fruits</v>
          </cell>
          <cell r="D5034" t="str">
            <v>cqefs</v>
          </cell>
          <cell r="E5034">
            <v>1.9651528242258591</v>
          </cell>
        </row>
        <row r="5035">
          <cell r="A5035">
            <v>1996</v>
          </cell>
          <cell r="B5035">
            <v>24502</v>
          </cell>
          <cell r="C5035" t="str">
            <v>Nuts &amp; edible seeds</v>
          </cell>
          <cell r="D5035" t="str">
            <v>cqefs</v>
          </cell>
          <cell r="E5035">
            <v>13.737690528109084</v>
          </cell>
        </row>
        <row r="5036">
          <cell r="A5036">
            <v>1996</v>
          </cell>
          <cell r="B5036">
            <v>24503</v>
          </cell>
          <cell r="C5036" t="str">
            <v>Peanut butter</v>
          </cell>
          <cell r="D5036" t="str">
            <v>cqefs</v>
          </cell>
          <cell r="E5036">
            <v>2.0527583547749209</v>
          </cell>
        </row>
        <row r="5037">
          <cell r="A5037">
            <v>1996</v>
          </cell>
          <cell r="B5037">
            <v>24801</v>
          </cell>
          <cell r="C5037" t="str">
            <v>Pure fruit juices</v>
          </cell>
          <cell r="D5037" t="str">
            <v>cqefs</v>
          </cell>
          <cell r="E5037">
            <v>253.08387143679897</v>
          </cell>
        </row>
        <row r="5038">
          <cell r="A5038">
            <v>1996</v>
          </cell>
          <cell r="B5038">
            <v>25102</v>
          </cell>
          <cell r="C5038" t="str">
            <v>White bread, standard, unsliced</v>
          </cell>
          <cell r="D5038" t="str">
            <v>cqefs</v>
          </cell>
          <cell r="E5038">
            <v>68.907798538855204</v>
          </cell>
        </row>
        <row r="5039">
          <cell r="A5039">
            <v>1996</v>
          </cell>
          <cell r="B5039">
            <v>25202</v>
          </cell>
          <cell r="C5039" t="str">
            <v>White bread, standard, sliced</v>
          </cell>
          <cell r="D5039" t="str">
            <v>cqefs</v>
          </cell>
          <cell r="E5039">
            <v>265.88979988178272</v>
          </cell>
        </row>
        <row r="5040">
          <cell r="A5040">
            <v>1996</v>
          </cell>
          <cell r="B5040">
            <v>25701</v>
          </cell>
          <cell r="C5040" t="str">
            <v>White bread, premium, sliced and unsliced</v>
          </cell>
          <cell r="D5040" t="str">
            <v>cqefs</v>
          </cell>
          <cell r="E5040">
            <v>92.698556948836298</v>
          </cell>
        </row>
        <row r="5041">
          <cell r="A5041">
            <v>1996</v>
          </cell>
          <cell r="B5041">
            <v>25801</v>
          </cell>
          <cell r="C5041" t="str">
            <v>White bread, soft grain, sliced and unsliced</v>
          </cell>
          <cell r="D5041" t="str">
            <v>cqefs</v>
          </cell>
          <cell r="E5041">
            <v>16.945600648444792</v>
          </cell>
        </row>
        <row r="5042">
          <cell r="A5042">
            <v>1996</v>
          </cell>
          <cell r="B5042">
            <v>25901</v>
          </cell>
          <cell r="C5042" t="str">
            <v>Brown bread, sliced and unsliced</v>
          </cell>
          <cell r="D5042" t="str">
            <v>cqefs</v>
          </cell>
          <cell r="E5042">
            <v>71.253405200071455</v>
          </cell>
        </row>
        <row r="5043">
          <cell r="A5043">
            <v>1996</v>
          </cell>
          <cell r="B5043">
            <v>26001</v>
          </cell>
          <cell r="C5043" t="str">
            <v>Wholemeal &amp; granary bread, sliced and unsliced</v>
          </cell>
          <cell r="D5043" t="str">
            <v>cqefs</v>
          </cell>
          <cell r="E5043">
            <v>99.555635216676606</v>
          </cell>
        </row>
        <row r="5044">
          <cell r="A5044">
            <v>1996</v>
          </cell>
          <cell r="B5044">
            <v>26302</v>
          </cell>
          <cell r="C5044" t="str">
            <v>Rolls - white, brown or wholemeal</v>
          </cell>
          <cell r="D5044" t="str">
            <v>cqefs</v>
          </cell>
          <cell r="E5044">
            <v>71.35777027642807</v>
          </cell>
        </row>
        <row r="5045">
          <cell r="A5045">
            <v>1996</v>
          </cell>
          <cell r="B5045">
            <v>26303</v>
          </cell>
          <cell r="C5045" t="str">
            <v>Malt bread and fruit loaves</v>
          </cell>
          <cell r="D5045" t="str">
            <v>cqefs</v>
          </cell>
          <cell r="E5045">
            <v>6.9577191656350168</v>
          </cell>
        </row>
        <row r="5046">
          <cell r="A5046">
            <v>1996</v>
          </cell>
          <cell r="B5046">
            <v>26304</v>
          </cell>
          <cell r="C5046" t="str">
            <v>Vienna &amp; French bread</v>
          </cell>
          <cell r="D5046" t="str">
            <v>cqefs</v>
          </cell>
          <cell r="E5046">
            <v>26.008499495448213</v>
          </cell>
        </row>
        <row r="5047">
          <cell r="A5047">
            <v>1996</v>
          </cell>
          <cell r="B5047">
            <v>26305</v>
          </cell>
          <cell r="C5047" t="str">
            <v>Starch reduced bread &amp; rolls</v>
          </cell>
          <cell r="D5047" t="str">
            <v>cqefs</v>
          </cell>
          <cell r="E5047">
            <v>5.6899817135807549</v>
          </cell>
        </row>
        <row r="5048">
          <cell r="A5048">
            <v>1996</v>
          </cell>
          <cell r="B5048">
            <v>26308</v>
          </cell>
          <cell r="C5048" t="str">
            <v>Other breads</v>
          </cell>
          <cell r="D5048" t="str">
            <v>cqefs</v>
          </cell>
          <cell r="E5048">
            <v>26.722588577860229</v>
          </cell>
        </row>
        <row r="5049">
          <cell r="A5049">
            <v>1996</v>
          </cell>
          <cell r="B5049">
            <v>26309</v>
          </cell>
          <cell r="C5049" t="str">
            <v>Sandwiches</v>
          </cell>
          <cell r="D5049" t="str">
            <v>cqefs</v>
          </cell>
          <cell r="E5049">
            <v>3.4357435728009418</v>
          </cell>
        </row>
        <row r="5050">
          <cell r="A5050">
            <v>1996</v>
          </cell>
          <cell r="B5050">
            <v>26310</v>
          </cell>
          <cell r="C5050" t="str">
            <v>Sandwiches from takeaway</v>
          </cell>
          <cell r="D5050" t="str">
            <v>cqefs</v>
          </cell>
          <cell r="E5050">
            <v>1.4724615312004035</v>
          </cell>
        </row>
        <row r="5051">
          <cell r="A5051">
            <v>1996</v>
          </cell>
          <cell r="B5051">
            <v>26401</v>
          </cell>
          <cell r="C5051" t="str">
            <v>Flour</v>
          </cell>
          <cell r="D5051" t="str">
            <v>cqefs</v>
          </cell>
          <cell r="E5051">
            <v>68.79586554684002</v>
          </cell>
        </row>
        <row r="5052">
          <cell r="A5052">
            <v>1996</v>
          </cell>
          <cell r="B5052">
            <v>26701</v>
          </cell>
          <cell r="C5052" t="str">
            <v>Buns, scones &amp; teacakes</v>
          </cell>
          <cell r="D5052" t="str">
            <v>cqefs</v>
          </cell>
          <cell r="E5052">
            <v>47.686987966245951</v>
          </cell>
        </row>
        <row r="5053">
          <cell r="A5053">
            <v>1996</v>
          </cell>
          <cell r="B5053">
            <v>27001</v>
          </cell>
          <cell r="C5053" t="str">
            <v>Cakes &amp; pastries , not frozen</v>
          </cell>
          <cell r="D5053" t="str">
            <v>cqefs</v>
          </cell>
          <cell r="E5053">
            <v>87.200030246822678</v>
          </cell>
        </row>
        <row r="5054">
          <cell r="A5054">
            <v>1996</v>
          </cell>
          <cell r="B5054">
            <v>27101</v>
          </cell>
          <cell r="C5054" t="str">
            <v>Crispbread</v>
          </cell>
          <cell r="D5054" t="str">
            <v>cqefs</v>
          </cell>
          <cell r="E5054">
            <v>4.7752295342615945</v>
          </cell>
        </row>
        <row r="5055">
          <cell r="A5055">
            <v>1996</v>
          </cell>
          <cell r="B5055">
            <v>27402</v>
          </cell>
          <cell r="C5055" t="str">
            <v>Sweet biscuits (not chocolate) &amp; cereal bars</v>
          </cell>
          <cell r="D5055" t="str">
            <v>cqefs</v>
          </cell>
          <cell r="E5055">
            <v>78.863020627839546</v>
          </cell>
        </row>
        <row r="5056">
          <cell r="A5056">
            <v>1996</v>
          </cell>
          <cell r="B5056">
            <v>27403</v>
          </cell>
          <cell r="C5056" t="str">
            <v>Cream crackers &amp; other unsweetened biscuits</v>
          </cell>
          <cell r="D5056" t="str">
            <v>cqefs</v>
          </cell>
          <cell r="E5056">
            <v>14.519288998794012</v>
          </cell>
        </row>
        <row r="5057">
          <cell r="A5057">
            <v>1996</v>
          </cell>
          <cell r="B5057">
            <v>27702</v>
          </cell>
          <cell r="C5057" t="str">
            <v>Chocolate biscuits</v>
          </cell>
          <cell r="D5057" t="str">
            <v>cqefs</v>
          </cell>
          <cell r="E5057">
            <v>52.917866236816799</v>
          </cell>
        </row>
        <row r="5058">
          <cell r="A5058">
            <v>1996</v>
          </cell>
          <cell r="B5058">
            <v>28101</v>
          </cell>
          <cell r="C5058" t="str">
            <v>Oatmeal and oat products</v>
          </cell>
          <cell r="D5058" t="str">
            <v>cqefs</v>
          </cell>
          <cell r="E5058">
            <v>12.778427530931303</v>
          </cell>
        </row>
        <row r="5059">
          <cell r="A5059">
            <v>1996</v>
          </cell>
          <cell r="B5059">
            <v>28202</v>
          </cell>
          <cell r="C5059" t="str">
            <v>Muesli</v>
          </cell>
          <cell r="D5059" t="str">
            <v>cqefs</v>
          </cell>
          <cell r="E5059">
            <v>13.519979229206225</v>
          </cell>
        </row>
        <row r="5060">
          <cell r="A5060">
            <v>1996</v>
          </cell>
          <cell r="B5060">
            <v>28203</v>
          </cell>
          <cell r="C5060" t="str">
            <v>High fibre breakfast cereals</v>
          </cell>
          <cell r="D5060" t="str">
            <v>cqefs</v>
          </cell>
          <cell r="E5060">
            <v>60.457009232428703</v>
          </cell>
        </row>
        <row r="5061">
          <cell r="A5061">
            <v>1996</v>
          </cell>
          <cell r="B5061">
            <v>28204</v>
          </cell>
          <cell r="C5061" t="str">
            <v>Sweetened breakfast cereals</v>
          </cell>
          <cell r="D5061" t="str">
            <v>cqefs</v>
          </cell>
          <cell r="E5061">
            <v>25.8449155132075</v>
          </cell>
        </row>
        <row r="5062">
          <cell r="A5062">
            <v>1996</v>
          </cell>
          <cell r="B5062">
            <v>28205</v>
          </cell>
          <cell r="C5062" t="str">
            <v>Other breakfast cereals</v>
          </cell>
          <cell r="D5062" t="str">
            <v>cqefs</v>
          </cell>
          <cell r="E5062">
            <v>40.542198616709804</v>
          </cell>
        </row>
        <row r="5063">
          <cell r="A5063">
            <v>1996</v>
          </cell>
          <cell r="B5063">
            <v>28502</v>
          </cell>
          <cell r="C5063" t="str">
            <v>Canned or fresh carton custard</v>
          </cell>
          <cell r="D5063" t="str">
            <v>cqefs</v>
          </cell>
          <cell r="E5063">
            <v>13.611523349395666</v>
          </cell>
        </row>
        <row r="5064">
          <cell r="A5064">
            <v>1996</v>
          </cell>
          <cell r="B5064">
            <v>28503</v>
          </cell>
          <cell r="C5064" t="str">
            <v>All canned milk puddings</v>
          </cell>
          <cell r="D5064" t="str">
            <v>cqefs</v>
          </cell>
          <cell r="E5064">
            <v>13.611523349395666</v>
          </cell>
        </row>
        <row r="5065">
          <cell r="A5065">
            <v>1996</v>
          </cell>
          <cell r="B5065">
            <v>28601</v>
          </cell>
          <cell r="C5065" t="str">
            <v>Puddings</v>
          </cell>
          <cell r="D5065" t="str">
            <v>cqefs</v>
          </cell>
          <cell r="E5065">
            <v>6.5963843363427594</v>
          </cell>
        </row>
        <row r="5066">
          <cell r="A5066">
            <v>1996</v>
          </cell>
          <cell r="B5066">
            <v>28702</v>
          </cell>
          <cell r="C5066" t="str">
            <v>Dried rice</v>
          </cell>
          <cell r="D5066" t="str">
            <v>cqefs</v>
          </cell>
          <cell r="E5066">
            <v>68.799385920027646</v>
          </cell>
        </row>
        <row r="5067">
          <cell r="A5067">
            <v>1996</v>
          </cell>
          <cell r="B5067">
            <v>28703</v>
          </cell>
          <cell r="C5067" t="str">
            <v>Cooked rice</v>
          </cell>
          <cell r="D5067" t="str">
            <v>cqefs</v>
          </cell>
          <cell r="E5067">
            <v>1.4287449685026634</v>
          </cell>
        </row>
        <row r="5068">
          <cell r="A5068">
            <v>1996</v>
          </cell>
          <cell r="B5068">
            <v>28704</v>
          </cell>
          <cell r="C5068" t="str">
            <v>Takeaway rice</v>
          </cell>
          <cell r="D5068" t="str">
            <v>cqefs</v>
          </cell>
          <cell r="E5068">
            <v>12.85870471652397</v>
          </cell>
        </row>
        <row r="5069">
          <cell r="A5069">
            <v>1996</v>
          </cell>
          <cell r="B5069">
            <v>29001</v>
          </cell>
          <cell r="C5069" t="str">
            <v>Invalid foods, slimming foods and sports foods</v>
          </cell>
          <cell r="D5069" t="str">
            <v>cqefs</v>
          </cell>
          <cell r="E5069">
            <v>8.0245755937195476E-2</v>
          </cell>
        </row>
        <row r="5070">
          <cell r="A5070">
            <v>1996</v>
          </cell>
          <cell r="B5070">
            <v>29101</v>
          </cell>
          <cell r="C5070" t="str">
            <v>Infant cereal foods</v>
          </cell>
          <cell r="D5070" t="str">
            <v>cqefs</v>
          </cell>
          <cell r="E5070">
            <v>0.76527677065363486</v>
          </cell>
        </row>
        <row r="5071">
          <cell r="A5071">
            <v>1996</v>
          </cell>
          <cell r="B5071">
            <v>29402</v>
          </cell>
          <cell r="C5071" t="str">
            <v>Cakes &amp; pastries - frozen</v>
          </cell>
          <cell r="D5071" t="str">
            <v>cqefs</v>
          </cell>
          <cell r="E5071">
            <v>15.213529023910111</v>
          </cell>
        </row>
        <row r="5072">
          <cell r="A5072">
            <v>1996</v>
          </cell>
          <cell r="B5072">
            <v>29501</v>
          </cell>
          <cell r="C5072" t="str">
            <v>Canned pasta</v>
          </cell>
          <cell r="D5072" t="str">
            <v>cqefs</v>
          </cell>
          <cell r="E5072">
            <v>37.254690900501906</v>
          </cell>
        </row>
        <row r="5073">
          <cell r="A5073">
            <v>1996</v>
          </cell>
          <cell r="B5073">
            <v>29601</v>
          </cell>
          <cell r="C5073" t="str">
            <v>Pizzas - frozen and not frozen</v>
          </cell>
          <cell r="D5073" t="str">
            <v>cqefs</v>
          </cell>
          <cell r="E5073">
            <v>15.191796387831587</v>
          </cell>
        </row>
        <row r="5074">
          <cell r="A5074">
            <v>1996</v>
          </cell>
          <cell r="B5074">
            <v>29602</v>
          </cell>
          <cell r="C5074" t="str">
            <v>Takeaway pizza</v>
          </cell>
          <cell r="D5074" t="str">
            <v>cqefs</v>
          </cell>
          <cell r="E5074">
            <v>4.4113164530538942</v>
          </cell>
        </row>
        <row r="5075">
          <cell r="A5075">
            <v>1996</v>
          </cell>
          <cell r="B5075">
            <v>29907</v>
          </cell>
          <cell r="C5075" t="str">
            <v>Cake, pudding &amp; dessert mixes</v>
          </cell>
          <cell r="D5075" t="str">
            <v>cqefs</v>
          </cell>
          <cell r="E5075">
            <v>8.1366018362652213</v>
          </cell>
        </row>
        <row r="5076">
          <cell r="A5076">
            <v>1996</v>
          </cell>
          <cell r="B5076">
            <v>29909</v>
          </cell>
          <cell r="C5076" t="str">
            <v>Cereal snacks</v>
          </cell>
          <cell r="D5076" t="str">
            <v>cqefs</v>
          </cell>
          <cell r="E5076">
            <v>7.7386719977200471</v>
          </cell>
        </row>
        <row r="5077">
          <cell r="A5077">
            <v>1996</v>
          </cell>
          <cell r="B5077">
            <v>29915</v>
          </cell>
          <cell r="C5077" t="str">
            <v>Quiches &amp; flans - frozen and not frozen</v>
          </cell>
          <cell r="D5077" t="str">
            <v>cqefs</v>
          </cell>
          <cell r="E5077">
            <v>2.1891225369421825</v>
          </cell>
        </row>
        <row r="5078">
          <cell r="A5078">
            <v>1996</v>
          </cell>
          <cell r="B5078">
            <v>29916</v>
          </cell>
          <cell r="C5078" t="str">
            <v>Takeaway crisps, savoury snacks, popcorn, popadums, prawn crackers</v>
          </cell>
          <cell r="D5078" t="str">
            <v>cqefs</v>
          </cell>
          <cell r="E5078">
            <v>0.85985244419111639</v>
          </cell>
        </row>
        <row r="5079">
          <cell r="A5079">
            <v>1996</v>
          </cell>
          <cell r="B5079">
            <v>29919</v>
          </cell>
          <cell r="C5079" t="str">
            <v>Other cereal foods- frozen and not frozen</v>
          </cell>
          <cell r="D5079" t="str">
            <v>cqefs</v>
          </cell>
          <cell r="E5079">
            <v>59.137628909745928</v>
          </cell>
        </row>
        <row r="5080">
          <cell r="A5080">
            <v>1996</v>
          </cell>
          <cell r="B5080">
            <v>30101</v>
          </cell>
          <cell r="C5080" t="str">
            <v>Other cereals</v>
          </cell>
          <cell r="D5080" t="str">
            <v>cqefs</v>
          </cell>
          <cell r="E5080">
            <v>35.298444280012454</v>
          </cell>
        </row>
        <row r="5081">
          <cell r="A5081">
            <v>1996</v>
          </cell>
          <cell r="B5081">
            <v>30401</v>
          </cell>
          <cell r="C5081" t="str">
            <v>Tea</v>
          </cell>
          <cell r="D5081" t="str">
            <v>cqefs</v>
          </cell>
          <cell r="E5081">
            <v>38.212543927277537</v>
          </cell>
        </row>
        <row r="5082">
          <cell r="A5082">
            <v>1996</v>
          </cell>
          <cell r="B5082">
            <v>30701</v>
          </cell>
          <cell r="C5082" t="str">
            <v>Coffee beans and ground coffee</v>
          </cell>
          <cell r="D5082" t="str">
            <v>cqefs</v>
          </cell>
          <cell r="E5082">
            <v>4.1144708844326905</v>
          </cell>
        </row>
        <row r="5083">
          <cell r="A5083">
            <v>1996</v>
          </cell>
          <cell r="B5083">
            <v>30801</v>
          </cell>
          <cell r="C5083" t="str">
            <v>Instant coffee</v>
          </cell>
          <cell r="D5083" t="str">
            <v>cqefs</v>
          </cell>
          <cell r="E5083">
            <v>12.925915457429992</v>
          </cell>
        </row>
        <row r="5084">
          <cell r="A5084">
            <v>1996</v>
          </cell>
          <cell r="B5084">
            <v>30901</v>
          </cell>
          <cell r="C5084" t="str">
            <v>Coffee essences</v>
          </cell>
          <cell r="D5084" t="str">
            <v>cqefs</v>
          </cell>
          <cell r="E5084">
            <v>0.26657236650843719</v>
          </cell>
        </row>
        <row r="5085">
          <cell r="A5085">
            <v>1996</v>
          </cell>
          <cell r="B5085">
            <v>31201</v>
          </cell>
          <cell r="C5085" t="str">
            <v>Cocoa and chocolate drinks</v>
          </cell>
          <cell r="D5085" t="str">
            <v>cqefs</v>
          </cell>
          <cell r="E5085">
            <v>3.264961333412606</v>
          </cell>
        </row>
        <row r="5086">
          <cell r="A5086">
            <v>1996</v>
          </cell>
          <cell r="B5086">
            <v>31301</v>
          </cell>
          <cell r="C5086" t="str">
            <v>Malt drinks &amp; chocolate versions of malted drinks</v>
          </cell>
          <cell r="D5086" t="str">
            <v>cqefs</v>
          </cell>
          <cell r="E5086">
            <v>5.1608185439097971</v>
          </cell>
        </row>
        <row r="5087">
          <cell r="A5087">
            <v>1996</v>
          </cell>
          <cell r="B5087">
            <v>31401</v>
          </cell>
          <cell r="C5087" t="str">
            <v>Mineral or spring waters</v>
          </cell>
          <cell r="D5087" t="str">
            <v>cqefs</v>
          </cell>
          <cell r="E5087">
            <v>103.08597062249855</v>
          </cell>
        </row>
        <row r="5088">
          <cell r="A5088">
            <v>1996</v>
          </cell>
          <cell r="B5088">
            <v>31501</v>
          </cell>
          <cell r="C5088" t="str">
            <v>Baby foods</v>
          </cell>
          <cell r="D5088" t="str">
            <v>cqefs</v>
          </cell>
          <cell r="E5088">
            <v>4.7031205025657892</v>
          </cell>
        </row>
        <row r="5089">
          <cell r="A5089">
            <v>1996</v>
          </cell>
          <cell r="B5089">
            <v>31801</v>
          </cell>
          <cell r="C5089" t="str">
            <v>Soups - canned or cartons</v>
          </cell>
          <cell r="D5089" t="str">
            <v>cqefs</v>
          </cell>
          <cell r="E5089">
            <v>71.673660917745948</v>
          </cell>
        </row>
        <row r="5090">
          <cell r="A5090">
            <v>1996</v>
          </cell>
          <cell r="B5090">
            <v>31901</v>
          </cell>
          <cell r="C5090" t="str">
            <v>Soups - dehydrated or powdered</v>
          </cell>
          <cell r="D5090" t="str">
            <v>cqefs</v>
          </cell>
          <cell r="E5090">
            <v>3.586103958423962</v>
          </cell>
        </row>
        <row r="5091">
          <cell r="A5091">
            <v>1996</v>
          </cell>
          <cell r="B5091">
            <v>32302</v>
          </cell>
          <cell r="C5091" t="str">
            <v>Salad dressings</v>
          </cell>
          <cell r="D5091" t="str">
            <v>cqefs</v>
          </cell>
          <cell r="E5091">
            <v>19.34781861250665</v>
          </cell>
        </row>
        <row r="5092">
          <cell r="A5092">
            <v>1996</v>
          </cell>
          <cell r="B5092">
            <v>32303</v>
          </cell>
          <cell r="C5092" t="str">
            <v>Other spreads &amp; dresssings</v>
          </cell>
          <cell r="D5092" t="str">
            <v>cqefs</v>
          </cell>
          <cell r="E5092">
            <v>2.3921737833218337</v>
          </cell>
        </row>
        <row r="5093">
          <cell r="A5093">
            <v>1996</v>
          </cell>
          <cell r="B5093">
            <v>32702</v>
          </cell>
          <cell r="C5093" t="str">
            <v>Pickles</v>
          </cell>
          <cell r="D5093" t="str">
            <v>cqefs</v>
          </cell>
          <cell r="E5093">
            <v>10.231051887744378</v>
          </cell>
        </row>
        <row r="5094">
          <cell r="A5094">
            <v>1996</v>
          </cell>
          <cell r="B5094">
            <v>32703</v>
          </cell>
          <cell r="C5094" t="str">
            <v>Sauces</v>
          </cell>
          <cell r="D5094" t="str">
            <v>cqefs</v>
          </cell>
          <cell r="E5094">
            <v>70.152399079434602</v>
          </cell>
        </row>
        <row r="5095">
          <cell r="A5095">
            <v>1996</v>
          </cell>
          <cell r="B5095">
            <v>32704</v>
          </cell>
          <cell r="C5095" t="str">
            <v>Takeaway sauces and mayonnnais</v>
          </cell>
          <cell r="D5095" t="str">
            <v>cqefs</v>
          </cell>
          <cell r="E5095">
            <v>3.1906826844867004</v>
          </cell>
        </row>
        <row r="5096">
          <cell r="A5096">
            <v>1996</v>
          </cell>
          <cell r="B5096">
            <v>32801</v>
          </cell>
          <cell r="C5096" t="str">
            <v>Stock cubes and meat &amp; yeast extracts</v>
          </cell>
          <cell r="D5096" t="str">
            <v>cqefs</v>
          </cell>
          <cell r="E5096">
            <v>4.0237381399070111</v>
          </cell>
        </row>
        <row r="5097">
          <cell r="A5097">
            <v>1996</v>
          </cell>
          <cell r="B5097">
            <v>32901</v>
          </cell>
          <cell r="C5097" t="str">
            <v>Jelly squares or crystals</v>
          </cell>
          <cell r="D5097" t="str">
            <v>cqefs</v>
          </cell>
          <cell r="E5097">
            <v>3.0075735122942313</v>
          </cell>
        </row>
        <row r="5098">
          <cell r="A5098">
            <v>1996</v>
          </cell>
          <cell r="B5098">
            <v>33203</v>
          </cell>
          <cell r="C5098" t="str">
            <v>Ice cream tub or block</v>
          </cell>
          <cell r="D5098" t="str">
            <v>cqefs</v>
          </cell>
          <cell r="E5098">
            <v>66.001130051987715</v>
          </cell>
        </row>
        <row r="5099">
          <cell r="A5099">
            <v>1996</v>
          </cell>
          <cell r="B5099">
            <v>33302</v>
          </cell>
          <cell r="C5099" t="str">
            <v>Ice cream cornets, choc-ices, lollies with ice cream</v>
          </cell>
          <cell r="D5099" t="str">
            <v>cqefs</v>
          </cell>
          <cell r="E5099">
            <v>30.051562759304325</v>
          </cell>
        </row>
        <row r="5100">
          <cell r="A5100">
            <v>1996</v>
          </cell>
          <cell r="B5100">
            <v>33303</v>
          </cell>
          <cell r="C5100" t="str">
            <v>Ice lollies, sorbet, frozen mousse, frozen yoghurt</v>
          </cell>
          <cell r="D5100" t="str">
            <v>cqefs</v>
          </cell>
          <cell r="E5100">
            <v>10.085651509753561</v>
          </cell>
        </row>
        <row r="5101">
          <cell r="A5101">
            <v>1996</v>
          </cell>
          <cell r="B5101">
            <v>33401</v>
          </cell>
          <cell r="C5101" t="str">
            <v>Salt</v>
          </cell>
          <cell r="D5101" t="str">
            <v>cqefs</v>
          </cell>
          <cell r="E5101">
            <v>12.001485810084899</v>
          </cell>
        </row>
        <row r="5102">
          <cell r="A5102">
            <v>1996</v>
          </cell>
          <cell r="B5102">
            <v>33501</v>
          </cell>
          <cell r="C5102" t="str">
            <v>Artificial sweeteners</v>
          </cell>
          <cell r="D5102" t="str">
            <v>cqefs</v>
          </cell>
          <cell r="E5102">
            <v>2.0527583547749209</v>
          </cell>
        </row>
        <row r="5103">
          <cell r="A5103">
            <v>1996</v>
          </cell>
          <cell r="B5103">
            <v>33607</v>
          </cell>
          <cell r="C5103" t="str">
            <v>Payment for food, type not specified</v>
          </cell>
          <cell r="D5103" t="str">
            <v>cqefs</v>
          </cell>
          <cell r="E5103">
            <v>253.08387143679897</v>
          </cell>
        </row>
        <row r="5104">
          <cell r="A5104">
            <v>1996</v>
          </cell>
          <cell r="B5104">
            <v>33901</v>
          </cell>
          <cell r="C5104" t="str">
            <v>Soya &amp; novel protein foods</v>
          </cell>
          <cell r="D5104" t="str">
            <v>cqefs</v>
          </cell>
          <cell r="E5104">
            <v>3.7131672607399859</v>
          </cell>
        </row>
        <row r="5105">
          <cell r="A5105">
            <v>1996</v>
          </cell>
          <cell r="B5105">
            <v>34001</v>
          </cell>
          <cell r="C5105" t="str">
            <v>Soft drinks, concentrated, not low calorie</v>
          </cell>
          <cell r="D5105" t="str">
            <v>cqefs</v>
          </cell>
          <cell r="E5105">
            <v>104.04035707875819</v>
          </cell>
        </row>
        <row r="5106">
          <cell r="A5106">
            <v>1996</v>
          </cell>
          <cell r="B5106">
            <v>34101</v>
          </cell>
          <cell r="C5106" t="str">
            <v>Soft drinks, not concentrated,  not low calorie</v>
          </cell>
          <cell r="D5106" t="str">
            <v>cqefs</v>
          </cell>
          <cell r="E5106">
            <v>495.57877170387098</v>
          </cell>
        </row>
        <row r="5107">
          <cell r="A5107">
            <v>1996</v>
          </cell>
          <cell r="B5107">
            <v>34301</v>
          </cell>
          <cell r="C5107" t="str">
            <v>Soft drinks, concentrated, low calorie</v>
          </cell>
          <cell r="D5107" t="str">
            <v>cqefs</v>
          </cell>
          <cell r="E5107">
            <v>33.867685360069828</v>
          </cell>
        </row>
        <row r="5108">
          <cell r="A5108">
            <v>1996</v>
          </cell>
          <cell r="B5108">
            <v>34401</v>
          </cell>
          <cell r="C5108" t="str">
            <v>Soft drinks, not concentrated, low calorie</v>
          </cell>
          <cell r="D5108" t="str">
            <v>cqefs</v>
          </cell>
          <cell r="E5108">
            <v>257.14776209275811</v>
          </cell>
        </row>
        <row r="5109">
          <cell r="A5109">
            <v>1996</v>
          </cell>
          <cell r="B5109">
            <v>35001</v>
          </cell>
          <cell r="C5109" t="str">
            <v>Chocolate bars - solid</v>
          </cell>
          <cell r="D5109" t="str">
            <v>cqefs</v>
          </cell>
          <cell r="E5109">
            <v>12.856554150987693</v>
          </cell>
        </row>
        <row r="5110">
          <cell r="A5110">
            <v>1996</v>
          </cell>
          <cell r="B5110">
            <v>35101</v>
          </cell>
          <cell r="C5110" t="str">
            <v>Chocolate bars - filled</v>
          </cell>
          <cell r="D5110" t="str">
            <v>cqefs</v>
          </cell>
          <cell r="E5110">
            <v>27.692446715702918</v>
          </cell>
        </row>
        <row r="5111">
          <cell r="A5111">
            <v>1996</v>
          </cell>
          <cell r="B5111">
            <v>35202</v>
          </cell>
          <cell r="C5111" t="str">
            <v>Chewing gum</v>
          </cell>
          <cell r="D5111" t="str">
            <v>cqefs</v>
          </cell>
          <cell r="E5111">
            <v>0.54133944655840882</v>
          </cell>
        </row>
        <row r="5112">
          <cell r="A5112">
            <v>1996</v>
          </cell>
          <cell r="B5112">
            <v>35301</v>
          </cell>
          <cell r="C5112" t="str">
            <v>Mints</v>
          </cell>
          <cell r="D5112" t="str">
            <v>cqefs</v>
          </cell>
          <cell r="E5112">
            <v>1.7490456356544677</v>
          </cell>
        </row>
        <row r="5113">
          <cell r="A5113">
            <v>1996</v>
          </cell>
          <cell r="B5113">
            <v>35302</v>
          </cell>
          <cell r="C5113" t="str">
            <v>Boiled sweets</v>
          </cell>
          <cell r="D5113" t="str">
            <v>cqefs</v>
          </cell>
          <cell r="E5113">
            <v>12.439138842649863</v>
          </cell>
        </row>
        <row r="5114">
          <cell r="A5114">
            <v>1996</v>
          </cell>
          <cell r="B5114">
            <v>35401</v>
          </cell>
          <cell r="C5114" t="str">
            <v>Fudges, toffees, caramels</v>
          </cell>
          <cell r="D5114" t="str">
            <v>cqefs</v>
          </cell>
          <cell r="E5114">
            <v>2.7538940284602109</v>
          </cell>
        </row>
        <row r="5115">
          <cell r="A5115">
            <v>1996</v>
          </cell>
          <cell r="B5115">
            <v>38102</v>
          </cell>
          <cell r="C5115" t="str">
            <v>Beers</v>
          </cell>
          <cell r="D5115" t="str">
            <v>cqefs</v>
          </cell>
          <cell r="E5115">
            <v>76.380366204485696</v>
          </cell>
        </row>
        <row r="5116">
          <cell r="A5116">
            <v>1996</v>
          </cell>
          <cell r="B5116">
            <v>38202</v>
          </cell>
          <cell r="C5116" t="str">
            <v>Lagers &amp; continental beers</v>
          </cell>
          <cell r="D5116" t="str">
            <v>cqefs</v>
          </cell>
          <cell r="E5116">
            <v>120.1351872775863</v>
          </cell>
        </row>
        <row r="5117">
          <cell r="A5117">
            <v>1996</v>
          </cell>
          <cell r="B5117">
            <v>38302</v>
          </cell>
          <cell r="C5117" t="str">
            <v>Ciders &amp; Perry</v>
          </cell>
          <cell r="D5117" t="str">
            <v>cqefs</v>
          </cell>
          <cell r="E5117">
            <v>36.576652548460522</v>
          </cell>
        </row>
        <row r="5118">
          <cell r="A5118">
            <v>1996</v>
          </cell>
          <cell r="B5118">
            <v>38402</v>
          </cell>
          <cell r="C5118" t="str">
            <v>Champagne,  sparkling wines &amp; wine with mixer</v>
          </cell>
          <cell r="D5118" t="str">
            <v>cqefs</v>
          </cell>
          <cell r="E5118">
            <v>3.9965117340958982</v>
          </cell>
        </row>
        <row r="5119">
          <cell r="A5119">
            <v>1996</v>
          </cell>
          <cell r="B5119">
            <v>38403</v>
          </cell>
          <cell r="C5119" t="str">
            <v>Table wine</v>
          </cell>
          <cell r="D5119" t="str">
            <v>cqefs</v>
          </cell>
          <cell r="E5119">
            <v>111.80669106513749</v>
          </cell>
        </row>
        <row r="5120">
          <cell r="A5120">
            <v>1996</v>
          </cell>
          <cell r="B5120">
            <v>38501</v>
          </cell>
          <cell r="C5120" t="str">
            <v>Spirits with mixer</v>
          </cell>
          <cell r="D5120" t="str">
            <v>cqefs</v>
          </cell>
          <cell r="E5120">
            <v>1.5986046936383593</v>
          </cell>
        </row>
        <row r="5121">
          <cell r="A5121">
            <v>1996</v>
          </cell>
          <cell r="B5121">
            <v>38601</v>
          </cell>
          <cell r="C5121" t="str">
            <v>Fortified wines</v>
          </cell>
          <cell r="D5121" t="str">
            <v>cqefs</v>
          </cell>
          <cell r="E5121">
            <v>11.999388544054318</v>
          </cell>
        </row>
        <row r="5122">
          <cell r="A5122">
            <v>1996</v>
          </cell>
          <cell r="B5122">
            <v>38701</v>
          </cell>
          <cell r="C5122" t="str">
            <v>Spirits</v>
          </cell>
          <cell r="D5122" t="str">
            <v>cqefs</v>
          </cell>
          <cell r="E5122">
            <v>16.929746909474652</v>
          </cell>
        </row>
        <row r="5123">
          <cell r="A5123">
            <v>1996</v>
          </cell>
          <cell r="B5123">
            <v>38801</v>
          </cell>
          <cell r="C5123" t="str">
            <v>Liqueurs &amp; cocktails</v>
          </cell>
          <cell r="D5123" t="str">
            <v>cqefs</v>
          </cell>
          <cell r="E5123">
            <v>0.90880811931480254</v>
          </cell>
        </row>
        <row r="5124">
          <cell r="A5124">
            <v>1997</v>
          </cell>
          <cell r="B5124">
            <v>402</v>
          </cell>
          <cell r="C5124" t="str">
            <v>UHT milk</v>
          </cell>
          <cell r="D5124" t="str">
            <v>cqefs</v>
          </cell>
          <cell r="E5124">
            <v>14.48545634583339</v>
          </cell>
        </row>
        <row r="5125">
          <cell r="A5125">
            <v>1997</v>
          </cell>
          <cell r="B5125">
            <v>403</v>
          </cell>
          <cell r="C5125" t="str">
            <v>Sterilised</v>
          </cell>
          <cell r="D5125" t="str">
            <v>cqefs</v>
          </cell>
          <cell r="E5125">
            <v>25.984625692253115</v>
          </cell>
        </row>
        <row r="5126">
          <cell r="A5126">
            <v>1997</v>
          </cell>
          <cell r="B5126">
            <v>404</v>
          </cell>
          <cell r="C5126" t="str">
            <v>Pasteurised/ homogenised</v>
          </cell>
          <cell r="D5126" t="str">
            <v>cqefs</v>
          </cell>
          <cell r="E5126">
            <v>650.74431191932149</v>
          </cell>
        </row>
        <row r="5127">
          <cell r="A5127">
            <v>1997</v>
          </cell>
          <cell r="B5127">
            <v>501</v>
          </cell>
          <cell r="C5127" t="str">
            <v>school milk</v>
          </cell>
          <cell r="D5127" t="str">
            <v>cqefs</v>
          </cell>
          <cell r="E5127">
            <v>11.893590580181076</v>
          </cell>
        </row>
        <row r="5128">
          <cell r="A5128">
            <v>1997</v>
          </cell>
          <cell r="B5128">
            <v>601</v>
          </cell>
          <cell r="C5128" t="str">
            <v>welfare milk</v>
          </cell>
          <cell r="D5128" t="str">
            <v>cqefs</v>
          </cell>
          <cell r="E5128">
            <v>16.356029382089069</v>
          </cell>
        </row>
        <row r="5129">
          <cell r="A5129">
            <v>1997</v>
          </cell>
          <cell r="B5129">
            <v>901</v>
          </cell>
          <cell r="C5129" t="str">
            <v>Condensed or evaporated milk</v>
          </cell>
          <cell r="D5129" t="str">
            <v>cqefs</v>
          </cell>
          <cell r="E5129">
            <v>17.364377182927498</v>
          </cell>
        </row>
        <row r="5130">
          <cell r="A5130">
            <v>1997</v>
          </cell>
          <cell r="B5130">
            <v>1102</v>
          </cell>
          <cell r="C5130" t="str">
            <v>Infant or baby milks - ready to drink</v>
          </cell>
          <cell r="D5130" t="str">
            <v>cqefs</v>
          </cell>
          <cell r="E5130">
            <v>3.3292922126730207</v>
          </cell>
        </row>
        <row r="5131">
          <cell r="A5131">
            <v>1997</v>
          </cell>
          <cell r="B5131">
            <v>1103</v>
          </cell>
          <cell r="C5131" t="str">
            <v>Infant or baby milks - dried</v>
          </cell>
          <cell r="D5131" t="str">
            <v>cqefs</v>
          </cell>
          <cell r="E5131">
            <v>29.963629914057183</v>
          </cell>
        </row>
        <row r="5132">
          <cell r="A5132">
            <v>1997</v>
          </cell>
          <cell r="B5132">
            <v>1201</v>
          </cell>
          <cell r="C5132" t="str">
            <v>Instant dried milk</v>
          </cell>
          <cell r="D5132" t="str">
            <v>cqefs</v>
          </cell>
          <cell r="E5132">
            <v>11.832506511577115</v>
          </cell>
        </row>
        <row r="5133">
          <cell r="A5133">
            <v>1997</v>
          </cell>
          <cell r="B5133">
            <v>1301</v>
          </cell>
          <cell r="C5133" t="str">
            <v>Yoghurt</v>
          </cell>
          <cell r="D5133" t="str">
            <v>cqefs</v>
          </cell>
          <cell r="E5133">
            <v>110.59874664419208</v>
          </cell>
        </row>
        <row r="5134">
          <cell r="A5134">
            <v>1997</v>
          </cell>
          <cell r="B5134">
            <v>1302</v>
          </cell>
          <cell r="C5134" t="str">
            <v>Fromage frais</v>
          </cell>
          <cell r="D5134" t="str">
            <v>cqefs</v>
          </cell>
          <cell r="E5134">
            <v>16.962484119019596</v>
          </cell>
        </row>
        <row r="5135">
          <cell r="A5135">
            <v>1997</v>
          </cell>
          <cell r="B5135">
            <v>1502</v>
          </cell>
          <cell r="C5135" t="str">
            <v>Fully skimmed milk</v>
          </cell>
          <cell r="D5135" t="str">
            <v>cqefs</v>
          </cell>
          <cell r="E5135">
            <v>155.16451266553707</v>
          </cell>
        </row>
        <row r="5136">
          <cell r="A5136">
            <v>1997</v>
          </cell>
          <cell r="B5136">
            <v>1503</v>
          </cell>
          <cell r="C5136" t="str">
            <v>Semi-skimmed milk</v>
          </cell>
          <cell r="D5136" t="str">
            <v>cqefs</v>
          </cell>
          <cell r="E5136">
            <v>980.65460277058344</v>
          </cell>
        </row>
        <row r="5137">
          <cell r="A5137">
            <v>1997</v>
          </cell>
          <cell r="B5137">
            <v>1603</v>
          </cell>
          <cell r="C5137" t="str">
            <v>Dairy desserts - not frozen</v>
          </cell>
          <cell r="D5137" t="str">
            <v>cqefs</v>
          </cell>
          <cell r="E5137">
            <v>22.725841870312479</v>
          </cell>
        </row>
        <row r="5138">
          <cell r="A5138">
            <v>1997</v>
          </cell>
          <cell r="B5138">
            <v>1605</v>
          </cell>
          <cell r="C5138" t="str">
            <v>Dried milk products</v>
          </cell>
          <cell r="D5138" t="str">
            <v>cqefs</v>
          </cell>
          <cell r="E5138">
            <v>1.7803580010756903</v>
          </cell>
        </row>
        <row r="5139">
          <cell r="A5139">
            <v>1997</v>
          </cell>
          <cell r="B5139">
            <v>1606</v>
          </cell>
          <cell r="C5139" t="str">
            <v>Milk drinks &amp; other milks</v>
          </cell>
          <cell r="D5139" t="str">
            <v>cqefs</v>
          </cell>
          <cell r="E5139">
            <v>16.023222009681213</v>
          </cell>
        </row>
        <row r="5140">
          <cell r="A5140">
            <v>1997</v>
          </cell>
          <cell r="B5140">
            <v>1701</v>
          </cell>
          <cell r="C5140" t="str">
            <v>Cream</v>
          </cell>
          <cell r="D5140" t="str">
            <v>cqefs</v>
          </cell>
          <cell r="E5140">
            <v>15.779368607601047</v>
          </cell>
        </row>
        <row r="5141">
          <cell r="A5141">
            <v>1997</v>
          </cell>
          <cell r="B5141">
            <v>2201</v>
          </cell>
          <cell r="C5141" t="str">
            <v>Hard cheese - Cheddar type</v>
          </cell>
          <cell r="D5141" t="str">
            <v>cqefs</v>
          </cell>
          <cell r="E5141">
            <v>63.689109647726056</v>
          </cell>
        </row>
        <row r="5142">
          <cell r="A5142">
            <v>1997</v>
          </cell>
          <cell r="B5142">
            <v>2202</v>
          </cell>
          <cell r="C5142" t="str">
            <v>Hard cheese - Other UK or foreign equivalent</v>
          </cell>
          <cell r="D5142" t="str">
            <v>cqefs</v>
          </cell>
          <cell r="E5142">
            <v>12.903037362797953</v>
          </cell>
        </row>
        <row r="5143">
          <cell r="A5143">
            <v>1997</v>
          </cell>
          <cell r="B5143">
            <v>2203</v>
          </cell>
          <cell r="C5143" t="str">
            <v>Hard cheese - Edam or other foreign</v>
          </cell>
          <cell r="D5143" t="str">
            <v>cqefs</v>
          </cell>
          <cell r="E5143">
            <v>6.3084616115459635</v>
          </cell>
        </row>
        <row r="5144">
          <cell r="A5144">
            <v>1997</v>
          </cell>
          <cell r="B5144">
            <v>2205</v>
          </cell>
          <cell r="C5144" t="str">
            <v>Cottage cheese</v>
          </cell>
          <cell r="D5144" t="str">
            <v>cqefs</v>
          </cell>
          <cell r="E5144">
            <v>5.9933752005333316</v>
          </cell>
        </row>
        <row r="5145">
          <cell r="A5145">
            <v>1997</v>
          </cell>
          <cell r="B5145">
            <v>2206</v>
          </cell>
          <cell r="C5145" t="str">
            <v>Soft natural cheese</v>
          </cell>
          <cell r="D5145" t="str">
            <v>cqefs</v>
          </cell>
          <cell r="E5145">
            <v>7.9207246491834686</v>
          </cell>
        </row>
        <row r="5146">
          <cell r="A5146">
            <v>1997</v>
          </cell>
          <cell r="B5146">
            <v>2301</v>
          </cell>
          <cell r="C5146" t="str">
            <v>Processed cheese</v>
          </cell>
          <cell r="D5146" t="str">
            <v>cqefs</v>
          </cell>
          <cell r="E5146">
            <v>10.986553805611038</v>
          </cell>
        </row>
        <row r="5147">
          <cell r="A5147">
            <v>1997</v>
          </cell>
          <cell r="B5147">
            <v>3102</v>
          </cell>
          <cell r="C5147" t="str">
            <v>Beef joints - incl on the bone</v>
          </cell>
          <cell r="D5147" t="str">
            <v>cqefs</v>
          </cell>
          <cell r="E5147">
            <v>4.597463005492223</v>
          </cell>
        </row>
        <row r="5148">
          <cell r="A5148">
            <v>1997</v>
          </cell>
          <cell r="B5148">
            <v>3103</v>
          </cell>
          <cell r="C5148" t="str">
            <v>Beef joints - boned</v>
          </cell>
          <cell r="D5148" t="str">
            <v>cqefs</v>
          </cell>
          <cell r="E5148">
            <v>19.250458311940864</v>
          </cell>
        </row>
        <row r="5149">
          <cell r="A5149">
            <v>1997</v>
          </cell>
          <cell r="B5149">
            <v>3104</v>
          </cell>
          <cell r="C5149" t="str">
            <v>Beef steak - less expensive</v>
          </cell>
          <cell r="D5149" t="str">
            <v>cqefs</v>
          </cell>
          <cell r="E5149">
            <v>20.855024761314422</v>
          </cell>
        </row>
        <row r="5150">
          <cell r="A5150">
            <v>1997</v>
          </cell>
          <cell r="B5150">
            <v>3105</v>
          </cell>
          <cell r="C5150" t="str">
            <v>Beef steak - more expensive</v>
          </cell>
          <cell r="D5150" t="str">
            <v>cqefs</v>
          </cell>
          <cell r="E5150">
            <v>24.743735735995006</v>
          </cell>
        </row>
        <row r="5151">
          <cell r="A5151">
            <v>1997</v>
          </cell>
          <cell r="B5151">
            <v>3106</v>
          </cell>
          <cell r="C5151" t="str">
            <v>Minced beef</v>
          </cell>
          <cell r="D5151" t="str">
            <v>cqefs</v>
          </cell>
          <cell r="E5151">
            <v>39.712808383790055</v>
          </cell>
        </row>
        <row r="5152">
          <cell r="A5152">
            <v>1997</v>
          </cell>
          <cell r="B5152">
            <v>3107</v>
          </cell>
          <cell r="C5152" t="str">
            <v>All other beef and veal</v>
          </cell>
          <cell r="D5152" t="str">
            <v>cqefs</v>
          </cell>
          <cell r="E5152">
            <v>3.1182522768621235</v>
          </cell>
        </row>
        <row r="5153">
          <cell r="A5153">
            <v>1997</v>
          </cell>
          <cell r="B5153">
            <v>3601</v>
          </cell>
          <cell r="C5153" t="str">
            <v>Mutton</v>
          </cell>
          <cell r="D5153" t="str">
            <v>cqefs</v>
          </cell>
          <cell r="E5153">
            <v>1.5453173345246889</v>
          </cell>
        </row>
        <row r="5154">
          <cell r="A5154">
            <v>1997</v>
          </cell>
          <cell r="B5154">
            <v>3602</v>
          </cell>
          <cell r="C5154" t="str">
            <v>Lamb joints</v>
          </cell>
          <cell r="D5154" t="str">
            <v>cqefs</v>
          </cell>
          <cell r="E5154">
            <v>30.030335117811184</v>
          </cell>
        </row>
        <row r="5155">
          <cell r="A5155">
            <v>1997</v>
          </cell>
          <cell r="B5155">
            <v>3603</v>
          </cell>
          <cell r="C5155" t="str">
            <v>Lamb chops</v>
          </cell>
          <cell r="D5155" t="str">
            <v>cqefs</v>
          </cell>
          <cell r="E5155">
            <v>14.665916931989459</v>
          </cell>
        </row>
        <row r="5156">
          <cell r="A5156">
            <v>1997</v>
          </cell>
          <cell r="B5156">
            <v>3604</v>
          </cell>
          <cell r="C5156" t="str">
            <v>All other lamb</v>
          </cell>
          <cell r="D5156" t="str">
            <v>cqefs</v>
          </cell>
          <cell r="E5156">
            <v>9.2564995745866749</v>
          </cell>
        </row>
        <row r="5157">
          <cell r="A5157">
            <v>1997</v>
          </cell>
          <cell r="B5157">
            <v>4101</v>
          </cell>
          <cell r="C5157" t="str">
            <v>Pork joints</v>
          </cell>
          <cell r="D5157" t="str">
            <v>cqefs</v>
          </cell>
          <cell r="E5157">
            <v>25.045626042221798</v>
          </cell>
        </row>
        <row r="5158">
          <cell r="A5158">
            <v>1997</v>
          </cell>
          <cell r="B5158">
            <v>4102</v>
          </cell>
          <cell r="C5158" t="str">
            <v>Pork chops</v>
          </cell>
          <cell r="D5158" t="str">
            <v>cqefs</v>
          </cell>
          <cell r="E5158">
            <v>25.838630023206974</v>
          </cell>
        </row>
        <row r="5159">
          <cell r="A5159">
            <v>1997</v>
          </cell>
          <cell r="B5159">
            <v>4103</v>
          </cell>
          <cell r="C5159" t="str">
            <v>Pork fillets &amp; steaks</v>
          </cell>
          <cell r="D5159" t="str">
            <v>cqefs</v>
          </cell>
          <cell r="E5159">
            <v>9.9017689988265545</v>
          </cell>
        </row>
        <row r="5160">
          <cell r="A5160">
            <v>1997</v>
          </cell>
          <cell r="B5160">
            <v>4104</v>
          </cell>
          <cell r="C5160" t="str">
            <v>All other pork</v>
          </cell>
          <cell r="D5160" t="str">
            <v>cqefs</v>
          </cell>
          <cell r="E5160">
            <v>13.679942991288007</v>
          </cell>
        </row>
        <row r="5161">
          <cell r="A5161">
            <v>1997</v>
          </cell>
          <cell r="B5161">
            <v>4603</v>
          </cell>
          <cell r="C5161" t="str">
            <v>Ox liver</v>
          </cell>
          <cell r="D5161" t="str">
            <v>cqefs</v>
          </cell>
          <cell r="E5161">
            <v>0.50566970985157189</v>
          </cell>
        </row>
        <row r="5162">
          <cell r="A5162">
            <v>1997</v>
          </cell>
          <cell r="B5162">
            <v>4604</v>
          </cell>
          <cell r="C5162" t="str">
            <v>Lambs liver</v>
          </cell>
          <cell r="D5162" t="str">
            <v>cqefs</v>
          </cell>
          <cell r="E5162">
            <v>2.319955444888814</v>
          </cell>
        </row>
        <row r="5163">
          <cell r="A5163">
            <v>1997</v>
          </cell>
          <cell r="B5163">
            <v>4605</v>
          </cell>
          <cell r="C5163" t="str">
            <v>Pigs liver</v>
          </cell>
          <cell r="D5163" t="str">
            <v>cqefs</v>
          </cell>
          <cell r="E5163">
            <v>1.6560817382507604</v>
          </cell>
        </row>
        <row r="5164">
          <cell r="A5164">
            <v>1997</v>
          </cell>
          <cell r="B5164">
            <v>4607</v>
          </cell>
          <cell r="C5164" t="str">
            <v>All other liver</v>
          </cell>
          <cell r="D5164" t="str">
            <v>cqefs</v>
          </cell>
          <cell r="E5164">
            <v>0.266304635059113</v>
          </cell>
        </row>
        <row r="5165">
          <cell r="A5165">
            <v>1997</v>
          </cell>
          <cell r="B5165">
            <v>5101</v>
          </cell>
          <cell r="C5165" t="str">
            <v>All offal other than liver</v>
          </cell>
          <cell r="D5165" t="str">
            <v>cqefs</v>
          </cell>
          <cell r="E5165">
            <v>1.7993653897397031</v>
          </cell>
        </row>
        <row r="5166">
          <cell r="A5166">
            <v>1997</v>
          </cell>
          <cell r="B5166">
            <v>5502</v>
          </cell>
          <cell r="C5166" t="str">
            <v>Bacon and ham joints, uncooked</v>
          </cell>
          <cell r="D5166" t="str">
            <v>cqefs</v>
          </cell>
          <cell r="E5166">
            <v>24.287084708860476</v>
          </cell>
        </row>
        <row r="5167">
          <cell r="A5167">
            <v>1997</v>
          </cell>
          <cell r="B5167">
            <v>5505</v>
          </cell>
          <cell r="C5167" t="str">
            <v>Bacon and ham rashers, uncooked</v>
          </cell>
          <cell r="D5167" t="str">
            <v>cqefs</v>
          </cell>
          <cell r="E5167">
            <v>48.583005658093853</v>
          </cell>
        </row>
        <row r="5168">
          <cell r="A5168">
            <v>1997</v>
          </cell>
          <cell r="B5168">
            <v>5801</v>
          </cell>
          <cell r="C5168" t="str">
            <v>Ham and bacon</v>
          </cell>
          <cell r="D5168" t="str">
            <v>cqefs</v>
          </cell>
          <cell r="E5168">
            <v>41.304497387481092</v>
          </cell>
        </row>
        <row r="5169">
          <cell r="A5169">
            <v>1997</v>
          </cell>
          <cell r="B5169">
            <v>5903</v>
          </cell>
          <cell r="C5169" t="str">
            <v>Cooked chicken &amp; turkey</v>
          </cell>
          <cell r="D5169" t="str">
            <v>cqefs</v>
          </cell>
          <cell r="E5169">
            <v>29.719517235238513</v>
          </cell>
        </row>
        <row r="5170">
          <cell r="A5170">
            <v>1997</v>
          </cell>
          <cell r="B5170">
            <v>5904</v>
          </cell>
          <cell r="C5170" t="str">
            <v>Takeaway chicken</v>
          </cell>
          <cell r="D5170" t="str">
            <v>cqefs</v>
          </cell>
          <cell r="E5170">
            <v>3.3441062453155457</v>
          </cell>
        </row>
        <row r="5171">
          <cell r="A5171">
            <v>1997</v>
          </cell>
          <cell r="B5171">
            <v>6201</v>
          </cell>
          <cell r="C5171" t="str">
            <v>Corned beef - canned or sliced</v>
          </cell>
          <cell r="D5171" t="str">
            <v>cqefs</v>
          </cell>
          <cell r="E5171">
            <v>12.995359946308314</v>
          </cell>
        </row>
        <row r="5172">
          <cell r="A5172">
            <v>1997</v>
          </cell>
          <cell r="B5172">
            <v>6601</v>
          </cell>
          <cell r="C5172" t="str">
            <v>Other cooked meat</v>
          </cell>
          <cell r="D5172" t="str">
            <v>cqefs</v>
          </cell>
          <cell r="E5172">
            <v>7.4225366116508509</v>
          </cell>
        </row>
        <row r="5173">
          <cell r="A5173">
            <v>1997</v>
          </cell>
          <cell r="B5173">
            <v>7102</v>
          </cell>
          <cell r="C5173" t="str">
            <v>Other canned meat &amp; canned meat products</v>
          </cell>
          <cell r="D5173" t="str">
            <v>cqefs</v>
          </cell>
          <cell r="E5173">
            <v>32.007781659713579</v>
          </cell>
        </row>
        <row r="5174">
          <cell r="A5174">
            <v>1997</v>
          </cell>
          <cell r="B5174">
            <v>7401</v>
          </cell>
          <cell r="C5174" t="str">
            <v>Chicken - whole or part</v>
          </cell>
          <cell r="D5174" t="str">
            <v>cqefs</v>
          </cell>
          <cell r="E5174">
            <v>188.20055531088775</v>
          </cell>
        </row>
        <row r="5175">
          <cell r="A5175">
            <v>1997</v>
          </cell>
          <cell r="B5175">
            <v>7703</v>
          </cell>
          <cell r="C5175" t="str">
            <v>Turkey - whole or part</v>
          </cell>
          <cell r="D5175" t="str">
            <v>cqefs</v>
          </cell>
          <cell r="E5175">
            <v>26.716096224590533</v>
          </cell>
        </row>
        <row r="5176">
          <cell r="A5176">
            <v>1997</v>
          </cell>
          <cell r="B5176">
            <v>7704</v>
          </cell>
          <cell r="C5176" t="str">
            <v>Poultry other than chicken or turkey</v>
          </cell>
          <cell r="D5176" t="str">
            <v>cqefs</v>
          </cell>
          <cell r="E5176">
            <v>4.1089743960468228</v>
          </cell>
        </row>
        <row r="5177">
          <cell r="A5177">
            <v>1997</v>
          </cell>
          <cell r="B5177">
            <v>7801</v>
          </cell>
          <cell r="C5177" t="str">
            <v>Other fresh/chilled/frozen meat</v>
          </cell>
          <cell r="D5177" t="str">
            <v>cqefs</v>
          </cell>
          <cell r="E5177">
            <v>0.89187841297030523</v>
          </cell>
        </row>
        <row r="5178">
          <cell r="A5178">
            <v>1997</v>
          </cell>
          <cell r="B5178">
            <v>7901</v>
          </cell>
          <cell r="C5178" t="str">
            <v>Sausages, uncooked - pork</v>
          </cell>
          <cell r="D5178" t="str">
            <v>cqefs</v>
          </cell>
          <cell r="E5178">
            <v>49.886490494247091</v>
          </cell>
        </row>
        <row r="5179">
          <cell r="A5179">
            <v>1997</v>
          </cell>
          <cell r="B5179">
            <v>8001</v>
          </cell>
          <cell r="C5179" t="str">
            <v>Sausages, uncooked - beef</v>
          </cell>
          <cell r="D5179" t="str">
            <v>cqefs</v>
          </cell>
          <cell r="E5179">
            <v>14.226589317880736</v>
          </cell>
        </row>
        <row r="5180">
          <cell r="A5180">
            <v>1997</v>
          </cell>
          <cell r="B5180">
            <v>8302</v>
          </cell>
          <cell r="C5180" t="str">
            <v>Meat pies - ready to eat</v>
          </cell>
          <cell r="D5180" t="str">
            <v>cqefs</v>
          </cell>
          <cell r="E5180">
            <v>13.152812469972019</v>
          </cell>
        </row>
        <row r="5181">
          <cell r="A5181">
            <v>1997</v>
          </cell>
          <cell r="B5181">
            <v>8303</v>
          </cell>
          <cell r="C5181" t="str">
            <v>Sausage rolls - ready to eat</v>
          </cell>
          <cell r="D5181" t="str">
            <v>cqefs</v>
          </cell>
          <cell r="E5181">
            <v>7.3303141431148084</v>
          </cell>
        </row>
        <row r="5182">
          <cell r="A5182">
            <v>1997</v>
          </cell>
          <cell r="B5182">
            <v>8401</v>
          </cell>
          <cell r="C5182" t="str">
            <v>Meat pies, pasties &amp; puddings - frozen or not frozen</v>
          </cell>
          <cell r="D5182" t="str">
            <v>cqefs</v>
          </cell>
          <cell r="E5182">
            <v>41.248402506607405</v>
          </cell>
        </row>
        <row r="5183">
          <cell r="A5183">
            <v>1997</v>
          </cell>
          <cell r="B5183">
            <v>8501</v>
          </cell>
          <cell r="C5183" t="str">
            <v>Burgers - frozen or not frozen</v>
          </cell>
          <cell r="D5183" t="str">
            <v>cqefs</v>
          </cell>
          <cell r="E5183">
            <v>16.289727118911095</v>
          </cell>
        </row>
        <row r="5184">
          <cell r="A5184">
            <v>1997</v>
          </cell>
          <cell r="B5184">
            <v>8901</v>
          </cell>
          <cell r="C5184" t="str">
            <v>Complete meat-based ready meals - frozen of not frozen</v>
          </cell>
          <cell r="D5184" t="str">
            <v>cqefs</v>
          </cell>
          <cell r="E5184">
            <v>27.060177450633606</v>
          </cell>
        </row>
        <row r="5185">
          <cell r="A5185">
            <v>1997</v>
          </cell>
          <cell r="B5185">
            <v>8902</v>
          </cell>
          <cell r="C5185" t="str">
            <v>Other convenience meat products - frozen of not frozen</v>
          </cell>
          <cell r="D5185" t="str">
            <v>cqefs</v>
          </cell>
          <cell r="E5185">
            <v>62.271998762424346</v>
          </cell>
        </row>
        <row r="5186">
          <cell r="A5186">
            <v>1997</v>
          </cell>
          <cell r="B5186">
            <v>9301</v>
          </cell>
          <cell r="C5186" t="str">
            <v>Pate</v>
          </cell>
          <cell r="D5186" t="str">
            <v>cqefs</v>
          </cell>
          <cell r="E5186">
            <v>3.0823040398376027</v>
          </cell>
        </row>
        <row r="5187">
          <cell r="A5187">
            <v>1997</v>
          </cell>
          <cell r="B5187">
            <v>9302</v>
          </cell>
          <cell r="C5187" t="str">
            <v>Delicatessen type sausages</v>
          </cell>
          <cell r="D5187" t="str">
            <v>cqefs</v>
          </cell>
          <cell r="E5187">
            <v>6.0198630394045844</v>
          </cell>
        </row>
        <row r="5188">
          <cell r="A5188">
            <v>1997</v>
          </cell>
          <cell r="B5188">
            <v>9403</v>
          </cell>
          <cell r="C5188" t="str">
            <v>Meat pastes &amp; spreads</v>
          </cell>
          <cell r="D5188" t="str">
            <v>cqefs</v>
          </cell>
          <cell r="E5188">
            <v>1.2727490383403675</v>
          </cell>
        </row>
        <row r="5189">
          <cell r="A5189">
            <v>1997</v>
          </cell>
          <cell r="B5189">
            <v>9501</v>
          </cell>
          <cell r="C5189" t="str">
            <v>Takeaway meat pies &amp; pasties</v>
          </cell>
          <cell r="D5189" t="str">
            <v>cqefs</v>
          </cell>
          <cell r="E5189">
            <v>1.1688499047450458</v>
          </cell>
        </row>
        <row r="5190">
          <cell r="A5190">
            <v>1997</v>
          </cell>
          <cell r="B5190">
            <v>9502</v>
          </cell>
          <cell r="C5190" t="str">
            <v>Takeaway burger &amp; bun</v>
          </cell>
          <cell r="D5190" t="str">
            <v>cqefs</v>
          </cell>
          <cell r="E5190">
            <v>1.066783014904034</v>
          </cell>
        </row>
        <row r="5191">
          <cell r="A5191">
            <v>1997</v>
          </cell>
          <cell r="B5191">
            <v>9503</v>
          </cell>
          <cell r="C5191" t="str">
            <v>Takeaway kebabs</v>
          </cell>
          <cell r="D5191" t="str">
            <v>cqefs</v>
          </cell>
          <cell r="E5191">
            <v>2.4002617835340763</v>
          </cell>
        </row>
        <row r="5192">
          <cell r="A5192">
            <v>1997</v>
          </cell>
          <cell r="B5192">
            <v>9504</v>
          </cell>
          <cell r="C5192" t="str">
            <v>Takeaway sausages &amp; saveloys</v>
          </cell>
          <cell r="D5192" t="str">
            <v>cqefs</v>
          </cell>
          <cell r="E5192">
            <v>0.53339150745201702</v>
          </cell>
        </row>
        <row r="5193">
          <cell r="A5193">
            <v>1997</v>
          </cell>
          <cell r="B5193">
            <v>9505</v>
          </cell>
          <cell r="C5193" t="str">
            <v>Takeaway meat based meals</v>
          </cell>
          <cell r="D5193" t="str">
            <v>cqefs</v>
          </cell>
          <cell r="E5193">
            <v>22.135747559258707</v>
          </cell>
        </row>
        <row r="5194">
          <cell r="A5194">
            <v>1997</v>
          </cell>
          <cell r="B5194">
            <v>9506</v>
          </cell>
          <cell r="C5194" t="str">
            <v>Takeaway miscellaneous meats</v>
          </cell>
          <cell r="D5194" t="str">
            <v>cqefs</v>
          </cell>
          <cell r="E5194">
            <v>0.53339150745201702</v>
          </cell>
        </row>
        <row r="5195">
          <cell r="A5195">
            <v>1997</v>
          </cell>
          <cell r="B5195">
            <v>10201</v>
          </cell>
          <cell r="C5195" t="str">
            <v>White fish, fresh or chilled</v>
          </cell>
          <cell r="D5195" t="str">
            <v>cqefs</v>
          </cell>
          <cell r="E5195">
            <v>18.008542216004734</v>
          </cell>
        </row>
        <row r="5196">
          <cell r="A5196">
            <v>1997</v>
          </cell>
          <cell r="B5196">
            <v>10202</v>
          </cell>
          <cell r="C5196" t="str">
            <v>White fish, frozen</v>
          </cell>
          <cell r="D5196" t="str">
            <v>cqefs</v>
          </cell>
          <cell r="E5196">
            <v>18.30117280479686</v>
          </cell>
        </row>
        <row r="5197">
          <cell r="A5197">
            <v>1997</v>
          </cell>
          <cell r="B5197">
            <v>10601</v>
          </cell>
          <cell r="C5197" t="str">
            <v>Herrings &amp; other blue fish, fresh or chilled</v>
          </cell>
          <cell r="D5197" t="str">
            <v>cqefs</v>
          </cell>
          <cell r="E5197">
            <v>4.9228866119242634</v>
          </cell>
        </row>
        <row r="5198">
          <cell r="A5198">
            <v>1997</v>
          </cell>
          <cell r="B5198">
            <v>10701</v>
          </cell>
          <cell r="C5198" t="str">
            <v>Salmon, fresh or chilled</v>
          </cell>
          <cell r="D5198" t="str">
            <v>cqefs</v>
          </cell>
          <cell r="E5198">
            <v>8.2895149855737422</v>
          </cell>
        </row>
        <row r="5199">
          <cell r="A5199">
            <v>1997</v>
          </cell>
          <cell r="B5199">
            <v>10801</v>
          </cell>
          <cell r="C5199" t="str">
            <v>Blue fish,  dried or salted or smoked</v>
          </cell>
          <cell r="D5199" t="str">
            <v>cqefs</v>
          </cell>
          <cell r="E5199">
            <v>4.4914185975845911</v>
          </cell>
        </row>
        <row r="5200">
          <cell r="A5200">
            <v>1997</v>
          </cell>
          <cell r="B5200">
            <v>11401</v>
          </cell>
          <cell r="C5200" t="str">
            <v>White fish,  dried or salted or smoked</v>
          </cell>
          <cell r="D5200" t="str">
            <v>cqefs</v>
          </cell>
          <cell r="E5200">
            <v>5.4754100932327017</v>
          </cell>
        </row>
        <row r="5201">
          <cell r="A5201">
            <v>1997</v>
          </cell>
          <cell r="B5201">
            <v>11702</v>
          </cell>
          <cell r="C5201" t="str">
            <v>Shellfish, fresh or chilled</v>
          </cell>
          <cell r="D5201" t="str">
            <v>cqefs</v>
          </cell>
          <cell r="E5201">
            <v>4.502187569254116</v>
          </cell>
        </row>
        <row r="5202">
          <cell r="A5202">
            <v>1997</v>
          </cell>
          <cell r="B5202">
            <v>11703</v>
          </cell>
          <cell r="C5202" t="str">
            <v>Shellfish, frozen</v>
          </cell>
          <cell r="D5202" t="str">
            <v>cqefs</v>
          </cell>
          <cell r="E5202">
            <v>2.2174953699311319</v>
          </cell>
        </row>
        <row r="5203">
          <cell r="A5203">
            <v>1997</v>
          </cell>
          <cell r="B5203">
            <v>11801</v>
          </cell>
          <cell r="C5203" t="str">
            <v>Takeaway fish</v>
          </cell>
          <cell r="D5203" t="str">
            <v>cqefs</v>
          </cell>
          <cell r="E5203">
            <v>11.081533177184889</v>
          </cell>
        </row>
        <row r="5204">
          <cell r="A5204">
            <v>1997</v>
          </cell>
          <cell r="B5204">
            <v>11901</v>
          </cell>
          <cell r="C5204" t="str">
            <v>Tinned salmon</v>
          </cell>
          <cell r="D5204" t="str">
            <v>cqefs</v>
          </cell>
          <cell r="E5204">
            <v>7.6014172799077153</v>
          </cell>
        </row>
        <row r="5205">
          <cell r="A5205">
            <v>1997</v>
          </cell>
          <cell r="B5205">
            <v>12001</v>
          </cell>
          <cell r="C5205" t="str">
            <v>Other tinned or bottled fish</v>
          </cell>
          <cell r="D5205" t="str">
            <v>cqefs</v>
          </cell>
          <cell r="E5205">
            <v>22.452291101743882</v>
          </cell>
        </row>
        <row r="5206">
          <cell r="A5206">
            <v>1997</v>
          </cell>
          <cell r="B5206">
            <v>12103</v>
          </cell>
          <cell r="C5206" t="str">
            <v>Ready meals &amp; other fish products - frozen or not frozen</v>
          </cell>
          <cell r="D5206" t="str">
            <v>cqefs</v>
          </cell>
          <cell r="E5206">
            <v>34.906236761087534</v>
          </cell>
        </row>
        <row r="5207">
          <cell r="A5207">
            <v>1997</v>
          </cell>
          <cell r="B5207">
            <v>12304</v>
          </cell>
          <cell r="C5207" t="str">
            <v>Takeaway fish products</v>
          </cell>
          <cell r="D5207" t="str">
            <v>cqefs</v>
          </cell>
          <cell r="E5207">
            <v>0.29872700208521297</v>
          </cell>
        </row>
        <row r="5208">
          <cell r="A5208">
            <v>1997</v>
          </cell>
          <cell r="B5208">
            <v>12305</v>
          </cell>
          <cell r="C5208" t="str">
            <v>Takeaway fish based meals</v>
          </cell>
          <cell r="D5208" t="str">
            <v>cqefs</v>
          </cell>
          <cell r="E5208">
            <v>2.6885430187669166</v>
          </cell>
        </row>
        <row r="5209">
          <cell r="A5209">
            <v>1997</v>
          </cell>
          <cell r="B5209">
            <v>12901</v>
          </cell>
          <cell r="C5209" t="str">
            <v>Eggs</v>
          </cell>
          <cell r="D5209" t="str">
            <v>cqefs</v>
          </cell>
          <cell r="E5209">
            <v>1.7857894595092898</v>
          </cell>
        </row>
        <row r="5210">
          <cell r="A5210">
            <v>1997</v>
          </cell>
          <cell r="B5210">
            <v>13501</v>
          </cell>
          <cell r="C5210" t="str">
            <v>Butter</v>
          </cell>
          <cell r="D5210" t="str">
            <v>cqefs</v>
          </cell>
          <cell r="E5210">
            <v>38.946679213714852</v>
          </cell>
        </row>
        <row r="5211">
          <cell r="A5211">
            <v>1997</v>
          </cell>
          <cell r="B5211">
            <v>13801</v>
          </cell>
          <cell r="C5211" t="str">
            <v>Soft margarine</v>
          </cell>
          <cell r="D5211" t="str">
            <v>cqefs</v>
          </cell>
          <cell r="E5211">
            <v>21.162773222201473</v>
          </cell>
        </row>
        <row r="5212">
          <cell r="A5212">
            <v>1997</v>
          </cell>
          <cell r="B5212">
            <v>13802</v>
          </cell>
          <cell r="C5212" t="str">
            <v>Other margarine</v>
          </cell>
          <cell r="D5212" t="str">
            <v>cqefs</v>
          </cell>
          <cell r="E5212">
            <v>4.2914879205078993</v>
          </cell>
        </row>
        <row r="5213">
          <cell r="A5213">
            <v>1997</v>
          </cell>
          <cell r="B5213">
            <v>13901</v>
          </cell>
          <cell r="C5213" t="str">
            <v>Lard, cooking fat</v>
          </cell>
          <cell r="D5213" t="str">
            <v>cqefs</v>
          </cell>
          <cell r="E5213">
            <v>8.6820664458158419</v>
          </cell>
        </row>
        <row r="5214">
          <cell r="A5214">
            <v>1997</v>
          </cell>
          <cell r="B5214">
            <v>14304</v>
          </cell>
          <cell r="C5214" t="str">
            <v>Olive Oil</v>
          </cell>
          <cell r="D5214" t="str">
            <v>cqefs</v>
          </cell>
          <cell r="E5214">
            <v>9.7166329450731848</v>
          </cell>
        </row>
        <row r="5215">
          <cell r="A5215">
            <v>1997</v>
          </cell>
          <cell r="B5215">
            <v>14305</v>
          </cell>
          <cell r="C5215" t="str">
            <v>Other vegetable &amp; salad oils</v>
          </cell>
          <cell r="D5215" t="str">
            <v>cqefs</v>
          </cell>
          <cell r="E5215">
            <v>38.866531780292739</v>
          </cell>
        </row>
        <row r="5216">
          <cell r="A5216">
            <v>1997</v>
          </cell>
          <cell r="B5216">
            <v>14802</v>
          </cell>
          <cell r="C5216" t="str">
            <v>Reduced fat spreads</v>
          </cell>
          <cell r="D5216" t="str">
            <v>cqefs</v>
          </cell>
          <cell r="E5216">
            <v>54.774784131885667</v>
          </cell>
        </row>
        <row r="5217">
          <cell r="A5217">
            <v>1997</v>
          </cell>
          <cell r="B5217">
            <v>14803</v>
          </cell>
          <cell r="C5217" t="str">
            <v>Low fat spreads</v>
          </cell>
          <cell r="D5217" t="str">
            <v>cqefs</v>
          </cell>
          <cell r="E5217">
            <v>21.468847940555772</v>
          </cell>
        </row>
        <row r="5218">
          <cell r="A5218">
            <v>1997</v>
          </cell>
          <cell r="B5218">
            <v>14805</v>
          </cell>
          <cell r="C5218" t="str">
            <v>Suet &amp; dripping</v>
          </cell>
          <cell r="D5218" t="str">
            <v>cqefs</v>
          </cell>
          <cell r="E5218">
            <v>1.1492204863571871</v>
          </cell>
        </row>
        <row r="5219">
          <cell r="A5219">
            <v>1997</v>
          </cell>
          <cell r="B5219">
            <v>14807</v>
          </cell>
          <cell r="C5219" t="str">
            <v>Imitatation cream</v>
          </cell>
          <cell r="D5219" t="str">
            <v>cqefs</v>
          </cell>
          <cell r="E5219">
            <v>4.241704781906674</v>
          </cell>
        </row>
        <row r="5220">
          <cell r="A5220">
            <v>1997</v>
          </cell>
          <cell r="B5220">
            <v>15001</v>
          </cell>
          <cell r="C5220" t="str">
            <v>Sugar</v>
          </cell>
          <cell r="D5220" t="str">
            <v>cqefs</v>
          </cell>
          <cell r="E5220">
            <v>127.26828977784274</v>
          </cell>
        </row>
        <row r="5221">
          <cell r="A5221">
            <v>1997</v>
          </cell>
          <cell r="B5221">
            <v>15101</v>
          </cell>
          <cell r="C5221" t="str">
            <v>Jams &amp; fruit curds</v>
          </cell>
          <cell r="D5221" t="str">
            <v>cqefs</v>
          </cell>
          <cell r="E5221">
            <v>19.293234946996584</v>
          </cell>
        </row>
        <row r="5222">
          <cell r="A5222">
            <v>1997</v>
          </cell>
          <cell r="B5222">
            <v>15201</v>
          </cell>
          <cell r="C5222" t="str">
            <v>Marmalade</v>
          </cell>
          <cell r="D5222" t="str">
            <v>cqefs</v>
          </cell>
          <cell r="E5222">
            <v>13.667617866516256</v>
          </cell>
        </row>
        <row r="5223">
          <cell r="A5223">
            <v>1997</v>
          </cell>
          <cell r="B5223">
            <v>15301</v>
          </cell>
          <cell r="C5223" t="str">
            <v>Syrup, treacle</v>
          </cell>
          <cell r="D5223" t="str">
            <v>cqefs</v>
          </cell>
          <cell r="E5223">
            <v>2.8812337547011064</v>
          </cell>
        </row>
        <row r="5224">
          <cell r="A5224">
            <v>1997</v>
          </cell>
          <cell r="B5224">
            <v>15401</v>
          </cell>
          <cell r="C5224" t="str">
            <v>Honey</v>
          </cell>
          <cell r="D5224" t="str">
            <v>cqefs</v>
          </cell>
          <cell r="E5224">
            <v>5.3597914038923786</v>
          </cell>
        </row>
        <row r="5225">
          <cell r="A5225">
            <v>1997</v>
          </cell>
          <cell r="B5225">
            <v>15501</v>
          </cell>
          <cell r="C5225" t="str">
            <v>Potatoes - bought Jan-Aug, previous years crop</v>
          </cell>
          <cell r="D5225" t="str">
            <v>cqefs</v>
          </cell>
          <cell r="E5225">
            <v>342.95453219826243</v>
          </cell>
        </row>
        <row r="5226">
          <cell r="A5226">
            <v>1997</v>
          </cell>
          <cell r="B5226">
            <v>15502</v>
          </cell>
          <cell r="C5226" t="str">
            <v>Potatoes - bought Jan-Aug, this years crop</v>
          </cell>
          <cell r="D5226" t="str">
            <v>cqefs</v>
          </cell>
          <cell r="E5226">
            <v>160.55349003980979</v>
          </cell>
        </row>
        <row r="5227">
          <cell r="A5227">
            <v>1997</v>
          </cell>
          <cell r="B5227">
            <v>15503</v>
          </cell>
          <cell r="C5227" t="str">
            <v>Potatoes - bought Sep-Dec, this years crop or new imported</v>
          </cell>
          <cell r="D5227" t="str">
            <v>cqefs</v>
          </cell>
          <cell r="E5227">
            <v>253.6424581247432</v>
          </cell>
        </row>
        <row r="5228">
          <cell r="A5228">
            <v>1997</v>
          </cell>
          <cell r="B5228">
            <v>16201</v>
          </cell>
          <cell r="C5228" t="str">
            <v>Cabbages, fresh</v>
          </cell>
          <cell r="D5228" t="str">
            <v>cqefs</v>
          </cell>
          <cell r="E5228">
            <v>58.92901487335169</v>
          </cell>
        </row>
        <row r="5229">
          <cell r="A5229">
            <v>1997</v>
          </cell>
          <cell r="B5229">
            <v>16301</v>
          </cell>
          <cell r="C5229" t="str">
            <v>Brussels sprouts, fresh</v>
          </cell>
          <cell r="D5229" t="str">
            <v>cqefs</v>
          </cell>
          <cell r="E5229">
            <v>21.057012565891078</v>
          </cell>
        </row>
        <row r="5230">
          <cell r="A5230">
            <v>1997</v>
          </cell>
          <cell r="B5230">
            <v>16401</v>
          </cell>
          <cell r="C5230" t="str">
            <v>Cauliflower, fresh</v>
          </cell>
          <cell r="D5230" t="str">
            <v>cqefs</v>
          </cell>
          <cell r="E5230">
            <v>83.427196714452563</v>
          </cell>
        </row>
        <row r="5231">
          <cell r="A5231">
            <v>1997</v>
          </cell>
          <cell r="B5231">
            <v>16701</v>
          </cell>
          <cell r="C5231" t="str">
            <v>Lettuce &amp; leafy salads</v>
          </cell>
          <cell r="D5231" t="str">
            <v>cqefs</v>
          </cell>
          <cell r="E5231">
            <v>56.258856640363739</v>
          </cell>
        </row>
        <row r="5232">
          <cell r="A5232">
            <v>1997</v>
          </cell>
          <cell r="B5232">
            <v>16801</v>
          </cell>
          <cell r="C5232" t="str">
            <v>Peas, fresh</v>
          </cell>
          <cell r="D5232" t="str">
            <v>cqefs</v>
          </cell>
          <cell r="E5232">
            <v>5.78249855499066</v>
          </cell>
        </row>
        <row r="5233">
          <cell r="A5233">
            <v>1997</v>
          </cell>
          <cell r="B5233">
            <v>16901</v>
          </cell>
          <cell r="C5233" t="str">
            <v>Beans, fresh</v>
          </cell>
          <cell r="D5233" t="str">
            <v>cqefs</v>
          </cell>
          <cell r="E5233">
            <v>16.475007596406389</v>
          </cell>
        </row>
        <row r="5234">
          <cell r="A5234">
            <v>1997</v>
          </cell>
          <cell r="B5234">
            <v>17101</v>
          </cell>
          <cell r="C5234" t="str">
            <v>Other fresh green vegetables</v>
          </cell>
          <cell r="D5234" t="str">
            <v>cqefs</v>
          </cell>
          <cell r="E5234">
            <v>6.1252377749833844</v>
          </cell>
        </row>
        <row r="5235">
          <cell r="A5235">
            <v>1997</v>
          </cell>
          <cell r="B5235">
            <v>17201</v>
          </cell>
          <cell r="C5235" t="str">
            <v>Carrots, fresh</v>
          </cell>
          <cell r="D5235" t="str">
            <v>cqefs</v>
          </cell>
          <cell r="E5235">
            <v>114.7165838370848</v>
          </cell>
        </row>
        <row r="5236">
          <cell r="A5236">
            <v>1997</v>
          </cell>
          <cell r="B5236">
            <v>17301</v>
          </cell>
          <cell r="C5236" t="str">
            <v>Turnips &amp; swede, fresh</v>
          </cell>
          <cell r="D5236" t="str">
            <v>cqefs</v>
          </cell>
          <cell r="E5236">
            <v>30.935992022979395</v>
          </cell>
        </row>
        <row r="5237">
          <cell r="A5237">
            <v>1997</v>
          </cell>
          <cell r="B5237">
            <v>17401</v>
          </cell>
          <cell r="C5237" t="str">
            <v>Other root vegetable,  fresh</v>
          </cell>
          <cell r="D5237" t="str">
            <v>cqefs</v>
          </cell>
          <cell r="E5237">
            <v>21.64663588816742</v>
          </cell>
        </row>
        <row r="5238">
          <cell r="A5238">
            <v>1997</v>
          </cell>
          <cell r="B5238">
            <v>17501</v>
          </cell>
          <cell r="C5238" t="str">
            <v>Onions, leeks, shallots, fresh</v>
          </cell>
          <cell r="D5238" t="str">
            <v>cqefs</v>
          </cell>
          <cell r="E5238">
            <v>97.013519465715589</v>
          </cell>
        </row>
        <row r="5239">
          <cell r="A5239">
            <v>1997</v>
          </cell>
          <cell r="B5239">
            <v>17601</v>
          </cell>
          <cell r="C5239" t="str">
            <v>Cucumbers, fresh</v>
          </cell>
          <cell r="D5239" t="str">
            <v>cqefs</v>
          </cell>
          <cell r="E5239">
            <v>33.945285038817822</v>
          </cell>
        </row>
        <row r="5240">
          <cell r="A5240">
            <v>1997</v>
          </cell>
          <cell r="B5240">
            <v>17701</v>
          </cell>
          <cell r="C5240" t="str">
            <v>Mushrooms, fresh</v>
          </cell>
          <cell r="D5240" t="str">
            <v>cqefs</v>
          </cell>
          <cell r="E5240">
            <v>35.513561209290891</v>
          </cell>
        </row>
        <row r="5241">
          <cell r="A5241">
            <v>1997</v>
          </cell>
          <cell r="B5241">
            <v>17801</v>
          </cell>
          <cell r="C5241" t="str">
            <v>Tomatoes, fresh</v>
          </cell>
          <cell r="D5241" t="str">
            <v>cqefs</v>
          </cell>
          <cell r="E5241">
            <v>96.450082263053034</v>
          </cell>
        </row>
        <row r="5242">
          <cell r="A5242">
            <v>1997</v>
          </cell>
          <cell r="B5242">
            <v>18301</v>
          </cell>
          <cell r="C5242" t="str">
            <v>Stewpack, stirfry pack, pack of mixed vegetables</v>
          </cell>
          <cell r="D5242" t="str">
            <v>cqefs</v>
          </cell>
          <cell r="E5242">
            <v>10.617259900494465</v>
          </cell>
        </row>
        <row r="5243">
          <cell r="A5243">
            <v>1997</v>
          </cell>
          <cell r="B5243">
            <v>18302</v>
          </cell>
          <cell r="C5243" t="str">
            <v>Stem vegetables</v>
          </cell>
          <cell r="D5243" t="str">
            <v>cqefs</v>
          </cell>
          <cell r="E5243">
            <v>14.43629226320413</v>
          </cell>
        </row>
        <row r="5244">
          <cell r="A5244">
            <v>1997</v>
          </cell>
          <cell r="B5244">
            <v>18303</v>
          </cell>
          <cell r="C5244" t="str">
            <v>Marrow, courgettes, aubergine, pumpkin and other fresh vegetables</v>
          </cell>
          <cell r="D5244" t="str">
            <v>cqefs</v>
          </cell>
          <cell r="E5244">
            <v>31.015024302771241</v>
          </cell>
        </row>
        <row r="5245">
          <cell r="A5245">
            <v>1997</v>
          </cell>
          <cell r="B5245">
            <v>18304</v>
          </cell>
          <cell r="C5245" t="str">
            <v>Fresh herbs</v>
          </cell>
          <cell r="D5245" t="str">
            <v>cqefs</v>
          </cell>
          <cell r="E5245">
            <v>8.3103917732381642</v>
          </cell>
        </row>
        <row r="5246">
          <cell r="A5246">
            <v>1997</v>
          </cell>
          <cell r="B5246">
            <v>18401</v>
          </cell>
          <cell r="C5246" t="str">
            <v>Tomatoes, canned or bottled</v>
          </cell>
          <cell r="D5246" t="str">
            <v>cqefs</v>
          </cell>
          <cell r="E5246">
            <v>43.935496502224986</v>
          </cell>
        </row>
        <row r="5247">
          <cell r="A5247">
            <v>1997</v>
          </cell>
          <cell r="B5247">
            <v>18501</v>
          </cell>
          <cell r="C5247" t="str">
            <v>Peas, canned</v>
          </cell>
          <cell r="D5247" t="str">
            <v>cqefs</v>
          </cell>
          <cell r="E5247">
            <v>31.064272441830447</v>
          </cell>
        </row>
        <row r="5248">
          <cell r="A5248">
            <v>1997</v>
          </cell>
          <cell r="B5248">
            <v>18802</v>
          </cell>
          <cell r="C5248" t="str">
            <v>Baked beans in sauce</v>
          </cell>
          <cell r="D5248" t="str">
            <v>cqefs</v>
          </cell>
          <cell r="E5248">
            <v>111.74430929327855</v>
          </cell>
        </row>
        <row r="5249">
          <cell r="A5249">
            <v>1997</v>
          </cell>
          <cell r="B5249">
            <v>18803</v>
          </cell>
          <cell r="C5249" t="str">
            <v>Other canned beans &amp; pulses</v>
          </cell>
          <cell r="D5249" t="str">
            <v>cqefs</v>
          </cell>
          <cell r="E5249">
            <v>10.491021337447933</v>
          </cell>
        </row>
        <row r="5250">
          <cell r="A5250">
            <v>1997</v>
          </cell>
          <cell r="B5250">
            <v>19101</v>
          </cell>
          <cell r="C5250" t="str">
            <v>Other canned vegetables</v>
          </cell>
          <cell r="D5250" t="str">
            <v>cqefs</v>
          </cell>
          <cell r="E5250">
            <v>28.559717663091728</v>
          </cell>
        </row>
        <row r="5251">
          <cell r="A5251">
            <v>1997</v>
          </cell>
          <cell r="B5251">
            <v>19201</v>
          </cell>
          <cell r="C5251" t="str">
            <v>Dried pulses other than air-dried</v>
          </cell>
          <cell r="D5251" t="str">
            <v>cqefs</v>
          </cell>
          <cell r="E5251">
            <v>4.9709601213026957</v>
          </cell>
        </row>
        <row r="5252">
          <cell r="A5252">
            <v>1997</v>
          </cell>
          <cell r="B5252">
            <v>19501</v>
          </cell>
          <cell r="C5252" t="str">
            <v>Air-dried vegetables</v>
          </cell>
          <cell r="D5252" t="str">
            <v>cqefs</v>
          </cell>
          <cell r="E5252">
            <v>0.83271517199615186</v>
          </cell>
        </row>
        <row r="5253">
          <cell r="A5253">
            <v>1997</v>
          </cell>
          <cell r="B5253">
            <v>19602</v>
          </cell>
          <cell r="C5253" t="str">
            <v>Tomato puree and vegetable purees</v>
          </cell>
          <cell r="D5253" t="str">
            <v>cqefs</v>
          </cell>
          <cell r="E5253">
            <v>4.634274952367246</v>
          </cell>
        </row>
        <row r="5254">
          <cell r="A5254">
            <v>1997</v>
          </cell>
          <cell r="B5254">
            <v>19603</v>
          </cell>
          <cell r="C5254" t="str">
            <v>Vegetable juices eg tomato juice, carrot juice</v>
          </cell>
          <cell r="D5254" t="str">
            <v>cqefs</v>
          </cell>
          <cell r="E5254">
            <v>1.9861178367288193</v>
          </cell>
        </row>
        <row r="5255">
          <cell r="A5255">
            <v>1997</v>
          </cell>
          <cell r="B5255">
            <v>19702</v>
          </cell>
          <cell r="C5255" t="str">
            <v>Chips - frozen or not frozen</v>
          </cell>
          <cell r="D5255" t="str">
            <v>cqefs</v>
          </cell>
          <cell r="E5255">
            <v>83.793511845535903</v>
          </cell>
        </row>
        <row r="5256">
          <cell r="A5256">
            <v>1997</v>
          </cell>
          <cell r="B5256">
            <v>19703</v>
          </cell>
          <cell r="C5256" t="str">
            <v>Takeaway chips</v>
          </cell>
          <cell r="D5256" t="str">
            <v>cqefs</v>
          </cell>
          <cell r="E5256">
            <v>18.970587862490049</v>
          </cell>
        </row>
        <row r="5257">
          <cell r="A5257">
            <v>1997</v>
          </cell>
          <cell r="B5257">
            <v>19801</v>
          </cell>
          <cell r="C5257" t="str">
            <v>Instant potato</v>
          </cell>
          <cell r="D5257" t="str">
            <v>cqefs</v>
          </cell>
          <cell r="E5257">
            <v>1.0531429364448224</v>
          </cell>
        </row>
        <row r="5258">
          <cell r="A5258">
            <v>1997</v>
          </cell>
          <cell r="B5258">
            <v>19901</v>
          </cell>
          <cell r="C5258" t="str">
            <v>Canned potatoes</v>
          </cell>
          <cell r="D5258" t="str">
            <v>cqefs</v>
          </cell>
          <cell r="E5258">
            <v>7.6120947803733268</v>
          </cell>
        </row>
        <row r="5259">
          <cell r="A5259">
            <v>1997</v>
          </cell>
          <cell r="B5259">
            <v>20002</v>
          </cell>
          <cell r="C5259" t="str">
            <v>Crisps &amp; potato snacks</v>
          </cell>
          <cell r="D5259" t="str">
            <v>cqefs</v>
          </cell>
          <cell r="E5259">
            <v>48.854588989671647</v>
          </cell>
        </row>
        <row r="5260">
          <cell r="A5260">
            <v>1997</v>
          </cell>
          <cell r="B5260">
            <v>20101</v>
          </cell>
          <cell r="C5260" t="str">
            <v>Other potato products - frozen or not frozen</v>
          </cell>
          <cell r="D5260" t="str">
            <v>cqefs</v>
          </cell>
          <cell r="E5260">
            <v>36.377709712505215</v>
          </cell>
        </row>
        <row r="5261">
          <cell r="A5261">
            <v>1997</v>
          </cell>
          <cell r="B5261">
            <v>20301</v>
          </cell>
          <cell r="C5261" t="str">
            <v>Peas, frozen</v>
          </cell>
          <cell r="D5261" t="str">
            <v>cqefs</v>
          </cell>
          <cell r="E5261">
            <v>37.448548443487475</v>
          </cell>
        </row>
        <row r="5262">
          <cell r="A5262">
            <v>1997</v>
          </cell>
          <cell r="B5262">
            <v>20401</v>
          </cell>
          <cell r="C5262" t="str">
            <v>Beans, frozen</v>
          </cell>
          <cell r="D5262" t="str">
            <v>cqefs</v>
          </cell>
          <cell r="E5262">
            <v>7.8354713613234432</v>
          </cell>
        </row>
        <row r="5263">
          <cell r="A5263">
            <v>1997</v>
          </cell>
          <cell r="B5263">
            <v>20601</v>
          </cell>
          <cell r="C5263" t="str">
            <v>Ready meals &amp; other vegetable products - frozen or not frozen</v>
          </cell>
          <cell r="D5263" t="str">
            <v>cqefs</v>
          </cell>
          <cell r="E5263">
            <v>34.958500426430199</v>
          </cell>
        </row>
        <row r="5264">
          <cell r="A5264">
            <v>1997</v>
          </cell>
          <cell r="B5264">
            <v>20604</v>
          </cell>
          <cell r="C5264" t="str">
            <v>All vegetable takeaway products</v>
          </cell>
          <cell r="D5264" t="str">
            <v>cqefs</v>
          </cell>
          <cell r="E5264">
            <v>4.2864138676657282</v>
          </cell>
        </row>
        <row r="5265">
          <cell r="A5265">
            <v>1997</v>
          </cell>
          <cell r="B5265">
            <v>20801</v>
          </cell>
          <cell r="C5265" t="str">
            <v>Other frozen vegetables</v>
          </cell>
          <cell r="D5265" t="str">
            <v>cqefs</v>
          </cell>
          <cell r="E5265">
            <v>47.417518673246683</v>
          </cell>
        </row>
        <row r="5266">
          <cell r="A5266">
            <v>1997</v>
          </cell>
          <cell r="B5266">
            <v>21001</v>
          </cell>
          <cell r="C5266" t="str">
            <v>Fresh oranges</v>
          </cell>
          <cell r="D5266" t="str">
            <v>cqefs</v>
          </cell>
          <cell r="E5266">
            <v>62.632724243863805</v>
          </cell>
        </row>
        <row r="5267">
          <cell r="A5267">
            <v>1997</v>
          </cell>
          <cell r="B5267">
            <v>21401</v>
          </cell>
          <cell r="C5267" t="str">
            <v>Other fresh citrus fruits</v>
          </cell>
          <cell r="D5267" t="str">
            <v>cqefs</v>
          </cell>
          <cell r="E5267">
            <v>74.708843961503916</v>
          </cell>
        </row>
        <row r="5268">
          <cell r="A5268">
            <v>1997</v>
          </cell>
          <cell r="B5268">
            <v>21701</v>
          </cell>
          <cell r="C5268" t="str">
            <v>Fresh apples</v>
          </cell>
          <cell r="D5268" t="str">
            <v>cqefs</v>
          </cell>
          <cell r="E5268">
            <v>179.04859882925069</v>
          </cell>
        </row>
        <row r="5269">
          <cell r="A5269">
            <v>1997</v>
          </cell>
          <cell r="B5269">
            <v>21801</v>
          </cell>
          <cell r="C5269" t="str">
            <v>Fresh pears</v>
          </cell>
          <cell r="D5269" t="str">
            <v>cqefs</v>
          </cell>
          <cell r="E5269">
            <v>46.484003043869002</v>
          </cell>
        </row>
        <row r="5270">
          <cell r="A5270">
            <v>1997</v>
          </cell>
          <cell r="B5270">
            <v>22101</v>
          </cell>
          <cell r="C5270" t="str">
            <v>Fresh stone fruit</v>
          </cell>
          <cell r="D5270" t="str">
            <v>cqefs</v>
          </cell>
          <cell r="E5270">
            <v>45.874028147747275</v>
          </cell>
        </row>
        <row r="5271">
          <cell r="A5271">
            <v>1997</v>
          </cell>
          <cell r="B5271">
            <v>22201</v>
          </cell>
          <cell r="C5271" t="str">
            <v>Fresh grapes</v>
          </cell>
          <cell r="D5271" t="str">
            <v>cqefs</v>
          </cell>
          <cell r="E5271">
            <v>36.066993806748243</v>
          </cell>
        </row>
        <row r="5272">
          <cell r="A5272">
            <v>1997</v>
          </cell>
          <cell r="B5272">
            <v>22701</v>
          </cell>
          <cell r="C5272" t="str">
            <v>Other fresh soft fruit</v>
          </cell>
          <cell r="D5272" t="str">
            <v>cqefs</v>
          </cell>
          <cell r="E5272">
            <v>20.342883478212126</v>
          </cell>
        </row>
        <row r="5273">
          <cell r="A5273">
            <v>1997</v>
          </cell>
          <cell r="B5273">
            <v>22801</v>
          </cell>
          <cell r="C5273" t="str">
            <v>Fresh bananas</v>
          </cell>
          <cell r="D5273" t="str">
            <v>cqefs</v>
          </cell>
          <cell r="E5273">
            <v>193.97701707711335</v>
          </cell>
        </row>
        <row r="5274">
          <cell r="A5274">
            <v>1997</v>
          </cell>
          <cell r="B5274">
            <v>22901</v>
          </cell>
          <cell r="C5274" t="str">
            <v>Fresh melons</v>
          </cell>
          <cell r="D5274" t="str">
            <v>cqefs</v>
          </cell>
          <cell r="E5274">
            <v>22.831226104135581</v>
          </cell>
        </row>
        <row r="5275">
          <cell r="A5275">
            <v>1997</v>
          </cell>
          <cell r="B5275">
            <v>23101</v>
          </cell>
          <cell r="C5275" t="str">
            <v>Other fresh fruit</v>
          </cell>
          <cell r="D5275" t="str">
            <v>cqefs</v>
          </cell>
          <cell r="E5275">
            <v>25.998346183529762</v>
          </cell>
        </row>
        <row r="5276">
          <cell r="A5276">
            <v>1997</v>
          </cell>
          <cell r="B5276">
            <v>23301</v>
          </cell>
          <cell r="C5276" t="str">
            <v>Tinned peaches, pears &amp; pineapples</v>
          </cell>
          <cell r="D5276" t="str">
            <v>cqefs</v>
          </cell>
          <cell r="E5276">
            <v>20.650465908933199</v>
          </cell>
        </row>
        <row r="5277">
          <cell r="A5277">
            <v>1997</v>
          </cell>
          <cell r="B5277">
            <v>23601</v>
          </cell>
          <cell r="C5277" t="str">
            <v>All other tinned or bottled fruit</v>
          </cell>
          <cell r="D5277" t="str">
            <v>cqefs</v>
          </cell>
          <cell r="E5277">
            <v>22.996813993607329</v>
          </cell>
        </row>
        <row r="5278">
          <cell r="A5278">
            <v>1997</v>
          </cell>
          <cell r="B5278">
            <v>24001</v>
          </cell>
          <cell r="C5278" t="str">
            <v>Dried fruit</v>
          </cell>
          <cell r="D5278" t="str">
            <v>cqefs</v>
          </cell>
          <cell r="E5278">
            <v>17.814483224027803</v>
          </cell>
        </row>
        <row r="5279">
          <cell r="A5279">
            <v>1997</v>
          </cell>
          <cell r="B5279">
            <v>24101</v>
          </cell>
          <cell r="C5279" t="str">
            <v>Frozen strawberries, apple slices, peach halves, oranges and other frozen fruits</v>
          </cell>
          <cell r="D5279" t="str">
            <v>cqefs</v>
          </cell>
          <cell r="E5279">
            <v>1.7837920814352828</v>
          </cell>
        </row>
        <row r="5280">
          <cell r="A5280">
            <v>1997</v>
          </cell>
          <cell r="B5280">
            <v>24502</v>
          </cell>
          <cell r="C5280" t="str">
            <v>Nuts &amp; edible seeds</v>
          </cell>
          <cell r="D5280" t="str">
            <v>cqefs</v>
          </cell>
          <cell r="E5280">
            <v>12.668106758806751</v>
          </cell>
        </row>
        <row r="5281">
          <cell r="A5281">
            <v>1997</v>
          </cell>
          <cell r="B5281">
            <v>24503</v>
          </cell>
          <cell r="C5281" t="str">
            <v>Peanut butter</v>
          </cell>
          <cell r="D5281" t="str">
            <v>cqefs</v>
          </cell>
          <cell r="E5281">
            <v>1.8929354926952617</v>
          </cell>
        </row>
        <row r="5282">
          <cell r="A5282">
            <v>1997</v>
          </cell>
          <cell r="B5282">
            <v>24801</v>
          </cell>
          <cell r="C5282" t="str">
            <v>Pure fruit juices</v>
          </cell>
          <cell r="D5282" t="str">
            <v>cqefs</v>
          </cell>
          <cell r="E5282">
            <v>270.67489534261705</v>
          </cell>
        </row>
        <row r="5283">
          <cell r="A5283">
            <v>1997</v>
          </cell>
          <cell r="B5283">
            <v>25102</v>
          </cell>
          <cell r="C5283" t="str">
            <v>White bread, standard, unsliced</v>
          </cell>
          <cell r="D5283" t="str">
            <v>cqefs</v>
          </cell>
          <cell r="E5283">
            <v>60.899549024247996</v>
          </cell>
        </row>
        <row r="5284">
          <cell r="A5284">
            <v>1997</v>
          </cell>
          <cell r="B5284">
            <v>25202</v>
          </cell>
          <cell r="C5284" t="str">
            <v>White bread, standard, sliced</v>
          </cell>
          <cell r="D5284" t="str">
            <v>cqefs</v>
          </cell>
          <cell r="E5284">
            <v>225.48690174837103</v>
          </cell>
        </row>
        <row r="5285">
          <cell r="A5285">
            <v>1997</v>
          </cell>
          <cell r="B5285">
            <v>25701</v>
          </cell>
          <cell r="C5285" t="str">
            <v>White bread, premium, sliced and unsliced</v>
          </cell>
          <cell r="D5285" t="str">
            <v>cqefs</v>
          </cell>
          <cell r="E5285">
            <v>133.28522702818873</v>
          </cell>
        </row>
        <row r="5286">
          <cell r="A5286">
            <v>1997</v>
          </cell>
          <cell r="B5286">
            <v>25801</v>
          </cell>
          <cell r="C5286" t="str">
            <v>White bread, soft grain, sliced and unsliced</v>
          </cell>
          <cell r="D5286" t="str">
            <v>cqefs</v>
          </cell>
          <cell r="E5286">
            <v>15.54113680730717</v>
          </cell>
        </row>
        <row r="5287">
          <cell r="A5287">
            <v>1997</v>
          </cell>
          <cell r="B5287">
            <v>25901</v>
          </cell>
          <cell r="C5287" t="str">
            <v>Brown bread, sliced and unsliced</v>
          </cell>
          <cell r="D5287" t="str">
            <v>cqefs</v>
          </cell>
          <cell r="E5287">
            <v>79.764875760305898</v>
          </cell>
        </row>
        <row r="5288">
          <cell r="A5288">
            <v>1997</v>
          </cell>
          <cell r="B5288">
            <v>26001</v>
          </cell>
          <cell r="C5288" t="str">
            <v>Wholemeal &amp; granary bread, sliced and unsliced</v>
          </cell>
          <cell r="D5288" t="str">
            <v>cqefs</v>
          </cell>
          <cell r="E5288">
            <v>90.225781011690827</v>
          </cell>
        </row>
        <row r="5289">
          <cell r="A5289">
            <v>1997</v>
          </cell>
          <cell r="B5289">
            <v>26302</v>
          </cell>
          <cell r="C5289" t="str">
            <v>Rolls - white, brown or wholemeal</v>
          </cell>
          <cell r="D5289" t="str">
            <v>cqefs</v>
          </cell>
          <cell r="E5289">
            <v>68.991084821327362</v>
          </cell>
        </row>
        <row r="5290">
          <cell r="A5290">
            <v>1997</v>
          </cell>
          <cell r="B5290">
            <v>26303</v>
          </cell>
          <cell r="C5290" t="str">
            <v>Malt bread and fruit loaves</v>
          </cell>
          <cell r="D5290" t="str">
            <v>cqefs</v>
          </cell>
          <cell r="E5290">
            <v>7.139673067904206</v>
          </cell>
        </row>
        <row r="5291">
          <cell r="A5291">
            <v>1997</v>
          </cell>
          <cell r="B5291">
            <v>26304</v>
          </cell>
          <cell r="C5291" t="str">
            <v>Vienna &amp; French bread</v>
          </cell>
          <cell r="D5291" t="str">
            <v>cqefs</v>
          </cell>
          <cell r="E5291">
            <v>30.947336751044364</v>
          </cell>
        </row>
        <row r="5292">
          <cell r="A5292">
            <v>1997</v>
          </cell>
          <cell r="B5292">
            <v>26305</v>
          </cell>
          <cell r="C5292" t="str">
            <v>Starch reduced bread &amp; rolls</v>
          </cell>
          <cell r="D5292" t="str">
            <v>cqefs</v>
          </cell>
          <cell r="E5292">
            <v>5.7478042307091766</v>
          </cell>
        </row>
        <row r="5293">
          <cell r="A5293">
            <v>1997</v>
          </cell>
          <cell r="B5293">
            <v>26308</v>
          </cell>
          <cell r="C5293" t="str">
            <v>Other breads</v>
          </cell>
          <cell r="D5293" t="str">
            <v>cqefs</v>
          </cell>
          <cell r="E5293">
            <v>25.903573804187733</v>
          </cell>
        </row>
        <row r="5294">
          <cell r="A5294">
            <v>1997</v>
          </cell>
          <cell r="B5294">
            <v>26309</v>
          </cell>
          <cell r="C5294" t="str">
            <v>Sandwiches</v>
          </cell>
          <cell r="D5294" t="str">
            <v>cqefs</v>
          </cell>
          <cell r="E5294">
            <v>3.7352589689806321</v>
          </cell>
        </row>
        <row r="5295">
          <cell r="A5295">
            <v>1997</v>
          </cell>
          <cell r="B5295">
            <v>26310</v>
          </cell>
          <cell r="C5295" t="str">
            <v>Sandwiches from takeaway</v>
          </cell>
          <cell r="D5295" t="str">
            <v>cqefs</v>
          </cell>
          <cell r="E5295">
            <v>1.6008252724202707</v>
          </cell>
        </row>
        <row r="5296">
          <cell r="A5296">
            <v>1997</v>
          </cell>
          <cell r="B5296">
            <v>26401</v>
          </cell>
          <cell r="C5296" t="str">
            <v>Flour</v>
          </cell>
          <cell r="D5296" t="str">
            <v>cqefs</v>
          </cell>
          <cell r="E5296">
            <v>53.460756551984026</v>
          </cell>
        </row>
        <row r="5297">
          <cell r="A5297">
            <v>1997</v>
          </cell>
          <cell r="B5297">
            <v>26701</v>
          </cell>
          <cell r="C5297" t="str">
            <v>Buns, scones &amp; teacakes</v>
          </cell>
          <cell r="D5297" t="str">
            <v>cqefs</v>
          </cell>
          <cell r="E5297">
            <v>44.420004841058677</v>
          </cell>
        </row>
        <row r="5298">
          <cell r="A5298">
            <v>1997</v>
          </cell>
          <cell r="B5298">
            <v>27001</v>
          </cell>
          <cell r="C5298" t="str">
            <v>Cakes &amp; pastries , not frozen</v>
          </cell>
          <cell r="D5298" t="str">
            <v>cqefs</v>
          </cell>
          <cell r="E5298">
            <v>92.911925923694923</v>
          </cell>
        </row>
        <row r="5299">
          <cell r="A5299">
            <v>1997</v>
          </cell>
          <cell r="B5299">
            <v>27101</v>
          </cell>
          <cell r="C5299" t="str">
            <v>Crispbread</v>
          </cell>
          <cell r="D5299" t="str">
            <v>cqefs</v>
          </cell>
          <cell r="E5299">
            <v>5.1464884664258905</v>
          </cell>
        </row>
        <row r="5300">
          <cell r="A5300">
            <v>1997</v>
          </cell>
          <cell r="B5300">
            <v>27402</v>
          </cell>
          <cell r="C5300" t="str">
            <v>Sweet biscuits (not chocolate) &amp; cereal bars</v>
          </cell>
          <cell r="D5300" t="str">
            <v>cqefs</v>
          </cell>
          <cell r="E5300">
            <v>71.346239841923889</v>
          </cell>
        </row>
        <row r="5301">
          <cell r="A5301">
            <v>1997</v>
          </cell>
          <cell r="B5301">
            <v>27403</v>
          </cell>
          <cell r="C5301" t="str">
            <v>Cream crackers &amp; other unsweetened biscuits</v>
          </cell>
          <cell r="D5301" t="str">
            <v>cqefs</v>
          </cell>
          <cell r="E5301">
            <v>10.841700517419312</v>
          </cell>
        </row>
        <row r="5302">
          <cell r="A5302">
            <v>1997</v>
          </cell>
          <cell r="B5302">
            <v>27702</v>
          </cell>
          <cell r="C5302" t="str">
            <v>Chocolate biscuits</v>
          </cell>
          <cell r="D5302" t="str">
            <v>cqefs</v>
          </cell>
          <cell r="E5302">
            <v>51.355224476545452</v>
          </cell>
        </row>
        <row r="5303">
          <cell r="A5303">
            <v>1997</v>
          </cell>
          <cell r="B5303">
            <v>28101</v>
          </cell>
          <cell r="C5303" t="str">
            <v>Oatmeal and oat products</v>
          </cell>
          <cell r="D5303" t="str">
            <v>cqefs</v>
          </cell>
          <cell r="E5303">
            <v>16.067285033396804</v>
          </cell>
        </row>
        <row r="5304">
          <cell r="A5304">
            <v>1997</v>
          </cell>
          <cell r="B5304">
            <v>28202</v>
          </cell>
          <cell r="C5304" t="str">
            <v>Muesli</v>
          </cell>
          <cell r="D5304" t="str">
            <v>cqefs</v>
          </cell>
          <cell r="E5304">
            <v>14.712948528337984</v>
          </cell>
        </row>
        <row r="5305">
          <cell r="A5305">
            <v>1997</v>
          </cell>
          <cell r="B5305">
            <v>28203</v>
          </cell>
          <cell r="C5305" t="str">
            <v>High fibre breakfast cereals</v>
          </cell>
          <cell r="D5305" t="str">
            <v>cqefs</v>
          </cell>
          <cell r="E5305">
            <v>57.526332685085976</v>
          </cell>
        </row>
        <row r="5306">
          <cell r="A5306">
            <v>1997</v>
          </cell>
          <cell r="B5306">
            <v>28204</v>
          </cell>
          <cell r="C5306" t="str">
            <v>Sweetened breakfast cereals</v>
          </cell>
          <cell r="D5306" t="str">
            <v>cqefs</v>
          </cell>
          <cell r="E5306">
            <v>28.386093600690145</v>
          </cell>
        </row>
        <row r="5307">
          <cell r="A5307">
            <v>1997</v>
          </cell>
          <cell r="B5307">
            <v>28205</v>
          </cell>
          <cell r="C5307" t="str">
            <v>Other breakfast cereals</v>
          </cell>
          <cell r="D5307" t="str">
            <v>cqefs</v>
          </cell>
          <cell r="E5307">
            <v>34.604972107376568</v>
          </cell>
        </row>
        <row r="5308">
          <cell r="A5308">
            <v>1997</v>
          </cell>
          <cell r="B5308">
            <v>28502</v>
          </cell>
          <cell r="C5308" t="str">
            <v>Canned or fresh carton custard</v>
          </cell>
          <cell r="D5308" t="str">
            <v>cqefs</v>
          </cell>
          <cell r="E5308">
            <v>13.297795917614851</v>
          </cell>
        </row>
        <row r="5309">
          <cell r="A5309">
            <v>1997</v>
          </cell>
          <cell r="B5309">
            <v>28503</v>
          </cell>
          <cell r="C5309" t="str">
            <v>All canned milk puddings</v>
          </cell>
          <cell r="D5309" t="str">
            <v>cqefs</v>
          </cell>
          <cell r="E5309">
            <v>13.297795917614851</v>
          </cell>
        </row>
        <row r="5310">
          <cell r="A5310">
            <v>1997</v>
          </cell>
          <cell r="B5310">
            <v>28601</v>
          </cell>
          <cell r="C5310" t="str">
            <v>Puddings</v>
          </cell>
          <cell r="D5310" t="str">
            <v>cqefs</v>
          </cell>
          <cell r="E5310">
            <v>5.5144225585446121</v>
          </cell>
        </row>
        <row r="5311">
          <cell r="A5311">
            <v>1997</v>
          </cell>
          <cell r="B5311">
            <v>28702</v>
          </cell>
          <cell r="C5311" t="str">
            <v>Dried rice</v>
          </cell>
          <cell r="D5311" t="str">
            <v>cqefs</v>
          </cell>
          <cell r="E5311">
            <v>58.992047492597422</v>
          </cell>
        </row>
        <row r="5312">
          <cell r="A5312">
            <v>1997</v>
          </cell>
          <cell r="B5312">
            <v>28703</v>
          </cell>
          <cell r="C5312" t="str">
            <v>Cooked rice</v>
          </cell>
          <cell r="D5312" t="str">
            <v>cqefs</v>
          </cell>
          <cell r="E5312">
            <v>1.5297767481529878</v>
          </cell>
        </row>
        <row r="5313">
          <cell r="A5313">
            <v>1997</v>
          </cell>
          <cell r="B5313">
            <v>28704</v>
          </cell>
          <cell r="C5313" t="str">
            <v>Takeaway rice</v>
          </cell>
          <cell r="D5313" t="str">
            <v>cqefs</v>
          </cell>
          <cell r="E5313">
            <v>13.767990733376891</v>
          </cell>
        </row>
        <row r="5314">
          <cell r="A5314">
            <v>1997</v>
          </cell>
          <cell r="B5314">
            <v>29101</v>
          </cell>
          <cell r="C5314" t="str">
            <v>Infant cereal foods</v>
          </cell>
          <cell r="D5314" t="str">
            <v>cqefs</v>
          </cell>
          <cell r="E5314">
            <v>1.5777038621108312</v>
          </cell>
        </row>
        <row r="5315">
          <cell r="A5315">
            <v>1997</v>
          </cell>
          <cell r="B5315">
            <v>29402</v>
          </cell>
          <cell r="C5315" t="str">
            <v>Cakes &amp; pastries - frozen</v>
          </cell>
          <cell r="D5315" t="str">
            <v>cqefs</v>
          </cell>
          <cell r="E5315">
            <v>13.510089651679754</v>
          </cell>
        </row>
        <row r="5316">
          <cell r="A5316">
            <v>1997</v>
          </cell>
          <cell r="B5316">
            <v>29501</v>
          </cell>
          <cell r="C5316" t="str">
            <v>Canned pasta</v>
          </cell>
          <cell r="D5316" t="str">
            <v>cqefs</v>
          </cell>
          <cell r="E5316">
            <v>32.822392776194711</v>
          </cell>
        </row>
        <row r="5317">
          <cell r="A5317">
            <v>1997</v>
          </cell>
          <cell r="B5317">
            <v>29601</v>
          </cell>
          <cell r="C5317" t="str">
            <v>Pizzas - frozen and not frozen</v>
          </cell>
          <cell r="D5317" t="str">
            <v>cqefs</v>
          </cell>
          <cell r="E5317">
            <v>15.196503572456523</v>
          </cell>
        </row>
        <row r="5318">
          <cell r="A5318">
            <v>1997</v>
          </cell>
          <cell r="B5318">
            <v>29602</v>
          </cell>
          <cell r="C5318" t="str">
            <v>Takeaway pizza</v>
          </cell>
          <cell r="D5318" t="str">
            <v>cqefs</v>
          </cell>
          <cell r="E5318">
            <v>4.5842625324961279</v>
          </cell>
        </row>
        <row r="5319">
          <cell r="A5319">
            <v>1997</v>
          </cell>
          <cell r="B5319">
            <v>29907</v>
          </cell>
          <cell r="C5319" t="str">
            <v>Cake, pudding &amp; dessert mixes</v>
          </cell>
          <cell r="D5319" t="str">
            <v>cqefs</v>
          </cell>
          <cell r="E5319">
            <v>7.2187309503103911</v>
          </cell>
        </row>
        <row r="5320">
          <cell r="A5320">
            <v>1997</v>
          </cell>
          <cell r="B5320">
            <v>29909</v>
          </cell>
          <cell r="C5320" t="str">
            <v>Cereal snacks</v>
          </cell>
          <cell r="D5320" t="str">
            <v>cqefs</v>
          </cell>
          <cell r="E5320">
            <v>10.035083510425913</v>
          </cell>
        </row>
        <row r="5321">
          <cell r="A5321">
            <v>1997</v>
          </cell>
          <cell r="B5321">
            <v>29915</v>
          </cell>
          <cell r="C5321" t="str">
            <v>Quiches &amp; flans - frozen and not frozen</v>
          </cell>
          <cell r="D5321" t="str">
            <v>cqefs</v>
          </cell>
          <cell r="E5321">
            <v>1.882151309214362</v>
          </cell>
        </row>
        <row r="5322">
          <cell r="A5322">
            <v>1997</v>
          </cell>
          <cell r="B5322">
            <v>29916</v>
          </cell>
          <cell r="C5322" t="str">
            <v>Takeaway crisps, savoury snacks, popcorn, popadums, prawn crackers</v>
          </cell>
          <cell r="D5322" t="str">
            <v>cqefs</v>
          </cell>
          <cell r="E5322">
            <v>1.1150092789362125</v>
          </cell>
        </row>
        <row r="5323">
          <cell r="A5323">
            <v>1997</v>
          </cell>
          <cell r="B5323">
            <v>29919</v>
          </cell>
          <cell r="C5323" t="str">
            <v>Other cereal foods- frozen and not frozen</v>
          </cell>
          <cell r="D5323" t="str">
            <v>cqefs</v>
          </cell>
          <cell r="E5323">
            <v>58.620115520473433</v>
          </cell>
        </row>
        <row r="5324">
          <cell r="A5324">
            <v>1997</v>
          </cell>
          <cell r="B5324">
            <v>30101</v>
          </cell>
          <cell r="C5324" t="str">
            <v>Other cereals</v>
          </cell>
          <cell r="D5324" t="str">
            <v>cqefs</v>
          </cell>
          <cell r="E5324">
            <v>39.019027069980567</v>
          </cell>
        </row>
        <row r="5325">
          <cell r="A5325">
            <v>1997</v>
          </cell>
          <cell r="B5325">
            <v>30401</v>
          </cell>
          <cell r="C5325" t="str">
            <v>Tea</v>
          </cell>
          <cell r="D5325" t="str">
            <v>cqefs</v>
          </cell>
          <cell r="E5325">
            <v>36.4215030261376</v>
          </cell>
        </row>
        <row r="5326">
          <cell r="A5326">
            <v>1997</v>
          </cell>
          <cell r="B5326">
            <v>30701</v>
          </cell>
          <cell r="C5326" t="str">
            <v>Coffee beans and ground coffee</v>
          </cell>
          <cell r="D5326" t="str">
            <v>cqefs</v>
          </cell>
          <cell r="E5326">
            <v>3.3541632470192981</v>
          </cell>
        </row>
        <row r="5327">
          <cell r="A5327">
            <v>1997</v>
          </cell>
          <cell r="B5327">
            <v>30801</v>
          </cell>
          <cell r="C5327" t="str">
            <v>Instant coffee</v>
          </cell>
          <cell r="D5327" t="str">
            <v>cqefs</v>
          </cell>
          <cell r="E5327">
            <v>11.277703434571206</v>
          </cell>
        </row>
        <row r="5328">
          <cell r="A5328">
            <v>1997</v>
          </cell>
          <cell r="B5328">
            <v>30901</v>
          </cell>
          <cell r="C5328" t="str">
            <v>Coffee essences</v>
          </cell>
          <cell r="D5328" t="str">
            <v>cqefs</v>
          </cell>
          <cell r="E5328">
            <v>8.2361725765138297E-2</v>
          </cell>
        </row>
        <row r="5329">
          <cell r="A5329">
            <v>1997</v>
          </cell>
          <cell r="B5329">
            <v>31201</v>
          </cell>
          <cell r="C5329" t="str">
            <v>Cocoa and chocolate drinks</v>
          </cell>
          <cell r="D5329" t="str">
            <v>cqefs</v>
          </cell>
          <cell r="E5329">
            <v>2.9406299894033689</v>
          </cell>
        </row>
        <row r="5330">
          <cell r="A5330">
            <v>1997</v>
          </cell>
          <cell r="B5330">
            <v>31301</v>
          </cell>
          <cell r="C5330" t="str">
            <v>Malt drinks &amp; chocolate versions of malted drinks</v>
          </cell>
          <cell r="D5330" t="str">
            <v>cqefs</v>
          </cell>
          <cell r="E5330">
            <v>4.9954172298787505</v>
          </cell>
        </row>
        <row r="5331">
          <cell r="A5331">
            <v>1997</v>
          </cell>
          <cell r="B5331">
            <v>31401</v>
          </cell>
          <cell r="C5331" t="str">
            <v>Mineral or spring waters</v>
          </cell>
          <cell r="D5331" t="str">
            <v>cqefs</v>
          </cell>
          <cell r="E5331">
            <v>124.05984984708029</v>
          </cell>
        </row>
        <row r="5332">
          <cell r="A5332">
            <v>1997</v>
          </cell>
          <cell r="B5332">
            <v>31501</v>
          </cell>
          <cell r="C5332" t="str">
            <v>Baby foods</v>
          </cell>
          <cell r="D5332" t="str">
            <v>cqefs</v>
          </cell>
          <cell r="E5332">
            <v>6.1013703513000825</v>
          </cell>
        </row>
        <row r="5333">
          <cell r="A5333">
            <v>1997</v>
          </cell>
          <cell r="B5333">
            <v>31801</v>
          </cell>
          <cell r="C5333" t="str">
            <v>Soups - canned or cartons</v>
          </cell>
          <cell r="D5333" t="str">
            <v>cqefs</v>
          </cell>
          <cell r="E5333">
            <v>70.065934625014648</v>
          </cell>
        </row>
        <row r="5334">
          <cell r="A5334">
            <v>1997</v>
          </cell>
          <cell r="B5334">
            <v>31901</v>
          </cell>
          <cell r="C5334" t="str">
            <v>Soups - dehydrated or powdered</v>
          </cell>
          <cell r="D5334" t="str">
            <v>cqefs</v>
          </cell>
          <cell r="E5334">
            <v>2.6023749185824698</v>
          </cell>
        </row>
        <row r="5335">
          <cell r="A5335">
            <v>1997</v>
          </cell>
          <cell r="B5335">
            <v>32302</v>
          </cell>
          <cell r="C5335" t="str">
            <v>Salad dressings</v>
          </cell>
          <cell r="D5335" t="str">
            <v>cqefs</v>
          </cell>
          <cell r="E5335">
            <v>19.575113838885773</v>
          </cell>
        </row>
        <row r="5336">
          <cell r="A5336">
            <v>1997</v>
          </cell>
          <cell r="B5336">
            <v>32303</v>
          </cell>
          <cell r="C5336" t="str">
            <v>Other spreads &amp; dresssings</v>
          </cell>
          <cell r="D5336" t="str">
            <v>cqefs</v>
          </cell>
          <cell r="E5336">
            <v>2.8407174078327162</v>
          </cell>
        </row>
        <row r="5337">
          <cell r="A5337">
            <v>1997</v>
          </cell>
          <cell r="B5337">
            <v>32702</v>
          </cell>
          <cell r="C5337" t="str">
            <v>Pickles</v>
          </cell>
          <cell r="D5337" t="str">
            <v>cqefs</v>
          </cell>
          <cell r="E5337">
            <v>11.236067588170423</v>
          </cell>
        </row>
        <row r="5338">
          <cell r="A5338">
            <v>1997</v>
          </cell>
          <cell r="B5338">
            <v>32703</v>
          </cell>
          <cell r="C5338" t="str">
            <v>Sauces</v>
          </cell>
          <cell r="D5338" t="str">
            <v>cqefs</v>
          </cell>
          <cell r="E5338">
            <v>77.043602767086824</v>
          </cell>
        </row>
        <row r="5339">
          <cell r="A5339">
            <v>1997</v>
          </cell>
          <cell r="B5339">
            <v>32704</v>
          </cell>
          <cell r="C5339" t="str">
            <v>Takeaway sauces and mayonnnais</v>
          </cell>
          <cell r="D5339" t="str">
            <v>cqefs</v>
          </cell>
          <cell r="E5339">
            <v>3.5041095176384207</v>
          </cell>
        </row>
        <row r="5340">
          <cell r="A5340">
            <v>1997</v>
          </cell>
          <cell r="B5340">
            <v>32801</v>
          </cell>
          <cell r="C5340" t="str">
            <v>Stock cubes and meat &amp; yeast extracts</v>
          </cell>
          <cell r="D5340" t="str">
            <v>cqefs</v>
          </cell>
          <cell r="E5340">
            <v>3.7114742819895099</v>
          </cell>
        </row>
        <row r="5341">
          <cell r="A5341">
            <v>1997</v>
          </cell>
          <cell r="B5341">
            <v>32901</v>
          </cell>
          <cell r="C5341" t="str">
            <v>Jelly squares or crystals</v>
          </cell>
          <cell r="D5341" t="str">
            <v>cqefs</v>
          </cell>
          <cell r="E5341">
            <v>2.9079182702205792</v>
          </cell>
        </row>
        <row r="5342">
          <cell r="A5342">
            <v>1997</v>
          </cell>
          <cell r="B5342">
            <v>33203</v>
          </cell>
          <cell r="C5342" t="str">
            <v>Ice cream tub or block</v>
          </cell>
          <cell r="D5342" t="str">
            <v>cqefs</v>
          </cell>
          <cell r="E5342">
            <v>53.021694138851053</v>
          </cell>
        </row>
        <row r="5343">
          <cell r="A5343">
            <v>1997</v>
          </cell>
          <cell r="B5343">
            <v>33302</v>
          </cell>
          <cell r="C5343" t="str">
            <v>Ice cream cornets, choc-ices, lollies with ice cream</v>
          </cell>
          <cell r="D5343" t="str">
            <v>cqefs</v>
          </cell>
          <cell r="E5343">
            <v>41.325223832504356</v>
          </cell>
        </row>
        <row r="5344">
          <cell r="A5344">
            <v>1997</v>
          </cell>
          <cell r="B5344">
            <v>33303</v>
          </cell>
          <cell r="C5344" t="str">
            <v>Ice lollies, sorbet, frozen mousse, frozen yoghurt</v>
          </cell>
          <cell r="D5344" t="str">
            <v>cqefs</v>
          </cell>
          <cell r="E5344">
            <v>9.4207771371008651</v>
          </cell>
        </row>
        <row r="5345">
          <cell r="A5345">
            <v>1997</v>
          </cell>
          <cell r="B5345">
            <v>33401</v>
          </cell>
          <cell r="C5345" t="str">
            <v>Salt</v>
          </cell>
          <cell r="D5345" t="str">
            <v>cqefs</v>
          </cell>
          <cell r="E5345">
            <v>9.6380134809540419</v>
          </cell>
        </row>
        <row r="5346">
          <cell r="A5346">
            <v>1997</v>
          </cell>
          <cell r="B5346">
            <v>33501</v>
          </cell>
          <cell r="C5346" t="str">
            <v>Artificial sweeteners</v>
          </cell>
          <cell r="D5346" t="str">
            <v>cqefs</v>
          </cell>
          <cell r="E5346">
            <v>12.668106758806751</v>
          </cell>
        </row>
        <row r="5347">
          <cell r="A5347">
            <v>1997</v>
          </cell>
          <cell r="B5347">
            <v>33607</v>
          </cell>
          <cell r="C5347" t="str">
            <v>Payment for food, type not specified</v>
          </cell>
          <cell r="D5347" t="str">
            <v>cqefs</v>
          </cell>
          <cell r="E5347">
            <v>1.8929354926952617</v>
          </cell>
        </row>
        <row r="5348">
          <cell r="A5348">
            <v>1997</v>
          </cell>
          <cell r="B5348">
            <v>33901</v>
          </cell>
          <cell r="C5348" t="str">
            <v>Soya &amp; novel protein foods</v>
          </cell>
          <cell r="D5348" t="str">
            <v>cqefs</v>
          </cell>
          <cell r="E5348">
            <v>5.0200257222687341</v>
          </cell>
        </row>
        <row r="5349">
          <cell r="A5349">
            <v>1997</v>
          </cell>
          <cell r="B5349">
            <v>34001</v>
          </cell>
          <cell r="C5349" t="str">
            <v>Soft drinks, concentrated, not low calorie</v>
          </cell>
          <cell r="D5349" t="str">
            <v>cqefs</v>
          </cell>
          <cell r="E5349">
            <v>101.47391831225785</v>
          </cell>
        </row>
        <row r="5350">
          <cell r="A5350">
            <v>1997</v>
          </cell>
          <cell r="B5350">
            <v>34101</v>
          </cell>
          <cell r="C5350" t="str">
            <v>Soft drinks, not concentrated,  not low calorie</v>
          </cell>
          <cell r="D5350" t="str">
            <v>cqefs</v>
          </cell>
          <cell r="E5350">
            <v>489.62745012371079</v>
          </cell>
        </row>
        <row r="5351">
          <cell r="A5351">
            <v>1997</v>
          </cell>
          <cell r="B5351">
            <v>34301</v>
          </cell>
          <cell r="C5351" t="str">
            <v>Soft drinks, concentrated, low calorie</v>
          </cell>
          <cell r="D5351" t="str">
            <v>cqefs</v>
          </cell>
          <cell r="E5351">
            <v>39.576012920358977</v>
          </cell>
        </row>
        <row r="5352">
          <cell r="A5352">
            <v>1997</v>
          </cell>
          <cell r="B5352">
            <v>34401</v>
          </cell>
          <cell r="C5352" t="str">
            <v>Soft drinks, not concentrated, low calorie</v>
          </cell>
          <cell r="D5352" t="str">
            <v>cqefs</v>
          </cell>
          <cell r="E5352">
            <v>265.35989305044842</v>
          </cell>
        </row>
        <row r="5353">
          <cell r="A5353">
            <v>1997</v>
          </cell>
          <cell r="B5353">
            <v>35001</v>
          </cell>
          <cell r="C5353" t="str">
            <v>Chocolate bars - solid</v>
          </cell>
          <cell r="D5353" t="str">
            <v>cqefs</v>
          </cell>
          <cell r="E5353">
            <v>11.85697866984261</v>
          </cell>
        </row>
        <row r="5354">
          <cell r="A5354">
            <v>1997</v>
          </cell>
          <cell r="B5354">
            <v>35101</v>
          </cell>
          <cell r="C5354" t="str">
            <v>Chocolate bars - filled</v>
          </cell>
          <cell r="D5354" t="str">
            <v>cqefs</v>
          </cell>
          <cell r="E5354">
            <v>28.903788644339759</v>
          </cell>
        </row>
        <row r="5355">
          <cell r="A5355">
            <v>1997</v>
          </cell>
          <cell r="B5355">
            <v>35202</v>
          </cell>
          <cell r="C5355" t="str">
            <v>Chewing gum</v>
          </cell>
          <cell r="D5355" t="str">
            <v>cqefs</v>
          </cell>
          <cell r="E5355">
            <v>0.55125750987691857</v>
          </cell>
        </row>
        <row r="5356">
          <cell r="A5356">
            <v>1997</v>
          </cell>
          <cell r="B5356">
            <v>35301</v>
          </cell>
          <cell r="C5356" t="str">
            <v>Mints</v>
          </cell>
          <cell r="D5356" t="str">
            <v>cqefs</v>
          </cell>
          <cell r="E5356">
            <v>1.5438452722342024</v>
          </cell>
        </row>
        <row r="5357">
          <cell r="A5357">
            <v>1997</v>
          </cell>
          <cell r="B5357">
            <v>35302</v>
          </cell>
          <cell r="C5357" t="str">
            <v>Boiled sweets</v>
          </cell>
          <cell r="D5357" t="str">
            <v>cqefs</v>
          </cell>
          <cell r="E5357">
            <v>11.767820045225614</v>
          </cell>
        </row>
        <row r="5358">
          <cell r="A5358">
            <v>1997</v>
          </cell>
          <cell r="B5358">
            <v>35401</v>
          </cell>
          <cell r="C5358" t="str">
            <v>Fudges, toffees, caramels</v>
          </cell>
          <cell r="D5358" t="str">
            <v>cqefs</v>
          </cell>
          <cell r="E5358">
            <v>2.0210240471129546</v>
          </cell>
        </row>
        <row r="5359">
          <cell r="A5359">
            <v>1997</v>
          </cell>
          <cell r="B5359">
            <v>38102</v>
          </cell>
          <cell r="C5359" t="str">
            <v>Beers</v>
          </cell>
          <cell r="D5359" t="str">
            <v>cqefs</v>
          </cell>
          <cell r="E5359">
            <v>77.517781249805694</v>
          </cell>
        </row>
        <row r="5360">
          <cell r="A5360">
            <v>1997</v>
          </cell>
          <cell r="B5360">
            <v>38202</v>
          </cell>
          <cell r="C5360" t="str">
            <v>Lagers &amp; continental beers</v>
          </cell>
          <cell r="D5360" t="str">
            <v>cqefs</v>
          </cell>
          <cell r="E5360">
            <v>126.74640931879809</v>
          </cell>
        </row>
        <row r="5361">
          <cell r="A5361">
            <v>1997</v>
          </cell>
          <cell r="B5361">
            <v>38302</v>
          </cell>
          <cell r="C5361" t="str">
            <v>Ciders &amp; Perry</v>
          </cell>
          <cell r="D5361" t="str">
            <v>cqefs</v>
          </cell>
          <cell r="E5361">
            <v>25.955932718861522</v>
          </cell>
        </row>
        <row r="5362">
          <cell r="A5362">
            <v>1997</v>
          </cell>
          <cell r="B5362">
            <v>38402</v>
          </cell>
          <cell r="C5362" t="str">
            <v>Champagne,  sparkling wines &amp; wine with mixer</v>
          </cell>
          <cell r="D5362" t="str">
            <v>cqefs</v>
          </cell>
          <cell r="E5362">
            <v>3.3887250396734112</v>
          </cell>
        </row>
        <row r="5363">
          <cell r="A5363">
            <v>1997</v>
          </cell>
          <cell r="B5363">
            <v>38403</v>
          </cell>
          <cell r="C5363" t="str">
            <v>Table wine</v>
          </cell>
          <cell r="D5363" t="str">
            <v>cqefs</v>
          </cell>
          <cell r="E5363">
            <v>119.99234343114905</v>
          </cell>
        </row>
        <row r="5364">
          <cell r="A5364">
            <v>1997</v>
          </cell>
          <cell r="B5364">
            <v>38501</v>
          </cell>
          <cell r="C5364" t="str">
            <v>Spirits with mixer</v>
          </cell>
          <cell r="D5364" t="str">
            <v>cqefs</v>
          </cell>
          <cell r="E5364">
            <v>1.3554900158693646</v>
          </cell>
        </row>
        <row r="5365">
          <cell r="A5365">
            <v>1997</v>
          </cell>
          <cell r="B5365">
            <v>38601</v>
          </cell>
          <cell r="C5365" t="str">
            <v>Fortified wines</v>
          </cell>
          <cell r="D5365" t="str">
            <v>cqefs</v>
          </cell>
          <cell r="E5365">
            <v>10.163657430426492</v>
          </cell>
        </row>
        <row r="5366">
          <cell r="A5366">
            <v>1997</v>
          </cell>
          <cell r="B5366">
            <v>38701</v>
          </cell>
          <cell r="C5366" t="str">
            <v>Spirits</v>
          </cell>
          <cell r="D5366" t="str">
            <v>cqefs</v>
          </cell>
          <cell r="E5366">
            <v>14.907092671605628</v>
          </cell>
        </row>
        <row r="5367">
          <cell r="A5367">
            <v>1997</v>
          </cell>
          <cell r="B5367">
            <v>38801</v>
          </cell>
          <cell r="C5367" t="str">
            <v>Liqueurs &amp; cocktails</v>
          </cell>
          <cell r="D5367" t="str">
            <v>cqefs</v>
          </cell>
          <cell r="E5367">
            <v>1.919576913594824</v>
          </cell>
        </row>
        <row r="5368">
          <cell r="A5368">
            <v>1997</v>
          </cell>
          <cell r="B5368">
            <v>38901</v>
          </cell>
          <cell r="C5368" t="str">
            <v>Alcopops</v>
          </cell>
          <cell r="D5368" t="str">
            <v>cqefs</v>
          </cell>
          <cell r="E5368">
            <v>1.3357690134578839</v>
          </cell>
        </row>
        <row r="5369">
          <cell r="A5369">
            <v>1998</v>
          </cell>
          <cell r="B5369">
            <v>402</v>
          </cell>
          <cell r="C5369" t="str">
            <v>UHT milk</v>
          </cell>
          <cell r="D5369" t="str">
            <v>cqefs</v>
          </cell>
          <cell r="E5369">
            <v>12.276604493755238</v>
          </cell>
        </row>
        <row r="5370">
          <cell r="A5370">
            <v>1998</v>
          </cell>
          <cell r="B5370">
            <v>403</v>
          </cell>
          <cell r="C5370" t="str">
            <v>Sterilised</v>
          </cell>
          <cell r="D5370" t="str">
            <v>cqefs</v>
          </cell>
          <cell r="E5370">
            <v>29.613925649849776</v>
          </cell>
        </row>
        <row r="5371">
          <cell r="A5371">
            <v>1998</v>
          </cell>
          <cell r="B5371">
            <v>404</v>
          </cell>
          <cell r="C5371" t="str">
            <v>Pasteurised/ homogenised</v>
          </cell>
          <cell r="D5371" t="str">
            <v>cqefs</v>
          </cell>
          <cell r="E5371">
            <v>631.03966263708139</v>
          </cell>
        </row>
        <row r="5372">
          <cell r="A5372">
            <v>1998</v>
          </cell>
          <cell r="B5372">
            <v>501</v>
          </cell>
          <cell r="C5372" t="str">
            <v>school milk</v>
          </cell>
          <cell r="D5372" t="str">
            <v>cqefs</v>
          </cell>
          <cell r="E5372">
            <v>13.117040640265309</v>
          </cell>
        </row>
        <row r="5373">
          <cell r="A5373">
            <v>1998</v>
          </cell>
          <cell r="B5373">
            <v>601</v>
          </cell>
          <cell r="C5373" t="str">
            <v>welfare milk</v>
          </cell>
          <cell r="D5373" t="str">
            <v>cqefs</v>
          </cell>
          <cell r="E5373">
            <v>13.361065933822985</v>
          </cell>
        </row>
        <row r="5374">
          <cell r="A5374">
            <v>1998</v>
          </cell>
          <cell r="B5374">
            <v>901</v>
          </cell>
          <cell r="C5374" t="str">
            <v>Condensed or evaporated milk</v>
          </cell>
          <cell r="D5374" t="str">
            <v>cqefs</v>
          </cell>
          <cell r="E5374">
            <v>15.849279482607848</v>
          </cell>
        </row>
        <row r="5375">
          <cell r="A5375">
            <v>1998</v>
          </cell>
          <cell r="B5375">
            <v>1102</v>
          </cell>
          <cell r="C5375" t="str">
            <v>Infant or baby milks - ready to drink</v>
          </cell>
          <cell r="D5375" t="str">
            <v>cqefs</v>
          </cell>
          <cell r="E5375">
            <v>2.5166116619009937</v>
          </cell>
        </row>
        <row r="5376">
          <cell r="A5376">
            <v>1998</v>
          </cell>
          <cell r="B5376">
            <v>1103</v>
          </cell>
          <cell r="C5376" t="str">
            <v>Infant or baby milks - dried</v>
          </cell>
          <cell r="D5376" t="str">
            <v>cqefs</v>
          </cell>
          <cell r="E5376">
            <v>22.649504957108945</v>
          </cell>
        </row>
        <row r="5377">
          <cell r="A5377">
            <v>1998</v>
          </cell>
          <cell r="B5377">
            <v>1201</v>
          </cell>
          <cell r="C5377" t="str">
            <v>Instant dried milk</v>
          </cell>
          <cell r="D5377" t="str">
            <v>cqefs</v>
          </cell>
          <cell r="E5377">
            <v>18.214692450193247</v>
          </cell>
        </row>
        <row r="5378">
          <cell r="A5378">
            <v>1998</v>
          </cell>
          <cell r="B5378">
            <v>1301</v>
          </cell>
          <cell r="C5378" t="str">
            <v>Yoghurt</v>
          </cell>
          <cell r="D5378" t="str">
            <v>cqefs</v>
          </cell>
          <cell r="E5378">
            <v>108.6964859933254</v>
          </cell>
        </row>
        <row r="5379">
          <cell r="A5379">
            <v>1998</v>
          </cell>
          <cell r="B5379">
            <v>1302</v>
          </cell>
          <cell r="C5379" t="str">
            <v>Fromage frais</v>
          </cell>
          <cell r="D5379" t="str">
            <v>cqefs</v>
          </cell>
          <cell r="E5379">
            <v>16.338924020535153</v>
          </cell>
        </row>
        <row r="5380">
          <cell r="A5380">
            <v>1998</v>
          </cell>
          <cell r="B5380">
            <v>1502</v>
          </cell>
          <cell r="C5380" t="str">
            <v>Fully skimmed milk</v>
          </cell>
          <cell r="D5380" t="str">
            <v>cqefs</v>
          </cell>
          <cell r="E5380">
            <v>160.92116098157737</v>
          </cell>
        </row>
        <row r="5381">
          <cell r="A5381">
            <v>1998</v>
          </cell>
          <cell r="B5381">
            <v>1503</v>
          </cell>
          <cell r="C5381" t="str">
            <v>Semi-skimmed milk</v>
          </cell>
          <cell r="D5381" t="str">
            <v>cqefs</v>
          </cell>
          <cell r="E5381">
            <v>950.36438066884864</v>
          </cell>
        </row>
        <row r="5382">
          <cell r="A5382">
            <v>1998</v>
          </cell>
          <cell r="B5382">
            <v>1603</v>
          </cell>
          <cell r="C5382" t="str">
            <v>Dairy desserts - not frozen</v>
          </cell>
          <cell r="D5382" t="str">
            <v>cqefs</v>
          </cell>
          <cell r="E5382">
            <v>27.179958765938903</v>
          </cell>
        </row>
        <row r="5383">
          <cell r="A5383">
            <v>1998</v>
          </cell>
          <cell r="B5383">
            <v>1605</v>
          </cell>
          <cell r="C5383" t="str">
            <v>Dried milk products</v>
          </cell>
          <cell r="D5383" t="str">
            <v>cqefs</v>
          </cell>
          <cell r="E5383">
            <v>1.6781607202477469</v>
          </cell>
        </row>
        <row r="5384">
          <cell r="A5384">
            <v>1998</v>
          </cell>
          <cell r="B5384">
            <v>1606</v>
          </cell>
          <cell r="C5384" t="str">
            <v>Milk drinks &amp; other milks</v>
          </cell>
          <cell r="D5384" t="str">
            <v>cqefs</v>
          </cell>
          <cell r="E5384">
            <v>15.103446482229721</v>
          </cell>
        </row>
        <row r="5385">
          <cell r="A5385">
            <v>1998</v>
          </cell>
          <cell r="B5385">
            <v>1701</v>
          </cell>
          <cell r="C5385" t="str">
            <v>Cream</v>
          </cell>
          <cell r="D5385" t="str">
            <v>cqefs</v>
          </cell>
          <cell r="E5385">
            <v>16.484227040642153</v>
          </cell>
        </row>
        <row r="5386">
          <cell r="A5386">
            <v>1998</v>
          </cell>
          <cell r="B5386">
            <v>2201</v>
          </cell>
          <cell r="C5386" t="str">
            <v>Hard cheese - Cheddar type</v>
          </cell>
          <cell r="D5386" t="str">
            <v>cqefs</v>
          </cell>
          <cell r="E5386">
            <v>61.578891022026653</v>
          </cell>
        </row>
        <row r="5387">
          <cell r="A5387">
            <v>1998</v>
          </cell>
          <cell r="B5387">
            <v>2202</v>
          </cell>
          <cell r="C5387" t="str">
            <v>Hard cheese - Other UK or foreign equivalent</v>
          </cell>
          <cell r="D5387" t="str">
            <v>cqefs</v>
          </cell>
          <cell r="E5387">
            <v>12.012222827117277</v>
          </cell>
        </row>
        <row r="5388">
          <cell r="A5388">
            <v>1998</v>
          </cell>
          <cell r="B5388">
            <v>2203</v>
          </cell>
          <cell r="C5388" t="str">
            <v>Hard cheese - Edam or other foreign</v>
          </cell>
          <cell r="D5388" t="str">
            <v>cqefs</v>
          </cell>
          <cell r="E5388">
            <v>6.5980608862037098</v>
          </cell>
        </row>
        <row r="5389">
          <cell r="A5389">
            <v>1998</v>
          </cell>
          <cell r="B5389">
            <v>2205</v>
          </cell>
          <cell r="C5389" t="str">
            <v>Cottage cheese</v>
          </cell>
          <cell r="D5389" t="str">
            <v>cqefs</v>
          </cell>
          <cell r="E5389">
            <v>5.9558037044300063</v>
          </cell>
        </row>
        <row r="5390">
          <cell r="A5390">
            <v>1998</v>
          </cell>
          <cell r="B5390">
            <v>2206</v>
          </cell>
          <cell r="C5390" t="str">
            <v>Soft natural cheese</v>
          </cell>
          <cell r="D5390" t="str">
            <v>cqefs</v>
          </cell>
          <cell r="E5390">
            <v>7.1783399970836248</v>
          </cell>
        </row>
        <row r="5391">
          <cell r="A5391">
            <v>1998</v>
          </cell>
          <cell r="B5391">
            <v>2301</v>
          </cell>
          <cell r="C5391" t="str">
            <v>Processed cheese</v>
          </cell>
          <cell r="D5391" t="str">
            <v>cqefs</v>
          </cell>
          <cell r="E5391">
            <v>10.023167365108073</v>
          </cell>
        </row>
        <row r="5392">
          <cell r="A5392">
            <v>1998</v>
          </cell>
          <cell r="B5392">
            <v>3102</v>
          </cell>
          <cell r="C5392" t="str">
            <v>Beef joints - incl on the bone</v>
          </cell>
          <cell r="D5392" t="str">
            <v>cqefs</v>
          </cell>
          <cell r="E5392">
            <v>0.30870478780593735</v>
          </cell>
        </row>
        <row r="5393">
          <cell r="A5393">
            <v>1998</v>
          </cell>
          <cell r="B5393">
            <v>3103</v>
          </cell>
          <cell r="C5393" t="str">
            <v>Beef joints - boned</v>
          </cell>
          <cell r="D5393" t="str">
            <v>cqefs</v>
          </cell>
          <cell r="E5393">
            <v>24.850196231290628</v>
          </cell>
        </row>
        <row r="5394">
          <cell r="A5394">
            <v>1998</v>
          </cell>
          <cell r="B5394">
            <v>3104</v>
          </cell>
          <cell r="C5394" t="str">
            <v>Beef steak - less expensive</v>
          </cell>
          <cell r="D5394" t="str">
            <v>cqefs</v>
          </cell>
          <cell r="E5394">
            <v>20.595868969406325</v>
          </cell>
        </row>
        <row r="5395">
          <cell r="A5395">
            <v>1998</v>
          </cell>
          <cell r="B5395">
            <v>3105</v>
          </cell>
          <cell r="C5395" t="str">
            <v>Beef steak - more expensive</v>
          </cell>
          <cell r="D5395" t="str">
            <v>cqefs</v>
          </cell>
          <cell r="E5395">
            <v>24.253557504914653</v>
          </cell>
        </row>
        <row r="5396">
          <cell r="A5396">
            <v>1998</v>
          </cell>
          <cell r="B5396">
            <v>3106</v>
          </cell>
          <cell r="C5396" t="str">
            <v>Minced beef</v>
          </cell>
          <cell r="D5396" t="str">
            <v>cqefs</v>
          </cell>
          <cell r="E5396">
            <v>39.079899503318408</v>
          </cell>
        </row>
        <row r="5397">
          <cell r="A5397">
            <v>1998</v>
          </cell>
          <cell r="B5397">
            <v>3107</v>
          </cell>
          <cell r="C5397" t="str">
            <v>All other beef and veal</v>
          </cell>
          <cell r="D5397" t="str">
            <v>cqefs</v>
          </cell>
          <cell r="E5397">
            <v>1.6104914248244346</v>
          </cell>
        </row>
        <row r="5398">
          <cell r="A5398">
            <v>1998</v>
          </cell>
          <cell r="B5398">
            <v>3601</v>
          </cell>
          <cell r="C5398" t="str">
            <v>Mutton</v>
          </cell>
          <cell r="D5398" t="str">
            <v>cqefs</v>
          </cell>
          <cell r="E5398">
            <v>0.56682500895226151</v>
          </cell>
        </row>
        <row r="5399">
          <cell r="A5399">
            <v>1998</v>
          </cell>
          <cell r="B5399">
            <v>3602</v>
          </cell>
          <cell r="C5399" t="str">
            <v>Lamb joints</v>
          </cell>
          <cell r="D5399" t="str">
            <v>cqefs</v>
          </cell>
          <cell r="E5399">
            <v>33.338613120289423</v>
          </cell>
        </row>
        <row r="5400">
          <cell r="A5400">
            <v>1998</v>
          </cell>
          <cell r="B5400">
            <v>3603</v>
          </cell>
          <cell r="C5400" t="str">
            <v>Lamb chops</v>
          </cell>
          <cell r="D5400" t="str">
            <v>cqefs</v>
          </cell>
          <cell r="E5400">
            <v>15.58821432074904</v>
          </cell>
        </row>
        <row r="5401">
          <cell r="A5401">
            <v>1998</v>
          </cell>
          <cell r="B5401">
            <v>3604</v>
          </cell>
          <cell r="C5401" t="str">
            <v>All other lamb</v>
          </cell>
          <cell r="D5401" t="str">
            <v>cqefs</v>
          </cell>
          <cell r="E5401">
            <v>8.8475430126029053</v>
          </cell>
        </row>
        <row r="5402">
          <cell r="A5402">
            <v>1998</v>
          </cell>
          <cell r="B5402">
            <v>4101</v>
          </cell>
          <cell r="C5402" t="str">
            <v>Pork joints</v>
          </cell>
          <cell r="D5402" t="str">
            <v>cqefs</v>
          </cell>
          <cell r="E5402">
            <v>25.14618954682004</v>
          </cell>
        </row>
        <row r="5403">
          <cell r="A5403">
            <v>1998</v>
          </cell>
          <cell r="B5403">
            <v>4102</v>
          </cell>
          <cell r="C5403" t="str">
            <v>Pork chops</v>
          </cell>
          <cell r="D5403" t="str">
            <v>cqefs</v>
          </cell>
          <cell r="E5403">
            <v>24.3165645272855</v>
          </cell>
        </row>
        <row r="5404">
          <cell r="A5404">
            <v>1998</v>
          </cell>
          <cell r="B5404">
            <v>4103</v>
          </cell>
          <cell r="C5404" t="str">
            <v>Pork fillets &amp; steaks</v>
          </cell>
          <cell r="D5404" t="str">
            <v>cqefs</v>
          </cell>
          <cell r="E5404">
            <v>10.857375110571162</v>
          </cell>
        </row>
        <row r="5405">
          <cell r="A5405">
            <v>1998</v>
          </cell>
          <cell r="B5405">
            <v>4104</v>
          </cell>
          <cell r="C5405" t="str">
            <v>All other pork</v>
          </cell>
          <cell r="D5405" t="str">
            <v>cqefs</v>
          </cell>
          <cell r="E5405">
            <v>14.894490532594293</v>
          </cell>
        </row>
        <row r="5406">
          <cell r="A5406">
            <v>1998</v>
          </cell>
          <cell r="B5406">
            <v>4603</v>
          </cell>
          <cell r="C5406" t="str">
            <v>Ox liver</v>
          </cell>
          <cell r="D5406" t="str">
            <v>cqefs</v>
          </cell>
          <cell r="E5406">
            <v>9.1750691456302297E-2</v>
          </cell>
        </row>
        <row r="5407">
          <cell r="A5407">
            <v>1998</v>
          </cell>
          <cell r="B5407">
            <v>4604</v>
          </cell>
          <cell r="C5407" t="str">
            <v>Lambs liver</v>
          </cell>
          <cell r="D5407" t="str">
            <v>cqefs</v>
          </cell>
          <cell r="E5407">
            <v>2.5464486823363575</v>
          </cell>
        </row>
        <row r="5408">
          <cell r="A5408">
            <v>1998</v>
          </cell>
          <cell r="B5408">
            <v>4605</v>
          </cell>
          <cell r="C5408" t="str">
            <v>Pigs liver</v>
          </cell>
          <cell r="D5408" t="str">
            <v>cqefs</v>
          </cell>
          <cell r="E5408">
            <v>1.0982007952963593</v>
          </cell>
        </row>
        <row r="5409">
          <cell r="A5409">
            <v>1998</v>
          </cell>
          <cell r="B5409">
            <v>4607</v>
          </cell>
          <cell r="C5409" t="str">
            <v>All other liver</v>
          </cell>
          <cell r="D5409" t="str">
            <v>cqefs</v>
          </cell>
          <cell r="E5409">
            <v>0.18842448080550611</v>
          </cell>
        </row>
        <row r="5410">
          <cell r="A5410">
            <v>1998</v>
          </cell>
          <cell r="B5410">
            <v>5101</v>
          </cell>
          <cell r="C5410" t="str">
            <v>All offal other than liver</v>
          </cell>
          <cell r="D5410" t="str">
            <v>cqefs</v>
          </cell>
          <cell r="E5410">
            <v>1.2021482048325824</v>
          </cell>
        </row>
        <row r="5411">
          <cell r="A5411">
            <v>1998</v>
          </cell>
          <cell r="B5411">
            <v>5502</v>
          </cell>
          <cell r="C5411" t="str">
            <v>Bacon and ham joints, uncooked</v>
          </cell>
          <cell r="D5411" t="str">
            <v>cqefs</v>
          </cell>
          <cell r="E5411">
            <v>31.212407307950507</v>
          </cell>
        </row>
        <row r="5412">
          <cell r="A5412">
            <v>1998</v>
          </cell>
          <cell r="B5412">
            <v>5505</v>
          </cell>
          <cell r="C5412" t="str">
            <v>Bacon and ham rashers, uncooked</v>
          </cell>
          <cell r="D5412" t="str">
            <v>cqefs</v>
          </cell>
          <cell r="E5412">
            <v>44.628502216574866</v>
          </cell>
        </row>
        <row r="5413">
          <cell r="A5413">
            <v>1998</v>
          </cell>
          <cell r="B5413">
            <v>5801</v>
          </cell>
          <cell r="C5413" t="str">
            <v>Ham and bacon</v>
          </cell>
          <cell r="D5413" t="str">
            <v>cqefs</v>
          </cell>
          <cell r="E5413">
            <v>40.036764549407806</v>
          </cell>
        </row>
        <row r="5414">
          <cell r="A5414">
            <v>1998</v>
          </cell>
          <cell r="B5414">
            <v>5903</v>
          </cell>
          <cell r="C5414" t="str">
            <v>Cooked chicken &amp; turkey</v>
          </cell>
          <cell r="D5414" t="str">
            <v>cqefs</v>
          </cell>
          <cell r="E5414">
            <v>28.091108474623965</v>
          </cell>
        </row>
        <row r="5415">
          <cell r="A5415">
            <v>1998</v>
          </cell>
          <cell r="B5415">
            <v>5904</v>
          </cell>
          <cell r="C5415" t="str">
            <v>Takeaway chicken</v>
          </cell>
          <cell r="D5415" t="str">
            <v>cqefs</v>
          </cell>
          <cell r="E5415">
            <v>4.47858118225406</v>
          </cell>
        </row>
        <row r="5416">
          <cell r="A5416">
            <v>1998</v>
          </cell>
          <cell r="B5416">
            <v>6201</v>
          </cell>
          <cell r="C5416" t="str">
            <v>Corned beef - canned or sliced</v>
          </cell>
          <cell r="D5416" t="str">
            <v>cqefs</v>
          </cell>
          <cell r="E5416">
            <v>11.18835339155665</v>
          </cell>
        </row>
        <row r="5417">
          <cell r="A5417">
            <v>1998</v>
          </cell>
          <cell r="B5417">
            <v>6601</v>
          </cell>
          <cell r="C5417" t="str">
            <v>Other cooked meat</v>
          </cell>
          <cell r="D5417" t="str">
            <v>cqefs</v>
          </cell>
          <cell r="E5417">
            <v>6.541820175461055</v>
          </cell>
        </row>
        <row r="5418">
          <cell r="A5418">
            <v>1998</v>
          </cell>
          <cell r="B5418">
            <v>7102</v>
          </cell>
          <cell r="C5418" t="str">
            <v>Other canned meat &amp; canned meat products</v>
          </cell>
          <cell r="D5418" t="str">
            <v>cqefs</v>
          </cell>
          <cell r="E5418">
            <v>30.001043433810665</v>
          </cell>
        </row>
        <row r="5419">
          <cell r="A5419">
            <v>1998</v>
          </cell>
          <cell r="B5419">
            <v>7401</v>
          </cell>
          <cell r="C5419" t="str">
            <v>Chicken - whole or part</v>
          </cell>
          <cell r="D5419" t="str">
            <v>cqefs</v>
          </cell>
          <cell r="E5419">
            <v>178.69325984946587</v>
          </cell>
        </row>
        <row r="5420">
          <cell r="A5420">
            <v>1998</v>
          </cell>
          <cell r="B5420">
            <v>7703</v>
          </cell>
          <cell r="C5420" t="str">
            <v>Turkey - whole or part</v>
          </cell>
          <cell r="D5420" t="str">
            <v>cqefs</v>
          </cell>
          <cell r="E5420">
            <v>33.425878985060713</v>
          </cell>
        </row>
        <row r="5421">
          <cell r="A5421">
            <v>1998</v>
          </cell>
          <cell r="B5421">
            <v>7704</v>
          </cell>
          <cell r="C5421" t="str">
            <v>Poultry other than chicken or turkey</v>
          </cell>
          <cell r="D5421" t="str">
            <v>cqefs</v>
          </cell>
          <cell r="E5421">
            <v>4.3388249961687375</v>
          </cell>
        </row>
        <row r="5422">
          <cell r="A5422">
            <v>1998</v>
          </cell>
          <cell r="B5422">
            <v>7801</v>
          </cell>
          <cell r="C5422" t="str">
            <v>Other fresh/chilled/frozen meat</v>
          </cell>
          <cell r="D5422" t="str">
            <v>cqefs</v>
          </cell>
          <cell r="E5422">
            <v>1.266623506408775</v>
          </cell>
        </row>
        <row r="5423">
          <cell r="A5423">
            <v>1998</v>
          </cell>
          <cell r="B5423">
            <v>7901</v>
          </cell>
          <cell r="C5423" t="str">
            <v>Sausages, uncooked - pork</v>
          </cell>
          <cell r="D5423" t="str">
            <v>cqefs</v>
          </cell>
          <cell r="E5423">
            <v>47.870496861188698</v>
          </cell>
        </row>
        <row r="5424">
          <cell r="A5424">
            <v>1998</v>
          </cell>
          <cell r="B5424">
            <v>8001</v>
          </cell>
          <cell r="C5424" t="str">
            <v>Sausages, uncooked - beef</v>
          </cell>
          <cell r="D5424" t="str">
            <v>cqefs</v>
          </cell>
          <cell r="E5424">
            <v>12.931901052458358</v>
          </cell>
        </row>
        <row r="5425">
          <cell r="A5425">
            <v>1998</v>
          </cell>
          <cell r="B5425">
            <v>8302</v>
          </cell>
          <cell r="C5425" t="str">
            <v>Meat pies - ready to eat</v>
          </cell>
          <cell r="D5425" t="str">
            <v>cqefs</v>
          </cell>
          <cell r="E5425">
            <v>13.270691404865463</v>
          </cell>
        </row>
        <row r="5426">
          <cell r="A5426">
            <v>1998</v>
          </cell>
          <cell r="B5426">
            <v>8303</v>
          </cell>
          <cell r="C5426" t="str">
            <v>Sausage rolls - ready to eat</v>
          </cell>
          <cell r="D5426" t="str">
            <v>cqefs</v>
          </cell>
          <cell r="E5426">
            <v>7.8270439580937747</v>
          </cell>
        </row>
        <row r="5427">
          <cell r="A5427">
            <v>1998</v>
          </cell>
          <cell r="B5427">
            <v>8401</v>
          </cell>
          <cell r="C5427" t="str">
            <v>Meat pies, pasties &amp; puddings - frozen or not frozen</v>
          </cell>
          <cell r="D5427" t="str">
            <v>cqefs</v>
          </cell>
          <cell r="E5427">
            <v>42.094689976765558</v>
          </cell>
        </row>
        <row r="5428">
          <cell r="A5428">
            <v>1998</v>
          </cell>
          <cell r="B5428">
            <v>8501</v>
          </cell>
          <cell r="C5428" t="str">
            <v>Burgers - frozen or not frozen</v>
          </cell>
          <cell r="D5428" t="str">
            <v>cqefs</v>
          </cell>
          <cell r="E5428">
            <v>17.111769879958747</v>
          </cell>
        </row>
        <row r="5429">
          <cell r="A5429">
            <v>1998</v>
          </cell>
          <cell r="B5429">
            <v>8901</v>
          </cell>
          <cell r="C5429" t="str">
            <v>Complete meat-based ready meals - frozen of not frozen</v>
          </cell>
          <cell r="D5429" t="str">
            <v>cqefs</v>
          </cell>
          <cell r="E5429">
            <v>29.075183652605389</v>
          </cell>
        </row>
        <row r="5430">
          <cell r="A5430">
            <v>1998</v>
          </cell>
          <cell r="B5430">
            <v>8902</v>
          </cell>
          <cell r="C5430" t="str">
            <v>Other convenience meat products - frozen of not frozen</v>
          </cell>
          <cell r="D5430" t="str">
            <v>cqefs</v>
          </cell>
          <cell r="E5430">
            <v>62.556369061085633</v>
          </cell>
        </row>
        <row r="5431">
          <cell r="A5431">
            <v>1998</v>
          </cell>
          <cell r="B5431">
            <v>9301</v>
          </cell>
          <cell r="C5431" t="str">
            <v>Pate</v>
          </cell>
          <cell r="D5431" t="str">
            <v>cqefs</v>
          </cell>
          <cell r="E5431">
            <v>2.9373092971864061</v>
          </cell>
        </row>
        <row r="5432">
          <cell r="A5432">
            <v>1998</v>
          </cell>
          <cell r="B5432">
            <v>9302</v>
          </cell>
          <cell r="C5432" t="str">
            <v>Delicatessen type sausages</v>
          </cell>
          <cell r="D5432" t="str">
            <v>cqefs</v>
          </cell>
          <cell r="E5432">
            <v>4.9677859387440488</v>
          </cell>
        </row>
        <row r="5433">
          <cell r="A5433">
            <v>1998</v>
          </cell>
          <cell r="B5433">
            <v>9403</v>
          </cell>
          <cell r="C5433" t="str">
            <v>Meat pastes &amp; spreads</v>
          </cell>
          <cell r="D5433" t="str">
            <v>cqefs</v>
          </cell>
          <cell r="E5433">
            <v>1.1755989452089588</v>
          </cell>
        </row>
        <row r="5434">
          <cell r="A5434">
            <v>1998</v>
          </cell>
          <cell r="B5434">
            <v>9501</v>
          </cell>
          <cell r="C5434" t="str">
            <v>Takeaway meat pies &amp; pasties</v>
          </cell>
          <cell r="D5434" t="str">
            <v>cqefs</v>
          </cell>
          <cell r="E5434">
            <v>1.4047603821711976</v>
          </cell>
        </row>
        <row r="5435">
          <cell r="A5435">
            <v>1998</v>
          </cell>
          <cell r="B5435">
            <v>9502</v>
          </cell>
          <cell r="C5435" t="str">
            <v>Takeaway burger &amp; bun</v>
          </cell>
          <cell r="D5435" t="str">
            <v>cqefs</v>
          </cell>
          <cell r="E5435">
            <v>1.18238320610878</v>
          </cell>
        </row>
        <row r="5436">
          <cell r="A5436">
            <v>1998</v>
          </cell>
          <cell r="B5436">
            <v>9503</v>
          </cell>
          <cell r="C5436" t="str">
            <v>Takeaway kebabs</v>
          </cell>
          <cell r="D5436" t="str">
            <v>cqefs</v>
          </cell>
          <cell r="E5436">
            <v>2.6603622137447549</v>
          </cell>
        </row>
        <row r="5437">
          <cell r="A5437">
            <v>1998</v>
          </cell>
          <cell r="B5437">
            <v>9504</v>
          </cell>
          <cell r="C5437" t="str">
            <v>Takeaway sausages &amp; saveloys</v>
          </cell>
          <cell r="D5437" t="str">
            <v>cqefs</v>
          </cell>
          <cell r="E5437">
            <v>0.59119160305439</v>
          </cell>
        </row>
        <row r="5438">
          <cell r="A5438">
            <v>1998</v>
          </cell>
          <cell r="B5438">
            <v>9505</v>
          </cell>
          <cell r="C5438" t="str">
            <v>Takeaway meat based meals</v>
          </cell>
          <cell r="D5438" t="str">
            <v>cqefs</v>
          </cell>
          <cell r="E5438">
            <v>24.534451526757188</v>
          </cell>
        </row>
        <row r="5439">
          <cell r="A5439">
            <v>1998</v>
          </cell>
          <cell r="B5439">
            <v>9506</v>
          </cell>
          <cell r="C5439" t="str">
            <v>Takeaway miscellaneous meats</v>
          </cell>
          <cell r="D5439" t="str">
            <v>cqefs</v>
          </cell>
          <cell r="E5439">
            <v>0.59119160305439</v>
          </cell>
        </row>
        <row r="5440">
          <cell r="A5440">
            <v>1998</v>
          </cell>
          <cell r="B5440">
            <v>10201</v>
          </cell>
          <cell r="C5440" t="str">
            <v>White fish, fresh or chilled</v>
          </cell>
          <cell r="D5440" t="str">
            <v>cqefs</v>
          </cell>
          <cell r="E5440">
            <v>17.447014273874029</v>
          </cell>
        </row>
        <row r="5441">
          <cell r="A5441">
            <v>1998</v>
          </cell>
          <cell r="B5441">
            <v>10202</v>
          </cell>
          <cell r="C5441" t="str">
            <v>White fish, frozen</v>
          </cell>
          <cell r="D5441" t="str">
            <v>cqefs</v>
          </cell>
          <cell r="E5441">
            <v>17.76068193889401</v>
          </cell>
        </row>
        <row r="5442">
          <cell r="A5442">
            <v>1998</v>
          </cell>
          <cell r="B5442">
            <v>10601</v>
          </cell>
          <cell r="C5442" t="str">
            <v>Herrings &amp; other blue fish, fresh or chilled</v>
          </cell>
          <cell r="D5442" t="str">
            <v>cqefs</v>
          </cell>
          <cell r="E5442">
            <v>5.3665687379068334</v>
          </cell>
        </row>
        <row r="5443">
          <cell r="A5443">
            <v>1998</v>
          </cell>
          <cell r="B5443">
            <v>10701</v>
          </cell>
          <cell r="C5443" t="str">
            <v>Salmon, fresh or chilled</v>
          </cell>
          <cell r="D5443" t="str">
            <v>cqefs</v>
          </cell>
          <cell r="E5443">
            <v>9.4315664571192244</v>
          </cell>
        </row>
        <row r="5444">
          <cell r="A5444">
            <v>1998</v>
          </cell>
          <cell r="B5444">
            <v>10801</v>
          </cell>
          <cell r="C5444" t="str">
            <v>Blue fish,  dried or salted or smoked</v>
          </cell>
          <cell r="D5444" t="str">
            <v>cqefs</v>
          </cell>
          <cell r="E5444">
            <v>4.0854666706492724</v>
          </cell>
        </row>
        <row r="5445">
          <cell r="A5445">
            <v>1998</v>
          </cell>
          <cell r="B5445">
            <v>11401</v>
          </cell>
          <cell r="C5445" t="str">
            <v>White fish,  dried or salted or smoked</v>
          </cell>
          <cell r="D5445" t="str">
            <v>cqefs</v>
          </cell>
          <cell r="E5445">
            <v>4.6392815186206855</v>
          </cell>
        </row>
        <row r="5446">
          <cell r="A5446">
            <v>1998</v>
          </cell>
          <cell r="B5446">
            <v>11702</v>
          </cell>
          <cell r="C5446" t="str">
            <v>Shellfish, fresh or chilled</v>
          </cell>
          <cell r="D5446" t="str">
            <v>cqefs</v>
          </cell>
          <cell r="E5446">
            <v>3.455940708416132</v>
          </cell>
        </row>
        <row r="5447">
          <cell r="A5447">
            <v>1998</v>
          </cell>
          <cell r="B5447">
            <v>11703</v>
          </cell>
          <cell r="C5447" t="str">
            <v>Shellfish, frozen</v>
          </cell>
          <cell r="D5447" t="str">
            <v>cqefs</v>
          </cell>
          <cell r="E5447">
            <v>1.702179751906453</v>
          </cell>
        </row>
        <row r="5448">
          <cell r="A5448">
            <v>1998</v>
          </cell>
          <cell r="B5448">
            <v>11801</v>
          </cell>
          <cell r="C5448" t="str">
            <v>Takeaway fish</v>
          </cell>
          <cell r="D5448" t="str">
            <v>cqefs</v>
          </cell>
          <cell r="E5448">
            <v>11.042644720129026</v>
          </cell>
        </row>
        <row r="5449">
          <cell r="A5449">
            <v>1998</v>
          </cell>
          <cell r="B5449">
            <v>11901</v>
          </cell>
          <cell r="C5449" t="str">
            <v>Tinned salmon</v>
          </cell>
          <cell r="D5449" t="str">
            <v>cqefs</v>
          </cell>
          <cell r="E5449">
            <v>6.3295552393172123</v>
          </cell>
        </row>
        <row r="5450">
          <cell r="A5450">
            <v>1998</v>
          </cell>
          <cell r="B5450">
            <v>12001</v>
          </cell>
          <cell r="C5450" t="str">
            <v>Other tinned or bottled fish</v>
          </cell>
          <cell r="D5450" t="str">
            <v>cqefs</v>
          </cell>
          <cell r="E5450">
            <v>23.011009897193315</v>
          </cell>
        </row>
        <row r="5451">
          <cell r="A5451">
            <v>1998</v>
          </cell>
          <cell r="B5451">
            <v>12103</v>
          </cell>
          <cell r="C5451" t="str">
            <v>Ready meals &amp; other fish products - frozen or not frozen</v>
          </cell>
          <cell r="D5451" t="str">
            <v>cqefs</v>
          </cell>
          <cell r="E5451">
            <v>36.951799148772906</v>
          </cell>
        </row>
        <row r="5452">
          <cell r="A5452">
            <v>1998</v>
          </cell>
          <cell r="B5452">
            <v>12304</v>
          </cell>
          <cell r="C5452" t="str">
            <v>Takeaway fish products</v>
          </cell>
          <cell r="D5452" t="str">
            <v>cqefs</v>
          </cell>
          <cell r="E5452">
            <v>0.29464804809965833</v>
          </cell>
        </row>
        <row r="5453">
          <cell r="A5453">
            <v>1998</v>
          </cell>
          <cell r="B5453">
            <v>12305</v>
          </cell>
          <cell r="C5453" t="str">
            <v>Takeaway fish based meals</v>
          </cell>
          <cell r="D5453" t="str">
            <v>cqefs</v>
          </cell>
          <cell r="E5453">
            <v>2.6518324328969252</v>
          </cell>
        </row>
        <row r="5454">
          <cell r="A5454">
            <v>1998</v>
          </cell>
          <cell r="B5454">
            <v>12901</v>
          </cell>
          <cell r="C5454" t="str">
            <v>Eggs</v>
          </cell>
          <cell r="D5454" t="str">
            <v>cqefs</v>
          </cell>
          <cell r="E5454">
            <v>1.737126819840884</v>
          </cell>
        </row>
        <row r="5455">
          <cell r="A5455">
            <v>1998</v>
          </cell>
          <cell r="B5455">
            <v>13501</v>
          </cell>
          <cell r="C5455" t="str">
            <v>Butter</v>
          </cell>
          <cell r="D5455" t="str">
            <v>cqefs</v>
          </cell>
          <cell r="E5455">
            <v>39.157103590055719</v>
          </cell>
        </row>
        <row r="5456">
          <cell r="A5456">
            <v>1998</v>
          </cell>
          <cell r="B5456">
            <v>13801</v>
          </cell>
          <cell r="C5456" t="str">
            <v>Soft margarine</v>
          </cell>
          <cell r="D5456" t="str">
            <v>cqefs</v>
          </cell>
          <cell r="E5456">
            <v>21.531691022183367</v>
          </cell>
        </row>
        <row r="5457">
          <cell r="A5457">
            <v>1998</v>
          </cell>
          <cell r="B5457">
            <v>13802</v>
          </cell>
          <cell r="C5457" t="str">
            <v>Other margarine</v>
          </cell>
          <cell r="D5457" t="str">
            <v>cqefs</v>
          </cell>
          <cell r="E5457">
            <v>3.6254133624472344</v>
          </cell>
        </row>
        <row r="5458">
          <cell r="A5458">
            <v>1998</v>
          </cell>
          <cell r="B5458">
            <v>13901</v>
          </cell>
          <cell r="C5458" t="str">
            <v>Lard, cooking fat</v>
          </cell>
          <cell r="D5458" t="str">
            <v>cqefs</v>
          </cell>
          <cell r="E5458">
            <v>7.7793921835136466</v>
          </cell>
        </row>
        <row r="5459">
          <cell r="A5459">
            <v>1998</v>
          </cell>
          <cell r="B5459">
            <v>14304</v>
          </cell>
          <cell r="C5459" t="str">
            <v>Olive Oil</v>
          </cell>
          <cell r="D5459" t="str">
            <v>cqefs</v>
          </cell>
          <cell r="E5459">
            <v>9.7255539426600279</v>
          </cell>
        </row>
        <row r="5460">
          <cell r="A5460">
            <v>1998</v>
          </cell>
          <cell r="B5460">
            <v>14305</v>
          </cell>
          <cell r="C5460" t="str">
            <v>Other vegetable &amp; salad oils</v>
          </cell>
          <cell r="D5460" t="str">
            <v>cqefs</v>
          </cell>
          <cell r="E5460">
            <v>38.902215770640112</v>
          </cell>
        </row>
        <row r="5461">
          <cell r="A5461">
            <v>1998</v>
          </cell>
          <cell r="B5461">
            <v>14802</v>
          </cell>
          <cell r="C5461" t="str">
            <v>Reduced fat spreads</v>
          </cell>
          <cell r="D5461" t="str">
            <v>cqefs</v>
          </cell>
          <cell r="E5461">
            <v>46.451406596328532</v>
          </cell>
        </row>
        <row r="5462">
          <cell r="A5462">
            <v>1998</v>
          </cell>
          <cell r="B5462">
            <v>14803</v>
          </cell>
          <cell r="C5462" t="str">
            <v>Low fat spreads</v>
          </cell>
          <cell r="D5462" t="str">
            <v>cqefs</v>
          </cell>
          <cell r="E5462">
            <v>22.447293854026249</v>
          </cell>
        </row>
        <row r="5463">
          <cell r="A5463">
            <v>1998</v>
          </cell>
          <cell r="B5463">
            <v>14805</v>
          </cell>
          <cell r="C5463" t="str">
            <v>Suet &amp; dripping</v>
          </cell>
          <cell r="D5463" t="str">
            <v>cqefs</v>
          </cell>
          <cell r="E5463">
            <v>1.0312894580488996</v>
          </cell>
        </row>
        <row r="5464">
          <cell r="A5464">
            <v>1998</v>
          </cell>
          <cell r="B5464">
            <v>14807</v>
          </cell>
          <cell r="C5464" t="str">
            <v>Imitatation cream</v>
          </cell>
          <cell r="D5464" t="str">
            <v>cqefs</v>
          </cell>
          <cell r="E5464">
            <v>4.3534789561956622</v>
          </cell>
        </row>
        <row r="5465">
          <cell r="A5465">
            <v>1998</v>
          </cell>
          <cell r="B5465">
            <v>15001</v>
          </cell>
          <cell r="C5465" t="str">
            <v>Sugar</v>
          </cell>
          <cell r="D5465" t="str">
            <v>cqefs</v>
          </cell>
          <cell r="E5465">
            <v>118.44076052510211</v>
          </cell>
        </row>
        <row r="5466">
          <cell r="A5466">
            <v>1998</v>
          </cell>
          <cell r="B5466">
            <v>15101</v>
          </cell>
          <cell r="C5466" t="str">
            <v>Jams &amp; fruit curds</v>
          </cell>
          <cell r="D5466" t="str">
            <v>cqefs</v>
          </cell>
          <cell r="E5466">
            <v>16.813357445428409</v>
          </cell>
        </row>
        <row r="5467">
          <cell r="A5467">
            <v>1998</v>
          </cell>
          <cell r="B5467">
            <v>15201</v>
          </cell>
          <cell r="C5467" t="str">
            <v>Marmalade</v>
          </cell>
          <cell r="D5467" t="str">
            <v>cqefs</v>
          </cell>
          <cell r="E5467">
            <v>13.59285719689584</v>
          </cell>
        </row>
        <row r="5468">
          <cell r="A5468">
            <v>1998</v>
          </cell>
          <cell r="B5468">
            <v>15301</v>
          </cell>
          <cell r="C5468" t="str">
            <v>Syrup, treacle</v>
          </cell>
          <cell r="D5468" t="str">
            <v>cqefs</v>
          </cell>
          <cell r="E5468">
            <v>2.3560261858429463</v>
          </cell>
        </row>
        <row r="5469">
          <cell r="A5469">
            <v>1998</v>
          </cell>
          <cell r="B5469">
            <v>15401</v>
          </cell>
          <cell r="C5469" t="str">
            <v>Honey</v>
          </cell>
          <cell r="D5469" t="str">
            <v>cqefs</v>
          </cell>
          <cell r="E5469">
            <v>4.6774295288115635</v>
          </cell>
        </row>
        <row r="5470">
          <cell r="A5470">
            <v>1998</v>
          </cell>
          <cell r="B5470">
            <v>15501</v>
          </cell>
          <cell r="C5470" t="str">
            <v>Potatoes - bought Jan-Aug, previous years crop</v>
          </cell>
          <cell r="D5470" t="str">
            <v>cqefs</v>
          </cell>
          <cell r="E5470">
            <v>312.56374581915782</v>
          </cell>
        </row>
        <row r="5471">
          <cell r="A5471">
            <v>1998</v>
          </cell>
          <cell r="B5471">
            <v>15502</v>
          </cell>
          <cell r="C5471" t="str">
            <v>Potatoes - bought Jan-Aug, this years crop</v>
          </cell>
          <cell r="D5471" t="str">
            <v>cqefs</v>
          </cell>
          <cell r="E5471">
            <v>160.28830495291334</v>
          </cell>
        </row>
        <row r="5472">
          <cell r="A5472">
            <v>1998</v>
          </cell>
          <cell r="B5472">
            <v>15503</v>
          </cell>
          <cell r="C5472" t="str">
            <v>Potatoes - bought Sep-Dec, this years crop or new imported</v>
          </cell>
          <cell r="D5472" t="str">
            <v>cqefs</v>
          </cell>
          <cell r="E5472">
            <v>251.09100029182056</v>
          </cell>
        </row>
        <row r="5473">
          <cell r="A5473">
            <v>1998</v>
          </cell>
          <cell r="B5473">
            <v>16201</v>
          </cell>
          <cell r="C5473" t="str">
            <v>Cabbages, fresh</v>
          </cell>
          <cell r="D5473" t="str">
            <v>cqefs</v>
          </cell>
          <cell r="E5473">
            <v>54.011516721896079</v>
          </cell>
        </row>
        <row r="5474">
          <cell r="A5474">
            <v>1998</v>
          </cell>
          <cell r="B5474">
            <v>16301</v>
          </cell>
          <cell r="C5474" t="str">
            <v>Brussels sprouts, fresh</v>
          </cell>
          <cell r="D5474" t="str">
            <v>cqefs</v>
          </cell>
          <cell r="E5474">
            <v>17.732184405924656</v>
          </cell>
        </row>
        <row r="5475">
          <cell r="A5475">
            <v>1998</v>
          </cell>
          <cell r="B5475">
            <v>16401</v>
          </cell>
          <cell r="C5475" t="str">
            <v>Cauliflower, fresh</v>
          </cell>
          <cell r="D5475" t="str">
            <v>cqefs</v>
          </cell>
          <cell r="E5475">
            <v>86.521959812727772</v>
          </cell>
        </row>
        <row r="5476">
          <cell r="A5476">
            <v>1998</v>
          </cell>
          <cell r="B5476">
            <v>16701</v>
          </cell>
          <cell r="C5476" t="str">
            <v>Lettuce &amp; leafy salads</v>
          </cell>
          <cell r="D5476" t="str">
            <v>cqefs</v>
          </cell>
          <cell r="E5476">
            <v>52.773537853417899</v>
          </cell>
        </row>
        <row r="5477">
          <cell r="A5477">
            <v>1998</v>
          </cell>
          <cell r="B5477">
            <v>16801</v>
          </cell>
          <cell r="C5477" t="str">
            <v>Peas, fresh</v>
          </cell>
          <cell r="D5477" t="str">
            <v>cqefs</v>
          </cell>
          <cell r="E5477">
            <v>5.8627064567152072</v>
          </cell>
        </row>
        <row r="5478">
          <cell r="A5478">
            <v>1998</v>
          </cell>
          <cell r="B5478">
            <v>16901</v>
          </cell>
          <cell r="C5478" t="str">
            <v>Beans, fresh</v>
          </cell>
          <cell r="D5478" t="str">
            <v>cqefs</v>
          </cell>
          <cell r="E5478">
            <v>19.444009491800337</v>
          </cell>
        </row>
        <row r="5479">
          <cell r="A5479">
            <v>1998</v>
          </cell>
          <cell r="B5479">
            <v>17101</v>
          </cell>
          <cell r="C5479" t="str">
            <v>Other fresh green vegetables</v>
          </cell>
          <cell r="D5479" t="str">
            <v>cqefs</v>
          </cell>
          <cell r="E5479">
            <v>7.1597041584103991</v>
          </cell>
        </row>
        <row r="5480">
          <cell r="A5480">
            <v>1998</v>
          </cell>
          <cell r="B5480">
            <v>17201</v>
          </cell>
          <cell r="C5480" t="str">
            <v>Carrots, fresh</v>
          </cell>
          <cell r="D5480" t="str">
            <v>cqefs</v>
          </cell>
          <cell r="E5480">
            <v>111.80737437554269</v>
          </cell>
        </row>
        <row r="5481">
          <cell r="A5481">
            <v>1998</v>
          </cell>
          <cell r="B5481">
            <v>17301</v>
          </cell>
          <cell r="C5481" t="str">
            <v>Turnips &amp; swede, fresh</v>
          </cell>
          <cell r="D5481" t="str">
            <v>cqefs</v>
          </cell>
          <cell r="E5481">
            <v>27.819253214422094</v>
          </cell>
        </row>
        <row r="5482">
          <cell r="A5482">
            <v>1998</v>
          </cell>
          <cell r="B5482">
            <v>17401</v>
          </cell>
          <cell r="C5482" t="str">
            <v>Other root vegetable,  fresh</v>
          </cell>
          <cell r="D5482" t="str">
            <v>cqefs</v>
          </cell>
          <cell r="E5482">
            <v>22.881918467590804</v>
          </cell>
        </row>
        <row r="5483">
          <cell r="A5483">
            <v>1998</v>
          </cell>
          <cell r="B5483">
            <v>17501</v>
          </cell>
          <cell r="C5483" t="str">
            <v>Onions, leeks, shallots, fresh</v>
          </cell>
          <cell r="D5483" t="str">
            <v>cqefs</v>
          </cell>
          <cell r="E5483">
            <v>91.642570874405266</v>
          </cell>
        </row>
        <row r="5484">
          <cell r="A5484">
            <v>1998</v>
          </cell>
          <cell r="B5484">
            <v>17601</v>
          </cell>
          <cell r="C5484" t="str">
            <v>Cucumbers, fresh</v>
          </cell>
          <cell r="D5484" t="str">
            <v>cqefs</v>
          </cell>
          <cell r="E5484">
            <v>33.315744975427073</v>
          </cell>
        </row>
        <row r="5485">
          <cell r="A5485">
            <v>1998</v>
          </cell>
          <cell r="B5485">
            <v>17701</v>
          </cell>
          <cell r="C5485" t="str">
            <v>Mushrooms, fresh</v>
          </cell>
          <cell r="D5485" t="str">
            <v>cqefs</v>
          </cell>
          <cell r="E5485">
            <v>34.653323450524731</v>
          </cell>
        </row>
        <row r="5486">
          <cell r="A5486">
            <v>1998</v>
          </cell>
          <cell r="B5486">
            <v>17801</v>
          </cell>
          <cell r="C5486" t="str">
            <v>Tomatoes, fresh</v>
          </cell>
          <cell r="D5486" t="str">
            <v>cqefs</v>
          </cell>
          <cell r="E5486">
            <v>95.42493745031355</v>
          </cell>
        </row>
        <row r="5487">
          <cell r="A5487">
            <v>1998</v>
          </cell>
          <cell r="B5487">
            <v>18301</v>
          </cell>
          <cell r="C5487" t="str">
            <v>Stewpack, stirfry pack, pack of mixed vegetables</v>
          </cell>
          <cell r="D5487" t="str">
            <v>cqefs</v>
          </cell>
          <cell r="E5487">
            <v>10.663001567517954</v>
          </cell>
        </row>
        <row r="5488">
          <cell r="A5488">
            <v>1998</v>
          </cell>
          <cell r="B5488">
            <v>18302</v>
          </cell>
          <cell r="C5488" t="str">
            <v>Stem vegetables</v>
          </cell>
          <cell r="D5488" t="str">
            <v>cqefs</v>
          </cell>
          <cell r="E5488">
            <v>14.498487224987677</v>
          </cell>
        </row>
        <row r="5489">
          <cell r="A5489">
            <v>1998</v>
          </cell>
          <cell r="B5489">
            <v>18303</v>
          </cell>
          <cell r="C5489" t="str">
            <v>Marrow, courgettes, aubergine, pumpkin and other fresh vegetables</v>
          </cell>
          <cell r="D5489" t="str">
            <v>cqefs</v>
          </cell>
          <cell r="E5489">
            <v>31.148644363660651</v>
          </cell>
        </row>
        <row r="5490">
          <cell r="A5490">
            <v>1998</v>
          </cell>
          <cell r="B5490">
            <v>18304</v>
          </cell>
          <cell r="C5490" t="str">
            <v>Fresh herbs</v>
          </cell>
          <cell r="D5490" t="str">
            <v>cqefs</v>
          </cell>
          <cell r="E5490">
            <v>8.3461949067103411</v>
          </cell>
        </row>
        <row r="5491">
          <cell r="A5491">
            <v>1998</v>
          </cell>
          <cell r="B5491">
            <v>18401</v>
          </cell>
          <cell r="C5491" t="str">
            <v>Tomatoes, canned or bottled</v>
          </cell>
          <cell r="D5491" t="str">
            <v>cqefs</v>
          </cell>
          <cell r="E5491">
            <v>41.421152970049086</v>
          </cell>
        </row>
        <row r="5492">
          <cell r="A5492">
            <v>1998</v>
          </cell>
          <cell r="B5492">
            <v>18501</v>
          </cell>
          <cell r="C5492" t="str">
            <v>Peas, canned</v>
          </cell>
          <cell r="D5492" t="str">
            <v>cqefs</v>
          </cell>
          <cell r="E5492">
            <v>31.227796222453204</v>
          </cell>
        </row>
        <row r="5493">
          <cell r="A5493">
            <v>1998</v>
          </cell>
          <cell r="B5493">
            <v>18802</v>
          </cell>
          <cell r="C5493" t="str">
            <v>Baked beans in sauce</v>
          </cell>
          <cell r="D5493" t="str">
            <v>cqefs</v>
          </cell>
          <cell r="E5493">
            <v>107.74100518309106</v>
          </cell>
        </row>
        <row r="5494">
          <cell r="A5494">
            <v>1998</v>
          </cell>
          <cell r="B5494">
            <v>18803</v>
          </cell>
          <cell r="C5494" t="str">
            <v>Other canned beans &amp; pulses</v>
          </cell>
          <cell r="D5494" t="str">
            <v>cqefs</v>
          </cell>
          <cell r="E5494">
            <v>10.414742912639994</v>
          </cell>
        </row>
        <row r="5495">
          <cell r="A5495">
            <v>1998</v>
          </cell>
          <cell r="B5495">
            <v>19101</v>
          </cell>
          <cell r="C5495" t="str">
            <v>Other canned vegetables</v>
          </cell>
          <cell r="D5495" t="str">
            <v>cqefs</v>
          </cell>
          <cell r="E5495">
            <v>26.084869285784286</v>
          </cell>
        </row>
        <row r="5496">
          <cell r="A5496">
            <v>1998</v>
          </cell>
          <cell r="B5496">
            <v>19201</v>
          </cell>
          <cell r="C5496" t="str">
            <v>Dried pulses other than air-dried</v>
          </cell>
          <cell r="D5496" t="str">
            <v>cqefs</v>
          </cell>
          <cell r="E5496">
            <v>5.9573424638449621</v>
          </cell>
        </row>
        <row r="5497">
          <cell r="A5497">
            <v>1998</v>
          </cell>
          <cell r="B5497">
            <v>19501</v>
          </cell>
          <cell r="C5497" t="str">
            <v>Air-dried vegetables</v>
          </cell>
          <cell r="D5497" t="str">
            <v>cqefs</v>
          </cell>
          <cell r="E5497">
            <v>0.9251088765215395</v>
          </cell>
        </row>
        <row r="5498">
          <cell r="A5498">
            <v>1998</v>
          </cell>
          <cell r="B5498">
            <v>19602</v>
          </cell>
          <cell r="C5498" t="str">
            <v>Tomato puree and vegetable purees</v>
          </cell>
          <cell r="D5498" t="str">
            <v>cqefs</v>
          </cell>
          <cell r="E5498">
            <v>5.3135669600733468</v>
          </cell>
        </row>
        <row r="5499">
          <cell r="A5499">
            <v>1998</v>
          </cell>
          <cell r="B5499">
            <v>19603</v>
          </cell>
          <cell r="C5499" t="str">
            <v>Vegetable juices eg tomato juice, carrot juice</v>
          </cell>
          <cell r="D5499" t="str">
            <v>cqefs</v>
          </cell>
          <cell r="E5499">
            <v>2.277242982888577</v>
          </cell>
        </row>
        <row r="5500">
          <cell r="A5500">
            <v>1998</v>
          </cell>
          <cell r="B5500">
            <v>19702</v>
          </cell>
          <cell r="C5500" t="str">
            <v>Chips - frozen or not frozen</v>
          </cell>
          <cell r="D5500" t="str">
            <v>cqefs</v>
          </cell>
          <cell r="E5500">
            <v>86.838597402479465</v>
          </cell>
        </row>
        <row r="5501">
          <cell r="A5501">
            <v>1998</v>
          </cell>
          <cell r="B5501">
            <v>19703</v>
          </cell>
          <cell r="C5501" t="str">
            <v>Takeaway chips</v>
          </cell>
          <cell r="D5501" t="str">
            <v>cqefs</v>
          </cell>
          <cell r="E5501">
            <v>18.711246810219837</v>
          </cell>
        </row>
        <row r="5502">
          <cell r="A5502">
            <v>1998</v>
          </cell>
          <cell r="B5502">
            <v>19801</v>
          </cell>
          <cell r="C5502" t="str">
            <v>Instant potato</v>
          </cell>
          <cell r="D5502" t="str">
            <v>cqefs</v>
          </cell>
          <cell r="E5502">
            <v>1.7817749015034101</v>
          </cell>
        </row>
        <row r="5503">
          <cell r="A5503">
            <v>1998</v>
          </cell>
          <cell r="B5503">
            <v>19901</v>
          </cell>
          <cell r="C5503" t="str">
            <v>Canned potatoes</v>
          </cell>
          <cell r="D5503" t="str">
            <v>cqefs</v>
          </cell>
          <cell r="E5503">
            <v>6.9848528450819973</v>
          </cell>
        </row>
        <row r="5504">
          <cell r="A5504">
            <v>1998</v>
          </cell>
          <cell r="B5504">
            <v>20002</v>
          </cell>
          <cell r="C5504" t="str">
            <v>Crisps &amp; potato snacks</v>
          </cell>
          <cell r="D5504" t="str">
            <v>cqefs</v>
          </cell>
          <cell r="E5504">
            <v>47.491417403790429</v>
          </cell>
        </row>
        <row r="5505">
          <cell r="A5505">
            <v>1998</v>
          </cell>
          <cell r="B5505">
            <v>20101</v>
          </cell>
          <cell r="C5505" t="str">
            <v>Other potato products - frozen or not frozen</v>
          </cell>
          <cell r="D5505" t="str">
            <v>cqefs</v>
          </cell>
          <cell r="E5505">
            <v>38.035257598376504</v>
          </cell>
        </row>
        <row r="5506">
          <cell r="A5506">
            <v>1998</v>
          </cell>
          <cell r="B5506">
            <v>20301</v>
          </cell>
          <cell r="C5506" t="str">
            <v>Peas, frozen</v>
          </cell>
          <cell r="D5506" t="str">
            <v>cqefs</v>
          </cell>
          <cell r="E5506">
            <v>33.385062098433771</v>
          </cell>
        </row>
        <row r="5507">
          <cell r="A5507">
            <v>1998</v>
          </cell>
          <cell r="B5507">
            <v>20401</v>
          </cell>
          <cell r="C5507" t="str">
            <v>Beans, frozen</v>
          </cell>
          <cell r="D5507" t="str">
            <v>cqefs</v>
          </cell>
          <cell r="E5507">
            <v>7.8218770842390049</v>
          </cell>
        </row>
        <row r="5508">
          <cell r="A5508">
            <v>1998</v>
          </cell>
          <cell r="B5508">
            <v>20601</v>
          </cell>
          <cell r="C5508" t="str">
            <v>Ready meals &amp; other vegetable products - frozen or not frozen</v>
          </cell>
          <cell r="D5508" t="str">
            <v>cqefs</v>
          </cell>
          <cell r="E5508">
            <v>34.441709154426817</v>
          </cell>
        </row>
        <row r="5509">
          <cell r="A5509">
            <v>1998</v>
          </cell>
          <cell r="B5509">
            <v>20604</v>
          </cell>
          <cell r="C5509" t="str">
            <v>All vegetable takeaway products</v>
          </cell>
          <cell r="D5509" t="str">
            <v>cqefs</v>
          </cell>
          <cell r="E5509">
            <v>4.2166006134184091</v>
          </cell>
        </row>
        <row r="5510">
          <cell r="A5510">
            <v>1998</v>
          </cell>
          <cell r="B5510">
            <v>20801</v>
          </cell>
          <cell r="C5510" t="str">
            <v>Other frozen vegetables</v>
          </cell>
          <cell r="D5510" t="str">
            <v>cqefs</v>
          </cell>
          <cell r="E5510">
            <v>46.003813110417234</v>
          </cell>
        </row>
        <row r="5511">
          <cell r="A5511">
            <v>1998</v>
          </cell>
          <cell r="B5511">
            <v>21001</v>
          </cell>
          <cell r="C5511" t="str">
            <v>Fresh oranges</v>
          </cell>
          <cell r="D5511" t="str">
            <v>cqefs</v>
          </cell>
          <cell r="E5511">
            <v>63.239048836513184</v>
          </cell>
        </row>
        <row r="5512">
          <cell r="A5512">
            <v>1998</v>
          </cell>
          <cell r="B5512">
            <v>21401</v>
          </cell>
          <cell r="C5512" t="str">
            <v>Other fresh citrus fruits</v>
          </cell>
          <cell r="D5512" t="str">
            <v>cqefs</v>
          </cell>
          <cell r="E5512">
            <v>74.418124406903132</v>
          </cell>
        </row>
        <row r="5513">
          <cell r="A5513">
            <v>1998</v>
          </cell>
          <cell r="B5513">
            <v>21701</v>
          </cell>
          <cell r="C5513" t="str">
            <v>Fresh apples</v>
          </cell>
          <cell r="D5513" t="str">
            <v>cqefs</v>
          </cell>
          <cell r="E5513">
            <v>179.96579005013527</v>
          </cell>
        </row>
        <row r="5514">
          <cell r="A5514">
            <v>1998</v>
          </cell>
          <cell r="B5514">
            <v>21801</v>
          </cell>
          <cell r="C5514" t="str">
            <v>Fresh pears</v>
          </cell>
          <cell r="D5514" t="str">
            <v>cqefs</v>
          </cell>
          <cell r="E5514">
            <v>43.386666510705282</v>
          </cell>
        </row>
        <row r="5515">
          <cell r="A5515">
            <v>1998</v>
          </cell>
          <cell r="B5515">
            <v>22101</v>
          </cell>
          <cell r="C5515" t="str">
            <v>Fresh stone fruit</v>
          </cell>
          <cell r="D5515" t="str">
            <v>cqefs</v>
          </cell>
          <cell r="E5515">
            <v>40.251599756164651</v>
          </cell>
        </row>
        <row r="5516">
          <cell r="A5516">
            <v>1998</v>
          </cell>
          <cell r="B5516">
            <v>22201</v>
          </cell>
          <cell r="C5516" t="str">
            <v>Fresh grapes</v>
          </cell>
          <cell r="D5516" t="str">
            <v>cqefs</v>
          </cell>
          <cell r="E5516">
            <v>39.60700242994195</v>
          </cell>
        </row>
        <row r="5517">
          <cell r="A5517">
            <v>1998</v>
          </cell>
          <cell r="B5517">
            <v>22701</v>
          </cell>
          <cell r="C5517" t="str">
            <v>Other fresh soft fruit</v>
          </cell>
          <cell r="D5517" t="str">
            <v>cqefs</v>
          </cell>
          <cell r="E5517">
            <v>21.103626291835525</v>
          </cell>
        </row>
        <row r="5518">
          <cell r="A5518">
            <v>1998</v>
          </cell>
          <cell r="B5518">
            <v>22801</v>
          </cell>
          <cell r="C5518" t="str">
            <v>Fresh bananas</v>
          </cell>
          <cell r="D5518" t="str">
            <v>cqefs</v>
          </cell>
          <cell r="E5518">
            <v>196.21603009506478</v>
          </cell>
        </row>
        <row r="5519">
          <cell r="A5519">
            <v>1998</v>
          </cell>
          <cell r="B5519">
            <v>22901</v>
          </cell>
          <cell r="C5519" t="str">
            <v>Fresh melons</v>
          </cell>
          <cell r="D5519" t="str">
            <v>cqefs</v>
          </cell>
          <cell r="E5519">
            <v>24.834232498489001</v>
          </cell>
        </row>
        <row r="5520">
          <cell r="A5520">
            <v>1998</v>
          </cell>
          <cell r="B5520">
            <v>23101</v>
          </cell>
          <cell r="C5520" t="str">
            <v>Other fresh fruit</v>
          </cell>
          <cell r="D5520" t="str">
            <v>cqefs</v>
          </cell>
          <cell r="E5520">
            <v>28.203153038686992</v>
          </cell>
        </row>
        <row r="5521">
          <cell r="A5521">
            <v>1998</v>
          </cell>
          <cell r="B5521">
            <v>23301</v>
          </cell>
          <cell r="C5521" t="str">
            <v>Tinned peaches, pears &amp; pineapples</v>
          </cell>
          <cell r="D5521" t="str">
            <v>cqefs</v>
          </cell>
          <cell r="E5521">
            <v>17.209712423163154</v>
          </cell>
        </row>
        <row r="5522">
          <cell r="A5522">
            <v>1998</v>
          </cell>
          <cell r="B5522">
            <v>23601</v>
          </cell>
          <cell r="C5522" t="str">
            <v>All other tinned or bottled fruit</v>
          </cell>
          <cell r="D5522" t="str">
            <v>cqefs</v>
          </cell>
          <cell r="E5522">
            <v>19.700358770731729</v>
          </cell>
        </row>
        <row r="5523">
          <cell r="A5523">
            <v>1998</v>
          </cell>
          <cell r="B5523">
            <v>24001</v>
          </cell>
          <cell r="C5523" t="str">
            <v>Dried fruit</v>
          </cell>
          <cell r="D5523" t="str">
            <v>cqefs</v>
          </cell>
          <cell r="E5523">
            <v>17.345113168634867</v>
          </cell>
        </row>
        <row r="5524">
          <cell r="A5524">
            <v>1998</v>
          </cell>
          <cell r="B5524">
            <v>24101</v>
          </cell>
          <cell r="C5524" t="str">
            <v>Frozen strawberries, apple slices, peach halves, oranges and other frozen fruits</v>
          </cell>
          <cell r="D5524" t="str">
            <v>cqefs</v>
          </cell>
          <cell r="E5524">
            <v>1.8205694889289541</v>
          </cell>
        </row>
        <row r="5525">
          <cell r="A5525">
            <v>1998</v>
          </cell>
          <cell r="B5525">
            <v>24502</v>
          </cell>
          <cell r="C5525" t="str">
            <v>Nuts &amp; edible seeds</v>
          </cell>
          <cell r="D5525" t="str">
            <v>cqefs</v>
          </cell>
          <cell r="E5525">
            <v>11.662651840711161</v>
          </cell>
        </row>
        <row r="5526">
          <cell r="A5526">
            <v>1998</v>
          </cell>
          <cell r="B5526">
            <v>24503</v>
          </cell>
          <cell r="C5526" t="str">
            <v>Peanut butter</v>
          </cell>
          <cell r="D5526" t="str">
            <v>cqefs</v>
          </cell>
          <cell r="E5526">
            <v>1.7426951026350013</v>
          </cell>
        </row>
        <row r="5527">
          <cell r="A5527">
            <v>1998</v>
          </cell>
          <cell r="B5527">
            <v>24801</v>
          </cell>
          <cell r="C5527" t="str">
            <v>Pure fruit juices</v>
          </cell>
          <cell r="D5527" t="str">
            <v>cqefs</v>
          </cell>
          <cell r="E5527">
            <v>298.23255325765126</v>
          </cell>
        </row>
        <row r="5528">
          <cell r="A5528">
            <v>1998</v>
          </cell>
          <cell r="B5528">
            <v>25102</v>
          </cell>
          <cell r="C5528" t="str">
            <v>White bread, standard, unsliced</v>
          </cell>
          <cell r="D5528" t="str">
            <v>cqefs</v>
          </cell>
          <cell r="E5528">
            <v>59.402482005483861</v>
          </cell>
        </row>
        <row r="5529">
          <cell r="A5529">
            <v>1998</v>
          </cell>
          <cell r="B5529">
            <v>25202</v>
          </cell>
          <cell r="C5529" t="str">
            <v>White bread, standard, sliced</v>
          </cell>
          <cell r="D5529" t="str">
            <v>cqefs</v>
          </cell>
          <cell r="E5529">
            <v>225.67386949701577</v>
          </cell>
        </row>
        <row r="5530">
          <cell r="A5530">
            <v>1998</v>
          </cell>
          <cell r="B5530">
            <v>25701</v>
          </cell>
          <cell r="C5530" t="str">
            <v>White bread, premium, sliced and unsliced</v>
          </cell>
          <cell r="D5530" t="str">
            <v>cqefs</v>
          </cell>
          <cell r="E5530">
            <v>142.11066224447376</v>
          </cell>
        </row>
        <row r="5531">
          <cell r="A5531">
            <v>1998</v>
          </cell>
          <cell r="B5531">
            <v>25801</v>
          </cell>
          <cell r="C5531" t="str">
            <v>White bread, soft grain, sliced and unsliced</v>
          </cell>
          <cell r="D5531" t="str">
            <v>cqefs</v>
          </cell>
          <cell r="E5531">
            <v>18.027639755958646</v>
          </cell>
        </row>
        <row r="5532">
          <cell r="A5532">
            <v>1998</v>
          </cell>
          <cell r="B5532">
            <v>25901</v>
          </cell>
          <cell r="C5532" t="str">
            <v>Brown bread, sliced and unsliced</v>
          </cell>
          <cell r="D5532" t="str">
            <v>cqefs</v>
          </cell>
          <cell r="E5532">
            <v>69.34710081661575</v>
          </cell>
        </row>
        <row r="5533">
          <cell r="A5533">
            <v>1998</v>
          </cell>
          <cell r="B5533">
            <v>26001</v>
          </cell>
          <cell r="C5533" t="str">
            <v>Wholemeal &amp; granary bread, sliced and unsliced</v>
          </cell>
          <cell r="D5533" t="str">
            <v>cqefs</v>
          </cell>
          <cell r="E5533">
            <v>81.028273020925582</v>
          </cell>
        </row>
        <row r="5534">
          <cell r="A5534">
            <v>1998</v>
          </cell>
          <cell r="B5534">
            <v>26302</v>
          </cell>
          <cell r="C5534" t="str">
            <v>Rolls - white, brown or wholemeal</v>
          </cell>
          <cell r="D5534" t="str">
            <v>cqefs</v>
          </cell>
          <cell r="E5534">
            <v>69.011080936634158</v>
          </cell>
        </row>
        <row r="5535">
          <cell r="A5535">
            <v>1998</v>
          </cell>
          <cell r="B5535">
            <v>26303</v>
          </cell>
          <cell r="C5535" t="str">
            <v>Malt bread and fruit loaves</v>
          </cell>
          <cell r="D5535" t="str">
            <v>cqefs</v>
          </cell>
          <cell r="E5535">
            <v>7.2348441148577241</v>
          </cell>
        </row>
        <row r="5536">
          <cell r="A5536">
            <v>1998</v>
          </cell>
          <cell r="B5536">
            <v>26304</v>
          </cell>
          <cell r="C5536" t="str">
            <v>Vienna &amp; French bread</v>
          </cell>
          <cell r="D5536" t="str">
            <v>cqefs</v>
          </cell>
          <cell r="E5536">
            <v>30.473423630233029</v>
          </cell>
        </row>
        <row r="5537">
          <cell r="A5537">
            <v>1998</v>
          </cell>
          <cell r="B5537">
            <v>26305</v>
          </cell>
          <cell r="C5537" t="str">
            <v>Starch reduced bread &amp; rolls</v>
          </cell>
          <cell r="D5537" t="str">
            <v>cqefs</v>
          </cell>
          <cell r="E5537">
            <v>6.0966809305046947</v>
          </cell>
        </row>
        <row r="5538">
          <cell r="A5538">
            <v>1998</v>
          </cell>
          <cell r="B5538">
            <v>26308</v>
          </cell>
          <cell r="C5538" t="str">
            <v>Other breads</v>
          </cell>
          <cell r="D5538" t="str">
            <v>cqefs</v>
          </cell>
          <cell r="E5538">
            <v>28.6147204297298</v>
          </cell>
        </row>
        <row r="5539">
          <cell r="A5539">
            <v>1998</v>
          </cell>
          <cell r="B5539">
            <v>26309</v>
          </cell>
          <cell r="C5539" t="str">
            <v>Sandwiches</v>
          </cell>
          <cell r="D5539" t="str">
            <v>cqefs</v>
          </cell>
          <cell r="E5539">
            <v>4.8737377688032542</v>
          </cell>
        </row>
        <row r="5540">
          <cell r="A5540">
            <v>1998</v>
          </cell>
          <cell r="B5540">
            <v>26310</v>
          </cell>
          <cell r="C5540" t="str">
            <v>Sandwiches from takeaway</v>
          </cell>
          <cell r="D5540" t="str">
            <v>cqefs</v>
          </cell>
          <cell r="E5540">
            <v>2.0887447580585374</v>
          </cell>
        </row>
        <row r="5541">
          <cell r="A5541">
            <v>1998</v>
          </cell>
          <cell r="B5541">
            <v>26401</v>
          </cell>
          <cell r="C5541" t="str">
            <v>Flour</v>
          </cell>
          <cell r="D5541" t="str">
            <v>cqefs</v>
          </cell>
          <cell r="E5541">
            <v>54.204981190440165</v>
          </cell>
        </row>
        <row r="5542">
          <cell r="A5542">
            <v>1998</v>
          </cell>
          <cell r="B5542">
            <v>26701</v>
          </cell>
          <cell r="C5542" t="str">
            <v>Buns, scones &amp; teacakes</v>
          </cell>
          <cell r="D5542" t="str">
            <v>cqefs</v>
          </cell>
          <cell r="E5542">
            <v>42.059942477650374</v>
          </cell>
        </row>
        <row r="5543">
          <cell r="A5543">
            <v>1998</v>
          </cell>
          <cell r="B5543">
            <v>27001</v>
          </cell>
          <cell r="C5543" t="str">
            <v>Cakes &amp; pastries , not frozen</v>
          </cell>
          <cell r="D5543" t="str">
            <v>cqefs</v>
          </cell>
          <cell r="E5543">
            <v>87.272016336095987</v>
          </cell>
        </row>
        <row r="5544">
          <cell r="A5544">
            <v>1998</v>
          </cell>
          <cell r="B5544">
            <v>27101</v>
          </cell>
          <cell r="C5544" t="str">
            <v>Crispbread</v>
          </cell>
          <cell r="D5544" t="str">
            <v>cqefs</v>
          </cell>
          <cell r="E5544">
            <v>4.6714123098334177</v>
          </cell>
        </row>
        <row r="5545">
          <cell r="A5545">
            <v>1998</v>
          </cell>
          <cell r="B5545">
            <v>27402</v>
          </cell>
          <cell r="C5545" t="str">
            <v>Sweet biscuits (not chocolate) &amp; cereal bars</v>
          </cell>
          <cell r="D5545" t="str">
            <v>cqefs</v>
          </cell>
          <cell r="E5545">
            <v>70.4843933331573</v>
          </cell>
        </row>
        <row r="5546">
          <cell r="A5546">
            <v>1998</v>
          </cell>
          <cell r="B5546">
            <v>27403</v>
          </cell>
          <cell r="C5546" t="str">
            <v>Cream crackers &amp; other unsweetened biscuits</v>
          </cell>
          <cell r="D5546" t="str">
            <v>cqefs</v>
          </cell>
          <cell r="E5546">
            <v>10.717928611572095</v>
          </cell>
        </row>
        <row r="5547">
          <cell r="A5547">
            <v>1998</v>
          </cell>
          <cell r="B5547">
            <v>27702</v>
          </cell>
          <cell r="C5547" t="str">
            <v>Chocolate biscuits</v>
          </cell>
          <cell r="D5547" t="str">
            <v>cqefs</v>
          </cell>
          <cell r="E5547">
            <v>51.059133998876483</v>
          </cell>
        </row>
        <row r="5548">
          <cell r="A5548">
            <v>1998</v>
          </cell>
          <cell r="B5548">
            <v>28101</v>
          </cell>
          <cell r="C5548" t="str">
            <v>Oatmeal and oat products</v>
          </cell>
          <cell r="D5548" t="str">
            <v>cqefs</v>
          </cell>
          <cell r="E5548">
            <v>11.332715299548465</v>
          </cell>
        </row>
        <row r="5549">
          <cell r="A5549">
            <v>1998</v>
          </cell>
          <cell r="B5549">
            <v>28202</v>
          </cell>
          <cell r="C5549" t="str">
            <v>Muesli</v>
          </cell>
          <cell r="D5549" t="str">
            <v>cqefs</v>
          </cell>
          <cell r="E5549">
            <v>11.731971466962731</v>
          </cell>
        </row>
        <row r="5550">
          <cell r="A5550">
            <v>1998</v>
          </cell>
          <cell r="B5550">
            <v>28203</v>
          </cell>
          <cell r="C5550" t="str">
            <v>High fibre breakfast cereals</v>
          </cell>
          <cell r="D5550" t="str">
            <v>cqefs</v>
          </cell>
          <cell r="E5550">
            <v>59.411734460334131</v>
          </cell>
        </row>
        <row r="5551">
          <cell r="A5551">
            <v>1998</v>
          </cell>
          <cell r="B5551">
            <v>28204</v>
          </cell>
          <cell r="C5551" t="str">
            <v>Sweetened breakfast cereals</v>
          </cell>
          <cell r="D5551" t="str">
            <v>cqefs</v>
          </cell>
          <cell r="E5551">
            <v>27.347165579973559</v>
          </cell>
        </row>
        <row r="5552">
          <cell r="A5552">
            <v>1998</v>
          </cell>
          <cell r="B5552">
            <v>28205</v>
          </cell>
          <cell r="C5552" t="str">
            <v>Other breakfast cereals</v>
          </cell>
          <cell r="D5552" t="str">
            <v>cqefs</v>
          </cell>
          <cell r="E5552">
            <v>37.363020548883654</v>
          </cell>
        </row>
        <row r="5553">
          <cell r="A5553">
            <v>1998</v>
          </cell>
          <cell r="B5553">
            <v>28502</v>
          </cell>
          <cell r="C5553" t="str">
            <v>Canned or fresh carton custard</v>
          </cell>
          <cell r="D5553" t="str">
            <v>cqefs</v>
          </cell>
          <cell r="E5553">
            <v>12.417035027524147</v>
          </cell>
        </row>
        <row r="5554">
          <cell r="A5554">
            <v>1998</v>
          </cell>
          <cell r="B5554">
            <v>28503</v>
          </cell>
          <cell r="C5554" t="str">
            <v>All canned milk puddings</v>
          </cell>
          <cell r="D5554" t="str">
            <v>cqefs</v>
          </cell>
          <cell r="E5554">
            <v>12.417035027524147</v>
          </cell>
        </row>
        <row r="5555">
          <cell r="A5555">
            <v>1998</v>
          </cell>
          <cell r="B5555">
            <v>28601</v>
          </cell>
          <cell r="C5555" t="str">
            <v>Puddings</v>
          </cell>
          <cell r="D5555" t="str">
            <v>cqefs</v>
          </cell>
          <cell r="E5555">
            <v>5.8426611096651024</v>
          </cell>
        </row>
        <row r="5556">
          <cell r="A5556">
            <v>1998</v>
          </cell>
          <cell r="B5556">
            <v>28702</v>
          </cell>
          <cell r="C5556" t="str">
            <v>Dried rice</v>
          </cell>
          <cell r="D5556" t="str">
            <v>cqefs</v>
          </cell>
          <cell r="E5556">
            <v>43.123353816360115</v>
          </cell>
        </row>
        <row r="5557">
          <cell r="A5557">
            <v>1998</v>
          </cell>
          <cell r="B5557">
            <v>28703</v>
          </cell>
          <cell r="C5557" t="str">
            <v>Cooked rice</v>
          </cell>
          <cell r="D5557" t="str">
            <v>cqefs</v>
          </cell>
          <cell r="E5557">
            <v>1.6752320964159619</v>
          </cell>
        </row>
        <row r="5558">
          <cell r="A5558">
            <v>1998</v>
          </cell>
          <cell r="B5558">
            <v>28704</v>
          </cell>
          <cell r="C5558" t="str">
            <v>Takeaway rice</v>
          </cell>
          <cell r="D5558" t="str">
            <v>cqefs</v>
          </cell>
          <cell r="E5558">
            <v>15.077088867743658</v>
          </cell>
        </row>
        <row r="5559">
          <cell r="A5559">
            <v>1998</v>
          </cell>
          <cell r="B5559">
            <v>29001</v>
          </cell>
          <cell r="C5559" t="str">
            <v>Invalid foods, slimming foods and sports foods</v>
          </cell>
          <cell r="D5559" t="str">
            <v>cqefs</v>
          </cell>
          <cell r="E5559">
            <v>0.17644134171816861</v>
          </cell>
        </row>
        <row r="5560">
          <cell r="A5560">
            <v>1998</v>
          </cell>
          <cell r="B5560">
            <v>29101</v>
          </cell>
          <cell r="C5560" t="str">
            <v>Infant cereal foods</v>
          </cell>
          <cell r="D5560" t="str">
            <v>cqefs</v>
          </cell>
          <cell r="E5560">
            <v>1.0818991139574237</v>
          </cell>
        </row>
        <row r="5561">
          <cell r="A5561">
            <v>1998</v>
          </cell>
          <cell r="B5561">
            <v>29402</v>
          </cell>
          <cell r="C5561" t="str">
            <v>Cakes &amp; pastries - frozen</v>
          </cell>
          <cell r="D5561" t="str">
            <v>cqefs</v>
          </cell>
          <cell r="E5561">
            <v>11.983119559561089</v>
          </cell>
        </row>
        <row r="5562">
          <cell r="A5562">
            <v>1998</v>
          </cell>
          <cell r="B5562">
            <v>29501</v>
          </cell>
          <cell r="C5562" t="str">
            <v>Canned pasta</v>
          </cell>
          <cell r="D5562" t="str">
            <v>cqefs</v>
          </cell>
          <cell r="E5562">
            <v>27.898232579727409</v>
          </cell>
        </row>
        <row r="5563">
          <cell r="A5563">
            <v>1998</v>
          </cell>
          <cell r="B5563">
            <v>29502</v>
          </cell>
          <cell r="C5563" t="str">
            <v>Dried and fresh pasta</v>
          </cell>
          <cell r="D5563" t="str">
            <v>cqefs</v>
          </cell>
          <cell r="E5563">
            <v>41.662333105555348</v>
          </cell>
        </row>
        <row r="5564">
          <cell r="A5564">
            <v>1998</v>
          </cell>
          <cell r="B5564">
            <v>29601</v>
          </cell>
          <cell r="C5564" t="str">
            <v>Pizzas - frozen and not frozen</v>
          </cell>
          <cell r="D5564" t="str">
            <v>cqefs</v>
          </cell>
          <cell r="E5564">
            <v>15.779809146735824</v>
          </cell>
        </row>
        <row r="5565">
          <cell r="A5565">
            <v>1998</v>
          </cell>
          <cell r="B5565">
            <v>29602</v>
          </cell>
          <cell r="C5565" t="str">
            <v>Takeaway pizza</v>
          </cell>
          <cell r="D5565" t="str">
            <v>cqefs</v>
          </cell>
          <cell r="E5565">
            <v>5.1944291749610887</v>
          </cell>
        </row>
        <row r="5566">
          <cell r="A5566">
            <v>1998</v>
          </cell>
          <cell r="B5566">
            <v>29907</v>
          </cell>
          <cell r="C5566" t="str">
            <v>Cake, pudding &amp; dessert mixes</v>
          </cell>
          <cell r="D5566" t="str">
            <v>cqefs</v>
          </cell>
          <cell r="E5566">
            <v>7.1275459619464927</v>
          </cell>
        </row>
        <row r="5567">
          <cell r="A5567">
            <v>1998</v>
          </cell>
          <cell r="B5567">
            <v>29909</v>
          </cell>
          <cell r="C5567" t="str">
            <v>Cereal snacks</v>
          </cell>
          <cell r="D5567" t="str">
            <v>cqefs</v>
          </cell>
          <cell r="E5567">
            <v>10.346405352663167</v>
          </cell>
        </row>
        <row r="5568">
          <cell r="A5568">
            <v>1998</v>
          </cell>
          <cell r="B5568">
            <v>29915</v>
          </cell>
          <cell r="C5568" t="str">
            <v>Quiches &amp; flans - frozen and not frozen</v>
          </cell>
          <cell r="D5568" t="str">
            <v>cqefs</v>
          </cell>
          <cell r="E5568">
            <v>1.7227261918780645</v>
          </cell>
        </row>
        <row r="5569">
          <cell r="A5569">
            <v>1998</v>
          </cell>
          <cell r="B5569">
            <v>29916</v>
          </cell>
          <cell r="C5569" t="str">
            <v>Takeaway crisps, savoury snacks, popcorn, popadums, prawn crackers</v>
          </cell>
          <cell r="D5569" t="str">
            <v>cqefs</v>
          </cell>
          <cell r="E5569">
            <v>1.1496005947403518</v>
          </cell>
        </row>
        <row r="5570">
          <cell r="A5570">
            <v>1998</v>
          </cell>
          <cell r="B5570">
            <v>29919</v>
          </cell>
          <cell r="C5570" t="str">
            <v>Other cereal foods- frozen and not frozen</v>
          </cell>
          <cell r="D5570" t="str">
            <v>cqefs</v>
          </cell>
          <cell r="E5570">
            <v>49.592220490312883</v>
          </cell>
        </row>
        <row r="5571">
          <cell r="A5571">
            <v>1998</v>
          </cell>
          <cell r="B5571">
            <v>30101</v>
          </cell>
          <cell r="C5571" t="str">
            <v>Other cereals</v>
          </cell>
          <cell r="D5571" t="str">
            <v>cqefs</v>
          </cell>
          <cell r="E5571">
            <v>4.182338263345958</v>
          </cell>
        </row>
        <row r="5572">
          <cell r="A5572">
            <v>1998</v>
          </cell>
          <cell r="B5572">
            <v>30401</v>
          </cell>
          <cell r="C5572" t="str">
            <v>Tea</v>
          </cell>
          <cell r="D5572" t="str">
            <v>cqefs</v>
          </cell>
          <cell r="E5572">
            <v>35.07399824221779</v>
          </cell>
        </row>
        <row r="5573">
          <cell r="A5573">
            <v>1998</v>
          </cell>
          <cell r="B5573">
            <v>30701</v>
          </cell>
          <cell r="C5573" t="str">
            <v>Coffee beans and ground coffee</v>
          </cell>
          <cell r="D5573" t="str">
            <v>cqefs</v>
          </cell>
          <cell r="E5573">
            <v>3.9520257426196976</v>
          </cell>
        </row>
        <row r="5574">
          <cell r="A5574">
            <v>1998</v>
          </cell>
          <cell r="B5574">
            <v>30801</v>
          </cell>
          <cell r="C5574" t="str">
            <v>Instant coffee</v>
          </cell>
          <cell r="D5574" t="str">
            <v>cqefs</v>
          </cell>
          <cell r="E5574">
            <v>12.220456616548308</v>
          </cell>
        </row>
        <row r="5575">
          <cell r="A5575">
            <v>1998</v>
          </cell>
          <cell r="B5575">
            <v>30901</v>
          </cell>
          <cell r="C5575" t="str">
            <v>Coffee essences</v>
          </cell>
          <cell r="D5575" t="str">
            <v>cqefs</v>
          </cell>
          <cell r="E5575">
            <v>0.27554686948535284</v>
          </cell>
        </row>
        <row r="5576">
          <cell r="A5576">
            <v>1998</v>
          </cell>
          <cell r="B5576">
            <v>31201</v>
          </cell>
          <cell r="C5576" t="str">
            <v>Cocoa and chocolate drinks</v>
          </cell>
          <cell r="D5576" t="str">
            <v>cqefs</v>
          </cell>
          <cell r="E5576">
            <v>3.1447034430667591</v>
          </cell>
        </row>
        <row r="5577">
          <cell r="A5577">
            <v>1998</v>
          </cell>
          <cell r="B5577">
            <v>31301</v>
          </cell>
          <cell r="C5577" t="str">
            <v>Malt drinks &amp; chocolate versions of malted drinks</v>
          </cell>
          <cell r="D5577" t="str">
            <v>cqefs</v>
          </cell>
          <cell r="E5577">
            <v>2.9023274365748062</v>
          </cell>
        </row>
        <row r="5578">
          <cell r="A5578">
            <v>1998</v>
          </cell>
          <cell r="B5578">
            <v>31401</v>
          </cell>
          <cell r="C5578" t="str">
            <v>Mineral or spring waters</v>
          </cell>
          <cell r="D5578" t="str">
            <v>cqefs</v>
          </cell>
          <cell r="E5578">
            <v>122.72570675227114</v>
          </cell>
        </row>
        <row r="5579">
          <cell r="A5579">
            <v>1998</v>
          </cell>
          <cell r="B5579">
            <v>31501</v>
          </cell>
          <cell r="C5579" t="str">
            <v>Baby foods</v>
          </cell>
          <cell r="D5579" t="str">
            <v>cqefs</v>
          </cell>
          <cell r="E5579">
            <v>5.4650809939951808</v>
          </cell>
        </row>
        <row r="5580">
          <cell r="A5580">
            <v>1998</v>
          </cell>
          <cell r="B5580">
            <v>31801</v>
          </cell>
          <cell r="C5580" t="str">
            <v>Soups - canned or cartons</v>
          </cell>
          <cell r="D5580" t="str">
            <v>cqefs</v>
          </cell>
          <cell r="E5580">
            <v>70.979971865728459</v>
          </cell>
        </row>
        <row r="5581">
          <cell r="A5581">
            <v>1998</v>
          </cell>
          <cell r="B5581">
            <v>31901</v>
          </cell>
          <cell r="C5581" t="str">
            <v>Soups - dehydrated or powdered</v>
          </cell>
          <cell r="D5581" t="str">
            <v>cqefs</v>
          </cell>
          <cell r="E5581">
            <v>2.9962094395996814</v>
          </cell>
        </row>
        <row r="5582">
          <cell r="A5582">
            <v>1998</v>
          </cell>
          <cell r="B5582">
            <v>32302</v>
          </cell>
          <cell r="C5582" t="str">
            <v>Salad dressings</v>
          </cell>
          <cell r="D5582" t="str">
            <v>cqefs</v>
          </cell>
          <cell r="E5582">
            <v>19.639865545801225</v>
          </cell>
        </row>
        <row r="5583">
          <cell r="A5583">
            <v>1998</v>
          </cell>
          <cell r="B5583">
            <v>32303</v>
          </cell>
          <cell r="C5583" t="str">
            <v>Other spreads &amp; dresssings</v>
          </cell>
          <cell r="D5583" t="str">
            <v>cqefs</v>
          </cell>
          <cell r="E5583">
            <v>2.2235598865472572</v>
          </cell>
        </row>
        <row r="5584">
          <cell r="A5584">
            <v>1998</v>
          </cell>
          <cell r="B5584">
            <v>32702</v>
          </cell>
          <cell r="C5584" t="str">
            <v>Pickles</v>
          </cell>
          <cell r="D5584" t="str">
            <v>cqefs</v>
          </cell>
          <cell r="E5584">
            <v>11.612669763247577</v>
          </cell>
        </row>
        <row r="5585">
          <cell r="A5585">
            <v>1998</v>
          </cell>
          <cell r="B5585">
            <v>32703</v>
          </cell>
          <cell r="C5585" t="str">
            <v>Sauces</v>
          </cell>
          <cell r="D5585" t="str">
            <v>cqefs</v>
          </cell>
          <cell r="E5585">
            <v>79.625893070182954</v>
          </cell>
        </row>
        <row r="5586">
          <cell r="A5586">
            <v>1998</v>
          </cell>
          <cell r="B5586">
            <v>32704</v>
          </cell>
          <cell r="C5586" t="str">
            <v>Takeaway sauces and mayonnnais</v>
          </cell>
          <cell r="D5586" t="str">
            <v>cqefs</v>
          </cell>
          <cell r="E5586">
            <v>3.6215576600330563</v>
          </cell>
        </row>
        <row r="5587">
          <cell r="A5587">
            <v>1998</v>
          </cell>
          <cell r="B5587">
            <v>32801</v>
          </cell>
          <cell r="C5587" t="str">
            <v>Stock cubes and meat &amp; yeast extracts</v>
          </cell>
          <cell r="D5587" t="str">
            <v>cqefs</v>
          </cell>
          <cell r="E5587">
            <v>3.2352908596244778</v>
          </cell>
        </row>
        <row r="5588">
          <cell r="A5588">
            <v>1998</v>
          </cell>
          <cell r="B5588">
            <v>32901</v>
          </cell>
          <cell r="C5588" t="str">
            <v>Jelly squares or crystals</v>
          </cell>
          <cell r="D5588" t="str">
            <v>cqefs</v>
          </cell>
          <cell r="E5588">
            <v>2.6276490432049755</v>
          </cell>
        </row>
        <row r="5589">
          <cell r="A5589">
            <v>1998</v>
          </cell>
          <cell r="B5589">
            <v>33203</v>
          </cell>
          <cell r="C5589" t="str">
            <v>Ice cream tub or block</v>
          </cell>
          <cell r="D5589" t="str">
            <v>cqefs</v>
          </cell>
          <cell r="E5589">
            <v>45.483661072606125</v>
          </cell>
        </row>
        <row r="5590">
          <cell r="A5590">
            <v>1998</v>
          </cell>
          <cell r="B5590">
            <v>33302</v>
          </cell>
          <cell r="C5590" t="str">
            <v>Ice cream cornets, choc-ices, lollies with ice cream</v>
          </cell>
          <cell r="D5590" t="str">
            <v>cqefs</v>
          </cell>
          <cell r="E5590">
            <v>42.062979157741538</v>
          </cell>
        </row>
        <row r="5591">
          <cell r="A5591">
            <v>1998</v>
          </cell>
          <cell r="B5591">
            <v>33303</v>
          </cell>
          <cell r="C5591" t="str">
            <v>Ice lollies, sorbet, frozen mousse, frozen yoghurt</v>
          </cell>
          <cell r="D5591" t="str">
            <v>cqefs</v>
          </cell>
          <cell r="E5591">
            <v>6.7912666717381764</v>
          </cell>
        </row>
        <row r="5592">
          <cell r="A5592">
            <v>1998</v>
          </cell>
          <cell r="B5592">
            <v>33401</v>
          </cell>
          <cell r="C5592" t="str">
            <v>Salt</v>
          </cell>
          <cell r="D5592" t="str">
            <v>cqefs</v>
          </cell>
          <cell r="E5592">
            <v>7.6725078876569732</v>
          </cell>
        </row>
        <row r="5593">
          <cell r="A5593">
            <v>1998</v>
          </cell>
          <cell r="B5593">
            <v>33501</v>
          </cell>
          <cell r="C5593" t="str">
            <v>Artificial sweeteners</v>
          </cell>
          <cell r="D5593" t="str">
            <v>cqefs</v>
          </cell>
          <cell r="E5593">
            <v>0</v>
          </cell>
        </row>
        <row r="5594">
          <cell r="A5594">
            <v>1998</v>
          </cell>
          <cell r="B5594">
            <v>33607</v>
          </cell>
          <cell r="C5594" t="str">
            <v>Payment for food, type not specified</v>
          </cell>
          <cell r="D5594" t="str">
            <v>cqefs</v>
          </cell>
          <cell r="E5594">
            <v>0</v>
          </cell>
        </row>
        <row r="5595">
          <cell r="A5595">
            <v>1998</v>
          </cell>
          <cell r="B5595">
            <v>33901</v>
          </cell>
          <cell r="C5595" t="str">
            <v>Soya &amp; novel protein foods</v>
          </cell>
          <cell r="D5595" t="str">
            <v>cqefs</v>
          </cell>
          <cell r="E5595">
            <v>3.9532887714295222</v>
          </cell>
        </row>
        <row r="5596">
          <cell r="A5596">
            <v>1998</v>
          </cell>
          <cell r="B5596">
            <v>34001</v>
          </cell>
          <cell r="C5596" t="str">
            <v>Soft drinks, concentrated, not low calorie</v>
          </cell>
          <cell r="D5596" t="str">
            <v>cqefs</v>
          </cell>
          <cell r="E5596">
            <v>95.408137822719738</v>
          </cell>
        </row>
        <row r="5597">
          <cell r="A5597">
            <v>1998</v>
          </cell>
          <cell r="B5597">
            <v>34101</v>
          </cell>
          <cell r="C5597" t="str">
            <v>Soft drinks, not concentrated,  not low calorie</v>
          </cell>
          <cell r="D5597" t="str">
            <v>cqefs</v>
          </cell>
          <cell r="E5597">
            <v>475.79921019352435</v>
          </cell>
        </row>
        <row r="5598">
          <cell r="A5598">
            <v>1998</v>
          </cell>
          <cell r="B5598">
            <v>34301</v>
          </cell>
          <cell r="C5598" t="str">
            <v>Soft drinks, concentrated, low calorie</v>
          </cell>
          <cell r="D5598" t="str">
            <v>cqefs</v>
          </cell>
          <cell r="E5598">
            <v>32.470956477969864</v>
          </cell>
        </row>
        <row r="5599">
          <cell r="A5599">
            <v>1998</v>
          </cell>
          <cell r="B5599">
            <v>34401</v>
          </cell>
          <cell r="C5599" t="str">
            <v>Soft drinks, not concentrated, low calorie</v>
          </cell>
          <cell r="D5599" t="str">
            <v>cqefs</v>
          </cell>
          <cell r="E5599">
            <v>273.25286120561094</v>
          </cell>
        </row>
        <row r="5600">
          <cell r="A5600">
            <v>1998</v>
          </cell>
          <cell r="B5600">
            <v>35001</v>
          </cell>
          <cell r="C5600" t="str">
            <v>Chocolate bars - solid</v>
          </cell>
          <cell r="D5600" t="str">
            <v>cqefs</v>
          </cell>
          <cell r="E5600">
            <v>12.2236543192234</v>
          </cell>
        </row>
        <row r="5601">
          <cell r="A5601">
            <v>1998</v>
          </cell>
          <cell r="B5601">
            <v>35101</v>
          </cell>
          <cell r="C5601" t="str">
            <v>Chocolate bars - filled</v>
          </cell>
          <cell r="D5601" t="str">
            <v>cqefs</v>
          </cell>
          <cell r="E5601">
            <v>27.828172518242685</v>
          </cell>
        </row>
        <row r="5602">
          <cell r="A5602">
            <v>1998</v>
          </cell>
          <cell r="B5602">
            <v>35202</v>
          </cell>
          <cell r="C5602" t="str">
            <v>Chewing gum</v>
          </cell>
          <cell r="D5602" t="str">
            <v>cqefs</v>
          </cell>
          <cell r="E5602">
            <v>0.64174104548377608</v>
          </cell>
        </row>
        <row r="5603">
          <cell r="A5603">
            <v>1998</v>
          </cell>
          <cell r="B5603">
            <v>35301</v>
          </cell>
          <cell r="C5603" t="str">
            <v>Mints</v>
          </cell>
          <cell r="D5603" t="str">
            <v>cqefs</v>
          </cell>
          <cell r="E5603">
            <v>1.8316464067993479</v>
          </cell>
        </row>
        <row r="5604">
          <cell r="A5604">
            <v>1998</v>
          </cell>
          <cell r="B5604">
            <v>35302</v>
          </cell>
          <cell r="C5604" t="str">
            <v>Boiled sweets</v>
          </cell>
          <cell r="D5604" t="str">
            <v>cqefs</v>
          </cell>
          <cell r="E5604">
            <v>10.609918403971381</v>
          </cell>
        </row>
        <row r="5605">
          <cell r="A5605">
            <v>1998</v>
          </cell>
          <cell r="B5605">
            <v>35401</v>
          </cell>
          <cell r="C5605" t="str">
            <v>Fudges, toffees, caramels</v>
          </cell>
          <cell r="D5605" t="str">
            <v>cqefs</v>
          </cell>
          <cell r="E5605">
            <v>1.9648606206847568</v>
          </cell>
        </row>
        <row r="5606">
          <cell r="A5606">
            <v>1998</v>
          </cell>
          <cell r="B5606">
            <v>38102</v>
          </cell>
          <cell r="C5606" t="str">
            <v>Beers</v>
          </cell>
          <cell r="D5606" t="str">
            <v>cqefs</v>
          </cell>
          <cell r="E5606">
            <v>64.853911470517986</v>
          </cell>
        </row>
        <row r="5607">
          <cell r="A5607">
            <v>1998</v>
          </cell>
          <cell r="B5607">
            <v>38202</v>
          </cell>
          <cell r="C5607" t="str">
            <v>Lagers &amp; continental beers</v>
          </cell>
          <cell r="D5607" t="str">
            <v>cqefs</v>
          </cell>
          <cell r="E5607">
            <v>125.798455427139</v>
          </cell>
        </row>
        <row r="5608">
          <cell r="A5608">
            <v>1998</v>
          </cell>
          <cell r="B5608">
            <v>38302</v>
          </cell>
          <cell r="C5608" t="str">
            <v>Ciders &amp; Perry</v>
          </cell>
          <cell r="D5608" t="str">
            <v>cqefs</v>
          </cell>
          <cell r="E5608">
            <v>27.004263119688055</v>
          </cell>
        </row>
        <row r="5609">
          <cell r="A5609">
            <v>1998</v>
          </cell>
          <cell r="B5609">
            <v>38402</v>
          </cell>
          <cell r="C5609" t="str">
            <v>Champagne,  sparkling wines &amp; wine with mixer</v>
          </cell>
          <cell r="D5609" t="str">
            <v>cqefs</v>
          </cell>
          <cell r="E5609">
            <v>2.5880382430406033</v>
          </cell>
        </row>
        <row r="5610">
          <cell r="A5610">
            <v>1998</v>
          </cell>
          <cell r="B5610">
            <v>38403</v>
          </cell>
          <cell r="C5610" t="str">
            <v>Table wine</v>
          </cell>
          <cell r="D5610" t="str">
            <v>cqefs</v>
          </cell>
          <cell r="E5610">
            <v>133.86004669871309</v>
          </cell>
        </row>
        <row r="5611">
          <cell r="A5611">
            <v>1998</v>
          </cell>
          <cell r="B5611">
            <v>38501</v>
          </cell>
          <cell r="C5611" t="str">
            <v>Spirits with mixer</v>
          </cell>
          <cell r="D5611" t="str">
            <v>cqefs</v>
          </cell>
          <cell r="E5611">
            <v>1.0352152972162414</v>
          </cell>
        </row>
        <row r="5612">
          <cell r="A5612">
            <v>1998</v>
          </cell>
          <cell r="B5612">
            <v>38601</v>
          </cell>
          <cell r="C5612" t="str">
            <v>Fortified wines</v>
          </cell>
          <cell r="D5612" t="str">
            <v>cqefs</v>
          </cell>
          <cell r="E5612">
            <v>8.9347943279359168</v>
          </cell>
        </row>
        <row r="5613">
          <cell r="A5613">
            <v>1998</v>
          </cell>
          <cell r="B5613">
            <v>38701</v>
          </cell>
          <cell r="C5613" t="str">
            <v>Spirits</v>
          </cell>
          <cell r="D5613" t="str">
            <v>cqefs</v>
          </cell>
          <cell r="E5613">
            <v>14.499928185769344</v>
          </cell>
        </row>
        <row r="5614">
          <cell r="A5614">
            <v>1998</v>
          </cell>
          <cell r="B5614">
            <v>38801</v>
          </cell>
          <cell r="C5614" t="str">
            <v>Liqueurs &amp; cocktails</v>
          </cell>
          <cell r="D5614" t="str">
            <v>cqefs</v>
          </cell>
          <cell r="E5614">
            <v>1.6296095450052244</v>
          </cell>
        </row>
        <row r="5615">
          <cell r="A5615">
            <v>1998</v>
          </cell>
          <cell r="B5615">
            <v>38901</v>
          </cell>
          <cell r="C5615" t="str">
            <v>Alcopops</v>
          </cell>
          <cell r="D5615" t="str">
            <v>cqefs</v>
          </cell>
          <cell r="E5615">
            <v>0.91804779034176853</v>
          </cell>
        </row>
        <row r="5616">
          <cell r="A5616">
            <v>1999</v>
          </cell>
          <cell r="B5616">
            <v>402</v>
          </cell>
          <cell r="C5616" t="str">
            <v>UHT milk</v>
          </cell>
          <cell r="D5616" t="str">
            <v>cqefs</v>
          </cell>
          <cell r="E5616">
            <v>7.9199835375907632</v>
          </cell>
        </row>
        <row r="5617">
          <cell r="A5617">
            <v>1999</v>
          </cell>
          <cell r="B5617">
            <v>403</v>
          </cell>
          <cell r="C5617" t="str">
            <v>Sterilised</v>
          </cell>
          <cell r="D5617" t="str">
            <v>cqefs</v>
          </cell>
          <cell r="E5617">
            <v>23.144121412790604</v>
          </cell>
        </row>
        <row r="5618">
          <cell r="A5618">
            <v>1999</v>
          </cell>
          <cell r="B5618">
            <v>404</v>
          </cell>
          <cell r="C5618" t="str">
            <v>Pasteurised/ homogenised</v>
          </cell>
          <cell r="D5618" t="str">
            <v>cqefs</v>
          </cell>
          <cell r="E5618">
            <v>580.5746938502482</v>
          </cell>
        </row>
        <row r="5619">
          <cell r="A5619">
            <v>1999</v>
          </cell>
          <cell r="B5619">
            <v>501</v>
          </cell>
          <cell r="C5619" t="str">
            <v>school milk</v>
          </cell>
          <cell r="D5619" t="str">
            <v>cqefs</v>
          </cell>
          <cell r="E5619">
            <v>12.844599594406132</v>
          </cell>
        </row>
        <row r="5620">
          <cell r="A5620">
            <v>1999</v>
          </cell>
          <cell r="B5620">
            <v>601</v>
          </cell>
          <cell r="C5620" t="str">
            <v>welfare milk</v>
          </cell>
          <cell r="D5620" t="str">
            <v>cqefs</v>
          </cell>
          <cell r="E5620">
            <v>16.887332127397787</v>
          </cell>
        </row>
        <row r="5621">
          <cell r="A5621">
            <v>1999</v>
          </cell>
          <cell r="B5621">
            <v>901</v>
          </cell>
          <cell r="C5621" t="str">
            <v>Condensed or evaporated milk</v>
          </cell>
          <cell r="D5621" t="str">
            <v>cqefs</v>
          </cell>
          <cell r="E5621">
            <v>16.463978453173038</v>
          </cell>
        </row>
        <row r="5622">
          <cell r="A5622">
            <v>1999</v>
          </cell>
          <cell r="B5622">
            <v>1102</v>
          </cell>
          <cell r="C5622" t="str">
            <v>Infant or baby milks - ready to drink</v>
          </cell>
          <cell r="D5622" t="str">
            <v>cqefs</v>
          </cell>
          <cell r="E5622">
            <v>2.0985907385624678</v>
          </cell>
        </row>
        <row r="5623">
          <cell r="A5623">
            <v>1999</v>
          </cell>
          <cell r="B5623">
            <v>1103</v>
          </cell>
          <cell r="C5623" t="str">
            <v>Infant or baby milks - dried</v>
          </cell>
          <cell r="D5623" t="str">
            <v>cqefs</v>
          </cell>
          <cell r="E5623">
            <v>18.88731664706221</v>
          </cell>
        </row>
        <row r="5624">
          <cell r="A5624">
            <v>1999</v>
          </cell>
          <cell r="B5624">
            <v>1201</v>
          </cell>
          <cell r="C5624" t="str">
            <v>Instant dried milk</v>
          </cell>
          <cell r="D5624" t="str">
            <v>cqefs</v>
          </cell>
          <cell r="E5624">
            <v>11.232189823613218</v>
          </cell>
        </row>
        <row r="5625">
          <cell r="A5625">
            <v>1999</v>
          </cell>
          <cell r="B5625">
            <v>1301</v>
          </cell>
          <cell r="C5625" t="str">
            <v>Yoghurt</v>
          </cell>
          <cell r="D5625" t="str">
            <v>cqefs</v>
          </cell>
          <cell r="E5625">
            <v>115.84069886631131</v>
          </cell>
        </row>
        <row r="5626">
          <cell r="A5626">
            <v>1999</v>
          </cell>
          <cell r="B5626">
            <v>1302</v>
          </cell>
          <cell r="C5626" t="str">
            <v>Fromage frais</v>
          </cell>
          <cell r="D5626" t="str">
            <v>cqefs</v>
          </cell>
          <cell r="E5626">
            <v>14.131405991945643</v>
          </cell>
        </row>
        <row r="5627">
          <cell r="A5627">
            <v>1999</v>
          </cell>
          <cell r="B5627">
            <v>1502</v>
          </cell>
          <cell r="C5627" t="str">
            <v>Fully skimmed milk</v>
          </cell>
          <cell r="D5627" t="str">
            <v>cqefs</v>
          </cell>
          <cell r="E5627">
            <v>163.92882698243449</v>
          </cell>
        </row>
        <row r="5628">
          <cell r="A5628">
            <v>1999</v>
          </cell>
          <cell r="B5628">
            <v>1503</v>
          </cell>
          <cell r="C5628" t="str">
            <v>Semi-skimmed milk</v>
          </cell>
          <cell r="D5628" t="str">
            <v>cqefs</v>
          </cell>
          <cell r="E5628">
            <v>962.72083849207218</v>
          </cell>
        </row>
        <row r="5629">
          <cell r="A5629">
            <v>1999</v>
          </cell>
          <cell r="B5629">
            <v>1603</v>
          </cell>
          <cell r="C5629" t="str">
            <v>Dairy desserts - not frozen</v>
          </cell>
          <cell r="D5629" t="str">
            <v>cqefs</v>
          </cell>
          <cell r="E5629">
            <v>29.522660098347004</v>
          </cell>
        </row>
        <row r="5630">
          <cell r="A5630">
            <v>1999</v>
          </cell>
          <cell r="B5630">
            <v>1605</v>
          </cell>
          <cell r="C5630" t="str">
            <v>Dried milk products</v>
          </cell>
          <cell r="D5630" t="str">
            <v>cqefs</v>
          </cell>
          <cell r="E5630">
            <v>2.2178043564250043</v>
          </cell>
        </row>
        <row r="5631">
          <cell r="A5631">
            <v>1999</v>
          </cell>
          <cell r="B5631">
            <v>1606</v>
          </cell>
          <cell r="C5631" t="str">
            <v>Milk drinks &amp; other milks</v>
          </cell>
          <cell r="D5631" t="str">
            <v>cqefs</v>
          </cell>
          <cell r="E5631">
            <v>19.96023920782504</v>
          </cell>
        </row>
        <row r="5632">
          <cell r="A5632">
            <v>1999</v>
          </cell>
          <cell r="B5632">
            <v>1701</v>
          </cell>
          <cell r="C5632" t="str">
            <v>Cream</v>
          </cell>
          <cell r="D5632" t="str">
            <v>cqefs</v>
          </cell>
          <cell r="E5632">
            <v>15.904383876897624</v>
          </cell>
        </row>
        <row r="5633">
          <cell r="A5633">
            <v>1999</v>
          </cell>
          <cell r="B5633">
            <v>2201</v>
          </cell>
          <cell r="C5633" t="str">
            <v>Hard cheese - Cheddar type</v>
          </cell>
          <cell r="D5633" t="str">
            <v>cqefs</v>
          </cell>
          <cell r="E5633">
            <v>61.333717135417203</v>
          </cell>
        </row>
        <row r="5634">
          <cell r="A5634">
            <v>1999</v>
          </cell>
          <cell r="B5634">
            <v>2202</v>
          </cell>
          <cell r="C5634" t="str">
            <v>Hard cheese - Other UK or foreign equivalent</v>
          </cell>
          <cell r="D5634" t="str">
            <v>cqefs</v>
          </cell>
          <cell r="E5634">
            <v>10.224987526138932</v>
          </cell>
        </row>
        <row r="5635">
          <cell r="A5635">
            <v>1999</v>
          </cell>
          <cell r="B5635">
            <v>2203</v>
          </cell>
          <cell r="C5635" t="str">
            <v>Hard cheese - Edam or other foreign</v>
          </cell>
          <cell r="D5635" t="str">
            <v>cqefs</v>
          </cell>
          <cell r="E5635">
            <v>7.4327250056428991</v>
          </cell>
        </row>
        <row r="5636">
          <cell r="A5636">
            <v>1999</v>
          </cell>
          <cell r="B5636">
            <v>2205</v>
          </cell>
          <cell r="C5636" t="str">
            <v>Cottage cheese</v>
          </cell>
          <cell r="D5636" t="str">
            <v>cqefs</v>
          </cell>
          <cell r="E5636">
            <v>6.5629418462795002</v>
          </cell>
        </row>
        <row r="5637">
          <cell r="A5637">
            <v>1999</v>
          </cell>
          <cell r="B5637">
            <v>2206</v>
          </cell>
          <cell r="C5637" t="str">
            <v>Soft natural cheese</v>
          </cell>
          <cell r="D5637" t="str">
            <v>cqefs</v>
          </cell>
          <cell r="E5637">
            <v>7.9479333181401506</v>
          </cell>
        </row>
        <row r="5638">
          <cell r="A5638">
            <v>1999</v>
          </cell>
          <cell r="B5638">
            <v>2301</v>
          </cell>
          <cell r="C5638" t="str">
            <v>Processed cheese</v>
          </cell>
          <cell r="D5638" t="str">
            <v>cqefs</v>
          </cell>
          <cell r="E5638">
            <v>9.9185487194855035</v>
          </cell>
        </row>
        <row r="5639">
          <cell r="A5639">
            <v>1999</v>
          </cell>
          <cell r="B5639">
            <v>3102</v>
          </cell>
          <cell r="C5639" t="str">
            <v>Beef joints - incl on the bone</v>
          </cell>
          <cell r="D5639" t="str">
            <v>cqefs</v>
          </cell>
          <cell r="E5639">
            <v>0.3228039744443798</v>
          </cell>
        </row>
        <row r="5640">
          <cell r="A5640">
            <v>1999</v>
          </cell>
          <cell r="B5640">
            <v>3103</v>
          </cell>
          <cell r="C5640" t="str">
            <v>Beef joints - boned</v>
          </cell>
          <cell r="D5640" t="str">
            <v>cqefs</v>
          </cell>
          <cell r="E5640">
            <v>23.893022987235025</v>
          </cell>
        </row>
        <row r="5641">
          <cell r="A5641">
            <v>1999</v>
          </cell>
          <cell r="B5641">
            <v>3104</v>
          </cell>
          <cell r="C5641" t="str">
            <v>Beef steak - less expensive</v>
          </cell>
          <cell r="D5641" t="str">
            <v>cqefs</v>
          </cell>
          <cell r="E5641">
            <v>17.435723860181231</v>
          </cell>
        </row>
        <row r="5642">
          <cell r="A5642">
            <v>1999</v>
          </cell>
          <cell r="B5642">
            <v>3105</v>
          </cell>
          <cell r="C5642" t="str">
            <v>Beef steak - more expensive</v>
          </cell>
          <cell r="D5642" t="str">
            <v>cqefs</v>
          </cell>
          <cell r="E5642">
            <v>23.339367749772872</v>
          </cell>
        </row>
        <row r="5643">
          <cell r="A5643">
            <v>1999</v>
          </cell>
          <cell r="B5643">
            <v>3106</v>
          </cell>
          <cell r="C5643" t="str">
            <v>Minced beef</v>
          </cell>
          <cell r="D5643" t="str">
            <v>cqefs</v>
          </cell>
          <cell r="E5643">
            <v>44.479271201923986</v>
          </cell>
        </row>
        <row r="5644">
          <cell r="A5644">
            <v>1999</v>
          </cell>
          <cell r="B5644">
            <v>3107</v>
          </cell>
          <cell r="C5644" t="str">
            <v>All other beef and veal</v>
          </cell>
          <cell r="D5644" t="str">
            <v>cqefs</v>
          </cell>
          <cell r="E5644">
            <v>2.0148166775048151</v>
          </cell>
        </row>
        <row r="5645">
          <cell r="A5645">
            <v>1999</v>
          </cell>
          <cell r="B5645">
            <v>3601</v>
          </cell>
          <cell r="C5645" t="str">
            <v>Mutton</v>
          </cell>
          <cell r="D5645" t="str">
            <v>cqefs</v>
          </cell>
          <cell r="E5645">
            <v>1.3221769749261987</v>
          </cell>
        </row>
        <row r="5646">
          <cell r="A5646">
            <v>1999</v>
          </cell>
          <cell r="B5646">
            <v>3602</v>
          </cell>
          <cell r="C5646" t="str">
            <v>Lamb joints</v>
          </cell>
          <cell r="D5646" t="str">
            <v>cqefs</v>
          </cell>
          <cell r="E5646">
            <v>31.998526799428223</v>
          </cell>
        </row>
        <row r="5647">
          <cell r="A5647">
            <v>1999</v>
          </cell>
          <cell r="B5647">
            <v>3603</v>
          </cell>
          <cell r="C5647" t="str">
            <v>Lamb chops</v>
          </cell>
          <cell r="D5647" t="str">
            <v>cqefs</v>
          </cell>
          <cell r="E5647">
            <v>15.387943505187133</v>
          </cell>
        </row>
        <row r="5648">
          <cell r="A5648">
            <v>1999</v>
          </cell>
          <cell r="B5648">
            <v>3604</v>
          </cell>
          <cell r="C5648" t="str">
            <v>All other lamb</v>
          </cell>
          <cell r="D5648" t="str">
            <v>cqefs</v>
          </cell>
          <cell r="E5648">
            <v>7.5073204969921212</v>
          </cell>
        </row>
        <row r="5649">
          <cell r="A5649">
            <v>1999</v>
          </cell>
          <cell r="B5649">
            <v>4101</v>
          </cell>
          <cell r="C5649" t="str">
            <v>Pork joints</v>
          </cell>
          <cell r="D5649" t="str">
            <v>cqefs</v>
          </cell>
          <cell r="E5649">
            <v>26.645998269784588</v>
          </cell>
        </row>
        <row r="5650">
          <cell r="A5650">
            <v>1999</v>
          </cell>
          <cell r="B5650">
            <v>4102</v>
          </cell>
          <cell r="C5650" t="str">
            <v>Pork chops</v>
          </cell>
          <cell r="D5650" t="str">
            <v>cqefs</v>
          </cell>
          <cell r="E5650">
            <v>24.18288553547228</v>
          </cell>
        </row>
        <row r="5651">
          <cell r="A5651">
            <v>1999</v>
          </cell>
          <cell r="B5651">
            <v>4103</v>
          </cell>
          <cell r="C5651" t="str">
            <v>Pork fillets &amp; steaks</v>
          </cell>
          <cell r="D5651" t="str">
            <v>cqefs</v>
          </cell>
          <cell r="E5651">
            <v>13.317759804842138</v>
          </cell>
        </row>
        <row r="5652">
          <cell r="A5652">
            <v>1999</v>
          </cell>
          <cell r="B5652">
            <v>4104</v>
          </cell>
          <cell r="C5652" t="str">
            <v>All other pork</v>
          </cell>
          <cell r="D5652" t="str">
            <v>cqefs</v>
          </cell>
          <cell r="E5652">
            <v>4.8907756133544122</v>
          </cell>
        </row>
        <row r="5653">
          <cell r="A5653">
            <v>1999</v>
          </cell>
          <cell r="B5653">
            <v>4603</v>
          </cell>
          <cell r="C5653" t="str">
            <v>Ox liver</v>
          </cell>
          <cell r="D5653" t="str">
            <v>cqefs</v>
          </cell>
          <cell r="E5653">
            <v>0.40444380247666395</v>
          </cell>
        </row>
        <row r="5654">
          <cell r="A5654">
            <v>1999</v>
          </cell>
          <cell r="B5654">
            <v>4604</v>
          </cell>
          <cell r="C5654" t="str">
            <v>Lambs liver</v>
          </cell>
          <cell r="D5654" t="str">
            <v>cqefs</v>
          </cell>
          <cell r="E5654">
            <v>1.9289205666992755</v>
          </cell>
        </row>
        <row r="5655">
          <cell r="A5655">
            <v>1999</v>
          </cell>
          <cell r="B5655">
            <v>4605</v>
          </cell>
          <cell r="C5655" t="str">
            <v>Pigs liver</v>
          </cell>
          <cell r="D5655" t="str">
            <v>cqefs</v>
          </cell>
          <cell r="E5655">
            <v>1.0131077850002108</v>
          </cell>
        </row>
        <row r="5656">
          <cell r="A5656">
            <v>1999</v>
          </cell>
          <cell r="B5656">
            <v>4607</v>
          </cell>
          <cell r="C5656" t="str">
            <v>All other liver</v>
          </cell>
          <cell r="D5656" t="str">
            <v>cqefs</v>
          </cell>
          <cell r="E5656">
            <v>0.41303074613298552</v>
          </cell>
        </row>
        <row r="5657">
          <cell r="A5657">
            <v>1999</v>
          </cell>
          <cell r="B5657">
            <v>5101</v>
          </cell>
          <cell r="C5657" t="str">
            <v>All offal other than liver</v>
          </cell>
          <cell r="D5657" t="str">
            <v>cqefs</v>
          </cell>
          <cell r="E5657">
            <v>1.3274108768038411</v>
          </cell>
        </row>
        <row r="5658">
          <cell r="A5658">
            <v>1999</v>
          </cell>
          <cell r="B5658">
            <v>5502</v>
          </cell>
          <cell r="C5658" t="str">
            <v>Bacon and ham joints, uncooked</v>
          </cell>
          <cell r="D5658" t="str">
            <v>cqefs</v>
          </cell>
          <cell r="E5658">
            <v>24.691609532856269</v>
          </cell>
        </row>
        <row r="5659">
          <cell r="A5659">
            <v>1999</v>
          </cell>
          <cell r="B5659">
            <v>5505</v>
          </cell>
          <cell r="C5659" t="str">
            <v>Bacon and ham rashers, uncooked</v>
          </cell>
          <cell r="D5659" t="str">
            <v>cqefs</v>
          </cell>
          <cell r="E5659">
            <v>43.432735807014723</v>
          </cell>
        </row>
        <row r="5660">
          <cell r="A5660">
            <v>1999</v>
          </cell>
          <cell r="B5660">
            <v>5801</v>
          </cell>
          <cell r="C5660" t="str">
            <v>Ham and bacon</v>
          </cell>
          <cell r="D5660" t="str">
            <v>cqefs</v>
          </cell>
          <cell r="E5660">
            <v>39.544487313884403</v>
          </cell>
        </row>
        <row r="5661">
          <cell r="A5661">
            <v>1999</v>
          </cell>
          <cell r="B5661">
            <v>5903</v>
          </cell>
          <cell r="C5661" t="str">
            <v>Cooked chicken &amp; turkey</v>
          </cell>
          <cell r="D5661" t="str">
            <v>cqefs</v>
          </cell>
          <cell r="E5661">
            <v>30.515021719728697</v>
          </cell>
        </row>
        <row r="5662">
          <cell r="A5662">
            <v>1999</v>
          </cell>
          <cell r="B5662">
            <v>5904</v>
          </cell>
          <cell r="C5662" t="str">
            <v>Takeaway chicken</v>
          </cell>
          <cell r="D5662" t="str">
            <v>cqefs</v>
          </cell>
          <cell r="E5662">
            <v>4.9228585909754061</v>
          </cell>
        </row>
        <row r="5663">
          <cell r="A5663">
            <v>1999</v>
          </cell>
          <cell r="B5663">
            <v>6201</v>
          </cell>
          <cell r="C5663" t="str">
            <v>Corned beef - canned or sliced</v>
          </cell>
          <cell r="D5663" t="str">
            <v>cqefs</v>
          </cell>
          <cell r="E5663">
            <v>11.160117662078106</v>
          </cell>
        </row>
        <row r="5664">
          <cell r="A5664">
            <v>1999</v>
          </cell>
          <cell r="B5664">
            <v>6601</v>
          </cell>
          <cell r="C5664" t="str">
            <v>Other cooked meat</v>
          </cell>
          <cell r="D5664" t="str">
            <v>cqefs</v>
          </cell>
          <cell r="E5664">
            <v>6.4959277937810045</v>
          </cell>
        </row>
        <row r="5665">
          <cell r="A5665">
            <v>1999</v>
          </cell>
          <cell r="B5665">
            <v>7102</v>
          </cell>
          <cell r="C5665" t="str">
            <v>Other canned meat &amp; canned meat products</v>
          </cell>
          <cell r="D5665" t="str">
            <v>cqefs</v>
          </cell>
          <cell r="E5665">
            <v>30.11091437160956</v>
          </cell>
        </row>
        <row r="5666">
          <cell r="A5666">
            <v>1999</v>
          </cell>
          <cell r="B5666">
            <v>7401</v>
          </cell>
          <cell r="C5666" t="str">
            <v>Chicken - whole or part</v>
          </cell>
          <cell r="D5666" t="str">
            <v>cqefs</v>
          </cell>
          <cell r="E5666">
            <v>172.02083512459626</v>
          </cell>
        </row>
        <row r="5667">
          <cell r="A5667">
            <v>1999</v>
          </cell>
          <cell r="B5667">
            <v>7703</v>
          </cell>
          <cell r="C5667" t="str">
            <v>Turkey - whole or part</v>
          </cell>
          <cell r="D5667" t="str">
            <v>cqefs</v>
          </cell>
          <cell r="E5667">
            <v>24.260141004811846</v>
          </cell>
        </row>
        <row r="5668">
          <cell r="A5668">
            <v>1999</v>
          </cell>
          <cell r="B5668">
            <v>7704</v>
          </cell>
          <cell r="C5668" t="str">
            <v>Poultry other than chicken or turkey</v>
          </cell>
          <cell r="D5668" t="str">
            <v>cqefs</v>
          </cell>
          <cell r="E5668">
            <v>4.026476956423406</v>
          </cell>
        </row>
        <row r="5669">
          <cell r="A5669">
            <v>1999</v>
          </cell>
          <cell r="B5669">
            <v>7801</v>
          </cell>
          <cell r="C5669" t="str">
            <v>Other fresh/chilled/frozen meat</v>
          </cell>
          <cell r="D5669" t="str">
            <v>cqefs</v>
          </cell>
          <cell r="E5669">
            <v>1.0715452931277745</v>
          </cell>
        </row>
        <row r="5670">
          <cell r="A5670">
            <v>1999</v>
          </cell>
          <cell r="B5670">
            <v>7901</v>
          </cell>
          <cell r="C5670" t="str">
            <v>Sausages, uncooked - pork</v>
          </cell>
          <cell r="D5670" t="str">
            <v>cqefs</v>
          </cell>
          <cell r="E5670">
            <v>44.411486096428128</v>
          </cell>
        </row>
        <row r="5671">
          <cell r="A5671">
            <v>1999</v>
          </cell>
          <cell r="B5671">
            <v>8001</v>
          </cell>
          <cell r="C5671" t="str">
            <v>Sausages, uncooked - beef</v>
          </cell>
          <cell r="D5671" t="str">
            <v>cqefs</v>
          </cell>
          <cell r="E5671">
            <v>14.249925613096657</v>
          </cell>
        </row>
        <row r="5672">
          <cell r="A5672">
            <v>1999</v>
          </cell>
          <cell r="B5672">
            <v>8302</v>
          </cell>
          <cell r="C5672" t="str">
            <v>Meat pies - ready to eat</v>
          </cell>
          <cell r="D5672" t="str">
            <v>cqefs</v>
          </cell>
          <cell r="E5672">
            <v>11.997443036014708</v>
          </cell>
        </row>
        <row r="5673">
          <cell r="A5673">
            <v>1999</v>
          </cell>
          <cell r="B5673">
            <v>8303</v>
          </cell>
          <cell r="C5673" t="str">
            <v>Sausage rolls - ready to eat</v>
          </cell>
          <cell r="D5673" t="str">
            <v>cqefs</v>
          </cell>
          <cell r="E5673">
            <v>6.3861491555789591</v>
          </cell>
        </row>
        <row r="5674">
          <cell r="A5674">
            <v>1999</v>
          </cell>
          <cell r="B5674">
            <v>8401</v>
          </cell>
          <cell r="C5674" t="str">
            <v>Meat pies, pasties &amp; puddings - frozen or not frozen</v>
          </cell>
          <cell r="D5674" t="str">
            <v>cqefs</v>
          </cell>
          <cell r="E5674">
            <v>43.595798661040092</v>
          </cell>
        </row>
        <row r="5675">
          <cell r="A5675">
            <v>1999</v>
          </cell>
          <cell r="B5675">
            <v>8501</v>
          </cell>
          <cell r="C5675" t="str">
            <v>Burgers - frozen or not frozen</v>
          </cell>
          <cell r="D5675" t="str">
            <v>cqefs</v>
          </cell>
          <cell r="E5675">
            <v>16.573931445407386</v>
          </cell>
        </row>
        <row r="5676">
          <cell r="A5676">
            <v>1999</v>
          </cell>
          <cell r="B5676">
            <v>8901</v>
          </cell>
          <cell r="C5676" t="str">
            <v>Complete meat-based ready meals - frozen of not frozen</v>
          </cell>
          <cell r="D5676" t="str">
            <v>cqefs</v>
          </cell>
          <cell r="E5676">
            <v>30.503948244140684</v>
          </cell>
        </row>
        <row r="5677">
          <cell r="A5677">
            <v>1999</v>
          </cell>
          <cell r="B5677">
            <v>8902</v>
          </cell>
          <cell r="C5677" t="str">
            <v>Other convenience meat products - frozen of not frozen</v>
          </cell>
          <cell r="D5677" t="str">
            <v>cqefs</v>
          </cell>
          <cell r="E5677">
            <v>67.931919677422741</v>
          </cell>
        </row>
        <row r="5678">
          <cell r="A5678">
            <v>1999</v>
          </cell>
          <cell r="B5678">
            <v>9301</v>
          </cell>
          <cell r="C5678" t="str">
            <v>Pate</v>
          </cell>
          <cell r="D5678" t="str">
            <v>cqefs</v>
          </cell>
          <cell r="E5678">
            <v>2.7499191684914361</v>
          </cell>
        </row>
        <row r="5679">
          <cell r="A5679">
            <v>1999</v>
          </cell>
          <cell r="B5679">
            <v>9302</v>
          </cell>
          <cell r="C5679" t="str">
            <v>Delicatessen type sausages</v>
          </cell>
          <cell r="D5679" t="str">
            <v>cqefs</v>
          </cell>
          <cell r="E5679">
            <v>5.1716772543008878</v>
          </cell>
        </row>
        <row r="5680">
          <cell r="A5680">
            <v>1999</v>
          </cell>
          <cell r="B5680">
            <v>9403</v>
          </cell>
          <cell r="C5680" t="str">
            <v>Meat pastes &amp; spreads</v>
          </cell>
          <cell r="D5680" t="str">
            <v>cqefs</v>
          </cell>
          <cell r="E5680">
            <v>1.456239886640198</v>
          </cell>
        </row>
        <row r="5681">
          <cell r="A5681">
            <v>1999</v>
          </cell>
          <cell r="B5681">
            <v>9501</v>
          </cell>
          <cell r="C5681" t="str">
            <v>Takeaway meat pies &amp; pasties</v>
          </cell>
          <cell r="D5681" t="str">
            <v>cqefs</v>
          </cell>
          <cell r="E5681">
            <v>1.814904021519157</v>
          </cell>
        </row>
        <row r="5682">
          <cell r="A5682">
            <v>1999</v>
          </cell>
          <cell r="B5682">
            <v>9502</v>
          </cell>
          <cell r="C5682" t="str">
            <v>Takeaway burger &amp; bun</v>
          </cell>
          <cell r="D5682" t="str">
            <v>cqefs</v>
          </cell>
          <cell r="E5682">
            <v>1.12970369858383</v>
          </cell>
        </row>
        <row r="5683">
          <cell r="A5683">
            <v>1999</v>
          </cell>
          <cell r="B5683">
            <v>9503</v>
          </cell>
          <cell r="C5683" t="str">
            <v>Takeaway kebabs</v>
          </cell>
          <cell r="D5683" t="str">
            <v>cqefs</v>
          </cell>
          <cell r="E5683">
            <v>2.5418333218136171</v>
          </cell>
        </row>
        <row r="5684">
          <cell r="A5684">
            <v>1999</v>
          </cell>
          <cell r="B5684">
            <v>9504</v>
          </cell>
          <cell r="C5684" t="str">
            <v>Takeaway sausages &amp; saveloys</v>
          </cell>
          <cell r="D5684" t="str">
            <v>cqefs</v>
          </cell>
          <cell r="E5684">
            <v>0.56485184929191501</v>
          </cell>
        </row>
        <row r="5685">
          <cell r="A5685">
            <v>1999</v>
          </cell>
          <cell r="B5685">
            <v>9505</v>
          </cell>
          <cell r="C5685" t="str">
            <v>Takeaway meat based meals</v>
          </cell>
          <cell r="D5685" t="str">
            <v>cqefs</v>
          </cell>
          <cell r="E5685">
            <v>23.441351745614472</v>
          </cell>
        </row>
        <row r="5686">
          <cell r="A5686">
            <v>1999</v>
          </cell>
          <cell r="B5686">
            <v>9506</v>
          </cell>
          <cell r="C5686" t="str">
            <v>Takeaway miscellaneous meats</v>
          </cell>
          <cell r="D5686" t="str">
            <v>cqefs</v>
          </cell>
          <cell r="E5686">
            <v>0.56485184929191501</v>
          </cell>
        </row>
        <row r="5687">
          <cell r="A5687">
            <v>1999</v>
          </cell>
          <cell r="B5687">
            <v>10201</v>
          </cell>
          <cell r="C5687" t="str">
            <v>White fish, fresh or chilled</v>
          </cell>
          <cell r="D5687" t="str">
            <v>cqefs</v>
          </cell>
          <cell r="E5687">
            <v>16.452726420116655</v>
          </cell>
        </row>
        <row r="5688">
          <cell r="A5688">
            <v>1999</v>
          </cell>
          <cell r="B5688">
            <v>10202</v>
          </cell>
          <cell r="C5688" t="str">
            <v>White fish, frozen</v>
          </cell>
          <cell r="D5688" t="str">
            <v>cqefs</v>
          </cell>
          <cell r="E5688">
            <v>16.043428514565868</v>
          </cell>
        </row>
        <row r="5689">
          <cell r="A5689">
            <v>1999</v>
          </cell>
          <cell r="B5689">
            <v>10601</v>
          </cell>
          <cell r="C5689" t="str">
            <v>Herrings &amp; other blue fish, fresh or chilled</v>
          </cell>
          <cell r="D5689" t="str">
            <v>cqefs</v>
          </cell>
          <cell r="E5689">
            <v>5.1287036772946459</v>
          </cell>
        </row>
        <row r="5690">
          <cell r="A5690">
            <v>1999</v>
          </cell>
          <cell r="B5690">
            <v>10602</v>
          </cell>
          <cell r="C5690" t="str">
            <v>Herrings &amp; other blue fish, frozen</v>
          </cell>
          <cell r="D5690" t="str">
            <v>cqefs</v>
          </cell>
          <cell r="E5690">
            <v>1.1684979920227647</v>
          </cell>
        </row>
        <row r="5691">
          <cell r="A5691">
            <v>1999</v>
          </cell>
          <cell r="B5691">
            <v>10701</v>
          </cell>
          <cell r="C5691" t="str">
            <v>Salmon, fresh or chilled</v>
          </cell>
          <cell r="D5691" t="str">
            <v>cqefs</v>
          </cell>
          <cell r="E5691">
            <v>7.3738132725179488</v>
          </cell>
        </row>
        <row r="5692">
          <cell r="A5692">
            <v>1999</v>
          </cell>
          <cell r="B5692">
            <v>10702</v>
          </cell>
          <cell r="C5692" t="str">
            <v>Salmon, frozen</v>
          </cell>
          <cell r="D5692" t="str">
            <v>cqefs</v>
          </cell>
          <cell r="E5692">
            <v>0.81931258583532773</v>
          </cell>
        </row>
        <row r="5693">
          <cell r="A5693">
            <v>1999</v>
          </cell>
          <cell r="B5693">
            <v>10801</v>
          </cell>
          <cell r="C5693" t="str">
            <v>Blue fish,  dried or salted or smoked</v>
          </cell>
          <cell r="D5693" t="str">
            <v>cqefs</v>
          </cell>
          <cell r="E5693">
            <v>4.6113192889155883</v>
          </cell>
        </row>
        <row r="5694">
          <cell r="A5694">
            <v>1999</v>
          </cell>
          <cell r="B5694">
            <v>11401</v>
          </cell>
          <cell r="C5694" t="str">
            <v>White fish,  dried or salted or smoked</v>
          </cell>
          <cell r="D5694" t="str">
            <v>cqefs</v>
          </cell>
          <cell r="E5694">
            <v>6.1840250045605769</v>
          </cell>
        </row>
        <row r="5695">
          <cell r="A5695">
            <v>1999</v>
          </cell>
          <cell r="B5695">
            <v>11702</v>
          </cell>
          <cell r="C5695" t="str">
            <v>Shellfish, fresh or chilled</v>
          </cell>
          <cell r="D5695" t="str">
            <v>cqefs</v>
          </cell>
          <cell r="E5695">
            <v>3.5362471736011227</v>
          </cell>
        </row>
        <row r="5696">
          <cell r="A5696">
            <v>1999</v>
          </cell>
          <cell r="B5696">
            <v>11703</v>
          </cell>
          <cell r="C5696" t="str">
            <v>Shellfish, frozen</v>
          </cell>
          <cell r="D5696" t="str">
            <v>cqefs</v>
          </cell>
          <cell r="E5696">
            <v>1.7417336825199559</v>
          </cell>
        </row>
        <row r="5697">
          <cell r="A5697">
            <v>1999</v>
          </cell>
          <cell r="B5697">
            <v>11801</v>
          </cell>
          <cell r="C5697" t="str">
            <v>Takeaway fish</v>
          </cell>
          <cell r="D5697" t="str">
            <v>cqefs</v>
          </cell>
          <cell r="E5697">
            <v>11.822206269142036</v>
          </cell>
        </row>
        <row r="5698">
          <cell r="A5698">
            <v>1999</v>
          </cell>
          <cell r="B5698">
            <v>11901</v>
          </cell>
          <cell r="C5698" t="str">
            <v>Tinned salmon</v>
          </cell>
          <cell r="D5698" t="str">
            <v>cqefs</v>
          </cell>
          <cell r="E5698">
            <v>5.007965412068744</v>
          </cell>
        </row>
        <row r="5699">
          <cell r="A5699">
            <v>1999</v>
          </cell>
          <cell r="B5699">
            <v>12001</v>
          </cell>
          <cell r="C5699" t="str">
            <v>Other tinned or bottled fish</v>
          </cell>
          <cell r="D5699" t="str">
            <v>cqefs</v>
          </cell>
          <cell r="E5699">
            <v>25.603511315567982</v>
          </cell>
        </row>
        <row r="5700">
          <cell r="A5700">
            <v>1999</v>
          </cell>
          <cell r="B5700">
            <v>12103</v>
          </cell>
          <cell r="C5700" t="str">
            <v>Ready meals &amp; other fish products - frozen or not frozen</v>
          </cell>
          <cell r="D5700" t="str">
            <v>cqefs</v>
          </cell>
          <cell r="E5700">
            <v>35.101699063599639</v>
          </cell>
        </row>
        <row r="5701">
          <cell r="A5701">
            <v>1999</v>
          </cell>
          <cell r="B5701">
            <v>12304</v>
          </cell>
          <cell r="C5701" t="str">
            <v>Takeaway fish products</v>
          </cell>
          <cell r="D5701" t="str">
            <v>cqefs</v>
          </cell>
          <cell r="E5701">
            <v>0.24304103455538195</v>
          </cell>
        </row>
        <row r="5702">
          <cell r="A5702">
            <v>1999</v>
          </cell>
          <cell r="B5702">
            <v>12305</v>
          </cell>
          <cell r="C5702" t="str">
            <v>Takeaway fish based meals</v>
          </cell>
          <cell r="D5702" t="str">
            <v>cqefs</v>
          </cell>
          <cell r="E5702">
            <v>2.1873693109984376</v>
          </cell>
        </row>
        <row r="5703">
          <cell r="A5703">
            <v>1999</v>
          </cell>
          <cell r="B5703">
            <v>12901</v>
          </cell>
          <cell r="C5703" t="str">
            <v>Eggs</v>
          </cell>
          <cell r="D5703" t="str">
            <v>cqefs</v>
          </cell>
          <cell r="E5703">
            <v>1.6798628348323945</v>
          </cell>
        </row>
        <row r="5704">
          <cell r="A5704">
            <v>1999</v>
          </cell>
          <cell r="B5704">
            <v>13501</v>
          </cell>
          <cell r="C5704" t="str">
            <v>Butter</v>
          </cell>
          <cell r="D5704" t="str">
            <v>cqefs</v>
          </cell>
          <cell r="E5704">
            <v>37.954741513234708</v>
          </cell>
        </row>
        <row r="5705">
          <cell r="A5705">
            <v>1999</v>
          </cell>
          <cell r="B5705">
            <v>13801</v>
          </cell>
          <cell r="C5705" t="str">
            <v>Soft margarine</v>
          </cell>
          <cell r="D5705" t="str">
            <v>cqefs</v>
          </cell>
          <cell r="E5705">
            <v>16.423219563266464</v>
          </cell>
        </row>
        <row r="5706">
          <cell r="A5706">
            <v>1999</v>
          </cell>
          <cell r="B5706">
            <v>13802</v>
          </cell>
          <cell r="C5706" t="str">
            <v>Other margarine</v>
          </cell>
          <cell r="D5706" t="str">
            <v>cqefs</v>
          </cell>
          <cell r="E5706">
            <v>2.9013650410664575</v>
          </cell>
        </row>
        <row r="5707">
          <cell r="A5707">
            <v>1999</v>
          </cell>
          <cell r="B5707">
            <v>13901</v>
          </cell>
          <cell r="C5707" t="str">
            <v>Lard, cooking fat</v>
          </cell>
          <cell r="D5707" t="str">
            <v>cqefs</v>
          </cell>
          <cell r="E5707">
            <v>6.813735995125211</v>
          </cell>
        </row>
        <row r="5708">
          <cell r="A5708">
            <v>1999</v>
          </cell>
          <cell r="B5708">
            <v>14304</v>
          </cell>
          <cell r="C5708" t="str">
            <v>Olive Oil</v>
          </cell>
          <cell r="D5708" t="str">
            <v>cqefs</v>
          </cell>
          <cell r="E5708">
            <v>9.2523218017068967</v>
          </cell>
        </row>
        <row r="5709">
          <cell r="A5709">
            <v>1999</v>
          </cell>
          <cell r="B5709">
            <v>14305</v>
          </cell>
          <cell r="C5709" t="str">
            <v>Other vegetable &amp; salad oils</v>
          </cell>
          <cell r="D5709" t="str">
            <v>cqefs</v>
          </cell>
          <cell r="E5709">
            <v>37.009287206827587</v>
          </cell>
        </row>
        <row r="5710">
          <cell r="A5710">
            <v>1999</v>
          </cell>
          <cell r="B5710">
            <v>14802</v>
          </cell>
          <cell r="C5710" t="str">
            <v>Reduced fat spreads</v>
          </cell>
          <cell r="D5710" t="str">
            <v>cqefs</v>
          </cell>
          <cell r="E5710">
            <v>49.492329843894503</v>
          </cell>
        </row>
        <row r="5711">
          <cell r="A5711">
            <v>1999</v>
          </cell>
          <cell r="B5711">
            <v>14803</v>
          </cell>
          <cell r="C5711" t="str">
            <v>Low fat spreads</v>
          </cell>
          <cell r="D5711" t="str">
            <v>cqefs</v>
          </cell>
          <cell r="E5711">
            <v>21.549686120676075</v>
          </cell>
        </row>
        <row r="5712">
          <cell r="A5712">
            <v>1999</v>
          </cell>
          <cell r="B5712">
            <v>14805</v>
          </cell>
          <cell r="C5712" t="str">
            <v>Suet &amp; dripping</v>
          </cell>
          <cell r="D5712" t="str">
            <v>cqefs</v>
          </cell>
          <cell r="E5712">
            <v>0.88564645718898094</v>
          </cell>
        </row>
        <row r="5713">
          <cell r="A5713">
            <v>1999</v>
          </cell>
          <cell r="B5713">
            <v>14807</v>
          </cell>
          <cell r="C5713" t="str">
            <v>Imitatation cream</v>
          </cell>
          <cell r="D5713" t="str">
            <v>cqefs</v>
          </cell>
          <cell r="E5713">
            <v>4.3945733014243729</v>
          </cell>
        </row>
        <row r="5714">
          <cell r="A5714">
            <v>1999</v>
          </cell>
          <cell r="B5714">
            <v>15001</v>
          </cell>
          <cell r="C5714" t="str">
            <v>Sugar</v>
          </cell>
          <cell r="D5714" t="str">
            <v>cqefs</v>
          </cell>
          <cell r="E5714">
            <v>107.08682815012986</v>
          </cell>
        </row>
        <row r="5715">
          <cell r="A5715">
            <v>1999</v>
          </cell>
          <cell r="B5715">
            <v>15101</v>
          </cell>
          <cell r="C5715" t="str">
            <v>Jams &amp; fruit curds</v>
          </cell>
          <cell r="D5715" t="str">
            <v>cqefs</v>
          </cell>
          <cell r="E5715">
            <v>15.193844274153214</v>
          </cell>
        </row>
        <row r="5716">
          <cell r="A5716">
            <v>1999</v>
          </cell>
          <cell r="B5716">
            <v>15201</v>
          </cell>
          <cell r="C5716" t="str">
            <v>Marmalade</v>
          </cell>
          <cell r="D5716" t="str">
            <v>cqefs</v>
          </cell>
          <cell r="E5716">
            <v>12.287688920681139</v>
          </cell>
        </row>
        <row r="5717">
          <cell r="A5717">
            <v>1999</v>
          </cell>
          <cell r="B5717">
            <v>15301</v>
          </cell>
          <cell r="C5717" t="str">
            <v>Syrup, treacle</v>
          </cell>
          <cell r="D5717" t="str">
            <v>cqefs</v>
          </cell>
          <cell r="E5717">
            <v>2.4324693905130981</v>
          </cell>
        </row>
        <row r="5718">
          <cell r="A5718">
            <v>1999</v>
          </cell>
          <cell r="B5718">
            <v>15401</v>
          </cell>
          <cell r="C5718" t="str">
            <v>Honey</v>
          </cell>
          <cell r="D5718" t="str">
            <v>cqefs</v>
          </cell>
          <cell r="E5718">
            <v>3.7775362176708365</v>
          </cell>
        </row>
        <row r="5719">
          <cell r="A5719">
            <v>1999</v>
          </cell>
          <cell r="B5719">
            <v>15501</v>
          </cell>
          <cell r="C5719" t="str">
            <v>Potatoes - bought Jan-Aug, previous years crop</v>
          </cell>
          <cell r="D5719" t="str">
            <v>cqefs</v>
          </cell>
          <cell r="E5719">
            <v>299.27435095622855</v>
          </cell>
        </row>
        <row r="5720">
          <cell r="A5720">
            <v>1999</v>
          </cell>
          <cell r="B5720">
            <v>15502</v>
          </cell>
          <cell r="C5720" t="str">
            <v>Potatoes - bought Jan-Aug, this years crop</v>
          </cell>
          <cell r="D5720" t="str">
            <v>cqefs</v>
          </cell>
          <cell r="E5720">
            <v>163.33235111940255</v>
          </cell>
        </row>
        <row r="5721">
          <cell r="A5721">
            <v>1999</v>
          </cell>
          <cell r="B5721">
            <v>15503</v>
          </cell>
          <cell r="C5721" t="str">
            <v>Potatoes - bought Sep-Dec, this years crop or new imported</v>
          </cell>
          <cell r="D5721" t="str">
            <v>cqefs</v>
          </cell>
          <cell r="E5721">
            <v>224.15678367767623</v>
          </cell>
        </row>
        <row r="5722">
          <cell r="A5722">
            <v>1999</v>
          </cell>
          <cell r="B5722">
            <v>16201</v>
          </cell>
          <cell r="C5722" t="str">
            <v>Cabbages, fresh</v>
          </cell>
          <cell r="D5722" t="str">
            <v>cqefs</v>
          </cell>
          <cell r="E5722">
            <v>51.773385390504458</v>
          </cell>
        </row>
        <row r="5723">
          <cell r="A5723">
            <v>1999</v>
          </cell>
          <cell r="B5723">
            <v>16301</v>
          </cell>
          <cell r="C5723" t="str">
            <v>Brussels sprouts, fresh</v>
          </cell>
          <cell r="D5723" t="str">
            <v>cqefs</v>
          </cell>
          <cell r="E5723">
            <v>16.854401171384346</v>
          </cell>
        </row>
        <row r="5724">
          <cell r="A5724">
            <v>1999</v>
          </cell>
          <cell r="B5724">
            <v>16401</v>
          </cell>
          <cell r="C5724" t="str">
            <v>Cauliflower, fresh</v>
          </cell>
          <cell r="D5724" t="str">
            <v>cqefs</v>
          </cell>
          <cell r="E5724">
            <v>79.8464454835933</v>
          </cell>
        </row>
        <row r="5725">
          <cell r="A5725">
            <v>1999</v>
          </cell>
          <cell r="B5725">
            <v>16701</v>
          </cell>
          <cell r="C5725" t="str">
            <v>Lettuce &amp; leafy salads</v>
          </cell>
          <cell r="D5725" t="str">
            <v>cqefs</v>
          </cell>
          <cell r="E5725">
            <v>56.680225656118758</v>
          </cell>
        </row>
        <row r="5726">
          <cell r="A5726">
            <v>1999</v>
          </cell>
          <cell r="B5726">
            <v>16801</v>
          </cell>
          <cell r="C5726" t="str">
            <v>Peas, fresh</v>
          </cell>
          <cell r="D5726" t="str">
            <v>cqefs</v>
          </cell>
          <cell r="E5726">
            <v>5.7832595615349724</v>
          </cell>
        </row>
        <row r="5727">
          <cell r="A5727">
            <v>1999</v>
          </cell>
          <cell r="B5727">
            <v>16901</v>
          </cell>
          <cell r="C5727" t="str">
            <v>Beans, fresh</v>
          </cell>
          <cell r="D5727" t="str">
            <v>cqefs</v>
          </cell>
          <cell r="E5727">
            <v>23.564641339234274</v>
          </cell>
        </row>
        <row r="5728">
          <cell r="A5728">
            <v>1999</v>
          </cell>
          <cell r="B5728">
            <v>17101</v>
          </cell>
          <cell r="C5728" t="str">
            <v>Other fresh green vegetables</v>
          </cell>
          <cell r="D5728" t="str">
            <v>cqefs</v>
          </cell>
          <cell r="E5728">
            <v>7.8705596979442811</v>
          </cell>
        </row>
        <row r="5729">
          <cell r="A5729">
            <v>1999</v>
          </cell>
          <cell r="B5729">
            <v>17201</v>
          </cell>
          <cell r="C5729" t="str">
            <v>Carrots, fresh</v>
          </cell>
          <cell r="D5729" t="str">
            <v>cqefs</v>
          </cell>
          <cell r="E5729">
            <v>109.45341553299285</v>
          </cell>
        </row>
        <row r="5730">
          <cell r="A5730">
            <v>1999</v>
          </cell>
          <cell r="B5730">
            <v>17301</v>
          </cell>
          <cell r="C5730" t="str">
            <v>Turnips &amp; swede, fresh</v>
          </cell>
          <cell r="D5730" t="str">
            <v>cqefs</v>
          </cell>
          <cell r="E5730">
            <v>25.411335719871335</v>
          </cell>
        </row>
        <row r="5731">
          <cell r="A5731">
            <v>1999</v>
          </cell>
          <cell r="B5731">
            <v>17401</v>
          </cell>
          <cell r="C5731" t="str">
            <v>Other root vegetable,  fresh</v>
          </cell>
          <cell r="D5731" t="str">
            <v>cqefs</v>
          </cell>
          <cell r="E5731">
            <v>25.913618438515908</v>
          </cell>
        </row>
        <row r="5732">
          <cell r="A5732">
            <v>1999</v>
          </cell>
          <cell r="B5732">
            <v>17501</v>
          </cell>
          <cell r="C5732" t="str">
            <v>Onions, leeks, shallots, fresh</v>
          </cell>
          <cell r="D5732" t="str">
            <v>cqefs</v>
          </cell>
          <cell r="E5732">
            <v>95.644319244648784</v>
          </cell>
        </row>
        <row r="5733">
          <cell r="A5733">
            <v>1999</v>
          </cell>
          <cell r="B5733">
            <v>17601</v>
          </cell>
          <cell r="C5733" t="str">
            <v>Cucumbers, fresh</v>
          </cell>
          <cell r="D5733" t="str">
            <v>cqefs</v>
          </cell>
          <cell r="E5733">
            <v>34.980584202078681</v>
          </cell>
        </row>
        <row r="5734">
          <cell r="A5734">
            <v>1999</v>
          </cell>
          <cell r="B5734">
            <v>17701</v>
          </cell>
          <cell r="C5734" t="str">
            <v>Mushrooms, fresh</v>
          </cell>
          <cell r="D5734" t="str">
            <v>cqefs</v>
          </cell>
          <cell r="E5734">
            <v>34.969052006842574</v>
          </cell>
        </row>
        <row r="5735">
          <cell r="A5735">
            <v>1999</v>
          </cell>
          <cell r="B5735">
            <v>17801</v>
          </cell>
          <cell r="C5735" t="str">
            <v>Tomatoes, fresh</v>
          </cell>
          <cell r="D5735" t="str">
            <v>cqefs</v>
          </cell>
          <cell r="E5735">
            <v>99.352027880322467</v>
          </cell>
        </row>
        <row r="5736">
          <cell r="A5736">
            <v>1999</v>
          </cell>
          <cell r="B5736">
            <v>18301</v>
          </cell>
          <cell r="C5736" t="str">
            <v>Stewpack, stirfry pack, pack of mixed vegetables</v>
          </cell>
          <cell r="D5736" t="str">
            <v>cqefs</v>
          </cell>
          <cell r="E5736">
            <v>11.701477525298763</v>
          </cell>
        </row>
        <row r="5737">
          <cell r="A5737">
            <v>1999</v>
          </cell>
          <cell r="B5737">
            <v>18302</v>
          </cell>
          <cell r="C5737" t="str">
            <v>Stem vegetables</v>
          </cell>
          <cell r="D5737" t="str">
            <v>cqefs</v>
          </cell>
          <cell r="E5737">
            <v>15.910503373724548</v>
          </cell>
        </row>
        <row r="5738">
          <cell r="A5738">
            <v>1999</v>
          </cell>
          <cell r="B5738">
            <v>18303</v>
          </cell>
          <cell r="C5738" t="str">
            <v>Marrow, courgettes, aubergine, pumpkin and other fresh vegetables</v>
          </cell>
          <cell r="D5738" t="str">
            <v>cqefs</v>
          </cell>
          <cell r="E5738">
            <v>34.18222905220307</v>
          </cell>
        </row>
        <row r="5739">
          <cell r="A5739">
            <v>1999</v>
          </cell>
          <cell r="B5739">
            <v>18304</v>
          </cell>
          <cell r="C5739" t="str">
            <v>Fresh herbs</v>
          </cell>
          <cell r="D5739" t="str">
            <v>cqefs</v>
          </cell>
          <cell r="E5739">
            <v>9.159035709057596</v>
          </cell>
        </row>
        <row r="5740">
          <cell r="A5740">
            <v>1999</v>
          </cell>
          <cell r="B5740">
            <v>18401</v>
          </cell>
          <cell r="C5740" t="str">
            <v>Tomatoes, canned or bottled</v>
          </cell>
          <cell r="D5740" t="str">
            <v>cqefs</v>
          </cell>
          <cell r="E5740">
            <v>39.843581884850806</v>
          </cell>
        </row>
        <row r="5741">
          <cell r="A5741">
            <v>1999</v>
          </cell>
          <cell r="B5741">
            <v>18501</v>
          </cell>
          <cell r="C5741" t="str">
            <v>Peas, canned</v>
          </cell>
          <cell r="D5741" t="str">
            <v>cqefs</v>
          </cell>
          <cell r="E5741">
            <v>26.73311776259661</v>
          </cell>
        </row>
        <row r="5742">
          <cell r="A5742">
            <v>1999</v>
          </cell>
          <cell r="B5742">
            <v>18802</v>
          </cell>
          <cell r="C5742" t="str">
            <v>Baked beans in sauce</v>
          </cell>
          <cell r="D5742" t="str">
            <v>cqefs</v>
          </cell>
          <cell r="E5742">
            <v>101.07683889629168</v>
          </cell>
        </row>
        <row r="5743">
          <cell r="A5743">
            <v>1999</v>
          </cell>
          <cell r="B5743">
            <v>18803</v>
          </cell>
          <cell r="C5743" t="str">
            <v>Other canned beans &amp; pulses</v>
          </cell>
          <cell r="D5743" t="str">
            <v>cqefs</v>
          </cell>
          <cell r="E5743">
            <v>11.065062076276801</v>
          </cell>
        </row>
        <row r="5744">
          <cell r="A5744">
            <v>1999</v>
          </cell>
          <cell r="B5744">
            <v>19101</v>
          </cell>
          <cell r="C5744" t="str">
            <v>Other canned vegetables</v>
          </cell>
          <cell r="D5744" t="str">
            <v>cqefs</v>
          </cell>
          <cell r="E5744">
            <v>24.670706446537331</v>
          </cell>
        </row>
        <row r="5745">
          <cell r="A5745">
            <v>1999</v>
          </cell>
          <cell r="B5745">
            <v>19201</v>
          </cell>
          <cell r="C5745" t="str">
            <v>Dried pulses other than air-dried</v>
          </cell>
          <cell r="D5745" t="str">
            <v>cqefs</v>
          </cell>
          <cell r="E5745">
            <v>6.7478673557077062</v>
          </cell>
        </row>
        <row r="5746">
          <cell r="A5746">
            <v>1999</v>
          </cell>
          <cell r="B5746">
            <v>19501</v>
          </cell>
          <cell r="C5746" t="str">
            <v>Air-dried vegetables</v>
          </cell>
          <cell r="D5746" t="str">
            <v>cqefs</v>
          </cell>
          <cell r="E5746">
            <v>0.36051990539385936</v>
          </cell>
        </row>
        <row r="5747">
          <cell r="A5747">
            <v>1999</v>
          </cell>
          <cell r="B5747">
            <v>19602</v>
          </cell>
          <cell r="C5747" t="str">
            <v>Tomato puree and vegetable purees</v>
          </cell>
          <cell r="D5747" t="str">
            <v>cqefs</v>
          </cell>
          <cell r="E5747">
            <v>4.6655858536176806</v>
          </cell>
        </row>
        <row r="5748">
          <cell r="A5748">
            <v>1999</v>
          </cell>
          <cell r="B5748">
            <v>19603</v>
          </cell>
          <cell r="C5748" t="str">
            <v>Vegetable juices eg tomato juice, carrot juice</v>
          </cell>
          <cell r="D5748" t="str">
            <v>cqefs</v>
          </cell>
          <cell r="E5748">
            <v>1.9995367944075773</v>
          </cell>
        </row>
        <row r="5749">
          <cell r="A5749">
            <v>1999</v>
          </cell>
          <cell r="B5749">
            <v>19702</v>
          </cell>
          <cell r="C5749" t="str">
            <v>Chips - frozen or not frozen</v>
          </cell>
          <cell r="D5749" t="str">
            <v>cqefs</v>
          </cell>
          <cell r="E5749">
            <v>87.758613106886287</v>
          </cell>
        </row>
        <row r="5750">
          <cell r="A5750">
            <v>1999</v>
          </cell>
          <cell r="B5750">
            <v>19703</v>
          </cell>
          <cell r="C5750" t="str">
            <v>Takeaway chips</v>
          </cell>
          <cell r="D5750" t="str">
            <v>cqefs</v>
          </cell>
          <cell r="E5750">
            <v>17.493146148559291</v>
          </cell>
        </row>
        <row r="5751">
          <cell r="A5751">
            <v>1999</v>
          </cell>
          <cell r="B5751">
            <v>19801</v>
          </cell>
          <cell r="C5751" t="str">
            <v>Instant potato</v>
          </cell>
          <cell r="D5751" t="str">
            <v>cqefs</v>
          </cell>
          <cell r="E5751">
            <v>1.3181935278433086</v>
          </cell>
        </row>
        <row r="5752">
          <cell r="A5752">
            <v>1999</v>
          </cell>
          <cell r="B5752">
            <v>19901</v>
          </cell>
          <cell r="C5752" t="str">
            <v>Canned potatoes</v>
          </cell>
          <cell r="D5752" t="str">
            <v>cqefs</v>
          </cell>
          <cell r="E5752">
            <v>6.3318427502919548</v>
          </cell>
        </row>
        <row r="5753">
          <cell r="A5753">
            <v>1999</v>
          </cell>
          <cell r="B5753">
            <v>20002</v>
          </cell>
          <cell r="C5753" t="str">
            <v>Crisps &amp; potato snacks</v>
          </cell>
          <cell r="D5753" t="str">
            <v>cqefs</v>
          </cell>
          <cell r="E5753">
            <v>46.869520732330329</v>
          </cell>
        </row>
        <row r="5754">
          <cell r="A5754">
            <v>1999</v>
          </cell>
          <cell r="B5754">
            <v>20101</v>
          </cell>
          <cell r="C5754" t="str">
            <v>Other potato products - frozen or not frozen</v>
          </cell>
          <cell r="D5754" t="str">
            <v>cqefs</v>
          </cell>
          <cell r="E5754">
            <v>39.591486914871282</v>
          </cell>
        </row>
        <row r="5755">
          <cell r="A5755">
            <v>1999</v>
          </cell>
          <cell r="B5755">
            <v>20301</v>
          </cell>
          <cell r="C5755" t="str">
            <v>Peas, frozen</v>
          </cell>
          <cell r="D5755" t="str">
            <v>cqefs</v>
          </cell>
          <cell r="E5755">
            <v>32.863996907075261</v>
          </cell>
        </row>
        <row r="5756">
          <cell r="A5756">
            <v>1999</v>
          </cell>
          <cell r="B5756">
            <v>20401</v>
          </cell>
          <cell r="C5756" t="str">
            <v>Beans, frozen</v>
          </cell>
          <cell r="D5756" t="str">
            <v>cqefs</v>
          </cell>
          <cell r="E5756">
            <v>6.8570048347408781</v>
          </cell>
        </row>
        <row r="5757">
          <cell r="A5757">
            <v>1999</v>
          </cell>
          <cell r="B5757">
            <v>20601</v>
          </cell>
          <cell r="C5757" t="str">
            <v>Ready meals &amp; other vegetable products - frozen or not frozen</v>
          </cell>
          <cell r="D5757" t="str">
            <v>cqefs</v>
          </cell>
          <cell r="E5757">
            <v>39.272582975397349</v>
          </cell>
        </row>
        <row r="5758">
          <cell r="A5758">
            <v>1999</v>
          </cell>
          <cell r="B5758">
            <v>20604</v>
          </cell>
          <cell r="C5758" t="str">
            <v>All vegetable takeaway products</v>
          </cell>
          <cell r="D5758" t="str">
            <v>cqefs</v>
          </cell>
          <cell r="E5758">
            <v>4.9594666244466428</v>
          </cell>
        </row>
        <row r="5759">
          <cell r="A5759">
            <v>1999</v>
          </cell>
          <cell r="B5759">
            <v>20801</v>
          </cell>
          <cell r="C5759" t="str">
            <v>Other frozen vegetables</v>
          </cell>
          <cell r="D5759" t="str">
            <v>cqefs</v>
          </cell>
          <cell r="E5759">
            <v>47.124190395062939</v>
          </cell>
        </row>
        <row r="5760">
          <cell r="A5760">
            <v>1999</v>
          </cell>
          <cell r="B5760">
            <v>21001</v>
          </cell>
          <cell r="C5760" t="str">
            <v>Fresh oranges</v>
          </cell>
          <cell r="D5760" t="str">
            <v>cqefs</v>
          </cell>
          <cell r="E5760">
            <v>50.10484025054236</v>
          </cell>
        </row>
        <row r="5761">
          <cell r="A5761">
            <v>1999</v>
          </cell>
          <cell r="B5761">
            <v>21401</v>
          </cell>
          <cell r="C5761" t="str">
            <v>Other fresh citrus fruits</v>
          </cell>
          <cell r="D5761" t="str">
            <v>cqefs</v>
          </cell>
          <cell r="E5761">
            <v>69.84873299359181</v>
          </cell>
        </row>
        <row r="5762">
          <cell r="A5762">
            <v>1999</v>
          </cell>
          <cell r="B5762">
            <v>21701</v>
          </cell>
          <cell r="C5762" t="str">
            <v>Fresh apples</v>
          </cell>
          <cell r="D5762" t="str">
            <v>cqefs</v>
          </cell>
          <cell r="E5762">
            <v>168.20512714807748</v>
          </cell>
        </row>
        <row r="5763">
          <cell r="A5763">
            <v>1999</v>
          </cell>
          <cell r="B5763">
            <v>21801</v>
          </cell>
          <cell r="C5763" t="str">
            <v>Fresh pears</v>
          </cell>
          <cell r="D5763" t="str">
            <v>cqefs</v>
          </cell>
          <cell r="E5763">
            <v>42.347349974606381</v>
          </cell>
        </row>
        <row r="5764">
          <cell r="A5764">
            <v>1999</v>
          </cell>
          <cell r="B5764">
            <v>22101</v>
          </cell>
          <cell r="C5764" t="str">
            <v>Fresh stone fruit</v>
          </cell>
          <cell r="D5764" t="str">
            <v>cqefs</v>
          </cell>
          <cell r="E5764">
            <v>57.703759051126411</v>
          </cell>
        </row>
        <row r="5765">
          <cell r="A5765">
            <v>1999</v>
          </cell>
          <cell r="B5765">
            <v>22201</v>
          </cell>
          <cell r="C5765" t="str">
            <v>Fresh grapes</v>
          </cell>
          <cell r="D5765" t="str">
            <v>cqefs</v>
          </cell>
          <cell r="E5765">
            <v>44.727763399054851</v>
          </cell>
        </row>
        <row r="5766">
          <cell r="A5766">
            <v>1999</v>
          </cell>
          <cell r="B5766">
            <v>22701</v>
          </cell>
          <cell r="C5766" t="str">
            <v>Other fresh soft fruit</v>
          </cell>
          <cell r="D5766" t="str">
            <v>cqefs</v>
          </cell>
          <cell r="E5766">
            <v>20.078879050776514</v>
          </cell>
        </row>
        <row r="5767">
          <cell r="A5767">
            <v>1999</v>
          </cell>
          <cell r="B5767">
            <v>22801</v>
          </cell>
          <cell r="C5767" t="str">
            <v>Fresh bananas</v>
          </cell>
          <cell r="D5767" t="str">
            <v>cqefs</v>
          </cell>
          <cell r="E5767">
            <v>200.67271367820877</v>
          </cell>
        </row>
        <row r="5768">
          <cell r="A5768">
            <v>1999</v>
          </cell>
          <cell r="B5768">
            <v>22901</v>
          </cell>
          <cell r="C5768" t="str">
            <v>Fresh melons</v>
          </cell>
          <cell r="D5768" t="str">
            <v>cqefs</v>
          </cell>
          <cell r="E5768">
            <v>25.184069709763481</v>
          </cell>
        </row>
        <row r="5769">
          <cell r="A5769">
            <v>1999</v>
          </cell>
          <cell r="B5769">
            <v>23101</v>
          </cell>
          <cell r="C5769" t="str">
            <v>Other fresh fruit</v>
          </cell>
          <cell r="D5769" t="str">
            <v>cqefs</v>
          </cell>
          <cell r="E5769">
            <v>27.529637206952156</v>
          </cell>
        </row>
        <row r="5770">
          <cell r="A5770">
            <v>1999</v>
          </cell>
          <cell r="B5770">
            <v>23301</v>
          </cell>
          <cell r="C5770" t="str">
            <v>Tinned peaches, pears &amp; pineapples</v>
          </cell>
          <cell r="D5770" t="str">
            <v>cqefs</v>
          </cell>
          <cell r="E5770">
            <v>15.730860865732453</v>
          </cell>
        </row>
        <row r="5771">
          <cell r="A5771">
            <v>1999</v>
          </cell>
          <cell r="B5771">
            <v>23601</v>
          </cell>
          <cell r="C5771" t="str">
            <v>All other tinned or bottled fruit</v>
          </cell>
          <cell r="D5771" t="str">
            <v>cqefs</v>
          </cell>
          <cell r="E5771">
            <v>21.687963967210539</v>
          </cell>
        </row>
        <row r="5772">
          <cell r="A5772">
            <v>1999</v>
          </cell>
          <cell r="B5772">
            <v>24001</v>
          </cell>
          <cell r="C5772" t="str">
            <v>Dried fruit</v>
          </cell>
          <cell r="D5772" t="str">
            <v>cqefs</v>
          </cell>
          <cell r="E5772">
            <v>15.270743763121216</v>
          </cell>
        </row>
        <row r="5773">
          <cell r="A5773">
            <v>1999</v>
          </cell>
          <cell r="B5773">
            <v>24101</v>
          </cell>
          <cell r="C5773" t="str">
            <v>Frozen strawberries, apple slices, peach halves, oranges and other frozen fruits</v>
          </cell>
          <cell r="D5773" t="str">
            <v>cqefs</v>
          </cell>
          <cell r="E5773">
            <v>2.2141591344423479</v>
          </cell>
        </row>
        <row r="5774">
          <cell r="A5774">
            <v>1999</v>
          </cell>
          <cell r="B5774">
            <v>24502</v>
          </cell>
          <cell r="C5774" t="str">
            <v>Nuts &amp; edible seeds</v>
          </cell>
          <cell r="D5774" t="str">
            <v>cqefs</v>
          </cell>
          <cell r="E5774">
            <v>11.071364697944874</v>
          </cell>
        </row>
        <row r="5775">
          <cell r="A5775">
            <v>1999</v>
          </cell>
          <cell r="B5775">
            <v>24503</v>
          </cell>
          <cell r="C5775" t="str">
            <v>Peanut butter</v>
          </cell>
          <cell r="D5775" t="str">
            <v>cqefs</v>
          </cell>
          <cell r="E5775">
            <v>1.6543418514170503</v>
          </cell>
        </row>
        <row r="5776">
          <cell r="A5776">
            <v>1999</v>
          </cell>
          <cell r="B5776">
            <v>24801</v>
          </cell>
          <cell r="C5776" t="str">
            <v>Pure fruit juices</v>
          </cell>
          <cell r="D5776" t="str">
            <v>cqefs</v>
          </cell>
          <cell r="E5776">
            <v>283.18661727280778</v>
          </cell>
        </row>
        <row r="5777">
          <cell r="A5777">
            <v>1999</v>
          </cell>
          <cell r="B5777">
            <v>25102</v>
          </cell>
          <cell r="C5777" t="str">
            <v>White bread, standard, unsliced</v>
          </cell>
          <cell r="D5777" t="str">
            <v>cqefs</v>
          </cell>
          <cell r="E5777">
            <v>58.182411348899443</v>
          </cell>
        </row>
        <row r="5778">
          <cell r="A5778">
            <v>1999</v>
          </cell>
          <cell r="B5778">
            <v>25202</v>
          </cell>
          <cell r="C5778" t="str">
            <v>White bread, standard, sliced</v>
          </cell>
          <cell r="D5778" t="str">
            <v>cqefs</v>
          </cell>
          <cell r="E5778">
            <v>238.01229588396041</v>
          </cell>
        </row>
        <row r="5779">
          <cell r="A5779">
            <v>1999</v>
          </cell>
          <cell r="B5779">
            <v>25701</v>
          </cell>
          <cell r="C5779" t="str">
            <v>White bread, premium, sliced and unsliced</v>
          </cell>
          <cell r="D5779" t="str">
            <v>cqefs</v>
          </cell>
          <cell r="E5779">
            <v>114.78642609643926</v>
          </cell>
        </row>
        <row r="5780">
          <cell r="A5780">
            <v>1999</v>
          </cell>
          <cell r="B5780">
            <v>25801</v>
          </cell>
          <cell r="C5780" t="str">
            <v>White bread, soft grain, sliced and unsliced</v>
          </cell>
          <cell r="D5780" t="str">
            <v>cqefs</v>
          </cell>
          <cell r="E5780">
            <v>7.1590231858944167</v>
          </cell>
        </row>
        <row r="5781">
          <cell r="A5781">
            <v>1999</v>
          </cell>
          <cell r="B5781">
            <v>25901</v>
          </cell>
          <cell r="C5781" t="str">
            <v>Brown bread, sliced and unsliced</v>
          </cell>
          <cell r="D5781" t="str">
            <v>cqefs</v>
          </cell>
          <cell r="E5781">
            <v>69.494319811283901</v>
          </cell>
        </row>
        <row r="5782">
          <cell r="A5782">
            <v>1999</v>
          </cell>
          <cell r="B5782">
            <v>26001</v>
          </cell>
          <cell r="C5782" t="str">
            <v>Wholemeal &amp; granary bread, sliced and unsliced</v>
          </cell>
          <cell r="D5782" t="str">
            <v>cqefs</v>
          </cell>
          <cell r="E5782">
            <v>87.958703672415197</v>
          </cell>
        </row>
        <row r="5783">
          <cell r="A5783">
            <v>1999</v>
          </cell>
          <cell r="B5783">
            <v>26302</v>
          </cell>
          <cell r="C5783" t="str">
            <v>Rolls - white, brown or wholemeal</v>
          </cell>
          <cell r="D5783" t="str">
            <v>cqefs</v>
          </cell>
          <cell r="E5783">
            <v>67.125723938360338</v>
          </cell>
        </row>
        <row r="5784">
          <cell r="A5784">
            <v>1999</v>
          </cell>
          <cell r="B5784">
            <v>26303</v>
          </cell>
          <cell r="C5784" t="str">
            <v>Malt bread and fruit loaves</v>
          </cell>
          <cell r="D5784" t="str">
            <v>cqefs</v>
          </cell>
          <cell r="E5784">
            <v>6.8986516010804353</v>
          </cell>
        </row>
        <row r="5785">
          <cell r="A5785">
            <v>1999</v>
          </cell>
          <cell r="B5785">
            <v>26304</v>
          </cell>
          <cell r="C5785" t="str">
            <v>Vienna &amp; French bread</v>
          </cell>
          <cell r="D5785" t="str">
            <v>cqefs</v>
          </cell>
          <cell r="E5785">
            <v>30.115045261052643</v>
          </cell>
        </row>
        <row r="5786">
          <cell r="A5786">
            <v>1999</v>
          </cell>
          <cell r="B5786">
            <v>26305</v>
          </cell>
          <cell r="C5786" t="str">
            <v>Starch reduced bread &amp; rolls</v>
          </cell>
          <cell r="D5786" t="str">
            <v>cqefs</v>
          </cell>
          <cell r="E5786">
            <v>4.2646250468905968</v>
          </cell>
        </row>
        <row r="5787">
          <cell r="A5787">
            <v>1999</v>
          </cell>
          <cell r="B5787">
            <v>26308</v>
          </cell>
          <cell r="C5787" t="str">
            <v>Other breads</v>
          </cell>
          <cell r="D5787" t="str">
            <v>cqefs</v>
          </cell>
          <cell r="E5787">
            <v>29.570082362278601</v>
          </cell>
        </row>
        <row r="5788">
          <cell r="A5788">
            <v>1999</v>
          </cell>
          <cell r="B5788">
            <v>26309</v>
          </cell>
          <cell r="C5788" t="str">
            <v>Sandwiches</v>
          </cell>
          <cell r="D5788" t="str">
            <v>cqefs</v>
          </cell>
          <cell r="E5788">
            <v>4.5220357165466973</v>
          </cell>
        </row>
        <row r="5789">
          <cell r="A5789">
            <v>1999</v>
          </cell>
          <cell r="B5789">
            <v>26310</v>
          </cell>
          <cell r="C5789" t="str">
            <v>Sandwiches from takeaway</v>
          </cell>
          <cell r="D5789" t="str">
            <v>cqefs</v>
          </cell>
          <cell r="E5789">
            <v>1.9380153070914414</v>
          </cell>
        </row>
        <row r="5790">
          <cell r="A5790">
            <v>1999</v>
          </cell>
          <cell r="B5790">
            <v>26401</v>
          </cell>
          <cell r="C5790" t="str">
            <v>Flour</v>
          </cell>
          <cell r="D5790" t="str">
            <v>cqefs</v>
          </cell>
          <cell r="E5790">
            <v>54.874991282219305</v>
          </cell>
        </row>
        <row r="5791">
          <cell r="A5791">
            <v>1999</v>
          </cell>
          <cell r="B5791">
            <v>26701</v>
          </cell>
          <cell r="C5791" t="str">
            <v>Buns, scones &amp; teacakes</v>
          </cell>
          <cell r="D5791" t="str">
            <v>cqefs</v>
          </cell>
          <cell r="E5791">
            <v>40.855284745612501</v>
          </cell>
        </row>
        <row r="5792">
          <cell r="A5792">
            <v>1999</v>
          </cell>
          <cell r="B5792">
            <v>27001</v>
          </cell>
          <cell r="C5792" t="str">
            <v>Cakes &amp; pastries , not frozen</v>
          </cell>
          <cell r="D5792" t="str">
            <v>cqefs</v>
          </cell>
          <cell r="E5792">
            <v>86.434622957056021</v>
          </cell>
        </row>
        <row r="5793">
          <cell r="A5793">
            <v>1999</v>
          </cell>
          <cell r="B5793">
            <v>27101</v>
          </cell>
          <cell r="C5793" t="str">
            <v>Crispbread</v>
          </cell>
          <cell r="D5793" t="str">
            <v>cqefs</v>
          </cell>
          <cell r="E5793">
            <v>4.4396678430103629</v>
          </cell>
        </row>
        <row r="5794">
          <cell r="A5794">
            <v>1999</v>
          </cell>
          <cell r="B5794">
            <v>27402</v>
          </cell>
          <cell r="C5794" t="str">
            <v>Sweet biscuits (not chocolate) &amp; cereal bars</v>
          </cell>
          <cell r="D5794" t="str">
            <v>cqefs</v>
          </cell>
          <cell r="E5794">
            <v>66.881151158583734</v>
          </cell>
        </row>
        <row r="5795">
          <cell r="A5795">
            <v>1999</v>
          </cell>
          <cell r="B5795">
            <v>27403</v>
          </cell>
          <cell r="C5795" t="str">
            <v>Cream crackers &amp; other unsweetened biscuits</v>
          </cell>
          <cell r="D5795" t="str">
            <v>cqefs</v>
          </cell>
          <cell r="E5795">
            <v>10.366225398251427</v>
          </cell>
        </row>
        <row r="5796">
          <cell r="A5796">
            <v>1999</v>
          </cell>
          <cell r="B5796">
            <v>27702</v>
          </cell>
          <cell r="C5796" t="str">
            <v>Chocolate biscuits</v>
          </cell>
          <cell r="D5796" t="str">
            <v>cqefs</v>
          </cell>
          <cell r="E5796">
            <v>50.630681688924291</v>
          </cell>
        </row>
        <row r="5797">
          <cell r="A5797">
            <v>1999</v>
          </cell>
          <cell r="B5797">
            <v>28101</v>
          </cell>
          <cell r="C5797" t="str">
            <v>Oatmeal and oat products</v>
          </cell>
          <cell r="D5797" t="str">
            <v>cqefs</v>
          </cell>
          <cell r="E5797">
            <v>13.561459479081238</v>
          </cell>
        </row>
        <row r="5798">
          <cell r="A5798">
            <v>1999</v>
          </cell>
          <cell r="B5798">
            <v>28202</v>
          </cell>
          <cell r="C5798" t="str">
            <v>Muesli</v>
          </cell>
          <cell r="D5798" t="str">
            <v>cqefs</v>
          </cell>
          <cell r="E5798">
            <v>13.78753685795</v>
          </cell>
        </row>
        <row r="5799">
          <cell r="A5799">
            <v>1999</v>
          </cell>
          <cell r="B5799">
            <v>28203</v>
          </cell>
          <cell r="C5799" t="str">
            <v>High fibre breakfast cereals</v>
          </cell>
          <cell r="D5799" t="str">
            <v>cqefs</v>
          </cell>
          <cell r="E5799">
            <v>50.6657173325518</v>
          </cell>
        </row>
        <row r="5800">
          <cell r="A5800">
            <v>1999</v>
          </cell>
          <cell r="B5800">
            <v>28204</v>
          </cell>
          <cell r="C5800" t="str">
            <v>Sweetened breakfast cereals</v>
          </cell>
          <cell r="D5800" t="str">
            <v>cqefs</v>
          </cell>
          <cell r="E5800">
            <v>37.940019230429407</v>
          </cell>
        </row>
        <row r="5801">
          <cell r="A5801">
            <v>1999</v>
          </cell>
          <cell r="B5801">
            <v>28205</v>
          </cell>
          <cell r="C5801" t="str">
            <v>Other breakfast cereals</v>
          </cell>
          <cell r="D5801" t="str">
            <v>cqefs</v>
          </cell>
          <cell r="E5801">
            <v>31.238991849802943</v>
          </cell>
        </row>
        <row r="5802">
          <cell r="A5802">
            <v>1999</v>
          </cell>
          <cell r="B5802">
            <v>28502</v>
          </cell>
          <cell r="C5802" t="str">
            <v>Canned or fresh carton custard</v>
          </cell>
          <cell r="D5802" t="str">
            <v>cqefs</v>
          </cell>
          <cell r="E5802">
            <v>12.333802947169954</v>
          </cell>
        </row>
        <row r="5803">
          <cell r="A5803">
            <v>1999</v>
          </cell>
          <cell r="B5803">
            <v>28503</v>
          </cell>
          <cell r="C5803" t="str">
            <v>All canned milk puddings</v>
          </cell>
          <cell r="D5803" t="str">
            <v>cqefs</v>
          </cell>
          <cell r="E5803">
            <v>12.333802947169954</v>
          </cell>
        </row>
        <row r="5804">
          <cell r="A5804">
            <v>1999</v>
          </cell>
          <cell r="B5804">
            <v>28601</v>
          </cell>
          <cell r="C5804" t="str">
            <v>Puddings</v>
          </cell>
          <cell r="D5804" t="str">
            <v>cqefs</v>
          </cell>
          <cell r="E5804">
            <v>6.2564646706770812</v>
          </cell>
        </row>
        <row r="5805">
          <cell r="A5805">
            <v>1999</v>
          </cell>
          <cell r="B5805">
            <v>28702</v>
          </cell>
          <cell r="C5805" t="str">
            <v>Dried rice</v>
          </cell>
          <cell r="D5805" t="str">
            <v>cqefs</v>
          </cell>
          <cell r="E5805">
            <v>52.631728082138963</v>
          </cell>
        </row>
        <row r="5806">
          <cell r="A5806">
            <v>1999</v>
          </cell>
          <cell r="B5806">
            <v>28703</v>
          </cell>
          <cell r="C5806" t="str">
            <v>Cooked rice</v>
          </cell>
          <cell r="D5806" t="str">
            <v>cqefs</v>
          </cell>
          <cell r="E5806">
            <v>1.4340648352577083</v>
          </cell>
        </row>
        <row r="5807">
          <cell r="A5807">
            <v>1999</v>
          </cell>
          <cell r="B5807">
            <v>28704</v>
          </cell>
          <cell r="C5807" t="str">
            <v>Takeaway rice</v>
          </cell>
          <cell r="D5807" t="str">
            <v>cqefs</v>
          </cell>
          <cell r="E5807">
            <v>12.906583517319374</v>
          </cell>
        </row>
        <row r="5808">
          <cell r="A5808">
            <v>1999</v>
          </cell>
          <cell r="B5808">
            <v>29001</v>
          </cell>
          <cell r="C5808" t="str">
            <v>Invalid foods, slimming foods and sports foods</v>
          </cell>
          <cell r="D5808" t="str">
            <v>cqefs</v>
          </cell>
          <cell r="E5808">
            <v>0.28414586346771897</v>
          </cell>
        </row>
        <row r="5809">
          <cell r="A5809">
            <v>1999</v>
          </cell>
          <cell r="B5809">
            <v>29101</v>
          </cell>
          <cell r="C5809" t="str">
            <v>Infant cereal foods</v>
          </cell>
          <cell r="D5809" t="str">
            <v>cqefs</v>
          </cell>
          <cell r="E5809">
            <v>0.84708763603847381</v>
          </cell>
        </row>
        <row r="5810">
          <cell r="A5810">
            <v>1999</v>
          </cell>
          <cell r="B5810">
            <v>29402</v>
          </cell>
          <cell r="C5810" t="str">
            <v>Cakes &amp; pastries - frozen</v>
          </cell>
          <cell r="D5810" t="str">
            <v>cqefs</v>
          </cell>
          <cell r="E5810">
            <v>12.569336524602118</v>
          </cell>
        </row>
        <row r="5811">
          <cell r="A5811">
            <v>1999</v>
          </cell>
          <cell r="B5811">
            <v>29501</v>
          </cell>
          <cell r="C5811" t="str">
            <v>Canned pasta</v>
          </cell>
          <cell r="D5811" t="str">
            <v>cqefs</v>
          </cell>
          <cell r="E5811">
            <v>26.913875520985133</v>
          </cell>
        </row>
        <row r="5812">
          <cell r="A5812">
            <v>1999</v>
          </cell>
          <cell r="B5812">
            <v>29502</v>
          </cell>
          <cell r="C5812" t="str">
            <v>Dried and fresh pasta</v>
          </cell>
          <cell r="D5812" t="str">
            <v>cqefs</v>
          </cell>
          <cell r="E5812">
            <v>51.384435732854961</v>
          </cell>
        </row>
        <row r="5813">
          <cell r="A5813">
            <v>1999</v>
          </cell>
          <cell r="B5813">
            <v>29601</v>
          </cell>
          <cell r="C5813" t="str">
            <v>Pizzas - frozen and not frozen</v>
          </cell>
          <cell r="D5813" t="str">
            <v>cqefs</v>
          </cell>
          <cell r="E5813">
            <v>18.05766143596685</v>
          </cell>
        </row>
        <row r="5814">
          <cell r="A5814">
            <v>1999</v>
          </cell>
          <cell r="B5814">
            <v>29602</v>
          </cell>
          <cell r="C5814" t="str">
            <v>Takeaway pizza</v>
          </cell>
          <cell r="D5814" t="str">
            <v>cqefs</v>
          </cell>
          <cell r="E5814">
            <v>6.2994614310593526</v>
          </cell>
        </row>
        <row r="5815">
          <cell r="A5815">
            <v>1999</v>
          </cell>
          <cell r="B5815">
            <v>29907</v>
          </cell>
          <cell r="C5815" t="str">
            <v>Cake, pudding &amp; dessert mixes</v>
          </cell>
          <cell r="D5815" t="str">
            <v>cqefs</v>
          </cell>
          <cell r="E5815">
            <v>6.1852298093158202</v>
          </cell>
        </row>
        <row r="5816">
          <cell r="A5816">
            <v>1999</v>
          </cell>
          <cell r="B5816">
            <v>29909</v>
          </cell>
          <cell r="C5816" t="str">
            <v>Cereal snacks</v>
          </cell>
          <cell r="D5816" t="str">
            <v>cqefs</v>
          </cell>
          <cell r="E5816">
            <v>9.4740520695653405</v>
          </cell>
        </row>
        <row r="5817">
          <cell r="A5817">
            <v>1999</v>
          </cell>
          <cell r="B5817">
            <v>29915</v>
          </cell>
          <cell r="C5817" t="str">
            <v>Quiches &amp; flans - frozen and not frozen</v>
          </cell>
          <cell r="D5817" t="str">
            <v>cqefs</v>
          </cell>
          <cell r="E5817">
            <v>1.874836373778519</v>
          </cell>
        </row>
        <row r="5818">
          <cell r="A5818">
            <v>1999</v>
          </cell>
          <cell r="B5818">
            <v>29916</v>
          </cell>
          <cell r="C5818" t="str">
            <v>Takeaway crisps, savoury snacks, popcorn, popadums, prawn crackers</v>
          </cell>
          <cell r="D5818" t="str">
            <v>cqefs</v>
          </cell>
          <cell r="E5818">
            <v>1.0526724521739268</v>
          </cell>
        </row>
        <row r="5819">
          <cell r="A5819">
            <v>1999</v>
          </cell>
          <cell r="B5819">
            <v>29919</v>
          </cell>
          <cell r="C5819" t="str">
            <v>Other cereal foods- frozen and not frozen</v>
          </cell>
          <cell r="D5819" t="str">
            <v>cqefs</v>
          </cell>
          <cell r="E5819">
            <v>49.09814968950954</v>
          </cell>
        </row>
        <row r="5820">
          <cell r="A5820">
            <v>1999</v>
          </cell>
          <cell r="B5820">
            <v>30101</v>
          </cell>
          <cell r="C5820" t="str">
            <v>Other cereals</v>
          </cell>
          <cell r="D5820" t="str">
            <v>cqefs</v>
          </cell>
          <cell r="E5820">
            <v>2.3660670964057076</v>
          </cell>
        </row>
        <row r="5821">
          <cell r="A5821">
            <v>1999</v>
          </cell>
          <cell r="B5821">
            <v>30401</v>
          </cell>
          <cell r="C5821" t="str">
            <v>Tea</v>
          </cell>
          <cell r="D5821" t="str">
            <v>cqefs</v>
          </cell>
          <cell r="E5821">
            <v>32.411403905268529</v>
          </cell>
        </row>
        <row r="5822">
          <cell r="A5822">
            <v>1999</v>
          </cell>
          <cell r="B5822">
            <v>30701</v>
          </cell>
          <cell r="C5822" t="str">
            <v>Coffee beans and ground coffee</v>
          </cell>
          <cell r="D5822" t="str">
            <v>cqefs</v>
          </cell>
          <cell r="E5822">
            <v>3.7598892356693772</v>
          </cell>
        </row>
        <row r="5823">
          <cell r="A5823">
            <v>1999</v>
          </cell>
          <cell r="B5823">
            <v>30801</v>
          </cell>
          <cell r="C5823" t="str">
            <v>Instant coffee</v>
          </cell>
          <cell r="D5823" t="str">
            <v>cqefs</v>
          </cell>
          <cell r="E5823">
            <v>10.407626620492788</v>
          </cell>
        </row>
        <row r="5824">
          <cell r="A5824">
            <v>1999</v>
          </cell>
          <cell r="B5824">
            <v>30901</v>
          </cell>
          <cell r="C5824" t="str">
            <v>Coffee essences</v>
          </cell>
          <cell r="D5824" t="str">
            <v>cqefs</v>
          </cell>
          <cell r="E5824">
            <v>0.35665629447630881</v>
          </cell>
        </row>
        <row r="5825">
          <cell r="A5825">
            <v>1999</v>
          </cell>
          <cell r="B5825">
            <v>31201</v>
          </cell>
          <cell r="C5825" t="str">
            <v>Cocoa and chocolate drinks</v>
          </cell>
          <cell r="D5825" t="str">
            <v>cqefs</v>
          </cell>
          <cell r="E5825">
            <v>3.8797097082794267</v>
          </cell>
        </row>
        <row r="5826">
          <cell r="A5826">
            <v>1999</v>
          </cell>
          <cell r="B5826">
            <v>31301</v>
          </cell>
          <cell r="C5826" t="str">
            <v>Malt drinks &amp; chocolate versions of malted drinks</v>
          </cell>
          <cell r="D5826" t="str">
            <v>cqefs</v>
          </cell>
          <cell r="E5826">
            <v>4.6436773121122785</v>
          </cell>
        </row>
        <row r="5827">
          <cell r="A5827">
            <v>1999</v>
          </cell>
          <cell r="B5827">
            <v>31401</v>
          </cell>
          <cell r="C5827" t="str">
            <v>Mineral or spring waters</v>
          </cell>
          <cell r="D5827" t="str">
            <v>cqefs</v>
          </cell>
          <cell r="E5827">
            <v>132.46704368429377</v>
          </cell>
        </row>
        <row r="5828">
          <cell r="A5828">
            <v>1999</v>
          </cell>
          <cell r="B5828">
            <v>31501</v>
          </cell>
          <cell r="C5828" t="str">
            <v>Baby foods</v>
          </cell>
          <cell r="D5828" t="str">
            <v>cqefs</v>
          </cell>
          <cell r="E5828">
            <v>5.4373248685645459</v>
          </cell>
        </row>
        <row r="5829">
          <cell r="A5829">
            <v>1999</v>
          </cell>
          <cell r="B5829">
            <v>31801</v>
          </cell>
          <cell r="C5829" t="str">
            <v>Soups - canned or cartons</v>
          </cell>
          <cell r="D5829" t="str">
            <v>cqefs</v>
          </cell>
          <cell r="E5829">
            <v>66.836498291649988</v>
          </cell>
        </row>
        <row r="5830">
          <cell r="A5830">
            <v>1999</v>
          </cell>
          <cell r="B5830">
            <v>31901</v>
          </cell>
          <cell r="C5830" t="str">
            <v>Soups - dehydrated or powdered</v>
          </cell>
          <cell r="D5830" t="str">
            <v>cqefs</v>
          </cell>
          <cell r="E5830">
            <v>2.9679200607189964</v>
          </cell>
        </row>
        <row r="5831">
          <cell r="A5831">
            <v>1999</v>
          </cell>
          <cell r="B5831">
            <v>32302</v>
          </cell>
          <cell r="C5831" t="str">
            <v>Salad dressings</v>
          </cell>
          <cell r="D5831" t="str">
            <v>cqefs</v>
          </cell>
          <cell r="E5831">
            <v>19.931665920992394</v>
          </cell>
        </row>
        <row r="5832">
          <cell r="A5832">
            <v>1999</v>
          </cell>
          <cell r="B5832">
            <v>32303</v>
          </cell>
          <cell r="C5832" t="str">
            <v>Other spreads &amp; dresssings</v>
          </cell>
          <cell r="D5832" t="str">
            <v>cqefs</v>
          </cell>
          <cell r="E5832">
            <v>2.6071403215762055</v>
          </cell>
        </row>
        <row r="5833">
          <cell r="A5833">
            <v>1999</v>
          </cell>
          <cell r="B5833">
            <v>32702</v>
          </cell>
          <cell r="C5833" t="str">
            <v>Pickles</v>
          </cell>
          <cell r="D5833" t="str">
            <v>cqefs</v>
          </cell>
          <cell r="E5833">
            <v>11.056462196540034</v>
          </cell>
        </row>
        <row r="5834">
          <cell r="A5834">
            <v>1999</v>
          </cell>
          <cell r="B5834">
            <v>32703</v>
          </cell>
          <cell r="C5834" t="str">
            <v>Sauces</v>
          </cell>
          <cell r="D5834" t="str">
            <v>cqefs</v>
          </cell>
          <cell r="E5834">
            <v>75.812082367354876</v>
          </cell>
        </row>
        <row r="5835">
          <cell r="A5835">
            <v>1999</v>
          </cell>
          <cell r="B5835">
            <v>32704</v>
          </cell>
          <cell r="C5835" t="str">
            <v>Takeaway sauces and mayonnnais</v>
          </cell>
          <cell r="D5835" t="str">
            <v>cqefs</v>
          </cell>
          <cell r="E5835">
            <v>3.4480973089815574</v>
          </cell>
        </row>
        <row r="5836">
          <cell r="A5836">
            <v>1999</v>
          </cell>
          <cell r="B5836">
            <v>32801</v>
          </cell>
          <cell r="C5836" t="str">
            <v>Stock cubes and meat &amp; yeast extracts</v>
          </cell>
          <cell r="D5836" t="str">
            <v>cqefs</v>
          </cell>
          <cell r="E5836">
            <v>3.4129881360876193</v>
          </cell>
        </row>
        <row r="5837">
          <cell r="A5837">
            <v>1999</v>
          </cell>
          <cell r="B5837">
            <v>32901</v>
          </cell>
          <cell r="C5837" t="str">
            <v>Jelly squares or crystals</v>
          </cell>
          <cell r="D5837" t="str">
            <v>cqefs</v>
          </cell>
          <cell r="E5837">
            <v>2.148425775346094</v>
          </cell>
        </row>
        <row r="5838">
          <cell r="A5838">
            <v>1999</v>
          </cell>
          <cell r="B5838">
            <v>33203</v>
          </cell>
          <cell r="C5838" t="str">
            <v>Ice cream tub or block</v>
          </cell>
          <cell r="D5838" t="str">
            <v>cqefs</v>
          </cell>
          <cell r="E5838">
            <v>53.487774996528586</v>
          </cell>
        </row>
        <row r="5839">
          <cell r="A5839">
            <v>1999</v>
          </cell>
          <cell r="B5839">
            <v>33302</v>
          </cell>
          <cell r="C5839" t="str">
            <v>Ice cream cornets, choc-ices, lollies with ice cream</v>
          </cell>
          <cell r="D5839" t="str">
            <v>cqefs</v>
          </cell>
          <cell r="E5839">
            <v>29.661052822075156</v>
          </cell>
        </row>
        <row r="5840">
          <cell r="A5840">
            <v>1999</v>
          </cell>
          <cell r="B5840">
            <v>33303</v>
          </cell>
          <cell r="C5840" t="str">
            <v>Ice lollies, sorbet, frozen mousse, frozen yoghurt</v>
          </cell>
          <cell r="D5840" t="str">
            <v>cqefs</v>
          </cell>
          <cell r="E5840">
            <v>10.504001526389978</v>
          </cell>
        </row>
        <row r="5841">
          <cell r="A5841">
            <v>1999</v>
          </cell>
          <cell r="B5841">
            <v>33401</v>
          </cell>
          <cell r="C5841" t="str">
            <v>Salt</v>
          </cell>
          <cell r="D5841" t="str">
            <v>cqefs</v>
          </cell>
          <cell r="E5841">
            <v>9.1926261053888698</v>
          </cell>
        </row>
        <row r="5842">
          <cell r="A5842">
            <v>1999</v>
          </cell>
          <cell r="B5842">
            <v>33501</v>
          </cell>
          <cell r="C5842" t="str">
            <v>Artificial sweeteners</v>
          </cell>
          <cell r="D5842" t="str">
            <v>cqefs</v>
          </cell>
          <cell r="E5842">
            <v>0</v>
          </cell>
        </row>
        <row r="5843">
          <cell r="A5843">
            <v>1999</v>
          </cell>
          <cell r="B5843">
            <v>33607</v>
          </cell>
          <cell r="C5843" t="str">
            <v>Payment for food, type not specified</v>
          </cell>
          <cell r="D5843" t="str">
            <v>cqefs</v>
          </cell>
          <cell r="E5843">
            <v>0</v>
          </cell>
        </row>
        <row r="5844">
          <cell r="A5844">
            <v>1999</v>
          </cell>
          <cell r="B5844">
            <v>33901</v>
          </cell>
          <cell r="C5844" t="str">
            <v>Soya &amp; novel protein foods</v>
          </cell>
          <cell r="D5844" t="str">
            <v>cqefs</v>
          </cell>
          <cell r="E5844">
            <v>4.0610542699668235</v>
          </cell>
        </row>
        <row r="5845">
          <cell r="A5845">
            <v>1999</v>
          </cell>
          <cell r="B5845">
            <v>34001</v>
          </cell>
          <cell r="C5845" t="str">
            <v>Soft drinks, concentrated, not low calorie</v>
          </cell>
          <cell r="D5845" t="str">
            <v>cqefs</v>
          </cell>
          <cell r="E5845">
            <v>103.76319218031597</v>
          </cell>
        </row>
        <row r="5846">
          <cell r="A5846">
            <v>1999</v>
          </cell>
          <cell r="B5846">
            <v>34101</v>
          </cell>
          <cell r="C5846" t="str">
            <v>Soft drinks, not concentrated,  not low calorie</v>
          </cell>
          <cell r="D5846" t="str">
            <v>cqefs</v>
          </cell>
          <cell r="E5846">
            <v>470.86472763267705</v>
          </cell>
        </row>
        <row r="5847">
          <cell r="A5847">
            <v>1999</v>
          </cell>
          <cell r="B5847">
            <v>34301</v>
          </cell>
          <cell r="C5847" t="str">
            <v>Soft drinks, concentrated, low calorie</v>
          </cell>
          <cell r="D5847" t="str">
            <v>cqefs</v>
          </cell>
          <cell r="E5847">
            <v>32.145759821075082</v>
          </cell>
        </row>
        <row r="5848">
          <cell r="A5848">
            <v>1999</v>
          </cell>
          <cell r="B5848">
            <v>34401</v>
          </cell>
          <cell r="C5848" t="str">
            <v>Soft drinks, not concentrated, low calorie</v>
          </cell>
          <cell r="D5848" t="str">
            <v>cqefs</v>
          </cell>
          <cell r="E5848">
            <v>274.69877186340574</v>
          </cell>
        </row>
        <row r="5849">
          <cell r="A5849">
            <v>1999</v>
          </cell>
          <cell r="B5849">
            <v>35001</v>
          </cell>
          <cell r="C5849" t="str">
            <v>Chocolate bars - solid</v>
          </cell>
          <cell r="D5849" t="str">
            <v>cqefs</v>
          </cell>
          <cell r="E5849">
            <v>11.052946241187835</v>
          </cell>
        </row>
        <row r="5850">
          <cell r="A5850">
            <v>1999</v>
          </cell>
          <cell r="B5850">
            <v>35101</v>
          </cell>
          <cell r="C5850" t="str">
            <v>Chocolate bars - filled</v>
          </cell>
          <cell r="D5850" t="str">
            <v>cqefs</v>
          </cell>
          <cell r="E5850">
            <v>26.856044116811447</v>
          </cell>
        </row>
        <row r="5851">
          <cell r="A5851">
            <v>1999</v>
          </cell>
          <cell r="B5851">
            <v>35202</v>
          </cell>
          <cell r="C5851" t="str">
            <v>Chewing gum</v>
          </cell>
          <cell r="D5851" t="str">
            <v>cqefs</v>
          </cell>
          <cell r="E5851">
            <v>0.60107306670006388</v>
          </cell>
        </row>
        <row r="5852">
          <cell r="A5852">
            <v>1999</v>
          </cell>
          <cell r="B5852">
            <v>35301</v>
          </cell>
          <cell r="C5852" t="str">
            <v>Mints</v>
          </cell>
          <cell r="D5852" t="str">
            <v>cqefs</v>
          </cell>
          <cell r="E5852">
            <v>1.6436446338047883</v>
          </cell>
        </row>
        <row r="5853">
          <cell r="A5853">
            <v>1999</v>
          </cell>
          <cell r="B5853">
            <v>35302</v>
          </cell>
          <cell r="C5853" t="str">
            <v>Boiled sweets</v>
          </cell>
          <cell r="D5853" t="str">
            <v>cqefs</v>
          </cell>
          <cell r="E5853">
            <v>10.963594390305904</v>
          </cell>
        </row>
        <row r="5854">
          <cell r="A5854">
            <v>1999</v>
          </cell>
          <cell r="B5854">
            <v>35401</v>
          </cell>
          <cell r="C5854" t="str">
            <v>Fudges, toffees, caramels</v>
          </cell>
          <cell r="D5854" t="str">
            <v>cqefs</v>
          </cell>
          <cell r="E5854">
            <v>2.1212720016029065</v>
          </cell>
        </row>
        <row r="5855">
          <cell r="A5855">
            <v>1999</v>
          </cell>
          <cell r="B5855">
            <v>38102</v>
          </cell>
          <cell r="C5855" t="str">
            <v>Beers</v>
          </cell>
          <cell r="D5855" t="str">
            <v>cqefs</v>
          </cell>
          <cell r="E5855">
            <v>63.00950326954051</v>
          </cell>
        </row>
        <row r="5856">
          <cell r="A5856">
            <v>1999</v>
          </cell>
          <cell r="B5856">
            <v>38202</v>
          </cell>
          <cell r="C5856" t="str">
            <v>Lagers &amp; continental beers</v>
          </cell>
          <cell r="D5856" t="str">
            <v>cqefs</v>
          </cell>
          <cell r="E5856">
            <v>121.19612421031289</v>
          </cell>
        </row>
        <row r="5857">
          <cell r="A5857">
            <v>1999</v>
          </cell>
          <cell r="B5857">
            <v>38302</v>
          </cell>
          <cell r="C5857" t="str">
            <v>Ciders &amp; Perry</v>
          </cell>
          <cell r="D5857" t="str">
            <v>cqefs</v>
          </cell>
          <cell r="E5857">
            <v>26.650541692103264</v>
          </cell>
        </row>
        <row r="5858">
          <cell r="A5858">
            <v>1999</v>
          </cell>
          <cell r="B5858">
            <v>38402</v>
          </cell>
          <cell r="C5858" t="str">
            <v>Champagne,  sparkling wines &amp; wine with mixer</v>
          </cell>
          <cell r="D5858" t="str">
            <v>cqefs</v>
          </cell>
          <cell r="E5858">
            <v>2.6921737376154198</v>
          </cell>
        </row>
        <row r="5859">
          <cell r="A5859">
            <v>1999</v>
          </cell>
          <cell r="B5859">
            <v>38403</v>
          </cell>
          <cell r="C5859" t="str">
            <v>Table wine</v>
          </cell>
          <cell r="D5859" t="str">
            <v>cqefs</v>
          </cell>
          <cell r="E5859">
            <v>133.35770189674986</v>
          </cell>
        </row>
        <row r="5860">
          <cell r="A5860">
            <v>1999</v>
          </cell>
          <cell r="B5860">
            <v>38501</v>
          </cell>
          <cell r="C5860" t="str">
            <v>Spirits with mixer</v>
          </cell>
          <cell r="D5860" t="str">
            <v>cqefs</v>
          </cell>
          <cell r="E5860">
            <v>1.0768694950461679</v>
          </cell>
        </row>
        <row r="5861">
          <cell r="A5861">
            <v>1999</v>
          </cell>
          <cell r="B5861">
            <v>38601</v>
          </cell>
          <cell r="C5861" t="str">
            <v>Fortified wines</v>
          </cell>
          <cell r="D5861" t="str">
            <v>cqefs</v>
          </cell>
          <cell r="E5861">
            <v>9.9700984871405911</v>
          </cell>
        </row>
        <row r="5862">
          <cell r="A5862">
            <v>1999</v>
          </cell>
          <cell r="B5862">
            <v>38701</v>
          </cell>
          <cell r="C5862" t="str">
            <v>Spirits</v>
          </cell>
          <cell r="D5862" t="str">
            <v>cqefs</v>
          </cell>
          <cell r="E5862">
            <v>16.645018011039916</v>
          </cell>
        </row>
        <row r="5863">
          <cell r="A5863">
            <v>1999</v>
          </cell>
          <cell r="B5863">
            <v>38801</v>
          </cell>
          <cell r="C5863" t="str">
            <v>Liqueurs &amp; cocktails</v>
          </cell>
          <cell r="D5863" t="str">
            <v>cqefs</v>
          </cell>
          <cell r="E5863">
            <v>1.8477057931068224</v>
          </cell>
        </row>
        <row r="5864">
          <cell r="A5864">
            <v>1999</v>
          </cell>
          <cell r="B5864">
            <v>38901</v>
          </cell>
          <cell r="C5864" t="str">
            <v>Alcopops</v>
          </cell>
          <cell r="D5864" t="str">
            <v>cqefs</v>
          </cell>
          <cell r="E5864">
            <v>2.3464817080870146</v>
          </cell>
        </row>
        <row r="5865">
          <cell r="A5865">
            <v>2000</v>
          </cell>
          <cell r="B5865">
            <v>402</v>
          </cell>
          <cell r="C5865" t="str">
            <v>UHT milk</v>
          </cell>
          <cell r="D5865" t="str">
            <v>cqefs</v>
          </cell>
          <cell r="E5865">
            <v>8.9132948134590571</v>
          </cell>
        </row>
        <row r="5866">
          <cell r="A5866">
            <v>2000</v>
          </cell>
          <cell r="B5866">
            <v>403</v>
          </cell>
          <cell r="C5866" t="str">
            <v>Sterilised</v>
          </cell>
          <cell r="D5866" t="str">
            <v>cqefs</v>
          </cell>
          <cell r="E5866">
            <v>26.803726312551181</v>
          </cell>
        </row>
        <row r="5867">
          <cell r="A5867">
            <v>2000</v>
          </cell>
          <cell r="B5867">
            <v>404</v>
          </cell>
          <cell r="C5867" t="str">
            <v>Pasteurised/ homogenised</v>
          </cell>
          <cell r="D5867" t="str">
            <v>cqefs</v>
          </cell>
          <cell r="E5867">
            <v>612.36182599689607</v>
          </cell>
        </row>
        <row r="5868">
          <cell r="A5868">
            <v>2000</v>
          </cell>
          <cell r="B5868">
            <v>501</v>
          </cell>
          <cell r="C5868" t="str">
            <v>school milk</v>
          </cell>
          <cell r="D5868" t="str">
            <v>cqefs</v>
          </cell>
          <cell r="E5868">
            <v>11.520582087334915</v>
          </cell>
        </row>
        <row r="5869">
          <cell r="A5869">
            <v>2000</v>
          </cell>
          <cell r="B5869">
            <v>601</v>
          </cell>
          <cell r="C5869" t="str">
            <v>welfare milk</v>
          </cell>
          <cell r="D5869" t="str">
            <v>cqefs</v>
          </cell>
          <cell r="E5869">
            <v>14.838074223881456</v>
          </cell>
        </row>
        <row r="5870">
          <cell r="A5870">
            <v>2000</v>
          </cell>
          <cell r="B5870">
            <v>901</v>
          </cell>
          <cell r="C5870" t="str">
            <v>Condensed or evaporated milk</v>
          </cell>
          <cell r="D5870" t="str">
            <v>cqefs</v>
          </cell>
          <cell r="E5870">
            <v>18.85747426337695</v>
          </cell>
        </row>
        <row r="5871">
          <cell r="A5871">
            <v>2000</v>
          </cell>
          <cell r="B5871">
            <v>1102</v>
          </cell>
          <cell r="C5871" t="str">
            <v>Infant or baby milks - ready to drink</v>
          </cell>
          <cell r="D5871" t="str">
            <v>cqefs</v>
          </cell>
          <cell r="E5871">
            <v>3.4572732285135288</v>
          </cell>
        </row>
        <row r="5872">
          <cell r="A5872">
            <v>2000</v>
          </cell>
          <cell r="B5872">
            <v>1103</v>
          </cell>
          <cell r="C5872" t="str">
            <v>Infant or baby milks - dried</v>
          </cell>
          <cell r="D5872" t="str">
            <v>cqefs</v>
          </cell>
          <cell r="E5872">
            <v>31.115459056621759</v>
          </cell>
        </row>
        <row r="5873">
          <cell r="A5873">
            <v>2000</v>
          </cell>
          <cell r="B5873">
            <v>1201</v>
          </cell>
          <cell r="C5873" t="str">
            <v>Instant dried milk</v>
          </cell>
          <cell r="D5873" t="str">
            <v>cqefs</v>
          </cell>
          <cell r="E5873">
            <v>9.248248007970771</v>
          </cell>
        </row>
        <row r="5874">
          <cell r="A5874">
            <v>2000</v>
          </cell>
          <cell r="B5874">
            <v>1301</v>
          </cell>
          <cell r="C5874" t="str">
            <v>Yoghurt</v>
          </cell>
          <cell r="D5874" t="str">
            <v>cqefs</v>
          </cell>
          <cell r="E5874">
            <v>123.9464630711643</v>
          </cell>
        </row>
        <row r="5875">
          <cell r="A5875">
            <v>2000</v>
          </cell>
          <cell r="B5875">
            <v>1302</v>
          </cell>
          <cell r="C5875" t="str">
            <v>Fromage frais</v>
          </cell>
          <cell r="D5875" t="str">
            <v>cqefs</v>
          </cell>
          <cell r="E5875">
            <v>16.225092536122613</v>
          </cell>
        </row>
        <row r="5876">
          <cell r="A5876">
            <v>2000</v>
          </cell>
          <cell r="B5876">
            <v>1502</v>
          </cell>
          <cell r="C5876" t="str">
            <v>Fully skimmed milk</v>
          </cell>
          <cell r="D5876" t="str">
            <v>cqefs</v>
          </cell>
          <cell r="E5876">
            <v>160.7626146728102</v>
          </cell>
        </row>
        <row r="5877">
          <cell r="A5877">
            <v>2000</v>
          </cell>
          <cell r="B5877">
            <v>1503</v>
          </cell>
          <cell r="C5877" t="str">
            <v>Semi-skimmed milk</v>
          </cell>
          <cell r="D5877" t="str">
            <v>cqefs</v>
          </cell>
          <cell r="E5877">
            <v>974.55760723537196</v>
          </cell>
        </row>
        <row r="5878">
          <cell r="A5878">
            <v>2000</v>
          </cell>
          <cell r="B5878">
            <v>1603</v>
          </cell>
          <cell r="C5878" t="str">
            <v>Dairy desserts - not frozen</v>
          </cell>
          <cell r="D5878" t="str">
            <v>cqefs</v>
          </cell>
          <cell r="E5878">
            <v>30.11499699921168</v>
          </cell>
        </row>
        <row r="5879">
          <cell r="A5879">
            <v>2000</v>
          </cell>
          <cell r="B5879">
            <v>1605</v>
          </cell>
          <cell r="C5879" t="str">
            <v>Dried milk products</v>
          </cell>
          <cell r="D5879" t="str">
            <v>cqefs</v>
          </cell>
          <cell r="E5879">
            <v>2.6991366957586953</v>
          </cell>
        </row>
        <row r="5880">
          <cell r="A5880">
            <v>2000</v>
          </cell>
          <cell r="B5880">
            <v>1606</v>
          </cell>
          <cell r="C5880" t="str">
            <v>Milk drinks &amp; other milks</v>
          </cell>
          <cell r="D5880" t="str">
            <v>cqefs</v>
          </cell>
          <cell r="E5880">
            <v>24.292230261828255</v>
          </cell>
        </row>
        <row r="5881">
          <cell r="A5881">
            <v>2000</v>
          </cell>
          <cell r="B5881">
            <v>1701</v>
          </cell>
          <cell r="C5881" t="str">
            <v>Cream</v>
          </cell>
          <cell r="D5881" t="str">
            <v>cqefs</v>
          </cell>
          <cell r="E5881">
            <v>17.348500888176645</v>
          </cell>
        </row>
        <row r="5882">
          <cell r="A5882">
            <v>2000</v>
          </cell>
          <cell r="B5882">
            <v>2201</v>
          </cell>
          <cell r="C5882" t="str">
            <v>Hard cheese - Cheddar type</v>
          </cell>
          <cell r="D5882" t="str">
            <v>cqefs</v>
          </cell>
          <cell r="E5882">
            <v>66.406029358096973</v>
          </cell>
        </row>
        <row r="5883">
          <cell r="A5883">
            <v>2000</v>
          </cell>
          <cell r="B5883">
            <v>2202</v>
          </cell>
          <cell r="C5883" t="str">
            <v>Hard cheese - Other UK or foreign equivalent</v>
          </cell>
          <cell r="D5883" t="str">
            <v>cqefs</v>
          </cell>
          <cell r="E5883">
            <v>10.633013083799693</v>
          </cell>
        </row>
        <row r="5884">
          <cell r="A5884">
            <v>2000</v>
          </cell>
          <cell r="B5884">
            <v>2203</v>
          </cell>
          <cell r="C5884" t="str">
            <v>Hard cheese - Edam or other foreign</v>
          </cell>
          <cell r="D5884" t="str">
            <v>cqefs</v>
          </cell>
          <cell r="E5884">
            <v>6.2136326931100117</v>
          </cell>
        </row>
        <row r="5885">
          <cell r="A5885">
            <v>2000</v>
          </cell>
          <cell r="B5885">
            <v>2205</v>
          </cell>
          <cell r="C5885" t="str">
            <v>Cottage cheese</v>
          </cell>
          <cell r="D5885" t="str">
            <v>cqefs</v>
          </cell>
          <cell r="E5885">
            <v>6.1615919529894194</v>
          </cell>
        </row>
        <row r="5886">
          <cell r="A5886">
            <v>2000</v>
          </cell>
          <cell r="B5886">
            <v>2206</v>
          </cell>
          <cell r="C5886" t="str">
            <v>Soft natural cheese</v>
          </cell>
          <cell r="D5886" t="str">
            <v>cqefs</v>
          </cell>
          <cell r="E5886">
            <v>8.1980129885844963</v>
          </cell>
        </row>
        <row r="5887">
          <cell r="A5887">
            <v>2000</v>
          </cell>
          <cell r="B5887">
            <v>2301</v>
          </cell>
          <cell r="C5887" t="str">
            <v>Processed cheese</v>
          </cell>
          <cell r="D5887" t="str">
            <v>cqefs</v>
          </cell>
          <cell r="E5887">
            <v>11.585491107205094</v>
          </cell>
        </row>
        <row r="5888">
          <cell r="A5888">
            <v>2000</v>
          </cell>
          <cell r="B5888">
            <v>3102</v>
          </cell>
          <cell r="C5888" t="str">
            <v>Beef joints - incl on the bone</v>
          </cell>
          <cell r="D5888" t="str">
            <v>cqefs</v>
          </cell>
          <cell r="E5888">
            <v>0.80588763355642445</v>
          </cell>
        </row>
        <row r="5889">
          <cell r="A5889">
            <v>2000</v>
          </cell>
          <cell r="B5889">
            <v>3103</v>
          </cell>
          <cell r="C5889" t="str">
            <v>Beef joints - boned</v>
          </cell>
          <cell r="D5889" t="str">
            <v>cqefs</v>
          </cell>
          <cell r="E5889">
            <v>28.938286104676209</v>
          </cell>
        </row>
        <row r="5890">
          <cell r="A5890">
            <v>2000</v>
          </cell>
          <cell r="B5890">
            <v>3104</v>
          </cell>
          <cell r="C5890" t="str">
            <v>Beef steak - less expensive</v>
          </cell>
          <cell r="D5890" t="str">
            <v>cqefs</v>
          </cell>
          <cell r="E5890">
            <v>18.540567202781371</v>
          </cell>
        </row>
        <row r="5891">
          <cell r="A5891">
            <v>2000</v>
          </cell>
          <cell r="B5891">
            <v>3105</v>
          </cell>
          <cell r="C5891" t="str">
            <v>Beef steak - more expensive</v>
          </cell>
          <cell r="D5891" t="str">
            <v>cqefs</v>
          </cell>
          <cell r="E5891">
            <v>25.30180797742813</v>
          </cell>
        </row>
        <row r="5892">
          <cell r="A5892">
            <v>2000</v>
          </cell>
          <cell r="B5892">
            <v>3106</v>
          </cell>
          <cell r="C5892" t="str">
            <v>Minced beef</v>
          </cell>
          <cell r="D5892" t="str">
            <v>cqefs</v>
          </cell>
          <cell r="E5892">
            <v>49.612576478233116</v>
          </cell>
        </row>
        <row r="5893">
          <cell r="A5893">
            <v>2000</v>
          </cell>
          <cell r="B5893">
            <v>3107</v>
          </cell>
          <cell r="C5893" t="str">
            <v>All other beef and veal</v>
          </cell>
          <cell r="D5893" t="str">
            <v>cqefs</v>
          </cell>
          <cell r="E5893">
            <v>2.2247580134432137</v>
          </cell>
        </row>
        <row r="5894">
          <cell r="A5894">
            <v>2000</v>
          </cell>
          <cell r="B5894">
            <v>3601</v>
          </cell>
          <cell r="C5894" t="str">
            <v>Mutton</v>
          </cell>
          <cell r="D5894" t="str">
            <v>cqefs</v>
          </cell>
          <cell r="E5894">
            <v>0.98638358455871178</v>
          </cell>
        </row>
        <row r="5895">
          <cell r="A5895">
            <v>2000</v>
          </cell>
          <cell r="B5895">
            <v>3602</v>
          </cell>
          <cell r="C5895" t="str">
            <v>Lamb joints</v>
          </cell>
          <cell r="D5895" t="str">
            <v>cqefs</v>
          </cell>
          <cell r="E5895">
            <v>28.806160515752694</v>
          </cell>
        </row>
        <row r="5896">
          <cell r="A5896">
            <v>2000</v>
          </cell>
          <cell r="B5896">
            <v>3603</v>
          </cell>
          <cell r="C5896" t="str">
            <v>Lamb chops</v>
          </cell>
          <cell r="D5896" t="str">
            <v>cqefs</v>
          </cell>
          <cell r="E5896">
            <v>16.741563601849467</v>
          </cell>
        </row>
        <row r="5897">
          <cell r="A5897">
            <v>2000</v>
          </cell>
          <cell r="B5897">
            <v>3604</v>
          </cell>
          <cell r="C5897" t="str">
            <v>All other lamb</v>
          </cell>
          <cell r="D5897" t="str">
            <v>cqefs</v>
          </cell>
          <cell r="E5897">
            <v>7.9780020897917288</v>
          </cell>
        </row>
        <row r="5898">
          <cell r="A5898">
            <v>2000</v>
          </cell>
          <cell r="B5898">
            <v>4101</v>
          </cell>
          <cell r="C5898" t="str">
            <v>Pork joints</v>
          </cell>
          <cell r="D5898" t="str">
            <v>cqefs</v>
          </cell>
          <cell r="E5898">
            <v>23.797610130550371</v>
          </cell>
        </row>
        <row r="5899">
          <cell r="A5899">
            <v>2000</v>
          </cell>
          <cell r="B5899">
            <v>4102</v>
          </cell>
          <cell r="C5899" t="str">
            <v>Pork chops</v>
          </cell>
          <cell r="D5899" t="str">
            <v>cqefs</v>
          </cell>
          <cell r="E5899">
            <v>23.853818935978399</v>
          </cell>
        </row>
        <row r="5900">
          <cell r="A5900">
            <v>2000</v>
          </cell>
          <cell r="B5900">
            <v>4103</v>
          </cell>
          <cell r="C5900" t="str">
            <v>Pork fillets &amp; steaks</v>
          </cell>
          <cell r="D5900" t="str">
            <v>cqefs</v>
          </cell>
          <cell r="E5900">
            <v>13.843335570405072</v>
          </cell>
        </row>
        <row r="5901">
          <cell r="A5901">
            <v>2000</v>
          </cell>
          <cell r="B5901">
            <v>4104</v>
          </cell>
          <cell r="C5901" t="str">
            <v>All other pork</v>
          </cell>
          <cell r="D5901" t="str">
            <v>cqefs</v>
          </cell>
          <cell r="E5901">
            <v>6.0903000902756323</v>
          </cell>
        </row>
        <row r="5902">
          <cell r="A5902">
            <v>2000</v>
          </cell>
          <cell r="B5902">
            <v>4603</v>
          </cell>
          <cell r="C5902" t="str">
            <v>Ox liver</v>
          </cell>
          <cell r="D5902" t="str">
            <v>cqefs</v>
          </cell>
          <cell r="E5902">
            <v>0.33374899824098941</v>
          </cell>
        </row>
        <row r="5903">
          <cell r="A5903">
            <v>2000</v>
          </cell>
          <cell r="B5903">
            <v>4604</v>
          </cell>
          <cell r="C5903" t="str">
            <v>Lambs liver</v>
          </cell>
          <cell r="D5903" t="str">
            <v>cqefs</v>
          </cell>
          <cell r="E5903">
            <v>1.4887905109607378</v>
          </cell>
        </row>
        <row r="5904">
          <cell r="A5904">
            <v>2000</v>
          </cell>
          <cell r="B5904">
            <v>4605</v>
          </cell>
          <cell r="C5904" t="str">
            <v>Pigs liver</v>
          </cell>
          <cell r="D5904" t="str">
            <v>cqefs</v>
          </cell>
          <cell r="E5904">
            <v>0.94601502985578412</v>
          </cell>
        </row>
        <row r="5905">
          <cell r="A5905">
            <v>2000</v>
          </cell>
          <cell r="B5905">
            <v>4607</v>
          </cell>
          <cell r="C5905" t="str">
            <v>All other liver</v>
          </cell>
          <cell r="D5905" t="str">
            <v>cqefs</v>
          </cell>
          <cell r="E5905">
            <v>0.96582327760582753</v>
          </cell>
        </row>
        <row r="5906">
          <cell r="A5906">
            <v>2000</v>
          </cell>
          <cell r="B5906">
            <v>5101</v>
          </cell>
          <cell r="C5906" t="str">
            <v>All offal other than liver</v>
          </cell>
          <cell r="D5906" t="str">
            <v>cqefs</v>
          </cell>
          <cell r="E5906">
            <v>1.4046238496421466</v>
          </cell>
        </row>
        <row r="5907">
          <cell r="A5907">
            <v>2000</v>
          </cell>
          <cell r="B5907">
            <v>5502</v>
          </cell>
          <cell r="C5907" t="str">
            <v>Bacon and ham joints, uncooked</v>
          </cell>
          <cell r="D5907" t="str">
            <v>cqefs</v>
          </cell>
          <cell r="E5907">
            <v>24.863133541741782</v>
          </cell>
        </row>
        <row r="5908">
          <cell r="A5908">
            <v>2000</v>
          </cell>
          <cell r="B5908">
            <v>5505</v>
          </cell>
          <cell r="C5908" t="str">
            <v>Bacon and ham rashers, uncooked</v>
          </cell>
          <cell r="D5908" t="str">
            <v>cqefs</v>
          </cell>
          <cell r="E5908">
            <v>46.652993459491398</v>
          </cell>
        </row>
        <row r="5909">
          <cell r="A5909">
            <v>2000</v>
          </cell>
          <cell r="B5909">
            <v>5801</v>
          </cell>
          <cell r="C5909" t="str">
            <v>Ham and bacon</v>
          </cell>
          <cell r="D5909" t="str">
            <v>cqefs</v>
          </cell>
          <cell r="E5909">
            <v>41.308047667682864</v>
          </cell>
        </row>
        <row r="5910">
          <cell r="A5910">
            <v>2000</v>
          </cell>
          <cell r="B5910">
            <v>5903</v>
          </cell>
          <cell r="C5910" t="str">
            <v>Cooked chicken &amp; turkey</v>
          </cell>
          <cell r="D5910" t="str">
            <v>cqefs</v>
          </cell>
          <cell r="E5910">
            <v>35.348822863051431</v>
          </cell>
        </row>
        <row r="5911">
          <cell r="A5911">
            <v>2000</v>
          </cell>
          <cell r="B5911">
            <v>5904</v>
          </cell>
          <cell r="C5911" t="str">
            <v>Takeaway chicken</v>
          </cell>
          <cell r="D5911" t="str">
            <v>cqefs</v>
          </cell>
          <cell r="E5911">
            <v>4.0208715613815595</v>
          </cell>
        </row>
        <row r="5912">
          <cell r="A5912">
            <v>2000</v>
          </cell>
          <cell r="B5912">
            <v>6201</v>
          </cell>
          <cell r="C5912" t="str">
            <v>Corned beef - canned or sliced</v>
          </cell>
          <cell r="D5912" t="str">
            <v>cqefs</v>
          </cell>
          <cell r="E5912">
            <v>10.812919935212767</v>
          </cell>
        </row>
        <row r="5913">
          <cell r="A5913">
            <v>2000</v>
          </cell>
          <cell r="B5913">
            <v>6601</v>
          </cell>
          <cell r="C5913" t="str">
            <v>Other cooked meat</v>
          </cell>
          <cell r="D5913" t="str">
            <v>cqefs</v>
          </cell>
          <cell r="E5913">
            <v>7.9187573155587998</v>
          </cell>
        </row>
        <row r="5914">
          <cell r="A5914">
            <v>2000</v>
          </cell>
          <cell r="B5914">
            <v>7102</v>
          </cell>
          <cell r="C5914" t="str">
            <v>Other canned meat &amp; canned meat products</v>
          </cell>
          <cell r="D5914" t="str">
            <v>cqefs</v>
          </cell>
          <cell r="E5914">
            <v>31.674352741393683</v>
          </cell>
        </row>
        <row r="5915">
          <cell r="A5915">
            <v>2000</v>
          </cell>
          <cell r="B5915">
            <v>7401</v>
          </cell>
          <cell r="C5915" t="str">
            <v>Chicken - whole or part</v>
          </cell>
          <cell r="D5915" t="str">
            <v>cqefs</v>
          </cell>
          <cell r="E5915">
            <v>188.4859863615352</v>
          </cell>
        </row>
        <row r="5916">
          <cell r="A5916">
            <v>2000</v>
          </cell>
          <cell r="B5916">
            <v>7703</v>
          </cell>
          <cell r="C5916" t="str">
            <v>Turkey - whole or part</v>
          </cell>
          <cell r="D5916" t="str">
            <v>cqefs</v>
          </cell>
          <cell r="E5916">
            <v>21.469728429603833</v>
          </cell>
        </row>
        <row r="5917">
          <cell r="A5917">
            <v>2000</v>
          </cell>
          <cell r="B5917">
            <v>7704</v>
          </cell>
          <cell r="C5917" t="str">
            <v>Poultry other than chicken or turkey</v>
          </cell>
          <cell r="D5917" t="str">
            <v>cqefs</v>
          </cell>
          <cell r="E5917">
            <v>3.6140945539927158</v>
          </cell>
        </row>
        <row r="5918">
          <cell r="A5918">
            <v>2000</v>
          </cell>
          <cell r="B5918">
            <v>7801</v>
          </cell>
          <cell r="C5918" t="str">
            <v>Other fresh/chilled/frozen meat</v>
          </cell>
          <cell r="D5918" t="str">
            <v>cqefs</v>
          </cell>
          <cell r="E5918">
            <v>1.1557968137038055</v>
          </cell>
        </row>
        <row r="5919">
          <cell r="A5919">
            <v>2000</v>
          </cell>
          <cell r="B5919">
            <v>7901</v>
          </cell>
          <cell r="C5919" t="str">
            <v>Sausages, uncooked - pork</v>
          </cell>
          <cell r="D5919" t="str">
            <v>cqefs</v>
          </cell>
          <cell r="E5919">
            <v>47.840571585676422</v>
          </cell>
        </row>
        <row r="5920">
          <cell r="A5920">
            <v>2000</v>
          </cell>
          <cell r="B5920">
            <v>8001</v>
          </cell>
          <cell r="C5920" t="str">
            <v>Sausages, uncooked - beef</v>
          </cell>
          <cell r="D5920" t="str">
            <v>cqefs</v>
          </cell>
          <cell r="E5920">
            <v>13.299684116134966</v>
          </cell>
        </row>
        <row r="5921">
          <cell r="A5921">
            <v>2000</v>
          </cell>
          <cell r="B5921">
            <v>8302</v>
          </cell>
          <cell r="C5921" t="str">
            <v>Meat pies - ready to eat</v>
          </cell>
          <cell r="D5921" t="str">
            <v>cqefs</v>
          </cell>
          <cell r="E5921">
            <v>12.396838083311847</v>
          </cell>
        </row>
        <row r="5922">
          <cell r="A5922">
            <v>2000</v>
          </cell>
          <cell r="B5922">
            <v>8303</v>
          </cell>
          <cell r="C5922" t="str">
            <v>Sausage rolls - ready to eat</v>
          </cell>
          <cell r="D5922" t="str">
            <v>cqefs</v>
          </cell>
          <cell r="E5922">
            <v>7.863388791266547</v>
          </cell>
        </row>
        <row r="5923">
          <cell r="A5923">
            <v>2000</v>
          </cell>
          <cell r="B5923">
            <v>8401</v>
          </cell>
          <cell r="C5923" t="str">
            <v>Meat pies, pasties &amp; puddings - frozen or not frozen</v>
          </cell>
          <cell r="D5923" t="str">
            <v>cqefs</v>
          </cell>
          <cell r="E5923">
            <v>45.088312333316367</v>
          </cell>
        </row>
        <row r="5924">
          <cell r="A5924">
            <v>2000</v>
          </cell>
          <cell r="B5924">
            <v>8501</v>
          </cell>
          <cell r="C5924" t="str">
            <v>Burgers - frozen or not frozen</v>
          </cell>
          <cell r="D5924" t="str">
            <v>cqefs</v>
          </cell>
          <cell r="E5924">
            <v>16.739747799611404</v>
          </cell>
        </row>
        <row r="5925">
          <cell r="A5925">
            <v>2000</v>
          </cell>
          <cell r="B5925">
            <v>8901</v>
          </cell>
          <cell r="C5925" t="str">
            <v>Complete meat-based ready meals - frozen of not frozen</v>
          </cell>
          <cell r="D5925" t="str">
            <v>cqefs</v>
          </cell>
          <cell r="E5925">
            <v>36.677902052427889</v>
          </cell>
        </row>
        <row r="5926">
          <cell r="A5926">
            <v>2000</v>
          </cell>
          <cell r="B5926">
            <v>8902</v>
          </cell>
          <cell r="C5926" t="str">
            <v>Other convenience meat products - frozen of not frozen</v>
          </cell>
          <cell r="D5926" t="str">
            <v>cqefs</v>
          </cell>
          <cell r="E5926">
            <v>78.339034364429779</v>
          </cell>
        </row>
        <row r="5927">
          <cell r="A5927">
            <v>2000</v>
          </cell>
          <cell r="B5927">
            <v>9301</v>
          </cell>
          <cell r="C5927" t="str">
            <v>Pate</v>
          </cell>
          <cell r="D5927" t="str">
            <v>cqefs</v>
          </cell>
          <cell r="E5927">
            <v>3.0399202248803801</v>
          </cell>
        </row>
        <row r="5928">
          <cell r="A5928">
            <v>2000</v>
          </cell>
          <cell r="B5928">
            <v>9302</v>
          </cell>
          <cell r="C5928" t="str">
            <v>Delicatessen type sausages</v>
          </cell>
          <cell r="D5928" t="str">
            <v>cqefs</v>
          </cell>
          <cell r="E5928">
            <v>6.5545990492774475</v>
          </cell>
        </row>
        <row r="5929">
          <cell r="A5929">
            <v>2000</v>
          </cell>
          <cell r="B5929">
            <v>9403</v>
          </cell>
          <cell r="C5929" t="str">
            <v>Meat pastes &amp; spreads</v>
          </cell>
          <cell r="D5929" t="str">
            <v>cqefs</v>
          </cell>
          <cell r="E5929">
            <v>0.93006823576952702</v>
          </cell>
        </row>
        <row r="5930">
          <cell r="A5930">
            <v>2000</v>
          </cell>
          <cell r="B5930">
            <v>9501</v>
          </cell>
          <cell r="C5930" t="str">
            <v>Takeaway meat pies &amp; pasties</v>
          </cell>
          <cell r="D5930" t="str">
            <v>cqefs</v>
          </cell>
          <cell r="E5930">
            <v>0.98224230104164245</v>
          </cell>
        </row>
        <row r="5931">
          <cell r="A5931">
            <v>2000</v>
          </cell>
          <cell r="B5931">
            <v>9502</v>
          </cell>
          <cell r="C5931" t="str">
            <v>Takeaway burger &amp; bun</v>
          </cell>
          <cell r="D5931" t="str">
            <v>cqefs</v>
          </cell>
          <cell r="E5931">
            <v>1.0526516077766037</v>
          </cell>
        </row>
        <row r="5932">
          <cell r="A5932">
            <v>2000</v>
          </cell>
          <cell r="B5932">
            <v>9503</v>
          </cell>
          <cell r="C5932" t="str">
            <v>Takeaway kebabs</v>
          </cell>
          <cell r="D5932" t="str">
            <v>cqefs</v>
          </cell>
          <cell r="E5932">
            <v>2.3684661174973582</v>
          </cell>
        </row>
        <row r="5933">
          <cell r="A5933">
            <v>2000</v>
          </cell>
          <cell r="B5933">
            <v>9504</v>
          </cell>
          <cell r="C5933" t="str">
            <v>Takeaway sausages &amp; saveloys</v>
          </cell>
          <cell r="D5933" t="str">
            <v>cqefs</v>
          </cell>
          <cell r="E5933">
            <v>0.52632580388830186</v>
          </cell>
        </row>
        <row r="5934">
          <cell r="A5934">
            <v>2000</v>
          </cell>
          <cell r="B5934">
            <v>9505</v>
          </cell>
          <cell r="C5934" t="str">
            <v>Takeaway meat based meals</v>
          </cell>
          <cell r="D5934" t="str">
            <v>cqefs</v>
          </cell>
          <cell r="E5934">
            <v>21.84252086136453</v>
          </cell>
        </row>
        <row r="5935">
          <cell r="A5935">
            <v>2000</v>
          </cell>
          <cell r="B5935">
            <v>9506</v>
          </cell>
          <cell r="C5935" t="str">
            <v>Takeaway miscellaneous meats</v>
          </cell>
          <cell r="D5935" t="str">
            <v>cqefs</v>
          </cell>
          <cell r="E5935">
            <v>0.52632580388830186</v>
          </cell>
        </row>
        <row r="5936">
          <cell r="A5936">
            <v>2000</v>
          </cell>
          <cell r="B5936">
            <v>10201</v>
          </cell>
          <cell r="C5936" t="str">
            <v>White fish, fresh or chilled</v>
          </cell>
          <cell r="D5936" t="str">
            <v>cqefs</v>
          </cell>
          <cell r="E5936">
            <v>15.334869466251064</v>
          </cell>
        </row>
        <row r="5937">
          <cell r="A5937">
            <v>2000</v>
          </cell>
          <cell r="B5937">
            <v>10202</v>
          </cell>
          <cell r="C5937" t="str">
            <v>White fish, frozen</v>
          </cell>
          <cell r="D5937" t="str">
            <v>cqefs</v>
          </cell>
          <cell r="E5937">
            <v>15.998296378524479</v>
          </cell>
        </row>
        <row r="5938">
          <cell r="A5938">
            <v>2000</v>
          </cell>
          <cell r="B5938">
            <v>10601</v>
          </cell>
          <cell r="C5938" t="str">
            <v>Herrings &amp; other blue fish, fresh or chilled</v>
          </cell>
          <cell r="D5938" t="str">
            <v>cqefs</v>
          </cell>
          <cell r="E5938">
            <v>4.4373244320926366</v>
          </cell>
        </row>
        <row r="5939">
          <cell r="A5939">
            <v>2000</v>
          </cell>
          <cell r="B5939">
            <v>10602</v>
          </cell>
          <cell r="C5939" t="str">
            <v>Herrings &amp; other blue fish, frozen</v>
          </cell>
          <cell r="D5939" t="str">
            <v>cqefs</v>
          </cell>
          <cell r="E5939">
            <v>1.0598448156601454</v>
          </cell>
        </row>
        <row r="5940">
          <cell r="A5940">
            <v>2000</v>
          </cell>
          <cell r="B5940">
            <v>10701</v>
          </cell>
          <cell r="C5940" t="str">
            <v>Salmon, fresh or chilled</v>
          </cell>
          <cell r="D5940" t="str">
            <v>cqefs</v>
          </cell>
          <cell r="E5940">
            <v>7.6484441375442875</v>
          </cell>
        </row>
        <row r="5941">
          <cell r="A5941">
            <v>2000</v>
          </cell>
          <cell r="B5941">
            <v>10702</v>
          </cell>
          <cell r="C5941" t="str">
            <v>Salmon, frozen</v>
          </cell>
          <cell r="D5941" t="str">
            <v>cqefs</v>
          </cell>
          <cell r="E5941">
            <v>0.84982712639380975</v>
          </cell>
        </row>
        <row r="5942">
          <cell r="A5942">
            <v>2000</v>
          </cell>
          <cell r="B5942">
            <v>10801</v>
          </cell>
          <cell r="C5942" t="str">
            <v>Blue fish,  dried or salted or smoked</v>
          </cell>
          <cell r="D5942" t="str">
            <v>cqefs</v>
          </cell>
          <cell r="E5942">
            <v>5.187537916657555</v>
          </cell>
        </row>
        <row r="5943">
          <cell r="A5943">
            <v>2000</v>
          </cell>
          <cell r="B5943">
            <v>11401</v>
          </cell>
          <cell r="C5943" t="str">
            <v>White fish,  dried or salted or smoked</v>
          </cell>
          <cell r="D5943" t="str">
            <v>cqefs</v>
          </cell>
          <cell r="E5943">
            <v>5.1168645360096816</v>
          </cell>
        </row>
        <row r="5944">
          <cell r="A5944">
            <v>2000</v>
          </cell>
          <cell r="B5944">
            <v>11702</v>
          </cell>
          <cell r="C5944" t="str">
            <v>Shellfish, fresh or chilled</v>
          </cell>
          <cell r="D5944" t="str">
            <v>cqefs</v>
          </cell>
          <cell r="E5944">
            <v>4.3530922660168727</v>
          </cell>
        </row>
        <row r="5945">
          <cell r="A5945">
            <v>2000</v>
          </cell>
          <cell r="B5945">
            <v>11703</v>
          </cell>
          <cell r="C5945" t="str">
            <v>Shellfish, frozen</v>
          </cell>
          <cell r="D5945" t="str">
            <v>cqefs</v>
          </cell>
          <cell r="E5945">
            <v>2.144060369829206</v>
          </cell>
        </row>
        <row r="5946">
          <cell r="A5946">
            <v>2000</v>
          </cell>
          <cell r="B5946">
            <v>11801</v>
          </cell>
          <cell r="C5946" t="str">
            <v>Takeaway fish</v>
          </cell>
          <cell r="D5946" t="str">
            <v>cqefs</v>
          </cell>
          <cell r="E5946">
            <v>7.7996436285153488</v>
          </cell>
        </row>
        <row r="5947">
          <cell r="A5947">
            <v>2000</v>
          </cell>
          <cell r="B5947">
            <v>11901</v>
          </cell>
          <cell r="C5947" t="str">
            <v>Tinned salmon</v>
          </cell>
          <cell r="D5947" t="str">
            <v>cqefs</v>
          </cell>
          <cell r="E5947">
            <v>6.1102433068096129</v>
          </cell>
        </row>
        <row r="5948">
          <cell r="A5948">
            <v>2000</v>
          </cell>
          <cell r="B5948">
            <v>12001</v>
          </cell>
          <cell r="C5948" t="str">
            <v>Other tinned or bottled fish</v>
          </cell>
          <cell r="D5948" t="str">
            <v>cqefs</v>
          </cell>
          <cell r="E5948">
            <v>25.393118218114118</v>
          </cell>
        </row>
        <row r="5949">
          <cell r="A5949">
            <v>2000</v>
          </cell>
          <cell r="B5949">
            <v>12103</v>
          </cell>
          <cell r="C5949" t="str">
            <v>Ready meals &amp; other fish products - frozen or not frozen</v>
          </cell>
          <cell r="D5949" t="str">
            <v>cqefs</v>
          </cell>
          <cell r="E5949">
            <v>38.339025871733625</v>
          </cell>
        </row>
        <row r="5950">
          <cell r="A5950">
            <v>2000</v>
          </cell>
          <cell r="B5950">
            <v>12304</v>
          </cell>
          <cell r="C5950" t="str">
            <v>Takeaway fish products</v>
          </cell>
          <cell r="D5950" t="str">
            <v>cqefs</v>
          </cell>
          <cell r="E5950">
            <v>0.16845029064918693</v>
          </cell>
        </row>
        <row r="5951">
          <cell r="A5951">
            <v>2000</v>
          </cell>
          <cell r="B5951">
            <v>12305</v>
          </cell>
          <cell r="C5951" t="str">
            <v>Takeaway fish based meals</v>
          </cell>
          <cell r="D5951" t="str">
            <v>cqefs</v>
          </cell>
          <cell r="E5951">
            <v>1.5160526158426824</v>
          </cell>
        </row>
        <row r="5952">
          <cell r="A5952">
            <v>2000</v>
          </cell>
          <cell r="B5952">
            <v>12901</v>
          </cell>
          <cell r="C5952" t="str">
            <v>Eggs</v>
          </cell>
          <cell r="D5952" t="str">
            <v>cqefs</v>
          </cell>
          <cell r="E5952">
            <v>1.7594117666705684</v>
          </cell>
        </row>
        <row r="5953">
          <cell r="A5953">
            <v>2000</v>
          </cell>
          <cell r="B5953">
            <v>13501</v>
          </cell>
          <cell r="C5953" t="str">
            <v>Butter</v>
          </cell>
          <cell r="D5953" t="str">
            <v>cqefs</v>
          </cell>
          <cell r="E5953">
            <v>39.709390921762434</v>
          </cell>
        </row>
        <row r="5954">
          <cell r="A5954">
            <v>2000</v>
          </cell>
          <cell r="B5954">
            <v>13801</v>
          </cell>
          <cell r="C5954" t="str">
            <v>Soft margarine</v>
          </cell>
          <cell r="D5954" t="str">
            <v>cqefs</v>
          </cell>
          <cell r="E5954">
            <v>17.513603966396694</v>
          </cell>
        </row>
        <row r="5955">
          <cell r="A5955">
            <v>2000</v>
          </cell>
          <cell r="B5955">
            <v>13802</v>
          </cell>
          <cell r="C5955" t="str">
            <v>Other margarine</v>
          </cell>
          <cell r="D5955" t="str">
            <v>cqefs</v>
          </cell>
          <cell r="E5955">
            <v>3.502704282346742</v>
          </cell>
        </row>
        <row r="5956">
          <cell r="A5956">
            <v>2000</v>
          </cell>
          <cell r="B5956">
            <v>13901</v>
          </cell>
          <cell r="C5956" t="str">
            <v>Lard, cooking fat</v>
          </cell>
          <cell r="D5956" t="str">
            <v>cqefs</v>
          </cell>
          <cell r="E5956">
            <v>6.3440444167898971</v>
          </cell>
        </row>
        <row r="5957">
          <cell r="A5957">
            <v>2000</v>
          </cell>
          <cell r="B5957">
            <v>14304</v>
          </cell>
          <cell r="C5957" t="str">
            <v>Olive Oil</v>
          </cell>
          <cell r="D5957" t="str">
            <v>cqefs</v>
          </cell>
          <cell r="E5957">
            <v>9.43657132942133</v>
          </cell>
        </row>
        <row r="5958">
          <cell r="A5958">
            <v>2000</v>
          </cell>
          <cell r="B5958">
            <v>14305</v>
          </cell>
          <cell r="C5958" t="str">
            <v>Other vegetable &amp; salad oils</v>
          </cell>
          <cell r="D5958" t="str">
            <v>cqefs</v>
          </cell>
          <cell r="E5958">
            <v>37.74628531768532</v>
          </cell>
        </row>
        <row r="5959">
          <cell r="A5959">
            <v>2000</v>
          </cell>
          <cell r="B5959">
            <v>14802</v>
          </cell>
          <cell r="C5959" t="str">
            <v>Reduced fat spreads</v>
          </cell>
          <cell r="D5959" t="str">
            <v>cqefs</v>
          </cell>
          <cell r="E5959">
            <v>48.215469623452435</v>
          </cell>
        </row>
        <row r="5960">
          <cell r="A5960">
            <v>2000</v>
          </cell>
          <cell r="B5960">
            <v>14803</v>
          </cell>
          <cell r="C5960" t="str">
            <v>Low fat spreads</v>
          </cell>
          <cell r="D5960" t="str">
            <v>cqefs</v>
          </cell>
          <cell r="E5960">
            <v>20.688316627419489</v>
          </cell>
        </row>
        <row r="5961">
          <cell r="A5961">
            <v>2000</v>
          </cell>
          <cell r="B5961">
            <v>14805</v>
          </cell>
          <cell r="C5961" t="str">
            <v>Suet &amp; dripping</v>
          </cell>
          <cell r="D5961" t="str">
            <v>cqefs</v>
          </cell>
          <cell r="E5961">
            <v>0.82537343779147943</v>
          </cell>
        </row>
        <row r="5962">
          <cell r="A5962">
            <v>2000</v>
          </cell>
          <cell r="B5962">
            <v>14807</v>
          </cell>
          <cell r="C5962" t="str">
            <v>Imitatation cream</v>
          </cell>
          <cell r="D5962" t="str">
            <v>cqefs</v>
          </cell>
          <cell r="E5962">
            <v>3.5848096889149339</v>
          </cell>
        </row>
        <row r="5963">
          <cell r="A5963">
            <v>2000</v>
          </cell>
          <cell r="B5963">
            <v>15001</v>
          </cell>
          <cell r="C5963" t="str">
            <v>Sugar</v>
          </cell>
          <cell r="D5963" t="str">
            <v>cqefs</v>
          </cell>
          <cell r="E5963">
            <v>105.20940689392769</v>
          </cell>
        </row>
        <row r="5964">
          <cell r="A5964">
            <v>2000</v>
          </cell>
          <cell r="B5964">
            <v>15101</v>
          </cell>
          <cell r="C5964" t="str">
            <v>Jams &amp; fruit curds</v>
          </cell>
          <cell r="D5964" t="str">
            <v>cqefs</v>
          </cell>
          <cell r="E5964">
            <v>15.559576253810839</v>
          </cell>
        </row>
        <row r="5965">
          <cell r="A5965">
            <v>2000</v>
          </cell>
          <cell r="B5965">
            <v>15201</v>
          </cell>
          <cell r="C5965" t="str">
            <v>Marmalade</v>
          </cell>
          <cell r="D5965" t="str">
            <v>cqefs</v>
          </cell>
          <cell r="E5965">
            <v>11.444664588859382</v>
          </cell>
        </row>
        <row r="5966">
          <cell r="A5966">
            <v>2000</v>
          </cell>
          <cell r="B5966">
            <v>15301</v>
          </cell>
          <cell r="C5966" t="str">
            <v>Syrup, treacle</v>
          </cell>
          <cell r="D5966" t="str">
            <v>cqefs</v>
          </cell>
          <cell r="E5966">
            <v>2.9278388976689116</v>
          </cell>
        </row>
        <row r="5967">
          <cell r="A5967">
            <v>2000</v>
          </cell>
          <cell r="B5967">
            <v>15401</v>
          </cell>
          <cell r="C5967" t="str">
            <v>Honey</v>
          </cell>
          <cell r="D5967" t="str">
            <v>cqefs</v>
          </cell>
          <cell r="E5967">
            <v>3.9544583111482985</v>
          </cell>
        </row>
        <row r="5968">
          <cell r="A5968">
            <v>2000</v>
          </cell>
          <cell r="B5968">
            <v>15501</v>
          </cell>
          <cell r="C5968" t="str">
            <v>Potatoes - bought Jan-Aug, previous years crop</v>
          </cell>
          <cell r="D5968" t="str">
            <v>cqefs</v>
          </cell>
          <cell r="E5968">
            <v>322.79562217962905</v>
          </cell>
        </row>
        <row r="5969">
          <cell r="A5969">
            <v>2000</v>
          </cell>
          <cell r="B5969">
            <v>15502</v>
          </cell>
          <cell r="C5969" t="str">
            <v>Potatoes - bought Jan-Aug, this years crop</v>
          </cell>
          <cell r="D5969" t="str">
            <v>cqefs</v>
          </cell>
          <cell r="E5969">
            <v>152.08302515024982</v>
          </cell>
        </row>
        <row r="5970">
          <cell r="A5970">
            <v>2000</v>
          </cell>
          <cell r="B5970">
            <v>15503</v>
          </cell>
          <cell r="C5970" t="str">
            <v>Potatoes - bought Sep-Dec, this years crop or new imported</v>
          </cell>
          <cell r="D5970" t="str">
            <v>cqefs</v>
          </cell>
          <cell r="E5970">
            <v>245.3442440696133</v>
          </cell>
        </row>
        <row r="5971">
          <cell r="A5971">
            <v>2000</v>
          </cell>
          <cell r="B5971">
            <v>16201</v>
          </cell>
          <cell r="C5971" t="str">
            <v>Cabbages, fresh</v>
          </cell>
          <cell r="D5971" t="str">
            <v>cqefs</v>
          </cell>
          <cell r="E5971">
            <v>48.460072508608427</v>
          </cell>
        </row>
        <row r="5972">
          <cell r="A5972">
            <v>2000</v>
          </cell>
          <cell r="B5972">
            <v>16301</v>
          </cell>
          <cell r="C5972" t="str">
            <v>Brussels sprouts, fresh</v>
          </cell>
          <cell r="D5972" t="str">
            <v>cqefs</v>
          </cell>
          <cell r="E5972">
            <v>14.421282453217911</v>
          </cell>
        </row>
        <row r="5973">
          <cell r="A5973">
            <v>2000</v>
          </cell>
          <cell r="B5973">
            <v>16401</v>
          </cell>
          <cell r="C5973" t="str">
            <v>Cauliflower, fresh</v>
          </cell>
          <cell r="D5973" t="str">
            <v>cqefs</v>
          </cell>
          <cell r="E5973">
            <v>78.374564055911804</v>
          </cell>
        </row>
        <row r="5974">
          <cell r="A5974">
            <v>2000</v>
          </cell>
          <cell r="B5974">
            <v>16701</v>
          </cell>
          <cell r="C5974" t="str">
            <v>Lettuce &amp; leafy salads</v>
          </cell>
          <cell r="D5974" t="str">
            <v>cqefs</v>
          </cell>
          <cell r="E5974">
            <v>58.830807034690437</v>
          </cell>
        </row>
        <row r="5975">
          <cell r="A5975">
            <v>2000</v>
          </cell>
          <cell r="B5975">
            <v>16801</v>
          </cell>
          <cell r="C5975" t="str">
            <v>Peas, fresh</v>
          </cell>
          <cell r="D5975" t="str">
            <v>cqefs</v>
          </cell>
          <cell r="E5975">
            <v>5.9200896570436523</v>
          </cell>
        </row>
        <row r="5976">
          <cell r="A5976">
            <v>2000</v>
          </cell>
          <cell r="B5976">
            <v>16901</v>
          </cell>
          <cell r="C5976" t="str">
            <v>Beans, fresh</v>
          </cell>
          <cell r="D5976" t="str">
            <v>cqefs</v>
          </cell>
          <cell r="E5976">
            <v>21.607793244744869</v>
          </cell>
        </row>
        <row r="5977">
          <cell r="A5977">
            <v>2000</v>
          </cell>
          <cell r="B5977">
            <v>17101</v>
          </cell>
          <cell r="C5977" t="str">
            <v>Other fresh green vegetables</v>
          </cell>
          <cell r="D5977" t="str">
            <v>cqefs</v>
          </cell>
          <cell r="E5977">
            <v>9.8939432486148302</v>
          </cell>
        </row>
        <row r="5978">
          <cell r="A5978">
            <v>2000</v>
          </cell>
          <cell r="B5978">
            <v>17201</v>
          </cell>
          <cell r="C5978" t="str">
            <v>Carrots, fresh</v>
          </cell>
          <cell r="D5978" t="str">
            <v>cqefs</v>
          </cell>
          <cell r="E5978">
            <v>109.3277867026906</v>
          </cell>
        </row>
        <row r="5979">
          <cell r="A5979">
            <v>2000</v>
          </cell>
          <cell r="B5979">
            <v>17301</v>
          </cell>
          <cell r="C5979" t="str">
            <v>Turnips &amp; swede, fresh</v>
          </cell>
          <cell r="D5979" t="str">
            <v>cqefs</v>
          </cell>
          <cell r="E5979">
            <v>27.061036228075611</v>
          </cell>
        </row>
        <row r="5980">
          <cell r="A5980">
            <v>2000</v>
          </cell>
          <cell r="B5980">
            <v>17401</v>
          </cell>
          <cell r="C5980" t="str">
            <v>Other root vegetable,  fresh</v>
          </cell>
          <cell r="D5980" t="str">
            <v>cqefs</v>
          </cell>
          <cell r="E5980">
            <v>19.371004922621097</v>
          </cell>
        </row>
        <row r="5981">
          <cell r="A5981">
            <v>2000</v>
          </cell>
          <cell r="B5981">
            <v>17501</v>
          </cell>
          <cell r="C5981" t="str">
            <v>Onions, leeks, shallots, fresh</v>
          </cell>
          <cell r="D5981" t="str">
            <v>cqefs</v>
          </cell>
          <cell r="E5981">
            <v>95.468940509279605</v>
          </cell>
        </row>
        <row r="5982">
          <cell r="A5982">
            <v>2000</v>
          </cell>
          <cell r="B5982">
            <v>17601</v>
          </cell>
          <cell r="C5982" t="str">
            <v>Cucumbers, fresh</v>
          </cell>
          <cell r="D5982" t="str">
            <v>cqefs</v>
          </cell>
          <cell r="E5982">
            <v>35.962803386840591</v>
          </cell>
        </row>
        <row r="5983">
          <cell r="A5983">
            <v>2000</v>
          </cell>
          <cell r="B5983">
            <v>17701</v>
          </cell>
          <cell r="C5983" t="str">
            <v>Mushrooms, fresh</v>
          </cell>
          <cell r="D5983" t="str">
            <v>cqefs</v>
          </cell>
          <cell r="E5983">
            <v>35.551884503448584</v>
          </cell>
        </row>
        <row r="5984">
          <cell r="A5984">
            <v>2000</v>
          </cell>
          <cell r="B5984">
            <v>17801</v>
          </cell>
          <cell r="C5984" t="str">
            <v>Tomatoes, fresh</v>
          </cell>
          <cell r="D5984" t="str">
            <v>cqefs</v>
          </cell>
          <cell r="E5984">
            <v>95.41131451882967</v>
          </cell>
        </row>
        <row r="5985">
          <cell r="A5985">
            <v>2000</v>
          </cell>
          <cell r="B5985">
            <v>18301</v>
          </cell>
          <cell r="C5985" t="str">
            <v>Stewpack, stirfry pack, pack of mixed vegetables</v>
          </cell>
          <cell r="D5985" t="str">
            <v>cqefs</v>
          </cell>
          <cell r="E5985">
            <v>11.763069358890966</v>
          </cell>
        </row>
        <row r="5986">
          <cell r="A5986">
            <v>2000</v>
          </cell>
          <cell r="B5986">
            <v>18302</v>
          </cell>
          <cell r="C5986" t="str">
            <v>Stem vegetables</v>
          </cell>
          <cell r="D5986" t="str">
            <v>cqefs</v>
          </cell>
          <cell r="E5986">
            <v>15.994249812927967</v>
          </cell>
        </row>
        <row r="5987">
          <cell r="A5987">
            <v>2000</v>
          </cell>
          <cell r="B5987">
            <v>18303</v>
          </cell>
          <cell r="C5987" t="str">
            <v>Marrow, courgettes, aubergine, pumpkin and other fresh vegetables</v>
          </cell>
          <cell r="D5987" t="str">
            <v>cqefs</v>
          </cell>
          <cell r="E5987">
            <v>34.362150447517642</v>
          </cell>
        </row>
        <row r="5988">
          <cell r="A5988">
            <v>2000</v>
          </cell>
          <cell r="B5988">
            <v>18304</v>
          </cell>
          <cell r="C5988" t="str">
            <v>Fresh herbs</v>
          </cell>
          <cell r="D5988" t="str">
            <v>cqefs</v>
          </cell>
          <cell r="E5988">
            <v>9.2072451597049767</v>
          </cell>
        </row>
        <row r="5989">
          <cell r="A5989">
            <v>2000</v>
          </cell>
          <cell r="B5989">
            <v>18401</v>
          </cell>
          <cell r="C5989" t="str">
            <v>Tomatoes, canned or bottled</v>
          </cell>
          <cell r="D5989" t="str">
            <v>cqefs</v>
          </cell>
          <cell r="E5989">
            <v>42.003235341263924</v>
          </cell>
        </row>
        <row r="5990">
          <cell r="A5990">
            <v>2000</v>
          </cell>
          <cell r="B5990">
            <v>18501</v>
          </cell>
          <cell r="C5990" t="str">
            <v>Peas, canned</v>
          </cell>
          <cell r="D5990" t="str">
            <v>cqefs</v>
          </cell>
          <cell r="E5990">
            <v>29.874529994408412</v>
          </cell>
        </row>
        <row r="5991">
          <cell r="A5991">
            <v>2000</v>
          </cell>
          <cell r="B5991">
            <v>18802</v>
          </cell>
          <cell r="C5991" t="str">
            <v>Baked beans in sauce</v>
          </cell>
          <cell r="D5991" t="str">
            <v>cqefs</v>
          </cell>
          <cell r="E5991">
            <v>102.61928029360274</v>
          </cell>
        </row>
        <row r="5992">
          <cell r="A5992">
            <v>2000</v>
          </cell>
          <cell r="B5992">
            <v>18803</v>
          </cell>
          <cell r="C5992" t="str">
            <v>Other canned beans &amp; pulses</v>
          </cell>
          <cell r="D5992" t="str">
            <v>cqefs</v>
          </cell>
          <cell r="E5992">
            <v>11.442977663353592</v>
          </cell>
        </row>
        <row r="5993">
          <cell r="A5993">
            <v>2000</v>
          </cell>
          <cell r="B5993">
            <v>19101</v>
          </cell>
          <cell r="C5993" t="str">
            <v>Other canned vegetables</v>
          </cell>
          <cell r="D5993" t="str">
            <v>cqefs</v>
          </cell>
          <cell r="E5993">
            <v>25.522472417843531</v>
          </cell>
        </row>
        <row r="5994">
          <cell r="A5994">
            <v>2000</v>
          </cell>
          <cell r="B5994">
            <v>19201</v>
          </cell>
          <cell r="C5994" t="str">
            <v>Dried pulses other than air-dried</v>
          </cell>
          <cell r="D5994" t="str">
            <v>cqefs</v>
          </cell>
          <cell r="E5994">
            <v>5.1286688163473606</v>
          </cell>
        </row>
        <row r="5995">
          <cell r="A5995">
            <v>2000</v>
          </cell>
          <cell r="B5995">
            <v>19501</v>
          </cell>
          <cell r="C5995" t="str">
            <v>Air-dried vegetables</v>
          </cell>
          <cell r="D5995" t="str">
            <v>cqefs</v>
          </cell>
          <cell r="E5995">
            <v>0.64797461400012002</v>
          </cell>
        </row>
        <row r="5996">
          <cell r="A5996">
            <v>2000</v>
          </cell>
          <cell r="B5996">
            <v>19602</v>
          </cell>
          <cell r="C5996" t="str">
            <v>Tomato puree and vegetable purees</v>
          </cell>
          <cell r="D5996" t="str">
            <v>cqefs</v>
          </cell>
          <cell r="E5996">
            <v>4.5350286385920393</v>
          </cell>
        </row>
        <row r="5997">
          <cell r="A5997">
            <v>2000</v>
          </cell>
          <cell r="B5997">
            <v>19603</v>
          </cell>
          <cell r="C5997" t="str">
            <v>Vegetable juices eg tomato juice, carrot juice</v>
          </cell>
          <cell r="D5997" t="str">
            <v>cqefs</v>
          </cell>
          <cell r="E5997">
            <v>1.943583702253731</v>
          </cell>
        </row>
        <row r="5998">
          <cell r="A5998">
            <v>2000</v>
          </cell>
          <cell r="B5998">
            <v>19702</v>
          </cell>
          <cell r="C5998" t="str">
            <v>Chips - frozen or not frozen</v>
          </cell>
          <cell r="D5998" t="str">
            <v>cqefs</v>
          </cell>
          <cell r="E5998">
            <v>90.739185989736967</v>
          </cell>
        </row>
        <row r="5999">
          <cell r="A5999">
            <v>2000</v>
          </cell>
          <cell r="B5999">
            <v>19703</v>
          </cell>
          <cell r="C5999" t="str">
            <v>Takeaway chips</v>
          </cell>
          <cell r="D5999" t="str">
            <v>cqefs</v>
          </cell>
          <cell r="E5999">
            <v>12.5898946738038</v>
          </cell>
        </row>
        <row r="6000">
          <cell r="A6000">
            <v>2000</v>
          </cell>
          <cell r="B6000">
            <v>19801</v>
          </cell>
          <cell r="C6000" t="str">
            <v>Instant potato</v>
          </cell>
          <cell r="D6000" t="str">
            <v>cqefs</v>
          </cell>
          <cell r="E6000">
            <v>1.622171895855524</v>
          </cell>
        </row>
        <row r="6001">
          <cell r="A6001">
            <v>2000</v>
          </cell>
          <cell r="B6001">
            <v>19901</v>
          </cell>
          <cell r="C6001" t="str">
            <v>Canned potatoes</v>
          </cell>
          <cell r="D6001" t="str">
            <v>cqefs</v>
          </cell>
          <cell r="E6001">
            <v>6.7424250781452653</v>
          </cell>
        </row>
        <row r="6002">
          <cell r="A6002">
            <v>2000</v>
          </cell>
          <cell r="B6002">
            <v>20002</v>
          </cell>
          <cell r="C6002" t="str">
            <v>Crisps &amp; potato snacks</v>
          </cell>
          <cell r="D6002" t="str">
            <v>cqefs</v>
          </cell>
          <cell r="E6002">
            <v>48.554908103574981</v>
          </cell>
        </row>
        <row r="6003">
          <cell r="A6003">
            <v>2000</v>
          </cell>
          <cell r="B6003">
            <v>20101</v>
          </cell>
          <cell r="C6003" t="str">
            <v>Other potato products - frozen or not frozen</v>
          </cell>
          <cell r="D6003" t="str">
            <v>cqefs</v>
          </cell>
          <cell r="E6003">
            <v>41.933616212700962</v>
          </cell>
        </row>
        <row r="6004">
          <cell r="A6004">
            <v>2000</v>
          </cell>
          <cell r="B6004">
            <v>20301</v>
          </cell>
          <cell r="C6004" t="str">
            <v>Peas, frozen</v>
          </cell>
          <cell r="D6004" t="str">
            <v>cqefs</v>
          </cell>
          <cell r="E6004">
            <v>31.590086299477719</v>
          </cell>
        </row>
        <row r="6005">
          <cell r="A6005">
            <v>2000</v>
          </cell>
          <cell r="B6005">
            <v>20401</v>
          </cell>
          <cell r="C6005" t="str">
            <v>Beans, frozen</v>
          </cell>
          <cell r="D6005" t="str">
            <v>cqefs</v>
          </cell>
          <cell r="E6005">
            <v>6.41623009085178</v>
          </cell>
        </row>
        <row r="6006">
          <cell r="A6006">
            <v>2000</v>
          </cell>
          <cell r="B6006">
            <v>20601</v>
          </cell>
          <cell r="C6006" t="str">
            <v>Ready meals &amp; other vegetable products - frozen or not frozen</v>
          </cell>
          <cell r="D6006" t="str">
            <v>cqefs</v>
          </cell>
          <cell r="E6006">
            <v>37.766385417602628</v>
          </cell>
        </row>
        <row r="6007">
          <cell r="A6007">
            <v>2000</v>
          </cell>
          <cell r="B6007">
            <v>20604</v>
          </cell>
          <cell r="C6007" t="str">
            <v>All vegetable takeaway products</v>
          </cell>
          <cell r="D6007" t="str">
            <v>cqefs</v>
          </cell>
          <cell r="E6007">
            <v>3.1377867308294531</v>
          </cell>
        </row>
        <row r="6008">
          <cell r="A6008">
            <v>2000</v>
          </cell>
          <cell r="B6008">
            <v>20801</v>
          </cell>
          <cell r="C6008" t="str">
            <v>Other frozen vegetables</v>
          </cell>
          <cell r="D6008" t="str">
            <v>cqefs</v>
          </cell>
          <cell r="E6008">
            <v>42.078416780510771</v>
          </cell>
        </row>
        <row r="6009">
          <cell r="A6009">
            <v>2000</v>
          </cell>
          <cell r="B6009">
            <v>21001</v>
          </cell>
          <cell r="C6009" t="str">
            <v>Fresh oranges</v>
          </cell>
          <cell r="D6009" t="str">
            <v>cqefs</v>
          </cell>
          <cell r="E6009">
            <v>54.002740054295835</v>
          </cell>
        </row>
        <row r="6010">
          <cell r="A6010">
            <v>2000</v>
          </cell>
          <cell r="B6010">
            <v>21401</v>
          </cell>
          <cell r="C6010" t="str">
            <v>Other fresh citrus fruits</v>
          </cell>
          <cell r="D6010" t="str">
            <v>cqefs</v>
          </cell>
          <cell r="E6010">
            <v>79.710669903868677</v>
          </cell>
        </row>
        <row r="6011">
          <cell r="A6011">
            <v>2000</v>
          </cell>
          <cell r="B6011">
            <v>21701</v>
          </cell>
          <cell r="C6011" t="str">
            <v>Fresh apples</v>
          </cell>
          <cell r="D6011" t="str">
            <v>cqefs</v>
          </cell>
          <cell r="E6011">
            <v>180.40778851620757</v>
          </cell>
        </row>
        <row r="6012">
          <cell r="A6012">
            <v>2000</v>
          </cell>
          <cell r="B6012">
            <v>21801</v>
          </cell>
          <cell r="C6012" t="str">
            <v>Fresh pears</v>
          </cell>
          <cell r="D6012" t="str">
            <v>cqefs</v>
          </cell>
          <cell r="E6012">
            <v>46.067526472971593</v>
          </cell>
        </row>
        <row r="6013">
          <cell r="A6013">
            <v>2000</v>
          </cell>
          <cell r="B6013">
            <v>22101</v>
          </cell>
          <cell r="C6013" t="str">
            <v>Fresh stone fruit</v>
          </cell>
          <cell r="D6013" t="str">
            <v>cqefs</v>
          </cell>
          <cell r="E6013">
            <v>57.367461826414903</v>
          </cell>
        </row>
        <row r="6014">
          <cell r="A6014">
            <v>2000</v>
          </cell>
          <cell r="B6014">
            <v>22201</v>
          </cell>
          <cell r="C6014" t="str">
            <v>Fresh grapes</v>
          </cell>
          <cell r="D6014" t="str">
            <v>cqefs</v>
          </cell>
          <cell r="E6014">
            <v>42.024956311333305</v>
          </cell>
        </row>
        <row r="6015">
          <cell r="A6015">
            <v>2000</v>
          </cell>
          <cell r="B6015">
            <v>22701</v>
          </cell>
          <cell r="C6015" t="str">
            <v>Other fresh soft fruit</v>
          </cell>
          <cell r="D6015" t="str">
            <v>cqefs</v>
          </cell>
          <cell r="E6015">
            <v>21.28429876949874</v>
          </cell>
        </row>
        <row r="6016">
          <cell r="A6016">
            <v>2000</v>
          </cell>
          <cell r="B6016">
            <v>22801</v>
          </cell>
          <cell r="C6016" t="str">
            <v>Fresh bananas</v>
          </cell>
          <cell r="D6016" t="str">
            <v>cqefs</v>
          </cell>
          <cell r="E6016">
            <v>204.83321625558185</v>
          </cell>
        </row>
        <row r="6017">
          <cell r="A6017">
            <v>2000</v>
          </cell>
          <cell r="B6017">
            <v>22901</v>
          </cell>
          <cell r="C6017" t="str">
            <v>Fresh melons</v>
          </cell>
          <cell r="D6017" t="str">
            <v>cqefs</v>
          </cell>
          <cell r="E6017">
            <v>26.565866646617696</v>
          </cell>
        </row>
        <row r="6018">
          <cell r="A6018">
            <v>2000</v>
          </cell>
          <cell r="B6018">
            <v>23101</v>
          </cell>
          <cell r="C6018" t="str">
            <v>Other fresh fruit</v>
          </cell>
          <cell r="D6018" t="str">
            <v>cqefs</v>
          </cell>
          <cell r="E6018">
            <v>28.8681010791367</v>
          </cell>
        </row>
        <row r="6019">
          <cell r="A6019">
            <v>2000</v>
          </cell>
          <cell r="B6019">
            <v>23301</v>
          </cell>
          <cell r="C6019" t="str">
            <v>Tinned peaches, pears &amp; pineapples</v>
          </cell>
          <cell r="D6019" t="str">
            <v>cqefs</v>
          </cell>
          <cell r="E6019">
            <v>18.036613380875242</v>
          </cell>
        </row>
        <row r="6020">
          <cell r="A6020">
            <v>2000</v>
          </cell>
          <cell r="B6020">
            <v>23601</v>
          </cell>
          <cell r="C6020" t="str">
            <v>All other tinned or bottled fruit</v>
          </cell>
          <cell r="D6020" t="str">
            <v>cqefs</v>
          </cell>
          <cell r="E6020">
            <v>19.590557677341391</v>
          </cell>
        </row>
        <row r="6021">
          <cell r="A6021">
            <v>2000</v>
          </cell>
          <cell r="B6021">
            <v>24001</v>
          </cell>
          <cell r="C6021" t="str">
            <v>Dried fruit</v>
          </cell>
          <cell r="D6021" t="str">
            <v>cqefs</v>
          </cell>
          <cell r="E6021">
            <v>17.825331216547639</v>
          </cell>
        </row>
        <row r="6022">
          <cell r="A6022">
            <v>2000</v>
          </cell>
          <cell r="B6022">
            <v>24101</v>
          </cell>
          <cell r="C6022" t="str">
            <v>Frozen strawberries, apple slices, peach halves, oranges and other frozen fruits</v>
          </cell>
          <cell r="D6022" t="str">
            <v>cqefs</v>
          </cell>
          <cell r="E6022">
            <v>2.490604638524164</v>
          </cell>
        </row>
        <row r="6023">
          <cell r="A6023">
            <v>2000</v>
          </cell>
          <cell r="B6023">
            <v>24502</v>
          </cell>
          <cell r="C6023" t="str">
            <v>Nuts &amp; edible seeds</v>
          </cell>
          <cell r="D6023" t="str">
            <v>cqefs</v>
          </cell>
          <cell r="E6023">
            <v>12.432445026030711</v>
          </cell>
        </row>
        <row r="6024">
          <cell r="A6024">
            <v>2000</v>
          </cell>
          <cell r="B6024">
            <v>24503</v>
          </cell>
          <cell r="C6024" t="str">
            <v>Peanut butter</v>
          </cell>
          <cell r="D6024" t="str">
            <v>cqefs</v>
          </cell>
          <cell r="E6024">
            <v>1.8577216705563131</v>
          </cell>
        </row>
        <row r="6025">
          <cell r="A6025">
            <v>2000</v>
          </cell>
          <cell r="B6025">
            <v>24801</v>
          </cell>
          <cell r="C6025" t="str">
            <v>Pure fruit juices</v>
          </cell>
          <cell r="D6025" t="str">
            <v>cqefs</v>
          </cell>
          <cell r="E6025">
            <v>297.83524220479677</v>
          </cell>
        </row>
        <row r="6026">
          <cell r="A6026">
            <v>2000</v>
          </cell>
          <cell r="B6026">
            <v>25102</v>
          </cell>
          <cell r="C6026" t="str">
            <v>White bread, standard, unsliced</v>
          </cell>
          <cell r="D6026" t="str">
            <v>cqefs</v>
          </cell>
          <cell r="E6026">
            <v>59.961440138550699</v>
          </cell>
        </row>
        <row r="6027">
          <cell r="A6027">
            <v>2000</v>
          </cell>
          <cell r="B6027">
            <v>25202</v>
          </cell>
          <cell r="C6027" t="str">
            <v>White bread, standard, sliced</v>
          </cell>
          <cell r="D6027" t="str">
            <v>cqefs</v>
          </cell>
          <cell r="E6027">
            <v>229.21846511953132</v>
          </cell>
        </row>
        <row r="6028">
          <cell r="A6028">
            <v>2000</v>
          </cell>
          <cell r="B6028">
            <v>25701</v>
          </cell>
          <cell r="C6028" t="str">
            <v>White bread, premium, sliced and unsliced</v>
          </cell>
          <cell r="D6028" t="str">
            <v>cqefs</v>
          </cell>
          <cell r="E6028">
            <v>129.67481557126609</v>
          </cell>
        </row>
        <row r="6029">
          <cell r="A6029">
            <v>2000</v>
          </cell>
          <cell r="B6029">
            <v>25801</v>
          </cell>
          <cell r="C6029" t="str">
            <v>White bread, soft grain, sliced and unsliced</v>
          </cell>
          <cell r="D6029" t="str">
            <v>cqefs</v>
          </cell>
          <cell r="E6029">
            <v>9.2676917344306169</v>
          </cell>
        </row>
        <row r="6030">
          <cell r="A6030">
            <v>2000</v>
          </cell>
          <cell r="B6030">
            <v>25901</v>
          </cell>
          <cell r="C6030" t="str">
            <v>Brown bread, sliced and unsliced</v>
          </cell>
          <cell r="D6030" t="str">
            <v>cqefs</v>
          </cell>
          <cell r="E6030">
            <v>58.927548917150162</v>
          </cell>
        </row>
        <row r="6031">
          <cell r="A6031">
            <v>2000</v>
          </cell>
          <cell r="B6031">
            <v>26001</v>
          </cell>
          <cell r="C6031" t="str">
            <v>Wholemeal &amp; granary bread, sliced and unsliced</v>
          </cell>
          <cell r="D6031" t="str">
            <v>cqefs</v>
          </cell>
          <cell r="E6031">
            <v>90.249987866860295</v>
          </cell>
        </row>
        <row r="6032">
          <cell r="A6032">
            <v>2000</v>
          </cell>
          <cell r="B6032">
            <v>26302</v>
          </cell>
          <cell r="C6032" t="str">
            <v>Rolls - white, brown or wholemeal</v>
          </cell>
          <cell r="D6032" t="str">
            <v>cqefs</v>
          </cell>
          <cell r="E6032">
            <v>67.870941203791034</v>
          </cell>
        </row>
        <row r="6033">
          <cell r="A6033">
            <v>2000</v>
          </cell>
          <cell r="B6033">
            <v>26303</v>
          </cell>
          <cell r="C6033" t="str">
            <v>Malt bread and fruit loaves</v>
          </cell>
          <cell r="D6033" t="str">
            <v>cqefs</v>
          </cell>
          <cell r="E6033">
            <v>7.8125880187965224</v>
          </cell>
        </row>
        <row r="6034">
          <cell r="A6034">
            <v>2000</v>
          </cell>
          <cell r="B6034">
            <v>26304</v>
          </cell>
          <cell r="C6034" t="str">
            <v>Vienna &amp; French bread</v>
          </cell>
          <cell r="D6034" t="str">
            <v>cqefs</v>
          </cell>
          <cell r="E6034">
            <v>27.77434577511298</v>
          </cell>
        </row>
        <row r="6035">
          <cell r="A6035">
            <v>2000</v>
          </cell>
          <cell r="B6035">
            <v>26305</v>
          </cell>
          <cell r="C6035" t="str">
            <v>Starch reduced bread &amp; rolls</v>
          </cell>
          <cell r="D6035" t="str">
            <v>cqefs</v>
          </cell>
          <cell r="E6035">
            <v>5.4391776283330806</v>
          </cell>
        </row>
        <row r="6036">
          <cell r="A6036">
            <v>2000</v>
          </cell>
          <cell r="B6036">
            <v>26308</v>
          </cell>
          <cell r="C6036" t="str">
            <v>Other breads</v>
          </cell>
          <cell r="D6036" t="str">
            <v>cqefs</v>
          </cell>
          <cell r="E6036">
            <v>31.465377496195948</v>
          </cell>
        </row>
        <row r="6037">
          <cell r="A6037">
            <v>2000</v>
          </cell>
          <cell r="B6037">
            <v>26309</v>
          </cell>
          <cell r="C6037" t="str">
            <v>Sandwiches</v>
          </cell>
          <cell r="D6037" t="str">
            <v>cqefs</v>
          </cell>
          <cell r="E6037">
            <v>4.0306040227100102</v>
          </cell>
        </row>
        <row r="6038">
          <cell r="A6038">
            <v>2000</v>
          </cell>
          <cell r="B6038">
            <v>26310</v>
          </cell>
          <cell r="C6038" t="str">
            <v>Sandwiches from takeaway</v>
          </cell>
          <cell r="D6038" t="str">
            <v>cqefs</v>
          </cell>
          <cell r="E6038">
            <v>1.7274017240185755</v>
          </cell>
        </row>
        <row r="6039">
          <cell r="A6039">
            <v>2000</v>
          </cell>
          <cell r="B6039">
            <v>26401</v>
          </cell>
          <cell r="C6039" t="str">
            <v>Flour</v>
          </cell>
          <cell r="D6039" t="str">
            <v>cqefs</v>
          </cell>
          <cell r="E6039">
            <v>66.088581829089421</v>
          </cell>
        </row>
        <row r="6040">
          <cell r="A6040">
            <v>2000</v>
          </cell>
          <cell r="B6040">
            <v>26701</v>
          </cell>
          <cell r="C6040" t="str">
            <v>Buns, scones &amp; teacakes</v>
          </cell>
          <cell r="D6040" t="str">
            <v>cqefs</v>
          </cell>
          <cell r="E6040">
            <v>44.282548417135636</v>
          </cell>
        </row>
        <row r="6041">
          <cell r="A6041">
            <v>2000</v>
          </cell>
          <cell r="B6041">
            <v>27001</v>
          </cell>
          <cell r="C6041" t="str">
            <v>Cakes &amp; pastries , not frozen</v>
          </cell>
          <cell r="D6041" t="str">
            <v>cqefs</v>
          </cell>
          <cell r="E6041">
            <v>88.609738090084221</v>
          </cell>
        </row>
        <row r="6042">
          <cell r="A6042">
            <v>2000</v>
          </cell>
          <cell r="B6042">
            <v>27101</v>
          </cell>
          <cell r="C6042" t="str">
            <v>Crispbread</v>
          </cell>
          <cell r="D6042" t="str">
            <v>cqefs</v>
          </cell>
          <cell r="E6042">
            <v>5.5252881178667241</v>
          </cell>
        </row>
        <row r="6043">
          <cell r="A6043">
            <v>2000</v>
          </cell>
          <cell r="B6043">
            <v>27402</v>
          </cell>
          <cell r="C6043" t="str">
            <v>Sweet biscuits (not chocolate) &amp; cereal bars</v>
          </cell>
          <cell r="D6043" t="str">
            <v>cqefs</v>
          </cell>
          <cell r="E6043">
            <v>71.549586133773005</v>
          </cell>
        </row>
        <row r="6044">
          <cell r="A6044">
            <v>2000</v>
          </cell>
          <cell r="B6044">
            <v>27403</v>
          </cell>
          <cell r="C6044" t="str">
            <v>Cream crackers &amp; other unsweetened biscuits</v>
          </cell>
          <cell r="D6044" t="str">
            <v>cqefs</v>
          </cell>
          <cell r="E6044">
            <v>10.437814246481198</v>
          </cell>
        </row>
        <row r="6045">
          <cell r="A6045">
            <v>2000</v>
          </cell>
          <cell r="B6045">
            <v>27702</v>
          </cell>
          <cell r="C6045" t="str">
            <v>Chocolate biscuits</v>
          </cell>
          <cell r="D6045" t="str">
            <v>cqefs</v>
          </cell>
          <cell r="E6045">
            <v>53.617698914031109</v>
          </cell>
        </row>
        <row r="6046">
          <cell r="A6046">
            <v>2000</v>
          </cell>
          <cell r="B6046">
            <v>28101</v>
          </cell>
          <cell r="C6046" t="str">
            <v>Oatmeal and oat products</v>
          </cell>
          <cell r="D6046" t="str">
            <v>cqefs</v>
          </cell>
          <cell r="E6046">
            <v>14.905578184893711</v>
          </cell>
        </row>
        <row r="6047">
          <cell r="A6047">
            <v>2000</v>
          </cell>
          <cell r="B6047">
            <v>28202</v>
          </cell>
          <cell r="C6047" t="str">
            <v>Muesli</v>
          </cell>
          <cell r="D6047" t="str">
            <v>cqefs</v>
          </cell>
          <cell r="E6047">
            <v>18.007285305332214</v>
          </cell>
        </row>
        <row r="6048">
          <cell r="A6048">
            <v>2000</v>
          </cell>
          <cell r="B6048">
            <v>28203</v>
          </cell>
          <cell r="C6048" t="str">
            <v>High fibre breakfast cereals</v>
          </cell>
          <cell r="D6048" t="str">
            <v>cqefs</v>
          </cell>
          <cell r="E6048">
            <v>54.121510871677764</v>
          </cell>
        </row>
        <row r="6049">
          <cell r="A6049">
            <v>2000</v>
          </cell>
          <cell r="B6049">
            <v>28204</v>
          </cell>
          <cell r="C6049" t="str">
            <v>Sweetened breakfast cereals</v>
          </cell>
          <cell r="D6049" t="str">
            <v>cqefs</v>
          </cell>
          <cell r="E6049">
            <v>40.860726028849058</v>
          </cell>
        </row>
        <row r="6050">
          <cell r="A6050">
            <v>2000</v>
          </cell>
          <cell r="B6050">
            <v>28205</v>
          </cell>
          <cell r="C6050" t="str">
            <v>Other breakfast cereals</v>
          </cell>
          <cell r="D6050" t="str">
            <v>cqefs</v>
          </cell>
          <cell r="E6050">
            <v>30.428372259770583</v>
          </cell>
        </row>
        <row r="6051">
          <cell r="A6051">
            <v>2000</v>
          </cell>
          <cell r="B6051">
            <v>28502</v>
          </cell>
          <cell r="C6051" t="str">
            <v>Canned or fresh carton custard</v>
          </cell>
          <cell r="D6051" t="str">
            <v>cqefs</v>
          </cell>
          <cell r="E6051">
            <v>11.747773017872248</v>
          </cell>
        </row>
        <row r="6052">
          <cell r="A6052">
            <v>2000</v>
          </cell>
          <cell r="B6052">
            <v>28503</v>
          </cell>
          <cell r="C6052" t="str">
            <v>All canned milk puddings</v>
          </cell>
          <cell r="D6052" t="str">
            <v>cqefs</v>
          </cell>
          <cell r="E6052">
            <v>11.747773017872248</v>
          </cell>
        </row>
        <row r="6053">
          <cell r="A6053">
            <v>2000</v>
          </cell>
          <cell r="B6053">
            <v>28601</v>
          </cell>
          <cell r="C6053" t="str">
            <v>Puddings</v>
          </cell>
          <cell r="D6053" t="str">
            <v>cqefs</v>
          </cell>
          <cell r="E6053">
            <v>5.3766220382838643</v>
          </cell>
        </row>
        <row r="6054">
          <cell r="A6054">
            <v>2000</v>
          </cell>
          <cell r="B6054">
            <v>28702</v>
          </cell>
          <cell r="C6054" t="str">
            <v>Dried rice</v>
          </cell>
          <cell r="D6054" t="str">
            <v>cqefs</v>
          </cell>
          <cell r="E6054">
            <v>48.901510657638632</v>
          </cell>
        </row>
        <row r="6055">
          <cell r="A6055">
            <v>2000</v>
          </cell>
          <cell r="B6055">
            <v>28703</v>
          </cell>
          <cell r="C6055" t="str">
            <v>Cooked rice</v>
          </cell>
          <cell r="D6055" t="str">
            <v>cqefs</v>
          </cell>
          <cell r="E6055">
            <v>1.3444827840148621</v>
          </cell>
        </row>
        <row r="6056">
          <cell r="A6056">
            <v>2000</v>
          </cell>
          <cell r="B6056">
            <v>28704</v>
          </cell>
          <cell r="C6056" t="str">
            <v>Takeaway rice</v>
          </cell>
          <cell r="D6056" t="str">
            <v>cqefs</v>
          </cell>
          <cell r="E6056">
            <v>12.100345056133758</v>
          </cell>
        </row>
        <row r="6057">
          <cell r="A6057">
            <v>2000</v>
          </cell>
          <cell r="B6057">
            <v>29001</v>
          </cell>
          <cell r="C6057" t="str">
            <v>Invalid foods, slimming foods and sports foods</v>
          </cell>
          <cell r="D6057" t="str">
            <v>cqefs</v>
          </cell>
          <cell r="E6057">
            <v>0.53358537719969112</v>
          </cell>
        </row>
        <row r="6058">
          <cell r="A6058">
            <v>2000</v>
          </cell>
          <cell r="B6058">
            <v>29101</v>
          </cell>
          <cell r="C6058" t="str">
            <v>Infant cereal foods</v>
          </cell>
          <cell r="D6058" t="str">
            <v>cqefs</v>
          </cell>
          <cell r="E6058">
            <v>1.0474576363338712</v>
          </cell>
        </row>
        <row r="6059">
          <cell r="A6059">
            <v>2000</v>
          </cell>
          <cell r="B6059">
            <v>29402</v>
          </cell>
          <cell r="C6059" t="str">
            <v>Cakes &amp; pastries - frozen</v>
          </cell>
          <cell r="D6059" t="str">
            <v>cqefs</v>
          </cell>
          <cell r="E6059">
            <v>13.326194731486495</v>
          </cell>
        </row>
        <row r="6060">
          <cell r="A6060">
            <v>2000</v>
          </cell>
          <cell r="B6060">
            <v>29501</v>
          </cell>
          <cell r="C6060" t="str">
            <v>Canned pasta</v>
          </cell>
          <cell r="D6060" t="str">
            <v>cqefs</v>
          </cell>
          <cell r="E6060">
            <v>30.554949719846384</v>
          </cell>
        </row>
        <row r="6061">
          <cell r="A6061">
            <v>2000</v>
          </cell>
          <cell r="B6061">
            <v>29502</v>
          </cell>
          <cell r="C6061" t="str">
            <v>Dried and fresh pasta</v>
          </cell>
          <cell r="D6061" t="str">
            <v>cqefs</v>
          </cell>
          <cell r="E6061">
            <v>59.371855743471713</v>
          </cell>
        </row>
        <row r="6062">
          <cell r="A6062">
            <v>2000</v>
          </cell>
          <cell r="B6062">
            <v>29601</v>
          </cell>
          <cell r="C6062" t="str">
            <v>Pizzas - frozen and not frozen</v>
          </cell>
          <cell r="D6062" t="str">
            <v>cqefs</v>
          </cell>
          <cell r="E6062">
            <v>40.259574535943621</v>
          </cell>
        </row>
        <row r="6063">
          <cell r="A6063">
            <v>2000</v>
          </cell>
          <cell r="B6063">
            <v>29602</v>
          </cell>
          <cell r="C6063" t="str">
            <v>Takeaway pizza</v>
          </cell>
          <cell r="D6063" t="str">
            <v>cqefs</v>
          </cell>
          <cell r="E6063">
            <v>5.6638798535156392</v>
          </cell>
        </row>
        <row r="6064">
          <cell r="A6064">
            <v>2000</v>
          </cell>
          <cell r="B6064">
            <v>29907</v>
          </cell>
          <cell r="C6064" t="str">
            <v>Cake, pudding &amp; dessert mixes</v>
          </cell>
          <cell r="D6064" t="str">
            <v>cqefs</v>
          </cell>
          <cell r="E6064">
            <v>6.054644438758598</v>
          </cell>
        </row>
        <row r="6065">
          <cell r="A6065">
            <v>2000</v>
          </cell>
          <cell r="B6065">
            <v>29909</v>
          </cell>
          <cell r="C6065" t="str">
            <v>Cereal snacks</v>
          </cell>
          <cell r="D6065" t="str">
            <v>cqefs</v>
          </cell>
          <cell r="E6065">
            <v>10.758711820294772</v>
          </cell>
        </row>
        <row r="6066">
          <cell r="A6066">
            <v>2000</v>
          </cell>
          <cell r="B6066">
            <v>29915</v>
          </cell>
          <cell r="C6066" t="str">
            <v>Quiches &amp; flans - frozen and not frozen</v>
          </cell>
          <cell r="D6066" t="str">
            <v>cqefs</v>
          </cell>
          <cell r="E6066">
            <v>4.5482622124643486</v>
          </cell>
        </row>
        <row r="6067">
          <cell r="A6067">
            <v>2000</v>
          </cell>
          <cell r="B6067">
            <v>29916</v>
          </cell>
          <cell r="C6067" t="str">
            <v>Takeaway crisps, savoury snacks, popcorn, popadums, prawn crackers</v>
          </cell>
          <cell r="D6067" t="str">
            <v>cqefs</v>
          </cell>
          <cell r="E6067">
            <v>1.1954124244771971</v>
          </cell>
        </row>
        <row r="6068">
          <cell r="A6068">
            <v>2000</v>
          </cell>
          <cell r="B6068">
            <v>29919</v>
          </cell>
          <cell r="C6068" t="str">
            <v>Other cereal foods- frozen and not frozen</v>
          </cell>
          <cell r="D6068" t="str">
            <v>cqefs</v>
          </cell>
          <cell r="E6068">
            <v>22.873911961930386</v>
          </cell>
        </row>
        <row r="6069">
          <cell r="A6069">
            <v>2000</v>
          </cell>
          <cell r="B6069">
            <v>30101</v>
          </cell>
          <cell r="C6069" t="str">
            <v>Other cereals</v>
          </cell>
          <cell r="D6069" t="str">
            <v>cqefs</v>
          </cell>
          <cell r="E6069">
            <v>4.1999310022707199</v>
          </cell>
        </row>
        <row r="6070">
          <cell r="A6070">
            <v>2000</v>
          </cell>
          <cell r="B6070">
            <v>30401</v>
          </cell>
          <cell r="C6070" t="str">
            <v>Tea</v>
          </cell>
          <cell r="D6070" t="str">
            <v>cqefs</v>
          </cell>
          <cell r="E6070">
            <v>33.901381174110675</v>
          </cell>
        </row>
        <row r="6071">
          <cell r="A6071">
            <v>2000</v>
          </cell>
          <cell r="B6071">
            <v>30701</v>
          </cell>
          <cell r="C6071" t="str">
            <v>Coffee beans and ground coffee</v>
          </cell>
          <cell r="D6071" t="str">
            <v>cqefs</v>
          </cell>
          <cell r="E6071">
            <v>3.8173130376610773</v>
          </cell>
        </row>
        <row r="6072">
          <cell r="A6072">
            <v>2000</v>
          </cell>
          <cell r="B6072">
            <v>30801</v>
          </cell>
          <cell r="C6072" t="str">
            <v>Instant coffee</v>
          </cell>
          <cell r="D6072" t="str">
            <v>cqefs</v>
          </cell>
          <cell r="E6072">
            <v>11.231820178695529</v>
          </cell>
        </row>
        <row r="6073">
          <cell r="A6073">
            <v>2000</v>
          </cell>
          <cell r="B6073">
            <v>30901</v>
          </cell>
          <cell r="C6073" t="str">
            <v>Coffee essences</v>
          </cell>
          <cell r="D6073" t="str">
            <v>cqefs</v>
          </cell>
          <cell r="E6073">
            <v>0.11262367489862839</v>
          </cell>
        </row>
        <row r="6074">
          <cell r="A6074">
            <v>2000</v>
          </cell>
          <cell r="B6074">
            <v>31201</v>
          </cell>
          <cell r="C6074" t="str">
            <v>Cocoa and chocolate drinks</v>
          </cell>
          <cell r="D6074" t="str">
            <v>cqefs</v>
          </cell>
          <cell r="E6074">
            <v>3.7319719331873547</v>
          </cell>
        </row>
        <row r="6075">
          <cell r="A6075">
            <v>2000</v>
          </cell>
          <cell r="B6075">
            <v>31301</v>
          </cell>
          <cell r="C6075" t="str">
            <v>Malt drinks &amp; chocolate versions of malted drinks</v>
          </cell>
          <cell r="D6075" t="str">
            <v>cqefs</v>
          </cell>
          <cell r="E6075">
            <v>4.6268842280903915</v>
          </cell>
        </row>
        <row r="6076">
          <cell r="A6076">
            <v>2000</v>
          </cell>
          <cell r="B6076">
            <v>31401</v>
          </cell>
          <cell r="C6076" t="str">
            <v>Mineral or spring waters</v>
          </cell>
          <cell r="D6076" t="str">
            <v>cqefs</v>
          </cell>
          <cell r="E6076">
            <v>147.25326168421662</v>
          </cell>
        </row>
        <row r="6077">
          <cell r="A6077">
            <v>2000</v>
          </cell>
          <cell r="B6077">
            <v>31501</v>
          </cell>
          <cell r="C6077" t="str">
            <v>Baby foods</v>
          </cell>
          <cell r="D6077" t="str">
            <v>cqefs</v>
          </cell>
          <cell r="E6077">
            <v>5.54273448293615</v>
          </cell>
        </row>
        <row r="6078">
          <cell r="A6078">
            <v>2000</v>
          </cell>
          <cell r="B6078">
            <v>31801</v>
          </cell>
          <cell r="C6078" t="str">
            <v>Soups - canned or cartons</v>
          </cell>
          <cell r="D6078" t="str">
            <v>cqefs</v>
          </cell>
          <cell r="E6078">
            <v>70.581760547548271</v>
          </cell>
        </row>
        <row r="6079">
          <cell r="A6079">
            <v>2000</v>
          </cell>
          <cell r="B6079">
            <v>31901</v>
          </cell>
          <cell r="C6079" t="str">
            <v>Soups - dehydrated or powdered</v>
          </cell>
          <cell r="D6079" t="str">
            <v>cqefs</v>
          </cell>
          <cell r="E6079">
            <v>3.1763089897158197</v>
          </cell>
        </row>
        <row r="6080">
          <cell r="A6080">
            <v>2000</v>
          </cell>
          <cell r="B6080">
            <v>32302</v>
          </cell>
          <cell r="C6080" t="str">
            <v>Salad dressings</v>
          </cell>
          <cell r="D6080" t="str">
            <v>cqefs</v>
          </cell>
          <cell r="E6080">
            <v>21.794858161998647</v>
          </cell>
        </row>
        <row r="6081">
          <cell r="A6081">
            <v>2000</v>
          </cell>
          <cell r="B6081">
            <v>32303</v>
          </cell>
          <cell r="C6081" t="str">
            <v>Other spreads &amp; dresssings</v>
          </cell>
          <cell r="D6081" t="str">
            <v>cqefs</v>
          </cell>
          <cell r="E6081">
            <v>2.166318948366238</v>
          </cell>
        </row>
        <row r="6082">
          <cell r="A6082">
            <v>2000</v>
          </cell>
          <cell r="B6082">
            <v>32702</v>
          </cell>
          <cell r="C6082" t="str">
            <v>Pickles</v>
          </cell>
          <cell r="D6082" t="str">
            <v>cqefs</v>
          </cell>
          <cell r="E6082">
            <v>13.059086384418249</v>
          </cell>
        </row>
        <row r="6083">
          <cell r="A6083">
            <v>2000</v>
          </cell>
          <cell r="B6083">
            <v>32703</v>
          </cell>
          <cell r="C6083" t="str">
            <v>Sauces</v>
          </cell>
          <cell r="D6083" t="str">
            <v>cqefs</v>
          </cell>
          <cell r="E6083">
            <v>89.54369987605412</v>
          </cell>
        </row>
        <row r="6084">
          <cell r="A6084">
            <v>2000</v>
          </cell>
          <cell r="B6084">
            <v>32704</v>
          </cell>
          <cell r="C6084" t="str">
            <v>Takeaway sauces and mayonnnais</v>
          </cell>
          <cell r="D6084" t="str">
            <v>cqefs</v>
          </cell>
          <cell r="E6084">
            <v>4.0726409424129768</v>
          </cell>
        </row>
        <row r="6085">
          <cell r="A6085">
            <v>2000</v>
          </cell>
          <cell r="B6085">
            <v>32801</v>
          </cell>
          <cell r="C6085" t="str">
            <v>Stock cubes and meat &amp; yeast extracts</v>
          </cell>
          <cell r="D6085" t="str">
            <v>cqefs</v>
          </cell>
          <cell r="E6085">
            <v>3.8328239511631073</v>
          </cell>
        </row>
        <row r="6086">
          <cell r="A6086">
            <v>2000</v>
          </cell>
          <cell r="B6086">
            <v>32901</v>
          </cell>
          <cell r="C6086" t="str">
            <v>Jelly squares or crystals</v>
          </cell>
          <cell r="D6086" t="str">
            <v>cqefs</v>
          </cell>
          <cell r="E6086">
            <v>2.7478058566161288</v>
          </cell>
        </row>
        <row r="6087">
          <cell r="A6087">
            <v>2000</v>
          </cell>
          <cell r="B6087">
            <v>33203</v>
          </cell>
          <cell r="C6087" t="str">
            <v>Ice cream tub or block</v>
          </cell>
          <cell r="D6087" t="str">
            <v>cqefs</v>
          </cell>
          <cell r="E6087">
            <v>57.406719079716041</v>
          </cell>
        </row>
        <row r="6088">
          <cell r="A6088">
            <v>2000</v>
          </cell>
          <cell r="B6088">
            <v>33302</v>
          </cell>
          <cell r="C6088" t="str">
            <v>Ice cream cornets, choc-ices, lollies with ice cream</v>
          </cell>
          <cell r="D6088" t="str">
            <v>cqefs</v>
          </cell>
          <cell r="E6088">
            <v>34.900006342903197</v>
          </cell>
        </row>
        <row r="6089">
          <cell r="A6089">
            <v>2000</v>
          </cell>
          <cell r="B6089">
            <v>33303</v>
          </cell>
          <cell r="C6089" t="str">
            <v>Ice lollies, sorbet, frozen mousse, frozen yoghurt</v>
          </cell>
          <cell r="D6089" t="str">
            <v>cqefs</v>
          </cell>
          <cell r="E6089">
            <v>9.9165643303674376</v>
          </cell>
        </row>
        <row r="6090">
          <cell r="A6090">
            <v>2000</v>
          </cell>
          <cell r="B6090">
            <v>33401</v>
          </cell>
          <cell r="C6090" t="str">
            <v>Salt</v>
          </cell>
          <cell r="D6090" t="str">
            <v>cqefs</v>
          </cell>
          <cell r="E6090">
            <v>7.3192624931495551</v>
          </cell>
        </row>
        <row r="6091">
          <cell r="A6091">
            <v>2000</v>
          </cell>
          <cell r="B6091">
            <v>33501</v>
          </cell>
          <cell r="C6091" t="str">
            <v>Artificial sweeteners</v>
          </cell>
          <cell r="D6091" t="str">
            <v>cqefs</v>
          </cell>
          <cell r="E6091">
            <v>0</v>
          </cell>
        </row>
        <row r="6092">
          <cell r="A6092">
            <v>2000</v>
          </cell>
          <cell r="B6092">
            <v>33607</v>
          </cell>
          <cell r="C6092" t="str">
            <v>Payment for food, type not specified</v>
          </cell>
          <cell r="D6092" t="str">
            <v>cqefs</v>
          </cell>
          <cell r="E6092">
            <v>0</v>
          </cell>
        </row>
        <row r="6093">
          <cell r="A6093">
            <v>2000</v>
          </cell>
          <cell r="B6093">
            <v>33901</v>
          </cell>
          <cell r="C6093" t="str">
            <v>Soya &amp; novel protein foods</v>
          </cell>
          <cell r="D6093" t="str">
            <v>cqefs</v>
          </cell>
          <cell r="E6093">
            <v>4.2782165380445969</v>
          </cell>
        </row>
        <row r="6094">
          <cell r="A6094">
            <v>2000</v>
          </cell>
          <cell r="B6094">
            <v>34001</v>
          </cell>
          <cell r="C6094" t="str">
            <v>Soft drinks, concentrated, not low calorie</v>
          </cell>
          <cell r="D6094" t="str">
            <v>cqefs</v>
          </cell>
          <cell r="E6094">
            <v>106.01120646644804</v>
          </cell>
        </row>
        <row r="6095">
          <cell r="A6095">
            <v>2000</v>
          </cell>
          <cell r="B6095">
            <v>34101</v>
          </cell>
          <cell r="C6095" t="str">
            <v>Soft drinks, not concentrated,  not low calorie</v>
          </cell>
          <cell r="D6095" t="str">
            <v>cqefs</v>
          </cell>
          <cell r="E6095">
            <v>535.64641682981505</v>
          </cell>
        </row>
        <row r="6096">
          <cell r="A6096">
            <v>2000</v>
          </cell>
          <cell r="B6096">
            <v>34301</v>
          </cell>
          <cell r="C6096" t="str">
            <v>Soft drinks, concentrated, low calorie</v>
          </cell>
          <cell r="D6096" t="str">
            <v>cqefs</v>
          </cell>
          <cell r="E6096">
            <v>31.468086600309423</v>
          </cell>
        </row>
        <row r="6097">
          <cell r="A6097">
            <v>2000</v>
          </cell>
          <cell r="B6097">
            <v>34401</v>
          </cell>
          <cell r="C6097" t="str">
            <v>Soft drinks, not concentrated, low calorie</v>
          </cell>
          <cell r="D6097" t="str">
            <v>cqefs</v>
          </cell>
          <cell r="E6097">
            <v>309.83756788820898</v>
          </cell>
        </row>
        <row r="6098">
          <cell r="A6098">
            <v>2000</v>
          </cell>
          <cell r="B6098">
            <v>35001</v>
          </cell>
          <cell r="C6098" t="str">
            <v>Chocolate bars - solid</v>
          </cell>
          <cell r="D6098" t="str">
            <v>cqefs</v>
          </cell>
          <cell r="E6098">
            <v>13.934834537182029</v>
          </cell>
        </row>
        <row r="6099">
          <cell r="A6099">
            <v>2000</v>
          </cell>
          <cell r="B6099">
            <v>35101</v>
          </cell>
          <cell r="C6099" t="str">
            <v>Chocolate bars - filled</v>
          </cell>
          <cell r="D6099" t="str">
            <v>cqefs</v>
          </cell>
          <cell r="E6099">
            <v>33.926049776771009</v>
          </cell>
        </row>
        <row r="6100">
          <cell r="A6100">
            <v>2000</v>
          </cell>
          <cell r="B6100">
            <v>35202</v>
          </cell>
          <cell r="C6100" t="str">
            <v>Chewing gum</v>
          </cell>
          <cell r="D6100" t="str">
            <v>cqefs</v>
          </cell>
          <cell r="E6100">
            <v>0.54771757495837647</v>
          </cell>
        </row>
        <row r="6101">
          <cell r="A6101">
            <v>2000</v>
          </cell>
          <cell r="B6101">
            <v>35301</v>
          </cell>
          <cell r="C6101" t="str">
            <v>Mints</v>
          </cell>
          <cell r="D6101" t="str">
            <v>cqefs</v>
          </cell>
          <cell r="E6101">
            <v>1.8965542672720181</v>
          </cell>
        </row>
        <row r="6102">
          <cell r="A6102">
            <v>2000</v>
          </cell>
          <cell r="B6102">
            <v>35302</v>
          </cell>
          <cell r="C6102" t="str">
            <v>Boiled sweets</v>
          </cell>
          <cell r="D6102" t="str">
            <v>cqefs</v>
          </cell>
          <cell r="E6102">
            <v>11.16327589586332</v>
          </cell>
        </row>
        <row r="6103">
          <cell r="A6103">
            <v>2000</v>
          </cell>
          <cell r="B6103">
            <v>35401</v>
          </cell>
          <cell r="C6103" t="str">
            <v>Fudges, toffees, caramels</v>
          </cell>
          <cell r="D6103" t="str">
            <v>cqefs</v>
          </cell>
          <cell r="E6103">
            <v>2.2263910772817752</v>
          </cell>
        </row>
        <row r="6104">
          <cell r="A6104">
            <v>2000</v>
          </cell>
          <cell r="B6104">
            <v>38102</v>
          </cell>
          <cell r="C6104" t="str">
            <v>Beers</v>
          </cell>
          <cell r="D6104" t="str">
            <v>cqefs</v>
          </cell>
          <cell r="E6104">
            <v>69.417201033558229</v>
          </cell>
        </row>
        <row r="6105">
          <cell r="A6105">
            <v>2000</v>
          </cell>
          <cell r="B6105">
            <v>38202</v>
          </cell>
          <cell r="C6105" t="str">
            <v>Lagers &amp; continental beers</v>
          </cell>
          <cell r="D6105" t="str">
            <v>cqefs</v>
          </cell>
          <cell r="E6105">
            <v>147.82848728534697</v>
          </cell>
        </row>
        <row r="6106">
          <cell r="A6106">
            <v>2000</v>
          </cell>
          <cell r="B6106">
            <v>38302</v>
          </cell>
          <cell r="C6106" t="str">
            <v>Ciders &amp; Perry</v>
          </cell>
          <cell r="D6106" t="str">
            <v>cqefs</v>
          </cell>
          <cell r="E6106">
            <v>25.759344975858106</v>
          </cell>
        </row>
        <row r="6107">
          <cell r="A6107">
            <v>2000</v>
          </cell>
          <cell r="B6107">
            <v>38402</v>
          </cell>
          <cell r="C6107" t="str">
            <v>Champagne,  sparkling wines &amp; wine with mixer</v>
          </cell>
          <cell r="D6107" t="str">
            <v>cqefs</v>
          </cell>
          <cell r="E6107">
            <v>2.908984122535704</v>
          </cell>
        </row>
        <row r="6108">
          <cell r="A6108">
            <v>2000</v>
          </cell>
          <cell r="B6108">
            <v>38403</v>
          </cell>
          <cell r="C6108" t="str">
            <v>Table wine</v>
          </cell>
          <cell r="D6108" t="str">
            <v>cqefs</v>
          </cell>
          <cell r="E6108">
            <v>146.24050870007551</v>
          </cell>
        </row>
        <row r="6109">
          <cell r="A6109">
            <v>2000</v>
          </cell>
          <cell r="B6109">
            <v>38501</v>
          </cell>
          <cell r="C6109" t="str">
            <v>Spirits with mixer</v>
          </cell>
          <cell r="D6109" t="str">
            <v>cqefs</v>
          </cell>
          <cell r="E6109">
            <v>1.1635936490142818</v>
          </cell>
        </row>
        <row r="6110">
          <cell r="A6110">
            <v>2000</v>
          </cell>
          <cell r="B6110">
            <v>38601</v>
          </cell>
          <cell r="C6110" t="str">
            <v>Fortified wines</v>
          </cell>
          <cell r="D6110" t="str">
            <v>cqefs</v>
          </cell>
          <cell r="E6110">
            <v>9.8504384393186726</v>
          </cell>
        </row>
        <row r="6111">
          <cell r="A6111">
            <v>2000</v>
          </cell>
          <cell r="B6111">
            <v>38701</v>
          </cell>
          <cell r="C6111" t="str">
            <v>Spirits</v>
          </cell>
          <cell r="D6111" t="str">
            <v>cqefs</v>
          </cell>
          <cell r="E6111">
            <v>18.04805764072254</v>
          </cell>
        </row>
        <row r="6112">
          <cell r="A6112">
            <v>2000</v>
          </cell>
          <cell r="B6112">
            <v>38801</v>
          </cell>
          <cell r="C6112" t="str">
            <v>Liqueurs &amp; cocktails</v>
          </cell>
          <cell r="D6112" t="str">
            <v>cqefs</v>
          </cell>
          <cell r="E6112">
            <v>1.8716190650189328</v>
          </cell>
        </row>
        <row r="6113">
          <cell r="A6113">
            <v>2000</v>
          </cell>
          <cell r="B6113">
            <v>38901</v>
          </cell>
          <cell r="C6113" t="str">
            <v>Alcopops</v>
          </cell>
          <cell r="D6113" t="str">
            <v>cqefs</v>
          </cell>
          <cell r="E6113">
            <v>6.4522071785471704</v>
          </cell>
        </row>
      </sheetData>
      <sheetData sheetId="16">
        <row r="1">
          <cell r="A1" t="str">
            <v>styr</v>
          </cell>
          <cell r="B1" t="str">
            <v>stqtr</v>
          </cell>
          <cell r="C1" t="str">
            <v>summemhh</v>
          </cell>
        </row>
        <row r="2">
          <cell r="A2">
            <v>2000</v>
          </cell>
          <cell r="B2">
            <v>1</v>
          </cell>
          <cell r="C2">
            <v>3814.1095800000044</v>
          </cell>
        </row>
        <row r="3">
          <cell r="A3">
            <v>2000</v>
          </cell>
          <cell r="B3">
            <v>2</v>
          </cell>
          <cell r="C3">
            <v>3662.0383800000022</v>
          </cell>
        </row>
        <row r="4">
          <cell r="A4">
            <v>2000</v>
          </cell>
          <cell r="B4">
            <v>3</v>
          </cell>
          <cell r="C4">
            <v>3931.162980000006</v>
          </cell>
        </row>
        <row r="5">
          <cell r="A5">
            <v>2000</v>
          </cell>
          <cell r="B5">
            <v>4</v>
          </cell>
          <cell r="C5">
            <v>3580.8544000000034</v>
          </cell>
        </row>
        <row r="6">
          <cell r="A6">
            <v>1996</v>
          </cell>
          <cell r="B6">
            <v>1</v>
          </cell>
          <cell r="C6">
            <v>5328.2359999999962</v>
          </cell>
        </row>
        <row r="7">
          <cell r="A7">
            <v>1996</v>
          </cell>
          <cell r="B7">
            <v>2</v>
          </cell>
          <cell r="C7">
            <v>4958.155999999999</v>
          </cell>
        </row>
        <row r="8">
          <cell r="A8">
            <v>1996</v>
          </cell>
          <cell r="B8">
            <v>3</v>
          </cell>
          <cell r="C8">
            <v>5004.612000000001</v>
          </cell>
        </row>
        <row r="9">
          <cell r="A9">
            <v>1996</v>
          </cell>
          <cell r="B9">
            <v>4</v>
          </cell>
          <cell r="C9">
            <v>5192.8920000000007</v>
          </cell>
        </row>
        <row r="10">
          <cell r="A10">
            <v>1997</v>
          </cell>
          <cell r="B10">
            <v>1</v>
          </cell>
          <cell r="C10">
            <v>3856.6320000000032</v>
          </cell>
        </row>
        <row r="11">
          <cell r="A11">
            <v>1997</v>
          </cell>
          <cell r="B11">
            <v>2</v>
          </cell>
          <cell r="C11">
            <v>3960.8160000000007</v>
          </cell>
        </row>
        <row r="12">
          <cell r="A12">
            <v>1997</v>
          </cell>
          <cell r="B12">
            <v>3</v>
          </cell>
          <cell r="C12">
            <v>3824.5520000000042</v>
          </cell>
        </row>
        <row r="13">
          <cell r="A13">
            <v>1997</v>
          </cell>
          <cell r="B13">
            <v>4</v>
          </cell>
          <cell r="C13">
            <v>3804.112000000006</v>
          </cell>
        </row>
        <row r="14">
          <cell r="A14">
            <v>1998</v>
          </cell>
          <cell r="B14">
            <v>1</v>
          </cell>
          <cell r="C14">
            <v>3724.9582599999976</v>
          </cell>
        </row>
        <row r="15">
          <cell r="A15">
            <v>1998</v>
          </cell>
          <cell r="B15">
            <v>2</v>
          </cell>
          <cell r="C15">
            <v>3799.5407499999956</v>
          </cell>
        </row>
        <row r="16">
          <cell r="A16">
            <v>1998</v>
          </cell>
          <cell r="B16">
            <v>3</v>
          </cell>
          <cell r="C16">
            <v>3789.1438399999947</v>
          </cell>
        </row>
        <row r="17">
          <cell r="A17">
            <v>1998</v>
          </cell>
          <cell r="B17">
            <v>4</v>
          </cell>
          <cell r="C17">
            <v>3843.520149999998</v>
          </cell>
        </row>
        <row r="18">
          <cell r="A18">
            <v>1999</v>
          </cell>
          <cell r="B18">
            <v>1</v>
          </cell>
          <cell r="C18">
            <v>3703.48351</v>
          </cell>
        </row>
        <row r="19">
          <cell r="A19">
            <v>1999</v>
          </cell>
          <cell r="B19">
            <v>2</v>
          </cell>
          <cell r="C19">
            <v>3776.5219600000023</v>
          </cell>
        </row>
        <row r="20">
          <cell r="A20">
            <v>1999</v>
          </cell>
          <cell r="B20">
            <v>3</v>
          </cell>
          <cell r="C20">
            <v>4009.8065500000007</v>
          </cell>
        </row>
        <row r="21">
          <cell r="A21">
            <v>1999</v>
          </cell>
          <cell r="B21">
            <v>4</v>
          </cell>
          <cell r="C21">
            <v>3938.8834500000039</v>
          </cell>
        </row>
        <row r="22">
          <cell r="A22">
            <v>1995</v>
          </cell>
          <cell r="B22">
            <v>1</v>
          </cell>
          <cell r="C22">
            <v>5021</v>
          </cell>
        </row>
        <row r="23">
          <cell r="A23">
            <v>1995</v>
          </cell>
          <cell r="B23">
            <v>2</v>
          </cell>
          <cell r="C23">
            <v>4966</v>
          </cell>
        </row>
        <row r="24">
          <cell r="A24">
            <v>1995</v>
          </cell>
          <cell r="B24">
            <v>3</v>
          </cell>
          <cell r="C24">
            <v>5212</v>
          </cell>
        </row>
        <row r="25">
          <cell r="A25">
            <v>1995</v>
          </cell>
          <cell r="B25">
            <v>4</v>
          </cell>
          <cell r="C25">
            <v>5189</v>
          </cell>
        </row>
        <row r="26">
          <cell r="A26">
            <v>1990</v>
          </cell>
          <cell r="B26">
            <v>1</v>
          </cell>
          <cell r="C26">
            <v>4829</v>
          </cell>
        </row>
        <row r="27">
          <cell r="A27">
            <v>1990</v>
          </cell>
          <cell r="B27">
            <v>2</v>
          </cell>
          <cell r="C27">
            <v>4880</v>
          </cell>
        </row>
        <row r="28">
          <cell r="A28">
            <v>1990</v>
          </cell>
          <cell r="B28">
            <v>3</v>
          </cell>
          <cell r="C28">
            <v>4580</v>
          </cell>
        </row>
        <row r="29">
          <cell r="A29">
            <v>1990</v>
          </cell>
          <cell r="B29">
            <v>4</v>
          </cell>
          <cell r="C29">
            <v>4575</v>
          </cell>
        </row>
        <row r="30">
          <cell r="A30">
            <v>1991</v>
          </cell>
          <cell r="B30">
            <v>1</v>
          </cell>
          <cell r="C30">
            <v>4542</v>
          </cell>
        </row>
        <row r="31">
          <cell r="A31">
            <v>1991</v>
          </cell>
          <cell r="B31">
            <v>2</v>
          </cell>
          <cell r="C31">
            <v>4699</v>
          </cell>
        </row>
        <row r="32">
          <cell r="A32">
            <v>1991</v>
          </cell>
          <cell r="B32">
            <v>3</v>
          </cell>
          <cell r="C32">
            <v>4513</v>
          </cell>
        </row>
        <row r="33">
          <cell r="A33">
            <v>1991</v>
          </cell>
          <cell r="B33">
            <v>4</v>
          </cell>
          <cell r="C33">
            <v>4572</v>
          </cell>
        </row>
        <row r="34">
          <cell r="A34">
            <v>1992</v>
          </cell>
          <cell r="B34">
            <v>1</v>
          </cell>
          <cell r="C34">
            <v>5055</v>
          </cell>
        </row>
        <row r="35">
          <cell r="A35">
            <v>1992</v>
          </cell>
          <cell r="B35">
            <v>2</v>
          </cell>
          <cell r="C35">
            <v>4904</v>
          </cell>
        </row>
        <row r="36">
          <cell r="A36">
            <v>1992</v>
          </cell>
          <cell r="B36">
            <v>3</v>
          </cell>
          <cell r="C36">
            <v>4451</v>
          </cell>
        </row>
        <row r="37">
          <cell r="A37">
            <v>1992</v>
          </cell>
          <cell r="B37">
            <v>4</v>
          </cell>
          <cell r="C37">
            <v>4938</v>
          </cell>
        </row>
        <row r="38">
          <cell r="A38">
            <v>1993</v>
          </cell>
          <cell r="B38">
            <v>1</v>
          </cell>
          <cell r="C38">
            <v>5403</v>
          </cell>
        </row>
        <row r="39">
          <cell r="A39">
            <v>1993</v>
          </cell>
          <cell r="B39">
            <v>2</v>
          </cell>
          <cell r="C39">
            <v>5173</v>
          </cell>
        </row>
        <row r="40">
          <cell r="A40">
            <v>1993</v>
          </cell>
          <cell r="B40">
            <v>3</v>
          </cell>
          <cell r="C40">
            <v>4972</v>
          </cell>
        </row>
        <row r="41">
          <cell r="A41">
            <v>1993</v>
          </cell>
          <cell r="B41">
            <v>4</v>
          </cell>
          <cell r="C41">
            <v>4971</v>
          </cell>
        </row>
        <row r="42">
          <cell r="A42">
            <v>1994</v>
          </cell>
          <cell r="B42">
            <v>1</v>
          </cell>
          <cell r="C42">
            <v>5371</v>
          </cell>
        </row>
        <row r="43">
          <cell r="A43">
            <v>1994</v>
          </cell>
          <cell r="B43">
            <v>2</v>
          </cell>
          <cell r="C43">
            <v>4922</v>
          </cell>
        </row>
        <row r="44">
          <cell r="A44">
            <v>1994</v>
          </cell>
          <cell r="B44">
            <v>3</v>
          </cell>
          <cell r="C44">
            <v>4790</v>
          </cell>
        </row>
        <row r="45">
          <cell r="A45">
            <v>1994</v>
          </cell>
          <cell r="B45">
            <v>4</v>
          </cell>
          <cell r="C45">
            <v>4876</v>
          </cell>
        </row>
        <row r="46">
          <cell r="A46">
            <v>1985</v>
          </cell>
          <cell r="B46">
            <v>1</v>
          </cell>
          <cell r="C46">
            <v>5206</v>
          </cell>
        </row>
        <row r="47">
          <cell r="A47">
            <v>1985</v>
          </cell>
          <cell r="B47">
            <v>2</v>
          </cell>
          <cell r="C47">
            <v>4927</v>
          </cell>
        </row>
        <row r="48">
          <cell r="A48">
            <v>1985</v>
          </cell>
          <cell r="B48">
            <v>3</v>
          </cell>
          <cell r="C48">
            <v>4803</v>
          </cell>
        </row>
        <row r="49">
          <cell r="A49">
            <v>1985</v>
          </cell>
          <cell r="B49">
            <v>4</v>
          </cell>
          <cell r="C49">
            <v>4863</v>
          </cell>
        </row>
        <row r="50">
          <cell r="A50">
            <v>1986</v>
          </cell>
          <cell r="B50">
            <v>1</v>
          </cell>
          <cell r="C50">
            <v>4779</v>
          </cell>
        </row>
        <row r="51">
          <cell r="A51">
            <v>1986</v>
          </cell>
          <cell r="B51">
            <v>2</v>
          </cell>
          <cell r="C51">
            <v>4612</v>
          </cell>
        </row>
        <row r="52">
          <cell r="A52">
            <v>1986</v>
          </cell>
          <cell r="B52">
            <v>3</v>
          </cell>
          <cell r="C52">
            <v>4669</v>
          </cell>
        </row>
        <row r="53">
          <cell r="A53">
            <v>1986</v>
          </cell>
          <cell r="B53">
            <v>4</v>
          </cell>
          <cell r="C53">
            <v>4795</v>
          </cell>
        </row>
        <row r="54">
          <cell r="A54">
            <v>1987</v>
          </cell>
          <cell r="B54">
            <v>1</v>
          </cell>
          <cell r="C54">
            <v>4607</v>
          </cell>
        </row>
        <row r="55">
          <cell r="A55">
            <v>1987</v>
          </cell>
          <cell r="B55">
            <v>2</v>
          </cell>
          <cell r="C55">
            <v>4571</v>
          </cell>
        </row>
        <row r="56">
          <cell r="A56">
            <v>1987</v>
          </cell>
          <cell r="B56">
            <v>3</v>
          </cell>
          <cell r="C56">
            <v>5182</v>
          </cell>
        </row>
        <row r="57">
          <cell r="A57">
            <v>1987</v>
          </cell>
          <cell r="B57">
            <v>4</v>
          </cell>
          <cell r="C57">
            <v>5347</v>
          </cell>
        </row>
        <row r="58">
          <cell r="A58">
            <v>1988</v>
          </cell>
          <cell r="B58">
            <v>1</v>
          </cell>
          <cell r="C58">
            <v>5133</v>
          </cell>
        </row>
        <row r="59">
          <cell r="A59">
            <v>1988</v>
          </cell>
          <cell r="B59">
            <v>2</v>
          </cell>
          <cell r="C59">
            <v>5057</v>
          </cell>
        </row>
        <row r="60">
          <cell r="A60">
            <v>1988</v>
          </cell>
          <cell r="B60">
            <v>3</v>
          </cell>
          <cell r="C60">
            <v>4414</v>
          </cell>
        </row>
        <row r="61">
          <cell r="A61">
            <v>1988</v>
          </cell>
          <cell r="B61">
            <v>4</v>
          </cell>
          <cell r="C61">
            <v>4798</v>
          </cell>
        </row>
        <row r="62">
          <cell r="A62">
            <v>1989</v>
          </cell>
          <cell r="B62">
            <v>1</v>
          </cell>
          <cell r="C62">
            <v>5070</v>
          </cell>
        </row>
        <row r="63">
          <cell r="A63">
            <v>1989</v>
          </cell>
          <cell r="B63">
            <v>2</v>
          </cell>
          <cell r="C63">
            <v>4967</v>
          </cell>
        </row>
        <row r="64">
          <cell r="A64">
            <v>1989</v>
          </cell>
          <cell r="B64">
            <v>3</v>
          </cell>
          <cell r="C64">
            <v>5200</v>
          </cell>
        </row>
        <row r="65">
          <cell r="A65">
            <v>1989</v>
          </cell>
          <cell r="B65">
            <v>4</v>
          </cell>
          <cell r="C65">
            <v>5173</v>
          </cell>
        </row>
        <row r="66">
          <cell r="A66">
            <v>1980</v>
          </cell>
          <cell r="B66">
            <v>1</v>
          </cell>
          <cell r="C66">
            <v>5848</v>
          </cell>
        </row>
        <row r="67">
          <cell r="A67">
            <v>1980</v>
          </cell>
          <cell r="B67">
            <v>2</v>
          </cell>
          <cell r="C67">
            <v>5423</v>
          </cell>
        </row>
        <row r="68">
          <cell r="A68">
            <v>1980</v>
          </cell>
          <cell r="B68">
            <v>3</v>
          </cell>
          <cell r="C68">
            <v>5801</v>
          </cell>
        </row>
        <row r="69">
          <cell r="A69">
            <v>1980</v>
          </cell>
          <cell r="B69">
            <v>4</v>
          </cell>
          <cell r="C69">
            <v>5360</v>
          </cell>
        </row>
        <row r="70">
          <cell r="A70">
            <v>1981</v>
          </cell>
          <cell r="B70">
            <v>1</v>
          </cell>
          <cell r="C70">
            <v>5956</v>
          </cell>
        </row>
        <row r="71">
          <cell r="A71">
            <v>1981</v>
          </cell>
          <cell r="B71">
            <v>2</v>
          </cell>
          <cell r="C71">
            <v>5395</v>
          </cell>
        </row>
        <row r="72">
          <cell r="A72">
            <v>1981</v>
          </cell>
          <cell r="B72">
            <v>3</v>
          </cell>
          <cell r="C72">
            <v>5574</v>
          </cell>
        </row>
        <row r="73">
          <cell r="A73">
            <v>1981</v>
          </cell>
          <cell r="B73">
            <v>4</v>
          </cell>
          <cell r="C73">
            <v>4837</v>
          </cell>
        </row>
        <row r="74">
          <cell r="A74">
            <v>1982</v>
          </cell>
          <cell r="B74">
            <v>1</v>
          </cell>
          <cell r="C74">
            <v>6075</v>
          </cell>
        </row>
        <row r="75">
          <cell r="A75">
            <v>1982</v>
          </cell>
          <cell r="B75">
            <v>2</v>
          </cell>
          <cell r="C75">
            <v>6024</v>
          </cell>
        </row>
        <row r="76">
          <cell r="A76">
            <v>1982</v>
          </cell>
          <cell r="B76">
            <v>3</v>
          </cell>
          <cell r="C76">
            <v>5429</v>
          </cell>
        </row>
        <row r="77">
          <cell r="A77">
            <v>1982</v>
          </cell>
          <cell r="B77">
            <v>4</v>
          </cell>
          <cell r="C77">
            <v>4857</v>
          </cell>
        </row>
        <row r="78">
          <cell r="A78">
            <v>1983</v>
          </cell>
          <cell r="B78">
            <v>1</v>
          </cell>
          <cell r="C78">
            <v>5270</v>
          </cell>
        </row>
        <row r="79">
          <cell r="A79">
            <v>1983</v>
          </cell>
          <cell r="B79">
            <v>2</v>
          </cell>
          <cell r="C79">
            <v>5107</v>
          </cell>
        </row>
        <row r="80">
          <cell r="A80">
            <v>1983</v>
          </cell>
          <cell r="B80">
            <v>3</v>
          </cell>
          <cell r="C80">
            <v>4632</v>
          </cell>
        </row>
        <row r="81">
          <cell r="A81">
            <v>1983</v>
          </cell>
          <cell r="B81">
            <v>4</v>
          </cell>
          <cell r="C81">
            <v>4884</v>
          </cell>
        </row>
        <row r="82">
          <cell r="A82">
            <v>1984</v>
          </cell>
          <cell r="B82">
            <v>1</v>
          </cell>
          <cell r="C82">
            <v>5156</v>
          </cell>
        </row>
        <row r="83">
          <cell r="A83">
            <v>1984</v>
          </cell>
          <cell r="B83">
            <v>2</v>
          </cell>
          <cell r="C83">
            <v>4927</v>
          </cell>
        </row>
        <row r="84">
          <cell r="A84">
            <v>1984</v>
          </cell>
          <cell r="B84">
            <v>3</v>
          </cell>
          <cell r="C84">
            <v>4843</v>
          </cell>
        </row>
        <row r="85">
          <cell r="A85">
            <v>1984</v>
          </cell>
          <cell r="B85">
            <v>4</v>
          </cell>
          <cell r="C85">
            <v>4708</v>
          </cell>
        </row>
        <row r="86">
          <cell r="A86">
            <v>1974</v>
          </cell>
          <cell r="B86">
            <v>1</v>
          </cell>
          <cell r="C86">
            <v>6431</v>
          </cell>
        </row>
        <row r="87">
          <cell r="A87">
            <v>1974</v>
          </cell>
          <cell r="B87">
            <v>2</v>
          </cell>
          <cell r="C87">
            <v>5705</v>
          </cell>
        </row>
        <row r="88">
          <cell r="A88">
            <v>1974</v>
          </cell>
          <cell r="B88">
            <v>3</v>
          </cell>
          <cell r="C88">
            <v>5062</v>
          </cell>
        </row>
        <row r="89">
          <cell r="A89">
            <v>1974</v>
          </cell>
          <cell r="B89">
            <v>4</v>
          </cell>
          <cell r="C89">
            <v>4902</v>
          </cell>
        </row>
        <row r="90">
          <cell r="A90">
            <v>1975</v>
          </cell>
          <cell r="B90">
            <v>1</v>
          </cell>
          <cell r="C90">
            <v>5919</v>
          </cell>
        </row>
        <row r="91">
          <cell r="A91">
            <v>1975</v>
          </cell>
          <cell r="B91">
            <v>2</v>
          </cell>
          <cell r="C91">
            <v>5410</v>
          </cell>
        </row>
        <row r="92">
          <cell r="A92">
            <v>1975</v>
          </cell>
          <cell r="B92">
            <v>3</v>
          </cell>
          <cell r="C92">
            <v>5658</v>
          </cell>
        </row>
        <row r="93">
          <cell r="A93">
            <v>1975</v>
          </cell>
          <cell r="B93">
            <v>4</v>
          </cell>
          <cell r="C93">
            <v>4987</v>
          </cell>
        </row>
        <row r="94">
          <cell r="A94">
            <v>1976</v>
          </cell>
          <cell r="B94">
            <v>1</v>
          </cell>
          <cell r="C94">
            <v>6147</v>
          </cell>
        </row>
        <row r="95">
          <cell r="A95">
            <v>1976</v>
          </cell>
          <cell r="B95">
            <v>2</v>
          </cell>
          <cell r="C95">
            <v>5980</v>
          </cell>
        </row>
        <row r="96">
          <cell r="A96">
            <v>1976</v>
          </cell>
          <cell r="B96">
            <v>3</v>
          </cell>
          <cell r="C96">
            <v>5235</v>
          </cell>
        </row>
        <row r="97">
          <cell r="A97">
            <v>1976</v>
          </cell>
          <cell r="B97">
            <v>4</v>
          </cell>
          <cell r="C97">
            <v>4625</v>
          </cell>
        </row>
        <row r="98">
          <cell r="A98">
            <v>1977</v>
          </cell>
          <cell r="B98">
            <v>1</v>
          </cell>
          <cell r="C98">
            <v>5746</v>
          </cell>
        </row>
        <row r="99">
          <cell r="A99">
            <v>1977</v>
          </cell>
          <cell r="B99">
            <v>2</v>
          </cell>
          <cell r="C99">
            <v>5836</v>
          </cell>
        </row>
        <row r="100">
          <cell r="A100">
            <v>1977</v>
          </cell>
          <cell r="B100">
            <v>3</v>
          </cell>
          <cell r="C100">
            <v>6059</v>
          </cell>
        </row>
        <row r="101">
          <cell r="A101">
            <v>1977</v>
          </cell>
          <cell r="B101">
            <v>4</v>
          </cell>
          <cell r="C101">
            <v>5530</v>
          </cell>
        </row>
        <row r="102">
          <cell r="A102">
            <v>1978</v>
          </cell>
          <cell r="B102">
            <v>1</v>
          </cell>
          <cell r="C102">
            <v>5969</v>
          </cell>
        </row>
        <row r="103">
          <cell r="A103">
            <v>1978</v>
          </cell>
          <cell r="B103">
            <v>2</v>
          </cell>
          <cell r="C103">
            <v>5945</v>
          </cell>
        </row>
        <row r="104">
          <cell r="A104">
            <v>1978</v>
          </cell>
          <cell r="B104">
            <v>3</v>
          </cell>
          <cell r="C104">
            <v>5712</v>
          </cell>
        </row>
        <row r="105">
          <cell r="A105">
            <v>1978</v>
          </cell>
          <cell r="B105">
            <v>4</v>
          </cell>
          <cell r="C105">
            <v>4778</v>
          </cell>
        </row>
        <row r="106">
          <cell r="A106">
            <v>1979</v>
          </cell>
          <cell r="B106">
            <v>1</v>
          </cell>
          <cell r="C106">
            <v>5202</v>
          </cell>
        </row>
        <row r="107">
          <cell r="A107">
            <v>1979</v>
          </cell>
          <cell r="B107">
            <v>2</v>
          </cell>
          <cell r="C107">
            <v>5003</v>
          </cell>
        </row>
        <row r="108">
          <cell r="A108">
            <v>1979</v>
          </cell>
          <cell r="B108">
            <v>3</v>
          </cell>
          <cell r="C108">
            <v>5481</v>
          </cell>
        </row>
        <row r="109">
          <cell r="A109">
            <v>1979</v>
          </cell>
          <cell r="B109">
            <v>4</v>
          </cell>
          <cell r="C109">
            <v>4990</v>
          </cell>
        </row>
        <row r="110">
          <cell r="A110">
            <v>1972</v>
          </cell>
          <cell r="C110">
            <v>23237</v>
          </cell>
        </row>
        <row r="111">
          <cell r="A111">
            <v>1973</v>
          </cell>
          <cell r="C111">
            <v>22545</v>
          </cell>
        </row>
      </sheetData>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LT 09"/>
      <sheetName val="Charts"/>
      <sheetName val="Scenarios"/>
      <sheetName val="Projections"/>
      <sheetName val="Calculation"/>
      <sheetName val="Latest"/>
      <sheetName val="Latest check"/>
      <sheetName val="PSF"/>
      <sheetName val="Nom. Input"/>
      <sheetName val="Profiles"/>
      <sheetName val="Population"/>
      <sheetName val="Social sec &amp; TC"/>
      <sheetName val="Pub.sec.pensions"/>
      <sheetName val="Health"/>
      <sheetName val="Death"/>
      <sheetName val="Education"/>
      <sheetName val="TREND"/>
      <sheetName val="RESULT 10"/>
      <sheetName val="Determinants"/>
      <sheetName val="AYLs re-forecast benefits +CPS "/>
      <sheetName val="Re-forecast benefits"/>
      <sheetName val="4.6 ten year bonds"/>
      <sheetName val="RESULT_09"/>
      <sheetName val="Latest_check"/>
      <sheetName val="Nom__Input"/>
      <sheetName val="Social_sec_&amp;_TC"/>
      <sheetName val="Pub_sec_pensions"/>
      <sheetName val="RESULT_10"/>
      <sheetName val="AYLs_re-forecast_benefits_+CPS_"/>
      <sheetName val="Re-forecast_benefits"/>
      <sheetName val="4_6_ten_year_bond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sheetData sheetId="24"/>
      <sheetData sheetId="25"/>
      <sheetData sheetId="26"/>
      <sheetData sheetId="27"/>
      <sheetData sheetId="28"/>
      <sheetData sheetId="29"/>
      <sheetData sheetId="30"/>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FrontPage"/>
      <sheetName val="PartsAtoD"/>
      <sheetName val="PartsEandF"/>
      <sheetName val="PartG"/>
      <sheetName val="Validations"/>
      <sheetName val="Notes"/>
      <sheetName val="ValidationData"/>
      <sheetName val="Transfer"/>
      <sheetName val="AuthDetails"/>
    </sheetNames>
    <sheetDataSet>
      <sheetData sheetId="0">
        <row r="3">
          <cell r="O3" t="str">
            <v>2015-16</v>
          </cell>
        </row>
      </sheetData>
      <sheetData sheetId="1"/>
      <sheetData sheetId="2"/>
      <sheetData sheetId="3"/>
      <sheetData sheetId="4"/>
      <sheetData sheetId="5"/>
      <sheetData sheetId="6">
        <row r="1">
          <cell r="A1"/>
          <cell r="B1" t="str">
            <v>YearCode</v>
          </cell>
          <cell r="C1" t="str">
            <v>AuthCode</v>
          </cell>
          <cell r="D1" t="str">
            <v>Data</v>
          </cell>
        </row>
        <row r="2">
          <cell r="A2" t="str">
            <v>5126.0001.00</v>
          </cell>
          <cell r="B2">
            <v>201415</v>
          </cell>
          <cell r="C2">
            <v>512</v>
          </cell>
          <cell r="D2">
            <v>0</v>
          </cell>
          <cell r="G2" t="str">
            <v>512A</v>
          </cell>
          <cell r="H2">
            <v>512</v>
          </cell>
          <cell r="I2" t="str">
            <v>Isle of Anglesey</v>
          </cell>
          <cell r="J2" t="str">
            <v>A</v>
          </cell>
          <cell r="K2">
            <v>4820</v>
          </cell>
        </row>
        <row r="3">
          <cell r="A3" t="str">
            <v>5127.0001.00</v>
          </cell>
          <cell r="B3">
            <v>201415</v>
          </cell>
          <cell r="C3">
            <v>512</v>
          </cell>
          <cell r="D3">
            <v>0</v>
          </cell>
          <cell r="G3" t="str">
            <v>512B</v>
          </cell>
          <cell r="H3">
            <v>512</v>
          </cell>
          <cell r="I3" t="str">
            <v>Isle of Anglesey</v>
          </cell>
          <cell r="J3" t="str">
            <v>B</v>
          </cell>
          <cell r="K3">
            <v>6770</v>
          </cell>
        </row>
        <row r="4">
          <cell r="A4" t="str">
            <v>5129.0001.00</v>
          </cell>
          <cell r="B4">
            <v>201415</v>
          </cell>
          <cell r="C4">
            <v>512</v>
          </cell>
          <cell r="D4">
            <v>0</v>
          </cell>
          <cell r="G4" t="str">
            <v>512C</v>
          </cell>
          <cell r="H4">
            <v>512</v>
          </cell>
          <cell r="I4" t="str">
            <v>Isle of Anglesey</v>
          </cell>
          <cell r="J4" t="str">
            <v>C</v>
          </cell>
          <cell r="K4">
            <v>6680</v>
          </cell>
        </row>
        <row r="5">
          <cell r="A5" t="str">
            <v>51252.0001.00</v>
          </cell>
          <cell r="B5">
            <v>201415</v>
          </cell>
          <cell r="C5">
            <v>512</v>
          </cell>
          <cell r="D5">
            <v>0</v>
          </cell>
          <cell r="G5" t="str">
            <v>512D</v>
          </cell>
          <cell r="H5">
            <v>512</v>
          </cell>
          <cell r="I5" t="str">
            <v>Isle of Anglesey</v>
          </cell>
          <cell r="J5" t="str">
            <v>D</v>
          </cell>
          <cell r="K5">
            <v>7260</v>
          </cell>
        </row>
        <row r="6">
          <cell r="A6" t="str">
            <v>51253.0001.00</v>
          </cell>
          <cell r="B6">
            <v>201415</v>
          </cell>
          <cell r="C6">
            <v>512</v>
          </cell>
          <cell r="D6">
            <v>0</v>
          </cell>
          <cell r="G6" t="str">
            <v>512E</v>
          </cell>
          <cell r="H6">
            <v>512</v>
          </cell>
          <cell r="I6" t="str">
            <v>Isle of Anglesey</v>
          </cell>
          <cell r="J6" t="str">
            <v>E</v>
          </cell>
          <cell r="K6">
            <v>5410</v>
          </cell>
        </row>
        <row r="7">
          <cell r="A7" t="str">
            <v>51254.0001.00</v>
          </cell>
          <cell r="B7">
            <v>201415</v>
          </cell>
          <cell r="C7">
            <v>512</v>
          </cell>
          <cell r="D7">
            <v>0</v>
          </cell>
          <cell r="G7" t="str">
            <v>512F</v>
          </cell>
          <cell r="H7">
            <v>512</v>
          </cell>
          <cell r="I7" t="str">
            <v>Isle of Anglesey</v>
          </cell>
          <cell r="J7" t="str">
            <v>F</v>
          </cell>
          <cell r="K7">
            <v>2540</v>
          </cell>
        </row>
        <row r="8">
          <cell r="A8" t="str">
            <v>51255.0001.00</v>
          </cell>
          <cell r="B8">
            <v>201415</v>
          </cell>
          <cell r="C8">
            <v>512</v>
          </cell>
          <cell r="D8">
            <v>0</v>
          </cell>
          <cell r="G8" t="str">
            <v>512G</v>
          </cell>
          <cell r="H8">
            <v>512</v>
          </cell>
          <cell r="I8" t="str">
            <v>Isle of Anglesey</v>
          </cell>
          <cell r="J8" t="str">
            <v>G</v>
          </cell>
          <cell r="K8">
            <v>1040</v>
          </cell>
        </row>
        <row r="9">
          <cell r="A9" t="str">
            <v>51256.0001.00</v>
          </cell>
          <cell r="B9">
            <v>201415</v>
          </cell>
          <cell r="C9">
            <v>512</v>
          </cell>
          <cell r="D9">
            <v>0</v>
          </cell>
          <cell r="G9" t="str">
            <v>512H</v>
          </cell>
          <cell r="H9">
            <v>512</v>
          </cell>
          <cell r="I9" t="str">
            <v>Isle of Anglesey</v>
          </cell>
          <cell r="J9" t="str">
            <v>H</v>
          </cell>
          <cell r="K9">
            <v>160</v>
          </cell>
        </row>
        <row r="10">
          <cell r="A10" t="str">
            <v>51257.0001.00</v>
          </cell>
          <cell r="B10">
            <v>201415</v>
          </cell>
          <cell r="C10">
            <v>512</v>
          </cell>
          <cell r="D10">
            <v>0</v>
          </cell>
          <cell r="G10" t="str">
            <v>512I</v>
          </cell>
          <cell r="H10">
            <v>512</v>
          </cell>
          <cell r="I10" t="str">
            <v>Isle of Anglesey</v>
          </cell>
          <cell r="J10" t="str">
            <v>I</v>
          </cell>
          <cell r="K10">
            <v>50</v>
          </cell>
        </row>
        <row r="11">
          <cell r="A11" t="str">
            <v>51258.0001.00</v>
          </cell>
          <cell r="B11">
            <v>201415</v>
          </cell>
          <cell r="C11">
            <v>512</v>
          </cell>
          <cell r="D11">
            <v>0</v>
          </cell>
          <cell r="G11" t="str">
            <v>514A</v>
          </cell>
          <cell r="H11">
            <v>514</v>
          </cell>
          <cell r="I11" t="str">
            <v>Gwynedd</v>
          </cell>
          <cell r="J11" t="str">
            <v>A</v>
          </cell>
          <cell r="K11">
            <v>8980</v>
          </cell>
        </row>
        <row r="12">
          <cell r="A12" t="str">
            <v>51259.0001.00</v>
          </cell>
          <cell r="B12">
            <v>201415</v>
          </cell>
          <cell r="C12">
            <v>512</v>
          </cell>
          <cell r="D12">
            <v>0</v>
          </cell>
          <cell r="G12" t="str">
            <v>514B</v>
          </cell>
          <cell r="H12">
            <v>514</v>
          </cell>
          <cell r="I12" t="str">
            <v>Gwynedd</v>
          </cell>
          <cell r="J12" t="str">
            <v>B</v>
          </cell>
          <cell r="K12">
            <v>15570</v>
          </cell>
        </row>
        <row r="13">
          <cell r="A13" t="str">
            <v>51260.0001.00</v>
          </cell>
          <cell r="B13">
            <v>201415</v>
          </cell>
          <cell r="C13">
            <v>512</v>
          </cell>
          <cell r="D13">
            <v>0</v>
          </cell>
          <cell r="G13" t="str">
            <v>514C</v>
          </cell>
          <cell r="H13">
            <v>514</v>
          </cell>
          <cell r="I13" t="str">
            <v>Gwynedd</v>
          </cell>
          <cell r="J13" t="str">
            <v>C</v>
          </cell>
          <cell r="K13">
            <v>12350</v>
          </cell>
        </row>
        <row r="14">
          <cell r="A14" t="str">
            <v>51261.0001.00</v>
          </cell>
          <cell r="B14">
            <v>201415</v>
          </cell>
          <cell r="C14">
            <v>512</v>
          </cell>
          <cell r="D14">
            <v>0</v>
          </cell>
          <cell r="G14" t="str">
            <v>514D</v>
          </cell>
          <cell r="H14">
            <v>514</v>
          </cell>
          <cell r="I14" t="str">
            <v>Gwynedd</v>
          </cell>
          <cell r="J14" t="str">
            <v>D</v>
          </cell>
          <cell r="K14">
            <v>10520</v>
          </cell>
        </row>
        <row r="15">
          <cell r="A15" t="str">
            <v>51262.0001.00</v>
          </cell>
          <cell r="B15">
            <v>201415</v>
          </cell>
          <cell r="C15">
            <v>512</v>
          </cell>
          <cell r="D15">
            <v>0</v>
          </cell>
          <cell r="G15" t="str">
            <v>514E</v>
          </cell>
          <cell r="H15">
            <v>514</v>
          </cell>
          <cell r="I15" t="str">
            <v>Gwynedd</v>
          </cell>
          <cell r="J15" t="str">
            <v>E</v>
          </cell>
          <cell r="K15">
            <v>8130</v>
          </cell>
        </row>
        <row r="16">
          <cell r="A16" t="str">
            <v>51263.0001.00</v>
          </cell>
          <cell r="B16">
            <v>201415</v>
          </cell>
          <cell r="C16">
            <v>512</v>
          </cell>
          <cell r="D16">
            <v>0</v>
          </cell>
          <cell r="G16" t="str">
            <v>514F</v>
          </cell>
          <cell r="H16">
            <v>514</v>
          </cell>
          <cell r="I16" t="str">
            <v>Gwynedd</v>
          </cell>
          <cell r="J16" t="str">
            <v>F</v>
          </cell>
          <cell r="K16">
            <v>3930</v>
          </cell>
        </row>
        <row r="17">
          <cell r="A17" t="str">
            <v>5125.0001.00</v>
          </cell>
          <cell r="B17">
            <v>201415</v>
          </cell>
          <cell r="C17">
            <v>512</v>
          </cell>
          <cell r="D17">
            <v>7</v>
          </cell>
          <cell r="G17" t="str">
            <v>514G</v>
          </cell>
          <cell r="H17">
            <v>514</v>
          </cell>
          <cell r="I17" t="str">
            <v>Gwynedd</v>
          </cell>
          <cell r="J17" t="str">
            <v>G</v>
          </cell>
          <cell r="K17">
            <v>1280</v>
          </cell>
        </row>
        <row r="18">
          <cell r="A18" t="str">
            <v>51213.0001.00</v>
          </cell>
          <cell r="B18">
            <v>201415</v>
          </cell>
          <cell r="C18">
            <v>512</v>
          </cell>
          <cell r="D18">
            <v>7.92</v>
          </cell>
          <cell r="G18" t="str">
            <v>514H</v>
          </cell>
          <cell r="H18">
            <v>514</v>
          </cell>
          <cell r="I18" t="str">
            <v>Gwynedd</v>
          </cell>
          <cell r="J18" t="str">
            <v>H</v>
          </cell>
          <cell r="K18">
            <v>190</v>
          </cell>
        </row>
        <row r="19">
          <cell r="A19" t="str">
            <v>5124.0001.00</v>
          </cell>
          <cell r="B19">
            <v>201415</v>
          </cell>
          <cell r="C19">
            <v>512</v>
          </cell>
          <cell r="D19">
            <v>9</v>
          </cell>
          <cell r="G19" t="str">
            <v>514I</v>
          </cell>
          <cell r="H19">
            <v>514</v>
          </cell>
          <cell r="I19" t="str">
            <v>Gwynedd</v>
          </cell>
          <cell r="J19" t="str">
            <v>I</v>
          </cell>
          <cell r="K19">
            <v>80</v>
          </cell>
        </row>
        <row r="20">
          <cell r="A20" t="str">
            <v>51211.0001.00</v>
          </cell>
          <cell r="B20">
            <v>201415</v>
          </cell>
          <cell r="C20">
            <v>512</v>
          </cell>
          <cell r="D20">
            <v>14.25</v>
          </cell>
          <cell r="G20" t="str">
            <v>516A</v>
          </cell>
          <cell r="H20">
            <v>516</v>
          </cell>
          <cell r="I20" t="str">
            <v>Conwy</v>
          </cell>
          <cell r="J20" t="str">
            <v>A</v>
          </cell>
          <cell r="K20">
            <v>5330</v>
          </cell>
        </row>
        <row r="21">
          <cell r="A21" t="str">
            <v>5123.0001.00</v>
          </cell>
          <cell r="B21">
            <v>201415</v>
          </cell>
          <cell r="C21">
            <v>512</v>
          </cell>
          <cell r="D21">
            <v>16</v>
          </cell>
          <cell r="G21" t="str">
            <v>516B</v>
          </cell>
          <cell r="H21">
            <v>516</v>
          </cell>
          <cell r="I21" t="str">
            <v>Conwy</v>
          </cell>
          <cell r="J21" t="str">
            <v>B</v>
          </cell>
          <cell r="K21">
            <v>8110</v>
          </cell>
        </row>
        <row r="22">
          <cell r="A22" t="str">
            <v>5128.0001.00</v>
          </cell>
          <cell r="B22">
            <v>201415</v>
          </cell>
          <cell r="C22">
            <v>512</v>
          </cell>
          <cell r="D22">
            <v>16</v>
          </cell>
          <cell r="G22" t="str">
            <v>516C</v>
          </cell>
          <cell r="H22">
            <v>516</v>
          </cell>
          <cell r="I22" t="str">
            <v>Conwy</v>
          </cell>
          <cell r="J22" t="str">
            <v>C</v>
          </cell>
          <cell r="K22">
            <v>15160</v>
          </cell>
        </row>
        <row r="23">
          <cell r="A23" t="str">
            <v>5127.0002.00</v>
          </cell>
          <cell r="B23">
            <v>201415</v>
          </cell>
          <cell r="C23">
            <v>512</v>
          </cell>
          <cell r="D23">
            <v>0</v>
          </cell>
          <cell r="G23" t="str">
            <v>516D</v>
          </cell>
          <cell r="H23">
            <v>516</v>
          </cell>
          <cell r="I23" t="str">
            <v>Conwy</v>
          </cell>
          <cell r="J23" t="str">
            <v>D</v>
          </cell>
          <cell r="K23">
            <v>11740</v>
          </cell>
        </row>
        <row r="24">
          <cell r="A24" t="str">
            <v>5129.0002.00</v>
          </cell>
          <cell r="B24">
            <v>201415</v>
          </cell>
          <cell r="C24">
            <v>512</v>
          </cell>
          <cell r="D24">
            <v>0</v>
          </cell>
          <cell r="G24" t="str">
            <v>516E</v>
          </cell>
          <cell r="H24">
            <v>516</v>
          </cell>
          <cell r="I24" t="str">
            <v>Conwy</v>
          </cell>
          <cell r="J24" t="str">
            <v>E</v>
          </cell>
          <cell r="K24">
            <v>8880</v>
          </cell>
        </row>
        <row r="25">
          <cell r="A25" t="str">
            <v>51215.0002.00</v>
          </cell>
          <cell r="B25">
            <v>201415</v>
          </cell>
          <cell r="C25">
            <v>512</v>
          </cell>
          <cell r="D25">
            <v>0</v>
          </cell>
          <cell r="G25" t="str">
            <v>516F</v>
          </cell>
          <cell r="H25">
            <v>516</v>
          </cell>
          <cell r="I25" t="str">
            <v>Conwy</v>
          </cell>
          <cell r="J25" t="str">
            <v>F</v>
          </cell>
          <cell r="K25">
            <v>4890</v>
          </cell>
        </row>
        <row r="26">
          <cell r="A26" t="str">
            <v>51252.0002.00</v>
          </cell>
          <cell r="B26">
            <v>201415</v>
          </cell>
          <cell r="C26">
            <v>512</v>
          </cell>
          <cell r="D26">
            <v>0</v>
          </cell>
          <cell r="G26" t="str">
            <v>516G</v>
          </cell>
          <cell r="H26">
            <v>516</v>
          </cell>
          <cell r="I26" t="str">
            <v>Conwy</v>
          </cell>
          <cell r="J26" t="str">
            <v>G</v>
          </cell>
          <cell r="K26">
            <v>1890</v>
          </cell>
        </row>
        <row r="27">
          <cell r="A27" t="str">
            <v>51253.0002.00</v>
          </cell>
          <cell r="B27">
            <v>201415</v>
          </cell>
          <cell r="C27">
            <v>512</v>
          </cell>
          <cell r="D27">
            <v>0</v>
          </cell>
          <cell r="G27" t="str">
            <v>516H</v>
          </cell>
          <cell r="H27">
            <v>516</v>
          </cell>
          <cell r="I27" t="str">
            <v>Conwy</v>
          </cell>
          <cell r="J27" t="str">
            <v>H</v>
          </cell>
          <cell r="K27">
            <v>430</v>
          </cell>
        </row>
        <row r="28">
          <cell r="A28" t="str">
            <v>51254.0002.00</v>
          </cell>
          <cell r="B28">
            <v>201415</v>
          </cell>
          <cell r="C28">
            <v>512</v>
          </cell>
          <cell r="D28">
            <v>0</v>
          </cell>
          <cell r="G28" t="str">
            <v>516I</v>
          </cell>
          <cell r="H28">
            <v>516</v>
          </cell>
          <cell r="I28" t="str">
            <v>Conwy</v>
          </cell>
          <cell r="J28" t="str">
            <v>I</v>
          </cell>
          <cell r="K28">
            <v>160</v>
          </cell>
        </row>
        <row r="29">
          <cell r="A29" t="str">
            <v>51255.0002.00</v>
          </cell>
          <cell r="B29">
            <v>201415</v>
          </cell>
          <cell r="C29">
            <v>512</v>
          </cell>
          <cell r="D29">
            <v>0</v>
          </cell>
          <cell r="G29" t="str">
            <v>518A</v>
          </cell>
          <cell r="H29">
            <v>518</v>
          </cell>
          <cell r="I29" t="str">
            <v>Denbighshire</v>
          </cell>
          <cell r="J29" t="str">
            <v>A</v>
          </cell>
          <cell r="K29">
            <v>3940</v>
          </cell>
        </row>
        <row r="30">
          <cell r="A30" t="str">
            <v>51256.0002.00</v>
          </cell>
          <cell r="B30">
            <v>201415</v>
          </cell>
          <cell r="C30">
            <v>512</v>
          </cell>
          <cell r="D30">
            <v>0</v>
          </cell>
          <cell r="G30" t="str">
            <v>518B</v>
          </cell>
          <cell r="H30">
            <v>518</v>
          </cell>
          <cell r="I30" t="str">
            <v>Denbighshire</v>
          </cell>
          <cell r="J30" t="str">
            <v>B</v>
          </cell>
          <cell r="K30">
            <v>7170</v>
          </cell>
        </row>
        <row r="31">
          <cell r="A31" t="str">
            <v>51257.0002.00</v>
          </cell>
          <cell r="B31">
            <v>201415</v>
          </cell>
          <cell r="C31">
            <v>512</v>
          </cell>
          <cell r="D31">
            <v>0</v>
          </cell>
          <cell r="G31" t="str">
            <v>518C</v>
          </cell>
          <cell r="H31">
            <v>518</v>
          </cell>
          <cell r="I31" t="str">
            <v>Denbighshire</v>
          </cell>
          <cell r="J31" t="str">
            <v>C</v>
          </cell>
          <cell r="K31">
            <v>14190</v>
          </cell>
        </row>
        <row r="32">
          <cell r="A32" t="str">
            <v>51258.0002.00</v>
          </cell>
          <cell r="B32">
            <v>201415</v>
          </cell>
          <cell r="C32">
            <v>512</v>
          </cell>
          <cell r="D32">
            <v>0</v>
          </cell>
          <cell r="G32" t="str">
            <v>518D</v>
          </cell>
          <cell r="H32">
            <v>518</v>
          </cell>
          <cell r="I32" t="str">
            <v>Denbighshire</v>
          </cell>
          <cell r="J32" t="str">
            <v>D</v>
          </cell>
          <cell r="K32">
            <v>7670</v>
          </cell>
        </row>
        <row r="33">
          <cell r="A33" t="str">
            <v>51259.0002.00</v>
          </cell>
          <cell r="B33">
            <v>201415</v>
          </cell>
          <cell r="C33">
            <v>512</v>
          </cell>
          <cell r="D33">
            <v>0</v>
          </cell>
          <cell r="G33" t="str">
            <v>518E</v>
          </cell>
          <cell r="H33">
            <v>518</v>
          </cell>
          <cell r="I33" t="str">
            <v>Denbighshire</v>
          </cell>
          <cell r="J33" t="str">
            <v>E</v>
          </cell>
          <cell r="K33">
            <v>5320</v>
          </cell>
        </row>
        <row r="34">
          <cell r="A34" t="str">
            <v>51260.0002.00</v>
          </cell>
          <cell r="B34">
            <v>201415</v>
          </cell>
          <cell r="C34">
            <v>512</v>
          </cell>
          <cell r="D34">
            <v>0</v>
          </cell>
          <cell r="G34" t="str">
            <v>518F</v>
          </cell>
          <cell r="H34">
            <v>518</v>
          </cell>
          <cell r="I34" t="str">
            <v>Denbighshire</v>
          </cell>
          <cell r="J34" t="str">
            <v>F</v>
          </cell>
          <cell r="K34">
            <v>3560</v>
          </cell>
        </row>
        <row r="35">
          <cell r="A35" t="str">
            <v>51261.0002.00</v>
          </cell>
          <cell r="B35">
            <v>201415</v>
          </cell>
          <cell r="C35">
            <v>512</v>
          </cell>
          <cell r="D35">
            <v>0</v>
          </cell>
          <cell r="G35" t="str">
            <v>518G</v>
          </cell>
          <cell r="H35">
            <v>518</v>
          </cell>
          <cell r="I35" t="str">
            <v>Denbighshire</v>
          </cell>
          <cell r="J35" t="str">
            <v>G</v>
          </cell>
          <cell r="K35">
            <v>1950</v>
          </cell>
        </row>
        <row r="36">
          <cell r="A36" t="str">
            <v>51262.0002.00</v>
          </cell>
          <cell r="B36">
            <v>201415</v>
          </cell>
          <cell r="C36">
            <v>512</v>
          </cell>
          <cell r="D36">
            <v>0</v>
          </cell>
          <cell r="G36" t="str">
            <v>518H</v>
          </cell>
          <cell r="H36">
            <v>518</v>
          </cell>
          <cell r="I36" t="str">
            <v>Denbighshire</v>
          </cell>
          <cell r="J36" t="str">
            <v>H</v>
          </cell>
          <cell r="K36">
            <v>300</v>
          </cell>
        </row>
        <row r="37">
          <cell r="A37" t="str">
            <v>51263.0002.00</v>
          </cell>
          <cell r="B37">
            <v>201415</v>
          </cell>
          <cell r="C37">
            <v>512</v>
          </cell>
          <cell r="D37">
            <v>0</v>
          </cell>
          <cell r="G37" t="str">
            <v>518I</v>
          </cell>
          <cell r="H37">
            <v>518</v>
          </cell>
          <cell r="I37" t="str">
            <v>Denbighshire</v>
          </cell>
          <cell r="J37" t="str">
            <v>I</v>
          </cell>
          <cell r="K37">
            <v>170</v>
          </cell>
        </row>
        <row r="38">
          <cell r="A38" t="str">
            <v>5126.0002.00</v>
          </cell>
          <cell r="B38">
            <v>201415</v>
          </cell>
          <cell r="C38">
            <v>512</v>
          </cell>
          <cell r="D38">
            <v>5</v>
          </cell>
          <cell r="G38" t="str">
            <v>520A</v>
          </cell>
          <cell r="H38">
            <v>520</v>
          </cell>
          <cell r="I38" t="str">
            <v>Flintshire</v>
          </cell>
          <cell r="J38" t="str">
            <v>A</v>
          </cell>
          <cell r="K38">
            <v>4090</v>
          </cell>
        </row>
        <row r="39">
          <cell r="A39" t="str">
            <v>5122.0002.00</v>
          </cell>
          <cell r="B39">
            <v>201415</v>
          </cell>
          <cell r="C39">
            <v>512</v>
          </cell>
          <cell r="D39">
            <v>16</v>
          </cell>
          <cell r="G39" t="str">
            <v>520B</v>
          </cell>
          <cell r="H39">
            <v>520</v>
          </cell>
          <cell r="I39" t="str">
            <v>Flintshire</v>
          </cell>
          <cell r="J39" t="str">
            <v>B</v>
          </cell>
          <cell r="K39">
            <v>9290</v>
          </cell>
        </row>
        <row r="40">
          <cell r="A40" t="str">
            <v>51216.0002.00</v>
          </cell>
          <cell r="B40">
            <v>201415</v>
          </cell>
          <cell r="C40">
            <v>512</v>
          </cell>
          <cell r="D40">
            <v>52</v>
          </cell>
          <cell r="G40" t="str">
            <v>520C</v>
          </cell>
          <cell r="H40">
            <v>520</v>
          </cell>
          <cell r="I40" t="str">
            <v>Flintshire</v>
          </cell>
          <cell r="J40" t="str">
            <v>C</v>
          </cell>
          <cell r="K40">
            <v>19880</v>
          </cell>
        </row>
        <row r="41">
          <cell r="A41" t="str">
            <v>51220.0002.00</v>
          </cell>
          <cell r="B41">
            <v>201415</v>
          </cell>
          <cell r="C41">
            <v>512</v>
          </cell>
          <cell r="D41">
            <v>136</v>
          </cell>
          <cell r="G41" t="str">
            <v>520D</v>
          </cell>
          <cell r="H41">
            <v>520</v>
          </cell>
          <cell r="I41" t="str">
            <v>Flintshire</v>
          </cell>
          <cell r="J41" t="str">
            <v>D</v>
          </cell>
          <cell r="K41">
            <v>12360</v>
          </cell>
        </row>
        <row r="42">
          <cell r="A42" t="str">
            <v>51218.0002.00</v>
          </cell>
          <cell r="B42">
            <v>201415</v>
          </cell>
          <cell r="C42">
            <v>512</v>
          </cell>
          <cell r="D42">
            <v>150</v>
          </cell>
          <cell r="G42" t="str">
            <v>520E</v>
          </cell>
          <cell r="H42">
            <v>520</v>
          </cell>
          <cell r="I42" t="str">
            <v>Flintshire</v>
          </cell>
          <cell r="J42" t="str">
            <v>E</v>
          </cell>
          <cell r="K42">
            <v>10180</v>
          </cell>
        </row>
        <row r="43">
          <cell r="A43" t="str">
            <v>51214.0002.00</v>
          </cell>
          <cell r="B43">
            <v>201415</v>
          </cell>
          <cell r="C43">
            <v>512</v>
          </cell>
          <cell r="D43">
            <v>255</v>
          </cell>
          <cell r="G43" t="str">
            <v>520F</v>
          </cell>
          <cell r="H43">
            <v>520</v>
          </cell>
          <cell r="I43" t="str">
            <v>Flintshire</v>
          </cell>
          <cell r="J43" t="str">
            <v>F</v>
          </cell>
          <cell r="K43">
            <v>6920</v>
          </cell>
        </row>
        <row r="44">
          <cell r="A44" t="str">
            <v>5124.0002.00</v>
          </cell>
          <cell r="B44">
            <v>201415</v>
          </cell>
          <cell r="C44">
            <v>512</v>
          </cell>
          <cell r="D44">
            <v>2053</v>
          </cell>
          <cell r="G44" t="str">
            <v>520G</v>
          </cell>
          <cell r="H44">
            <v>520</v>
          </cell>
          <cell r="I44" t="str">
            <v>Flintshire</v>
          </cell>
          <cell r="J44" t="str">
            <v>G</v>
          </cell>
          <cell r="K44">
            <v>3090</v>
          </cell>
        </row>
        <row r="45">
          <cell r="A45" t="str">
            <v>5125.0002.00</v>
          </cell>
          <cell r="B45">
            <v>201415</v>
          </cell>
          <cell r="C45">
            <v>512</v>
          </cell>
          <cell r="D45">
            <v>2526</v>
          </cell>
          <cell r="G45" t="str">
            <v>520H</v>
          </cell>
          <cell r="H45">
            <v>520</v>
          </cell>
          <cell r="I45" t="str">
            <v>Flintshire</v>
          </cell>
          <cell r="J45" t="str">
            <v>H</v>
          </cell>
          <cell r="K45">
            <v>580</v>
          </cell>
        </row>
        <row r="46">
          <cell r="A46" t="str">
            <v>51213.0002.00</v>
          </cell>
          <cell r="B46">
            <v>201415</v>
          </cell>
          <cell r="C46">
            <v>512</v>
          </cell>
          <cell r="D46">
            <v>2633.33</v>
          </cell>
          <cell r="G46" t="str">
            <v>520I</v>
          </cell>
          <cell r="H46">
            <v>520</v>
          </cell>
          <cell r="I46" t="str">
            <v>Flintshire</v>
          </cell>
          <cell r="J46" t="str">
            <v>I</v>
          </cell>
          <cell r="K46">
            <v>240</v>
          </cell>
        </row>
        <row r="47">
          <cell r="A47" t="str">
            <v>51211.0002.00</v>
          </cell>
          <cell r="B47">
            <v>201415</v>
          </cell>
          <cell r="C47">
            <v>512</v>
          </cell>
          <cell r="D47">
            <v>3950</v>
          </cell>
          <cell r="G47" t="str">
            <v>522A</v>
          </cell>
          <cell r="H47">
            <v>522</v>
          </cell>
          <cell r="I47" t="str">
            <v>Wrexham</v>
          </cell>
          <cell r="J47" t="str">
            <v>A</v>
          </cell>
          <cell r="K47">
            <v>4230</v>
          </cell>
        </row>
        <row r="48">
          <cell r="A48" t="str">
            <v>5121.0002.00</v>
          </cell>
          <cell r="B48">
            <v>201415</v>
          </cell>
          <cell r="C48">
            <v>512</v>
          </cell>
          <cell r="D48">
            <v>4561</v>
          </cell>
          <cell r="G48" t="str">
            <v>522B</v>
          </cell>
          <cell r="H48">
            <v>522</v>
          </cell>
          <cell r="I48" t="str">
            <v>Wrexham</v>
          </cell>
          <cell r="J48" t="str">
            <v>B</v>
          </cell>
          <cell r="K48">
            <v>12520</v>
          </cell>
        </row>
        <row r="49">
          <cell r="A49" t="str">
            <v>5123.0002.00</v>
          </cell>
          <cell r="B49">
            <v>201415</v>
          </cell>
          <cell r="C49">
            <v>512</v>
          </cell>
          <cell r="D49">
            <v>4584</v>
          </cell>
          <cell r="G49" t="str">
            <v>522C</v>
          </cell>
          <cell r="H49">
            <v>522</v>
          </cell>
          <cell r="I49" t="str">
            <v>Wrexham</v>
          </cell>
          <cell r="J49" t="str">
            <v>C</v>
          </cell>
          <cell r="K49">
            <v>16610</v>
          </cell>
        </row>
        <row r="50">
          <cell r="A50" t="str">
            <v>5128.0002.00</v>
          </cell>
          <cell r="B50">
            <v>201415</v>
          </cell>
          <cell r="C50">
            <v>512</v>
          </cell>
          <cell r="D50">
            <v>4584</v>
          </cell>
          <cell r="G50" t="str">
            <v>522D</v>
          </cell>
          <cell r="H50">
            <v>522</v>
          </cell>
          <cell r="I50" t="str">
            <v>Wrexham</v>
          </cell>
          <cell r="J50" t="str">
            <v>D</v>
          </cell>
          <cell r="K50">
            <v>9900</v>
          </cell>
        </row>
        <row r="51">
          <cell r="A51" t="str">
            <v>5127.0003.00</v>
          </cell>
          <cell r="B51">
            <v>201415</v>
          </cell>
          <cell r="C51">
            <v>512</v>
          </cell>
          <cell r="D51">
            <v>0</v>
          </cell>
          <cell r="G51" t="str">
            <v>522E</v>
          </cell>
          <cell r="H51">
            <v>522</v>
          </cell>
          <cell r="I51" t="str">
            <v>Wrexham</v>
          </cell>
          <cell r="J51" t="str">
            <v>E</v>
          </cell>
          <cell r="K51">
            <v>7830</v>
          </cell>
        </row>
        <row r="52">
          <cell r="A52" t="str">
            <v>5129.0003.00</v>
          </cell>
          <cell r="B52">
            <v>201415</v>
          </cell>
          <cell r="C52">
            <v>512</v>
          </cell>
          <cell r="D52">
            <v>0</v>
          </cell>
          <cell r="G52" t="str">
            <v>522F</v>
          </cell>
          <cell r="H52">
            <v>522</v>
          </cell>
          <cell r="I52" t="str">
            <v>Wrexham</v>
          </cell>
          <cell r="J52" t="str">
            <v>F</v>
          </cell>
          <cell r="K52">
            <v>4880</v>
          </cell>
        </row>
        <row r="53">
          <cell r="A53" t="str">
            <v>51252.0003.00</v>
          </cell>
          <cell r="B53">
            <v>201415</v>
          </cell>
          <cell r="C53">
            <v>512</v>
          </cell>
          <cell r="D53">
            <v>0</v>
          </cell>
          <cell r="G53" t="str">
            <v>522G</v>
          </cell>
          <cell r="H53">
            <v>522</v>
          </cell>
          <cell r="I53" t="str">
            <v>Wrexham</v>
          </cell>
          <cell r="J53" t="str">
            <v>G</v>
          </cell>
          <cell r="K53">
            <v>2450</v>
          </cell>
        </row>
        <row r="54">
          <cell r="A54" t="str">
            <v>51253.0003.00</v>
          </cell>
          <cell r="B54">
            <v>201415</v>
          </cell>
          <cell r="C54">
            <v>512</v>
          </cell>
          <cell r="D54">
            <v>0</v>
          </cell>
          <cell r="G54" t="str">
            <v>522H</v>
          </cell>
          <cell r="H54">
            <v>522</v>
          </cell>
          <cell r="I54" t="str">
            <v>Wrexham</v>
          </cell>
          <cell r="J54" t="str">
            <v>H</v>
          </cell>
          <cell r="K54">
            <v>720</v>
          </cell>
        </row>
        <row r="55">
          <cell r="A55" t="str">
            <v>51254.0003.00</v>
          </cell>
          <cell r="B55">
            <v>201415</v>
          </cell>
          <cell r="C55">
            <v>512</v>
          </cell>
          <cell r="D55">
            <v>0</v>
          </cell>
          <cell r="G55" t="str">
            <v>522I</v>
          </cell>
          <cell r="H55">
            <v>522</v>
          </cell>
          <cell r="I55" t="str">
            <v>Wrexham</v>
          </cell>
          <cell r="J55" t="str">
            <v>I</v>
          </cell>
          <cell r="K55">
            <v>290</v>
          </cell>
        </row>
        <row r="56">
          <cell r="A56" t="str">
            <v>51255.0003.00</v>
          </cell>
          <cell r="B56">
            <v>201415</v>
          </cell>
          <cell r="C56">
            <v>512</v>
          </cell>
          <cell r="D56">
            <v>0</v>
          </cell>
          <cell r="G56" t="str">
            <v>524A</v>
          </cell>
          <cell r="H56">
            <v>524</v>
          </cell>
          <cell r="I56" t="str">
            <v>Powys</v>
          </cell>
          <cell r="J56" t="str">
            <v>A</v>
          </cell>
          <cell r="K56">
            <v>5640</v>
          </cell>
        </row>
        <row r="57">
          <cell r="A57" t="str">
            <v>51256.0003.00</v>
          </cell>
          <cell r="B57">
            <v>201415</v>
          </cell>
          <cell r="C57">
            <v>512</v>
          </cell>
          <cell r="D57">
            <v>0</v>
          </cell>
          <cell r="G57" t="str">
            <v>524B</v>
          </cell>
          <cell r="H57">
            <v>524</v>
          </cell>
          <cell r="I57" t="str">
            <v>Powys</v>
          </cell>
          <cell r="J57" t="str">
            <v>B</v>
          </cell>
          <cell r="K57">
            <v>9160</v>
          </cell>
        </row>
        <row r="58">
          <cell r="A58" t="str">
            <v>51257.0003.00</v>
          </cell>
          <cell r="B58">
            <v>201415</v>
          </cell>
          <cell r="C58">
            <v>512</v>
          </cell>
          <cell r="D58">
            <v>0</v>
          </cell>
          <cell r="G58" t="str">
            <v>524C</v>
          </cell>
          <cell r="H58">
            <v>524</v>
          </cell>
          <cell r="I58" t="str">
            <v>Powys</v>
          </cell>
          <cell r="J58" t="str">
            <v>C</v>
          </cell>
          <cell r="K58">
            <v>12740</v>
          </cell>
        </row>
        <row r="59">
          <cell r="A59" t="str">
            <v>51258.0003.00</v>
          </cell>
          <cell r="B59">
            <v>201415</v>
          </cell>
          <cell r="C59">
            <v>512</v>
          </cell>
          <cell r="D59">
            <v>0</v>
          </cell>
          <cell r="G59" t="str">
            <v>524D</v>
          </cell>
          <cell r="H59">
            <v>524</v>
          </cell>
          <cell r="I59" t="str">
            <v>Powys</v>
          </cell>
          <cell r="J59" t="str">
            <v>D</v>
          </cell>
          <cell r="K59">
            <v>10060</v>
          </cell>
        </row>
        <row r="60">
          <cell r="A60" t="str">
            <v>51259.0003.00</v>
          </cell>
          <cell r="B60">
            <v>201415</v>
          </cell>
          <cell r="C60">
            <v>512</v>
          </cell>
          <cell r="D60">
            <v>0</v>
          </cell>
          <cell r="G60" t="str">
            <v>524E</v>
          </cell>
          <cell r="H60">
            <v>524</v>
          </cell>
          <cell r="I60" t="str">
            <v>Powys</v>
          </cell>
          <cell r="J60" t="str">
            <v>E</v>
          </cell>
          <cell r="K60">
            <v>12060</v>
          </cell>
        </row>
        <row r="61">
          <cell r="A61" t="str">
            <v>51260.0003.00</v>
          </cell>
          <cell r="B61">
            <v>201415</v>
          </cell>
          <cell r="C61">
            <v>512</v>
          </cell>
          <cell r="D61">
            <v>0</v>
          </cell>
          <cell r="G61" t="str">
            <v>524F</v>
          </cell>
          <cell r="H61">
            <v>524</v>
          </cell>
          <cell r="I61" t="str">
            <v>Powys</v>
          </cell>
          <cell r="J61" t="str">
            <v>F</v>
          </cell>
          <cell r="K61">
            <v>9280</v>
          </cell>
        </row>
        <row r="62">
          <cell r="A62" t="str">
            <v>51261.0003.00</v>
          </cell>
          <cell r="B62">
            <v>201415</v>
          </cell>
          <cell r="C62">
            <v>512</v>
          </cell>
          <cell r="D62">
            <v>0</v>
          </cell>
          <cell r="G62" t="str">
            <v>524G</v>
          </cell>
          <cell r="H62">
            <v>524</v>
          </cell>
          <cell r="I62" t="str">
            <v>Powys</v>
          </cell>
          <cell r="J62" t="str">
            <v>G</v>
          </cell>
          <cell r="K62">
            <v>4070</v>
          </cell>
        </row>
        <row r="63">
          <cell r="A63" t="str">
            <v>51262.0003.00</v>
          </cell>
          <cell r="B63">
            <v>201415</v>
          </cell>
          <cell r="C63">
            <v>512</v>
          </cell>
          <cell r="D63">
            <v>0</v>
          </cell>
          <cell r="G63" t="str">
            <v>524H</v>
          </cell>
          <cell r="H63">
            <v>524</v>
          </cell>
          <cell r="I63" t="str">
            <v>Powys</v>
          </cell>
          <cell r="J63" t="str">
            <v>H</v>
          </cell>
          <cell r="K63">
            <v>600</v>
          </cell>
        </row>
        <row r="64">
          <cell r="A64" t="str">
            <v>51263.0003.00</v>
          </cell>
          <cell r="B64">
            <v>201415</v>
          </cell>
          <cell r="C64">
            <v>512</v>
          </cell>
          <cell r="D64">
            <v>0</v>
          </cell>
          <cell r="G64" t="str">
            <v>524I</v>
          </cell>
          <cell r="H64">
            <v>524</v>
          </cell>
          <cell r="I64" t="str">
            <v>Powys</v>
          </cell>
          <cell r="J64" t="str">
            <v>I</v>
          </cell>
          <cell r="K64">
            <v>220</v>
          </cell>
        </row>
        <row r="65">
          <cell r="A65" t="str">
            <v>51216.0003.00</v>
          </cell>
          <cell r="B65">
            <v>201415</v>
          </cell>
          <cell r="C65">
            <v>512</v>
          </cell>
          <cell r="D65">
            <v>2</v>
          </cell>
          <cell r="G65" t="str">
            <v>526A</v>
          </cell>
          <cell r="H65">
            <v>526</v>
          </cell>
          <cell r="I65" t="str">
            <v>Ceredigion</v>
          </cell>
          <cell r="J65" t="str">
            <v>A</v>
          </cell>
          <cell r="K65">
            <v>2050</v>
          </cell>
        </row>
        <row r="66">
          <cell r="A66" t="str">
            <v>5126.0003.00</v>
          </cell>
          <cell r="B66">
            <v>201415</v>
          </cell>
          <cell r="C66">
            <v>512</v>
          </cell>
          <cell r="D66">
            <v>12</v>
          </cell>
          <cell r="G66" t="str">
            <v>526B</v>
          </cell>
          <cell r="H66">
            <v>526</v>
          </cell>
          <cell r="I66" t="str">
            <v>Ceredigion</v>
          </cell>
          <cell r="J66" t="str">
            <v>B</v>
          </cell>
          <cell r="K66">
            <v>4850</v>
          </cell>
        </row>
        <row r="67">
          <cell r="A67" t="str">
            <v>5122.0003.00</v>
          </cell>
          <cell r="B67">
            <v>201415</v>
          </cell>
          <cell r="C67">
            <v>512</v>
          </cell>
          <cell r="D67">
            <v>39</v>
          </cell>
          <cell r="G67" t="str">
            <v>526C</v>
          </cell>
          <cell r="H67">
            <v>526</v>
          </cell>
          <cell r="I67" t="str">
            <v>Ceredigion</v>
          </cell>
          <cell r="J67" t="str">
            <v>C</v>
          </cell>
          <cell r="K67">
            <v>7430</v>
          </cell>
        </row>
        <row r="68">
          <cell r="A68" t="str">
            <v>51215.0003.00</v>
          </cell>
          <cell r="B68">
            <v>201415</v>
          </cell>
          <cell r="C68">
            <v>512</v>
          </cell>
          <cell r="D68">
            <v>56</v>
          </cell>
          <cell r="G68" t="str">
            <v>526D</v>
          </cell>
          <cell r="H68">
            <v>526</v>
          </cell>
          <cell r="I68" t="str">
            <v>Ceredigion</v>
          </cell>
          <cell r="J68" t="str">
            <v>D</v>
          </cell>
          <cell r="K68">
            <v>7380</v>
          </cell>
        </row>
        <row r="69">
          <cell r="A69" t="str">
            <v>51220.0003.00</v>
          </cell>
          <cell r="B69">
            <v>201415</v>
          </cell>
          <cell r="C69">
            <v>512</v>
          </cell>
          <cell r="D69">
            <v>140</v>
          </cell>
          <cell r="G69" t="str">
            <v>526E</v>
          </cell>
          <cell r="H69">
            <v>526</v>
          </cell>
          <cell r="I69" t="str">
            <v>Ceredigion</v>
          </cell>
          <cell r="J69" t="str">
            <v>E</v>
          </cell>
          <cell r="K69">
            <v>8720</v>
          </cell>
        </row>
        <row r="70">
          <cell r="A70" t="str">
            <v>51214.0003.00</v>
          </cell>
          <cell r="B70">
            <v>201415</v>
          </cell>
          <cell r="C70">
            <v>512</v>
          </cell>
          <cell r="D70">
            <v>214</v>
          </cell>
          <cell r="G70" t="str">
            <v>526F</v>
          </cell>
          <cell r="H70">
            <v>526</v>
          </cell>
          <cell r="I70" t="str">
            <v>Ceredigion</v>
          </cell>
          <cell r="J70" t="str">
            <v>F</v>
          </cell>
          <cell r="K70">
            <v>3660</v>
          </cell>
        </row>
        <row r="71">
          <cell r="A71" t="str">
            <v>51218.0003.00</v>
          </cell>
          <cell r="B71">
            <v>201415</v>
          </cell>
          <cell r="C71">
            <v>512</v>
          </cell>
          <cell r="D71">
            <v>218</v>
          </cell>
          <cell r="G71" t="str">
            <v>526G</v>
          </cell>
          <cell r="H71">
            <v>526</v>
          </cell>
          <cell r="I71" t="str">
            <v>Ceredigion</v>
          </cell>
          <cell r="J71" t="str">
            <v>G</v>
          </cell>
          <cell r="K71">
            <v>920</v>
          </cell>
        </row>
        <row r="72">
          <cell r="A72" t="str">
            <v>5125.0003.00</v>
          </cell>
          <cell r="B72">
            <v>201415</v>
          </cell>
          <cell r="C72">
            <v>512</v>
          </cell>
          <cell r="D72">
            <v>2597</v>
          </cell>
          <cell r="G72" t="str">
            <v>526H</v>
          </cell>
          <cell r="H72">
            <v>526</v>
          </cell>
          <cell r="I72" t="str">
            <v>Ceredigion</v>
          </cell>
          <cell r="J72" t="str">
            <v>H</v>
          </cell>
          <cell r="K72">
            <v>110</v>
          </cell>
        </row>
        <row r="73">
          <cell r="A73" t="str">
            <v>5124.0003.00</v>
          </cell>
          <cell r="B73">
            <v>201415</v>
          </cell>
          <cell r="C73">
            <v>512</v>
          </cell>
          <cell r="D73">
            <v>3902</v>
          </cell>
          <cell r="G73" t="str">
            <v>526I</v>
          </cell>
          <cell r="H73">
            <v>526</v>
          </cell>
          <cell r="I73" t="str">
            <v>Ceredigion</v>
          </cell>
          <cell r="J73" t="str">
            <v>I</v>
          </cell>
          <cell r="K73">
            <v>20</v>
          </cell>
        </row>
        <row r="74">
          <cell r="A74" t="str">
            <v>51213.0003.00</v>
          </cell>
          <cell r="B74">
            <v>201415</v>
          </cell>
          <cell r="C74">
            <v>512</v>
          </cell>
          <cell r="D74">
            <v>4554.47</v>
          </cell>
          <cell r="G74" t="str">
            <v>528A</v>
          </cell>
          <cell r="H74">
            <v>528</v>
          </cell>
          <cell r="I74" t="str">
            <v>Pembrokeshire</v>
          </cell>
          <cell r="J74" t="str">
            <v>A</v>
          </cell>
          <cell r="K74">
            <v>6350</v>
          </cell>
        </row>
        <row r="75">
          <cell r="A75" t="str">
            <v>51211.0003.00</v>
          </cell>
          <cell r="B75">
            <v>201415</v>
          </cell>
          <cell r="C75">
            <v>512</v>
          </cell>
          <cell r="D75">
            <v>5855.75</v>
          </cell>
          <cell r="G75" t="str">
            <v>528B</v>
          </cell>
          <cell r="H75">
            <v>528</v>
          </cell>
          <cell r="I75" t="str">
            <v>Pembrokeshire</v>
          </cell>
          <cell r="J75" t="str">
            <v>B</v>
          </cell>
          <cell r="K75">
            <v>9350</v>
          </cell>
        </row>
        <row r="76">
          <cell r="A76" t="str">
            <v>5121.0003.00</v>
          </cell>
          <cell r="B76">
            <v>201415</v>
          </cell>
          <cell r="C76">
            <v>512</v>
          </cell>
          <cell r="D76">
            <v>6499</v>
          </cell>
          <cell r="G76" t="str">
            <v>528C</v>
          </cell>
          <cell r="H76">
            <v>528</v>
          </cell>
          <cell r="I76" t="str">
            <v>Pembrokeshire</v>
          </cell>
          <cell r="J76" t="str">
            <v>C</v>
          </cell>
          <cell r="K76">
            <v>13630</v>
          </cell>
        </row>
        <row r="77">
          <cell r="A77" t="str">
            <v>5123.0003.00</v>
          </cell>
          <cell r="B77">
            <v>201415</v>
          </cell>
          <cell r="C77">
            <v>512</v>
          </cell>
          <cell r="D77">
            <v>6511</v>
          </cell>
          <cell r="G77" t="str">
            <v>528D</v>
          </cell>
          <cell r="H77">
            <v>528</v>
          </cell>
          <cell r="I77" t="str">
            <v>Pembrokeshire</v>
          </cell>
          <cell r="J77" t="str">
            <v>D</v>
          </cell>
          <cell r="K77">
            <v>10850</v>
          </cell>
        </row>
        <row r="78">
          <cell r="A78" t="str">
            <v>5128.0003.00</v>
          </cell>
          <cell r="B78">
            <v>201415</v>
          </cell>
          <cell r="C78">
            <v>512</v>
          </cell>
          <cell r="D78">
            <v>6511</v>
          </cell>
          <cell r="G78" t="str">
            <v>528E</v>
          </cell>
          <cell r="H78">
            <v>528</v>
          </cell>
          <cell r="I78" t="str">
            <v>Pembrokeshire</v>
          </cell>
          <cell r="J78" t="str">
            <v>E</v>
          </cell>
          <cell r="K78">
            <v>12010</v>
          </cell>
        </row>
        <row r="79">
          <cell r="A79" t="str">
            <v>5127.0004.00</v>
          </cell>
          <cell r="B79">
            <v>201415</v>
          </cell>
          <cell r="C79">
            <v>512</v>
          </cell>
          <cell r="D79">
            <v>0</v>
          </cell>
          <cell r="G79" t="str">
            <v>528F</v>
          </cell>
          <cell r="H79">
            <v>528</v>
          </cell>
          <cell r="I79" t="str">
            <v>Pembrokeshire</v>
          </cell>
          <cell r="J79" t="str">
            <v>F</v>
          </cell>
          <cell r="K79">
            <v>5740</v>
          </cell>
        </row>
        <row r="80">
          <cell r="A80" t="str">
            <v>5129.0004.00</v>
          </cell>
          <cell r="B80">
            <v>201415</v>
          </cell>
          <cell r="C80">
            <v>512</v>
          </cell>
          <cell r="D80">
            <v>0</v>
          </cell>
          <cell r="G80" t="str">
            <v>528G</v>
          </cell>
          <cell r="H80">
            <v>528</v>
          </cell>
          <cell r="I80" t="str">
            <v>Pembrokeshire</v>
          </cell>
          <cell r="J80" t="str">
            <v>G</v>
          </cell>
          <cell r="K80">
            <v>2010</v>
          </cell>
        </row>
        <row r="81">
          <cell r="A81" t="str">
            <v>51252.0004.00</v>
          </cell>
          <cell r="B81">
            <v>201415</v>
          </cell>
          <cell r="C81">
            <v>512</v>
          </cell>
          <cell r="D81">
            <v>0</v>
          </cell>
          <cell r="G81" t="str">
            <v>528H</v>
          </cell>
          <cell r="H81">
            <v>528</v>
          </cell>
          <cell r="I81" t="str">
            <v>Pembrokeshire</v>
          </cell>
          <cell r="J81" t="str">
            <v>H</v>
          </cell>
          <cell r="K81">
            <v>310</v>
          </cell>
        </row>
        <row r="82">
          <cell r="A82" t="str">
            <v>51253.0004.00</v>
          </cell>
          <cell r="B82">
            <v>201415</v>
          </cell>
          <cell r="C82">
            <v>512</v>
          </cell>
          <cell r="D82">
            <v>0</v>
          </cell>
          <cell r="G82" t="str">
            <v>528I</v>
          </cell>
          <cell r="H82">
            <v>528</v>
          </cell>
          <cell r="I82" t="str">
            <v>Pembrokeshire</v>
          </cell>
          <cell r="J82" t="str">
            <v>I</v>
          </cell>
          <cell r="K82">
            <v>100</v>
          </cell>
        </row>
        <row r="83">
          <cell r="A83" t="str">
            <v>51254.0004.00</v>
          </cell>
          <cell r="B83">
            <v>201415</v>
          </cell>
          <cell r="C83">
            <v>512</v>
          </cell>
          <cell r="D83">
            <v>0</v>
          </cell>
          <cell r="G83" t="str">
            <v>530A</v>
          </cell>
          <cell r="H83">
            <v>530</v>
          </cell>
          <cell r="I83" t="str">
            <v>Carmarthenshire</v>
          </cell>
          <cell r="J83" t="str">
            <v>A</v>
          </cell>
          <cell r="K83">
            <v>9010</v>
          </cell>
        </row>
        <row r="84">
          <cell r="A84" t="str">
            <v>51255.0004.00</v>
          </cell>
          <cell r="B84">
            <v>201415</v>
          </cell>
          <cell r="C84">
            <v>512</v>
          </cell>
          <cell r="D84">
            <v>0</v>
          </cell>
          <cell r="G84" t="str">
            <v>530B</v>
          </cell>
          <cell r="H84">
            <v>530</v>
          </cell>
          <cell r="I84" t="str">
            <v>Carmarthenshire</v>
          </cell>
          <cell r="J84" t="str">
            <v>B</v>
          </cell>
          <cell r="K84">
            <v>24130</v>
          </cell>
        </row>
        <row r="85">
          <cell r="A85" t="str">
            <v>51256.0004.00</v>
          </cell>
          <cell r="B85">
            <v>201415</v>
          </cell>
          <cell r="C85">
            <v>512</v>
          </cell>
          <cell r="D85">
            <v>0</v>
          </cell>
          <cell r="G85" t="str">
            <v>530C</v>
          </cell>
          <cell r="H85">
            <v>530</v>
          </cell>
          <cell r="I85" t="str">
            <v>Carmarthenshire</v>
          </cell>
          <cell r="J85" t="str">
            <v>C</v>
          </cell>
          <cell r="K85">
            <v>17640</v>
          </cell>
        </row>
        <row r="86">
          <cell r="A86" t="str">
            <v>51257.0004.00</v>
          </cell>
          <cell r="B86">
            <v>201415</v>
          </cell>
          <cell r="C86">
            <v>512</v>
          </cell>
          <cell r="D86">
            <v>0</v>
          </cell>
          <cell r="G86" t="str">
            <v>530D</v>
          </cell>
          <cell r="H86">
            <v>530</v>
          </cell>
          <cell r="I86" t="str">
            <v>Carmarthenshire</v>
          </cell>
          <cell r="J86" t="str">
            <v>D</v>
          </cell>
          <cell r="K86">
            <v>13560</v>
          </cell>
        </row>
        <row r="87">
          <cell r="A87" t="str">
            <v>51258.0004.00</v>
          </cell>
          <cell r="B87">
            <v>201415</v>
          </cell>
          <cell r="C87">
            <v>512</v>
          </cell>
          <cell r="D87">
            <v>0</v>
          </cell>
          <cell r="G87" t="str">
            <v>530E</v>
          </cell>
          <cell r="H87">
            <v>530</v>
          </cell>
          <cell r="I87" t="str">
            <v>Carmarthenshire</v>
          </cell>
          <cell r="J87" t="str">
            <v>E</v>
          </cell>
          <cell r="K87">
            <v>12460</v>
          </cell>
        </row>
        <row r="88">
          <cell r="A88" t="str">
            <v>51259.0004.00</v>
          </cell>
          <cell r="B88">
            <v>201415</v>
          </cell>
          <cell r="C88">
            <v>512</v>
          </cell>
          <cell r="D88">
            <v>0</v>
          </cell>
          <cell r="G88" t="str">
            <v>530F</v>
          </cell>
          <cell r="H88">
            <v>530</v>
          </cell>
          <cell r="I88" t="str">
            <v>Carmarthenshire</v>
          </cell>
          <cell r="J88" t="str">
            <v>F</v>
          </cell>
          <cell r="K88">
            <v>6080</v>
          </cell>
        </row>
        <row r="89">
          <cell r="A89" t="str">
            <v>51260.0004.00</v>
          </cell>
          <cell r="B89">
            <v>201415</v>
          </cell>
          <cell r="C89">
            <v>512</v>
          </cell>
          <cell r="D89">
            <v>0</v>
          </cell>
          <cell r="G89" t="str">
            <v>530G</v>
          </cell>
          <cell r="H89">
            <v>530</v>
          </cell>
          <cell r="I89" t="str">
            <v>Carmarthenshire</v>
          </cell>
          <cell r="J89" t="str">
            <v>G</v>
          </cell>
          <cell r="K89">
            <v>2040</v>
          </cell>
        </row>
        <row r="90">
          <cell r="A90" t="str">
            <v>51261.0004.00</v>
          </cell>
          <cell r="B90">
            <v>201415</v>
          </cell>
          <cell r="C90">
            <v>512</v>
          </cell>
          <cell r="D90">
            <v>0</v>
          </cell>
          <cell r="G90" t="str">
            <v>530H</v>
          </cell>
          <cell r="H90">
            <v>530</v>
          </cell>
          <cell r="I90" t="str">
            <v>Carmarthenshire</v>
          </cell>
          <cell r="J90" t="str">
            <v>H</v>
          </cell>
          <cell r="K90">
            <v>280</v>
          </cell>
        </row>
        <row r="91">
          <cell r="A91" t="str">
            <v>51262.0004.00</v>
          </cell>
          <cell r="B91">
            <v>201415</v>
          </cell>
          <cell r="C91">
            <v>512</v>
          </cell>
          <cell r="D91">
            <v>0</v>
          </cell>
          <cell r="G91" t="str">
            <v>530I</v>
          </cell>
          <cell r="H91">
            <v>530</v>
          </cell>
          <cell r="I91" t="str">
            <v>Carmarthenshire</v>
          </cell>
          <cell r="J91" t="str">
            <v>I</v>
          </cell>
          <cell r="K91">
            <v>70</v>
          </cell>
        </row>
        <row r="92">
          <cell r="A92" t="str">
            <v>51263.0004.00</v>
          </cell>
          <cell r="B92">
            <v>201415</v>
          </cell>
          <cell r="C92">
            <v>512</v>
          </cell>
          <cell r="D92">
            <v>0</v>
          </cell>
          <cell r="G92" t="str">
            <v>532A</v>
          </cell>
          <cell r="H92">
            <v>532</v>
          </cell>
          <cell r="I92" t="str">
            <v>Swansea</v>
          </cell>
          <cell r="J92" t="str">
            <v>A</v>
          </cell>
          <cell r="K92">
            <v>16790</v>
          </cell>
        </row>
        <row r="93">
          <cell r="A93" t="str">
            <v>51216.0004.00</v>
          </cell>
          <cell r="B93">
            <v>201415</v>
          </cell>
          <cell r="C93">
            <v>512</v>
          </cell>
          <cell r="D93">
            <v>1</v>
          </cell>
          <cell r="G93" t="str">
            <v>532B</v>
          </cell>
          <cell r="H93">
            <v>532</v>
          </cell>
          <cell r="I93" t="str">
            <v>Swansea</v>
          </cell>
          <cell r="J93" t="str">
            <v>B</v>
          </cell>
          <cell r="K93">
            <v>27970</v>
          </cell>
        </row>
        <row r="94">
          <cell r="A94" t="str">
            <v>5126.0004.00</v>
          </cell>
          <cell r="B94">
            <v>201415</v>
          </cell>
          <cell r="C94">
            <v>512</v>
          </cell>
          <cell r="D94">
            <v>16</v>
          </cell>
          <cell r="G94" t="str">
            <v>532C</v>
          </cell>
          <cell r="H94">
            <v>532</v>
          </cell>
          <cell r="I94" t="str">
            <v>Swansea</v>
          </cell>
          <cell r="J94" t="str">
            <v>C</v>
          </cell>
          <cell r="K94">
            <v>23800</v>
          </cell>
        </row>
        <row r="95">
          <cell r="A95" t="str">
            <v>5122.0004.00</v>
          </cell>
          <cell r="B95">
            <v>201415</v>
          </cell>
          <cell r="C95">
            <v>512</v>
          </cell>
          <cell r="D95">
            <v>51</v>
          </cell>
          <cell r="G95" t="str">
            <v>532D</v>
          </cell>
          <cell r="H95">
            <v>532</v>
          </cell>
          <cell r="I95" t="str">
            <v>Swansea</v>
          </cell>
          <cell r="J95" t="str">
            <v>D</v>
          </cell>
          <cell r="K95">
            <v>16250</v>
          </cell>
        </row>
        <row r="96">
          <cell r="A96" t="str">
            <v>51215.0004.00</v>
          </cell>
          <cell r="B96">
            <v>201415</v>
          </cell>
          <cell r="C96">
            <v>512</v>
          </cell>
          <cell r="D96">
            <v>85</v>
          </cell>
          <cell r="G96" t="str">
            <v>532E</v>
          </cell>
          <cell r="H96">
            <v>532</v>
          </cell>
          <cell r="I96" t="str">
            <v>Swansea</v>
          </cell>
          <cell r="J96" t="str">
            <v>E</v>
          </cell>
          <cell r="K96">
            <v>12630</v>
          </cell>
        </row>
        <row r="97">
          <cell r="A97" t="str">
            <v>51220.0004.00</v>
          </cell>
          <cell r="B97">
            <v>201415</v>
          </cell>
          <cell r="C97">
            <v>512</v>
          </cell>
          <cell r="D97">
            <v>114</v>
          </cell>
          <cell r="G97" t="str">
            <v>532F</v>
          </cell>
          <cell r="H97">
            <v>532</v>
          </cell>
          <cell r="I97" t="str">
            <v>Swansea</v>
          </cell>
          <cell r="J97" t="str">
            <v>F</v>
          </cell>
          <cell r="K97">
            <v>7910</v>
          </cell>
        </row>
        <row r="98">
          <cell r="A98" t="str">
            <v>51214.0004.00</v>
          </cell>
          <cell r="B98">
            <v>201415</v>
          </cell>
          <cell r="C98">
            <v>512</v>
          </cell>
          <cell r="D98">
            <v>204</v>
          </cell>
          <cell r="G98" t="str">
            <v>532G</v>
          </cell>
          <cell r="H98">
            <v>532</v>
          </cell>
          <cell r="I98" t="str">
            <v>Swansea</v>
          </cell>
          <cell r="J98" t="str">
            <v>G</v>
          </cell>
          <cell r="K98">
            <v>3750</v>
          </cell>
        </row>
        <row r="99">
          <cell r="A99" t="str">
            <v>51218.0004.00</v>
          </cell>
          <cell r="B99">
            <v>201415</v>
          </cell>
          <cell r="C99">
            <v>512</v>
          </cell>
          <cell r="D99">
            <v>452</v>
          </cell>
          <cell r="G99" t="str">
            <v>532H</v>
          </cell>
          <cell r="H99">
            <v>532</v>
          </cell>
          <cell r="I99" t="str">
            <v>Swansea</v>
          </cell>
          <cell r="J99" t="str">
            <v>H</v>
          </cell>
          <cell r="K99">
            <v>1110</v>
          </cell>
        </row>
        <row r="100">
          <cell r="A100" t="str">
            <v>5125.0004.00</v>
          </cell>
          <cell r="B100">
            <v>201415</v>
          </cell>
          <cell r="C100">
            <v>512</v>
          </cell>
          <cell r="D100">
            <v>2201</v>
          </cell>
          <cell r="G100" t="str">
            <v>532I</v>
          </cell>
          <cell r="H100">
            <v>532</v>
          </cell>
          <cell r="I100" t="str">
            <v>Swansea</v>
          </cell>
          <cell r="J100" t="str">
            <v>I</v>
          </cell>
          <cell r="K100">
            <v>510</v>
          </cell>
        </row>
        <row r="101">
          <cell r="A101" t="str">
            <v>5124.0004.00</v>
          </cell>
          <cell r="B101">
            <v>201415</v>
          </cell>
          <cell r="C101">
            <v>512</v>
          </cell>
          <cell r="D101">
            <v>4253</v>
          </cell>
          <cell r="G101" t="str">
            <v>534A</v>
          </cell>
          <cell r="H101">
            <v>534</v>
          </cell>
          <cell r="I101" t="str">
            <v>Neath Port Talbot</v>
          </cell>
          <cell r="J101" t="str">
            <v>A</v>
          </cell>
          <cell r="K101">
            <v>13410</v>
          </cell>
        </row>
        <row r="102">
          <cell r="A102" t="str">
            <v>51213.0004.00</v>
          </cell>
          <cell r="B102">
            <v>201415</v>
          </cell>
          <cell r="C102">
            <v>512</v>
          </cell>
          <cell r="D102">
            <v>5254.89</v>
          </cell>
          <cell r="G102" t="str">
            <v>534B</v>
          </cell>
          <cell r="H102">
            <v>534</v>
          </cell>
          <cell r="I102" t="str">
            <v>Neath Port Talbot</v>
          </cell>
          <cell r="J102" t="str">
            <v>B</v>
          </cell>
          <cell r="K102">
            <v>27200</v>
          </cell>
        </row>
        <row r="103">
          <cell r="A103" t="str">
            <v>51211.0004.00</v>
          </cell>
          <cell r="B103">
            <v>201415</v>
          </cell>
          <cell r="C103">
            <v>512</v>
          </cell>
          <cell r="D103">
            <v>5911.75</v>
          </cell>
          <cell r="G103" t="str">
            <v>534C</v>
          </cell>
          <cell r="H103">
            <v>534</v>
          </cell>
          <cell r="I103" t="str">
            <v>Neath Port Talbot</v>
          </cell>
          <cell r="J103" t="str">
            <v>C</v>
          </cell>
          <cell r="K103">
            <v>11290</v>
          </cell>
        </row>
        <row r="104">
          <cell r="A104" t="str">
            <v>5121.0004.00</v>
          </cell>
          <cell r="B104">
            <v>201415</v>
          </cell>
          <cell r="C104">
            <v>512</v>
          </cell>
          <cell r="D104">
            <v>6427</v>
          </cell>
          <cell r="G104" t="str">
            <v>534D</v>
          </cell>
          <cell r="H104">
            <v>534</v>
          </cell>
          <cell r="I104" t="str">
            <v>Neath Port Talbot</v>
          </cell>
          <cell r="J104" t="str">
            <v>D</v>
          </cell>
          <cell r="K104">
            <v>7050</v>
          </cell>
        </row>
        <row r="105">
          <cell r="A105" t="str">
            <v>5123.0004.00</v>
          </cell>
          <cell r="B105">
            <v>201415</v>
          </cell>
          <cell r="C105">
            <v>512</v>
          </cell>
          <cell r="D105">
            <v>6470</v>
          </cell>
          <cell r="G105" t="str">
            <v>534E</v>
          </cell>
          <cell r="H105">
            <v>534</v>
          </cell>
          <cell r="I105" t="str">
            <v>Neath Port Talbot</v>
          </cell>
          <cell r="J105" t="str">
            <v>E</v>
          </cell>
          <cell r="K105">
            <v>4140</v>
          </cell>
        </row>
        <row r="106">
          <cell r="A106" t="str">
            <v>5128.0004.00</v>
          </cell>
          <cell r="B106">
            <v>201415</v>
          </cell>
          <cell r="C106">
            <v>512</v>
          </cell>
          <cell r="D106">
            <v>6470</v>
          </cell>
          <cell r="G106" t="str">
            <v>534F</v>
          </cell>
          <cell r="H106">
            <v>534</v>
          </cell>
          <cell r="I106" t="str">
            <v>Neath Port Talbot</v>
          </cell>
          <cell r="J106" t="str">
            <v>F</v>
          </cell>
          <cell r="K106">
            <v>1350</v>
          </cell>
        </row>
        <row r="107">
          <cell r="A107" t="str">
            <v>5127.0005.00</v>
          </cell>
          <cell r="B107">
            <v>201415</v>
          </cell>
          <cell r="C107">
            <v>512</v>
          </cell>
          <cell r="D107">
            <v>0</v>
          </cell>
          <cell r="G107" t="str">
            <v>534G</v>
          </cell>
          <cell r="H107">
            <v>534</v>
          </cell>
          <cell r="I107" t="str">
            <v>Neath Port Talbot</v>
          </cell>
          <cell r="J107" t="str">
            <v>G</v>
          </cell>
          <cell r="K107">
            <v>500</v>
          </cell>
        </row>
        <row r="108">
          <cell r="A108" t="str">
            <v>5129.0005.00</v>
          </cell>
          <cell r="B108">
            <v>201415</v>
          </cell>
          <cell r="C108">
            <v>512</v>
          </cell>
          <cell r="D108">
            <v>0</v>
          </cell>
          <cell r="G108" t="str">
            <v>534H</v>
          </cell>
          <cell r="H108">
            <v>534</v>
          </cell>
          <cell r="I108" t="str">
            <v>Neath Port Talbot</v>
          </cell>
          <cell r="J108" t="str">
            <v>H</v>
          </cell>
          <cell r="K108">
            <v>100</v>
          </cell>
        </row>
        <row r="109">
          <cell r="A109" t="str">
            <v>51252.0005.00</v>
          </cell>
          <cell r="B109">
            <v>201415</v>
          </cell>
          <cell r="C109">
            <v>512</v>
          </cell>
          <cell r="D109">
            <v>0</v>
          </cell>
          <cell r="G109" t="str">
            <v>534I</v>
          </cell>
          <cell r="H109">
            <v>534</v>
          </cell>
          <cell r="I109" t="str">
            <v>Neath Port Talbot</v>
          </cell>
          <cell r="J109" t="str">
            <v>I</v>
          </cell>
          <cell r="K109">
            <v>20</v>
          </cell>
        </row>
        <row r="110">
          <cell r="A110" t="str">
            <v>51253.0005.00</v>
          </cell>
          <cell r="B110">
            <v>201415</v>
          </cell>
          <cell r="C110">
            <v>512</v>
          </cell>
          <cell r="D110">
            <v>0</v>
          </cell>
          <cell r="G110" t="str">
            <v>536A</v>
          </cell>
          <cell r="H110">
            <v>536</v>
          </cell>
          <cell r="I110" t="str">
            <v>Bridgend</v>
          </cell>
          <cell r="J110" t="str">
            <v>A</v>
          </cell>
          <cell r="K110">
            <v>10340</v>
          </cell>
        </row>
        <row r="111">
          <cell r="A111" t="str">
            <v>51254.0005.00</v>
          </cell>
          <cell r="B111">
            <v>201415</v>
          </cell>
          <cell r="C111">
            <v>512</v>
          </cell>
          <cell r="D111">
            <v>0</v>
          </cell>
          <cell r="G111" t="str">
            <v>536B</v>
          </cell>
          <cell r="H111">
            <v>536</v>
          </cell>
          <cell r="I111" t="str">
            <v>Bridgend</v>
          </cell>
          <cell r="J111" t="str">
            <v>B</v>
          </cell>
          <cell r="K111">
            <v>15060</v>
          </cell>
        </row>
        <row r="112">
          <cell r="A112" t="str">
            <v>51255.0005.00</v>
          </cell>
          <cell r="B112">
            <v>201415</v>
          </cell>
          <cell r="C112">
            <v>512</v>
          </cell>
          <cell r="D112">
            <v>0</v>
          </cell>
          <cell r="G112" t="str">
            <v>536C</v>
          </cell>
          <cell r="H112">
            <v>536</v>
          </cell>
          <cell r="I112" t="str">
            <v>Bridgend</v>
          </cell>
          <cell r="J112" t="str">
            <v>C</v>
          </cell>
          <cell r="K112">
            <v>14060</v>
          </cell>
        </row>
        <row r="113">
          <cell r="A113" t="str">
            <v>51256.0005.00</v>
          </cell>
          <cell r="B113">
            <v>201415</v>
          </cell>
          <cell r="C113">
            <v>512</v>
          </cell>
          <cell r="D113">
            <v>0</v>
          </cell>
          <cell r="G113" t="str">
            <v>536D</v>
          </cell>
          <cell r="H113">
            <v>536</v>
          </cell>
          <cell r="I113" t="str">
            <v>Bridgend</v>
          </cell>
          <cell r="J113" t="str">
            <v>D</v>
          </cell>
          <cell r="K113">
            <v>9820</v>
          </cell>
        </row>
        <row r="114">
          <cell r="A114" t="str">
            <v>51257.0005.00</v>
          </cell>
          <cell r="B114">
            <v>201415</v>
          </cell>
          <cell r="C114">
            <v>512</v>
          </cell>
          <cell r="D114">
            <v>0</v>
          </cell>
          <cell r="G114" t="str">
            <v>536E</v>
          </cell>
          <cell r="H114">
            <v>536</v>
          </cell>
          <cell r="I114" t="str">
            <v>Bridgend</v>
          </cell>
          <cell r="J114" t="str">
            <v>E</v>
          </cell>
          <cell r="K114">
            <v>7090</v>
          </cell>
        </row>
        <row r="115">
          <cell r="A115" t="str">
            <v>51258.0005.00</v>
          </cell>
          <cell r="B115">
            <v>201415</v>
          </cell>
          <cell r="C115">
            <v>512</v>
          </cell>
          <cell r="D115">
            <v>0</v>
          </cell>
          <cell r="G115" t="str">
            <v>536F</v>
          </cell>
          <cell r="H115">
            <v>536</v>
          </cell>
          <cell r="I115" t="str">
            <v>Bridgend</v>
          </cell>
          <cell r="J115" t="str">
            <v>F</v>
          </cell>
          <cell r="K115">
            <v>4030</v>
          </cell>
        </row>
        <row r="116">
          <cell r="A116" t="str">
            <v>51259.0005.00</v>
          </cell>
          <cell r="B116">
            <v>201415</v>
          </cell>
          <cell r="C116">
            <v>512</v>
          </cell>
          <cell r="D116">
            <v>0</v>
          </cell>
          <cell r="G116" t="str">
            <v>536G</v>
          </cell>
          <cell r="H116">
            <v>536</v>
          </cell>
          <cell r="I116" t="str">
            <v>Bridgend</v>
          </cell>
          <cell r="J116" t="str">
            <v>G</v>
          </cell>
          <cell r="K116">
            <v>1400</v>
          </cell>
        </row>
        <row r="117">
          <cell r="A117" t="str">
            <v>51260.0005.00</v>
          </cell>
          <cell r="B117">
            <v>201415</v>
          </cell>
          <cell r="C117">
            <v>512</v>
          </cell>
          <cell r="D117">
            <v>0</v>
          </cell>
          <cell r="G117" t="str">
            <v>536H</v>
          </cell>
          <cell r="H117">
            <v>536</v>
          </cell>
          <cell r="I117" t="str">
            <v>Bridgend</v>
          </cell>
          <cell r="J117" t="str">
            <v>H</v>
          </cell>
          <cell r="K117">
            <v>280</v>
          </cell>
        </row>
        <row r="118">
          <cell r="A118" t="str">
            <v>51261.0005.00</v>
          </cell>
          <cell r="B118">
            <v>201415</v>
          </cell>
          <cell r="C118">
            <v>512</v>
          </cell>
          <cell r="D118">
            <v>0</v>
          </cell>
          <cell r="G118" t="str">
            <v>536I</v>
          </cell>
          <cell r="H118">
            <v>536</v>
          </cell>
          <cell r="I118" t="str">
            <v>Bridgend</v>
          </cell>
          <cell r="J118" t="str">
            <v>I</v>
          </cell>
          <cell r="K118">
            <v>100</v>
          </cell>
        </row>
        <row r="119">
          <cell r="A119" t="str">
            <v>51262.0005.00</v>
          </cell>
          <cell r="B119">
            <v>201415</v>
          </cell>
          <cell r="C119">
            <v>512</v>
          </cell>
          <cell r="D119">
            <v>0</v>
          </cell>
          <cell r="G119" t="str">
            <v>538A</v>
          </cell>
          <cell r="H119">
            <v>538</v>
          </cell>
          <cell r="I119" t="str">
            <v>Vale of Glamorgan</v>
          </cell>
          <cell r="J119" t="str">
            <v>A</v>
          </cell>
          <cell r="K119">
            <v>1350</v>
          </cell>
        </row>
        <row r="120">
          <cell r="A120" t="str">
            <v>51263.0005.00</v>
          </cell>
          <cell r="B120">
            <v>201415</v>
          </cell>
          <cell r="C120">
            <v>512</v>
          </cell>
          <cell r="D120">
            <v>0</v>
          </cell>
          <cell r="G120" t="str">
            <v>538B</v>
          </cell>
          <cell r="H120">
            <v>538</v>
          </cell>
          <cell r="I120" t="str">
            <v>Vale of Glamorgan</v>
          </cell>
          <cell r="J120" t="str">
            <v>B</v>
          </cell>
          <cell r="K120">
            <v>5990</v>
          </cell>
        </row>
        <row r="121">
          <cell r="A121" t="str">
            <v>51216.0005.00</v>
          </cell>
          <cell r="B121">
            <v>201415</v>
          </cell>
          <cell r="C121">
            <v>512</v>
          </cell>
          <cell r="D121">
            <v>1</v>
          </cell>
          <cell r="G121" t="str">
            <v>538C</v>
          </cell>
          <cell r="H121">
            <v>538</v>
          </cell>
          <cell r="I121" t="str">
            <v>Vale of Glamorgan</v>
          </cell>
          <cell r="J121" t="str">
            <v>C</v>
          </cell>
          <cell r="K121">
            <v>13200</v>
          </cell>
        </row>
        <row r="122">
          <cell r="A122" t="str">
            <v>5126.0005.00</v>
          </cell>
          <cell r="B122">
            <v>201415</v>
          </cell>
          <cell r="C122">
            <v>512</v>
          </cell>
          <cell r="D122">
            <v>15</v>
          </cell>
          <cell r="G122" t="str">
            <v>538D</v>
          </cell>
          <cell r="H122">
            <v>538</v>
          </cell>
          <cell r="I122" t="str">
            <v>Vale of Glamorgan</v>
          </cell>
          <cell r="J122" t="str">
            <v>D</v>
          </cell>
          <cell r="K122">
            <v>10750</v>
          </cell>
        </row>
        <row r="123">
          <cell r="A123" t="str">
            <v>51215.0005.00</v>
          </cell>
          <cell r="B123">
            <v>201415</v>
          </cell>
          <cell r="C123">
            <v>512</v>
          </cell>
          <cell r="D123">
            <v>20</v>
          </cell>
          <cell r="G123" t="str">
            <v>538E</v>
          </cell>
          <cell r="H123">
            <v>538</v>
          </cell>
          <cell r="I123" t="str">
            <v>Vale of Glamorgan</v>
          </cell>
          <cell r="J123" t="str">
            <v>E</v>
          </cell>
          <cell r="K123">
            <v>9480</v>
          </cell>
        </row>
        <row r="124">
          <cell r="A124" t="str">
            <v>5122.0005.00</v>
          </cell>
          <cell r="B124">
            <v>201415</v>
          </cell>
          <cell r="C124">
            <v>512</v>
          </cell>
          <cell r="D124">
            <v>94</v>
          </cell>
          <cell r="G124" t="str">
            <v>538F</v>
          </cell>
          <cell r="H124">
            <v>538</v>
          </cell>
          <cell r="I124" t="str">
            <v>Vale of Glamorgan</v>
          </cell>
          <cell r="J124" t="str">
            <v>F</v>
          </cell>
          <cell r="K124">
            <v>6680</v>
          </cell>
        </row>
        <row r="125">
          <cell r="A125" t="str">
            <v>51220.0005.00</v>
          </cell>
          <cell r="B125">
            <v>201415</v>
          </cell>
          <cell r="C125">
            <v>512</v>
          </cell>
          <cell r="D125">
            <v>155</v>
          </cell>
          <cell r="G125" t="str">
            <v>538G</v>
          </cell>
          <cell r="H125">
            <v>538</v>
          </cell>
          <cell r="I125" t="str">
            <v>Vale of Glamorgan</v>
          </cell>
          <cell r="J125" t="str">
            <v>G</v>
          </cell>
          <cell r="K125">
            <v>5230</v>
          </cell>
        </row>
        <row r="126">
          <cell r="A126" t="str">
            <v>51214.0005.00</v>
          </cell>
          <cell r="B126">
            <v>201415</v>
          </cell>
          <cell r="C126">
            <v>512</v>
          </cell>
          <cell r="D126">
            <v>226</v>
          </cell>
          <cell r="G126" t="str">
            <v>538H</v>
          </cell>
          <cell r="H126">
            <v>538</v>
          </cell>
          <cell r="I126" t="str">
            <v>Vale of Glamorgan</v>
          </cell>
          <cell r="J126" t="str">
            <v>H</v>
          </cell>
          <cell r="K126">
            <v>2140</v>
          </cell>
        </row>
        <row r="127">
          <cell r="A127" t="str">
            <v>51218.0005.00</v>
          </cell>
          <cell r="B127">
            <v>201415</v>
          </cell>
          <cell r="C127">
            <v>512</v>
          </cell>
          <cell r="D127">
            <v>534</v>
          </cell>
          <cell r="G127" t="str">
            <v>538I</v>
          </cell>
          <cell r="H127">
            <v>538</v>
          </cell>
          <cell r="I127" t="str">
            <v>Vale of Glamorgan</v>
          </cell>
          <cell r="J127" t="str">
            <v>I</v>
          </cell>
          <cell r="K127">
            <v>990</v>
          </cell>
        </row>
        <row r="128">
          <cell r="A128" t="str">
            <v>5125.0005.00</v>
          </cell>
          <cell r="B128">
            <v>201415</v>
          </cell>
          <cell r="C128">
            <v>512</v>
          </cell>
          <cell r="D128">
            <v>2054</v>
          </cell>
          <cell r="G128" t="str">
            <v>540A</v>
          </cell>
          <cell r="H128">
            <v>540</v>
          </cell>
          <cell r="I128" t="str">
            <v>Rhondda Cynon Taf</v>
          </cell>
          <cell r="J128" t="str">
            <v>A</v>
          </cell>
          <cell r="K128">
            <v>46440</v>
          </cell>
        </row>
        <row r="129">
          <cell r="A129" t="str">
            <v>5124.0005.00</v>
          </cell>
          <cell r="B129">
            <v>201415</v>
          </cell>
          <cell r="C129">
            <v>512</v>
          </cell>
          <cell r="D129">
            <v>4984</v>
          </cell>
          <cell r="G129" t="str">
            <v>540B</v>
          </cell>
          <cell r="H129">
            <v>540</v>
          </cell>
          <cell r="I129" t="str">
            <v>Rhondda Cynon Taf</v>
          </cell>
          <cell r="J129" t="str">
            <v>B</v>
          </cell>
          <cell r="K129">
            <v>24920</v>
          </cell>
        </row>
        <row r="130">
          <cell r="A130" t="str">
            <v>51211.0005.00</v>
          </cell>
          <cell r="B130">
            <v>201415</v>
          </cell>
          <cell r="C130">
            <v>512</v>
          </cell>
          <cell r="D130">
            <v>6532</v>
          </cell>
          <cell r="G130" t="str">
            <v>540C</v>
          </cell>
          <cell r="H130">
            <v>540</v>
          </cell>
          <cell r="I130" t="str">
            <v>Rhondda Cynon Taf</v>
          </cell>
          <cell r="J130" t="str">
            <v>C</v>
          </cell>
          <cell r="K130">
            <v>16710</v>
          </cell>
        </row>
        <row r="131">
          <cell r="A131" t="str">
            <v>51213.0005.00</v>
          </cell>
          <cell r="B131">
            <v>201415</v>
          </cell>
          <cell r="C131">
            <v>512</v>
          </cell>
          <cell r="D131">
            <v>6532</v>
          </cell>
          <cell r="G131" t="str">
            <v>540D</v>
          </cell>
          <cell r="H131">
            <v>540</v>
          </cell>
          <cell r="I131" t="str">
            <v>Rhondda Cynon Taf</v>
          </cell>
          <cell r="J131" t="str">
            <v>D</v>
          </cell>
          <cell r="K131">
            <v>8770</v>
          </cell>
        </row>
        <row r="132">
          <cell r="A132" t="str">
            <v>5123.0005.00</v>
          </cell>
          <cell r="B132">
            <v>201415</v>
          </cell>
          <cell r="C132">
            <v>512</v>
          </cell>
          <cell r="D132">
            <v>7053</v>
          </cell>
          <cell r="G132" t="str">
            <v>540E</v>
          </cell>
          <cell r="H132">
            <v>540</v>
          </cell>
          <cell r="I132" t="str">
            <v>Rhondda Cynon Taf</v>
          </cell>
          <cell r="J132" t="str">
            <v>E</v>
          </cell>
          <cell r="K132">
            <v>6040</v>
          </cell>
        </row>
        <row r="133">
          <cell r="A133" t="str">
            <v>5128.0005.00</v>
          </cell>
          <cell r="B133">
            <v>201415</v>
          </cell>
          <cell r="C133">
            <v>512</v>
          </cell>
          <cell r="D133">
            <v>7053</v>
          </cell>
          <cell r="G133" t="str">
            <v>540F</v>
          </cell>
          <cell r="H133">
            <v>540</v>
          </cell>
          <cell r="I133" t="str">
            <v>Rhondda Cynon Taf</v>
          </cell>
          <cell r="J133" t="str">
            <v>F</v>
          </cell>
          <cell r="K133">
            <v>3110</v>
          </cell>
        </row>
        <row r="134">
          <cell r="A134" t="str">
            <v>5121.0005.00</v>
          </cell>
          <cell r="B134">
            <v>201415</v>
          </cell>
          <cell r="C134">
            <v>512</v>
          </cell>
          <cell r="D134">
            <v>7076</v>
          </cell>
          <cell r="G134" t="str">
            <v>540G</v>
          </cell>
          <cell r="H134">
            <v>540</v>
          </cell>
          <cell r="I134" t="str">
            <v>Rhondda Cynon Taf</v>
          </cell>
          <cell r="J134" t="str">
            <v>G</v>
          </cell>
          <cell r="K134">
            <v>1110</v>
          </cell>
        </row>
        <row r="135">
          <cell r="A135" t="str">
            <v>5127.0006.00</v>
          </cell>
          <cell r="B135">
            <v>201415</v>
          </cell>
          <cell r="C135">
            <v>512</v>
          </cell>
          <cell r="D135">
            <v>0</v>
          </cell>
          <cell r="G135" t="str">
            <v>540H</v>
          </cell>
          <cell r="H135">
            <v>540</v>
          </cell>
          <cell r="I135" t="str">
            <v>Rhondda Cynon Taf</v>
          </cell>
          <cell r="J135" t="str">
            <v>H</v>
          </cell>
          <cell r="K135">
            <v>170</v>
          </cell>
        </row>
        <row r="136">
          <cell r="A136" t="str">
            <v>5129.0006.00</v>
          </cell>
          <cell r="B136">
            <v>201415</v>
          </cell>
          <cell r="C136">
            <v>512</v>
          </cell>
          <cell r="D136">
            <v>0</v>
          </cell>
          <cell r="G136" t="str">
            <v>540I</v>
          </cell>
          <cell r="H136">
            <v>540</v>
          </cell>
          <cell r="I136" t="str">
            <v>Rhondda Cynon Taf</v>
          </cell>
          <cell r="J136" t="str">
            <v>I</v>
          </cell>
          <cell r="K136">
            <v>70</v>
          </cell>
        </row>
        <row r="137">
          <cell r="A137" t="str">
            <v>51216.0006.00</v>
          </cell>
          <cell r="B137">
            <v>201415</v>
          </cell>
          <cell r="C137">
            <v>512</v>
          </cell>
          <cell r="D137">
            <v>0</v>
          </cell>
          <cell r="G137" t="str">
            <v>542A</v>
          </cell>
          <cell r="H137">
            <v>542</v>
          </cell>
          <cell r="I137" t="str">
            <v>Merthyr Tydfil</v>
          </cell>
          <cell r="J137" t="str">
            <v>A</v>
          </cell>
          <cell r="K137">
            <v>13980</v>
          </cell>
        </row>
        <row r="138">
          <cell r="A138" t="str">
            <v>51252.0006.00</v>
          </cell>
          <cell r="B138">
            <v>201415</v>
          </cell>
          <cell r="C138">
            <v>512</v>
          </cell>
          <cell r="D138">
            <v>0</v>
          </cell>
          <cell r="G138" t="str">
            <v>542B</v>
          </cell>
          <cell r="H138">
            <v>542</v>
          </cell>
          <cell r="I138" t="str">
            <v>Merthyr Tydfil</v>
          </cell>
          <cell r="J138" t="str">
            <v>B</v>
          </cell>
          <cell r="K138">
            <v>6630</v>
          </cell>
        </row>
        <row r="139">
          <cell r="A139" t="str">
            <v>51253.0006.00</v>
          </cell>
          <cell r="B139">
            <v>201415</v>
          </cell>
          <cell r="C139">
            <v>512</v>
          </cell>
          <cell r="D139">
            <v>0</v>
          </cell>
          <cell r="G139" t="str">
            <v>542C</v>
          </cell>
          <cell r="H139">
            <v>542</v>
          </cell>
          <cell r="I139" t="str">
            <v>Merthyr Tydfil</v>
          </cell>
          <cell r="J139" t="str">
            <v>C</v>
          </cell>
          <cell r="K139">
            <v>2130</v>
          </cell>
        </row>
        <row r="140">
          <cell r="A140" t="str">
            <v>51254.0006.00</v>
          </cell>
          <cell r="B140">
            <v>201415</v>
          </cell>
          <cell r="C140">
            <v>512</v>
          </cell>
          <cell r="D140">
            <v>0</v>
          </cell>
          <cell r="G140" t="str">
            <v>542D</v>
          </cell>
          <cell r="H140">
            <v>542</v>
          </cell>
          <cell r="I140" t="str">
            <v>Merthyr Tydfil</v>
          </cell>
          <cell r="J140" t="str">
            <v>D</v>
          </cell>
          <cell r="K140">
            <v>2070</v>
          </cell>
        </row>
        <row r="141">
          <cell r="A141" t="str">
            <v>51255.0006.00</v>
          </cell>
          <cell r="B141">
            <v>201415</v>
          </cell>
          <cell r="C141">
            <v>512</v>
          </cell>
          <cell r="D141">
            <v>0</v>
          </cell>
          <cell r="G141" t="str">
            <v>542E</v>
          </cell>
          <cell r="H141">
            <v>542</v>
          </cell>
          <cell r="I141" t="str">
            <v>Merthyr Tydfil</v>
          </cell>
          <cell r="J141" t="str">
            <v>E</v>
          </cell>
          <cell r="K141">
            <v>1330</v>
          </cell>
        </row>
        <row r="142">
          <cell r="A142" t="str">
            <v>51256.0006.00</v>
          </cell>
          <cell r="B142">
            <v>201415</v>
          </cell>
          <cell r="C142">
            <v>512</v>
          </cell>
          <cell r="D142">
            <v>0</v>
          </cell>
          <cell r="G142" t="str">
            <v>542F</v>
          </cell>
          <cell r="H142">
            <v>542</v>
          </cell>
          <cell r="I142" t="str">
            <v>Merthyr Tydfil</v>
          </cell>
          <cell r="J142" t="str">
            <v>F</v>
          </cell>
          <cell r="K142">
            <v>530</v>
          </cell>
        </row>
        <row r="143">
          <cell r="A143" t="str">
            <v>51257.0006.00</v>
          </cell>
          <cell r="B143">
            <v>201415</v>
          </cell>
          <cell r="C143">
            <v>512</v>
          </cell>
          <cell r="D143">
            <v>0</v>
          </cell>
          <cell r="G143" t="str">
            <v>542G</v>
          </cell>
          <cell r="H143">
            <v>542</v>
          </cell>
          <cell r="I143" t="str">
            <v>Merthyr Tydfil</v>
          </cell>
          <cell r="J143" t="str">
            <v>G</v>
          </cell>
          <cell r="K143">
            <v>140</v>
          </cell>
        </row>
        <row r="144">
          <cell r="A144" t="str">
            <v>51258.0006.00</v>
          </cell>
          <cell r="B144">
            <v>201415</v>
          </cell>
          <cell r="C144">
            <v>512</v>
          </cell>
          <cell r="D144">
            <v>0</v>
          </cell>
          <cell r="G144" t="str">
            <v>542H</v>
          </cell>
          <cell r="H144">
            <v>542</v>
          </cell>
          <cell r="I144" t="str">
            <v>Merthyr Tydfil</v>
          </cell>
          <cell r="J144" t="str">
            <v>H</v>
          </cell>
        </row>
        <row r="145">
          <cell r="A145" t="str">
            <v>51259.0006.00</v>
          </cell>
          <cell r="B145">
            <v>201415</v>
          </cell>
          <cell r="C145">
            <v>512</v>
          </cell>
          <cell r="D145">
            <v>0</v>
          </cell>
          <cell r="G145" t="str">
            <v>542I</v>
          </cell>
          <cell r="H145">
            <v>542</v>
          </cell>
          <cell r="I145" t="str">
            <v>Merthyr Tydfil</v>
          </cell>
          <cell r="J145" t="str">
            <v>I</v>
          </cell>
          <cell r="K145">
            <v>10</v>
          </cell>
        </row>
        <row r="146">
          <cell r="A146" t="str">
            <v>51260.0006.00</v>
          </cell>
          <cell r="B146">
            <v>201415</v>
          </cell>
          <cell r="C146">
            <v>512</v>
          </cell>
          <cell r="D146">
            <v>0</v>
          </cell>
          <cell r="G146" t="str">
            <v>544A</v>
          </cell>
          <cell r="H146">
            <v>544</v>
          </cell>
          <cell r="I146" t="str">
            <v>Caerphilly</v>
          </cell>
          <cell r="J146" t="str">
            <v>A</v>
          </cell>
          <cell r="K146">
            <v>15030</v>
          </cell>
        </row>
        <row r="147">
          <cell r="A147" t="str">
            <v>51261.0006.00</v>
          </cell>
          <cell r="B147">
            <v>201415</v>
          </cell>
          <cell r="C147">
            <v>512</v>
          </cell>
          <cell r="D147">
            <v>0</v>
          </cell>
          <cell r="G147" t="str">
            <v>544B</v>
          </cell>
          <cell r="H147">
            <v>544</v>
          </cell>
          <cell r="I147" t="str">
            <v>Caerphilly</v>
          </cell>
          <cell r="J147" t="str">
            <v>B</v>
          </cell>
          <cell r="K147">
            <v>26480</v>
          </cell>
        </row>
        <row r="148">
          <cell r="A148" t="str">
            <v>51262.0006.00</v>
          </cell>
          <cell r="B148">
            <v>201415</v>
          </cell>
          <cell r="C148">
            <v>512</v>
          </cell>
          <cell r="D148">
            <v>0</v>
          </cell>
          <cell r="G148" t="str">
            <v>544C</v>
          </cell>
          <cell r="H148">
            <v>544</v>
          </cell>
          <cell r="I148" t="str">
            <v>Caerphilly</v>
          </cell>
          <cell r="J148" t="str">
            <v>C</v>
          </cell>
          <cell r="K148">
            <v>18230</v>
          </cell>
        </row>
        <row r="149">
          <cell r="A149" t="str">
            <v>51263.0006.00</v>
          </cell>
          <cell r="B149">
            <v>201415</v>
          </cell>
          <cell r="C149">
            <v>512</v>
          </cell>
          <cell r="D149">
            <v>0</v>
          </cell>
          <cell r="G149" t="str">
            <v>544D</v>
          </cell>
          <cell r="H149">
            <v>544</v>
          </cell>
          <cell r="I149" t="str">
            <v>Caerphilly</v>
          </cell>
          <cell r="J149" t="str">
            <v>D</v>
          </cell>
          <cell r="K149">
            <v>9100</v>
          </cell>
        </row>
        <row r="150">
          <cell r="A150" t="str">
            <v>51215.0006.00</v>
          </cell>
          <cell r="B150">
            <v>201415</v>
          </cell>
          <cell r="C150">
            <v>512</v>
          </cell>
          <cell r="D150">
            <v>2</v>
          </cell>
          <cell r="G150" t="str">
            <v>544E</v>
          </cell>
          <cell r="H150">
            <v>544</v>
          </cell>
          <cell r="I150" t="str">
            <v>Caerphilly</v>
          </cell>
          <cell r="J150" t="str">
            <v>E</v>
          </cell>
          <cell r="K150">
            <v>6130</v>
          </cell>
        </row>
        <row r="151">
          <cell r="A151" t="str">
            <v>5126.0006.00</v>
          </cell>
          <cell r="B151">
            <v>201415</v>
          </cell>
          <cell r="C151">
            <v>512</v>
          </cell>
          <cell r="D151">
            <v>16</v>
          </cell>
          <cell r="G151" t="str">
            <v>544F</v>
          </cell>
          <cell r="H151">
            <v>544</v>
          </cell>
          <cell r="I151" t="str">
            <v>Caerphilly</v>
          </cell>
          <cell r="J151" t="str">
            <v>F</v>
          </cell>
          <cell r="K151">
            <v>2210</v>
          </cell>
        </row>
        <row r="152">
          <cell r="A152" t="str">
            <v>5122.0006.00</v>
          </cell>
          <cell r="B152">
            <v>201415</v>
          </cell>
          <cell r="C152">
            <v>512</v>
          </cell>
          <cell r="D152">
            <v>71</v>
          </cell>
          <cell r="G152" t="str">
            <v>544G</v>
          </cell>
          <cell r="H152">
            <v>544</v>
          </cell>
          <cell r="I152" t="str">
            <v>Caerphilly</v>
          </cell>
          <cell r="J152" t="str">
            <v>G</v>
          </cell>
          <cell r="K152">
            <v>740</v>
          </cell>
        </row>
        <row r="153">
          <cell r="A153" t="str">
            <v>51220.0006.00</v>
          </cell>
          <cell r="B153">
            <v>201415</v>
          </cell>
          <cell r="C153">
            <v>512</v>
          </cell>
          <cell r="D153">
            <v>112</v>
          </cell>
          <cell r="G153" t="str">
            <v>544H</v>
          </cell>
          <cell r="H153">
            <v>544</v>
          </cell>
          <cell r="I153" t="str">
            <v>Caerphilly</v>
          </cell>
          <cell r="J153" t="str">
            <v>H</v>
          </cell>
          <cell r="K153">
            <v>90</v>
          </cell>
        </row>
        <row r="154">
          <cell r="A154" t="str">
            <v>51214.0006.00</v>
          </cell>
          <cell r="B154">
            <v>201415</v>
          </cell>
          <cell r="C154">
            <v>512</v>
          </cell>
          <cell r="D154">
            <v>123</v>
          </cell>
          <cell r="G154" t="str">
            <v>544I</v>
          </cell>
          <cell r="H154">
            <v>544</v>
          </cell>
          <cell r="I154" t="str">
            <v>Caerphilly</v>
          </cell>
          <cell r="J154" t="str">
            <v>I</v>
          </cell>
          <cell r="K154">
            <v>70</v>
          </cell>
        </row>
        <row r="155">
          <cell r="A155" t="str">
            <v>51218.0006.00</v>
          </cell>
          <cell r="B155">
            <v>201415</v>
          </cell>
          <cell r="C155">
            <v>512</v>
          </cell>
          <cell r="D155">
            <v>413</v>
          </cell>
          <cell r="G155" t="str">
            <v>545A</v>
          </cell>
          <cell r="H155">
            <v>545</v>
          </cell>
          <cell r="I155" t="str">
            <v>Blaenau Gwent</v>
          </cell>
          <cell r="J155" t="str">
            <v>A</v>
          </cell>
          <cell r="K155">
            <v>19080</v>
          </cell>
        </row>
        <row r="156">
          <cell r="A156" t="str">
            <v>5125.0006.00</v>
          </cell>
          <cell r="B156">
            <v>201415</v>
          </cell>
          <cell r="C156">
            <v>512</v>
          </cell>
          <cell r="D156">
            <v>1198</v>
          </cell>
          <cell r="G156" t="str">
            <v>545B</v>
          </cell>
          <cell r="H156">
            <v>545</v>
          </cell>
          <cell r="I156" t="str">
            <v>Blaenau Gwent</v>
          </cell>
          <cell r="J156" t="str">
            <v>B</v>
          </cell>
          <cell r="K156">
            <v>7950</v>
          </cell>
        </row>
        <row r="157">
          <cell r="A157" t="str">
            <v>5124.0006.00</v>
          </cell>
          <cell r="B157">
            <v>201415</v>
          </cell>
          <cell r="C157">
            <v>512</v>
          </cell>
          <cell r="D157">
            <v>4025</v>
          </cell>
          <cell r="G157" t="str">
            <v>545C</v>
          </cell>
          <cell r="H157">
            <v>545</v>
          </cell>
          <cell r="I157" t="str">
            <v>Blaenau Gwent</v>
          </cell>
          <cell r="J157" t="str">
            <v>C</v>
          </cell>
          <cell r="K157">
            <v>2530</v>
          </cell>
        </row>
        <row r="158">
          <cell r="A158" t="str">
            <v>51211.0006.00</v>
          </cell>
          <cell r="B158">
            <v>201415</v>
          </cell>
          <cell r="C158">
            <v>512</v>
          </cell>
          <cell r="D158">
            <v>4931.5</v>
          </cell>
          <cell r="G158" t="str">
            <v>545D</v>
          </cell>
          <cell r="H158">
            <v>545</v>
          </cell>
          <cell r="I158" t="str">
            <v>Blaenau Gwent</v>
          </cell>
          <cell r="J158" t="str">
            <v>D</v>
          </cell>
          <cell r="K158">
            <v>1560</v>
          </cell>
        </row>
        <row r="159">
          <cell r="A159" t="str">
            <v>5123.0006.00</v>
          </cell>
          <cell r="B159">
            <v>201415</v>
          </cell>
          <cell r="C159">
            <v>512</v>
          </cell>
          <cell r="D159">
            <v>5239</v>
          </cell>
          <cell r="G159" t="str">
            <v>545E</v>
          </cell>
          <cell r="H159">
            <v>545</v>
          </cell>
          <cell r="I159" t="str">
            <v>Blaenau Gwent</v>
          </cell>
          <cell r="J159" t="str">
            <v>E</v>
          </cell>
          <cell r="K159">
            <v>830</v>
          </cell>
        </row>
        <row r="160">
          <cell r="A160" t="str">
            <v>5128.0006.00</v>
          </cell>
          <cell r="B160">
            <v>201415</v>
          </cell>
          <cell r="C160">
            <v>512</v>
          </cell>
          <cell r="D160">
            <v>5239</v>
          </cell>
          <cell r="G160" t="str">
            <v>545F</v>
          </cell>
          <cell r="H160">
            <v>545</v>
          </cell>
          <cell r="I160" t="str">
            <v>Blaenau Gwent</v>
          </cell>
          <cell r="J160" t="str">
            <v>F</v>
          </cell>
          <cell r="K160">
            <v>300</v>
          </cell>
        </row>
        <row r="161">
          <cell r="A161" t="str">
            <v>5121.0006.00</v>
          </cell>
          <cell r="B161">
            <v>201415</v>
          </cell>
          <cell r="C161">
            <v>512</v>
          </cell>
          <cell r="D161">
            <v>5268</v>
          </cell>
          <cell r="G161" t="str">
            <v>545G</v>
          </cell>
          <cell r="H161">
            <v>545</v>
          </cell>
          <cell r="I161" t="str">
            <v>Blaenau Gwent</v>
          </cell>
          <cell r="J161" t="str">
            <v>G</v>
          </cell>
          <cell r="K161">
            <v>50</v>
          </cell>
        </row>
        <row r="162">
          <cell r="A162" t="str">
            <v>51213.0006.00</v>
          </cell>
          <cell r="B162">
            <v>201415</v>
          </cell>
          <cell r="C162">
            <v>512</v>
          </cell>
          <cell r="D162">
            <v>6027.39</v>
          </cell>
          <cell r="G162" t="str">
            <v>545H</v>
          </cell>
          <cell r="H162">
            <v>545</v>
          </cell>
          <cell r="I162" t="str">
            <v>Blaenau Gwent</v>
          </cell>
          <cell r="J162" t="str">
            <v>H</v>
          </cell>
        </row>
        <row r="163">
          <cell r="A163" t="str">
            <v>5127.0007.00</v>
          </cell>
          <cell r="B163">
            <v>201415</v>
          </cell>
          <cell r="C163">
            <v>512</v>
          </cell>
          <cell r="D163">
            <v>0</v>
          </cell>
          <cell r="G163" t="str">
            <v>545I</v>
          </cell>
          <cell r="H163">
            <v>545</v>
          </cell>
          <cell r="I163" t="str">
            <v>Blaenau Gwent</v>
          </cell>
          <cell r="J163" t="str">
            <v>I</v>
          </cell>
          <cell r="K163">
            <v>20</v>
          </cell>
        </row>
        <row r="164">
          <cell r="A164" t="str">
            <v>5129.0007.00</v>
          </cell>
          <cell r="B164">
            <v>201415</v>
          </cell>
          <cell r="C164">
            <v>512</v>
          </cell>
          <cell r="D164">
            <v>0</v>
          </cell>
          <cell r="G164" t="str">
            <v>546A</v>
          </cell>
          <cell r="H164">
            <v>546</v>
          </cell>
          <cell r="I164" t="str">
            <v>Torfaen</v>
          </cell>
          <cell r="J164" t="str">
            <v>A</v>
          </cell>
          <cell r="K164">
            <v>5930</v>
          </cell>
        </row>
        <row r="165">
          <cell r="A165" t="str">
            <v>51216.0007.00</v>
          </cell>
          <cell r="B165">
            <v>201415</v>
          </cell>
          <cell r="C165">
            <v>512</v>
          </cell>
          <cell r="D165">
            <v>0</v>
          </cell>
          <cell r="G165" t="str">
            <v>546B</v>
          </cell>
          <cell r="H165">
            <v>546</v>
          </cell>
          <cell r="I165" t="str">
            <v>Torfaen</v>
          </cell>
          <cell r="J165" t="str">
            <v>B</v>
          </cell>
          <cell r="K165">
            <v>12860</v>
          </cell>
        </row>
        <row r="166">
          <cell r="A166" t="str">
            <v>51252.0007.00</v>
          </cell>
          <cell r="B166">
            <v>201415</v>
          </cell>
          <cell r="C166">
            <v>512</v>
          </cell>
          <cell r="D166">
            <v>0</v>
          </cell>
          <cell r="G166" t="str">
            <v>546C</v>
          </cell>
          <cell r="H166">
            <v>546</v>
          </cell>
          <cell r="I166" t="str">
            <v>Torfaen</v>
          </cell>
          <cell r="J166" t="str">
            <v>C</v>
          </cell>
          <cell r="K166">
            <v>11670</v>
          </cell>
        </row>
        <row r="167">
          <cell r="A167" t="str">
            <v>51253.0007.00</v>
          </cell>
          <cell r="B167">
            <v>201415</v>
          </cell>
          <cell r="C167">
            <v>512</v>
          </cell>
          <cell r="D167">
            <v>0</v>
          </cell>
          <cell r="G167" t="str">
            <v>546D</v>
          </cell>
          <cell r="H167">
            <v>546</v>
          </cell>
          <cell r="I167" t="str">
            <v>Torfaen</v>
          </cell>
          <cell r="J167" t="str">
            <v>D</v>
          </cell>
          <cell r="K167">
            <v>3990</v>
          </cell>
        </row>
        <row r="168">
          <cell r="A168" t="str">
            <v>51254.0007.00</v>
          </cell>
          <cell r="B168">
            <v>201415</v>
          </cell>
          <cell r="C168">
            <v>512</v>
          </cell>
          <cell r="D168">
            <v>0</v>
          </cell>
          <cell r="G168" t="str">
            <v>546E</v>
          </cell>
          <cell r="H168">
            <v>546</v>
          </cell>
          <cell r="I168" t="str">
            <v>Torfaen</v>
          </cell>
          <cell r="J168" t="str">
            <v>E</v>
          </cell>
          <cell r="K168">
            <v>3470</v>
          </cell>
        </row>
        <row r="169">
          <cell r="A169" t="str">
            <v>51255.0007.00</v>
          </cell>
          <cell r="B169">
            <v>201415</v>
          </cell>
          <cell r="C169">
            <v>512</v>
          </cell>
          <cell r="D169">
            <v>0</v>
          </cell>
          <cell r="G169" t="str">
            <v>546F</v>
          </cell>
          <cell r="H169">
            <v>546</v>
          </cell>
          <cell r="I169" t="str">
            <v>Torfaen</v>
          </cell>
          <cell r="J169" t="str">
            <v>F</v>
          </cell>
          <cell r="K169">
            <v>2060</v>
          </cell>
        </row>
        <row r="170">
          <cell r="A170" t="str">
            <v>51256.0007.00</v>
          </cell>
          <cell r="B170">
            <v>201415</v>
          </cell>
          <cell r="C170">
            <v>512</v>
          </cell>
          <cell r="D170">
            <v>0</v>
          </cell>
          <cell r="G170" t="str">
            <v>546G</v>
          </cell>
          <cell r="H170">
            <v>546</v>
          </cell>
          <cell r="I170" t="str">
            <v>Torfaen</v>
          </cell>
          <cell r="J170" t="str">
            <v>G</v>
          </cell>
          <cell r="K170">
            <v>640</v>
          </cell>
        </row>
        <row r="171">
          <cell r="A171" t="str">
            <v>51257.0007.00</v>
          </cell>
          <cell r="B171">
            <v>201415</v>
          </cell>
          <cell r="C171">
            <v>512</v>
          </cell>
          <cell r="D171">
            <v>0</v>
          </cell>
          <cell r="G171" t="str">
            <v>546H</v>
          </cell>
          <cell r="H171">
            <v>546</v>
          </cell>
          <cell r="I171" t="str">
            <v>Torfaen</v>
          </cell>
          <cell r="J171" t="str">
            <v>H</v>
          </cell>
          <cell r="K171">
            <v>60</v>
          </cell>
        </row>
        <row r="172">
          <cell r="A172" t="str">
            <v>51258.0007.00</v>
          </cell>
          <cell r="B172">
            <v>201415</v>
          </cell>
          <cell r="C172">
            <v>512</v>
          </cell>
          <cell r="D172">
            <v>0</v>
          </cell>
          <cell r="G172" t="str">
            <v>546I</v>
          </cell>
          <cell r="H172">
            <v>546</v>
          </cell>
          <cell r="I172" t="str">
            <v>Torfaen</v>
          </cell>
          <cell r="J172" t="str">
            <v>I</v>
          </cell>
          <cell r="K172">
            <v>30</v>
          </cell>
        </row>
        <row r="173">
          <cell r="A173" t="str">
            <v>51259.0007.00</v>
          </cell>
          <cell r="B173">
            <v>201415</v>
          </cell>
          <cell r="C173">
            <v>512</v>
          </cell>
          <cell r="D173">
            <v>0</v>
          </cell>
          <cell r="G173" t="str">
            <v>548A</v>
          </cell>
          <cell r="H173">
            <v>548</v>
          </cell>
          <cell r="I173" t="str">
            <v>Monmouthshire</v>
          </cell>
          <cell r="J173" t="str">
            <v>A</v>
          </cell>
          <cell r="K173">
            <v>530</v>
          </cell>
        </row>
        <row r="174">
          <cell r="A174" t="str">
            <v>51260.0007.00</v>
          </cell>
          <cell r="B174">
            <v>201415</v>
          </cell>
          <cell r="C174">
            <v>512</v>
          </cell>
          <cell r="D174">
            <v>0</v>
          </cell>
          <cell r="G174" t="str">
            <v>548B</v>
          </cell>
          <cell r="H174">
            <v>548</v>
          </cell>
          <cell r="I174" t="str">
            <v>Monmouthshire</v>
          </cell>
          <cell r="J174" t="str">
            <v>B</v>
          </cell>
          <cell r="K174">
            <v>3210</v>
          </cell>
        </row>
        <row r="175">
          <cell r="A175" t="str">
            <v>51261.0007.00</v>
          </cell>
          <cell r="B175">
            <v>201415</v>
          </cell>
          <cell r="C175">
            <v>512</v>
          </cell>
          <cell r="D175">
            <v>0</v>
          </cell>
          <cell r="G175" t="str">
            <v>548C</v>
          </cell>
          <cell r="H175">
            <v>548</v>
          </cell>
          <cell r="I175" t="str">
            <v>Monmouthshire</v>
          </cell>
          <cell r="J175" t="str">
            <v>C</v>
          </cell>
          <cell r="K175">
            <v>6840</v>
          </cell>
        </row>
        <row r="176">
          <cell r="A176" t="str">
            <v>51262.0007.00</v>
          </cell>
          <cell r="B176">
            <v>201415</v>
          </cell>
          <cell r="C176">
            <v>512</v>
          </cell>
          <cell r="D176">
            <v>0</v>
          </cell>
          <cell r="G176" t="str">
            <v>548D</v>
          </cell>
          <cell r="H176">
            <v>548</v>
          </cell>
          <cell r="I176" t="str">
            <v>Monmouthshire</v>
          </cell>
          <cell r="J176" t="str">
            <v>D</v>
          </cell>
          <cell r="K176">
            <v>8540</v>
          </cell>
        </row>
        <row r="177">
          <cell r="A177" t="str">
            <v>51263.0007.00</v>
          </cell>
          <cell r="B177">
            <v>201415</v>
          </cell>
          <cell r="C177">
            <v>512</v>
          </cell>
          <cell r="D177">
            <v>0</v>
          </cell>
          <cell r="G177" t="str">
            <v>548E</v>
          </cell>
          <cell r="H177">
            <v>548</v>
          </cell>
          <cell r="I177" t="str">
            <v>Monmouthshire</v>
          </cell>
          <cell r="J177" t="str">
            <v>E</v>
          </cell>
          <cell r="K177">
            <v>6980</v>
          </cell>
        </row>
        <row r="178">
          <cell r="A178" t="str">
            <v>51215.0007.00</v>
          </cell>
          <cell r="B178">
            <v>201415</v>
          </cell>
          <cell r="C178">
            <v>512</v>
          </cell>
          <cell r="D178">
            <v>1</v>
          </cell>
          <cell r="G178" t="str">
            <v>548F</v>
          </cell>
          <cell r="H178">
            <v>548</v>
          </cell>
          <cell r="I178" t="str">
            <v>Monmouthshire</v>
          </cell>
          <cell r="J178" t="str">
            <v>F</v>
          </cell>
          <cell r="K178">
            <v>7290</v>
          </cell>
        </row>
        <row r="179">
          <cell r="A179" t="str">
            <v>5126.0007.00</v>
          </cell>
          <cell r="B179">
            <v>201415</v>
          </cell>
          <cell r="C179">
            <v>512</v>
          </cell>
          <cell r="D179">
            <v>3</v>
          </cell>
          <cell r="G179" t="str">
            <v>548G</v>
          </cell>
          <cell r="H179">
            <v>548</v>
          </cell>
          <cell r="I179" t="str">
            <v>Monmouthshire</v>
          </cell>
          <cell r="J179" t="str">
            <v>G</v>
          </cell>
          <cell r="K179">
            <v>5130</v>
          </cell>
        </row>
        <row r="180">
          <cell r="A180" t="str">
            <v>5122.0007.00</v>
          </cell>
          <cell r="B180">
            <v>201415</v>
          </cell>
          <cell r="C180">
            <v>512</v>
          </cell>
          <cell r="D180">
            <v>42</v>
          </cell>
          <cell r="G180" t="str">
            <v>548H</v>
          </cell>
          <cell r="H180">
            <v>548</v>
          </cell>
          <cell r="I180" t="str">
            <v>Monmouthshire</v>
          </cell>
          <cell r="J180" t="str">
            <v>H</v>
          </cell>
          <cell r="K180">
            <v>1720</v>
          </cell>
        </row>
        <row r="181">
          <cell r="A181" t="str">
            <v>51214.0007.00</v>
          </cell>
          <cell r="B181">
            <v>201415</v>
          </cell>
          <cell r="C181">
            <v>512</v>
          </cell>
          <cell r="D181">
            <v>42</v>
          </cell>
          <cell r="G181" t="str">
            <v>548I</v>
          </cell>
          <cell r="H181">
            <v>548</v>
          </cell>
          <cell r="I181" t="str">
            <v>Monmouthshire</v>
          </cell>
          <cell r="J181" t="str">
            <v>I</v>
          </cell>
          <cell r="K181">
            <v>670</v>
          </cell>
        </row>
        <row r="182">
          <cell r="A182" t="str">
            <v>51220.0007.00</v>
          </cell>
          <cell r="B182">
            <v>201415</v>
          </cell>
          <cell r="C182">
            <v>512</v>
          </cell>
          <cell r="D182">
            <v>55</v>
          </cell>
          <cell r="G182" t="str">
            <v>550A</v>
          </cell>
          <cell r="H182">
            <v>550</v>
          </cell>
          <cell r="I182" t="str">
            <v>Newport</v>
          </cell>
          <cell r="J182" t="str">
            <v>A</v>
          </cell>
          <cell r="K182">
            <v>6440</v>
          </cell>
        </row>
        <row r="183">
          <cell r="A183" t="str">
            <v>51218.0007.00</v>
          </cell>
          <cell r="B183">
            <v>201415</v>
          </cell>
          <cell r="C183">
            <v>512</v>
          </cell>
          <cell r="D183">
            <v>220</v>
          </cell>
          <cell r="G183" t="str">
            <v>550B</v>
          </cell>
          <cell r="H183">
            <v>550</v>
          </cell>
          <cell r="I183" t="str">
            <v>Newport</v>
          </cell>
          <cell r="J183" t="str">
            <v>B</v>
          </cell>
          <cell r="K183">
            <v>14320</v>
          </cell>
        </row>
        <row r="184">
          <cell r="A184" t="str">
            <v>5125.0007.00</v>
          </cell>
          <cell r="B184">
            <v>201415</v>
          </cell>
          <cell r="C184">
            <v>512</v>
          </cell>
          <cell r="D184">
            <v>448</v>
          </cell>
          <cell r="G184" t="str">
            <v>550C</v>
          </cell>
          <cell r="H184">
            <v>550</v>
          </cell>
          <cell r="I184" t="str">
            <v>Newport</v>
          </cell>
          <cell r="J184" t="str">
            <v>C</v>
          </cell>
          <cell r="K184">
            <v>16980</v>
          </cell>
        </row>
        <row r="185">
          <cell r="A185" t="str">
            <v>5124.0007.00</v>
          </cell>
          <cell r="B185">
            <v>201415</v>
          </cell>
          <cell r="C185">
            <v>512</v>
          </cell>
          <cell r="D185">
            <v>2002</v>
          </cell>
          <cell r="G185" t="str">
            <v>550D</v>
          </cell>
          <cell r="H185">
            <v>550</v>
          </cell>
          <cell r="I185" t="str">
            <v>Newport</v>
          </cell>
          <cell r="J185" t="str">
            <v>D</v>
          </cell>
          <cell r="K185">
            <v>11610</v>
          </cell>
        </row>
        <row r="186">
          <cell r="A186" t="str">
            <v>51211.0007.00</v>
          </cell>
          <cell r="B186">
            <v>201415</v>
          </cell>
          <cell r="C186">
            <v>512</v>
          </cell>
          <cell r="D186">
            <v>2339.5</v>
          </cell>
          <cell r="G186" t="str">
            <v>550E</v>
          </cell>
          <cell r="H186">
            <v>550</v>
          </cell>
          <cell r="I186" t="str">
            <v>Newport</v>
          </cell>
          <cell r="J186" t="str">
            <v>E</v>
          </cell>
          <cell r="K186">
            <v>7370</v>
          </cell>
        </row>
        <row r="187">
          <cell r="A187" t="str">
            <v>5123.0007.00</v>
          </cell>
          <cell r="B187">
            <v>201415</v>
          </cell>
          <cell r="C187">
            <v>512</v>
          </cell>
          <cell r="D187">
            <v>2453</v>
          </cell>
          <cell r="G187" t="str">
            <v>550F</v>
          </cell>
          <cell r="H187">
            <v>550</v>
          </cell>
          <cell r="I187" t="str">
            <v>Newport</v>
          </cell>
          <cell r="J187" t="str">
            <v>F</v>
          </cell>
          <cell r="K187">
            <v>4970</v>
          </cell>
        </row>
        <row r="188">
          <cell r="A188" t="str">
            <v>5128.0007.00</v>
          </cell>
          <cell r="B188">
            <v>201415</v>
          </cell>
          <cell r="C188">
            <v>512</v>
          </cell>
          <cell r="D188">
            <v>2453</v>
          </cell>
          <cell r="G188" t="str">
            <v>550G</v>
          </cell>
          <cell r="H188">
            <v>550</v>
          </cell>
          <cell r="I188" t="str">
            <v>Newport</v>
          </cell>
          <cell r="J188" t="str">
            <v>G</v>
          </cell>
          <cell r="K188">
            <v>2470</v>
          </cell>
        </row>
        <row r="189">
          <cell r="A189" t="str">
            <v>5121.0007.00</v>
          </cell>
          <cell r="B189">
            <v>201415</v>
          </cell>
          <cell r="C189">
            <v>512</v>
          </cell>
          <cell r="D189">
            <v>2475</v>
          </cell>
          <cell r="G189" t="str">
            <v>550H</v>
          </cell>
          <cell r="H189">
            <v>550</v>
          </cell>
          <cell r="I189" t="str">
            <v>Newport</v>
          </cell>
          <cell r="J189" t="str">
            <v>H</v>
          </cell>
          <cell r="K189">
            <v>520</v>
          </cell>
        </row>
        <row r="190">
          <cell r="A190" t="str">
            <v>51213.0007.00</v>
          </cell>
          <cell r="B190">
            <v>201415</v>
          </cell>
          <cell r="C190">
            <v>512</v>
          </cell>
          <cell r="D190">
            <v>3379.28</v>
          </cell>
          <cell r="G190" t="str">
            <v>550I</v>
          </cell>
          <cell r="H190">
            <v>550</v>
          </cell>
          <cell r="I190" t="str">
            <v>Newport</v>
          </cell>
          <cell r="J190" t="str">
            <v>I</v>
          </cell>
          <cell r="K190">
            <v>180</v>
          </cell>
        </row>
        <row r="191">
          <cell r="A191" t="str">
            <v>5127.0008.00</v>
          </cell>
          <cell r="B191">
            <v>201415</v>
          </cell>
          <cell r="C191">
            <v>512</v>
          </cell>
          <cell r="D191">
            <v>0</v>
          </cell>
          <cell r="G191" t="str">
            <v>552A</v>
          </cell>
          <cell r="H191">
            <v>552</v>
          </cell>
          <cell r="I191" t="str">
            <v>Cardiff</v>
          </cell>
          <cell r="J191" t="str">
            <v>A</v>
          </cell>
          <cell r="K191">
            <v>4070</v>
          </cell>
        </row>
        <row r="192">
          <cell r="A192" t="str">
            <v>5129.0008.00</v>
          </cell>
          <cell r="B192">
            <v>201415</v>
          </cell>
          <cell r="C192">
            <v>512</v>
          </cell>
          <cell r="D192">
            <v>0</v>
          </cell>
          <cell r="G192" t="str">
            <v>552B</v>
          </cell>
          <cell r="H192">
            <v>552</v>
          </cell>
          <cell r="I192" t="str">
            <v>Cardiff</v>
          </cell>
          <cell r="J192" t="str">
            <v>B</v>
          </cell>
          <cell r="K192">
            <v>17680</v>
          </cell>
        </row>
        <row r="193">
          <cell r="A193" t="str">
            <v>51216.0008.00</v>
          </cell>
          <cell r="B193">
            <v>201415</v>
          </cell>
          <cell r="C193">
            <v>512</v>
          </cell>
          <cell r="D193">
            <v>0</v>
          </cell>
          <cell r="G193" t="str">
            <v>552C</v>
          </cell>
          <cell r="H193">
            <v>552</v>
          </cell>
          <cell r="I193" t="str">
            <v>Cardiff</v>
          </cell>
          <cell r="J193" t="str">
            <v>C</v>
          </cell>
          <cell r="K193">
            <v>31160</v>
          </cell>
        </row>
        <row r="194">
          <cell r="A194" t="str">
            <v>51252.0008.00</v>
          </cell>
          <cell r="B194">
            <v>201415</v>
          </cell>
          <cell r="C194">
            <v>512</v>
          </cell>
          <cell r="D194">
            <v>0</v>
          </cell>
          <cell r="G194" t="str">
            <v>552D</v>
          </cell>
          <cell r="H194">
            <v>552</v>
          </cell>
          <cell r="I194" t="str">
            <v>Cardiff</v>
          </cell>
          <cell r="J194" t="str">
            <v>D</v>
          </cell>
          <cell r="K194">
            <v>34580</v>
          </cell>
        </row>
        <row r="195">
          <cell r="A195" t="str">
            <v>51253.0008.00</v>
          </cell>
          <cell r="B195">
            <v>201415</v>
          </cell>
          <cell r="C195">
            <v>512</v>
          </cell>
          <cell r="D195">
            <v>0</v>
          </cell>
          <cell r="G195" t="str">
            <v>552E</v>
          </cell>
          <cell r="H195">
            <v>552</v>
          </cell>
          <cell r="I195" t="str">
            <v>Cardiff</v>
          </cell>
          <cell r="J195" t="str">
            <v>E</v>
          </cell>
          <cell r="K195">
            <v>29130</v>
          </cell>
        </row>
        <row r="196">
          <cell r="A196" t="str">
            <v>51254.0008.00</v>
          </cell>
          <cell r="B196">
            <v>201415</v>
          </cell>
          <cell r="C196">
            <v>512</v>
          </cell>
          <cell r="D196">
            <v>0</v>
          </cell>
          <cell r="G196" t="str">
            <v>552F</v>
          </cell>
          <cell r="H196">
            <v>552</v>
          </cell>
          <cell r="I196" t="str">
            <v>Cardiff</v>
          </cell>
          <cell r="J196" t="str">
            <v>F</v>
          </cell>
          <cell r="K196">
            <v>20760</v>
          </cell>
        </row>
        <row r="197">
          <cell r="A197" t="str">
            <v>51255.0008.00</v>
          </cell>
          <cell r="B197">
            <v>201415</v>
          </cell>
          <cell r="C197">
            <v>512</v>
          </cell>
          <cell r="D197">
            <v>0</v>
          </cell>
          <cell r="G197" t="str">
            <v>552G</v>
          </cell>
          <cell r="H197">
            <v>552</v>
          </cell>
          <cell r="I197" t="str">
            <v>Cardiff</v>
          </cell>
          <cell r="J197" t="str">
            <v>G</v>
          </cell>
          <cell r="K197">
            <v>9730</v>
          </cell>
        </row>
        <row r="198">
          <cell r="A198" t="str">
            <v>51256.0008.00</v>
          </cell>
          <cell r="B198">
            <v>201415</v>
          </cell>
          <cell r="C198">
            <v>512</v>
          </cell>
          <cell r="D198">
            <v>0</v>
          </cell>
          <cell r="G198" t="str">
            <v>552H</v>
          </cell>
          <cell r="H198">
            <v>552</v>
          </cell>
          <cell r="I198" t="str">
            <v>Cardiff</v>
          </cell>
          <cell r="J198" t="str">
            <v>H</v>
          </cell>
          <cell r="K198">
            <v>2630</v>
          </cell>
        </row>
        <row r="199">
          <cell r="A199" t="str">
            <v>51257.0008.00</v>
          </cell>
          <cell r="B199">
            <v>201415</v>
          </cell>
          <cell r="C199">
            <v>512</v>
          </cell>
          <cell r="D199">
            <v>0</v>
          </cell>
          <cell r="G199" t="str">
            <v>552I</v>
          </cell>
          <cell r="H199">
            <v>552</v>
          </cell>
          <cell r="I199" t="str">
            <v>Cardiff</v>
          </cell>
          <cell r="J199" t="str">
            <v>I</v>
          </cell>
          <cell r="K199">
            <v>1370</v>
          </cell>
        </row>
        <row r="200">
          <cell r="A200" t="str">
            <v>51258.0008.00</v>
          </cell>
          <cell r="B200">
            <v>201415</v>
          </cell>
          <cell r="C200">
            <v>512</v>
          </cell>
          <cell r="D200">
            <v>0</v>
          </cell>
          <cell r="G200" t="str">
            <v>596A</v>
          </cell>
          <cell r="H200">
            <v>596</v>
          </cell>
          <cell r="I200" t="str">
            <v>Total Unitary Authorities</v>
          </cell>
          <cell r="J200" t="str">
            <v>A</v>
          </cell>
          <cell r="K200">
            <v>207850</v>
          </cell>
        </row>
        <row r="201">
          <cell r="A201" t="str">
            <v>51259.0008.00</v>
          </cell>
          <cell r="B201">
            <v>201415</v>
          </cell>
          <cell r="C201">
            <v>512</v>
          </cell>
          <cell r="D201">
            <v>0</v>
          </cell>
          <cell r="G201" t="str">
            <v>596B</v>
          </cell>
          <cell r="H201">
            <v>596</v>
          </cell>
          <cell r="I201" t="str">
            <v>Total Unitary Authorities</v>
          </cell>
          <cell r="J201" t="str">
            <v>B</v>
          </cell>
          <cell r="K201">
            <v>297180</v>
          </cell>
        </row>
        <row r="202">
          <cell r="A202" t="str">
            <v>51260.0008.00</v>
          </cell>
          <cell r="B202">
            <v>201415</v>
          </cell>
          <cell r="C202">
            <v>512</v>
          </cell>
          <cell r="D202">
            <v>0</v>
          </cell>
          <cell r="G202" t="str">
            <v>596C</v>
          </cell>
          <cell r="H202">
            <v>596</v>
          </cell>
          <cell r="I202" t="str">
            <v>Total Unitary Authorities</v>
          </cell>
          <cell r="J202" t="str">
            <v>C</v>
          </cell>
          <cell r="K202">
            <v>304910</v>
          </cell>
        </row>
        <row r="203">
          <cell r="A203" t="str">
            <v>51261.0008.00</v>
          </cell>
          <cell r="B203">
            <v>201415</v>
          </cell>
          <cell r="C203">
            <v>512</v>
          </cell>
          <cell r="D203">
            <v>0</v>
          </cell>
          <cell r="G203" t="str">
            <v>596D</v>
          </cell>
          <cell r="H203">
            <v>596</v>
          </cell>
          <cell r="I203" t="str">
            <v>Total Unitary Authorities</v>
          </cell>
          <cell r="J203" t="str">
            <v>D</v>
          </cell>
          <cell r="K203">
            <v>225390</v>
          </cell>
        </row>
        <row r="204">
          <cell r="A204" t="str">
            <v>51262.0008.00</v>
          </cell>
          <cell r="B204">
            <v>201415</v>
          </cell>
          <cell r="C204">
            <v>512</v>
          </cell>
          <cell r="D204">
            <v>0</v>
          </cell>
          <cell r="G204" t="str">
            <v>596E</v>
          </cell>
          <cell r="H204">
            <v>596</v>
          </cell>
          <cell r="I204" t="str">
            <v>Total Unitary Authorities</v>
          </cell>
          <cell r="J204" t="str">
            <v>E</v>
          </cell>
          <cell r="K204">
            <v>185610</v>
          </cell>
        </row>
        <row r="205">
          <cell r="A205" t="str">
            <v>51263.0008.00</v>
          </cell>
          <cell r="B205">
            <v>201415</v>
          </cell>
          <cell r="C205">
            <v>512</v>
          </cell>
          <cell r="D205">
            <v>0</v>
          </cell>
          <cell r="G205" t="str">
            <v>596F</v>
          </cell>
          <cell r="H205">
            <v>596</v>
          </cell>
          <cell r="I205" t="str">
            <v>Total Unitary Authorities</v>
          </cell>
          <cell r="J205" t="str">
            <v>F</v>
          </cell>
          <cell r="K205">
            <v>112670</v>
          </cell>
        </row>
        <row r="206">
          <cell r="A206" t="str">
            <v>51215.0008.00</v>
          </cell>
          <cell r="B206">
            <v>201415</v>
          </cell>
          <cell r="C206">
            <v>512</v>
          </cell>
          <cell r="D206">
            <v>3</v>
          </cell>
          <cell r="G206" t="str">
            <v>596G</v>
          </cell>
          <cell r="H206">
            <v>596</v>
          </cell>
          <cell r="I206" t="str">
            <v>Total Unitary Authorities</v>
          </cell>
          <cell r="J206" t="str">
            <v>G</v>
          </cell>
          <cell r="K206">
            <v>51610</v>
          </cell>
        </row>
        <row r="207">
          <cell r="A207" t="str">
            <v>5126.0008.00</v>
          </cell>
          <cell r="B207">
            <v>201415</v>
          </cell>
          <cell r="C207">
            <v>512</v>
          </cell>
          <cell r="D207">
            <v>10</v>
          </cell>
          <cell r="G207" t="str">
            <v>596H</v>
          </cell>
          <cell r="H207">
            <v>596</v>
          </cell>
          <cell r="I207" t="str">
            <v>Total Unitary Authorities</v>
          </cell>
          <cell r="J207" t="str">
            <v>H</v>
          </cell>
          <cell r="K207">
            <v>12490</v>
          </cell>
        </row>
        <row r="208">
          <cell r="A208" t="str">
            <v>51214.0008.00</v>
          </cell>
          <cell r="B208">
            <v>201415</v>
          </cell>
          <cell r="C208">
            <v>512</v>
          </cell>
          <cell r="D208">
            <v>10</v>
          </cell>
          <cell r="G208" t="str">
            <v>596I</v>
          </cell>
          <cell r="H208">
            <v>596</v>
          </cell>
          <cell r="I208" t="str">
            <v>Total Unitary Authorities</v>
          </cell>
          <cell r="J208" t="str">
            <v>I</v>
          </cell>
          <cell r="K208">
            <v>5420</v>
          </cell>
        </row>
        <row r="209">
          <cell r="A209" t="str">
            <v>51220.0008.00</v>
          </cell>
          <cell r="B209">
            <v>201415</v>
          </cell>
          <cell r="C209">
            <v>512</v>
          </cell>
          <cell r="D209">
            <v>19</v>
          </cell>
        </row>
        <row r="210">
          <cell r="A210" t="str">
            <v>5122.0008.00</v>
          </cell>
          <cell r="B210">
            <v>201415</v>
          </cell>
          <cell r="C210">
            <v>512</v>
          </cell>
          <cell r="D210">
            <v>20</v>
          </cell>
        </row>
        <row r="211">
          <cell r="A211" t="str">
            <v>51218.0008.00</v>
          </cell>
          <cell r="B211">
            <v>201415</v>
          </cell>
          <cell r="C211">
            <v>512</v>
          </cell>
          <cell r="D211">
            <v>118</v>
          </cell>
        </row>
        <row r="212">
          <cell r="A212" t="str">
            <v>5125.0008.00</v>
          </cell>
          <cell r="B212">
            <v>201415</v>
          </cell>
          <cell r="C212">
            <v>512</v>
          </cell>
          <cell r="D212">
            <v>154</v>
          </cell>
        </row>
        <row r="213">
          <cell r="A213" t="str">
            <v>5124.0008.00</v>
          </cell>
          <cell r="B213">
            <v>201415</v>
          </cell>
          <cell r="C213">
            <v>512</v>
          </cell>
          <cell r="D213">
            <v>857</v>
          </cell>
        </row>
        <row r="214">
          <cell r="A214" t="str">
            <v>51211.0008.00</v>
          </cell>
          <cell r="B214">
            <v>201415</v>
          </cell>
          <cell r="C214">
            <v>512</v>
          </cell>
          <cell r="D214">
            <v>977.5</v>
          </cell>
        </row>
        <row r="215">
          <cell r="A215" t="str">
            <v>5123.0008.00</v>
          </cell>
          <cell r="B215">
            <v>201415</v>
          </cell>
          <cell r="C215">
            <v>512</v>
          </cell>
          <cell r="D215">
            <v>1021</v>
          </cell>
        </row>
        <row r="216">
          <cell r="A216" t="str">
            <v>5128.0008.00</v>
          </cell>
          <cell r="B216">
            <v>201415</v>
          </cell>
          <cell r="C216">
            <v>512</v>
          </cell>
          <cell r="D216">
            <v>1021</v>
          </cell>
        </row>
        <row r="217">
          <cell r="A217" t="str">
            <v>5121.0008.00</v>
          </cell>
          <cell r="B217">
            <v>201415</v>
          </cell>
          <cell r="C217">
            <v>512</v>
          </cell>
          <cell r="D217">
            <v>1030</v>
          </cell>
        </row>
        <row r="218">
          <cell r="A218" t="str">
            <v>51213.0008.00</v>
          </cell>
          <cell r="B218">
            <v>201415</v>
          </cell>
          <cell r="C218">
            <v>512</v>
          </cell>
          <cell r="D218">
            <v>1629.17</v>
          </cell>
        </row>
        <row r="219">
          <cell r="A219" t="str">
            <v>5127.0009.00</v>
          </cell>
          <cell r="B219">
            <v>201415</v>
          </cell>
          <cell r="C219">
            <v>512</v>
          </cell>
          <cell r="D219">
            <v>0</v>
          </cell>
        </row>
        <row r="220">
          <cell r="A220" t="str">
            <v>5129.0009.00</v>
          </cell>
          <cell r="B220">
            <v>201415</v>
          </cell>
          <cell r="C220">
            <v>512</v>
          </cell>
          <cell r="D220">
            <v>0</v>
          </cell>
        </row>
        <row r="221">
          <cell r="A221" t="str">
            <v>51215.0009.00</v>
          </cell>
          <cell r="B221">
            <v>201415</v>
          </cell>
          <cell r="C221">
            <v>512</v>
          </cell>
          <cell r="D221">
            <v>0</v>
          </cell>
        </row>
        <row r="222">
          <cell r="A222" t="str">
            <v>51216.0009.00</v>
          </cell>
          <cell r="B222">
            <v>201415</v>
          </cell>
          <cell r="C222">
            <v>512</v>
          </cell>
          <cell r="D222">
            <v>0</v>
          </cell>
        </row>
        <row r="223">
          <cell r="A223" t="str">
            <v>51252.0009.00</v>
          </cell>
          <cell r="B223">
            <v>201415</v>
          </cell>
          <cell r="C223">
            <v>512</v>
          </cell>
          <cell r="D223">
            <v>0</v>
          </cell>
        </row>
        <row r="224">
          <cell r="A224" t="str">
            <v>51253.0009.00</v>
          </cell>
          <cell r="B224">
            <v>201415</v>
          </cell>
          <cell r="C224">
            <v>512</v>
          </cell>
          <cell r="D224">
            <v>0</v>
          </cell>
        </row>
        <row r="225">
          <cell r="A225" t="str">
            <v>51254.0009.00</v>
          </cell>
          <cell r="B225">
            <v>201415</v>
          </cell>
          <cell r="C225">
            <v>512</v>
          </cell>
          <cell r="D225">
            <v>0</v>
          </cell>
        </row>
        <row r="226">
          <cell r="A226" t="str">
            <v>51255.0009.00</v>
          </cell>
          <cell r="B226">
            <v>201415</v>
          </cell>
          <cell r="C226">
            <v>512</v>
          </cell>
          <cell r="D226">
            <v>0</v>
          </cell>
        </row>
        <row r="227">
          <cell r="A227" t="str">
            <v>51256.0009.00</v>
          </cell>
          <cell r="B227">
            <v>201415</v>
          </cell>
          <cell r="C227">
            <v>512</v>
          </cell>
          <cell r="D227">
            <v>0</v>
          </cell>
        </row>
        <row r="228">
          <cell r="A228" t="str">
            <v>51257.0009.00</v>
          </cell>
          <cell r="B228">
            <v>201415</v>
          </cell>
          <cell r="C228">
            <v>512</v>
          </cell>
          <cell r="D228">
            <v>0</v>
          </cell>
        </row>
        <row r="229">
          <cell r="A229" t="str">
            <v>51258.0009.00</v>
          </cell>
          <cell r="B229">
            <v>201415</v>
          </cell>
          <cell r="C229">
            <v>512</v>
          </cell>
          <cell r="D229">
            <v>0</v>
          </cell>
        </row>
        <row r="230">
          <cell r="A230" t="str">
            <v>51259.0009.00</v>
          </cell>
          <cell r="B230">
            <v>201415</v>
          </cell>
          <cell r="C230">
            <v>512</v>
          </cell>
          <cell r="D230">
            <v>0</v>
          </cell>
        </row>
        <row r="231">
          <cell r="A231" t="str">
            <v>51260.0009.00</v>
          </cell>
          <cell r="B231">
            <v>201415</v>
          </cell>
          <cell r="C231">
            <v>512</v>
          </cell>
          <cell r="D231">
            <v>0</v>
          </cell>
        </row>
        <row r="232">
          <cell r="A232" t="str">
            <v>51261.0009.00</v>
          </cell>
          <cell r="B232">
            <v>201415</v>
          </cell>
          <cell r="C232">
            <v>512</v>
          </cell>
          <cell r="D232">
            <v>0</v>
          </cell>
        </row>
        <row r="233">
          <cell r="A233" t="str">
            <v>51262.0009.00</v>
          </cell>
          <cell r="B233">
            <v>201415</v>
          </cell>
          <cell r="C233">
            <v>512</v>
          </cell>
          <cell r="D233">
            <v>0</v>
          </cell>
        </row>
        <row r="234">
          <cell r="A234" t="str">
            <v>51263.0009.00</v>
          </cell>
          <cell r="B234">
            <v>201415</v>
          </cell>
          <cell r="C234">
            <v>512</v>
          </cell>
          <cell r="D234">
            <v>0</v>
          </cell>
        </row>
        <row r="235">
          <cell r="A235" t="str">
            <v>51220.0009.00</v>
          </cell>
          <cell r="B235">
            <v>201415</v>
          </cell>
          <cell r="C235">
            <v>512</v>
          </cell>
          <cell r="D235">
            <v>2</v>
          </cell>
        </row>
        <row r="236">
          <cell r="A236" t="str">
            <v>5126.0009.00</v>
          </cell>
          <cell r="B236">
            <v>201415</v>
          </cell>
          <cell r="C236">
            <v>512</v>
          </cell>
          <cell r="D236">
            <v>4</v>
          </cell>
        </row>
        <row r="237">
          <cell r="A237" t="str">
            <v>51214.0009.00</v>
          </cell>
          <cell r="B237">
            <v>201415</v>
          </cell>
          <cell r="C237">
            <v>512</v>
          </cell>
          <cell r="D237">
            <v>7</v>
          </cell>
        </row>
        <row r="238">
          <cell r="A238" t="str">
            <v>5122.0009.00</v>
          </cell>
          <cell r="B238">
            <v>201415</v>
          </cell>
          <cell r="C238">
            <v>512</v>
          </cell>
          <cell r="D238">
            <v>11</v>
          </cell>
        </row>
        <row r="239">
          <cell r="A239" t="str">
            <v>5125.0009.00</v>
          </cell>
          <cell r="B239">
            <v>201415</v>
          </cell>
          <cell r="C239">
            <v>512</v>
          </cell>
          <cell r="D239">
            <v>18</v>
          </cell>
        </row>
        <row r="240">
          <cell r="A240" t="str">
            <v>51218.0009.00</v>
          </cell>
          <cell r="B240">
            <v>201415</v>
          </cell>
          <cell r="C240">
            <v>512</v>
          </cell>
          <cell r="D240">
            <v>29</v>
          </cell>
        </row>
        <row r="241">
          <cell r="A241" t="str">
            <v>5124.0009.00</v>
          </cell>
          <cell r="B241">
            <v>201415</v>
          </cell>
          <cell r="C241">
            <v>512</v>
          </cell>
          <cell r="D241">
            <v>127</v>
          </cell>
        </row>
        <row r="242">
          <cell r="A242" t="str">
            <v>51211.0009.00</v>
          </cell>
          <cell r="B242">
            <v>201415</v>
          </cell>
          <cell r="C242">
            <v>512</v>
          </cell>
          <cell r="D242">
            <v>142.5</v>
          </cell>
        </row>
        <row r="243">
          <cell r="A243" t="str">
            <v>5123.0009.00</v>
          </cell>
          <cell r="B243">
            <v>201415</v>
          </cell>
          <cell r="C243">
            <v>512</v>
          </cell>
          <cell r="D243">
            <v>149</v>
          </cell>
        </row>
        <row r="244">
          <cell r="A244" t="str">
            <v>5128.0009.00</v>
          </cell>
          <cell r="B244">
            <v>201415</v>
          </cell>
          <cell r="C244">
            <v>512</v>
          </cell>
          <cell r="D244">
            <v>149</v>
          </cell>
        </row>
        <row r="245">
          <cell r="A245" t="str">
            <v>5121.0009.00</v>
          </cell>
          <cell r="B245">
            <v>201415</v>
          </cell>
          <cell r="C245">
            <v>512</v>
          </cell>
          <cell r="D245">
            <v>154</v>
          </cell>
        </row>
        <row r="246">
          <cell r="A246" t="str">
            <v>51213.0009.00</v>
          </cell>
          <cell r="B246">
            <v>201415</v>
          </cell>
          <cell r="C246">
            <v>512</v>
          </cell>
          <cell r="D246">
            <v>285</v>
          </cell>
        </row>
        <row r="247">
          <cell r="A247" t="str">
            <v>5126.00010.00</v>
          </cell>
          <cell r="B247">
            <v>201415</v>
          </cell>
          <cell r="C247">
            <v>512</v>
          </cell>
          <cell r="D247">
            <v>0</v>
          </cell>
        </row>
        <row r="248">
          <cell r="A248" t="str">
            <v>5127.00010.00</v>
          </cell>
          <cell r="B248">
            <v>201415</v>
          </cell>
          <cell r="C248">
            <v>512</v>
          </cell>
          <cell r="D248">
            <v>0</v>
          </cell>
        </row>
        <row r="249">
          <cell r="A249" t="str">
            <v>5129.00010.00</v>
          </cell>
          <cell r="B249">
            <v>201415</v>
          </cell>
          <cell r="C249">
            <v>512</v>
          </cell>
          <cell r="D249">
            <v>0</v>
          </cell>
        </row>
        <row r="250">
          <cell r="A250" t="str">
            <v>51215.00010.00</v>
          </cell>
          <cell r="B250">
            <v>201415</v>
          </cell>
          <cell r="C250">
            <v>512</v>
          </cell>
          <cell r="D250">
            <v>0</v>
          </cell>
        </row>
        <row r="251">
          <cell r="A251" t="str">
            <v>51216.00010.00</v>
          </cell>
          <cell r="B251">
            <v>201415</v>
          </cell>
          <cell r="C251">
            <v>512</v>
          </cell>
          <cell r="D251">
            <v>0</v>
          </cell>
        </row>
        <row r="252">
          <cell r="A252" t="str">
            <v>51220.00010.00</v>
          </cell>
          <cell r="B252">
            <v>201415</v>
          </cell>
          <cell r="C252">
            <v>512</v>
          </cell>
          <cell r="D252">
            <v>0</v>
          </cell>
        </row>
        <row r="253">
          <cell r="A253" t="str">
            <v>51252.00010.00</v>
          </cell>
          <cell r="B253">
            <v>201415</v>
          </cell>
          <cell r="C253">
            <v>512</v>
          </cell>
          <cell r="D253">
            <v>0</v>
          </cell>
        </row>
        <row r="254">
          <cell r="A254" t="str">
            <v>51253.00010.00</v>
          </cell>
          <cell r="B254">
            <v>201415</v>
          </cell>
          <cell r="C254">
            <v>512</v>
          </cell>
          <cell r="D254">
            <v>0</v>
          </cell>
        </row>
        <row r="255">
          <cell r="A255" t="str">
            <v>51254.00010.00</v>
          </cell>
          <cell r="B255">
            <v>201415</v>
          </cell>
          <cell r="C255">
            <v>512</v>
          </cell>
          <cell r="D255">
            <v>0</v>
          </cell>
        </row>
        <row r="256">
          <cell r="A256" t="str">
            <v>51255.00010.00</v>
          </cell>
          <cell r="B256">
            <v>201415</v>
          </cell>
          <cell r="C256">
            <v>512</v>
          </cell>
          <cell r="D256">
            <v>0</v>
          </cell>
        </row>
        <row r="257">
          <cell r="A257" t="str">
            <v>51256.00010.00</v>
          </cell>
          <cell r="B257">
            <v>201415</v>
          </cell>
          <cell r="C257">
            <v>512</v>
          </cell>
          <cell r="D257">
            <v>0</v>
          </cell>
        </row>
        <row r="258">
          <cell r="A258" t="str">
            <v>51257.00010.00</v>
          </cell>
          <cell r="B258">
            <v>201415</v>
          </cell>
          <cell r="C258">
            <v>512</v>
          </cell>
          <cell r="D258">
            <v>0</v>
          </cell>
        </row>
        <row r="259">
          <cell r="A259" t="str">
            <v>51258.00010.00</v>
          </cell>
          <cell r="B259">
            <v>201415</v>
          </cell>
          <cell r="C259">
            <v>512</v>
          </cell>
          <cell r="D259">
            <v>0</v>
          </cell>
        </row>
        <row r="260">
          <cell r="A260" t="str">
            <v>51259.00010.00</v>
          </cell>
          <cell r="B260">
            <v>201415</v>
          </cell>
          <cell r="C260">
            <v>512</v>
          </cell>
          <cell r="D260">
            <v>0</v>
          </cell>
        </row>
        <row r="261">
          <cell r="A261" t="str">
            <v>51260.00010.00</v>
          </cell>
          <cell r="B261">
            <v>201415</v>
          </cell>
          <cell r="C261">
            <v>512</v>
          </cell>
          <cell r="D261">
            <v>0</v>
          </cell>
        </row>
        <row r="262">
          <cell r="A262" t="str">
            <v>51261.00010.00</v>
          </cell>
          <cell r="B262">
            <v>201415</v>
          </cell>
          <cell r="C262">
            <v>512</v>
          </cell>
          <cell r="D262">
            <v>0</v>
          </cell>
        </row>
        <row r="263">
          <cell r="A263" t="str">
            <v>51262.00010.00</v>
          </cell>
          <cell r="B263">
            <v>201415</v>
          </cell>
          <cell r="C263">
            <v>512</v>
          </cell>
          <cell r="D263">
            <v>0</v>
          </cell>
        </row>
        <row r="264">
          <cell r="A264" t="str">
            <v>51263.00010.00</v>
          </cell>
          <cell r="B264">
            <v>201415</v>
          </cell>
          <cell r="C264">
            <v>512</v>
          </cell>
          <cell r="D264">
            <v>0</v>
          </cell>
        </row>
        <row r="265">
          <cell r="A265" t="str">
            <v>51214.00010.00</v>
          </cell>
          <cell r="B265">
            <v>201415</v>
          </cell>
          <cell r="C265">
            <v>512</v>
          </cell>
          <cell r="D265">
            <v>3</v>
          </cell>
        </row>
        <row r="266">
          <cell r="A266" t="str">
            <v>5122.00010.00</v>
          </cell>
          <cell r="B266">
            <v>201415</v>
          </cell>
          <cell r="C266">
            <v>512</v>
          </cell>
          <cell r="D266">
            <v>6</v>
          </cell>
        </row>
        <row r="267">
          <cell r="A267" t="str">
            <v>5125.00010.00</v>
          </cell>
          <cell r="B267">
            <v>201415</v>
          </cell>
          <cell r="C267">
            <v>512</v>
          </cell>
          <cell r="D267">
            <v>6</v>
          </cell>
        </row>
        <row r="268">
          <cell r="A268" t="str">
            <v>51218.00010.00</v>
          </cell>
          <cell r="B268">
            <v>201415</v>
          </cell>
          <cell r="C268">
            <v>512</v>
          </cell>
          <cell r="D268">
            <v>12</v>
          </cell>
        </row>
        <row r="269">
          <cell r="A269" t="str">
            <v>5124.00010.00</v>
          </cell>
          <cell r="B269">
            <v>201415</v>
          </cell>
          <cell r="C269">
            <v>512</v>
          </cell>
          <cell r="D269">
            <v>37</v>
          </cell>
        </row>
        <row r="270">
          <cell r="A270" t="str">
            <v>51211.00010.00</v>
          </cell>
          <cell r="B270">
            <v>201415</v>
          </cell>
          <cell r="C270">
            <v>512</v>
          </cell>
          <cell r="D270">
            <v>41.5</v>
          </cell>
        </row>
        <row r="271">
          <cell r="A271" t="str">
            <v>5123.00010.00</v>
          </cell>
          <cell r="B271">
            <v>201415</v>
          </cell>
          <cell r="C271">
            <v>512</v>
          </cell>
          <cell r="D271">
            <v>43</v>
          </cell>
        </row>
        <row r="272">
          <cell r="A272" t="str">
            <v>5128.00010.00</v>
          </cell>
          <cell r="B272">
            <v>201415</v>
          </cell>
          <cell r="C272">
            <v>512</v>
          </cell>
          <cell r="D272">
            <v>43</v>
          </cell>
        </row>
        <row r="273">
          <cell r="A273" t="str">
            <v>5121.00010.00</v>
          </cell>
          <cell r="B273">
            <v>201415</v>
          </cell>
          <cell r="C273">
            <v>512</v>
          </cell>
          <cell r="D273">
            <v>49</v>
          </cell>
        </row>
        <row r="274">
          <cell r="A274" t="str">
            <v>51213.00010.00</v>
          </cell>
          <cell r="B274">
            <v>201415</v>
          </cell>
          <cell r="C274">
            <v>512</v>
          </cell>
          <cell r="D274">
            <v>96.83</v>
          </cell>
        </row>
        <row r="275">
          <cell r="A275" t="str">
            <v>5127.00011.00</v>
          </cell>
          <cell r="B275">
            <v>201415</v>
          </cell>
          <cell r="C275">
            <v>512</v>
          </cell>
          <cell r="D275">
            <v>0</v>
          </cell>
        </row>
        <row r="276">
          <cell r="A276" t="str">
            <v>5129.00011.00</v>
          </cell>
          <cell r="B276">
            <v>201415</v>
          </cell>
          <cell r="C276">
            <v>512</v>
          </cell>
          <cell r="D276">
            <v>0</v>
          </cell>
        </row>
        <row r="277">
          <cell r="A277" t="str">
            <v>51229.00011.00</v>
          </cell>
          <cell r="B277">
            <v>201415</v>
          </cell>
          <cell r="C277">
            <v>512</v>
          </cell>
          <cell r="D277">
            <v>0</v>
          </cell>
        </row>
        <row r="278">
          <cell r="A278" t="str">
            <v>51238.00011.00</v>
          </cell>
          <cell r="B278">
            <v>201415</v>
          </cell>
          <cell r="C278">
            <v>512</v>
          </cell>
          <cell r="D278">
            <v>0</v>
          </cell>
        </row>
        <row r="279">
          <cell r="A279" t="str">
            <v>51240.00011.00</v>
          </cell>
          <cell r="B279">
            <v>201415</v>
          </cell>
          <cell r="C279">
            <v>512</v>
          </cell>
          <cell r="D279">
            <v>0</v>
          </cell>
        </row>
        <row r="280">
          <cell r="A280" t="str">
            <v>51244.00011.00</v>
          </cell>
          <cell r="B280">
            <v>201415</v>
          </cell>
          <cell r="C280">
            <v>512</v>
          </cell>
          <cell r="D280">
            <v>0</v>
          </cell>
        </row>
        <row r="281">
          <cell r="A281" t="str">
            <v>51245.00011.00</v>
          </cell>
          <cell r="B281">
            <v>201415</v>
          </cell>
          <cell r="C281">
            <v>512</v>
          </cell>
          <cell r="D281">
            <v>0</v>
          </cell>
        </row>
        <row r="282">
          <cell r="A282" t="str">
            <v>51250.00011.00</v>
          </cell>
          <cell r="B282">
            <v>201415</v>
          </cell>
          <cell r="C282">
            <v>512</v>
          </cell>
          <cell r="D282">
            <v>0</v>
          </cell>
        </row>
        <row r="283">
          <cell r="A283" t="str">
            <v>51252.00011.00</v>
          </cell>
          <cell r="B283">
            <v>201415</v>
          </cell>
          <cell r="C283">
            <v>512</v>
          </cell>
          <cell r="D283">
            <v>0</v>
          </cell>
        </row>
        <row r="284">
          <cell r="A284" t="str">
            <v>51253.00011.00</v>
          </cell>
          <cell r="B284">
            <v>201415</v>
          </cell>
          <cell r="C284">
            <v>512</v>
          </cell>
          <cell r="D284">
            <v>0</v>
          </cell>
        </row>
        <row r="285">
          <cell r="A285" t="str">
            <v>51254.00011.00</v>
          </cell>
          <cell r="B285">
            <v>201415</v>
          </cell>
          <cell r="C285">
            <v>512</v>
          </cell>
          <cell r="D285">
            <v>0</v>
          </cell>
        </row>
        <row r="286">
          <cell r="A286" t="str">
            <v>51255.00011.00</v>
          </cell>
          <cell r="B286">
            <v>201415</v>
          </cell>
          <cell r="C286">
            <v>512</v>
          </cell>
          <cell r="D286">
            <v>0</v>
          </cell>
        </row>
        <row r="287">
          <cell r="A287" t="str">
            <v>51256.00011.00</v>
          </cell>
          <cell r="B287">
            <v>201415</v>
          </cell>
          <cell r="C287">
            <v>512</v>
          </cell>
          <cell r="D287">
            <v>0</v>
          </cell>
        </row>
        <row r="288">
          <cell r="A288" t="str">
            <v>51257.00011.00</v>
          </cell>
          <cell r="B288">
            <v>201415</v>
          </cell>
          <cell r="C288">
            <v>512</v>
          </cell>
          <cell r="D288">
            <v>0</v>
          </cell>
        </row>
        <row r="289">
          <cell r="A289" t="str">
            <v>51258.00011.00</v>
          </cell>
          <cell r="B289">
            <v>201415</v>
          </cell>
          <cell r="C289">
            <v>512</v>
          </cell>
          <cell r="D289">
            <v>0</v>
          </cell>
        </row>
        <row r="290">
          <cell r="A290" t="str">
            <v>51259.00011.00</v>
          </cell>
          <cell r="B290">
            <v>201415</v>
          </cell>
          <cell r="C290">
            <v>512</v>
          </cell>
          <cell r="D290">
            <v>0</v>
          </cell>
        </row>
        <row r="291">
          <cell r="A291" t="str">
            <v>51260.00011.00</v>
          </cell>
          <cell r="B291">
            <v>201415</v>
          </cell>
          <cell r="C291">
            <v>512</v>
          </cell>
          <cell r="D291">
            <v>0</v>
          </cell>
        </row>
        <row r="292">
          <cell r="A292" t="str">
            <v>51261.00011.00</v>
          </cell>
          <cell r="B292">
            <v>201415</v>
          </cell>
          <cell r="C292">
            <v>512</v>
          </cell>
          <cell r="D292">
            <v>0</v>
          </cell>
        </row>
        <row r="293">
          <cell r="A293" t="str">
            <v>51262.00011.00</v>
          </cell>
          <cell r="B293">
            <v>201415</v>
          </cell>
          <cell r="C293">
            <v>512</v>
          </cell>
          <cell r="D293">
            <v>0</v>
          </cell>
        </row>
        <row r="294">
          <cell r="A294" t="str">
            <v>51263.00011.00</v>
          </cell>
          <cell r="B294">
            <v>201415</v>
          </cell>
          <cell r="C294">
            <v>512</v>
          </cell>
          <cell r="D294">
            <v>0</v>
          </cell>
        </row>
        <row r="295">
          <cell r="A295" t="str">
            <v>51243.00011.00</v>
          </cell>
          <cell r="B295">
            <v>201415</v>
          </cell>
          <cell r="C295">
            <v>512</v>
          </cell>
          <cell r="D295">
            <v>2</v>
          </cell>
        </row>
        <row r="296">
          <cell r="A296" t="str">
            <v>51237.00011.00</v>
          </cell>
          <cell r="B296">
            <v>201415</v>
          </cell>
          <cell r="C296">
            <v>512</v>
          </cell>
          <cell r="D296">
            <v>4</v>
          </cell>
        </row>
        <row r="297">
          <cell r="A297" t="str">
            <v>51246.00011.00</v>
          </cell>
          <cell r="B297">
            <v>201415</v>
          </cell>
          <cell r="C297">
            <v>512</v>
          </cell>
          <cell r="D297">
            <v>4</v>
          </cell>
        </row>
        <row r="298">
          <cell r="A298" t="str">
            <v>51231.00011.00</v>
          </cell>
          <cell r="B298">
            <v>201415</v>
          </cell>
          <cell r="C298">
            <v>512</v>
          </cell>
          <cell r="D298">
            <v>5</v>
          </cell>
        </row>
        <row r="299">
          <cell r="A299" t="str">
            <v>51235.00011.00</v>
          </cell>
          <cell r="B299">
            <v>201415</v>
          </cell>
          <cell r="C299">
            <v>512</v>
          </cell>
          <cell r="D299">
            <v>6</v>
          </cell>
        </row>
        <row r="300">
          <cell r="A300" t="str">
            <v>51236.00011.00</v>
          </cell>
          <cell r="B300">
            <v>201415</v>
          </cell>
          <cell r="C300">
            <v>512</v>
          </cell>
          <cell r="D300">
            <v>10</v>
          </cell>
        </row>
        <row r="301">
          <cell r="A301" t="str">
            <v>51247.00011.00</v>
          </cell>
          <cell r="B301">
            <v>201415</v>
          </cell>
          <cell r="C301">
            <v>512</v>
          </cell>
          <cell r="D301">
            <v>10</v>
          </cell>
        </row>
        <row r="302">
          <cell r="A302" t="str">
            <v>51234.00011.00</v>
          </cell>
          <cell r="B302">
            <v>201415</v>
          </cell>
          <cell r="C302">
            <v>512</v>
          </cell>
          <cell r="D302">
            <v>29</v>
          </cell>
        </row>
        <row r="303">
          <cell r="A303" t="str">
            <v>51239.00011.00</v>
          </cell>
          <cell r="B303">
            <v>201415</v>
          </cell>
          <cell r="C303">
            <v>512</v>
          </cell>
          <cell r="D303">
            <v>29</v>
          </cell>
        </row>
        <row r="304">
          <cell r="A304" t="str">
            <v>51251.00011.00</v>
          </cell>
          <cell r="B304">
            <v>201415</v>
          </cell>
          <cell r="C304">
            <v>512</v>
          </cell>
          <cell r="D304">
            <v>29</v>
          </cell>
        </row>
        <row r="305">
          <cell r="A305" t="str">
            <v>51216.00011.00</v>
          </cell>
          <cell r="B305">
            <v>201415</v>
          </cell>
          <cell r="C305">
            <v>512</v>
          </cell>
          <cell r="D305">
            <v>56</v>
          </cell>
        </row>
        <row r="306">
          <cell r="A306" t="str">
            <v>51241.00011.00</v>
          </cell>
          <cell r="B306">
            <v>201415</v>
          </cell>
          <cell r="C306">
            <v>512</v>
          </cell>
          <cell r="D306">
            <v>71</v>
          </cell>
        </row>
        <row r="307">
          <cell r="A307" t="str">
            <v>51249.00011.00</v>
          </cell>
          <cell r="B307">
            <v>201415</v>
          </cell>
          <cell r="C307">
            <v>512</v>
          </cell>
          <cell r="D307">
            <v>75</v>
          </cell>
        </row>
        <row r="308">
          <cell r="A308" t="str">
            <v>5126.00011.00</v>
          </cell>
          <cell r="B308">
            <v>201415</v>
          </cell>
          <cell r="C308">
            <v>512</v>
          </cell>
          <cell r="D308">
            <v>81</v>
          </cell>
        </row>
        <row r="309">
          <cell r="A309" t="str">
            <v>51223.00011.00</v>
          </cell>
          <cell r="B309">
            <v>201415</v>
          </cell>
          <cell r="C309">
            <v>512</v>
          </cell>
          <cell r="D309">
            <v>98.5</v>
          </cell>
        </row>
        <row r="310">
          <cell r="A310" t="str">
            <v>51232.00011.00</v>
          </cell>
          <cell r="B310">
            <v>201415</v>
          </cell>
          <cell r="C310">
            <v>512</v>
          </cell>
          <cell r="D310">
            <v>105</v>
          </cell>
        </row>
        <row r="311">
          <cell r="A311" t="str">
            <v>51225.00011.00</v>
          </cell>
          <cell r="B311">
            <v>201415</v>
          </cell>
          <cell r="C311">
            <v>512</v>
          </cell>
          <cell r="D311">
            <v>126.36</v>
          </cell>
        </row>
        <row r="312">
          <cell r="A312" t="str">
            <v>51233.00011.00</v>
          </cell>
          <cell r="B312">
            <v>201415</v>
          </cell>
          <cell r="C312">
            <v>512</v>
          </cell>
          <cell r="D312">
            <v>160</v>
          </cell>
        </row>
        <row r="313">
          <cell r="A313" t="str">
            <v>51215.00011.00</v>
          </cell>
          <cell r="B313">
            <v>201415</v>
          </cell>
          <cell r="C313">
            <v>512</v>
          </cell>
          <cell r="D313">
            <v>167</v>
          </cell>
        </row>
        <row r="314">
          <cell r="A314" t="str">
            <v>51242.00011.00</v>
          </cell>
          <cell r="B314">
            <v>201415</v>
          </cell>
          <cell r="C314">
            <v>512</v>
          </cell>
          <cell r="D314">
            <v>167</v>
          </cell>
        </row>
        <row r="315">
          <cell r="A315" t="str">
            <v>51228.00011.00</v>
          </cell>
          <cell r="B315">
            <v>201415</v>
          </cell>
          <cell r="C315">
            <v>512</v>
          </cell>
          <cell r="D315">
            <v>171</v>
          </cell>
        </row>
        <row r="316">
          <cell r="A316" t="str">
            <v>5122.00011.00</v>
          </cell>
          <cell r="B316">
            <v>201415</v>
          </cell>
          <cell r="C316">
            <v>512</v>
          </cell>
          <cell r="D316">
            <v>350</v>
          </cell>
        </row>
        <row r="317">
          <cell r="A317" t="str">
            <v>51230.00011.00</v>
          </cell>
          <cell r="B317">
            <v>201415</v>
          </cell>
          <cell r="C317">
            <v>512</v>
          </cell>
          <cell r="D317">
            <v>374</v>
          </cell>
        </row>
        <row r="318">
          <cell r="A318" t="str">
            <v>51220.00011.00</v>
          </cell>
          <cell r="B318">
            <v>201415</v>
          </cell>
          <cell r="C318">
            <v>512</v>
          </cell>
          <cell r="D318">
            <v>733</v>
          </cell>
        </row>
        <row r="319">
          <cell r="A319" t="str">
            <v>51214.00011.00</v>
          </cell>
          <cell r="B319">
            <v>201415</v>
          </cell>
          <cell r="C319">
            <v>512</v>
          </cell>
          <cell r="D319">
            <v>1084</v>
          </cell>
        </row>
        <row r="320">
          <cell r="A320" t="str">
            <v>51251.50011.00</v>
          </cell>
          <cell r="B320">
            <v>201415</v>
          </cell>
          <cell r="C320">
            <v>512</v>
          </cell>
          <cell r="D320">
            <v>1251</v>
          </cell>
        </row>
        <row r="321">
          <cell r="A321" t="str">
            <v>51218.00011.00</v>
          </cell>
          <cell r="B321">
            <v>201415</v>
          </cell>
          <cell r="C321">
            <v>512</v>
          </cell>
          <cell r="D321">
            <v>2146</v>
          </cell>
        </row>
        <row r="322">
          <cell r="A322" t="str">
            <v>5125.00011.00</v>
          </cell>
          <cell r="B322">
            <v>201415</v>
          </cell>
          <cell r="C322">
            <v>512</v>
          </cell>
          <cell r="D322">
            <v>11209</v>
          </cell>
        </row>
        <row r="323">
          <cell r="A323" t="str">
            <v>5124.00011.00</v>
          </cell>
          <cell r="B323">
            <v>201415</v>
          </cell>
          <cell r="C323">
            <v>512</v>
          </cell>
          <cell r="D323">
            <v>22249</v>
          </cell>
        </row>
        <row r="324">
          <cell r="A324" t="str">
            <v>51224.00011.00</v>
          </cell>
          <cell r="B324">
            <v>201415</v>
          </cell>
          <cell r="C324">
            <v>512</v>
          </cell>
          <cell r="D324">
            <v>29944.28</v>
          </cell>
        </row>
        <row r="325">
          <cell r="A325" t="str">
            <v>51226.00011.00</v>
          </cell>
          <cell r="B325">
            <v>201415</v>
          </cell>
          <cell r="C325">
            <v>512</v>
          </cell>
          <cell r="D325">
            <v>30070.639999999999</v>
          </cell>
        </row>
        <row r="326">
          <cell r="A326" t="str">
            <v>51213.00011.00</v>
          </cell>
          <cell r="B326">
            <v>201415</v>
          </cell>
          <cell r="C326">
            <v>512</v>
          </cell>
          <cell r="D326">
            <v>30400.28</v>
          </cell>
        </row>
        <row r="327">
          <cell r="A327" t="str">
            <v>51222.00011.00</v>
          </cell>
          <cell r="B327">
            <v>201415</v>
          </cell>
          <cell r="C327">
            <v>512</v>
          </cell>
          <cell r="D327">
            <v>30400.28</v>
          </cell>
        </row>
        <row r="328">
          <cell r="A328" t="str">
            <v>51227.00011.00</v>
          </cell>
          <cell r="B328">
            <v>201415</v>
          </cell>
          <cell r="C328">
            <v>512</v>
          </cell>
          <cell r="D328">
            <v>30526.639999999999</v>
          </cell>
        </row>
        <row r="329">
          <cell r="A329" t="str">
            <v>5121.00011.00</v>
          </cell>
          <cell r="B329">
            <v>201415</v>
          </cell>
          <cell r="C329">
            <v>512</v>
          </cell>
          <cell r="D329">
            <v>33539</v>
          </cell>
        </row>
        <row r="330">
          <cell r="A330" t="str">
            <v>5123.00011.00</v>
          </cell>
          <cell r="B330">
            <v>201415</v>
          </cell>
          <cell r="C330">
            <v>512</v>
          </cell>
          <cell r="D330">
            <v>33539</v>
          </cell>
        </row>
        <row r="331">
          <cell r="A331" t="str">
            <v>5128.00011.00</v>
          </cell>
          <cell r="B331">
            <v>201415</v>
          </cell>
          <cell r="C331">
            <v>512</v>
          </cell>
          <cell r="D331">
            <v>33539</v>
          </cell>
        </row>
        <row r="332">
          <cell r="A332" t="str">
            <v>51217.00012.00</v>
          </cell>
          <cell r="B332">
            <v>201415</v>
          </cell>
          <cell r="C332">
            <v>512</v>
          </cell>
          <cell r="D332">
            <v>0</v>
          </cell>
        </row>
        <row r="333">
          <cell r="A333" t="str">
            <v>51219.00012.00</v>
          </cell>
          <cell r="B333">
            <v>201415</v>
          </cell>
          <cell r="C333">
            <v>512</v>
          </cell>
          <cell r="D333">
            <v>0</v>
          </cell>
        </row>
        <row r="334">
          <cell r="A334" t="str">
            <v>51221.00012.00</v>
          </cell>
          <cell r="B334">
            <v>201415</v>
          </cell>
          <cell r="C334">
            <v>512</v>
          </cell>
          <cell r="D334">
            <v>0</v>
          </cell>
        </row>
        <row r="335">
          <cell r="A335" t="str">
            <v>51252.00012.00</v>
          </cell>
          <cell r="B335">
            <v>201415</v>
          </cell>
          <cell r="C335">
            <v>512</v>
          </cell>
          <cell r="D335">
            <v>0</v>
          </cell>
        </row>
        <row r="336">
          <cell r="A336" t="str">
            <v>51254.00012.00</v>
          </cell>
          <cell r="B336">
            <v>201415</v>
          </cell>
          <cell r="C336">
            <v>512</v>
          </cell>
          <cell r="D336">
            <v>0</v>
          </cell>
        </row>
        <row r="337">
          <cell r="A337" t="str">
            <v>51256.00012.00</v>
          </cell>
          <cell r="B337">
            <v>201415</v>
          </cell>
          <cell r="C337">
            <v>512</v>
          </cell>
          <cell r="D337">
            <v>0</v>
          </cell>
        </row>
        <row r="338">
          <cell r="A338" t="str">
            <v>51258.00012.00</v>
          </cell>
          <cell r="B338">
            <v>201415</v>
          </cell>
          <cell r="C338">
            <v>512</v>
          </cell>
          <cell r="D338">
            <v>0</v>
          </cell>
        </row>
        <row r="339">
          <cell r="A339" t="str">
            <v>51260.00012.00</v>
          </cell>
          <cell r="B339">
            <v>201415</v>
          </cell>
          <cell r="C339">
            <v>512</v>
          </cell>
          <cell r="D339">
            <v>0</v>
          </cell>
        </row>
        <row r="340">
          <cell r="A340" t="str">
            <v>5146.0001.00</v>
          </cell>
          <cell r="B340">
            <v>201415</v>
          </cell>
          <cell r="C340">
            <v>514</v>
          </cell>
          <cell r="D340">
            <v>0</v>
          </cell>
        </row>
        <row r="341">
          <cell r="A341" t="str">
            <v>5147.0001.00</v>
          </cell>
          <cell r="B341">
            <v>201415</v>
          </cell>
          <cell r="C341">
            <v>514</v>
          </cell>
          <cell r="D341">
            <v>0</v>
          </cell>
        </row>
        <row r="342">
          <cell r="A342" t="str">
            <v>5149.0001.00</v>
          </cell>
          <cell r="B342">
            <v>201415</v>
          </cell>
          <cell r="C342">
            <v>514</v>
          </cell>
          <cell r="D342">
            <v>0</v>
          </cell>
        </row>
        <row r="343">
          <cell r="A343" t="str">
            <v>51452.0001.00</v>
          </cell>
          <cell r="B343">
            <v>201415</v>
          </cell>
          <cell r="C343">
            <v>514</v>
          </cell>
          <cell r="D343">
            <v>0</v>
          </cell>
        </row>
        <row r="344">
          <cell r="A344" t="str">
            <v>51453.0001.00</v>
          </cell>
          <cell r="B344">
            <v>201415</v>
          </cell>
          <cell r="C344">
            <v>514</v>
          </cell>
          <cell r="D344">
            <v>0</v>
          </cell>
        </row>
        <row r="345">
          <cell r="A345" t="str">
            <v>51454.0001.00</v>
          </cell>
          <cell r="B345">
            <v>201415</v>
          </cell>
          <cell r="C345">
            <v>514</v>
          </cell>
          <cell r="D345">
            <v>0</v>
          </cell>
        </row>
        <row r="346">
          <cell r="A346" t="str">
            <v>51455.0001.00</v>
          </cell>
          <cell r="B346">
            <v>201415</v>
          </cell>
          <cell r="C346">
            <v>514</v>
          </cell>
          <cell r="D346">
            <v>0</v>
          </cell>
        </row>
        <row r="347">
          <cell r="A347" t="str">
            <v>51456.0001.00</v>
          </cell>
          <cell r="B347">
            <v>201415</v>
          </cell>
          <cell r="C347">
            <v>514</v>
          </cell>
          <cell r="D347">
            <v>0</v>
          </cell>
        </row>
        <row r="348">
          <cell r="A348" t="str">
            <v>51457.0001.00</v>
          </cell>
          <cell r="B348">
            <v>201415</v>
          </cell>
          <cell r="C348">
            <v>514</v>
          </cell>
          <cell r="D348">
            <v>0</v>
          </cell>
        </row>
        <row r="349">
          <cell r="A349" t="str">
            <v>51458.0001.00</v>
          </cell>
          <cell r="B349">
            <v>201415</v>
          </cell>
          <cell r="C349">
            <v>514</v>
          </cell>
          <cell r="D349">
            <v>0</v>
          </cell>
        </row>
        <row r="350">
          <cell r="A350" t="str">
            <v>51459.0001.00</v>
          </cell>
          <cell r="B350">
            <v>201415</v>
          </cell>
          <cell r="C350">
            <v>514</v>
          </cell>
          <cell r="D350">
            <v>0</v>
          </cell>
        </row>
        <row r="351">
          <cell r="A351" t="str">
            <v>51460.0001.00</v>
          </cell>
          <cell r="B351">
            <v>201415</v>
          </cell>
          <cell r="C351">
            <v>514</v>
          </cell>
          <cell r="D351">
            <v>0</v>
          </cell>
        </row>
        <row r="352">
          <cell r="A352" t="str">
            <v>51461.0001.00</v>
          </cell>
          <cell r="B352">
            <v>201415</v>
          </cell>
          <cell r="C352">
            <v>514</v>
          </cell>
          <cell r="D352">
            <v>0</v>
          </cell>
        </row>
        <row r="353">
          <cell r="A353" t="str">
            <v>51462.0001.00</v>
          </cell>
          <cell r="B353">
            <v>201415</v>
          </cell>
          <cell r="C353">
            <v>514</v>
          </cell>
          <cell r="D353">
            <v>0</v>
          </cell>
        </row>
        <row r="354">
          <cell r="A354" t="str">
            <v>51463.0001.00</v>
          </cell>
          <cell r="B354">
            <v>201415</v>
          </cell>
          <cell r="C354">
            <v>514</v>
          </cell>
          <cell r="D354">
            <v>0</v>
          </cell>
        </row>
        <row r="355">
          <cell r="A355" t="str">
            <v>5145.0001.00</v>
          </cell>
          <cell r="B355">
            <v>201415</v>
          </cell>
          <cell r="C355">
            <v>514</v>
          </cell>
          <cell r="D355">
            <v>2</v>
          </cell>
        </row>
        <row r="356">
          <cell r="A356" t="str">
            <v>51413.0001.00</v>
          </cell>
          <cell r="B356">
            <v>201415</v>
          </cell>
          <cell r="C356">
            <v>514</v>
          </cell>
          <cell r="D356">
            <v>4.72</v>
          </cell>
        </row>
        <row r="357">
          <cell r="A357" t="str">
            <v>5144.0001.00</v>
          </cell>
          <cell r="B357">
            <v>201415</v>
          </cell>
          <cell r="C357">
            <v>514</v>
          </cell>
          <cell r="D357">
            <v>7</v>
          </cell>
        </row>
        <row r="358">
          <cell r="A358" t="str">
            <v>51411.0001.00</v>
          </cell>
          <cell r="B358">
            <v>201415</v>
          </cell>
          <cell r="C358">
            <v>514</v>
          </cell>
          <cell r="D358">
            <v>8.5</v>
          </cell>
        </row>
        <row r="359">
          <cell r="A359" t="str">
            <v>5143.0001.00</v>
          </cell>
          <cell r="B359">
            <v>201415</v>
          </cell>
          <cell r="C359">
            <v>514</v>
          </cell>
          <cell r="D359">
            <v>9</v>
          </cell>
        </row>
        <row r="360">
          <cell r="A360" t="str">
            <v>5148.0001.00</v>
          </cell>
          <cell r="B360">
            <v>201415</v>
          </cell>
          <cell r="C360">
            <v>514</v>
          </cell>
          <cell r="D360">
            <v>9</v>
          </cell>
        </row>
        <row r="361">
          <cell r="A361" t="str">
            <v>5147.0002.00</v>
          </cell>
          <cell r="B361">
            <v>201415</v>
          </cell>
          <cell r="C361">
            <v>514</v>
          </cell>
          <cell r="D361">
            <v>0</v>
          </cell>
        </row>
        <row r="362">
          <cell r="A362" t="str">
            <v>5149.0002.00</v>
          </cell>
          <cell r="B362">
            <v>201415</v>
          </cell>
          <cell r="C362">
            <v>514</v>
          </cell>
          <cell r="D362">
            <v>0</v>
          </cell>
        </row>
        <row r="363">
          <cell r="A363" t="str">
            <v>51415.0002.00</v>
          </cell>
          <cell r="B363">
            <v>201415</v>
          </cell>
          <cell r="C363">
            <v>514</v>
          </cell>
          <cell r="D363">
            <v>0</v>
          </cell>
        </row>
        <row r="364">
          <cell r="A364" t="str">
            <v>51452.0002.00</v>
          </cell>
          <cell r="B364">
            <v>201415</v>
          </cell>
          <cell r="C364">
            <v>514</v>
          </cell>
          <cell r="D364">
            <v>0</v>
          </cell>
        </row>
        <row r="365">
          <cell r="A365" t="str">
            <v>51453.0002.00</v>
          </cell>
          <cell r="B365">
            <v>201415</v>
          </cell>
          <cell r="C365">
            <v>514</v>
          </cell>
          <cell r="D365">
            <v>0</v>
          </cell>
        </row>
        <row r="366">
          <cell r="A366" t="str">
            <v>51454.0002.00</v>
          </cell>
          <cell r="B366">
            <v>201415</v>
          </cell>
          <cell r="C366">
            <v>514</v>
          </cell>
          <cell r="D366">
            <v>0</v>
          </cell>
        </row>
        <row r="367">
          <cell r="A367" t="str">
            <v>51455.0002.00</v>
          </cell>
          <cell r="B367">
            <v>201415</v>
          </cell>
          <cell r="C367">
            <v>514</v>
          </cell>
          <cell r="D367">
            <v>0</v>
          </cell>
        </row>
        <row r="368">
          <cell r="A368" t="str">
            <v>51456.0002.00</v>
          </cell>
          <cell r="B368">
            <v>201415</v>
          </cell>
          <cell r="C368">
            <v>514</v>
          </cell>
          <cell r="D368">
            <v>0</v>
          </cell>
        </row>
        <row r="369">
          <cell r="A369" t="str">
            <v>51457.0002.00</v>
          </cell>
          <cell r="B369">
            <v>201415</v>
          </cell>
          <cell r="C369">
            <v>514</v>
          </cell>
          <cell r="D369">
            <v>0</v>
          </cell>
        </row>
        <row r="370">
          <cell r="A370" t="str">
            <v>51458.0002.00</v>
          </cell>
          <cell r="B370">
            <v>201415</v>
          </cell>
          <cell r="C370">
            <v>514</v>
          </cell>
          <cell r="D370">
            <v>0</v>
          </cell>
        </row>
        <row r="371">
          <cell r="A371" t="str">
            <v>51459.0002.00</v>
          </cell>
          <cell r="B371">
            <v>201415</v>
          </cell>
          <cell r="C371">
            <v>514</v>
          </cell>
          <cell r="D371">
            <v>0</v>
          </cell>
        </row>
        <row r="372">
          <cell r="A372" t="str">
            <v>51460.0002.00</v>
          </cell>
          <cell r="B372">
            <v>201415</v>
          </cell>
          <cell r="C372">
            <v>514</v>
          </cell>
          <cell r="D372">
            <v>0</v>
          </cell>
        </row>
        <row r="373">
          <cell r="A373" t="str">
            <v>51461.0002.00</v>
          </cell>
          <cell r="B373">
            <v>201415</v>
          </cell>
          <cell r="C373">
            <v>514</v>
          </cell>
          <cell r="D373">
            <v>0</v>
          </cell>
        </row>
        <row r="374">
          <cell r="A374" t="str">
            <v>51462.0002.00</v>
          </cell>
          <cell r="B374">
            <v>201415</v>
          </cell>
          <cell r="C374">
            <v>514</v>
          </cell>
          <cell r="D374">
            <v>0</v>
          </cell>
        </row>
        <row r="375">
          <cell r="A375" t="str">
            <v>51463.0002.00</v>
          </cell>
          <cell r="B375">
            <v>201415</v>
          </cell>
          <cell r="C375">
            <v>514</v>
          </cell>
          <cell r="D375">
            <v>0</v>
          </cell>
        </row>
        <row r="376">
          <cell r="A376" t="str">
            <v>5142.0002.00</v>
          </cell>
          <cell r="B376">
            <v>201415</v>
          </cell>
          <cell r="C376">
            <v>514</v>
          </cell>
          <cell r="D376">
            <v>9</v>
          </cell>
        </row>
        <row r="377">
          <cell r="A377" t="str">
            <v>5146.0002.00</v>
          </cell>
          <cell r="B377">
            <v>201415</v>
          </cell>
          <cell r="C377">
            <v>514</v>
          </cell>
          <cell r="D377">
            <v>21</v>
          </cell>
        </row>
        <row r="378">
          <cell r="A378" t="str">
            <v>51420.0002.00</v>
          </cell>
          <cell r="B378">
            <v>201415</v>
          </cell>
          <cell r="C378">
            <v>514</v>
          </cell>
          <cell r="D378">
            <v>331</v>
          </cell>
        </row>
        <row r="379">
          <cell r="A379" t="str">
            <v>51418.0002.00</v>
          </cell>
          <cell r="B379">
            <v>201415</v>
          </cell>
          <cell r="C379">
            <v>514</v>
          </cell>
          <cell r="D379">
            <v>554</v>
          </cell>
        </row>
        <row r="380">
          <cell r="A380" t="str">
            <v>51414.0002.00</v>
          </cell>
          <cell r="B380">
            <v>201415</v>
          </cell>
          <cell r="C380">
            <v>514</v>
          </cell>
          <cell r="D380">
            <v>675.447</v>
          </cell>
        </row>
        <row r="381">
          <cell r="A381" t="str">
            <v>51416.0002.00</v>
          </cell>
          <cell r="B381">
            <v>201415</v>
          </cell>
          <cell r="C381">
            <v>514</v>
          </cell>
          <cell r="D381">
            <v>714</v>
          </cell>
        </row>
        <row r="382">
          <cell r="A382" t="str">
            <v>5145.0002.00</v>
          </cell>
          <cell r="B382">
            <v>201415</v>
          </cell>
          <cell r="C382">
            <v>514</v>
          </cell>
          <cell r="D382">
            <v>3840</v>
          </cell>
        </row>
        <row r="383">
          <cell r="A383" t="str">
            <v>5144.0002.00</v>
          </cell>
          <cell r="B383">
            <v>201415</v>
          </cell>
          <cell r="C383">
            <v>514</v>
          </cell>
          <cell r="D383">
            <v>4339.5529999999999</v>
          </cell>
        </row>
        <row r="384">
          <cell r="A384" t="str">
            <v>51413.0002.00</v>
          </cell>
          <cell r="B384">
            <v>201415</v>
          </cell>
          <cell r="C384">
            <v>514</v>
          </cell>
          <cell r="D384">
            <v>4820.04</v>
          </cell>
        </row>
        <row r="385">
          <cell r="A385" t="str">
            <v>51411.0002.00</v>
          </cell>
          <cell r="B385">
            <v>201415</v>
          </cell>
          <cell r="C385">
            <v>514</v>
          </cell>
          <cell r="D385">
            <v>7230.0529999999999</v>
          </cell>
        </row>
        <row r="386">
          <cell r="A386" t="str">
            <v>5141.0002.00</v>
          </cell>
          <cell r="B386">
            <v>201415</v>
          </cell>
          <cell r="C386">
            <v>514</v>
          </cell>
          <cell r="D386">
            <v>8142.5529999999999</v>
          </cell>
        </row>
        <row r="387">
          <cell r="A387" t="str">
            <v>5143.0002.00</v>
          </cell>
          <cell r="B387">
            <v>201415</v>
          </cell>
          <cell r="C387">
            <v>514</v>
          </cell>
          <cell r="D387">
            <v>8200.5529999999999</v>
          </cell>
        </row>
        <row r="388">
          <cell r="A388" t="str">
            <v>5148.0002.00</v>
          </cell>
          <cell r="B388">
            <v>201415</v>
          </cell>
          <cell r="C388">
            <v>514</v>
          </cell>
          <cell r="D388">
            <v>8200.5529999999999</v>
          </cell>
        </row>
        <row r="389">
          <cell r="A389" t="str">
            <v>5147.0003.00</v>
          </cell>
          <cell r="B389">
            <v>201415</v>
          </cell>
          <cell r="C389">
            <v>514</v>
          </cell>
          <cell r="D389">
            <v>0</v>
          </cell>
        </row>
        <row r="390">
          <cell r="A390" t="str">
            <v>5149.0003.00</v>
          </cell>
          <cell r="B390">
            <v>201415</v>
          </cell>
          <cell r="C390">
            <v>514</v>
          </cell>
          <cell r="D390">
            <v>0</v>
          </cell>
        </row>
        <row r="391">
          <cell r="A391" t="str">
            <v>51415.0003.00</v>
          </cell>
          <cell r="B391">
            <v>201415</v>
          </cell>
          <cell r="C391">
            <v>514</v>
          </cell>
          <cell r="D391">
            <v>0</v>
          </cell>
        </row>
        <row r="392">
          <cell r="A392" t="str">
            <v>51452.0003.00</v>
          </cell>
          <cell r="B392">
            <v>201415</v>
          </cell>
          <cell r="C392">
            <v>514</v>
          </cell>
          <cell r="D392">
            <v>0</v>
          </cell>
        </row>
        <row r="393">
          <cell r="A393" t="str">
            <v>51453.0003.00</v>
          </cell>
          <cell r="B393">
            <v>201415</v>
          </cell>
          <cell r="C393">
            <v>514</v>
          </cell>
          <cell r="D393">
            <v>0</v>
          </cell>
        </row>
        <row r="394">
          <cell r="A394" t="str">
            <v>51454.0003.00</v>
          </cell>
          <cell r="B394">
            <v>201415</v>
          </cell>
          <cell r="C394">
            <v>514</v>
          </cell>
          <cell r="D394">
            <v>0</v>
          </cell>
        </row>
        <row r="395">
          <cell r="A395" t="str">
            <v>51455.0003.00</v>
          </cell>
          <cell r="B395">
            <v>201415</v>
          </cell>
          <cell r="C395">
            <v>514</v>
          </cell>
          <cell r="D395">
            <v>0</v>
          </cell>
        </row>
        <row r="396">
          <cell r="A396" t="str">
            <v>51456.0003.00</v>
          </cell>
          <cell r="B396">
            <v>201415</v>
          </cell>
          <cell r="C396">
            <v>514</v>
          </cell>
          <cell r="D396">
            <v>0</v>
          </cell>
        </row>
        <row r="397">
          <cell r="A397" t="str">
            <v>51457.0003.00</v>
          </cell>
          <cell r="B397">
            <v>201415</v>
          </cell>
          <cell r="C397">
            <v>514</v>
          </cell>
          <cell r="D397">
            <v>0</v>
          </cell>
        </row>
        <row r="398">
          <cell r="A398" t="str">
            <v>51458.0003.00</v>
          </cell>
          <cell r="B398">
            <v>201415</v>
          </cell>
          <cell r="C398">
            <v>514</v>
          </cell>
          <cell r="D398">
            <v>0</v>
          </cell>
        </row>
        <row r="399">
          <cell r="A399" t="str">
            <v>51459.0003.00</v>
          </cell>
          <cell r="B399">
            <v>201415</v>
          </cell>
          <cell r="C399">
            <v>514</v>
          </cell>
          <cell r="D399">
            <v>0</v>
          </cell>
        </row>
        <row r="400">
          <cell r="A400" t="str">
            <v>51460.0003.00</v>
          </cell>
          <cell r="B400">
            <v>201415</v>
          </cell>
          <cell r="C400">
            <v>514</v>
          </cell>
          <cell r="D400">
            <v>0</v>
          </cell>
        </row>
        <row r="401">
          <cell r="A401" t="str">
            <v>51461.0003.00</v>
          </cell>
          <cell r="B401">
            <v>201415</v>
          </cell>
          <cell r="C401">
            <v>514</v>
          </cell>
          <cell r="D401">
            <v>0</v>
          </cell>
        </row>
        <row r="402">
          <cell r="A402" t="str">
            <v>51462.0003.00</v>
          </cell>
          <cell r="B402">
            <v>201415</v>
          </cell>
          <cell r="C402">
            <v>514</v>
          </cell>
          <cell r="D402">
            <v>0</v>
          </cell>
        </row>
        <row r="403">
          <cell r="A403" t="str">
            <v>51463.0003.00</v>
          </cell>
          <cell r="B403">
            <v>201415</v>
          </cell>
          <cell r="C403">
            <v>514</v>
          </cell>
          <cell r="D403">
            <v>0</v>
          </cell>
        </row>
        <row r="404">
          <cell r="A404" t="str">
            <v>5146.0003.00</v>
          </cell>
          <cell r="B404">
            <v>201415</v>
          </cell>
          <cell r="C404">
            <v>514</v>
          </cell>
          <cell r="D404">
            <v>26</v>
          </cell>
        </row>
        <row r="405">
          <cell r="A405" t="str">
            <v>51416.0003.00</v>
          </cell>
          <cell r="B405">
            <v>201415</v>
          </cell>
          <cell r="C405">
            <v>514</v>
          </cell>
          <cell r="D405">
            <v>55</v>
          </cell>
        </row>
        <row r="406">
          <cell r="A406" t="str">
            <v>5142.0003.00</v>
          </cell>
          <cell r="B406">
            <v>201415</v>
          </cell>
          <cell r="C406">
            <v>514</v>
          </cell>
          <cell r="D406">
            <v>67</v>
          </cell>
        </row>
        <row r="407">
          <cell r="A407" t="str">
            <v>51420.0003.00</v>
          </cell>
          <cell r="B407">
            <v>201415</v>
          </cell>
          <cell r="C407">
            <v>514</v>
          </cell>
          <cell r="D407">
            <v>310</v>
          </cell>
        </row>
        <row r="408">
          <cell r="A408" t="str">
            <v>51418.0003.00</v>
          </cell>
          <cell r="B408">
            <v>201415</v>
          </cell>
          <cell r="C408">
            <v>514</v>
          </cell>
          <cell r="D408">
            <v>764</v>
          </cell>
        </row>
        <row r="409">
          <cell r="A409" t="str">
            <v>51414.0003.00</v>
          </cell>
          <cell r="B409">
            <v>201415</v>
          </cell>
          <cell r="C409">
            <v>514</v>
          </cell>
          <cell r="D409">
            <v>801.07899999999995</v>
          </cell>
        </row>
        <row r="410">
          <cell r="A410" t="str">
            <v>5145.0003.00</v>
          </cell>
          <cell r="B410">
            <v>201415</v>
          </cell>
          <cell r="C410">
            <v>514</v>
          </cell>
          <cell r="D410">
            <v>5711</v>
          </cell>
        </row>
        <row r="411">
          <cell r="A411" t="str">
            <v>5144.0003.00</v>
          </cell>
          <cell r="B411">
            <v>201415</v>
          </cell>
          <cell r="C411">
            <v>514</v>
          </cell>
          <cell r="D411">
            <v>8939.9210000000003</v>
          </cell>
        </row>
        <row r="412">
          <cell r="A412" t="str">
            <v>51413.0003.00</v>
          </cell>
          <cell r="B412">
            <v>201415</v>
          </cell>
          <cell r="C412">
            <v>514</v>
          </cell>
          <cell r="D412">
            <v>10294.799999999999</v>
          </cell>
        </row>
        <row r="413">
          <cell r="A413" t="str">
            <v>51411.0003.00</v>
          </cell>
          <cell r="B413">
            <v>201415</v>
          </cell>
          <cell r="C413">
            <v>514</v>
          </cell>
          <cell r="D413">
            <v>13236.171</v>
          </cell>
        </row>
        <row r="414">
          <cell r="A414" t="str">
            <v>5141.0003.00</v>
          </cell>
          <cell r="B414">
            <v>201415</v>
          </cell>
          <cell r="C414">
            <v>514</v>
          </cell>
          <cell r="D414">
            <v>14660.921</v>
          </cell>
        </row>
        <row r="415">
          <cell r="A415" t="str">
            <v>5143.0003.00</v>
          </cell>
          <cell r="B415">
            <v>201415</v>
          </cell>
          <cell r="C415">
            <v>514</v>
          </cell>
          <cell r="D415">
            <v>14676.921</v>
          </cell>
        </row>
        <row r="416">
          <cell r="A416" t="str">
            <v>5148.0003.00</v>
          </cell>
          <cell r="B416">
            <v>201415</v>
          </cell>
          <cell r="C416">
            <v>514</v>
          </cell>
          <cell r="D416">
            <v>14676.921</v>
          </cell>
        </row>
        <row r="417">
          <cell r="A417" t="str">
            <v>5147.0004.00</v>
          </cell>
          <cell r="B417">
            <v>201415</v>
          </cell>
          <cell r="C417">
            <v>514</v>
          </cell>
          <cell r="D417">
            <v>0</v>
          </cell>
        </row>
        <row r="418">
          <cell r="A418" t="str">
            <v>5149.0004.00</v>
          </cell>
          <cell r="B418">
            <v>201415</v>
          </cell>
          <cell r="C418">
            <v>514</v>
          </cell>
          <cell r="D418">
            <v>0</v>
          </cell>
        </row>
        <row r="419">
          <cell r="A419" t="str">
            <v>51452.0004.00</v>
          </cell>
          <cell r="B419">
            <v>201415</v>
          </cell>
          <cell r="C419">
            <v>514</v>
          </cell>
          <cell r="D419">
            <v>0</v>
          </cell>
        </row>
        <row r="420">
          <cell r="A420" t="str">
            <v>51453.0004.00</v>
          </cell>
          <cell r="B420">
            <v>201415</v>
          </cell>
          <cell r="C420">
            <v>514</v>
          </cell>
          <cell r="D420">
            <v>0</v>
          </cell>
        </row>
        <row r="421">
          <cell r="A421" t="str">
            <v>51454.0004.00</v>
          </cell>
          <cell r="B421">
            <v>201415</v>
          </cell>
          <cell r="C421">
            <v>514</v>
          </cell>
          <cell r="D421">
            <v>0</v>
          </cell>
        </row>
        <row r="422">
          <cell r="A422" t="str">
            <v>51455.0004.00</v>
          </cell>
          <cell r="B422">
            <v>201415</v>
          </cell>
          <cell r="C422">
            <v>514</v>
          </cell>
          <cell r="D422">
            <v>0</v>
          </cell>
        </row>
        <row r="423">
          <cell r="A423" t="str">
            <v>51456.0004.00</v>
          </cell>
          <cell r="B423">
            <v>201415</v>
          </cell>
          <cell r="C423">
            <v>514</v>
          </cell>
          <cell r="D423">
            <v>0</v>
          </cell>
        </row>
        <row r="424">
          <cell r="A424" t="str">
            <v>51457.0004.00</v>
          </cell>
          <cell r="B424">
            <v>201415</v>
          </cell>
          <cell r="C424">
            <v>514</v>
          </cell>
          <cell r="D424">
            <v>0</v>
          </cell>
        </row>
        <row r="425">
          <cell r="A425" t="str">
            <v>51458.0004.00</v>
          </cell>
          <cell r="B425">
            <v>201415</v>
          </cell>
          <cell r="C425">
            <v>514</v>
          </cell>
          <cell r="D425">
            <v>0</v>
          </cell>
        </row>
        <row r="426">
          <cell r="A426" t="str">
            <v>51459.0004.00</v>
          </cell>
          <cell r="B426">
            <v>201415</v>
          </cell>
          <cell r="C426">
            <v>514</v>
          </cell>
          <cell r="D426">
            <v>0</v>
          </cell>
        </row>
        <row r="427">
          <cell r="A427" t="str">
            <v>51460.0004.00</v>
          </cell>
          <cell r="B427">
            <v>201415</v>
          </cell>
          <cell r="C427">
            <v>514</v>
          </cell>
          <cell r="D427">
            <v>0</v>
          </cell>
        </row>
        <row r="428">
          <cell r="A428" t="str">
            <v>51461.0004.00</v>
          </cell>
          <cell r="B428">
            <v>201415</v>
          </cell>
          <cell r="C428">
            <v>514</v>
          </cell>
          <cell r="D428">
            <v>0</v>
          </cell>
        </row>
        <row r="429">
          <cell r="A429" t="str">
            <v>51462.0004.00</v>
          </cell>
          <cell r="B429">
            <v>201415</v>
          </cell>
          <cell r="C429">
            <v>514</v>
          </cell>
          <cell r="D429">
            <v>0</v>
          </cell>
        </row>
        <row r="430">
          <cell r="A430" t="str">
            <v>51463.0004.00</v>
          </cell>
          <cell r="B430">
            <v>201415</v>
          </cell>
          <cell r="C430">
            <v>514</v>
          </cell>
          <cell r="D430">
            <v>0</v>
          </cell>
        </row>
        <row r="431">
          <cell r="A431" t="str">
            <v>51415.0004.00</v>
          </cell>
          <cell r="B431">
            <v>201415</v>
          </cell>
          <cell r="C431">
            <v>514</v>
          </cell>
          <cell r="D431">
            <v>4</v>
          </cell>
        </row>
        <row r="432">
          <cell r="A432" t="str">
            <v>51416.0004.00</v>
          </cell>
          <cell r="B432">
            <v>201415</v>
          </cell>
          <cell r="C432">
            <v>514</v>
          </cell>
          <cell r="D432">
            <v>9</v>
          </cell>
        </row>
        <row r="433">
          <cell r="A433" t="str">
            <v>5146.0004.00</v>
          </cell>
          <cell r="B433">
            <v>201415</v>
          </cell>
          <cell r="C433">
            <v>514</v>
          </cell>
          <cell r="D433">
            <v>17</v>
          </cell>
        </row>
        <row r="434">
          <cell r="A434" t="str">
            <v>5142.0004.00</v>
          </cell>
          <cell r="B434">
            <v>201415</v>
          </cell>
          <cell r="C434">
            <v>514</v>
          </cell>
          <cell r="D434">
            <v>83</v>
          </cell>
        </row>
        <row r="435">
          <cell r="A435" t="str">
            <v>51420.0004.00</v>
          </cell>
          <cell r="B435">
            <v>201415</v>
          </cell>
          <cell r="C435">
            <v>514</v>
          </cell>
          <cell r="D435">
            <v>219</v>
          </cell>
        </row>
        <row r="436">
          <cell r="A436" t="str">
            <v>51414.0004.00</v>
          </cell>
          <cell r="B436">
            <v>201415</v>
          </cell>
          <cell r="C436">
            <v>514</v>
          </cell>
          <cell r="D436">
            <v>730.85500000000002</v>
          </cell>
        </row>
        <row r="437">
          <cell r="A437" t="str">
            <v>51418.0004.00</v>
          </cell>
          <cell r="B437">
            <v>201415</v>
          </cell>
          <cell r="C437">
            <v>514</v>
          </cell>
          <cell r="D437">
            <v>876</v>
          </cell>
        </row>
        <row r="438">
          <cell r="A438" t="str">
            <v>5145.0004.00</v>
          </cell>
          <cell r="B438">
            <v>201415</v>
          </cell>
          <cell r="C438">
            <v>514</v>
          </cell>
          <cell r="D438">
            <v>3745</v>
          </cell>
        </row>
        <row r="439">
          <cell r="A439" t="str">
            <v>5144.0004.00</v>
          </cell>
          <cell r="B439">
            <v>201415</v>
          </cell>
          <cell r="C439">
            <v>514</v>
          </cell>
          <cell r="D439">
            <v>7718.1450000000004</v>
          </cell>
        </row>
        <row r="440">
          <cell r="A440" t="str">
            <v>51413.0004.00</v>
          </cell>
          <cell r="B440">
            <v>201415</v>
          </cell>
          <cell r="C440">
            <v>514</v>
          </cell>
          <cell r="D440">
            <v>9364.7999999999993</v>
          </cell>
        </row>
        <row r="441">
          <cell r="A441" t="str">
            <v>51411.0004.00</v>
          </cell>
          <cell r="B441">
            <v>201415</v>
          </cell>
          <cell r="C441">
            <v>514</v>
          </cell>
          <cell r="D441">
            <v>10535.395</v>
          </cell>
        </row>
        <row r="442">
          <cell r="A442" t="str">
            <v>5141.0004.00</v>
          </cell>
          <cell r="B442">
            <v>201415</v>
          </cell>
          <cell r="C442">
            <v>514</v>
          </cell>
          <cell r="D442">
            <v>11466.145</v>
          </cell>
        </row>
        <row r="443">
          <cell r="A443" t="str">
            <v>5143.0004.00</v>
          </cell>
          <cell r="B443">
            <v>201415</v>
          </cell>
          <cell r="C443">
            <v>514</v>
          </cell>
          <cell r="D443">
            <v>11480.145</v>
          </cell>
        </row>
        <row r="444">
          <cell r="A444" t="str">
            <v>5148.0004.00</v>
          </cell>
          <cell r="B444">
            <v>201415</v>
          </cell>
          <cell r="C444">
            <v>514</v>
          </cell>
          <cell r="D444">
            <v>11480.145</v>
          </cell>
        </row>
        <row r="445">
          <cell r="A445" t="str">
            <v>5147.0005.00</v>
          </cell>
          <cell r="B445">
            <v>201415</v>
          </cell>
          <cell r="C445">
            <v>514</v>
          </cell>
          <cell r="D445">
            <v>0</v>
          </cell>
        </row>
        <row r="446">
          <cell r="A446" t="str">
            <v>5149.0005.00</v>
          </cell>
          <cell r="B446">
            <v>201415</v>
          </cell>
          <cell r="C446">
            <v>514</v>
          </cell>
          <cell r="D446">
            <v>0</v>
          </cell>
        </row>
        <row r="447">
          <cell r="A447" t="str">
            <v>51415.0005.00</v>
          </cell>
          <cell r="B447">
            <v>201415</v>
          </cell>
          <cell r="C447">
            <v>514</v>
          </cell>
          <cell r="D447">
            <v>0</v>
          </cell>
        </row>
        <row r="448">
          <cell r="A448" t="str">
            <v>51452.0005.00</v>
          </cell>
          <cell r="B448">
            <v>201415</v>
          </cell>
          <cell r="C448">
            <v>514</v>
          </cell>
          <cell r="D448">
            <v>0</v>
          </cell>
        </row>
        <row r="449">
          <cell r="A449" t="str">
            <v>51453.0005.00</v>
          </cell>
          <cell r="B449">
            <v>201415</v>
          </cell>
          <cell r="C449">
            <v>514</v>
          </cell>
          <cell r="D449">
            <v>0</v>
          </cell>
        </row>
        <row r="450">
          <cell r="A450" t="str">
            <v>51454.0005.00</v>
          </cell>
          <cell r="B450">
            <v>201415</v>
          </cell>
          <cell r="C450">
            <v>514</v>
          </cell>
          <cell r="D450">
            <v>0</v>
          </cell>
        </row>
        <row r="451">
          <cell r="A451" t="str">
            <v>51455.0005.00</v>
          </cell>
          <cell r="B451">
            <v>201415</v>
          </cell>
          <cell r="C451">
            <v>514</v>
          </cell>
          <cell r="D451">
            <v>0</v>
          </cell>
        </row>
        <row r="452">
          <cell r="A452" t="str">
            <v>51456.0005.00</v>
          </cell>
          <cell r="B452">
            <v>201415</v>
          </cell>
          <cell r="C452">
            <v>514</v>
          </cell>
          <cell r="D452">
            <v>0</v>
          </cell>
        </row>
        <row r="453">
          <cell r="A453" t="str">
            <v>51457.0005.00</v>
          </cell>
          <cell r="B453">
            <v>201415</v>
          </cell>
          <cell r="C453">
            <v>514</v>
          </cell>
          <cell r="D453">
            <v>0</v>
          </cell>
        </row>
        <row r="454">
          <cell r="A454" t="str">
            <v>51458.0005.00</v>
          </cell>
          <cell r="B454">
            <v>201415</v>
          </cell>
          <cell r="C454">
            <v>514</v>
          </cell>
          <cell r="D454">
            <v>0</v>
          </cell>
        </row>
        <row r="455">
          <cell r="A455" t="str">
            <v>51459.0005.00</v>
          </cell>
          <cell r="B455">
            <v>201415</v>
          </cell>
          <cell r="C455">
            <v>514</v>
          </cell>
          <cell r="D455">
            <v>0</v>
          </cell>
        </row>
        <row r="456">
          <cell r="A456" t="str">
            <v>51460.0005.00</v>
          </cell>
          <cell r="B456">
            <v>201415</v>
          </cell>
          <cell r="C456">
            <v>514</v>
          </cell>
          <cell r="D456">
            <v>0</v>
          </cell>
        </row>
        <row r="457">
          <cell r="A457" t="str">
            <v>51461.0005.00</v>
          </cell>
          <cell r="B457">
            <v>201415</v>
          </cell>
          <cell r="C457">
            <v>514</v>
          </cell>
          <cell r="D457">
            <v>0</v>
          </cell>
        </row>
        <row r="458">
          <cell r="A458" t="str">
            <v>51462.0005.00</v>
          </cell>
          <cell r="B458">
            <v>201415</v>
          </cell>
          <cell r="C458">
            <v>514</v>
          </cell>
          <cell r="D458">
            <v>0</v>
          </cell>
        </row>
        <row r="459">
          <cell r="A459" t="str">
            <v>51463.0005.00</v>
          </cell>
          <cell r="B459">
            <v>201415</v>
          </cell>
          <cell r="C459">
            <v>514</v>
          </cell>
          <cell r="D459">
            <v>0</v>
          </cell>
        </row>
        <row r="460">
          <cell r="A460" t="str">
            <v>51416.0005.00</v>
          </cell>
          <cell r="B460">
            <v>201415</v>
          </cell>
          <cell r="C460">
            <v>514</v>
          </cell>
          <cell r="D460">
            <v>3</v>
          </cell>
        </row>
        <row r="461">
          <cell r="A461" t="str">
            <v>5146.0005.00</v>
          </cell>
          <cell r="B461">
            <v>201415</v>
          </cell>
          <cell r="C461">
            <v>514</v>
          </cell>
          <cell r="D461">
            <v>14</v>
          </cell>
        </row>
        <row r="462">
          <cell r="A462" t="str">
            <v>5142.0005.00</v>
          </cell>
          <cell r="B462">
            <v>201415</v>
          </cell>
          <cell r="C462">
            <v>514</v>
          </cell>
          <cell r="D462">
            <v>97</v>
          </cell>
        </row>
        <row r="463">
          <cell r="A463" t="str">
            <v>51420.0005.00</v>
          </cell>
          <cell r="B463">
            <v>201415</v>
          </cell>
          <cell r="C463">
            <v>514</v>
          </cell>
          <cell r="D463">
            <v>177</v>
          </cell>
        </row>
        <row r="464">
          <cell r="A464" t="str">
            <v>51414.0005.00</v>
          </cell>
          <cell r="B464">
            <v>201415</v>
          </cell>
          <cell r="C464">
            <v>514</v>
          </cell>
          <cell r="D464">
            <v>544.42700000000002</v>
          </cell>
        </row>
        <row r="465">
          <cell r="A465" t="str">
            <v>51418.0005.00</v>
          </cell>
          <cell r="B465">
            <v>201415</v>
          </cell>
          <cell r="C465">
            <v>514</v>
          </cell>
          <cell r="D465">
            <v>1068</v>
          </cell>
        </row>
        <row r="466">
          <cell r="A466" t="str">
            <v>5145.0005.00</v>
          </cell>
          <cell r="B466">
            <v>201415</v>
          </cell>
          <cell r="C466">
            <v>514</v>
          </cell>
          <cell r="D466">
            <v>2573</v>
          </cell>
        </row>
        <row r="467">
          <cell r="A467" t="str">
            <v>5144.0005.00</v>
          </cell>
          <cell r="B467">
            <v>201415</v>
          </cell>
          <cell r="C467">
            <v>514</v>
          </cell>
          <cell r="D467">
            <v>7272.5730000000003</v>
          </cell>
        </row>
        <row r="468">
          <cell r="A468" t="str">
            <v>51413.0005.00</v>
          </cell>
          <cell r="B468">
            <v>201415</v>
          </cell>
          <cell r="C468">
            <v>514</v>
          </cell>
          <cell r="D468">
            <v>9209.32</v>
          </cell>
        </row>
        <row r="469">
          <cell r="A469" t="str">
            <v>51411.0005.00</v>
          </cell>
          <cell r="B469">
            <v>201415</v>
          </cell>
          <cell r="C469">
            <v>514</v>
          </cell>
          <cell r="D469">
            <v>9209.3230000000003</v>
          </cell>
        </row>
        <row r="470">
          <cell r="A470" t="str">
            <v>5143.0005.00</v>
          </cell>
          <cell r="B470">
            <v>201415</v>
          </cell>
          <cell r="C470">
            <v>514</v>
          </cell>
          <cell r="D470">
            <v>9859.5730000000003</v>
          </cell>
        </row>
        <row r="471">
          <cell r="A471" t="str">
            <v>5148.0005.00</v>
          </cell>
          <cell r="B471">
            <v>201415</v>
          </cell>
          <cell r="C471">
            <v>514</v>
          </cell>
          <cell r="D471">
            <v>9859.5730000000003</v>
          </cell>
        </row>
        <row r="472">
          <cell r="A472" t="str">
            <v>5141.0005.00</v>
          </cell>
          <cell r="B472">
            <v>201415</v>
          </cell>
          <cell r="C472">
            <v>514</v>
          </cell>
          <cell r="D472">
            <v>9869.5730000000003</v>
          </cell>
        </row>
        <row r="473">
          <cell r="A473" t="str">
            <v>5147.0006.00</v>
          </cell>
          <cell r="B473">
            <v>201415</v>
          </cell>
          <cell r="C473">
            <v>514</v>
          </cell>
          <cell r="D473">
            <v>0</v>
          </cell>
        </row>
        <row r="474">
          <cell r="A474" t="str">
            <v>5149.0006.00</v>
          </cell>
          <cell r="B474">
            <v>201415</v>
          </cell>
          <cell r="C474">
            <v>514</v>
          </cell>
          <cell r="D474">
            <v>0</v>
          </cell>
        </row>
        <row r="475">
          <cell r="A475" t="str">
            <v>51415.0006.00</v>
          </cell>
          <cell r="B475">
            <v>201415</v>
          </cell>
          <cell r="C475">
            <v>514</v>
          </cell>
          <cell r="D475">
            <v>0</v>
          </cell>
        </row>
        <row r="476">
          <cell r="A476" t="str">
            <v>51452.0006.00</v>
          </cell>
          <cell r="B476">
            <v>201415</v>
          </cell>
          <cell r="C476">
            <v>514</v>
          </cell>
          <cell r="D476">
            <v>0</v>
          </cell>
        </row>
        <row r="477">
          <cell r="A477" t="str">
            <v>51453.0006.00</v>
          </cell>
          <cell r="B477">
            <v>201415</v>
          </cell>
          <cell r="C477">
            <v>514</v>
          </cell>
          <cell r="D477">
            <v>0</v>
          </cell>
        </row>
        <row r="478">
          <cell r="A478" t="str">
            <v>51454.0006.00</v>
          </cell>
          <cell r="B478">
            <v>201415</v>
          </cell>
          <cell r="C478">
            <v>514</v>
          </cell>
          <cell r="D478">
            <v>0</v>
          </cell>
        </row>
        <row r="479">
          <cell r="A479" t="str">
            <v>51455.0006.00</v>
          </cell>
          <cell r="B479">
            <v>201415</v>
          </cell>
          <cell r="C479">
            <v>514</v>
          </cell>
          <cell r="D479">
            <v>0</v>
          </cell>
        </row>
        <row r="480">
          <cell r="A480" t="str">
            <v>51456.0006.00</v>
          </cell>
          <cell r="B480">
            <v>201415</v>
          </cell>
          <cell r="C480">
            <v>514</v>
          </cell>
          <cell r="D480">
            <v>0</v>
          </cell>
        </row>
        <row r="481">
          <cell r="A481" t="str">
            <v>51457.0006.00</v>
          </cell>
          <cell r="B481">
            <v>201415</v>
          </cell>
          <cell r="C481">
            <v>514</v>
          </cell>
          <cell r="D481">
            <v>0</v>
          </cell>
        </row>
        <row r="482">
          <cell r="A482" t="str">
            <v>51458.0006.00</v>
          </cell>
          <cell r="B482">
            <v>201415</v>
          </cell>
          <cell r="C482">
            <v>514</v>
          </cell>
          <cell r="D482">
            <v>0</v>
          </cell>
        </row>
        <row r="483">
          <cell r="A483" t="str">
            <v>51459.0006.00</v>
          </cell>
          <cell r="B483">
            <v>201415</v>
          </cell>
          <cell r="C483">
            <v>514</v>
          </cell>
          <cell r="D483">
            <v>0</v>
          </cell>
        </row>
        <row r="484">
          <cell r="A484" t="str">
            <v>51460.0006.00</v>
          </cell>
          <cell r="B484">
            <v>201415</v>
          </cell>
          <cell r="C484">
            <v>514</v>
          </cell>
          <cell r="D484">
            <v>0</v>
          </cell>
        </row>
        <row r="485">
          <cell r="A485" t="str">
            <v>51461.0006.00</v>
          </cell>
          <cell r="B485">
            <v>201415</v>
          </cell>
          <cell r="C485">
            <v>514</v>
          </cell>
          <cell r="D485">
            <v>0</v>
          </cell>
        </row>
        <row r="486">
          <cell r="A486" t="str">
            <v>51462.0006.00</v>
          </cell>
          <cell r="B486">
            <v>201415</v>
          </cell>
          <cell r="C486">
            <v>514</v>
          </cell>
          <cell r="D486">
            <v>0</v>
          </cell>
        </row>
        <row r="487">
          <cell r="A487" t="str">
            <v>51463.0006.00</v>
          </cell>
          <cell r="B487">
            <v>201415</v>
          </cell>
          <cell r="C487">
            <v>514</v>
          </cell>
          <cell r="D487">
            <v>0</v>
          </cell>
        </row>
        <row r="488">
          <cell r="A488" t="str">
            <v>51416.0006.00</v>
          </cell>
          <cell r="B488">
            <v>201415</v>
          </cell>
          <cell r="C488">
            <v>514</v>
          </cell>
          <cell r="D488">
            <v>1</v>
          </cell>
        </row>
        <row r="489">
          <cell r="A489" t="str">
            <v>5146.0006.00</v>
          </cell>
          <cell r="B489">
            <v>201415</v>
          </cell>
          <cell r="C489">
            <v>514</v>
          </cell>
          <cell r="D489">
            <v>16</v>
          </cell>
        </row>
        <row r="490">
          <cell r="A490" t="str">
            <v>5142.0006.00</v>
          </cell>
          <cell r="B490">
            <v>201415</v>
          </cell>
          <cell r="C490">
            <v>514</v>
          </cell>
          <cell r="D490">
            <v>87</v>
          </cell>
        </row>
        <row r="491">
          <cell r="A491" t="str">
            <v>51420.0006.00</v>
          </cell>
          <cell r="B491">
            <v>201415</v>
          </cell>
          <cell r="C491">
            <v>514</v>
          </cell>
          <cell r="D491">
            <v>119</v>
          </cell>
        </row>
        <row r="492">
          <cell r="A492" t="str">
            <v>51414.0006.00</v>
          </cell>
          <cell r="B492">
            <v>201415</v>
          </cell>
          <cell r="C492">
            <v>514</v>
          </cell>
          <cell r="D492">
            <v>274.14</v>
          </cell>
        </row>
        <row r="493">
          <cell r="A493" t="str">
            <v>51418.0006.00</v>
          </cell>
          <cell r="B493">
            <v>201415</v>
          </cell>
          <cell r="C493">
            <v>514</v>
          </cell>
          <cell r="D493">
            <v>822</v>
          </cell>
        </row>
        <row r="494">
          <cell r="A494" t="str">
            <v>5145.0006.00</v>
          </cell>
          <cell r="B494">
            <v>201415</v>
          </cell>
          <cell r="C494">
            <v>514</v>
          </cell>
          <cell r="D494">
            <v>1721</v>
          </cell>
        </row>
        <row r="495">
          <cell r="A495" t="str">
            <v>5144.0006.00</v>
          </cell>
          <cell r="B495">
            <v>201415</v>
          </cell>
          <cell r="C495">
            <v>514</v>
          </cell>
          <cell r="D495">
            <v>6015.86</v>
          </cell>
        </row>
        <row r="496">
          <cell r="A496" t="str">
            <v>51411.0006.00</v>
          </cell>
          <cell r="B496">
            <v>201415</v>
          </cell>
          <cell r="C496">
            <v>514</v>
          </cell>
          <cell r="D496">
            <v>7314.61</v>
          </cell>
        </row>
        <row r="497">
          <cell r="A497" t="str">
            <v>5143.0006.00</v>
          </cell>
          <cell r="B497">
            <v>201415</v>
          </cell>
          <cell r="C497">
            <v>514</v>
          </cell>
          <cell r="D497">
            <v>7752.86</v>
          </cell>
        </row>
        <row r="498">
          <cell r="A498" t="str">
            <v>5148.0006.00</v>
          </cell>
          <cell r="B498">
            <v>201415</v>
          </cell>
          <cell r="C498">
            <v>514</v>
          </cell>
          <cell r="D498">
            <v>7752.86</v>
          </cell>
        </row>
        <row r="499">
          <cell r="A499" t="str">
            <v>5141.0006.00</v>
          </cell>
          <cell r="B499">
            <v>201415</v>
          </cell>
          <cell r="C499">
            <v>514</v>
          </cell>
          <cell r="D499">
            <v>7790.86</v>
          </cell>
        </row>
        <row r="500">
          <cell r="A500" t="str">
            <v>51413.0006.00</v>
          </cell>
          <cell r="B500">
            <v>201415</v>
          </cell>
          <cell r="C500">
            <v>514</v>
          </cell>
          <cell r="D500">
            <v>8940.08</v>
          </cell>
        </row>
        <row r="501">
          <cell r="A501" t="str">
            <v>5147.0007.00</v>
          </cell>
          <cell r="B501">
            <v>201415</v>
          </cell>
          <cell r="C501">
            <v>514</v>
          </cell>
          <cell r="D501">
            <v>0</v>
          </cell>
        </row>
        <row r="502">
          <cell r="A502" t="str">
            <v>5149.0007.00</v>
          </cell>
          <cell r="B502">
            <v>201415</v>
          </cell>
          <cell r="C502">
            <v>514</v>
          </cell>
          <cell r="D502">
            <v>0</v>
          </cell>
        </row>
        <row r="503">
          <cell r="A503" t="str">
            <v>51415.0007.00</v>
          </cell>
          <cell r="B503">
            <v>201415</v>
          </cell>
          <cell r="C503">
            <v>514</v>
          </cell>
          <cell r="D503">
            <v>0</v>
          </cell>
        </row>
        <row r="504">
          <cell r="A504" t="str">
            <v>51416.0007.00</v>
          </cell>
          <cell r="B504">
            <v>201415</v>
          </cell>
          <cell r="C504">
            <v>514</v>
          </cell>
          <cell r="D504">
            <v>0</v>
          </cell>
        </row>
        <row r="505">
          <cell r="A505" t="str">
            <v>51452.0007.00</v>
          </cell>
          <cell r="B505">
            <v>201415</v>
          </cell>
          <cell r="C505">
            <v>514</v>
          </cell>
          <cell r="D505">
            <v>0</v>
          </cell>
        </row>
        <row r="506">
          <cell r="A506" t="str">
            <v>51453.0007.00</v>
          </cell>
          <cell r="B506">
            <v>201415</v>
          </cell>
          <cell r="C506">
            <v>514</v>
          </cell>
          <cell r="D506">
            <v>0</v>
          </cell>
        </row>
        <row r="507">
          <cell r="A507" t="str">
            <v>51454.0007.00</v>
          </cell>
          <cell r="B507">
            <v>201415</v>
          </cell>
          <cell r="C507">
            <v>514</v>
          </cell>
          <cell r="D507">
            <v>0</v>
          </cell>
        </row>
        <row r="508">
          <cell r="A508" t="str">
            <v>51455.0007.00</v>
          </cell>
          <cell r="B508">
            <v>201415</v>
          </cell>
          <cell r="C508">
            <v>514</v>
          </cell>
          <cell r="D508">
            <v>0</v>
          </cell>
        </row>
        <row r="509">
          <cell r="A509" t="str">
            <v>51456.0007.00</v>
          </cell>
          <cell r="B509">
            <v>201415</v>
          </cell>
          <cell r="C509">
            <v>514</v>
          </cell>
          <cell r="D509">
            <v>0</v>
          </cell>
        </row>
        <row r="510">
          <cell r="A510" t="str">
            <v>51457.0007.00</v>
          </cell>
          <cell r="B510">
            <v>201415</v>
          </cell>
          <cell r="C510">
            <v>514</v>
          </cell>
          <cell r="D510">
            <v>0</v>
          </cell>
        </row>
        <row r="511">
          <cell r="A511" t="str">
            <v>51458.0007.00</v>
          </cell>
          <cell r="B511">
            <v>201415</v>
          </cell>
          <cell r="C511">
            <v>514</v>
          </cell>
          <cell r="D511">
            <v>0</v>
          </cell>
        </row>
        <row r="512">
          <cell r="A512" t="str">
            <v>51459.0007.00</v>
          </cell>
          <cell r="B512">
            <v>201415</v>
          </cell>
          <cell r="C512">
            <v>514</v>
          </cell>
          <cell r="D512">
            <v>0</v>
          </cell>
        </row>
        <row r="513">
          <cell r="A513" t="str">
            <v>51460.0007.00</v>
          </cell>
          <cell r="B513">
            <v>201415</v>
          </cell>
          <cell r="C513">
            <v>514</v>
          </cell>
          <cell r="D513">
            <v>0</v>
          </cell>
        </row>
        <row r="514">
          <cell r="A514" t="str">
            <v>51461.0007.00</v>
          </cell>
          <cell r="B514">
            <v>201415</v>
          </cell>
          <cell r="C514">
            <v>514</v>
          </cell>
          <cell r="D514">
            <v>0</v>
          </cell>
        </row>
        <row r="515">
          <cell r="A515" t="str">
            <v>51462.0007.00</v>
          </cell>
          <cell r="B515">
            <v>201415</v>
          </cell>
          <cell r="C515">
            <v>514</v>
          </cell>
          <cell r="D515">
            <v>0</v>
          </cell>
        </row>
        <row r="516">
          <cell r="A516" t="str">
            <v>51463.0007.00</v>
          </cell>
          <cell r="B516">
            <v>201415</v>
          </cell>
          <cell r="C516">
            <v>514</v>
          </cell>
          <cell r="D516">
            <v>0</v>
          </cell>
        </row>
        <row r="517">
          <cell r="A517" t="str">
            <v>5146.0007.00</v>
          </cell>
          <cell r="B517">
            <v>201415</v>
          </cell>
          <cell r="C517">
            <v>514</v>
          </cell>
          <cell r="D517">
            <v>17</v>
          </cell>
        </row>
        <row r="518">
          <cell r="A518" t="str">
            <v>51420.0007.00</v>
          </cell>
          <cell r="B518">
            <v>201415</v>
          </cell>
          <cell r="C518">
            <v>514</v>
          </cell>
          <cell r="D518">
            <v>44</v>
          </cell>
        </row>
        <row r="519">
          <cell r="A519" t="str">
            <v>5142.0007.00</v>
          </cell>
          <cell r="B519">
            <v>201415</v>
          </cell>
          <cell r="C519">
            <v>514</v>
          </cell>
          <cell r="D519">
            <v>49</v>
          </cell>
        </row>
        <row r="520">
          <cell r="A520" t="str">
            <v>51414.0007.00</v>
          </cell>
          <cell r="B520">
            <v>201415</v>
          </cell>
          <cell r="C520">
            <v>514</v>
          </cell>
          <cell r="D520">
            <v>106</v>
          </cell>
        </row>
        <row r="521">
          <cell r="A521" t="str">
            <v>51418.0007.00</v>
          </cell>
          <cell r="B521">
            <v>201415</v>
          </cell>
          <cell r="C521">
            <v>514</v>
          </cell>
          <cell r="D521">
            <v>564</v>
          </cell>
        </row>
        <row r="522">
          <cell r="A522" t="str">
            <v>5145.0007.00</v>
          </cell>
          <cell r="B522">
            <v>201415</v>
          </cell>
          <cell r="C522">
            <v>514</v>
          </cell>
          <cell r="D522">
            <v>665</v>
          </cell>
        </row>
        <row r="523">
          <cell r="A523" t="str">
            <v>5144.0007.00</v>
          </cell>
          <cell r="B523">
            <v>201415</v>
          </cell>
          <cell r="C523">
            <v>514</v>
          </cell>
          <cell r="D523">
            <v>3053</v>
          </cell>
        </row>
        <row r="524">
          <cell r="A524" t="str">
            <v>51411.0007.00</v>
          </cell>
          <cell r="B524">
            <v>201415</v>
          </cell>
          <cell r="C524">
            <v>514</v>
          </cell>
          <cell r="D524">
            <v>3560.25</v>
          </cell>
        </row>
        <row r="525">
          <cell r="A525" t="str">
            <v>5143.0007.00</v>
          </cell>
          <cell r="B525">
            <v>201415</v>
          </cell>
          <cell r="C525">
            <v>514</v>
          </cell>
          <cell r="D525">
            <v>3735</v>
          </cell>
        </row>
        <row r="526">
          <cell r="A526" t="str">
            <v>5148.0007.00</v>
          </cell>
          <cell r="B526">
            <v>201415</v>
          </cell>
          <cell r="C526">
            <v>514</v>
          </cell>
          <cell r="D526">
            <v>3735</v>
          </cell>
        </row>
        <row r="527">
          <cell r="A527" t="str">
            <v>5141.0007.00</v>
          </cell>
          <cell r="B527">
            <v>201415</v>
          </cell>
          <cell r="C527">
            <v>514</v>
          </cell>
          <cell r="D527">
            <v>3758</v>
          </cell>
        </row>
        <row r="528">
          <cell r="A528" t="str">
            <v>51413.0007.00</v>
          </cell>
          <cell r="B528">
            <v>201415</v>
          </cell>
          <cell r="C528">
            <v>514</v>
          </cell>
          <cell r="D528">
            <v>5142.58</v>
          </cell>
        </row>
        <row r="529">
          <cell r="A529" t="str">
            <v>5147.0008.00</v>
          </cell>
          <cell r="B529">
            <v>201415</v>
          </cell>
          <cell r="C529">
            <v>514</v>
          </cell>
          <cell r="D529">
            <v>0</v>
          </cell>
        </row>
        <row r="530">
          <cell r="A530" t="str">
            <v>5149.0008.00</v>
          </cell>
          <cell r="B530">
            <v>201415</v>
          </cell>
          <cell r="C530">
            <v>514</v>
          </cell>
          <cell r="D530">
            <v>0</v>
          </cell>
        </row>
        <row r="531">
          <cell r="A531" t="str">
            <v>51415.0008.00</v>
          </cell>
          <cell r="B531">
            <v>201415</v>
          </cell>
          <cell r="C531">
            <v>514</v>
          </cell>
          <cell r="D531">
            <v>0</v>
          </cell>
        </row>
        <row r="532">
          <cell r="A532" t="str">
            <v>51452.0008.00</v>
          </cell>
          <cell r="B532">
            <v>201415</v>
          </cell>
          <cell r="C532">
            <v>514</v>
          </cell>
          <cell r="D532">
            <v>0</v>
          </cell>
        </row>
        <row r="533">
          <cell r="A533" t="str">
            <v>51453.0008.00</v>
          </cell>
          <cell r="B533">
            <v>201415</v>
          </cell>
          <cell r="C533">
            <v>514</v>
          </cell>
          <cell r="D533">
            <v>0</v>
          </cell>
        </row>
        <row r="534">
          <cell r="A534" t="str">
            <v>51454.0008.00</v>
          </cell>
          <cell r="B534">
            <v>201415</v>
          </cell>
          <cell r="C534">
            <v>514</v>
          </cell>
          <cell r="D534">
            <v>0</v>
          </cell>
        </row>
        <row r="535">
          <cell r="A535" t="str">
            <v>51455.0008.00</v>
          </cell>
          <cell r="B535">
            <v>201415</v>
          </cell>
          <cell r="C535">
            <v>514</v>
          </cell>
          <cell r="D535">
            <v>0</v>
          </cell>
        </row>
        <row r="536">
          <cell r="A536" t="str">
            <v>51456.0008.00</v>
          </cell>
          <cell r="B536">
            <v>201415</v>
          </cell>
          <cell r="C536">
            <v>514</v>
          </cell>
          <cell r="D536">
            <v>0</v>
          </cell>
        </row>
        <row r="537">
          <cell r="A537" t="str">
            <v>51457.0008.00</v>
          </cell>
          <cell r="B537">
            <v>201415</v>
          </cell>
          <cell r="C537">
            <v>514</v>
          </cell>
          <cell r="D537">
            <v>0</v>
          </cell>
        </row>
        <row r="538">
          <cell r="A538" t="str">
            <v>51458.0008.00</v>
          </cell>
          <cell r="B538">
            <v>201415</v>
          </cell>
          <cell r="C538">
            <v>514</v>
          </cell>
          <cell r="D538">
            <v>0</v>
          </cell>
        </row>
        <row r="539">
          <cell r="A539" t="str">
            <v>51459.0008.00</v>
          </cell>
          <cell r="B539">
            <v>201415</v>
          </cell>
          <cell r="C539">
            <v>514</v>
          </cell>
          <cell r="D539">
            <v>0</v>
          </cell>
        </row>
        <row r="540">
          <cell r="A540" t="str">
            <v>51460.0008.00</v>
          </cell>
          <cell r="B540">
            <v>201415</v>
          </cell>
          <cell r="C540">
            <v>514</v>
          </cell>
          <cell r="D540">
            <v>0</v>
          </cell>
        </row>
        <row r="541">
          <cell r="A541" t="str">
            <v>51461.0008.00</v>
          </cell>
          <cell r="B541">
            <v>201415</v>
          </cell>
          <cell r="C541">
            <v>514</v>
          </cell>
          <cell r="D541">
            <v>0</v>
          </cell>
        </row>
        <row r="542">
          <cell r="A542" t="str">
            <v>51462.0008.00</v>
          </cell>
          <cell r="B542">
            <v>201415</v>
          </cell>
          <cell r="C542">
            <v>514</v>
          </cell>
          <cell r="D542">
            <v>0</v>
          </cell>
        </row>
        <row r="543">
          <cell r="A543" t="str">
            <v>51463.0008.00</v>
          </cell>
          <cell r="B543">
            <v>201415</v>
          </cell>
          <cell r="C543">
            <v>514</v>
          </cell>
          <cell r="D543">
            <v>0</v>
          </cell>
        </row>
        <row r="544">
          <cell r="A544" t="str">
            <v>51416.0008.00</v>
          </cell>
          <cell r="B544">
            <v>201415</v>
          </cell>
          <cell r="C544">
            <v>514</v>
          </cell>
          <cell r="D544">
            <v>1</v>
          </cell>
        </row>
        <row r="545">
          <cell r="A545" t="str">
            <v>5146.0008.00</v>
          </cell>
          <cell r="B545">
            <v>201415</v>
          </cell>
          <cell r="C545">
            <v>514</v>
          </cell>
          <cell r="D545">
            <v>13</v>
          </cell>
        </row>
        <row r="546">
          <cell r="A546" t="str">
            <v>51420.0008.00</v>
          </cell>
          <cell r="B546">
            <v>201415</v>
          </cell>
          <cell r="C546">
            <v>514</v>
          </cell>
          <cell r="D546">
            <v>13</v>
          </cell>
        </row>
        <row r="547">
          <cell r="A547" t="str">
            <v>5142.0008.00</v>
          </cell>
          <cell r="B547">
            <v>201415</v>
          </cell>
          <cell r="C547">
            <v>514</v>
          </cell>
          <cell r="D547">
            <v>26</v>
          </cell>
        </row>
        <row r="548">
          <cell r="A548" t="str">
            <v>51414.0008.00</v>
          </cell>
          <cell r="B548">
            <v>201415</v>
          </cell>
          <cell r="C548">
            <v>514</v>
          </cell>
          <cell r="D548">
            <v>29</v>
          </cell>
        </row>
        <row r="549">
          <cell r="A549" t="str">
            <v>5145.0008.00</v>
          </cell>
          <cell r="B549">
            <v>201415</v>
          </cell>
          <cell r="C549">
            <v>514</v>
          </cell>
          <cell r="D549">
            <v>184</v>
          </cell>
        </row>
        <row r="550">
          <cell r="A550" t="str">
            <v>51418.0008.00</v>
          </cell>
          <cell r="B550">
            <v>201415</v>
          </cell>
          <cell r="C550">
            <v>514</v>
          </cell>
          <cell r="D550">
            <v>218</v>
          </cell>
        </row>
        <row r="551">
          <cell r="A551" t="str">
            <v>5144.0008.00</v>
          </cell>
          <cell r="B551">
            <v>201415</v>
          </cell>
          <cell r="C551">
            <v>514</v>
          </cell>
          <cell r="D551">
            <v>1020</v>
          </cell>
        </row>
        <row r="552">
          <cell r="A552" t="str">
            <v>51411.0008.00</v>
          </cell>
          <cell r="B552">
            <v>201415</v>
          </cell>
          <cell r="C552">
            <v>514</v>
          </cell>
          <cell r="D552">
            <v>1164.5</v>
          </cell>
        </row>
        <row r="553">
          <cell r="A553" t="str">
            <v>5143.0008.00</v>
          </cell>
          <cell r="B553">
            <v>201415</v>
          </cell>
          <cell r="C553">
            <v>514</v>
          </cell>
          <cell r="D553">
            <v>1217</v>
          </cell>
        </row>
        <row r="554">
          <cell r="A554" t="str">
            <v>5148.0008.00</v>
          </cell>
          <cell r="B554">
            <v>201415</v>
          </cell>
          <cell r="C554">
            <v>514</v>
          </cell>
          <cell r="D554">
            <v>1217</v>
          </cell>
        </row>
        <row r="555">
          <cell r="A555" t="str">
            <v>5141.0008.00</v>
          </cell>
          <cell r="B555">
            <v>201415</v>
          </cell>
          <cell r="C555">
            <v>514</v>
          </cell>
          <cell r="D555">
            <v>1228</v>
          </cell>
        </row>
        <row r="556">
          <cell r="A556" t="str">
            <v>51413.0008.00</v>
          </cell>
          <cell r="B556">
            <v>201415</v>
          </cell>
          <cell r="C556">
            <v>514</v>
          </cell>
          <cell r="D556">
            <v>1940.83</v>
          </cell>
        </row>
        <row r="557">
          <cell r="A557" t="str">
            <v>5147.0009.00</v>
          </cell>
          <cell r="B557">
            <v>201415</v>
          </cell>
          <cell r="C557">
            <v>514</v>
          </cell>
          <cell r="D557">
            <v>0</v>
          </cell>
        </row>
        <row r="558">
          <cell r="A558" t="str">
            <v>5149.0009.00</v>
          </cell>
          <cell r="B558">
            <v>201415</v>
          </cell>
          <cell r="C558">
            <v>514</v>
          </cell>
          <cell r="D558">
            <v>0</v>
          </cell>
        </row>
        <row r="559">
          <cell r="A559" t="str">
            <v>51415.0009.00</v>
          </cell>
          <cell r="B559">
            <v>201415</v>
          </cell>
          <cell r="C559">
            <v>514</v>
          </cell>
          <cell r="D559">
            <v>0</v>
          </cell>
        </row>
        <row r="560">
          <cell r="A560" t="str">
            <v>51416.0009.00</v>
          </cell>
          <cell r="B560">
            <v>201415</v>
          </cell>
          <cell r="C560">
            <v>514</v>
          </cell>
          <cell r="D560">
            <v>0</v>
          </cell>
        </row>
        <row r="561">
          <cell r="A561" t="str">
            <v>51452.0009.00</v>
          </cell>
          <cell r="B561">
            <v>201415</v>
          </cell>
          <cell r="C561">
            <v>514</v>
          </cell>
          <cell r="D561">
            <v>0</v>
          </cell>
        </row>
        <row r="562">
          <cell r="A562" t="str">
            <v>51453.0009.00</v>
          </cell>
          <cell r="B562">
            <v>201415</v>
          </cell>
          <cell r="C562">
            <v>514</v>
          </cell>
          <cell r="D562">
            <v>0</v>
          </cell>
        </row>
        <row r="563">
          <cell r="A563" t="str">
            <v>51454.0009.00</v>
          </cell>
          <cell r="B563">
            <v>201415</v>
          </cell>
          <cell r="C563">
            <v>514</v>
          </cell>
          <cell r="D563">
            <v>0</v>
          </cell>
        </row>
        <row r="564">
          <cell r="A564" t="str">
            <v>51455.0009.00</v>
          </cell>
          <cell r="B564">
            <v>201415</v>
          </cell>
          <cell r="C564">
            <v>514</v>
          </cell>
          <cell r="D564">
            <v>0</v>
          </cell>
        </row>
        <row r="565">
          <cell r="A565" t="str">
            <v>51456.0009.00</v>
          </cell>
          <cell r="B565">
            <v>201415</v>
          </cell>
          <cell r="C565">
            <v>514</v>
          </cell>
          <cell r="D565">
            <v>0</v>
          </cell>
        </row>
        <row r="566">
          <cell r="A566" t="str">
            <v>51457.0009.00</v>
          </cell>
          <cell r="B566">
            <v>201415</v>
          </cell>
          <cell r="C566">
            <v>514</v>
          </cell>
          <cell r="D566">
            <v>0</v>
          </cell>
        </row>
        <row r="567">
          <cell r="A567" t="str">
            <v>51458.0009.00</v>
          </cell>
          <cell r="B567">
            <v>201415</v>
          </cell>
          <cell r="C567">
            <v>514</v>
          </cell>
          <cell r="D567">
            <v>0</v>
          </cell>
        </row>
        <row r="568">
          <cell r="A568" t="str">
            <v>51459.0009.00</v>
          </cell>
          <cell r="B568">
            <v>201415</v>
          </cell>
          <cell r="C568">
            <v>514</v>
          </cell>
          <cell r="D568">
            <v>0</v>
          </cell>
        </row>
        <row r="569">
          <cell r="A569" t="str">
            <v>51460.0009.00</v>
          </cell>
          <cell r="B569">
            <v>201415</v>
          </cell>
          <cell r="C569">
            <v>514</v>
          </cell>
          <cell r="D569">
            <v>0</v>
          </cell>
        </row>
        <row r="570">
          <cell r="A570" t="str">
            <v>51461.0009.00</v>
          </cell>
          <cell r="B570">
            <v>201415</v>
          </cell>
          <cell r="C570">
            <v>514</v>
          </cell>
          <cell r="D570">
            <v>0</v>
          </cell>
        </row>
        <row r="571">
          <cell r="A571" t="str">
            <v>51462.0009.00</v>
          </cell>
          <cell r="B571">
            <v>201415</v>
          </cell>
          <cell r="C571">
            <v>514</v>
          </cell>
          <cell r="D571">
            <v>0</v>
          </cell>
        </row>
        <row r="572">
          <cell r="A572" t="str">
            <v>51463.0009.00</v>
          </cell>
          <cell r="B572">
            <v>201415</v>
          </cell>
          <cell r="C572">
            <v>514</v>
          </cell>
          <cell r="D572">
            <v>0</v>
          </cell>
        </row>
        <row r="573">
          <cell r="A573" t="str">
            <v>51420.0009.00</v>
          </cell>
          <cell r="B573">
            <v>201415</v>
          </cell>
          <cell r="C573">
            <v>514</v>
          </cell>
          <cell r="D573">
            <v>5</v>
          </cell>
        </row>
        <row r="574">
          <cell r="A574" t="str">
            <v>51414.0009.00</v>
          </cell>
          <cell r="B574">
            <v>201415</v>
          </cell>
          <cell r="C574">
            <v>514</v>
          </cell>
          <cell r="D574">
            <v>13</v>
          </cell>
        </row>
        <row r="575">
          <cell r="A575" t="str">
            <v>5142.0009.00</v>
          </cell>
          <cell r="B575">
            <v>201415</v>
          </cell>
          <cell r="C575">
            <v>514</v>
          </cell>
          <cell r="D575">
            <v>15</v>
          </cell>
        </row>
        <row r="576">
          <cell r="A576" t="str">
            <v>5146.0009.00</v>
          </cell>
          <cell r="B576">
            <v>201415</v>
          </cell>
          <cell r="C576">
            <v>514</v>
          </cell>
          <cell r="D576">
            <v>16</v>
          </cell>
        </row>
        <row r="577">
          <cell r="A577" t="str">
            <v>5145.0009.00</v>
          </cell>
          <cell r="B577">
            <v>201415</v>
          </cell>
          <cell r="C577">
            <v>514</v>
          </cell>
          <cell r="D577">
            <v>23</v>
          </cell>
        </row>
        <row r="578">
          <cell r="A578" t="str">
            <v>51418.0009.00</v>
          </cell>
          <cell r="B578">
            <v>201415</v>
          </cell>
          <cell r="C578">
            <v>514</v>
          </cell>
          <cell r="D578">
            <v>23</v>
          </cell>
        </row>
        <row r="579">
          <cell r="A579" t="str">
            <v>5144.0009.00</v>
          </cell>
          <cell r="B579">
            <v>201415</v>
          </cell>
          <cell r="C579">
            <v>514</v>
          </cell>
          <cell r="D579">
            <v>137</v>
          </cell>
        </row>
        <row r="580">
          <cell r="A580" t="str">
            <v>51411.0009.00</v>
          </cell>
          <cell r="B580">
            <v>201415</v>
          </cell>
          <cell r="C580">
            <v>514</v>
          </cell>
          <cell r="D580">
            <v>162.25</v>
          </cell>
        </row>
        <row r="581">
          <cell r="A581" t="str">
            <v>5143.0009.00</v>
          </cell>
          <cell r="B581">
            <v>201415</v>
          </cell>
          <cell r="C581">
            <v>514</v>
          </cell>
          <cell r="D581">
            <v>176</v>
          </cell>
        </row>
        <row r="582">
          <cell r="A582" t="str">
            <v>5148.0009.00</v>
          </cell>
          <cell r="B582">
            <v>201415</v>
          </cell>
          <cell r="C582">
            <v>514</v>
          </cell>
          <cell r="D582">
            <v>176</v>
          </cell>
        </row>
        <row r="583">
          <cell r="A583" t="str">
            <v>5141.0009.00</v>
          </cell>
          <cell r="B583">
            <v>201415</v>
          </cell>
          <cell r="C583">
            <v>514</v>
          </cell>
          <cell r="D583">
            <v>177</v>
          </cell>
        </row>
        <row r="584">
          <cell r="A584" t="str">
            <v>51413.0009.00</v>
          </cell>
          <cell r="B584">
            <v>201415</v>
          </cell>
          <cell r="C584">
            <v>514</v>
          </cell>
          <cell r="D584">
            <v>324.5</v>
          </cell>
        </row>
        <row r="585">
          <cell r="A585" t="str">
            <v>5147.00010.00</v>
          </cell>
          <cell r="B585">
            <v>201415</v>
          </cell>
          <cell r="C585">
            <v>514</v>
          </cell>
          <cell r="D585">
            <v>0</v>
          </cell>
        </row>
        <row r="586">
          <cell r="A586" t="str">
            <v>5149.00010.00</v>
          </cell>
          <cell r="B586">
            <v>201415</v>
          </cell>
          <cell r="C586">
            <v>514</v>
          </cell>
          <cell r="D586">
            <v>0</v>
          </cell>
        </row>
        <row r="587">
          <cell r="A587" t="str">
            <v>51415.00010.00</v>
          </cell>
          <cell r="B587">
            <v>201415</v>
          </cell>
          <cell r="C587">
            <v>514</v>
          </cell>
          <cell r="D587">
            <v>0</v>
          </cell>
        </row>
        <row r="588">
          <cell r="A588" t="str">
            <v>51416.00010.00</v>
          </cell>
          <cell r="B588">
            <v>201415</v>
          </cell>
          <cell r="C588">
            <v>514</v>
          </cell>
          <cell r="D588">
            <v>0</v>
          </cell>
        </row>
        <row r="589">
          <cell r="A589" t="str">
            <v>51452.00010.00</v>
          </cell>
          <cell r="B589">
            <v>201415</v>
          </cell>
          <cell r="C589">
            <v>514</v>
          </cell>
          <cell r="D589">
            <v>0</v>
          </cell>
        </row>
        <row r="590">
          <cell r="A590" t="str">
            <v>51453.00010.00</v>
          </cell>
          <cell r="B590">
            <v>201415</v>
          </cell>
          <cell r="C590">
            <v>514</v>
          </cell>
          <cell r="D590">
            <v>0</v>
          </cell>
        </row>
        <row r="591">
          <cell r="A591" t="str">
            <v>51454.00010.00</v>
          </cell>
          <cell r="B591">
            <v>201415</v>
          </cell>
          <cell r="C591">
            <v>514</v>
          </cell>
          <cell r="D591">
            <v>0</v>
          </cell>
        </row>
        <row r="592">
          <cell r="A592" t="str">
            <v>51455.00010.00</v>
          </cell>
          <cell r="B592">
            <v>201415</v>
          </cell>
          <cell r="C592">
            <v>514</v>
          </cell>
          <cell r="D592">
            <v>0</v>
          </cell>
        </row>
        <row r="593">
          <cell r="A593" t="str">
            <v>51456.00010.00</v>
          </cell>
          <cell r="B593">
            <v>201415</v>
          </cell>
          <cell r="C593">
            <v>514</v>
          </cell>
          <cell r="D593">
            <v>0</v>
          </cell>
        </row>
        <row r="594">
          <cell r="A594" t="str">
            <v>51457.00010.00</v>
          </cell>
          <cell r="B594">
            <v>201415</v>
          </cell>
          <cell r="C594">
            <v>514</v>
          </cell>
          <cell r="D594">
            <v>0</v>
          </cell>
        </row>
        <row r="595">
          <cell r="A595" t="str">
            <v>51458.00010.00</v>
          </cell>
          <cell r="B595">
            <v>201415</v>
          </cell>
          <cell r="C595">
            <v>514</v>
          </cell>
          <cell r="D595">
            <v>0</v>
          </cell>
        </row>
        <row r="596">
          <cell r="A596" t="str">
            <v>51459.00010.00</v>
          </cell>
          <cell r="B596">
            <v>201415</v>
          </cell>
          <cell r="C596">
            <v>514</v>
          </cell>
          <cell r="D596">
            <v>0</v>
          </cell>
        </row>
        <row r="597">
          <cell r="A597" t="str">
            <v>51460.00010.00</v>
          </cell>
          <cell r="B597">
            <v>201415</v>
          </cell>
          <cell r="C597">
            <v>514</v>
          </cell>
          <cell r="D597">
            <v>0</v>
          </cell>
        </row>
        <row r="598">
          <cell r="A598" t="str">
            <v>51461.00010.00</v>
          </cell>
          <cell r="B598">
            <v>201415</v>
          </cell>
          <cell r="C598">
            <v>514</v>
          </cell>
          <cell r="D598">
            <v>0</v>
          </cell>
        </row>
        <row r="599">
          <cell r="A599" t="str">
            <v>51462.00010.00</v>
          </cell>
          <cell r="B599">
            <v>201415</v>
          </cell>
          <cell r="C599">
            <v>514</v>
          </cell>
          <cell r="D599">
            <v>0</v>
          </cell>
        </row>
        <row r="600">
          <cell r="A600" t="str">
            <v>51463.00010.00</v>
          </cell>
          <cell r="B600">
            <v>201415</v>
          </cell>
          <cell r="C600">
            <v>514</v>
          </cell>
          <cell r="D600">
            <v>0</v>
          </cell>
        </row>
        <row r="601">
          <cell r="A601" t="str">
            <v>5146.00010.00</v>
          </cell>
          <cell r="B601">
            <v>201415</v>
          </cell>
          <cell r="C601">
            <v>514</v>
          </cell>
          <cell r="D601">
            <v>1</v>
          </cell>
        </row>
        <row r="602">
          <cell r="A602" t="str">
            <v>5145.00010.00</v>
          </cell>
          <cell r="B602">
            <v>201415</v>
          </cell>
          <cell r="C602">
            <v>514</v>
          </cell>
          <cell r="D602">
            <v>2</v>
          </cell>
        </row>
        <row r="603">
          <cell r="A603" t="str">
            <v>51420.00010.00</v>
          </cell>
          <cell r="B603">
            <v>201415</v>
          </cell>
          <cell r="C603">
            <v>514</v>
          </cell>
          <cell r="D603">
            <v>2</v>
          </cell>
        </row>
        <row r="604">
          <cell r="A604" t="str">
            <v>5142.00010.00</v>
          </cell>
          <cell r="B604">
            <v>201415</v>
          </cell>
          <cell r="C604">
            <v>514</v>
          </cell>
          <cell r="D604">
            <v>14</v>
          </cell>
        </row>
        <row r="605">
          <cell r="A605" t="str">
            <v>51418.00010.00</v>
          </cell>
          <cell r="B605">
            <v>201415</v>
          </cell>
          <cell r="C605">
            <v>514</v>
          </cell>
          <cell r="D605">
            <v>14</v>
          </cell>
        </row>
        <row r="606">
          <cell r="A606" t="str">
            <v>51414.00010.00</v>
          </cell>
          <cell r="B606">
            <v>201415</v>
          </cell>
          <cell r="C606">
            <v>514</v>
          </cell>
          <cell r="D606">
            <v>15</v>
          </cell>
        </row>
        <row r="607">
          <cell r="A607" t="str">
            <v>5144.00010.00</v>
          </cell>
          <cell r="B607">
            <v>201415</v>
          </cell>
          <cell r="C607">
            <v>514</v>
          </cell>
          <cell r="D607">
            <v>52</v>
          </cell>
        </row>
        <row r="608">
          <cell r="A608" t="str">
            <v>51411.00010.00</v>
          </cell>
          <cell r="B608">
            <v>201415</v>
          </cell>
          <cell r="C608">
            <v>514</v>
          </cell>
          <cell r="D608">
            <v>54</v>
          </cell>
        </row>
        <row r="609">
          <cell r="A609" t="str">
            <v>5143.00010.00</v>
          </cell>
          <cell r="B609">
            <v>201415</v>
          </cell>
          <cell r="C609">
            <v>514</v>
          </cell>
          <cell r="D609">
            <v>55</v>
          </cell>
        </row>
        <row r="610">
          <cell r="A610" t="str">
            <v>5148.00010.00</v>
          </cell>
          <cell r="B610">
            <v>201415</v>
          </cell>
          <cell r="C610">
            <v>514</v>
          </cell>
          <cell r="D610">
            <v>55</v>
          </cell>
        </row>
        <row r="611">
          <cell r="A611" t="str">
            <v>5141.00010.00</v>
          </cell>
          <cell r="B611">
            <v>201415</v>
          </cell>
          <cell r="C611">
            <v>514</v>
          </cell>
          <cell r="D611">
            <v>69</v>
          </cell>
        </row>
        <row r="612">
          <cell r="A612" t="str">
            <v>51413.00010.00</v>
          </cell>
          <cell r="B612">
            <v>201415</v>
          </cell>
          <cell r="C612">
            <v>514</v>
          </cell>
          <cell r="D612">
            <v>126</v>
          </cell>
        </row>
        <row r="613">
          <cell r="A613" t="str">
            <v>5147.00011.00</v>
          </cell>
          <cell r="B613">
            <v>201415</v>
          </cell>
          <cell r="C613">
            <v>514</v>
          </cell>
          <cell r="D613">
            <v>0</v>
          </cell>
        </row>
        <row r="614">
          <cell r="A614" t="str">
            <v>5149.00011.00</v>
          </cell>
          <cell r="B614">
            <v>201415</v>
          </cell>
          <cell r="C614">
            <v>514</v>
          </cell>
          <cell r="D614">
            <v>0</v>
          </cell>
        </row>
        <row r="615">
          <cell r="A615" t="str">
            <v>51438.00011.00</v>
          </cell>
          <cell r="B615">
            <v>201415</v>
          </cell>
          <cell r="C615">
            <v>514</v>
          </cell>
          <cell r="D615">
            <v>0</v>
          </cell>
        </row>
        <row r="616">
          <cell r="A616" t="str">
            <v>51443.00011.00</v>
          </cell>
          <cell r="B616">
            <v>201415</v>
          </cell>
          <cell r="C616">
            <v>514</v>
          </cell>
          <cell r="D616">
            <v>0</v>
          </cell>
        </row>
        <row r="617">
          <cell r="A617" t="str">
            <v>51445.00011.00</v>
          </cell>
          <cell r="B617">
            <v>201415</v>
          </cell>
          <cell r="C617">
            <v>514</v>
          </cell>
          <cell r="D617">
            <v>0</v>
          </cell>
        </row>
        <row r="618">
          <cell r="A618" t="str">
            <v>51450.00011.00</v>
          </cell>
          <cell r="B618">
            <v>201415</v>
          </cell>
          <cell r="C618">
            <v>514</v>
          </cell>
          <cell r="D618">
            <v>0</v>
          </cell>
        </row>
        <row r="619">
          <cell r="A619" t="str">
            <v>51452.00011.00</v>
          </cell>
          <cell r="B619">
            <v>201415</v>
          </cell>
          <cell r="C619">
            <v>514</v>
          </cell>
          <cell r="D619">
            <v>0</v>
          </cell>
        </row>
        <row r="620">
          <cell r="A620" t="str">
            <v>51453.00011.00</v>
          </cell>
          <cell r="B620">
            <v>201415</v>
          </cell>
          <cell r="C620">
            <v>514</v>
          </cell>
          <cell r="D620">
            <v>0</v>
          </cell>
        </row>
        <row r="621">
          <cell r="A621" t="str">
            <v>51454.00011.00</v>
          </cell>
          <cell r="B621">
            <v>201415</v>
          </cell>
          <cell r="C621">
            <v>514</v>
          </cell>
          <cell r="D621">
            <v>0</v>
          </cell>
        </row>
        <row r="622">
          <cell r="A622" t="str">
            <v>51455.00011.00</v>
          </cell>
          <cell r="B622">
            <v>201415</v>
          </cell>
          <cell r="C622">
            <v>514</v>
          </cell>
          <cell r="D622">
            <v>0</v>
          </cell>
        </row>
        <row r="623">
          <cell r="A623" t="str">
            <v>51456.00011.00</v>
          </cell>
          <cell r="B623">
            <v>201415</v>
          </cell>
          <cell r="C623">
            <v>514</v>
          </cell>
          <cell r="D623">
            <v>0</v>
          </cell>
        </row>
        <row r="624">
          <cell r="A624" t="str">
            <v>51457.00011.00</v>
          </cell>
          <cell r="B624">
            <v>201415</v>
          </cell>
          <cell r="C624">
            <v>514</v>
          </cell>
          <cell r="D624">
            <v>0</v>
          </cell>
        </row>
        <row r="625">
          <cell r="A625" t="str">
            <v>51458.00011.00</v>
          </cell>
          <cell r="B625">
            <v>201415</v>
          </cell>
          <cell r="C625">
            <v>514</v>
          </cell>
          <cell r="D625">
            <v>0</v>
          </cell>
        </row>
        <row r="626">
          <cell r="A626" t="str">
            <v>51459.00011.00</v>
          </cell>
          <cell r="B626">
            <v>201415</v>
          </cell>
          <cell r="C626">
            <v>514</v>
          </cell>
          <cell r="D626">
            <v>0</v>
          </cell>
        </row>
        <row r="627">
          <cell r="A627" t="str">
            <v>51460.00011.00</v>
          </cell>
          <cell r="B627">
            <v>201415</v>
          </cell>
          <cell r="C627">
            <v>514</v>
          </cell>
          <cell r="D627">
            <v>0</v>
          </cell>
        </row>
        <row r="628">
          <cell r="A628" t="str">
            <v>51461.00011.00</v>
          </cell>
          <cell r="B628">
            <v>201415</v>
          </cell>
          <cell r="C628">
            <v>514</v>
          </cell>
          <cell r="D628">
            <v>0</v>
          </cell>
        </row>
        <row r="629">
          <cell r="A629" t="str">
            <v>51462.00011.00</v>
          </cell>
          <cell r="B629">
            <v>201415</v>
          </cell>
          <cell r="C629">
            <v>514</v>
          </cell>
          <cell r="D629">
            <v>0</v>
          </cell>
        </row>
        <row r="630">
          <cell r="A630" t="str">
            <v>51463.00011.00</v>
          </cell>
          <cell r="B630">
            <v>201415</v>
          </cell>
          <cell r="C630">
            <v>514</v>
          </cell>
          <cell r="D630">
            <v>0</v>
          </cell>
        </row>
        <row r="631">
          <cell r="A631" t="str">
            <v>51429.00011.00</v>
          </cell>
          <cell r="B631">
            <v>201415</v>
          </cell>
          <cell r="C631">
            <v>514</v>
          </cell>
          <cell r="D631">
            <v>1</v>
          </cell>
        </row>
        <row r="632">
          <cell r="A632" t="str">
            <v>51425.00011.00</v>
          </cell>
          <cell r="B632">
            <v>201415</v>
          </cell>
          <cell r="C632">
            <v>514</v>
          </cell>
          <cell r="D632">
            <v>3.56</v>
          </cell>
        </row>
        <row r="633">
          <cell r="A633" t="str">
            <v>51415.00011.00</v>
          </cell>
          <cell r="B633">
            <v>201415</v>
          </cell>
          <cell r="C633">
            <v>514</v>
          </cell>
          <cell r="D633">
            <v>4</v>
          </cell>
        </row>
        <row r="634">
          <cell r="A634" t="str">
            <v>51442.00011.00</v>
          </cell>
          <cell r="B634">
            <v>201415</v>
          </cell>
          <cell r="C634">
            <v>514</v>
          </cell>
          <cell r="D634">
            <v>4</v>
          </cell>
        </row>
        <row r="635">
          <cell r="A635" t="str">
            <v>51431.00011.00</v>
          </cell>
          <cell r="B635">
            <v>201415</v>
          </cell>
          <cell r="C635">
            <v>514</v>
          </cell>
          <cell r="D635">
            <v>6</v>
          </cell>
        </row>
        <row r="636">
          <cell r="A636" t="str">
            <v>51437.00011.00</v>
          </cell>
          <cell r="B636">
            <v>201415</v>
          </cell>
          <cell r="C636">
            <v>514</v>
          </cell>
          <cell r="D636">
            <v>9</v>
          </cell>
        </row>
        <row r="637">
          <cell r="A637" t="str">
            <v>51444.00011.00</v>
          </cell>
          <cell r="B637">
            <v>201415</v>
          </cell>
          <cell r="C637">
            <v>514</v>
          </cell>
          <cell r="D637">
            <v>9</v>
          </cell>
        </row>
        <row r="638">
          <cell r="A638" t="str">
            <v>51446.00011.00</v>
          </cell>
          <cell r="B638">
            <v>201415</v>
          </cell>
          <cell r="C638">
            <v>514</v>
          </cell>
          <cell r="D638">
            <v>13</v>
          </cell>
        </row>
        <row r="639">
          <cell r="A639" t="str">
            <v>51447.00011.00</v>
          </cell>
          <cell r="B639">
            <v>201415</v>
          </cell>
          <cell r="C639">
            <v>514</v>
          </cell>
          <cell r="D639">
            <v>13</v>
          </cell>
        </row>
        <row r="640">
          <cell r="A640" t="str">
            <v>51435.00011.00</v>
          </cell>
          <cell r="B640">
            <v>201415</v>
          </cell>
          <cell r="C640">
            <v>514</v>
          </cell>
          <cell r="D640">
            <v>15</v>
          </cell>
        </row>
        <row r="641">
          <cell r="A641" t="str">
            <v>51436.00011.00</v>
          </cell>
          <cell r="B641">
            <v>201415</v>
          </cell>
          <cell r="C641">
            <v>514</v>
          </cell>
          <cell r="D641">
            <v>29</v>
          </cell>
        </row>
        <row r="642">
          <cell r="A642" t="str">
            <v>51439.00011.00</v>
          </cell>
          <cell r="B642">
            <v>201415</v>
          </cell>
          <cell r="C642">
            <v>514</v>
          </cell>
          <cell r="D642">
            <v>38</v>
          </cell>
        </row>
        <row r="643">
          <cell r="A643" t="str">
            <v>51451.00011.00</v>
          </cell>
          <cell r="B643">
            <v>201415</v>
          </cell>
          <cell r="C643">
            <v>514</v>
          </cell>
          <cell r="D643">
            <v>40</v>
          </cell>
        </row>
        <row r="644">
          <cell r="A644" t="str">
            <v>51428.00011.00</v>
          </cell>
          <cell r="B644">
            <v>201415</v>
          </cell>
          <cell r="C644">
            <v>514</v>
          </cell>
          <cell r="D644">
            <v>96</v>
          </cell>
        </row>
        <row r="645">
          <cell r="A645" t="str">
            <v>51423.00011.00</v>
          </cell>
          <cell r="B645">
            <v>201415</v>
          </cell>
          <cell r="C645">
            <v>514</v>
          </cell>
          <cell r="D645">
            <v>99</v>
          </cell>
        </row>
        <row r="646">
          <cell r="A646" t="str">
            <v>51434.00011.00</v>
          </cell>
          <cell r="B646">
            <v>201415</v>
          </cell>
          <cell r="C646">
            <v>514</v>
          </cell>
          <cell r="D646">
            <v>127.94799999999999</v>
          </cell>
        </row>
        <row r="647">
          <cell r="A647" t="str">
            <v>5146.00011.00</v>
          </cell>
          <cell r="B647">
            <v>201415</v>
          </cell>
          <cell r="C647">
            <v>514</v>
          </cell>
          <cell r="D647">
            <v>141</v>
          </cell>
        </row>
        <row r="648">
          <cell r="A648" t="str">
            <v>51432.00011.00</v>
          </cell>
          <cell r="B648">
            <v>201415</v>
          </cell>
          <cell r="C648">
            <v>514</v>
          </cell>
          <cell r="D648">
            <v>204</v>
          </cell>
        </row>
        <row r="649">
          <cell r="A649" t="str">
            <v>51440.00011.00</v>
          </cell>
          <cell r="B649">
            <v>201415</v>
          </cell>
          <cell r="C649">
            <v>514</v>
          </cell>
          <cell r="D649">
            <v>209</v>
          </cell>
        </row>
        <row r="650">
          <cell r="A650" t="str">
            <v>51449.00011.00</v>
          </cell>
          <cell r="B650">
            <v>201415</v>
          </cell>
          <cell r="C650">
            <v>514</v>
          </cell>
          <cell r="D650">
            <v>249</v>
          </cell>
        </row>
        <row r="651">
          <cell r="A651" t="str">
            <v>51433.00011.00</v>
          </cell>
          <cell r="B651">
            <v>201415</v>
          </cell>
          <cell r="C651">
            <v>514</v>
          </cell>
          <cell r="D651">
            <v>430</v>
          </cell>
        </row>
        <row r="652">
          <cell r="A652" t="str">
            <v>5142.00011.00</v>
          </cell>
          <cell r="B652">
            <v>201415</v>
          </cell>
          <cell r="C652">
            <v>514</v>
          </cell>
          <cell r="D652">
            <v>447</v>
          </cell>
        </row>
        <row r="653">
          <cell r="A653" t="str">
            <v>51430.00011.00</v>
          </cell>
          <cell r="B653">
            <v>201415</v>
          </cell>
          <cell r="C653">
            <v>514</v>
          </cell>
          <cell r="D653">
            <v>608</v>
          </cell>
        </row>
        <row r="654">
          <cell r="A654" t="str">
            <v>51416.00011.00</v>
          </cell>
          <cell r="B654">
            <v>201415</v>
          </cell>
          <cell r="C654">
            <v>514</v>
          </cell>
          <cell r="D654">
            <v>783</v>
          </cell>
        </row>
        <row r="655">
          <cell r="A655" t="str">
            <v>51441.00011.00</v>
          </cell>
          <cell r="B655">
            <v>201415</v>
          </cell>
          <cell r="C655">
            <v>514</v>
          </cell>
          <cell r="D655">
            <v>1092</v>
          </cell>
        </row>
        <row r="656">
          <cell r="A656" t="str">
            <v>51420.00011.00</v>
          </cell>
          <cell r="B656">
            <v>201415</v>
          </cell>
          <cell r="C656">
            <v>514</v>
          </cell>
          <cell r="D656">
            <v>1220</v>
          </cell>
        </row>
        <row r="657">
          <cell r="A657" t="str">
            <v>51414.00011.00</v>
          </cell>
          <cell r="B657">
            <v>201415</v>
          </cell>
          <cell r="C657">
            <v>514</v>
          </cell>
          <cell r="D657">
            <v>3188.9479999999999</v>
          </cell>
        </row>
        <row r="658">
          <cell r="A658" t="str">
            <v>51451.50011.00</v>
          </cell>
          <cell r="B658">
            <v>201415</v>
          </cell>
          <cell r="C658">
            <v>514</v>
          </cell>
          <cell r="D658">
            <v>3192.9480000000003</v>
          </cell>
        </row>
        <row r="659">
          <cell r="A659" t="str">
            <v>51418.00011.00</v>
          </cell>
          <cell r="B659">
            <v>201415</v>
          </cell>
          <cell r="C659">
            <v>514</v>
          </cell>
          <cell r="D659">
            <v>4903</v>
          </cell>
        </row>
        <row r="660">
          <cell r="A660" t="str">
            <v>5145.00011.00</v>
          </cell>
          <cell r="B660">
            <v>201415</v>
          </cell>
          <cell r="C660">
            <v>514</v>
          </cell>
          <cell r="D660">
            <v>18466</v>
          </cell>
        </row>
        <row r="661">
          <cell r="A661" t="str">
            <v>5144.00011.00</v>
          </cell>
          <cell r="B661">
            <v>201415</v>
          </cell>
          <cell r="C661">
            <v>514</v>
          </cell>
          <cell r="D661">
            <v>38555.051999999996</v>
          </cell>
        </row>
        <row r="662">
          <cell r="A662" t="str">
            <v>51424.00011.00</v>
          </cell>
          <cell r="B662">
            <v>201415</v>
          </cell>
          <cell r="C662">
            <v>514</v>
          </cell>
          <cell r="D662">
            <v>49665.99</v>
          </cell>
        </row>
        <row r="663">
          <cell r="A663" t="str">
            <v>51426.00011.00</v>
          </cell>
          <cell r="B663">
            <v>201415</v>
          </cell>
          <cell r="C663">
            <v>514</v>
          </cell>
          <cell r="D663">
            <v>49669.549999999996</v>
          </cell>
        </row>
        <row r="664">
          <cell r="A664" t="str">
            <v>51413.00011.00</v>
          </cell>
          <cell r="B664">
            <v>201415</v>
          </cell>
          <cell r="C664">
            <v>514</v>
          </cell>
          <cell r="D664">
            <v>50167.670000000006</v>
          </cell>
        </row>
        <row r="665">
          <cell r="A665" t="str">
            <v>51422.00011.00</v>
          </cell>
          <cell r="B665">
            <v>201415</v>
          </cell>
          <cell r="C665">
            <v>514</v>
          </cell>
          <cell r="D665">
            <v>50167.670000000006</v>
          </cell>
        </row>
        <row r="666">
          <cell r="A666" t="str">
            <v>51427.00011.00</v>
          </cell>
          <cell r="B666">
            <v>201415</v>
          </cell>
          <cell r="C666">
            <v>514</v>
          </cell>
          <cell r="D666">
            <v>50171.23</v>
          </cell>
        </row>
        <row r="667">
          <cell r="A667" t="str">
            <v>5141.00011.00</v>
          </cell>
          <cell r="B667">
            <v>201415</v>
          </cell>
          <cell r="C667">
            <v>514</v>
          </cell>
          <cell r="D667">
            <v>57162.052000000011</v>
          </cell>
        </row>
        <row r="668">
          <cell r="A668" t="str">
            <v>5143.00011.00</v>
          </cell>
          <cell r="B668">
            <v>201415</v>
          </cell>
          <cell r="C668">
            <v>514</v>
          </cell>
          <cell r="D668">
            <v>57162.052000000011</v>
          </cell>
        </row>
        <row r="669">
          <cell r="A669" t="str">
            <v>5148.00011.00</v>
          </cell>
          <cell r="B669">
            <v>201415</v>
          </cell>
          <cell r="C669">
            <v>514</v>
          </cell>
          <cell r="D669">
            <v>57162.052000000011</v>
          </cell>
        </row>
        <row r="670">
          <cell r="A670" t="str">
            <v>51417.00012.00</v>
          </cell>
          <cell r="B670">
            <v>201415</v>
          </cell>
          <cell r="C670">
            <v>514</v>
          </cell>
          <cell r="D670">
            <v>0</v>
          </cell>
        </row>
        <row r="671">
          <cell r="A671" t="str">
            <v>51419.00012.00</v>
          </cell>
          <cell r="B671">
            <v>201415</v>
          </cell>
          <cell r="C671">
            <v>514</v>
          </cell>
          <cell r="D671">
            <v>0</v>
          </cell>
        </row>
        <row r="672">
          <cell r="A672" t="str">
            <v>51421.00012.00</v>
          </cell>
          <cell r="B672">
            <v>201415</v>
          </cell>
          <cell r="C672">
            <v>514</v>
          </cell>
          <cell r="D672">
            <v>0</v>
          </cell>
        </row>
        <row r="673">
          <cell r="A673" t="str">
            <v>51452.00012.00</v>
          </cell>
          <cell r="B673">
            <v>201415</v>
          </cell>
          <cell r="C673">
            <v>514</v>
          </cell>
          <cell r="D673">
            <v>0</v>
          </cell>
        </row>
        <row r="674">
          <cell r="A674" t="str">
            <v>51454.00012.00</v>
          </cell>
          <cell r="B674">
            <v>201415</v>
          </cell>
          <cell r="C674">
            <v>514</v>
          </cell>
          <cell r="D674">
            <v>0</v>
          </cell>
        </row>
        <row r="675">
          <cell r="A675" t="str">
            <v>51456.00012.00</v>
          </cell>
          <cell r="B675">
            <v>201415</v>
          </cell>
          <cell r="C675">
            <v>514</v>
          </cell>
          <cell r="D675">
            <v>0</v>
          </cell>
        </row>
        <row r="676">
          <cell r="A676" t="str">
            <v>51458.00012.00</v>
          </cell>
          <cell r="B676">
            <v>201415</v>
          </cell>
          <cell r="C676">
            <v>514</v>
          </cell>
          <cell r="D676">
            <v>0</v>
          </cell>
        </row>
        <row r="677">
          <cell r="A677" t="str">
            <v>51460.00012.00</v>
          </cell>
          <cell r="B677">
            <v>201415</v>
          </cell>
          <cell r="C677">
            <v>514</v>
          </cell>
          <cell r="D677">
            <v>0</v>
          </cell>
        </row>
        <row r="678">
          <cell r="A678" t="str">
            <v>5166.0001.00</v>
          </cell>
          <cell r="B678">
            <v>201415</v>
          </cell>
          <cell r="C678">
            <v>516</v>
          </cell>
          <cell r="D678">
            <v>0</v>
          </cell>
        </row>
        <row r="679">
          <cell r="A679" t="str">
            <v>5167.0001.00</v>
          </cell>
          <cell r="B679">
            <v>201415</v>
          </cell>
          <cell r="C679">
            <v>516</v>
          </cell>
          <cell r="D679">
            <v>0</v>
          </cell>
        </row>
        <row r="680">
          <cell r="A680" t="str">
            <v>5169.0001.00</v>
          </cell>
          <cell r="B680">
            <v>201415</v>
          </cell>
          <cell r="C680">
            <v>516</v>
          </cell>
          <cell r="D680">
            <v>0</v>
          </cell>
        </row>
        <row r="681">
          <cell r="A681" t="str">
            <v>51652.0001.00</v>
          </cell>
          <cell r="B681">
            <v>201415</v>
          </cell>
          <cell r="C681">
            <v>516</v>
          </cell>
          <cell r="D681">
            <v>0</v>
          </cell>
        </row>
        <row r="682">
          <cell r="A682" t="str">
            <v>51653.0001.00</v>
          </cell>
          <cell r="B682">
            <v>201415</v>
          </cell>
          <cell r="C682">
            <v>516</v>
          </cell>
          <cell r="D682">
            <v>0</v>
          </cell>
        </row>
        <row r="683">
          <cell r="A683" t="str">
            <v>51654.0001.00</v>
          </cell>
          <cell r="B683">
            <v>201415</v>
          </cell>
          <cell r="C683">
            <v>516</v>
          </cell>
          <cell r="D683">
            <v>0</v>
          </cell>
        </row>
        <row r="684">
          <cell r="A684" t="str">
            <v>51655.0001.00</v>
          </cell>
          <cell r="B684">
            <v>201415</v>
          </cell>
          <cell r="C684">
            <v>516</v>
          </cell>
          <cell r="D684">
            <v>0</v>
          </cell>
        </row>
        <row r="685">
          <cell r="A685" t="str">
            <v>51656.0001.00</v>
          </cell>
          <cell r="B685">
            <v>201415</v>
          </cell>
          <cell r="C685">
            <v>516</v>
          </cell>
          <cell r="D685">
            <v>0</v>
          </cell>
        </row>
        <row r="686">
          <cell r="A686" t="str">
            <v>51657.0001.00</v>
          </cell>
          <cell r="B686">
            <v>201415</v>
          </cell>
          <cell r="C686">
            <v>516</v>
          </cell>
          <cell r="D686">
            <v>0</v>
          </cell>
        </row>
        <row r="687">
          <cell r="A687" t="str">
            <v>51658.0001.00</v>
          </cell>
          <cell r="B687">
            <v>201415</v>
          </cell>
          <cell r="C687">
            <v>516</v>
          </cell>
          <cell r="D687">
            <v>0</v>
          </cell>
        </row>
        <row r="688">
          <cell r="A688" t="str">
            <v>51659.0001.00</v>
          </cell>
          <cell r="B688">
            <v>201415</v>
          </cell>
          <cell r="C688">
            <v>516</v>
          </cell>
          <cell r="D688">
            <v>0</v>
          </cell>
        </row>
        <row r="689">
          <cell r="A689" t="str">
            <v>51660.0001.00</v>
          </cell>
          <cell r="B689">
            <v>201415</v>
          </cell>
          <cell r="C689">
            <v>516</v>
          </cell>
          <cell r="D689">
            <v>0</v>
          </cell>
        </row>
        <row r="690">
          <cell r="A690" t="str">
            <v>51661.0001.00</v>
          </cell>
          <cell r="B690">
            <v>201415</v>
          </cell>
          <cell r="C690">
            <v>516</v>
          </cell>
          <cell r="D690">
            <v>0</v>
          </cell>
        </row>
        <row r="691">
          <cell r="A691" t="str">
            <v>51662.0001.00</v>
          </cell>
          <cell r="B691">
            <v>201415</v>
          </cell>
          <cell r="C691">
            <v>516</v>
          </cell>
          <cell r="D691">
            <v>0</v>
          </cell>
        </row>
        <row r="692">
          <cell r="A692" t="str">
            <v>51663.0001.00</v>
          </cell>
          <cell r="B692">
            <v>201415</v>
          </cell>
          <cell r="C692">
            <v>516</v>
          </cell>
          <cell r="D692">
            <v>0</v>
          </cell>
        </row>
        <row r="693">
          <cell r="A693" t="str">
            <v>5164.0001.00</v>
          </cell>
          <cell r="B693">
            <v>201415</v>
          </cell>
          <cell r="C693">
            <v>516</v>
          </cell>
          <cell r="D693">
            <v>5</v>
          </cell>
        </row>
        <row r="694">
          <cell r="A694" t="str">
            <v>51613.0001.00</v>
          </cell>
          <cell r="B694">
            <v>201415</v>
          </cell>
          <cell r="C694">
            <v>516</v>
          </cell>
          <cell r="D694">
            <v>5.28</v>
          </cell>
        </row>
        <row r="695">
          <cell r="A695" t="str">
            <v>5165.0001.00</v>
          </cell>
          <cell r="B695">
            <v>201415</v>
          </cell>
          <cell r="C695">
            <v>516</v>
          </cell>
          <cell r="D695">
            <v>6</v>
          </cell>
        </row>
        <row r="696">
          <cell r="A696" t="str">
            <v>51611.0001.00</v>
          </cell>
          <cell r="B696">
            <v>201415</v>
          </cell>
          <cell r="C696">
            <v>516</v>
          </cell>
          <cell r="D696">
            <v>9.5</v>
          </cell>
        </row>
        <row r="697">
          <cell r="A697" t="str">
            <v>5163.0001.00</v>
          </cell>
          <cell r="B697">
            <v>201415</v>
          </cell>
          <cell r="C697">
            <v>516</v>
          </cell>
          <cell r="D697">
            <v>11</v>
          </cell>
        </row>
        <row r="698">
          <cell r="A698" t="str">
            <v>5168.0001.00</v>
          </cell>
          <cell r="B698">
            <v>201415</v>
          </cell>
          <cell r="C698">
            <v>516</v>
          </cell>
          <cell r="D698">
            <v>11</v>
          </cell>
        </row>
        <row r="699">
          <cell r="A699" t="str">
            <v>5167.0002.00</v>
          </cell>
          <cell r="B699">
            <v>201415</v>
          </cell>
          <cell r="C699">
            <v>516</v>
          </cell>
          <cell r="D699">
            <v>0</v>
          </cell>
        </row>
        <row r="700">
          <cell r="A700" t="str">
            <v>5169.0002.00</v>
          </cell>
          <cell r="B700">
            <v>201415</v>
          </cell>
          <cell r="C700">
            <v>516</v>
          </cell>
          <cell r="D700">
            <v>0</v>
          </cell>
        </row>
        <row r="701">
          <cell r="A701" t="str">
            <v>51615.0002.00</v>
          </cell>
          <cell r="B701">
            <v>201415</v>
          </cell>
          <cell r="C701">
            <v>516</v>
          </cell>
          <cell r="D701">
            <v>0</v>
          </cell>
        </row>
        <row r="702">
          <cell r="A702" t="str">
            <v>51652.0002.00</v>
          </cell>
          <cell r="B702">
            <v>201415</v>
          </cell>
          <cell r="C702">
            <v>516</v>
          </cell>
          <cell r="D702">
            <v>0</v>
          </cell>
        </row>
        <row r="703">
          <cell r="A703" t="str">
            <v>51653.0002.00</v>
          </cell>
          <cell r="B703">
            <v>201415</v>
          </cell>
          <cell r="C703">
            <v>516</v>
          </cell>
          <cell r="D703">
            <v>0</v>
          </cell>
        </row>
        <row r="704">
          <cell r="A704" t="str">
            <v>51654.0002.00</v>
          </cell>
          <cell r="B704">
            <v>201415</v>
          </cell>
          <cell r="C704">
            <v>516</v>
          </cell>
          <cell r="D704">
            <v>0</v>
          </cell>
        </row>
        <row r="705">
          <cell r="A705" t="str">
            <v>51655.0002.00</v>
          </cell>
          <cell r="B705">
            <v>201415</v>
          </cell>
          <cell r="C705">
            <v>516</v>
          </cell>
          <cell r="D705">
            <v>0</v>
          </cell>
        </row>
        <row r="706">
          <cell r="A706" t="str">
            <v>51656.0002.00</v>
          </cell>
          <cell r="B706">
            <v>201415</v>
          </cell>
          <cell r="C706">
            <v>516</v>
          </cell>
          <cell r="D706">
            <v>0</v>
          </cell>
        </row>
        <row r="707">
          <cell r="A707" t="str">
            <v>51657.0002.00</v>
          </cell>
          <cell r="B707">
            <v>201415</v>
          </cell>
          <cell r="C707">
            <v>516</v>
          </cell>
          <cell r="D707">
            <v>0</v>
          </cell>
        </row>
        <row r="708">
          <cell r="A708" t="str">
            <v>51658.0002.00</v>
          </cell>
          <cell r="B708">
            <v>201415</v>
          </cell>
          <cell r="C708">
            <v>516</v>
          </cell>
          <cell r="D708">
            <v>0</v>
          </cell>
        </row>
        <row r="709">
          <cell r="A709" t="str">
            <v>51659.0002.00</v>
          </cell>
          <cell r="B709">
            <v>201415</v>
          </cell>
          <cell r="C709">
            <v>516</v>
          </cell>
          <cell r="D709">
            <v>0</v>
          </cell>
        </row>
        <row r="710">
          <cell r="A710" t="str">
            <v>51660.0002.00</v>
          </cell>
          <cell r="B710">
            <v>201415</v>
          </cell>
          <cell r="C710">
            <v>516</v>
          </cell>
          <cell r="D710">
            <v>0</v>
          </cell>
        </row>
        <row r="711">
          <cell r="A711" t="str">
            <v>51661.0002.00</v>
          </cell>
          <cell r="B711">
            <v>201415</v>
          </cell>
          <cell r="C711">
            <v>516</v>
          </cell>
          <cell r="D711">
            <v>0</v>
          </cell>
        </row>
        <row r="712">
          <cell r="A712" t="str">
            <v>51662.0002.00</v>
          </cell>
          <cell r="B712">
            <v>201415</v>
          </cell>
          <cell r="C712">
            <v>516</v>
          </cell>
          <cell r="D712">
            <v>0</v>
          </cell>
        </row>
        <row r="713">
          <cell r="A713" t="str">
            <v>51663.0002.00</v>
          </cell>
          <cell r="B713">
            <v>201415</v>
          </cell>
          <cell r="C713">
            <v>516</v>
          </cell>
          <cell r="D713">
            <v>0</v>
          </cell>
        </row>
        <row r="714">
          <cell r="A714" t="str">
            <v>51618.0002.00</v>
          </cell>
          <cell r="B714">
            <v>201415</v>
          </cell>
          <cell r="C714">
            <v>516</v>
          </cell>
          <cell r="D714">
            <v>2</v>
          </cell>
        </row>
        <row r="715">
          <cell r="A715" t="str">
            <v>5166.0002.00</v>
          </cell>
          <cell r="B715">
            <v>201415</v>
          </cell>
          <cell r="C715">
            <v>516</v>
          </cell>
          <cell r="D715">
            <v>7</v>
          </cell>
        </row>
        <row r="716">
          <cell r="A716" t="str">
            <v>5162.0002.00</v>
          </cell>
          <cell r="B716">
            <v>201415</v>
          </cell>
          <cell r="C716">
            <v>516</v>
          </cell>
          <cell r="D716">
            <v>11</v>
          </cell>
        </row>
        <row r="717">
          <cell r="A717" t="str">
            <v>51616.0002.00</v>
          </cell>
          <cell r="B717">
            <v>201415</v>
          </cell>
          <cell r="C717">
            <v>516</v>
          </cell>
          <cell r="D717">
            <v>34</v>
          </cell>
        </row>
        <row r="718">
          <cell r="A718" t="str">
            <v>51620.0002.00</v>
          </cell>
          <cell r="B718">
            <v>201415</v>
          </cell>
          <cell r="C718">
            <v>516</v>
          </cell>
          <cell r="D718">
            <v>209</v>
          </cell>
        </row>
        <row r="719">
          <cell r="A719" t="str">
            <v>51614.0002.00</v>
          </cell>
          <cell r="B719">
            <v>201415</v>
          </cell>
          <cell r="C719">
            <v>516</v>
          </cell>
          <cell r="D719">
            <v>288</v>
          </cell>
        </row>
        <row r="720">
          <cell r="A720" t="str">
            <v>5164.0002.00</v>
          </cell>
          <cell r="B720">
            <v>201415</v>
          </cell>
          <cell r="C720">
            <v>516</v>
          </cell>
          <cell r="D720">
            <v>2048</v>
          </cell>
        </row>
        <row r="721">
          <cell r="A721" t="str">
            <v>51613.0002.00</v>
          </cell>
          <cell r="B721">
            <v>201415</v>
          </cell>
          <cell r="C721">
            <v>516</v>
          </cell>
          <cell r="D721">
            <v>2860.67</v>
          </cell>
        </row>
        <row r="722">
          <cell r="A722" t="str">
            <v>5165.0002.00</v>
          </cell>
          <cell r="B722">
            <v>201415</v>
          </cell>
          <cell r="C722">
            <v>516</v>
          </cell>
          <cell r="D722">
            <v>2986</v>
          </cell>
        </row>
        <row r="723">
          <cell r="A723" t="str">
            <v>51611.0002.00</v>
          </cell>
          <cell r="B723">
            <v>201415</v>
          </cell>
          <cell r="C723">
            <v>516</v>
          </cell>
          <cell r="D723">
            <v>4291</v>
          </cell>
        </row>
        <row r="724">
          <cell r="A724" t="str">
            <v>5161.0002.00</v>
          </cell>
          <cell r="B724">
            <v>201415</v>
          </cell>
          <cell r="C724">
            <v>516</v>
          </cell>
          <cell r="D724">
            <v>5017</v>
          </cell>
        </row>
        <row r="725">
          <cell r="A725" t="str">
            <v>5163.0002.00</v>
          </cell>
          <cell r="B725">
            <v>201415</v>
          </cell>
          <cell r="C725">
            <v>516</v>
          </cell>
          <cell r="D725">
            <v>5041</v>
          </cell>
        </row>
        <row r="726">
          <cell r="A726" t="str">
            <v>5168.0002.00</v>
          </cell>
          <cell r="B726">
            <v>201415</v>
          </cell>
          <cell r="C726">
            <v>516</v>
          </cell>
          <cell r="D726">
            <v>5041</v>
          </cell>
        </row>
        <row r="727">
          <cell r="A727" t="str">
            <v>5167.0003.00</v>
          </cell>
          <cell r="B727">
            <v>201415</v>
          </cell>
          <cell r="C727">
            <v>516</v>
          </cell>
          <cell r="D727">
            <v>0</v>
          </cell>
        </row>
        <row r="728">
          <cell r="A728" t="str">
            <v>5169.0003.00</v>
          </cell>
          <cell r="B728">
            <v>201415</v>
          </cell>
          <cell r="C728">
            <v>516</v>
          </cell>
          <cell r="D728">
            <v>0</v>
          </cell>
        </row>
        <row r="729">
          <cell r="A729" t="str">
            <v>51615.0003.00</v>
          </cell>
          <cell r="B729">
            <v>201415</v>
          </cell>
          <cell r="C729">
            <v>516</v>
          </cell>
          <cell r="D729">
            <v>0</v>
          </cell>
        </row>
        <row r="730">
          <cell r="A730" t="str">
            <v>51652.0003.00</v>
          </cell>
          <cell r="B730">
            <v>201415</v>
          </cell>
          <cell r="C730">
            <v>516</v>
          </cell>
          <cell r="D730">
            <v>0</v>
          </cell>
        </row>
        <row r="731">
          <cell r="A731" t="str">
            <v>51653.0003.00</v>
          </cell>
          <cell r="B731">
            <v>201415</v>
          </cell>
          <cell r="C731">
            <v>516</v>
          </cell>
          <cell r="D731">
            <v>0</v>
          </cell>
        </row>
        <row r="732">
          <cell r="A732" t="str">
            <v>51654.0003.00</v>
          </cell>
          <cell r="B732">
            <v>201415</v>
          </cell>
          <cell r="C732">
            <v>516</v>
          </cell>
          <cell r="D732">
            <v>0</v>
          </cell>
        </row>
        <row r="733">
          <cell r="A733" t="str">
            <v>51655.0003.00</v>
          </cell>
          <cell r="B733">
            <v>201415</v>
          </cell>
          <cell r="C733">
            <v>516</v>
          </cell>
          <cell r="D733">
            <v>0</v>
          </cell>
        </row>
        <row r="734">
          <cell r="A734" t="str">
            <v>51656.0003.00</v>
          </cell>
          <cell r="B734">
            <v>201415</v>
          </cell>
          <cell r="C734">
            <v>516</v>
          </cell>
          <cell r="D734">
            <v>0</v>
          </cell>
        </row>
        <row r="735">
          <cell r="A735" t="str">
            <v>51657.0003.00</v>
          </cell>
          <cell r="B735">
            <v>201415</v>
          </cell>
          <cell r="C735">
            <v>516</v>
          </cell>
          <cell r="D735">
            <v>0</v>
          </cell>
        </row>
        <row r="736">
          <cell r="A736" t="str">
            <v>51658.0003.00</v>
          </cell>
          <cell r="B736">
            <v>201415</v>
          </cell>
          <cell r="C736">
            <v>516</v>
          </cell>
          <cell r="D736">
            <v>0</v>
          </cell>
        </row>
        <row r="737">
          <cell r="A737" t="str">
            <v>51659.0003.00</v>
          </cell>
          <cell r="B737">
            <v>201415</v>
          </cell>
          <cell r="C737">
            <v>516</v>
          </cell>
          <cell r="D737">
            <v>0</v>
          </cell>
        </row>
        <row r="738">
          <cell r="A738" t="str">
            <v>51660.0003.00</v>
          </cell>
          <cell r="B738">
            <v>201415</v>
          </cell>
          <cell r="C738">
            <v>516</v>
          </cell>
          <cell r="D738">
            <v>0</v>
          </cell>
        </row>
        <row r="739">
          <cell r="A739" t="str">
            <v>51661.0003.00</v>
          </cell>
          <cell r="B739">
            <v>201415</v>
          </cell>
          <cell r="C739">
            <v>516</v>
          </cell>
          <cell r="D739">
            <v>0</v>
          </cell>
        </row>
        <row r="740">
          <cell r="A740" t="str">
            <v>51662.0003.00</v>
          </cell>
          <cell r="B740">
            <v>201415</v>
          </cell>
          <cell r="C740">
            <v>516</v>
          </cell>
          <cell r="D740">
            <v>0</v>
          </cell>
        </row>
        <row r="741">
          <cell r="A741" t="str">
            <v>51663.0003.00</v>
          </cell>
          <cell r="B741">
            <v>201415</v>
          </cell>
          <cell r="C741">
            <v>516</v>
          </cell>
          <cell r="D741">
            <v>0</v>
          </cell>
        </row>
        <row r="742">
          <cell r="A742" t="str">
            <v>51618.0003.00</v>
          </cell>
          <cell r="B742">
            <v>201415</v>
          </cell>
          <cell r="C742">
            <v>516</v>
          </cell>
          <cell r="D742">
            <v>2</v>
          </cell>
        </row>
        <row r="743">
          <cell r="A743" t="str">
            <v>5166.0003.00</v>
          </cell>
          <cell r="B743">
            <v>201415</v>
          </cell>
          <cell r="C743">
            <v>516</v>
          </cell>
          <cell r="D743">
            <v>7</v>
          </cell>
        </row>
        <row r="744">
          <cell r="A744" t="str">
            <v>5162.0003.00</v>
          </cell>
          <cell r="B744">
            <v>201415</v>
          </cell>
          <cell r="C744">
            <v>516</v>
          </cell>
          <cell r="D744">
            <v>35</v>
          </cell>
        </row>
        <row r="745">
          <cell r="A745" t="str">
            <v>51616.0003.00</v>
          </cell>
          <cell r="B745">
            <v>201415</v>
          </cell>
          <cell r="C745">
            <v>516</v>
          </cell>
          <cell r="D745">
            <v>109</v>
          </cell>
        </row>
        <row r="746">
          <cell r="A746" t="str">
            <v>51620.0003.00</v>
          </cell>
          <cell r="B746">
            <v>201415</v>
          </cell>
          <cell r="C746">
            <v>516</v>
          </cell>
          <cell r="D746">
            <v>219</v>
          </cell>
        </row>
        <row r="747">
          <cell r="A747" t="str">
            <v>51614.0003.00</v>
          </cell>
          <cell r="B747">
            <v>201415</v>
          </cell>
          <cell r="C747">
            <v>516</v>
          </cell>
          <cell r="D747">
            <v>364</v>
          </cell>
        </row>
        <row r="748">
          <cell r="A748" t="str">
            <v>5165.0003.00</v>
          </cell>
          <cell r="B748">
            <v>201415</v>
          </cell>
          <cell r="C748">
            <v>516</v>
          </cell>
          <cell r="D748">
            <v>3697</v>
          </cell>
        </row>
        <row r="749">
          <cell r="A749" t="str">
            <v>5164.0003.00</v>
          </cell>
          <cell r="B749">
            <v>201415</v>
          </cell>
          <cell r="C749">
            <v>516</v>
          </cell>
          <cell r="D749">
            <v>4120</v>
          </cell>
        </row>
        <row r="750">
          <cell r="A750" t="str">
            <v>51613.0003.00</v>
          </cell>
          <cell r="B750">
            <v>201415</v>
          </cell>
          <cell r="C750">
            <v>516</v>
          </cell>
          <cell r="D750">
            <v>5363.75</v>
          </cell>
        </row>
        <row r="751">
          <cell r="A751" t="str">
            <v>51611.0003.00</v>
          </cell>
          <cell r="B751">
            <v>201415</v>
          </cell>
          <cell r="C751">
            <v>516</v>
          </cell>
          <cell r="D751">
            <v>6896.25</v>
          </cell>
        </row>
        <row r="752">
          <cell r="A752" t="str">
            <v>5161.0003.00</v>
          </cell>
          <cell r="B752">
            <v>201415</v>
          </cell>
          <cell r="C752">
            <v>516</v>
          </cell>
          <cell r="D752">
            <v>7736</v>
          </cell>
        </row>
        <row r="753">
          <cell r="A753" t="str">
            <v>5163.0003.00</v>
          </cell>
          <cell r="B753">
            <v>201415</v>
          </cell>
          <cell r="C753">
            <v>516</v>
          </cell>
          <cell r="D753">
            <v>7824</v>
          </cell>
        </row>
        <row r="754">
          <cell r="A754" t="str">
            <v>5168.0003.00</v>
          </cell>
          <cell r="B754">
            <v>201415</v>
          </cell>
          <cell r="C754">
            <v>516</v>
          </cell>
          <cell r="D754">
            <v>7824</v>
          </cell>
        </row>
        <row r="755">
          <cell r="A755" t="str">
            <v>5167.0004.00</v>
          </cell>
          <cell r="B755">
            <v>201415</v>
          </cell>
          <cell r="C755">
            <v>516</v>
          </cell>
          <cell r="D755">
            <v>0</v>
          </cell>
        </row>
        <row r="756">
          <cell r="A756" t="str">
            <v>5169.0004.00</v>
          </cell>
          <cell r="B756">
            <v>201415</v>
          </cell>
          <cell r="C756">
            <v>516</v>
          </cell>
          <cell r="D756">
            <v>0</v>
          </cell>
        </row>
        <row r="757">
          <cell r="A757" t="str">
            <v>51615.0004.00</v>
          </cell>
          <cell r="B757">
            <v>201415</v>
          </cell>
          <cell r="C757">
            <v>516</v>
          </cell>
          <cell r="D757">
            <v>0</v>
          </cell>
        </row>
        <row r="758">
          <cell r="A758" t="str">
            <v>51652.0004.00</v>
          </cell>
          <cell r="B758">
            <v>201415</v>
          </cell>
          <cell r="C758">
            <v>516</v>
          </cell>
          <cell r="D758">
            <v>0</v>
          </cell>
        </row>
        <row r="759">
          <cell r="A759" t="str">
            <v>51653.0004.00</v>
          </cell>
          <cell r="B759">
            <v>201415</v>
          </cell>
          <cell r="C759">
            <v>516</v>
          </cell>
          <cell r="D759">
            <v>0</v>
          </cell>
        </row>
        <row r="760">
          <cell r="A760" t="str">
            <v>51654.0004.00</v>
          </cell>
          <cell r="B760">
            <v>201415</v>
          </cell>
          <cell r="C760">
            <v>516</v>
          </cell>
          <cell r="D760">
            <v>0</v>
          </cell>
        </row>
        <row r="761">
          <cell r="A761" t="str">
            <v>51655.0004.00</v>
          </cell>
          <cell r="B761">
            <v>201415</v>
          </cell>
          <cell r="C761">
            <v>516</v>
          </cell>
          <cell r="D761">
            <v>0</v>
          </cell>
        </row>
        <row r="762">
          <cell r="A762" t="str">
            <v>51656.0004.00</v>
          </cell>
          <cell r="B762">
            <v>201415</v>
          </cell>
          <cell r="C762">
            <v>516</v>
          </cell>
          <cell r="D762">
            <v>0</v>
          </cell>
        </row>
        <row r="763">
          <cell r="A763" t="str">
            <v>51657.0004.00</v>
          </cell>
          <cell r="B763">
            <v>201415</v>
          </cell>
          <cell r="C763">
            <v>516</v>
          </cell>
          <cell r="D763">
            <v>0</v>
          </cell>
        </row>
        <row r="764">
          <cell r="A764" t="str">
            <v>51658.0004.00</v>
          </cell>
          <cell r="B764">
            <v>201415</v>
          </cell>
          <cell r="C764">
            <v>516</v>
          </cell>
          <cell r="D764">
            <v>0</v>
          </cell>
        </row>
        <row r="765">
          <cell r="A765" t="str">
            <v>51659.0004.00</v>
          </cell>
          <cell r="B765">
            <v>201415</v>
          </cell>
          <cell r="C765">
            <v>516</v>
          </cell>
          <cell r="D765">
            <v>0</v>
          </cell>
        </row>
        <row r="766">
          <cell r="A766" t="str">
            <v>51660.0004.00</v>
          </cell>
          <cell r="B766">
            <v>201415</v>
          </cell>
          <cell r="C766">
            <v>516</v>
          </cell>
          <cell r="D766">
            <v>0</v>
          </cell>
        </row>
        <row r="767">
          <cell r="A767" t="str">
            <v>51661.0004.00</v>
          </cell>
          <cell r="B767">
            <v>201415</v>
          </cell>
          <cell r="C767">
            <v>516</v>
          </cell>
          <cell r="D767">
            <v>0</v>
          </cell>
        </row>
        <row r="768">
          <cell r="A768" t="str">
            <v>51662.0004.00</v>
          </cell>
          <cell r="B768">
            <v>201415</v>
          </cell>
          <cell r="C768">
            <v>516</v>
          </cell>
          <cell r="D768">
            <v>0</v>
          </cell>
        </row>
        <row r="769">
          <cell r="A769" t="str">
            <v>51663.0004.00</v>
          </cell>
          <cell r="B769">
            <v>201415</v>
          </cell>
          <cell r="C769">
            <v>516</v>
          </cell>
          <cell r="D769">
            <v>0</v>
          </cell>
        </row>
        <row r="770">
          <cell r="A770" t="str">
            <v>5166.0004.00</v>
          </cell>
          <cell r="B770">
            <v>201415</v>
          </cell>
          <cell r="C770">
            <v>516</v>
          </cell>
          <cell r="D770">
            <v>10</v>
          </cell>
        </row>
        <row r="771">
          <cell r="A771" t="str">
            <v>51618.0004.00</v>
          </cell>
          <cell r="B771">
            <v>201415</v>
          </cell>
          <cell r="C771">
            <v>516</v>
          </cell>
          <cell r="D771">
            <v>10</v>
          </cell>
        </row>
        <row r="772">
          <cell r="A772" t="str">
            <v>5162.0004.00</v>
          </cell>
          <cell r="B772">
            <v>201415</v>
          </cell>
          <cell r="C772">
            <v>516</v>
          </cell>
          <cell r="D772">
            <v>123</v>
          </cell>
        </row>
        <row r="773">
          <cell r="A773" t="str">
            <v>51616.0004.00</v>
          </cell>
          <cell r="B773">
            <v>201415</v>
          </cell>
          <cell r="C773">
            <v>516</v>
          </cell>
          <cell r="D773">
            <v>200</v>
          </cell>
        </row>
        <row r="774">
          <cell r="A774" t="str">
            <v>51620.0004.00</v>
          </cell>
          <cell r="B774">
            <v>201415</v>
          </cell>
          <cell r="C774">
            <v>516</v>
          </cell>
          <cell r="D774">
            <v>229</v>
          </cell>
        </row>
        <row r="775">
          <cell r="A775" t="str">
            <v>51614.0004.00</v>
          </cell>
          <cell r="B775">
            <v>201415</v>
          </cell>
          <cell r="C775">
            <v>516</v>
          </cell>
          <cell r="D775">
            <v>487</v>
          </cell>
        </row>
        <row r="776">
          <cell r="A776" t="str">
            <v>5165.0004.00</v>
          </cell>
          <cell r="B776">
            <v>201415</v>
          </cell>
          <cell r="C776">
            <v>516</v>
          </cell>
          <cell r="D776">
            <v>5464</v>
          </cell>
        </row>
        <row r="777">
          <cell r="A777" t="str">
            <v>5164.0004.00</v>
          </cell>
          <cell r="B777">
            <v>201415</v>
          </cell>
          <cell r="C777">
            <v>516</v>
          </cell>
          <cell r="D777">
            <v>9100</v>
          </cell>
        </row>
        <row r="778">
          <cell r="A778" t="str">
            <v>51613.0004.00</v>
          </cell>
          <cell r="B778">
            <v>201415</v>
          </cell>
          <cell r="C778">
            <v>516</v>
          </cell>
          <cell r="D778">
            <v>11736</v>
          </cell>
        </row>
        <row r="779">
          <cell r="A779" t="str">
            <v>51611.0004.00</v>
          </cell>
          <cell r="B779">
            <v>201415</v>
          </cell>
          <cell r="C779">
            <v>516</v>
          </cell>
          <cell r="D779">
            <v>13203</v>
          </cell>
        </row>
        <row r="780">
          <cell r="A780" t="str">
            <v>5163.0004.00</v>
          </cell>
          <cell r="B780">
            <v>201415</v>
          </cell>
          <cell r="C780">
            <v>516</v>
          </cell>
          <cell r="D780">
            <v>14574</v>
          </cell>
        </row>
        <row r="781">
          <cell r="A781" t="str">
            <v>5168.0004.00</v>
          </cell>
          <cell r="B781">
            <v>201415</v>
          </cell>
          <cell r="C781">
            <v>516</v>
          </cell>
          <cell r="D781">
            <v>14574</v>
          </cell>
        </row>
        <row r="782">
          <cell r="A782" t="str">
            <v>5161.0004.00</v>
          </cell>
          <cell r="B782">
            <v>201415</v>
          </cell>
          <cell r="C782">
            <v>516</v>
          </cell>
          <cell r="D782">
            <v>14589</v>
          </cell>
        </row>
        <row r="783">
          <cell r="A783" t="str">
            <v>5167.0005.00</v>
          </cell>
          <cell r="B783">
            <v>201415</v>
          </cell>
          <cell r="C783">
            <v>516</v>
          </cell>
          <cell r="D783">
            <v>0</v>
          </cell>
        </row>
        <row r="784">
          <cell r="A784" t="str">
            <v>5169.0005.00</v>
          </cell>
          <cell r="B784">
            <v>201415</v>
          </cell>
          <cell r="C784">
            <v>516</v>
          </cell>
          <cell r="D784">
            <v>0</v>
          </cell>
        </row>
        <row r="785">
          <cell r="A785" t="str">
            <v>51615.0005.00</v>
          </cell>
          <cell r="B785">
            <v>201415</v>
          </cell>
          <cell r="C785">
            <v>516</v>
          </cell>
          <cell r="D785">
            <v>0</v>
          </cell>
        </row>
        <row r="786">
          <cell r="A786" t="str">
            <v>51652.0005.00</v>
          </cell>
          <cell r="B786">
            <v>201415</v>
          </cell>
          <cell r="C786">
            <v>516</v>
          </cell>
          <cell r="D786">
            <v>0</v>
          </cell>
        </row>
        <row r="787">
          <cell r="A787" t="str">
            <v>51653.0005.00</v>
          </cell>
          <cell r="B787">
            <v>201415</v>
          </cell>
          <cell r="C787">
            <v>516</v>
          </cell>
          <cell r="D787">
            <v>0</v>
          </cell>
        </row>
        <row r="788">
          <cell r="A788" t="str">
            <v>51654.0005.00</v>
          </cell>
          <cell r="B788">
            <v>201415</v>
          </cell>
          <cell r="C788">
            <v>516</v>
          </cell>
          <cell r="D788">
            <v>0</v>
          </cell>
        </row>
        <row r="789">
          <cell r="A789" t="str">
            <v>51655.0005.00</v>
          </cell>
          <cell r="B789">
            <v>201415</v>
          </cell>
          <cell r="C789">
            <v>516</v>
          </cell>
          <cell r="D789">
            <v>0</v>
          </cell>
        </row>
        <row r="790">
          <cell r="A790" t="str">
            <v>51656.0005.00</v>
          </cell>
          <cell r="B790">
            <v>201415</v>
          </cell>
          <cell r="C790">
            <v>516</v>
          </cell>
          <cell r="D790">
            <v>0</v>
          </cell>
        </row>
        <row r="791">
          <cell r="A791" t="str">
            <v>51657.0005.00</v>
          </cell>
          <cell r="B791">
            <v>201415</v>
          </cell>
          <cell r="C791">
            <v>516</v>
          </cell>
          <cell r="D791">
            <v>0</v>
          </cell>
        </row>
        <row r="792">
          <cell r="A792" t="str">
            <v>51658.0005.00</v>
          </cell>
          <cell r="B792">
            <v>201415</v>
          </cell>
          <cell r="C792">
            <v>516</v>
          </cell>
          <cell r="D792">
            <v>0</v>
          </cell>
        </row>
        <row r="793">
          <cell r="A793" t="str">
            <v>51659.0005.00</v>
          </cell>
          <cell r="B793">
            <v>201415</v>
          </cell>
          <cell r="C793">
            <v>516</v>
          </cell>
          <cell r="D793">
            <v>0</v>
          </cell>
        </row>
        <row r="794">
          <cell r="A794" t="str">
            <v>51660.0005.00</v>
          </cell>
          <cell r="B794">
            <v>201415</v>
          </cell>
          <cell r="C794">
            <v>516</v>
          </cell>
          <cell r="D794">
            <v>0</v>
          </cell>
        </row>
        <row r="795">
          <cell r="A795" t="str">
            <v>51661.0005.00</v>
          </cell>
          <cell r="B795">
            <v>201415</v>
          </cell>
          <cell r="C795">
            <v>516</v>
          </cell>
          <cell r="D795">
            <v>0</v>
          </cell>
        </row>
        <row r="796">
          <cell r="A796" t="str">
            <v>51662.0005.00</v>
          </cell>
          <cell r="B796">
            <v>201415</v>
          </cell>
          <cell r="C796">
            <v>516</v>
          </cell>
          <cell r="D796">
            <v>0</v>
          </cell>
        </row>
        <row r="797">
          <cell r="A797" t="str">
            <v>51663.0005.00</v>
          </cell>
          <cell r="B797">
            <v>201415</v>
          </cell>
          <cell r="C797">
            <v>516</v>
          </cell>
          <cell r="D797">
            <v>0</v>
          </cell>
        </row>
        <row r="798">
          <cell r="A798" t="str">
            <v>51618.0005.00</v>
          </cell>
          <cell r="B798">
            <v>201415</v>
          </cell>
          <cell r="C798">
            <v>516</v>
          </cell>
          <cell r="D798">
            <v>6</v>
          </cell>
        </row>
        <row r="799">
          <cell r="A799" t="str">
            <v>5166.0005.00</v>
          </cell>
          <cell r="B799">
            <v>201415</v>
          </cell>
          <cell r="C799">
            <v>516</v>
          </cell>
          <cell r="D799">
            <v>14</v>
          </cell>
        </row>
        <row r="800">
          <cell r="A800" t="str">
            <v>5162.0005.00</v>
          </cell>
          <cell r="B800">
            <v>201415</v>
          </cell>
          <cell r="C800">
            <v>516</v>
          </cell>
          <cell r="D800">
            <v>108</v>
          </cell>
        </row>
        <row r="801">
          <cell r="A801" t="str">
            <v>51616.0005.00</v>
          </cell>
          <cell r="B801">
            <v>201415</v>
          </cell>
          <cell r="C801">
            <v>516</v>
          </cell>
          <cell r="D801">
            <v>178</v>
          </cell>
        </row>
        <row r="802">
          <cell r="A802" t="str">
            <v>51620.0005.00</v>
          </cell>
          <cell r="B802">
            <v>201415</v>
          </cell>
          <cell r="C802">
            <v>516</v>
          </cell>
          <cell r="D802">
            <v>183</v>
          </cell>
        </row>
        <row r="803">
          <cell r="A803" t="str">
            <v>51614.0005.00</v>
          </cell>
          <cell r="B803">
            <v>201415</v>
          </cell>
          <cell r="C803">
            <v>516</v>
          </cell>
          <cell r="D803">
            <v>374</v>
          </cell>
        </row>
        <row r="804">
          <cell r="A804" t="str">
            <v>5165.0005.00</v>
          </cell>
          <cell r="B804">
            <v>201415</v>
          </cell>
          <cell r="C804">
            <v>516</v>
          </cell>
          <cell r="D804">
            <v>4325</v>
          </cell>
        </row>
        <row r="805">
          <cell r="A805" t="str">
            <v>5164.0005.00</v>
          </cell>
          <cell r="B805">
            <v>201415</v>
          </cell>
          <cell r="C805">
            <v>516</v>
          </cell>
          <cell r="D805">
            <v>6930</v>
          </cell>
        </row>
        <row r="806">
          <cell r="A806" t="str">
            <v>51611.0005.00</v>
          </cell>
          <cell r="B806">
            <v>201415</v>
          </cell>
          <cell r="C806">
            <v>516</v>
          </cell>
          <cell r="D806">
            <v>10180.75</v>
          </cell>
        </row>
        <row r="807">
          <cell r="A807" t="str">
            <v>51613.0005.00</v>
          </cell>
          <cell r="B807">
            <v>201415</v>
          </cell>
          <cell r="C807">
            <v>516</v>
          </cell>
          <cell r="D807">
            <v>10180.75</v>
          </cell>
        </row>
        <row r="808">
          <cell r="A808" t="str">
            <v>5163.0005.00</v>
          </cell>
          <cell r="B808">
            <v>201415</v>
          </cell>
          <cell r="C808">
            <v>516</v>
          </cell>
          <cell r="D808">
            <v>11269</v>
          </cell>
        </row>
        <row r="809">
          <cell r="A809" t="str">
            <v>5168.0005.00</v>
          </cell>
          <cell r="B809">
            <v>201415</v>
          </cell>
          <cell r="C809">
            <v>516</v>
          </cell>
          <cell r="D809">
            <v>11269</v>
          </cell>
        </row>
        <row r="810">
          <cell r="A810" t="str">
            <v>5161.0005.00</v>
          </cell>
          <cell r="B810">
            <v>201415</v>
          </cell>
          <cell r="C810">
            <v>516</v>
          </cell>
          <cell r="D810">
            <v>11271</v>
          </cell>
        </row>
        <row r="811">
          <cell r="A811" t="str">
            <v>5167.0006.00</v>
          </cell>
          <cell r="B811">
            <v>201415</v>
          </cell>
          <cell r="C811">
            <v>516</v>
          </cell>
          <cell r="D811">
            <v>0</v>
          </cell>
        </row>
        <row r="812">
          <cell r="A812" t="str">
            <v>5169.0006.00</v>
          </cell>
          <cell r="B812">
            <v>201415</v>
          </cell>
          <cell r="C812">
            <v>516</v>
          </cell>
          <cell r="D812">
            <v>0</v>
          </cell>
        </row>
        <row r="813">
          <cell r="A813" t="str">
            <v>51615.0006.00</v>
          </cell>
          <cell r="B813">
            <v>201415</v>
          </cell>
          <cell r="C813">
            <v>516</v>
          </cell>
          <cell r="D813">
            <v>0</v>
          </cell>
        </row>
        <row r="814">
          <cell r="A814" t="str">
            <v>51652.0006.00</v>
          </cell>
          <cell r="B814">
            <v>201415</v>
          </cell>
          <cell r="C814">
            <v>516</v>
          </cell>
          <cell r="D814">
            <v>0</v>
          </cell>
        </row>
        <row r="815">
          <cell r="A815" t="str">
            <v>51653.0006.00</v>
          </cell>
          <cell r="B815">
            <v>201415</v>
          </cell>
          <cell r="C815">
            <v>516</v>
          </cell>
          <cell r="D815">
            <v>0</v>
          </cell>
        </row>
        <row r="816">
          <cell r="A816" t="str">
            <v>51654.0006.00</v>
          </cell>
          <cell r="B816">
            <v>201415</v>
          </cell>
          <cell r="C816">
            <v>516</v>
          </cell>
          <cell r="D816">
            <v>0</v>
          </cell>
        </row>
        <row r="817">
          <cell r="A817" t="str">
            <v>51655.0006.00</v>
          </cell>
          <cell r="B817">
            <v>201415</v>
          </cell>
          <cell r="C817">
            <v>516</v>
          </cell>
          <cell r="D817">
            <v>0</v>
          </cell>
        </row>
        <row r="818">
          <cell r="A818" t="str">
            <v>51656.0006.00</v>
          </cell>
          <cell r="B818">
            <v>201415</v>
          </cell>
          <cell r="C818">
            <v>516</v>
          </cell>
          <cell r="D818">
            <v>0</v>
          </cell>
        </row>
        <row r="819">
          <cell r="A819" t="str">
            <v>51657.0006.00</v>
          </cell>
          <cell r="B819">
            <v>201415</v>
          </cell>
          <cell r="C819">
            <v>516</v>
          </cell>
          <cell r="D819">
            <v>0</v>
          </cell>
        </row>
        <row r="820">
          <cell r="A820" t="str">
            <v>51658.0006.00</v>
          </cell>
          <cell r="B820">
            <v>201415</v>
          </cell>
          <cell r="C820">
            <v>516</v>
          </cell>
          <cell r="D820">
            <v>0</v>
          </cell>
        </row>
        <row r="821">
          <cell r="A821" t="str">
            <v>51659.0006.00</v>
          </cell>
          <cell r="B821">
            <v>201415</v>
          </cell>
          <cell r="C821">
            <v>516</v>
          </cell>
          <cell r="D821">
            <v>0</v>
          </cell>
        </row>
        <row r="822">
          <cell r="A822" t="str">
            <v>51660.0006.00</v>
          </cell>
          <cell r="B822">
            <v>201415</v>
          </cell>
          <cell r="C822">
            <v>516</v>
          </cell>
          <cell r="D822">
            <v>0</v>
          </cell>
        </row>
        <row r="823">
          <cell r="A823" t="str">
            <v>51661.0006.00</v>
          </cell>
          <cell r="B823">
            <v>201415</v>
          </cell>
          <cell r="C823">
            <v>516</v>
          </cell>
          <cell r="D823">
            <v>0</v>
          </cell>
        </row>
        <row r="824">
          <cell r="A824" t="str">
            <v>51662.0006.00</v>
          </cell>
          <cell r="B824">
            <v>201415</v>
          </cell>
          <cell r="C824">
            <v>516</v>
          </cell>
          <cell r="D824">
            <v>0</v>
          </cell>
        </row>
        <row r="825">
          <cell r="A825" t="str">
            <v>51663.0006.00</v>
          </cell>
          <cell r="B825">
            <v>201415</v>
          </cell>
          <cell r="C825">
            <v>516</v>
          </cell>
          <cell r="D825">
            <v>0</v>
          </cell>
        </row>
        <row r="826">
          <cell r="A826" t="str">
            <v>5166.0006.00</v>
          </cell>
          <cell r="B826">
            <v>201415</v>
          </cell>
          <cell r="C826">
            <v>516</v>
          </cell>
          <cell r="D826">
            <v>10</v>
          </cell>
        </row>
        <row r="827">
          <cell r="A827" t="str">
            <v>51618.0006.00</v>
          </cell>
          <cell r="B827">
            <v>201415</v>
          </cell>
          <cell r="C827">
            <v>516</v>
          </cell>
          <cell r="D827">
            <v>13</v>
          </cell>
        </row>
        <row r="828">
          <cell r="A828" t="str">
            <v>5162.0006.00</v>
          </cell>
          <cell r="B828">
            <v>201415</v>
          </cell>
          <cell r="C828">
            <v>516</v>
          </cell>
          <cell r="D828">
            <v>106</v>
          </cell>
        </row>
        <row r="829">
          <cell r="A829" t="str">
            <v>51616.0006.00</v>
          </cell>
          <cell r="B829">
            <v>201415</v>
          </cell>
          <cell r="C829">
            <v>516</v>
          </cell>
          <cell r="D829">
            <v>137</v>
          </cell>
        </row>
        <row r="830">
          <cell r="A830" t="str">
            <v>51620.0006.00</v>
          </cell>
          <cell r="B830">
            <v>201415</v>
          </cell>
          <cell r="C830">
            <v>516</v>
          </cell>
          <cell r="D830">
            <v>146</v>
          </cell>
        </row>
        <row r="831">
          <cell r="A831" t="str">
            <v>51614.0006.00</v>
          </cell>
          <cell r="B831">
            <v>201415</v>
          </cell>
          <cell r="C831">
            <v>516</v>
          </cell>
          <cell r="D831">
            <v>263</v>
          </cell>
        </row>
        <row r="832">
          <cell r="A832" t="str">
            <v>5165.0006.00</v>
          </cell>
          <cell r="B832">
            <v>201415</v>
          </cell>
          <cell r="C832">
            <v>516</v>
          </cell>
          <cell r="D832">
            <v>2249</v>
          </cell>
        </row>
        <row r="833">
          <cell r="A833" t="str">
            <v>5164.0006.00</v>
          </cell>
          <cell r="B833">
            <v>201415</v>
          </cell>
          <cell r="C833">
            <v>516</v>
          </cell>
          <cell r="D833">
            <v>6243</v>
          </cell>
        </row>
        <row r="834">
          <cell r="A834" t="str">
            <v>51611.0006.00</v>
          </cell>
          <cell r="B834">
            <v>201415</v>
          </cell>
          <cell r="C834">
            <v>516</v>
          </cell>
          <cell r="D834">
            <v>7934.75</v>
          </cell>
        </row>
        <row r="835">
          <cell r="A835" t="str">
            <v>5163.0006.00</v>
          </cell>
          <cell r="B835">
            <v>201415</v>
          </cell>
          <cell r="C835">
            <v>516</v>
          </cell>
          <cell r="D835">
            <v>8502</v>
          </cell>
        </row>
        <row r="836">
          <cell r="A836" t="str">
            <v>5168.0006.00</v>
          </cell>
          <cell r="B836">
            <v>201415</v>
          </cell>
          <cell r="C836">
            <v>516</v>
          </cell>
          <cell r="D836">
            <v>8502</v>
          </cell>
        </row>
        <row r="837">
          <cell r="A837" t="str">
            <v>5161.0006.00</v>
          </cell>
          <cell r="B837">
            <v>201415</v>
          </cell>
          <cell r="C837">
            <v>516</v>
          </cell>
          <cell r="D837">
            <v>8537</v>
          </cell>
        </row>
        <row r="838">
          <cell r="A838" t="str">
            <v>51613.0006.00</v>
          </cell>
          <cell r="B838">
            <v>201415</v>
          </cell>
          <cell r="C838">
            <v>516</v>
          </cell>
          <cell r="D838">
            <v>9698.0300000000007</v>
          </cell>
        </row>
        <row r="839">
          <cell r="A839" t="str">
            <v>5167.0007.00</v>
          </cell>
          <cell r="B839">
            <v>201415</v>
          </cell>
          <cell r="C839">
            <v>516</v>
          </cell>
          <cell r="D839">
            <v>0</v>
          </cell>
        </row>
        <row r="840">
          <cell r="A840" t="str">
            <v>5169.0007.00</v>
          </cell>
          <cell r="B840">
            <v>201415</v>
          </cell>
          <cell r="C840">
            <v>516</v>
          </cell>
          <cell r="D840">
            <v>0</v>
          </cell>
        </row>
        <row r="841">
          <cell r="A841" t="str">
            <v>51615.0007.00</v>
          </cell>
          <cell r="B841">
            <v>201415</v>
          </cell>
          <cell r="C841">
            <v>516</v>
          </cell>
          <cell r="D841">
            <v>0</v>
          </cell>
        </row>
        <row r="842">
          <cell r="A842" t="str">
            <v>51652.0007.00</v>
          </cell>
          <cell r="B842">
            <v>201415</v>
          </cell>
          <cell r="C842">
            <v>516</v>
          </cell>
          <cell r="D842">
            <v>0</v>
          </cell>
        </row>
        <row r="843">
          <cell r="A843" t="str">
            <v>51653.0007.00</v>
          </cell>
          <cell r="B843">
            <v>201415</v>
          </cell>
          <cell r="C843">
            <v>516</v>
          </cell>
          <cell r="D843">
            <v>0</v>
          </cell>
        </row>
        <row r="844">
          <cell r="A844" t="str">
            <v>51654.0007.00</v>
          </cell>
          <cell r="B844">
            <v>201415</v>
          </cell>
          <cell r="C844">
            <v>516</v>
          </cell>
          <cell r="D844">
            <v>0</v>
          </cell>
        </row>
        <row r="845">
          <cell r="A845" t="str">
            <v>51655.0007.00</v>
          </cell>
          <cell r="B845">
            <v>201415</v>
          </cell>
          <cell r="C845">
            <v>516</v>
          </cell>
          <cell r="D845">
            <v>0</v>
          </cell>
        </row>
        <row r="846">
          <cell r="A846" t="str">
            <v>51656.0007.00</v>
          </cell>
          <cell r="B846">
            <v>201415</v>
          </cell>
          <cell r="C846">
            <v>516</v>
          </cell>
          <cell r="D846">
            <v>0</v>
          </cell>
        </row>
        <row r="847">
          <cell r="A847" t="str">
            <v>51657.0007.00</v>
          </cell>
          <cell r="B847">
            <v>201415</v>
          </cell>
          <cell r="C847">
            <v>516</v>
          </cell>
          <cell r="D847">
            <v>0</v>
          </cell>
        </row>
        <row r="848">
          <cell r="A848" t="str">
            <v>51658.0007.00</v>
          </cell>
          <cell r="B848">
            <v>201415</v>
          </cell>
          <cell r="C848">
            <v>516</v>
          </cell>
          <cell r="D848">
            <v>0</v>
          </cell>
        </row>
        <row r="849">
          <cell r="A849" t="str">
            <v>51659.0007.00</v>
          </cell>
          <cell r="B849">
            <v>201415</v>
          </cell>
          <cell r="C849">
            <v>516</v>
          </cell>
          <cell r="D849">
            <v>0</v>
          </cell>
        </row>
        <row r="850">
          <cell r="A850" t="str">
            <v>51660.0007.00</v>
          </cell>
          <cell r="B850">
            <v>201415</v>
          </cell>
          <cell r="C850">
            <v>516</v>
          </cell>
          <cell r="D850">
            <v>0</v>
          </cell>
        </row>
        <row r="851">
          <cell r="A851" t="str">
            <v>51661.0007.00</v>
          </cell>
          <cell r="B851">
            <v>201415</v>
          </cell>
          <cell r="C851">
            <v>516</v>
          </cell>
          <cell r="D851">
            <v>0</v>
          </cell>
        </row>
        <row r="852">
          <cell r="A852" t="str">
            <v>51662.0007.00</v>
          </cell>
          <cell r="B852">
            <v>201415</v>
          </cell>
          <cell r="C852">
            <v>516</v>
          </cell>
          <cell r="D852">
            <v>0</v>
          </cell>
        </row>
        <row r="853">
          <cell r="A853" t="str">
            <v>51663.0007.00</v>
          </cell>
          <cell r="B853">
            <v>201415</v>
          </cell>
          <cell r="C853">
            <v>516</v>
          </cell>
          <cell r="D853">
            <v>0</v>
          </cell>
        </row>
        <row r="854">
          <cell r="A854" t="str">
            <v>51618.0007.00</v>
          </cell>
          <cell r="B854">
            <v>201415</v>
          </cell>
          <cell r="C854">
            <v>516</v>
          </cell>
          <cell r="D854">
            <v>8</v>
          </cell>
        </row>
        <row r="855">
          <cell r="A855" t="str">
            <v>5166.0007.00</v>
          </cell>
          <cell r="B855">
            <v>201415</v>
          </cell>
          <cell r="C855">
            <v>516</v>
          </cell>
          <cell r="D855">
            <v>21</v>
          </cell>
        </row>
        <row r="856">
          <cell r="A856" t="str">
            <v>51620.0007.00</v>
          </cell>
          <cell r="B856">
            <v>201415</v>
          </cell>
          <cell r="C856">
            <v>516</v>
          </cell>
          <cell r="D856">
            <v>56</v>
          </cell>
        </row>
        <row r="857">
          <cell r="A857" t="str">
            <v>5162.0007.00</v>
          </cell>
          <cell r="B857">
            <v>201415</v>
          </cell>
          <cell r="C857">
            <v>516</v>
          </cell>
          <cell r="D857">
            <v>71</v>
          </cell>
        </row>
        <row r="858">
          <cell r="A858" t="str">
            <v>51616.0007.00</v>
          </cell>
          <cell r="B858">
            <v>201415</v>
          </cell>
          <cell r="C858">
            <v>516</v>
          </cell>
          <cell r="D858">
            <v>88</v>
          </cell>
        </row>
        <row r="859">
          <cell r="A859" t="str">
            <v>51614.0007.00</v>
          </cell>
          <cell r="B859">
            <v>201415</v>
          </cell>
          <cell r="C859">
            <v>516</v>
          </cell>
          <cell r="D859">
            <v>117</v>
          </cell>
        </row>
        <row r="860">
          <cell r="A860" t="str">
            <v>5165.0007.00</v>
          </cell>
          <cell r="B860">
            <v>201415</v>
          </cell>
          <cell r="C860">
            <v>516</v>
          </cell>
          <cell r="D860">
            <v>1000</v>
          </cell>
        </row>
        <row r="861">
          <cell r="A861" t="str">
            <v>5164.0007.00</v>
          </cell>
          <cell r="B861">
            <v>201415</v>
          </cell>
          <cell r="C861">
            <v>516</v>
          </cell>
          <cell r="D861">
            <v>3710</v>
          </cell>
        </row>
        <row r="862">
          <cell r="A862" t="str">
            <v>51611.0007.00</v>
          </cell>
          <cell r="B862">
            <v>201415</v>
          </cell>
          <cell r="C862">
            <v>516</v>
          </cell>
          <cell r="D862">
            <v>4470.5</v>
          </cell>
        </row>
        <row r="863">
          <cell r="A863" t="str">
            <v>5163.0007.00</v>
          </cell>
          <cell r="B863">
            <v>201415</v>
          </cell>
          <cell r="C863">
            <v>516</v>
          </cell>
          <cell r="D863">
            <v>4731</v>
          </cell>
        </row>
        <row r="864">
          <cell r="A864" t="str">
            <v>5168.0007.00</v>
          </cell>
          <cell r="B864">
            <v>201415</v>
          </cell>
          <cell r="C864">
            <v>516</v>
          </cell>
          <cell r="D864">
            <v>4731</v>
          </cell>
        </row>
        <row r="865">
          <cell r="A865" t="str">
            <v>5161.0007.00</v>
          </cell>
          <cell r="B865">
            <v>201415</v>
          </cell>
          <cell r="C865">
            <v>516</v>
          </cell>
          <cell r="D865">
            <v>4755</v>
          </cell>
        </row>
        <row r="866">
          <cell r="A866" t="str">
            <v>51613.0007.00</v>
          </cell>
          <cell r="B866">
            <v>201415</v>
          </cell>
          <cell r="C866">
            <v>516</v>
          </cell>
          <cell r="D866">
            <v>6457.39</v>
          </cell>
        </row>
        <row r="867">
          <cell r="A867" t="str">
            <v>5167.0008.00</v>
          </cell>
          <cell r="B867">
            <v>201415</v>
          </cell>
          <cell r="C867">
            <v>516</v>
          </cell>
          <cell r="D867">
            <v>0</v>
          </cell>
        </row>
        <row r="868">
          <cell r="A868" t="str">
            <v>5169.0008.00</v>
          </cell>
          <cell r="B868">
            <v>201415</v>
          </cell>
          <cell r="C868">
            <v>516</v>
          </cell>
          <cell r="D868">
            <v>0</v>
          </cell>
        </row>
        <row r="869">
          <cell r="A869" t="str">
            <v>51615.0008.00</v>
          </cell>
          <cell r="B869">
            <v>201415</v>
          </cell>
          <cell r="C869">
            <v>516</v>
          </cell>
          <cell r="D869">
            <v>0</v>
          </cell>
        </row>
        <row r="870">
          <cell r="A870" t="str">
            <v>51652.0008.00</v>
          </cell>
          <cell r="B870">
            <v>201415</v>
          </cell>
          <cell r="C870">
            <v>516</v>
          </cell>
          <cell r="D870">
            <v>0</v>
          </cell>
        </row>
        <row r="871">
          <cell r="A871" t="str">
            <v>51653.0008.00</v>
          </cell>
          <cell r="B871">
            <v>201415</v>
          </cell>
          <cell r="C871">
            <v>516</v>
          </cell>
          <cell r="D871">
            <v>0</v>
          </cell>
        </row>
        <row r="872">
          <cell r="A872" t="str">
            <v>51654.0008.00</v>
          </cell>
          <cell r="B872">
            <v>201415</v>
          </cell>
          <cell r="C872">
            <v>516</v>
          </cell>
          <cell r="D872">
            <v>0</v>
          </cell>
        </row>
        <row r="873">
          <cell r="A873" t="str">
            <v>51655.0008.00</v>
          </cell>
          <cell r="B873">
            <v>201415</v>
          </cell>
          <cell r="C873">
            <v>516</v>
          </cell>
          <cell r="D873">
            <v>0</v>
          </cell>
        </row>
        <row r="874">
          <cell r="A874" t="str">
            <v>51656.0008.00</v>
          </cell>
          <cell r="B874">
            <v>201415</v>
          </cell>
          <cell r="C874">
            <v>516</v>
          </cell>
          <cell r="D874">
            <v>0</v>
          </cell>
        </row>
        <row r="875">
          <cell r="A875" t="str">
            <v>51657.0008.00</v>
          </cell>
          <cell r="B875">
            <v>201415</v>
          </cell>
          <cell r="C875">
            <v>516</v>
          </cell>
          <cell r="D875">
            <v>0</v>
          </cell>
        </row>
        <row r="876">
          <cell r="A876" t="str">
            <v>51658.0008.00</v>
          </cell>
          <cell r="B876">
            <v>201415</v>
          </cell>
          <cell r="C876">
            <v>516</v>
          </cell>
          <cell r="D876">
            <v>0</v>
          </cell>
        </row>
        <row r="877">
          <cell r="A877" t="str">
            <v>51659.0008.00</v>
          </cell>
          <cell r="B877">
            <v>201415</v>
          </cell>
          <cell r="C877">
            <v>516</v>
          </cell>
          <cell r="D877">
            <v>0</v>
          </cell>
        </row>
        <row r="878">
          <cell r="A878" t="str">
            <v>51660.0008.00</v>
          </cell>
          <cell r="B878">
            <v>201415</v>
          </cell>
          <cell r="C878">
            <v>516</v>
          </cell>
          <cell r="D878">
            <v>0</v>
          </cell>
        </row>
        <row r="879">
          <cell r="A879" t="str">
            <v>51661.0008.00</v>
          </cell>
          <cell r="B879">
            <v>201415</v>
          </cell>
          <cell r="C879">
            <v>516</v>
          </cell>
          <cell r="D879">
            <v>0</v>
          </cell>
        </row>
        <row r="880">
          <cell r="A880" t="str">
            <v>51662.0008.00</v>
          </cell>
          <cell r="B880">
            <v>201415</v>
          </cell>
          <cell r="C880">
            <v>516</v>
          </cell>
          <cell r="D880">
            <v>0</v>
          </cell>
        </row>
        <row r="881">
          <cell r="A881" t="str">
            <v>51663.0008.00</v>
          </cell>
          <cell r="B881">
            <v>201415</v>
          </cell>
          <cell r="C881">
            <v>516</v>
          </cell>
          <cell r="D881">
            <v>0</v>
          </cell>
        </row>
        <row r="882">
          <cell r="A882" t="str">
            <v>51618.0008.00</v>
          </cell>
          <cell r="B882">
            <v>201415</v>
          </cell>
          <cell r="C882">
            <v>516</v>
          </cell>
          <cell r="D882">
            <v>2</v>
          </cell>
        </row>
        <row r="883">
          <cell r="A883" t="str">
            <v>5166.0008.00</v>
          </cell>
          <cell r="B883">
            <v>201415</v>
          </cell>
          <cell r="C883">
            <v>516</v>
          </cell>
          <cell r="D883">
            <v>21</v>
          </cell>
        </row>
        <row r="884">
          <cell r="A884" t="str">
            <v>51616.0008.00</v>
          </cell>
          <cell r="B884">
            <v>201415</v>
          </cell>
          <cell r="C884">
            <v>516</v>
          </cell>
          <cell r="D884">
            <v>26</v>
          </cell>
        </row>
        <row r="885">
          <cell r="A885" t="str">
            <v>51620.0008.00</v>
          </cell>
          <cell r="B885">
            <v>201415</v>
          </cell>
          <cell r="C885">
            <v>516</v>
          </cell>
          <cell r="D885">
            <v>34</v>
          </cell>
        </row>
        <row r="886">
          <cell r="A886" t="str">
            <v>51614.0008.00</v>
          </cell>
          <cell r="B886">
            <v>201415</v>
          </cell>
          <cell r="C886">
            <v>516</v>
          </cell>
          <cell r="D886">
            <v>37</v>
          </cell>
        </row>
        <row r="887">
          <cell r="A887" t="str">
            <v>5162.0008.00</v>
          </cell>
          <cell r="B887">
            <v>201415</v>
          </cell>
          <cell r="C887">
            <v>516</v>
          </cell>
          <cell r="D887">
            <v>47</v>
          </cell>
        </row>
        <row r="888">
          <cell r="A888" t="str">
            <v>5165.0008.00</v>
          </cell>
          <cell r="B888">
            <v>201415</v>
          </cell>
          <cell r="C888">
            <v>516</v>
          </cell>
          <cell r="D888">
            <v>293</v>
          </cell>
        </row>
        <row r="889">
          <cell r="A889" t="str">
            <v>5164.0008.00</v>
          </cell>
          <cell r="B889">
            <v>201415</v>
          </cell>
          <cell r="C889">
            <v>516</v>
          </cell>
          <cell r="D889">
            <v>1516</v>
          </cell>
        </row>
        <row r="890">
          <cell r="A890" t="str">
            <v>51611.0008.00</v>
          </cell>
          <cell r="B890">
            <v>201415</v>
          </cell>
          <cell r="C890">
            <v>516</v>
          </cell>
          <cell r="D890">
            <v>1746.25</v>
          </cell>
        </row>
        <row r="891">
          <cell r="A891" t="str">
            <v>5163.0008.00</v>
          </cell>
          <cell r="B891">
            <v>201415</v>
          </cell>
          <cell r="C891">
            <v>516</v>
          </cell>
          <cell r="D891">
            <v>1830</v>
          </cell>
        </row>
        <row r="892">
          <cell r="A892" t="str">
            <v>5168.0008.00</v>
          </cell>
          <cell r="B892">
            <v>201415</v>
          </cell>
          <cell r="C892">
            <v>516</v>
          </cell>
          <cell r="D892">
            <v>1830</v>
          </cell>
        </row>
        <row r="893">
          <cell r="A893" t="str">
            <v>5161.0008.00</v>
          </cell>
          <cell r="B893">
            <v>201415</v>
          </cell>
          <cell r="C893">
            <v>516</v>
          </cell>
          <cell r="D893">
            <v>1852</v>
          </cell>
        </row>
        <row r="894">
          <cell r="A894" t="str">
            <v>51613.0008.00</v>
          </cell>
          <cell r="B894">
            <v>201415</v>
          </cell>
          <cell r="C894">
            <v>516</v>
          </cell>
          <cell r="D894">
            <v>2910.42</v>
          </cell>
        </row>
        <row r="895">
          <cell r="A895" t="str">
            <v>5167.0009.00</v>
          </cell>
          <cell r="B895">
            <v>201415</v>
          </cell>
          <cell r="C895">
            <v>516</v>
          </cell>
          <cell r="D895">
            <v>0</v>
          </cell>
        </row>
        <row r="896">
          <cell r="A896" t="str">
            <v>5169.0009.00</v>
          </cell>
          <cell r="B896">
            <v>201415</v>
          </cell>
          <cell r="C896">
            <v>516</v>
          </cell>
          <cell r="D896">
            <v>0</v>
          </cell>
        </row>
        <row r="897">
          <cell r="A897" t="str">
            <v>51615.0009.00</v>
          </cell>
          <cell r="B897">
            <v>201415</v>
          </cell>
          <cell r="C897">
            <v>516</v>
          </cell>
          <cell r="D897">
            <v>0</v>
          </cell>
        </row>
        <row r="898">
          <cell r="A898" t="str">
            <v>51652.0009.00</v>
          </cell>
          <cell r="B898">
            <v>201415</v>
          </cell>
          <cell r="C898">
            <v>516</v>
          </cell>
          <cell r="D898">
            <v>0</v>
          </cell>
        </row>
        <row r="899">
          <cell r="A899" t="str">
            <v>51653.0009.00</v>
          </cell>
          <cell r="B899">
            <v>201415</v>
          </cell>
          <cell r="C899">
            <v>516</v>
          </cell>
          <cell r="D899">
            <v>0</v>
          </cell>
        </row>
        <row r="900">
          <cell r="A900" t="str">
            <v>51654.0009.00</v>
          </cell>
          <cell r="B900">
            <v>201415</v>
          </cell>
          <cell r="C900">
            <v>516</v>
          </cell>
          <cell r="D900">
            <v>0</v>
          </cell>
        </row>
        <row r="901">
          <cell r="A901" t="str">
            <v>51655.0009.00</v>
          </cell>
          <cell r="B901">
            <v>201415</v>
          </cell>
          <cell r="C901">
            <v>516</v>
          </cell>
          <cell r="D901">
            <v>0</v>
          </cell>
        </row>
        <row r="902">
          <cell r="A902" t="str">
            <v>51656.0009.00</v>
          </cell>
          <cell r="B902">
            <v>201415</v>
          </cell>
          <cell r="C902">
            <v>516</v>
          </cell>
          <cell r="D902">
            <v>0</v>
          </cell>
        </row>
        <row r="903">
          <cell r="A903" t="str">
            <v>51657.0009.00</v>
          </cell>
          <cell r="B903">
            <v>201415</v>
          </cell>
          <cell r="C903">
            <v>516</v>
          </cell>
          <cell r="D903">
            <v>0</v>
          </cell>
        </row>
        <row r="904">
          <cell r="A904" t="str">
            <v>51658.0009.00</v>
          </cell>
          <cell r="B904">
            <v>201415</v>
          </cell>
          <cell r="C904">
            <v>516</v>
          </cell>
          <cell r="D904">
            <v>0</v>
          </cell>
        </row>
        <row r="905">
          <cell r="A905" t="str">
            <v>51659.0009.00</v>
          </cell>
          <cell r="B905">
            <v>201415</v>
          </cell>
          <cell r="C905">
            <v>516</v>
          </cell>
          <cell r="D905">
            <v>0</v>
          </cell>
        </row>
        <row r="906">
          <cell r="A906" t="str">
            <v>51660.0009.00</v>
          </cell>
          <cell r="B906">
            <v>201415</v>
          </cell>
          <cell r="C906">
            <v>516</v>
          </cell>
          <cell r="D906">
            <v>0</v>
          </cell>
        </row>
        <row r="907">
          <cell r="A907" t="str">
            <v>51661.0009.00</v>
          </cell>
          <cell r="B907">
            <v>201415</v>
          </cell>
          <cell r="C907">
            <v>516</v>
          </cell>
          <cell r="D907">
            <v>0</v>
          </cell>
        </row>
        <row r="908">
          <cell r="A908" t="str">
            <v>51662.0009.00</v>
          </cell>
          <cell r="B908">
            <v>201415</v>
          </cell>
          <cell r="C908">
            <v>516</v>
          </cell>
          <cell r="D908">
            <v>0</v>
          </cell>
        </row>
        <row r="909">
          <cell r="A909" t="str">
            <v>51663.0009.00</v>
          </cell>
          <cell r="B909">
            <v>201415</v>
          </cell>
          <cell r="C909">
            <v>516</v>
          </cell>
          <cell r="D909">
            <v>0</v>
          </cell>
        </row>
        <row r="910">
          <cell r="A910" t="str">
            <v>51618.0009.00</v>
          </cell>
          <cell r="B910">
            <v>201415</v>
          </cell>
          <cell r="C910">
            <v>516</v>
          </cell>
          <cell r="D910">
            <v>2</v>
          </cell>
        </row>
        <row r="911">
          <cell r="A911" t="str">
            <v>51620.0009.00</v>
          </cell>
          <cell r="B911">
            <v>201415</v>
          </cell>
          <cell r="C911">
            <v>516</v>
          </cell>
          <cell r="D911">
            <v>6</v>
          </cell>
        </row>
        <row r="912">
          <cell r="A912" t="str">
            <v>51616.0009.00</v>
          </cell>
          <cell r="B912">
            <v>201415</v>
          </cell>
          <cell r="C912">
            <v>516</v>
          </cell>
          <cell r="D912">
            <v>10</v>
          </cell>
        </row>
        <row r="913">
          <cell r="A913" t="str">
            <v>51614.0009.00</v>
          </cell>
          <cell r="B913">
            <v>201415</v>
          </cell>
          <cell r="C913">
            <v>516</v>
          </cell>
          <cell r="D913">
            <v>14</v>
          </cell>
        </row>
        <row r="914">
          <cell r="A914" t="str">
            <v>5166.0009.00</v>
          </cell>
          <cell r="B914">
            <v>201415</v>
          </cell>
          <cell r="C914">
            <v>516</v>
          </cell>
          <cell r="D914">
            <v>24</v>
          </cell>
        </row>
        <row r="915">
          <cell r="A915" t="str">
            <v>5162.0009.00</v>
          </cell>
          <cell r="B915">
            <v>201415</v>
          </cell>
          <cell r="C915">
            <v>516</v>
          </cell>
          <cell r="D915">
            <v>25</v>
          </cell>
        </row>
        <row r="916">
          <cell r="A916" t="str">
            <v>5165.0009.00</v>
          </cell>
          <cell r="B916">
            <v>201415</v>
          </cell>
          <cell r="C916">
            <v>516</v>
          </cell>
          <cell r="D916">
            <v>53</v>
          </cell>
        </row>
        <row r="917">
          <cell r="A917" t="str">
            <v>5164.0009.00</v>
          </cell>
          <cell r="B917">
            <v>201415</v>
          </cell>
          <cell r="C917">
            <v>516</v>
          </cell>
          <cell r="D917">
            <v>328</v>
          </cell>
        </row>
        <row r="918">
          <cell r="A918" t="str">
            <v>51611.0009.00</v>
          </cell>
          <cell r="B918">
            <v>201415</v>
          </cell>
          <cell r="C918">
            <v>516</v>
          </cell>
          <cell r="D918">
            <v>379.75</v>
          </cell>
        </row>
        <row r="919">
          <cell r="A919" t="str">
            <v>5163.0009.00</v>
          </cell>
          <cell r="B919">
            <v>201415</v>
          </cell>
          <cell r="C919">
            <v>516</v>
          </cell>
          <cell r="D919">
            <v>405</v>
          </cell>
        </row>
        <row r="920">
          <cell r="A920" t="str">
            <v>5168.0009.00</v>
          </cell>
          <cell r="B920">
            <v>201415</v>
          </cell>
          <cell r="C920">
            <v>516</v>
          </cell>
          <cell r="D920">
            <v>405</v>
          </cell>
        </row>
        <row r="921">
          <cell r="A921" t="str">
            <v>5161.0009.00</v>
          </cell>
          <cell r="B921">
            <v>201415</v>
          </cell>
          <cell r="C921">
            <v>516</v>
          </cell>
          <cell r="D921">
            <v>407</v>
          </cell>
        </row>
        <row r="922">
          <cell r="A922" t="str">
            <v>51613.0009.00</v>
          </cell>
          <cell r="B922">
            <v>201415</v>
          </cell>
          <cell r="C922">
            <v>516</v>
          </cell>
          <cell r="D922">
            <v>759.5</v>
          </cell>
        </row>
        <row r="923">
          <cell r="A923" t="str">
            <v>5167.00010.00</v>
          </cell>
          <cell r="B923">
            <v>201415</v>
          </cell>
          <cell r="C923">
            <v>516</v>
          </cell>
          <cell r="D923">
            <v>0</v>
          </cell>
        </row>
        <row r="924">
          <cell r="A924" t="str">
            <v>5169.00010.00</v>
          </cell>
          <cell r="B924">
            <v>201415</v>
          </cell>
          <cell r="C924">
            <v>516</v>
          </cell>
          <cell r="D924">
            <v>0</v>
          </cell>
        </row>
        <row r="925">
          <cell r="A925" t="str">
            <v>51615.00010.00</v>
          </cell>
          <cell r="B925">
            <v>201415</v>
          </cell>
          <cell r="C925">
            <v>516</v>
          </cell>
          <cell r="D925">
            <v>0</v>
          </cell>
        </row>
        <row r="926">
          <cell r="A926" t="str">
            <v>51652.00010.00</v>
          </cell>
          <cell r="B926">
            <v>201415</v>
          </cell>
          <cell r="C926">
            <v>516</v>
          </cell>
          <cell r="D926">
            <v>0</v>
          </cell>
        </row>
        <row r="927">
          <cell r="A927" t="str">
            <v>51653.00010.00</v>
          </cell>
          <cell r="B927">
            <v>201415</v>
          </cell>
          <cell r="C927">
            <v>516</v>
          </cell>
          <cell r="D927">
            <v>0</v>
          </cell>
        </row>
        <row r="928">
          <cell r="A928" t="str">
            <v>51654.00010.00</v>
          </cell>
          <cell r="B928">
            <v>201415</v>
          </cell>
          <cell r="C928">
            <v>516</v>
          </cell>
          <cell r="D928">
            <v>0</v>
          </cell>
        </row>
        <row r="929">
          <cell r="A929" t="str">
            <v>51655.00010.00</v>
          </cell>
          <cell r="B929">
            <v>201415</v>
          </cell>
          <cell r="C929">
            <v>516</v>
          </cell>
          <cell r="D929">
            <v>0</v>
          </cell>
        </row>
        <row r="930">
          <cell r="A930" t="str">
            <v>51656.00010.00</v>
          </cell>
          <cell r="B930">
            <v>201415</v>
          </cell>
          <cell r="C930">
            <v>516</v>
          </cell>
          <cell r="D930">
            <v>0</v>
          </cell>
        </row>
        <row r="931">
          <cell r="A931" t="str">
            <v>51657.00010.00</v>
          </cell>
          <cell r="B931">
            <v>201415</v>
          </cell>
          <cell r="C931">
            <v>516</v>
          </cell>
          <cell r="D931">
            <v>0</v>
          </cell>
        </row>
        <row r="932">
          <cell r="A932" t="str">
            <v>51658.00010.00</v>
          </cell>
          <cell r="B932">
            <v>201415</v>
          </cell>
          <cell r="C932">
            <v>516</v>
          </cell>
          <cell r="D932">
            <v>0</v>
          </cell>
        </row>
        <row r="933">
          <cell r="A933" t="str">
            <v>51659.00010.00</v>
          </cell>
          <cell r="B933">
            <v>201415</v>
          </cell>
          <cell r="C933">
            <v>516</v>
          </cell>
          <cell r="D933">
            <v>0</v>
          </cell>
        </row>
        <row r="934">
          <cell r="A934" t="str">
            <v>51660.00010.00</v>
          </cell>
          <cell r="B934">
            <v>201415</v>
          </cell>
          <cell r="C934">
            <v>516</v>
          </cell>
          <cell r="D934">
            <v>0</v>
          </cell>
        </row>
        <row r="935">
          <cell r="A935" t="str">
            <v>51661.00010.00</v>
          </cell>
          <cell r="B935">
            <v>201415</v>
          </cell>
          <cell r="C935">
            <v>516</v>
          </cell>
          <cell r="D935">
            <v>0</v>
          </cell>
        </row>
        <row r="936">
          <cell r="A936" t="str">
            <v>51662.00010.00</v>
          </cell>
          <cell r="B936">
            <v>201415</v>
          </cell>
          <cell r="C936">
            <v>516</v>
          </cell>
          <cell r="D936">
            <v>0</v>
          </cell>
        </row>
        <row r="937">
          <cell r="A937" t="str">
            <v>51663.00010.00</v>
          </cell>
          <cell r="B937">
            <v>201415</v>
          </cell>
          <cell r="C937">
            <v>516</v>
          </cell>
          <cell r="D937">
            <v>0</v>
          </cell>
        </row>
        <row r="938">
          <cell r="A938" t="str">
            <v>51618.00010.00</v>
          </cell>
          <cell r="B938">
            <v>201415</v>
          </cell>
          <cell r="C938">
            <v>516</v>
          </cell>
          <cell r="D938">
            <v>1</v>
          </cell>
        </row>
        <row r="939">
          <cell r="A939" t="str">
            <v>5166.00010.00</v>
          </cell>
          <cell r="B939">
            <v>201415</v>
          </cell>
          <cell r="C939">
            <v>516</v>
          </cell>
          <cell r="D939">
            <v>2</v>
          </cell>
        </row>
        <row r="940">
          <cell r="A940" t="str">
            <v>51616.00010.00</v>
          </cell>
          <cell r="B940">
            <v>201415</v>
          </cell>
          <cell r="C940">
            <v>516</v>
          </cell>
          <cell r="D940">
            <v>2</v>
          </cell>
        </row>
        <row r="941">
          <cell r="A941" t="str">
            <v>51620.00010.00</v>
          </cell>
          <cell r="B941">
            <v>201415</v>
          </cell>
          <cell r="C941">
            <v>516</v>
          </cell>
          <cell r="D941">
            <v>5</v>
          </cell>
        </row>
        <row r="942">
          <cell r="A942" t="str">
            <v>51614.00010.00</v>
          </cell>
          <cell r="B942">
            <v>201415</v>
          </cell>
          <cell r="C942">
            <v>516</v>
          </cell>
          <cell r="D942">
            <v>8</v>
          </cell>
        </row>
        <row r="943">
          <cell r="A943" t="str">
            <v>5165.00010.00</v>
          </cell>
          <cell r="B943">
            <v>201415</v>
          </cell>
          <cell r="C943">
            <v>516</v>
          </cell>
          <cell r="D943">
            <v>15</v>
          </cell>
        </row>
        <row r="944">
          <cell r="A944" t="str">
            <v>5162.00010.00</v>
          </cell>
          <cell r="B944">
            <v>201415</v>
          </cell>
          <cell r="C944">
            <v>516</v>
          </cell>
          <cell r="D944">
            <v>23</v>
          </cell>
        </row>
        <row r="945">
          <cell r="A945" t="str">
            <v>5164.00010.00</v>
          </cell>
          <cell r="B945">
            <v>201415</v>
          </cell>
          <cell r="C945">
            <v>516</v>
          </cell>
          <cell r="D945">
            <v>116</v>
          </cell>
        </row>
        <row r="946">
          <cell r="A946" t="str">
            <v>51611.00010.00</v>
          </cell>
          <cell r="B946">
            <v>201415</v>
          </cell>
          <cell r="C946">
            <v>516</v>
          </cell>
          <cell r="D946">
            <v>128.25</v>
          </cell>
        </row>
        <row r="947">
          <cell r="A947" t="str">
            <v>5163.00010.00</v>
          </cell>
          <cell r="B947">
            <v>201415</v>
          </cell>
          <cell r="C947">
            <v>516</v>
          </cell>
          <cell r="D947">
            <v>133</v>
          </cell>
        </row>
        <row r="948">
          <cell r="A948" t="str">
            <v>5168.00010.00</v>
          </cell>
          <cell r="B948">
            <v>201415</v>
          </cell>
          <cell r="C948">
            <v>516</v>
          </cell>
          <cell r="D948">
            <v>133</v>
          </cell>
        </row>
        <row r="949">
          <cell r="A949" t="str">
            <v>5161.00010.00</v>
          </cell>
          <cell r="B949">
            <v>201415</v>
          </cell>
          <cell r="C949">
            <v>516</v>
          </cell>
          <cell r="D949">
            <v>156</v>
          </cell>
        </row>
        <row r="950">
          <cell r="A950" t="str">
            <v>51613.00010.00</v>
          </cell>
          <cell r="B950">
            <v>201415</v>
          </cell>
          <cell r="C950">
            <v>516</v>
          </cell>
          <cell r="D950">
            <v>299.25</v>
          </cell>
        </row>
        <row r="951">
          <cell r="A951" t="str">
            <v>5167.00011.00</v>
          </cell>
          <cell r="B951">
            <v>201415</v>
          </cell>
          <cell r="C951">
            <v>516</v>
          </cell>
          <cell r="D951">
            <v>0</v>
          </cell>
        </row>
        <row r="952">
          <cell r="A952" t="str">
            <v>5169.00011.00</v>
          </cell>
          <cell r="B952">
            <v>201415</v>
          </cell>
          <cell r="C952">
            <v>516</v>
          </cell>
          <cell r="D952">
            <v>0</v>
          </cell>
        </row>
        <row r="953">
          <cell r="A953" t="str">
            <v>51615.00011.00</v>
          </cell>
          <cell r="B953">
            <v>201415</v>
          </cell>
          <cell r="C953">
            <v>516</v>
          </cell>
          <cell r="D953">
            <v>0</v>
          </cell>
        </row>
        <row r="954">
          <cell r="A954" t="str">
            <v>51625.00011.00</v>
          </cell>
          <cell r="B954">
            <v>201415</v>
          </cell>
          <cell r="C954">
            <v>516</v>
          </cell>
          <cell r="D954">
            <v>0</v>
          </cell>
        </row>
        <row r="955">
          <cell r="A955" t="str">
            <v>51629.00011.00</v>
          </cell>
          <cell r="B955">
            <v>201415</v>
          </cell>
          <cell r="C955">
            <v>516</v>
          </cell>
          <cell r="D955">
            <v>0</v>
          </cell>
        </row>
        <row r="956">
          <cell r="A956" t="str">
            <v>51642.00011.00</v>
          </cell>
          <cell r="B956">
            <v>201415</v>
          </cell>
          <cell r="C956">
            <v>516</v>
          </cell>
          <cell r="D956">
            <v>0</v>
          </cell>
        </row>
        <row r="957">
          <cell r="A957" t="str">
            <v>51643.00011.00</v>
          </cell>
          <cell r="B957">
            <v>201415</v>
          </cell>
          <cell r="C957">
            <v>516</v>
          </cell>
          <cell r="D957">
            <v>0</v>
          </cell>
        </row>
        <row r="958">
          <cell r="A958" t="str">
            <v>51650.00011.00</v>
          </cell>
          <cell r="B958">
            <v>201415</v>
          </cell>
          <cell r="C958">
            <v>516</v>
          </cell>
          <cell r="D958">
            <v>0</v>
          </cell>
        </row>
        <row r="959">
          <cell r="A959" t="str">
            <v>51652.00011.00</v>
          </cell>
          <cell r="B959">
            <v>201415</v>
          </cell>
          <cell r="C959">
            <v>516</v>
          </cell>
          <cell r="D959">
            <v>0</v>
          </cell>
        </row>
        <row r="960">
          <cell r="A960" t="str">
            <v>51653.00011.00</v>
          </cell>
          <cell r="B960">
            <v>201415</v>
          </cell>
          <cell r="C960">
            <v>516</v>
          </cell>
          <cell r="D960">
            <v>0</v>
          </cell>
        </row>
        <row r="961">
          <cell r="A961" t="str">
            <v>51654.00011.00</v>
          </cell>
          <cell r="B961">
            <v>201415</v>
          </cell>
          <cell r="C961">
            <v>516</v>
          </cell>
          <cell r="D961">
            <v>0</v>
          </cell>
        </row>
        <row r="962">
          <cell r="A962" t="str">
            <v>51655.00011.00</v>
          </cell>
          <cell r="B962">
            <v>201415</v>
          </cell>
          <cell r="C962">
            <v>516</v>
          </cell>
          <cell r="D962">
            <v>0</v>
          </cell>
        </row>
        <row r="963">
          <cell r="A963" t="str">
            <v>51656.00011.00</v>
          </cell>
          <cell r="B963">
            <v>201415</v>
          </cell>
          <cell r="C963">
            <v>516</v>
          </cell>
          <cell r="D963">
            <v>0</v>
          </cell>
        </row>
        <row r="964">
          <cell r="A964" t="str">
            <v>51657.00011.00</v>
          </cell>
          <cell r="B964">
            <v>201415</v>
          </cell>
          <cell r="C964">
            <v>516</v>
          </cell>
          <cell r="D964">
            <v>0</v>
          </cell>
        </row>
        <row r="965">
          <cell r="A965" t="str">
            <v>51658.00011.00</v>
          </cell>
          <cell r="B965">
            <v>201415</v>
          </cell>
          <cell r="C965">
            <v>516</v>
          </cell>
          <cell r="D965">
            <v>0</v>
          </cell>
        </row>
        <row r="966">
          <cell r="A966" t="str">
            <v>51659.00011.00</v>
          </cell>
          <cell r="B966">
            <v>201415</v>
          </cell>
          <cell r="C966">
            <v>516</v>
          </cell>
          <cell r="D966">
            <v>0</v>
          </cell>
        </row>
        <row r="967">
          <cell r="A967" t="str">
            <v>51660.00011.00</v>
          </cell>
          <cell r="B967">
            <v>201415</v>
          </cell>
          <cell r="C967">
            <v>516</v>
          </cell>
          <cell r="D967">
            <v>0</v>
          </cell>
        </row>
        <row r="968">
          <cell r="A968" t="str">
            <v>51661.00011.00</v>
          </cell>
          <cell r="B968">
            <v>201415</v>
          </cell>
          <cell r="C968">
            <v>516</v>
          </cell>
          <cell r="D968">
            <v>0</v>
          </cell>
        </row>
        <row r="969">
          <cell r="A969" t="str">
            <v>51662.00011.00</v>
          </cell>
          <cell r="B969">
            <v>201415</v>
          </cell>
          <cell r="C969">
            <v>516</v>
          </cell>
          <cell r="D969">
            <v>0</v>
          </cell>
        </row>
        <row r="970">
          <cell r="A970" t="str">
            <v>51663.00011.00</v>
          </cell>
          <cell r="B970">
            <v>201415</v>
          </cell>
          <cell r="C970">
            <v>516</v>
          </cell>
          <cell r="D970">
            <v>0</v>
          </cell>
        </row>
        <row r="971">
          <cell r="A971" t="str">
            <v>51638.00011.00</v>
          </cell>
          <cell r="B971">
            <v>201415</v>
          </cell>
          <cell r="C971">
            <v>516</v>
          </cell>
          <cell r="D971">
            <v>1</v>
          </cell>
        </row>
        <row r="972">
          <cell r="A972" t="str">
            <v>51645.00011.00</v>
          </cell>
          <cell r="B972">
            <v>201415</v>
          </cell>
          <cell r="C972">
            <v>516</v>
          </cell>
          <cell r="D972">
            <v>1</v>
          </cell>
        </row>
        <row r="973">
          <cell r="A973" t="str">
            <v>51644.00011.00</v>
          </cell>
          <cell r="B973">
            <v>201415</v>
          </cell>
          <cell r="C973">
            <v>516</v>
          </cell>
          <cell r="D973">
            <v>2</v>
          </cell>
        </row>
        <row r="974">
          <cell r="A974" t="str">
            <v>51631.00011.00</v>
          </cell>
          <cell r="B974">
            <v>201415</v>
          </cell>
          <cell r="C974">
            <v>516</v>
          </cell>
          <cell r="D974">
            <v>4</v>
          </cell>
        </row>
        <row r="975">
          <cell r="A975" t="str">
            <v>51635.00011.00</v>
          </cell>
          <cell r="B975">
            <v>201415</v>
          </cell>
          <cell r="C975">
            <v>516</v>
          </cell>
          <cell r="D975">
            <v>4</v>
          </cell>
        </row>
        <row r="976">
          <cell r="A976" t="str">
            <v>51647.00011.00</v>
          </cell>
          <cell r="B976">
            <v>201415</v>
          </cell>
          <cell r="C976">
            <v>516</v>
          </cell>
          <cell r="D976">
            <v>6</v>
          </cell>
        </row>
        <row r="977">
          <cell r="A977" t="str">
            <v>51637.00011.00</v>
          </cell>
          <cell r="B977">
            <v>201415</v>
          </cell>
          <cell r="C977">
            <v>516</v>
          </cell>
          <cell r="D977">
            <v>7</v>
          </cell>
        </row>
        <row r="978">
          <cell r="A978" t="str">
            <v>51646.00011.00</v>
          </cell>
          <cell r="B978">
            <v>201415</v>
          </cell>
          <cell r="C978">
            <v>516</v>
          </cell>
          <cell r="D978">
            <v>7</v>
          </cell>
        </row>
        <row r="979">
          <cell r="A979" t="str">
            <v>51640.00011.00</v>
          </cell>
          <cell r="B979">
            <v>201415</v>
          </cell>
          <cell r="C979">
            <v>516</v>
          </cell>
          <cell r="D979">
            <v>8</v>
          </cell>
        </row>
        <row r="980">
          <cell r="A980" t="str">
            <v>51651.00011.00</v>
          </cell>
          <cell r="B980">
            <v>201415</v>
          </cell>
          <cell r="C980">
            <v>516</v>
          </cell>
          <cell r="D980">
            <v>11</v>
          </cell>
        </row>
        <row r="981">
          <cell r="A981" t="str">
            <v>51634.00011.00</v>
          </cell>
          <cell r="B981">
            <v>201415</v>
          </cell>
          <cell r="C981">
            <v>516</v>
          </cell>
          <cell r="D981">
            <v>19</v>
          </cell>
        </row>
        <row r="982">
          <cell r="A982" t="str">
            <v>51636.00011.00</v>
          </cell>
          <cell r="B982">
            <v>201415</v>
          </cell>
          <cell r="C982">
            <v>516</v>
          </cell>
          <cell r="D982">
            <v>24</v>
          </cell>
        </row>
        <row r="983">
          <cell r="A983" t="str">
            <v>51639.00011.00</v>
          </cell>
          <cell r="B983">
            <v>201415</v>
          </cell>
          <cell r="C983">
            <v>516</v>
          </cell>
          <cell r="D983">
            <v>38</v>
          </cell>
        </row>
        <row r="984">
          <cell r="A984" t="str">
            <v>51618.00011.00</v>
          </cell>
          <cell r="B984">
            <v>201415</v>
          </cell>
          <cell r="C984">
            <v>516</v>
          </cell>
          <cell r="D984">
            <v>46</v>
          </cell>
        </row>
        <row r="985">
          <cell r="A985" t="str">
            <v>51628.00011.00</v>
          </cell>
          <cell r="B985">
            <v>201415</v>
          </cell>
          <cell r="C985">
            <v>516</v>
          </cell>
          <cell r="D985">
            <v>83</v>
          </cell>
        </row>
        <row r="986">
          <cell r="A986" t="str">
            <v>51641.00011.00</v>
          </cell>
          <cell r="B986">
            <v>201415</v>
          </cell>
          <cell r="C986">
            <v>516</v>
          </cell>
          <cell r="D986">
            <v>97</v>
          </cell>
        </row>
        <row r="987">
          <cell r="A987" t="str">
            <v>51623.00011.00</v>
          </cell>
          <cell r="B987">
            <v>201415</v>
          </cell>
          <cell r="C987">
            <v>516</v>
          </cell>
          <cell r="D987">
            <v>98.5</v>
          </cell>
        </row>
        <row r="988">
          <cell r="A988" t="str">
            <v>5166.00011.00</v>
          </cell>
          <cell r="B988">
            <v>201415</v>
          </cell>
          <cell r="C988">
            <v>516</v>
          </cell>
          <cell r="D988">
            <v>116</v>
          </cell>
        </row>
        <row r="989">
          <cell r="A989" t="str">
            <v>51649.00011.00</v>
          </cell>
          <cell r="B989">
            <v>201415</v>
          </cell>
          <cell r="C989">
            <v>516</v>
          </cell>
          <cell r="D989">
            <v>169</v>
          </cell>
        </row>
        <row r="990">
          <cell r="A990" t="str">
            <v>51632.00011.00</v>
          </cell>
          <cell r="B990">
            <v>201415</v>
          </cell>
          <cell r="C990">
            <v>516</v>
          </cell>
          <cell r="D990">
            <v>217</v>
          </cell>
        </row>
        <row r="991">
          <cell r="A991" t="str">
            <v>51633.00011.00</v>
          </cell>
          <cell r="B991">
            <v>201415</v>
          </cell>
          <cell r="C991">
            <v>516</v>
          </cell>
          <cell r="D991">
            <v>396</v>
          </cell>
        </row>
        <row r="992">
          <cell r="A992" t="str">
            <v>5162.00011.00</v>
          </cell>
          <cell r="B992">
            <v>201415</v>
          </cell>
          <cell r="C992">
            <v>516</v>
          </cell>
          <cell r="D992">
            <v>549</v>
          </cell>
        </row>
        <row r="993">
          <cell r="A993" t="str">
            <v>51616.00011.00</v>
          </cell>
          <cell r="B993">
            <v>201415</v>
          </cell>
          <cell r="C993">
            <v>516</v>
          </cell>
          <cell r="D993">
            <v>784</v>
          </cell>
        </row>
        <row r="994">
          <cell r="A994" t="str">
            <v>51630.00011.00</v>
          </cell>
          <cell r="B994">
            <v>201415</v>
          </cell>
          <cell r="C994">
            <v>516</v>
          </cell>
          <cell r="D994">
            <v>858</v>
          </cell>
        </row>
        <row r="995">
          <cell r="A995" t="str">
            <v>51620.00011.00</v>
          </cell>
          <cell r="B995">
            <v>201415</v>
          </cell>
          <cell r="C995">
            <v>516</v>
          </cell>
          <cell r="D995">
            <v>1087</v>
          </cell>
        </row>
        <row r="996">
          <cell r="A996" t="str">
            <v>51614.00011.00</v>
          </cell>
          <cell r="B996">
            <v>201415</v>
          </cell>
          <cell r="C996">
            <v>516</v>
          </cell>
          <cell r="D996">
            <v>1952</v>
          </cell>
        </row>
        <row r="997">
          <cell r="A997" t="str">
            <v>51651.50011.00</v>
          </cell>
          <cell r="B997">
            <v>201415</v>
          </cell>
          <cell r="C997">
            <v>516</v>
          </cell>
          <cell r="D997">
            <v>1952</v>
          </cell>
        </row>
        <row r="998">
          <cell r="A998" t="str">
            <v>5165.00011.00</v>
          </cell>
          <cell r="B998">
            <v>201415</v>
          </cell>
          <cell r="C998">
            <v>516</v>
          </cell>
          <cell r="D998">
            <v>20088</v>
          </cell>
        </row>
        <row r="999">
          <cell r="A999" t="str">
            <v>5164.00011.00</v>
          </cell>
          <cell r="B999">
            <v>201415</v>
          </cell>
          <cell r="C999">
            <v>516</v>
          </cell>
          <cell r="D999">
            <v>34116</v>
          </cell>
        </row>
        <row r="1000">
          <cell r="A1000" t="str">
            <v>51624.00011.00</v>
          </cell>
          <cell r="B1000">
            <v>201415</v>
          </cell>
          <cell r="C1000">
            <v>516</v>
          </cell>
          <cell r="D1000">
            <v>49516.97</v>
          </cell>
        </row>
        <row r="1001">
          <cell r="A1001" t="str">
            <v>51626.00011.00</v>
          </cell>
          <cell r="B1001">
            <v>201415</v>
          </cell>
          <cell r="C1001">
            <v>516</v>
          </cell>
          <cell r="D1001">
            <v>49516.97</v>
          </cell>
        </row>
        <row r="1002">
          <cell r="A1002" t="str">
            <v>51613.00011.00</v>
          </cell>
          <cell r="B1002">
            <v>201415</v>
          </cell>
          <cell r="C1002">
            <v>516</v>
          </cell>
          <cell r="D1002">
            <v>50271.040000000001</v>
          </cell>
        </row>
        <row r="1003">
          <cell r="A1003" t="str">
            <v>51622.00011.00</v>
          </cell>
          <cell r="B1003">
            <v>201415</v>
          </cell>
          <cell r="C1003">
            <v>516</v>
          </cell>
          <cell r="D1003">
            <v>50271.040000000001</v>
          </cell>
        </row>
        <row r="1004">
          <cell r="A1004" t="str">
            <v>51627.00011.00</v>
          </cell>
          <cell r="B1004">
            <v>201415</v>
          </cell>
          <cell r="C1004">
            <v>516</v>
          </cell>
          <cell r="D1004">
            <v>50271.040000000001</v>
          </cell>
        </row>
        <row r="1005">
          <cell r="A1005" t="str">
            <v>5161.00011.00</v>
          </cell>
          <cell r="B1005">
            <v>201415</v>
          </cell>
          <cell r="C1005">
            <v>516</v>
          </cell>
          <cell r="D1005">
            <v>54320</v>
          </cell>
        </row>
        <row r="1006">
          <cell r="A1006" t="str">
            <v>5163.00011.00</v>
          </cell>
          <cell r="B1006">
            <v>201415</v>
          </cell>
          <cell r="C1006">
            <v>516</v>
          </cell>
          <cell r="D1006">
            <v>54320</v>
          </cell>
        </row>
        <row r="1007">
          <cell r="A1007" t="str">
            <v>5168.00011.00</v>
          </cell>
          <cell r="B1007">
            <v>201415</v>
          </cell>
          <cell r="C1007">
            <v>516</v>
          </cell>
          <cell r="D1007">
            <v>54320</v>
          </cell>
        </row>
        <row r="1008">
          <cell r="A1008" t="str">
            <v>51617.00012.00</v>
          </cell>
          <cell r="B1008">
            <v>201415</v>
          </cell>
          <cell r="C1008">
            <v>516</v>
          </cell>
          <cell r="D1008">
            <v>0</v>
          </cell>
        </row>
        <row r="1009">
          <cell r="A1009" t="str">
            <v>51619.00012.00</v>
          </cell>
          <cell r="B1009">
            <v>201415</v>
          </cell>
          <cell r="C1009">
            <v>516</v>
          </cell>
          <cell r="D1009">
            <v>0</v>
          </cell>
        </row>
        <row r="1010">
          <cell r="A1010" t="str">
            <v>51621.00012.00</v>
          </cell>
          <cell r="B1010">
            <v>201415</v>
          </cell>
          <cell r="C1010">
            <v>516</v>
          </cell>
          <cell r="D1010">
            <v>0</v>
          </cell>
        </row>
        <row r="1011">
          <cell r="A1011" t="str">
            <v>51652.00012.00</v>
          </cell>
          <cell r="B1011">
            <v>201415</v>
          </cell>
          <cell r="C1011">
            <v>516</v>
          </cell>
          <cell r="D1011">
            <v>0</v>
          </cell>
        </row>
        <row r="1012">
          <cell r="A1012" t="str">
            <v>51654.00012.00</v>
          </cell>
          <cell r="B1012">
            <v>201415</v>
          </cell>
          <cell r="C1012">
            <v>516</v>
          </cell>
          <cell r="D1012">
            <v>0</v>
          </cell>
        </row>
        <row r="1013">
          <cell r="A1013" t="str">
            <v>51656.00012.00</v>
          </cell>
          <cell r="B1013">
            <v>201415</v>
          </cell>
          <cell r="C1013">
            <v>516</v>
          </cell>
          <cell r="D1013">
            <v>0</v>
          </cell>
        </row>
        <row r="1014">
          <cell r="A1014" t="str">
            <v>51658.00012.00</v>
          </cell>
          <cell r="B1014">
            <v>201415</v>
          </cell>
          <cell r="C1014">
            <v>516</v>
          </cell>
          <cell r="D1014">
            <v>0</v>
          </cell>
        </row>
        <row r="1015">
          <cell r="A1015" t="str">
            <v>51660.00012.00</v>
          </cell>
          <cell r="B1015">
            <v>201415</v>
          </cell>
          <cell r="C1015">
            <v>516</v>
          </cell>
          <cell r="D1015">
            <v>0</v>
          </cell>
        </row>
        <row r="1016">
          <cell r="A1016" t="str">
            <v>5186.0001.00</v>
          </cell>
          <cell r="B1016">
            <v>201415</v>
          </cell>
          <cell r="C1016">
            <v>518</v>
          </cell>
          <cell r="D1016">
            <v>0</v>
          </cell>
        </row>
        <row r="1017">
          <cell r="A1017" t="str">
            <v>5187.0001.00</v>
          </cell>
          <cell r="B1017">
            <v>201415</v>
          </cell>
          <cell r="C1017">
            <v>518</v>
          </cell>
          <cell r="D1017">
            <v>0</v>
          </cell>
        </row>
        <row r="1018">
          <cell r="A1018" t="str">
            <v>5189.0001.00</v>
          </cell>
          <cell r="B1018">
            <v>201415</v>
          </cell>
          <cell r="C1018">
            <v>518</v>
          </cell>
          <cell r="D1018">
            <v>0</v>
          </cell>
        </row>
        <row r="1019">
          <cell r="A1019" t="str">
            <v>51852.0001.00</v>
          </cell>
          <cell r="B1019">
            <v>201415</v>
          </cell>
          <cell r="C1019">
            <v>518</v>
          </cell>
          <cell r="D1019">
            <v>0</v>
          </cell>
        </row>
        <row r="1020">
          <cell r="A1020" t="str">
            <v>51853.0001.00</v>
          </cell>
          <cell r="B1020">
            <v>201415</v>
          </cell>
          <cell r="C1020">
            <v>518</v>
          </cell>
          <cell r="D1020">
            <v>0</v>
          </cell>
        </row>
        <row r="1021">
          <cell r="A1021" t="str">
            <v>51854.0001.00</v>
          </cell>
          <cell r="B1021">
            <v>201415</v>
          </cell>
          <cell r="C1021">
            <v>518</v>
          </cell>
          <cell r="D1021">
            <v>0</v>
          </cell>
        </row>
        <row r="1022">
          <cell r="A1022" t="str">
            <v>51855.0001.00</v>
          </cell>
          <cell r="B1022">
            <v>201415</v>
          </cell>
          <cell r="C1022">
            <v>518</v>
          </cell>
          <cell r="D1022">
            <v>0</v>
          </cell>
        </row>
        <row r="1023">
          <cell r="A1023" t="str">
            <v>51856.0001.00</v>
          </cell>
          <cell r="B1023">
            <v>201415</v>
          </cell>
          <cell r="C1023">
            <v>518</v>
          </cell>
          <cell r="D1023">
            <v>0</v>
          </cell>
        </row>
        <row r="1024">
          <cell r="A1024" t="str">
            <v>51857.0001.00</v>
          </cell>
          <cell r="B1024">
            <v>201415</v>
          </cell>
          <cell r="C1024">
            <v>518</v>
          </cell>
          <cell r="D1024">
            <v>0</v>
          </cell>
        </row>
        <row r="1025">
          <cell r="A1025" t="str">
            <v>51858.0001.00</v>
          </cell>
          <cell r="B1025">
            <v>201415</v>
          </cell>
          <cell r="C1025">
            <v>518</v>
          </cell>
          <cell r="D1025">
            <v>0</v>
          </cell>
        </row>
        <row r="1026">
          <cell r="A1026" t="str">
            <v>51859.0001.00</v>
          </cell>
          <cell r="B1026">
            <v>201415</v>
          </cell>
          <cell r="C1026">
            <v>518</v>
          </cell>
          <cell r="D1026">
            <v>0</v>
          </cell>
        </row>
        <row r="1027">
          <cell r="A1027" t="str">
            <v>51860.0001.00</v>
          </cell>
          <cell r="B1027">
            <v>201415</v>
          </cell>
          <cell r="C1027">
            <v>518</v>
          </cell>
          <cell r="D1027">
            <v>0</v>
          </cell>
        </row>
        <row r="1028">
          <cell r="A1028" t="str">
            <v>51861.0001.00</v>
          </cell>
          <cell r="B1028">
            <v>201415</v>
          </cell>
          <cell r="C1028">
            <v>518</v>
          </cell>
          <cell r="D1028">
            <v>0</v>
          </cell>
        </row>
        <row r="1029">
          <cell r="A1029" t="str">
            <v>51862.0001.00</v>
          </cell>
          <cell r="B1029">
            <v>201415</v>
          </cell>
          <cell r="C1029">
            <v>518</v>
          </cell>
          <cell r="D1029">
            <v>0</v>
          </cell>
        </row>
        <row r="1030">
          <cell r="A1030" t="str">
            <v>51863.0001.00</v>
          </cell>
          <cell r="B1030">
            <v>201415</v>
          </cell>
          <cell r="C1030">
            <v>518</v>
          </cell>
          <cell r="D1030">
            <v>0</v>
          </cell>
        </row>
        <row r="1031">
          <cell r="A1031" t="str">
            <v>5185.0001.00</v>
          </cell>
          <cell r="B1031">
            <v>201415</v>
          </cell>
          <cell r="C1031">
            <v>518</v>
          </cell>
          <cell r="D1031">
            <v>1</v>
          </cell>
        </row>
        <row r="1032">
          <cell r="A1032" t="str">
            <v>51813.0001.00</v>
          </cell>
          <cell r="B1032">
            <v>201415</v>
          </cell>
          <cell r="C1032">
            <v>518</v>
          </cell>
          <cell r="D1032">
            <v>1.53</v>
          </cell>
        </row>
        <row r="1033">
          <cell r="A1033" t="str">
            <v>5184.0001.00</v>
          </cell>
          <cell r="B1033">
            <v>201415</v>
          </cell>
          <cell r="C1033">
            <v>518</v>
          </cell>
          <cell r="D1033">
            <v>2</v>
          </cell>
        </row>
        <row r="1034">
          <cell r="A1034" t="str">
            <v>51811.0001.00</v>
          </cell>
          <cell r="B1034">
            <v>201415</v>
          </cell>
          <cell r="C1034">
            <v>518</v>
          </cell>
          <cell r="D1034">
            <v>2.75</v>
          </cell>
        </row>
        <row r="1035">
          <cell r="A1035" t="str">
            <v>5183.0001.00</v>
          </cell>
          <cell r="B1035">
            <v>201415</v>
          </cell>
          <cell r="C1035">
            <v>518</v>
          </cell>
          <cell r="D1035">
            <v>3</v>
          </cell>
        </row>
        <row r="1036">
          <cell r="A1036" t="str">
            <v>5188.0001.00</v>
          </cell>
          <cell r="B1036">
            <v>201415</v>
          </cell>
          <cell r="C1036">
            <v>518</v>
          </cell>
          <cell r="D1036">
            <v>3</v>
          </cell>
        </row>
        <row r="1037">
          <cell r="A1037" t="str">
            <v>5187.0002.00</v>
          </cell>
          <cell r="B1037">
            <v>201415</v>
          </cell>
          <cell r="C1037">
            <v>518</v>
          </cell>
          <cell r="D1037">
            <v>0</v>
          </cell>
        </row>
        <row r="1038">
          <cell r="A1038" t="str">
            <v>5189.0002.00</v>
          </cell>
          <cell r="B1038">
            <v>201415</v>
          </cell>
          <cell r="C1038">
            <v>518</v>
          </cell>
          <cell r="D1038">
            <v>0</v>
          </cell>
        </row>
        <row r="1039">
          <cell r="A1039" t="str">
            <v>51815.0002.00</v>
          </cell>
          <cell r="B1039">
            <v>201415</v>
          </cell>
          <cell r="C1039">
            <v>518</v>
          </cell>
          <cell r="D1039">
            <v>0</v>
          </cell>
        </row>
        <row r="1040">
          <cell r="A1040" t="str">
            <v>51816.0002.00</v>
          </cell>
          <cell r="B1040">
            <v>201415</v>
          </cell>
          <cell r="C1040">
            <v>518</v>
          </cell>
          <cell r="D1040">
            <v>0</v>
          </cell>
        </row>
        <row r="1041">
          <cell r="A1041" t="str">
            <v>51818.0002.00</v>
          </cell>
          <cell r="B1041">
            <v>201415</v>
          </cell>
          <cell r="C1041">
            <v>518</v>
          </cell>
          <cell r="D1041">
            <v>0</v>
          </cell>
        </row>
        <row r="1042">
          <cell r="A1042" t="str">
            <v>51852.0002.00</v>
          </cell>
          <cell r="B1042">
            <v>201415</v>
          </cell>
          <cell r="C1042">
            <v>518</v>
          </cell>
          <cell r="D1042">
            <v>0</v>
          </cell>
        </row>
        <row r="1043">
          <cell r="A1043" t="str">
            <v>51853.0002.00</v>
          </cell>
          <cell r="B1043">
            <v>201415</v>
          </cell>
          <cell r="C1043">
            <v>518</v>
          </cell>
          <cell r="D1043">
            <v>0</v>
          </cell>
        </row>
        <row r="1044">
          <cell r="A1044" t="str">
            <v>51854.0002.00</v>
          </cell>
          <cell r="B1044">
            <v>201415</v>
          </cell>
          <cell r="C1044">
            <v>518</v>
          </cell>
          <cell r="D1044">
            <v>0</v>
          </cell>
        </row>
        <row r="1045">
          <cell r="A1045" t="str">
            <v>51855.0002.00</v>
          </cell>
          <cell r="B1045">
            <v>201415</v>
          </cell>
          <cell r="C1045">
            <v>518</v>
          </cell>
          <cell r="D1045">
            <v>0</v>
          </cell>
        </row>
        <row r="1046">
          <cell r="A1046" t="str">
            <v>51856.0002.00</v>
          </cell>
          <cell r="B1046">
            <v>201415</v>
          </cell>
          <cell r="C1046">
            <v>518</v>
          </cell>
          <cell r="D1046">
            <v>0</v>
          </cell>
        </row>
        <row r="1047">
          <cell r="A1047" t="str">
            <v>51857.0002.00</v>
          </cell>
          <cell r="B1047">
            <v>201415</v>
          </cell>
          <cell r="C1047">
            <v>518</v>
          </cell>
          <cell r="D1047">
            <v>0</v>
          </cell>
        </row>
        <row r="1048">
          <cell r="A1048" t="str">
            <v>51858.0002.00</v>
          </cell>
          <cell r="B1048">
            <v>201415</v>
          </cell>
          <cell r="C1048">
            <v>518</v>
          </cell>
          <cell r="D1048">
            <v>0</v>
          </cell>
        </row>
        <row r="1049">
          <cell r="A1049" t="str">
            <v>51859.0002.00</v>
          </cell>
          <cell r="B1049">
            <v>201415</v>
          </cell>
          <cell r="C1049">
            <v>518</v>
          </cell>
          <cell r="D1049">
            <v>0</v>
          </cell>
        </row>
        <row r="1050">
          <cell r="A1050" t="str">
            <v>51860.0002.00</v>
          </cell>
          <cell r="B1050">
            <v>201415</v>
          </cell>
          <cell r="C1050">
            <v>518</v>
          </cell>
          <cell r="D1050">
            <v>0</v>
          </cell>
        </row>
        <row r="1051">
          <cell r="A1051" t="str">
            <v>51861.0002.00</v>
          </cell>
          <cell r="B1051">
            <v>201415</v>
          </cell>
          <cell r="C1051">
            <v>518</v>
          </cell>
          <cell r="D1051">
            <v>0</v>
          </cell>
        </row>
        <row r="1052">
          <cell r="A1052" t="str">
            <v>51862.0002.00</v>
          </cell>
          <cell r="B1052">
            <v>201415</v>
          </cell>
          <cell r="C1052">
            <v>518</v>
          </cell>
          <cell r="D1052">
            <v>0</v>
          </cell>
        </row>
        <row r="1053">
          <cell r="A1053" t="str">
            <v>51863.0002.00</v>
          </cell>
          <cell r="B1053">
            <v>201415</v>
          </cell>
          <cell r="C1053">
            <v>518</v>
          </cell>
          <cell r="D1053">
            <v>0</v>
          </cell>
        </row>
        <row r="1054">
          <cell r="A1054" t="str">
            <v>5182.0002.00</v>
          </cell>
          <cell r="B1054">
            <v>201415</v>
          </cell>
          <cell r="C1054">
            <v>518</v>
          </cell>
          <cell r="D1054">
            <v>3</v>
          </cell>
        </row>
        <row r="1055">
          <cell r="A1055" t="str">
            <v>5186.0002.00</v>
          </cell>
          <cell r="B1055">
            <v>201415</v>
          </cell>
          <cell r="C1055">
            <v>518</v>
          </cell>
          <cell r="D1055">
            <v>8</v>
          </cell>
        </row>
        <row r="1056">
          <cell r="A1056" t="str">
            <v>51820.0002.00</v>
          </cell>
          <cell r="B1056">
            <v>201415</v>
          </cell>
          <cell r="C1056">
            <v>518</v>
          </cell>
          <cell r="D1056">
            <v>191</v>
          </cell>
        </row>
        <row r="1057">
          <cell r="A1057" t="str">
            <v>51814.0002.00</v>
          </cell>
          <cell r="B1057">
            <v>201415</v>
          </cell>
          <cell r="C1057">
            <v>518</v>
          </cell>
          <cell r="D1057">
            <v>193</v>
          </cell>
        </row>
        <row r="1058">
          <cell r="A1058" t="str">
            <v>5184.0002.00</v>
          </cell>
          <cell r="B1058">
            <v>201415</v>
          </cell>
          <cell r="C1058">
            <v>518</v>
          </cell>
          <cell r="D1058">
            <v>1255</v>
          </cell>
        </row>
        <row r="1059">
          <cell r="A1059" t="str">
            <v>51813.0002.00</v>
          </cell>
          <cell r="B1059">
            <v>201415</v>
          </cell>
          <cell r="C1059">
            <v>518</v>
          </cell>
          <cell r="D1059">
            <v>2098.33</v>
          </cell>
        </row>
        <row r="1060">
          <cell r="A1060" t="str">
            <v>5185.0002.00</v>
          </cell>
          <cell r="B1060">
            <v>201415</v>
          </cell>
          <cell r="C1060">
            <v>518</v>
          </cell>
          <cell r="D1060">
            <v>2518</v>
          </cell>
        </row>
        <row r="1061">
          <cell r="A1061" t="str">
            <v>51811.0002.00</v>
          </cell>
          <cell r="B1061">
            <v>201415</v>
          </cell>
          <cell r="C1061">
            <v>518</v>
          </cell>
          <cell r="D1061">
            <v>3147.5</v>
          </cell>
        </row>
        <row r="1062">
          <cell r="A1062" t="str">
            <v>5181.0002.00</v>
          </cell>
          <cell r="B1062">
            <v>201415</v>
          </cell>
          <cell r="C1062">
            <v>518</v>
          </cell>
          <cell r="D1062">
            <v>3765</v>
          </cell>
        </row>
        <row r="1063">
          <cell r="A1063" t="str">
            <v>5183.0002.00</v>
          </cell>
          <cell r="B1063">
            <v>201415</v>
          </cell>
          <cell r="C1063">
            <v>518</v>
          </cell>
          <cell r="D1063">
            <v>3781</v>
          </cell>
        </row>
        <row r="1064">
          <cell r="A1064" t="str">
            <v>5188.0002.00</v>
          </cell>
          <cell r="B1064">
            <v>201415</v>
          </cell>
          <cell r="C1064">
            <v>518</v>
          </cell>
          <cell r="D1064">
            <v>3781</v>
          </cell>
        </row>
        <row r="1065">
          <cell r="A1065" t="str">
            <v>5187.0003.00</v>
          </cell>
          <cell r="B1065">
            <v>201415</v>
          </cell>
          <cell r="C1065">
            <v>518</v>
          </cell>
          <cell r="D1065">
            <v>0</v>
          </cell>
        </row>
        <row r="1066">
          <cell r="A1066" t="str">
            <v>5189.0003.00</v>
          </cell>
          <cell r="B1066">
            <v>201415</v>
          </cell>
          <cell r="C1066">
            <v>518</v>
          </cell>
          <cell r="D1066">
            <v>0</v>
          </cell>
        </row>
        <row r="1067">
          <cell r="A1067" t="str">
            <v>51815.0003.00</v>
          </cell>
          <cell r="B1067">
            <v>201415</v>
          </cell>
          <cell r="C1067">
            <v>518</v>
          </cell>
          <cell r="D1067">
            <v>0</v>
          </cell>
        </row>
        <row r="1068">
          <cell r="A1068" t="str">
            <v>51816.0003.00</v>
          </cell>
          <cell r="B1068">
            <v>201415</v>
          </cell>
          <cell r="C1068">
            <v>518</v>
          </cell>
          <cell r="D1068">
            <v>0</v>
          </cell>
        </row>
        <row r="1069">
          <cell r="A1069" t="str">
            <v>51852.0003.00</v>
          </cell>
          <cell r="B1069">
            <v>201415</v>
          </cell>
          <cell r="C1069">
            <v>518</v>
          </cell>
          <cell r="D1069">
            <v>0</v>
          </cell>
        </row>
        <row r="1070">
          <cell r="A1070" t="str">
            <v>51853.0003.00</v>
          </cell>
          <cell r="B1070">
            <v>201415</v>
          </cell>
          <cell r="C1070">
            <v>518</v>
          </cell>
          <cell r="D1070">
            <v>0</v>
          </cell>
        </row>
        <row r="1071">
          <cell r="A1071" t="str">
            <v>51854.0003.00</v>
          </cell>
          <cell r="B1071">
            <v>201415</v>
          </cell>
          <cell r="C1071">
            <v>518</v>
          </cell>
          <cell r="D1071">
            <v>0</v>
          </cell>
        </row>
        <row r="1072">
          <cell r="A1072" t="str">
            <v>51855.0003.00</v>
          </cell>
          <cell r="B1072">
            <v>201415</v>
          </cell>
          <cell r="C1072">
            <v>518</v>
          </cell>
          <cell r="D1072">
            <v>0</v>
          </cell>
        </row>
        <row r="1073">
          <cell r="A1073" t="str">
            <v>51856.0003.00</v>
          </cell>
          <cell r="B1073">
            <v>201415</v>
          </cell>
          <cell r="C1073">
            <v>518</v>
          </cell>
          <cell r="D1073">
            <v>0</v>
          </cell>
        </row>
        <row r="1074">
          <cell r="A1074" t="str">
            <v>51857.0003.00</v>
          </cell>
          <cell r="B1074">
            <v>201415</v>
          </cell>
          <cell r="C1074">
            <v>518</v>
          </cell>
          <cell r="D1074">
            <v>0</v>
          </cell>
        </row>
        <row r="1075">
          <cell r="A1075" t="str">
            <v>51858.0003.00</v>
          </cell>
          <cell r="B1075">
            <v>201415</v>
          </cell>
          <cell r="C1075">
            <v>518</v>
          </cell>
          <cell r="D1075">
            <v>0</v>
          </cell>
        </row>
        <row r="1076">
          <cell r="A1076" t="str">
            <v>51859.0003.00</v>
          </cell>
          <cell r="B1076">
            <v>201415</v>
          </cell>
          <cell r="C1076">
            <v>518</v>
          </cell>
          <cell r="D1076">
            <v>0</v>
          </cell>
        </row>
        <row r="1077">
          <cell r="A1077" t="str">
            <v>51860.0003.00</v>
          </cell>
          <cell r="B1077">
            <v>201415</v>
          </cell>
          <cell r="C1077">
            <v>518</v>
          </cell>
          <cell r="D1077">
            <v>0</v>
          </cell>
        </row>
        <row r="1078">
          <cell r="A1078" t="str">
            <v>51861.0003.00</v>
          </cell>
          <cell r="B1078">
            <v>201415</v>
          </cell>
          <cell r="C1078">
            <v>518</v>
          </cell>
          <cell r="D1078">
            <v>0</v>
          </cell>
        </row>
        <row r="1079">
          <cell r="A1079" t="str">
            <v>51862.0003.00</v>
          </cell>
          <cell r="B1079">
            <v>201415</v>
          </cell>
          <cell r="C1079">
            <v>518</v>
          </cell>
          <cell r="D1079">
            <v>0</v>
          </cell>
        </row>
        <row r="1080">
          <cell r="A1080" t="str">
            <v>51863.0003.00</v>
          </cell>
          <cell r="B1080">
            <v>201415</v>
          </cell>
          <cell r="C1080">
            <v>518</v>
          </cell>
          <cell r="D1080">
            <v>0</v>
          </cell>
        </row>
        <row r="1081">
          <cell r="A1081" t="str">
            <v>5186.0003.00</v>
          </cell>
          <cell r="B1081">
            <v>201415</v>
          </cell>
          <cell r="C1081">
            <v>518</v>
          </cell>
          <cell r="D1081">
            <v>2</v>
          </cell>
        </row>
        <row r="1082">
          <cell r="A1082" t="str">
            <v>51818.0003.00</v>
          </cell>
          <cell r="B1082">
            <v>201415</v>
          </cell>
          <cell r="C1082">
            <v>518</v>
          </cell>
          <cell r="D1082">
            <v>2</v>
          </cell>
        </row>
        <row r="1083">
          <cell r="A1083" t="str">
            <v>5182.0003.00</v>
          </cell>
          <cell r="B1083">
            <v>201415</v>
          </cell>
          <cell r="C1083">
            <v>518</v>
          </cell>
          <cell r="D1083">
            <v>19</v>
          </cell>
        </row>
        <row r="1084">
          <cell r="A1084" t="str">
            <v>51820.0003.00</v>
          </cell>
          <cell r="B1084">
            <v>201415</v>
          </cell>
          <cell r="C1084">
            <v>518</v>
          </cell>
          <cell r="D1084">
            <v>169</v>
          </cell>
        </row>
        <row r="1085">
          <cell r="A1085" t="str">
            <v>51814.0003.00</v>
          </cell>
          <cell r="B1085">
            <v>201415</v>
          </cell>
          <cell r="C1085">
            <v>518</v>
          </cell>
          <cell r="D1085">
            <v>250</v>
          </cell>
        </row>
        <row r="1086">
          <cell r="A1086" t="str">
            <v>5185.0003.00</v>
          </cell>
          <cell r="B1086">
            <v>201415</v>
          </cell>
          <cell r="C1086">
            <v>518</v>
          </cell>
          <cell r="D1086">
            <v>3372</v>
          </cell>
        </row>
        <row r="1087">
          <cell r="A1087" t="str">
            <v>5184.0003.00</v>
          </cell>
          <cell r="B1087">
            <v>201415</v>
          </cell>
          <cell r="C1087">
            <v>518</v>
          </cell>
          <cell r="D1087">
            <v>3568</v>
          </cell>
        </row>
        <row r="1088">
          <cell r="A1088" t="str">
            <v>51813.0003.00</v>
          </cell>
          <cell r="B1088">
            <v>201415</v>
          </cell>
          <cell r="C1088">
            <v>518</v>
          </cell>
          <cell r="D1088">
            <v>4742.8900000000003</v>
          </cell>
        </row>
        <row r="1089">
          <cell r="A1089" t="str">
            <v>51811.0003.00</v>
          </cell>
          <cell r="B1089">
            <v>201415</v>
          </cell>
          <cell r="C1089">
            <v>518</v>
          </cell>
          <cell r="D1089">
            <v>6098</v>
          </cell>
        </row>
        <row r="1090">
          <cell r="A1090" t="str">
            <v>5181.0003.00</v>
          </cell>
          <cell r="B1090">
            <v>201415</v>
          </cell>
          <cell r="C1090">
            <v>518</v>
          </cell>
          <cell r="D1090">
            <v>6879</v>
          </cell>
        </row>
        <row r="1091">
          <cell r="A1091" t="str">
            <v>5183.0003.00</v>
          </cell>
          <cell r="B1091">
            <v>201415</v>
          </cell>
          <cell r="C1091">
            <v>518</v>
          </cell>
          <cell r="D1091">
            <v>6942</v>
          </cell>
        </row>
        <row r="1092">
          <cell r="A1092" t="str">
            <v>5188.0003.00</v>
          </cell>
          <cell r="B1092">
            <v>201415</v>
          </cell>
          <cell r="C1092">
            <v>518</v>
          </cell>
          <cell r="D1092">
            <v>6942</v>
          </cell>
        </row>
        <row r="1093">
          <cell r="A1093" t="str">
            <v>5187.0004.00</v>
          </cell>
          <cell r="B1093">
            <v>201415</v>
          </cell>
          <cell r="C1093">
            <v>518</v>
          </cell>
          <cell r="D1093">
            <v>0</v>
          </cell>
        </row>
        <row r="1094">
          <cell r="A1094" t="str">
            <v>5189.0004.00</v>
          </cell>
          <cell r="B1094">
            <v>201415</v>
          </cell>
          <cell r="C1094">
            <v>518</v>
          </cell>
          <cell r="D1094">
            <v>0</v>
          </cell>
        </row>
        <row r="1095">
          <cell r="A1095" t="str">
            <v>51815.0004.00</v>
          </cell>
          <cell r="B1095">
            <v>201415</v>
          </cell>
          <cell r="C1095">
            <v>518</v>
          </cell>
          <cell r="D1095">
            <v>0</v>
          </cell>
        </row>
        <row r="1096">
          <cell r="A1096" t="str">
            <v>51816.0004.00</v>
          </cell>
          <cell r="B1096">
            <v>201415</v>
          </cell>
          <cell r="C1096">
            <v>518</v>
          </cell>
          <cell r="D1096">
            <v>0</v>
          </cell>
        </row>
        <row r="1097">
          <cell r="A1097" t="str">
            <v>51852.0004.00</v>
          </cell>
          <cell r="B1097">
            <v>201415</v>
          </cell>
          <cell r="C1097">
            <v>518</v>
          </cell>
          <cell r="D1097">
            <v>0</v>
          </cell>
        </row>
        <row r="1098">
          <cell r="A1098" t="str">
            <v>51853.0004.00</v>
          </cell>
          <cell r="B1098">
            <v>201415</v>
          </cell>
          <cell r="C1098">
            <v>518</v>
          </cell>
          <cell r="D1098">
            <v>0</v>
          </cell>
        </row>
        <row r="1099">
          <cell r="A1099" t="str">
            <v>51854.0004.00</v>
          </cell>
          <cell r="B1099">
            <v>201415</v>
          </cell>
          <cell r="C1099">
            <v>518</v>
          </cell>
          <cell r="D1099">
            <v>0</v>
          </cell>
        </row>
        <row r="1100">
          <cell r="A1100" t="str">
            <v>51855.0004.00</v>
          </cell>
          <cell r="B1100">
            <v>201415</v>
          </cell>
          <cell r="C1100">
            <v>518</v>
          </cell>
          <cell r="D1100">
            <v>0</v>
          </cell>
        </row>
        <row r="1101">
          <cell r="A1101" t="str">
            <v>51856.0004.00</v>
          </cell>
          <cell r="B1101">
            <v>201415</v>
          </cell>
          <cell r="C1101">
            <v>518</v>
          </cell>
          <cell r="D1101">
            <v>0</v>
          </cell>
        </row>
        <row r="1102">
          <cell r="A1102" t="str">
            <v>51857.0004.00</v>
          </cell>
          <cell r="B1102">
            <v>201415</v>
          </cell>
          <cell r="C1102">
            <v>518</v>
          </cell>
          <cell r="D1102">
            <v>0</v>
          </cell>
        </row>
        <row r="1103">
          <cell r="A1103" t="str">
            <v>51858.0004.00</v>
          </cell>
          <cell r="B1103">
            <v>201415</v>
          </cell>
          <cell r="C1103">
            <v>518</v>
          </cell>
          <cell r="D1103">
            <v>0</v>
          </cell>
        </row>
        <row r="1104">
          <cell r="A1104" t="str">
            <v>51859.0004.00</v>
          </cell>
          <cell r="B1104">
            <v>201415</v>
          </cell>
          <cell r="C1104">
            <v>518</v>
          </cell>
          <cell r="D1104">
            <v>0</v>
          </cell>
        </row>
        <row r="1105">
          <cell r="A1105" t="str">
            <v>51860.0004.00</v>
          </cell>
          <cell r="B1105">
            <v>201415</v>
          </cell>
          <cell r="C1105">
            <v>518</v>
          </cell>
          <cell r="D1105">
            <v>0</v>
          </cell>
        </row>
        <row r="1106">
          <cell r="A1106" t="str">
            <v>51861.0004.00</v>
          </cell>
          <cell r="B1106">
            <v>201415</v>
          </cell>
          <cell r="C1106">
            <v>518</v>
          </cell>
          <cell r="D1106">
            <v>0</v>
          </cell>
        </row>
        <row r="1107">
          <cell r="A1107" t="str">
            <v>51862.0004.00</v>
          </cell>
          <cell r="B1107">
            <v>201415</v>
          </cell>
          <cell r="C1107">
            <v>518</v>
          </cell>
          <cell r="D1107">
            <v>0</v>
          </cell>
        </row>
        <row r="1108">
          <cell r="A1108" t="str">
            <v>51863.0004.00</v>
          </cell>
          <cell r="B1108">
            <v>201415</v>
          </cell>
          <cell r="C1108">
            <v>518</v>
          </cell>
          <cell r="D1108">
            <v>0</v>
          </cell>
        </row>
        <row r="1109">
          <cell r="A1109" t="str">
            <v>51818.0004.00</v>
          </cell>
          <cell r="B1109">
            <v>201415</v>
          </cell>
          <cell r="C1109">
            <v>518</v>
          </cell>
          <cell r="D1109">
            <v>3</v>
          </cell>
        </row>
        <row r="1110">
          <cell r="A1110" t="str">
            <v>5186.0004.00</v>
          </cell>
          <cell r="B1110">
            <v>201415</v>
          </cell>
          <cell r="C1110">
            <v>518</v>
          </cell>
          <cell r="D1110">
            <v>10</v>
          </cell>
        </row>
        <row r="1111">
          <cell r="A1111" t="str">
            <v>5182.0004.00</v>
          </cell>
          <cell r="B1111">
            <v>201415</v>
          </cell>
          <cell r="C1111">
            <v>518</v>
          </cell>
          <cell r="D1111">
            <v>82</v>
          </cell>
        </row>
        <row r="1112">
          <cell r="A1112" t="str">
            <v>51820.0004.00</v>
          </cell>
          <cell r="B1112">
            <v>201415</v>
          </cell>
          <cell r="C1112">
            <v>518</v>
          </cell>
          <cell r="D1112">
            <v>201</v>
          </cell>
        </row>
        <row r="1113">
          <cell r="A1113" t="str">
            <v>51814.0004.00</v>
          </cell>
          <cell r="B1113">
            <v>201415</v>
          </cell>
          <cell r="C1113">
            <v>518</v>
          </cell>
          <cell r="D1113">
            <v>436</v>
          </cell>
        </row>
        <row r="1114">
          <cell r="A1114" t="str">
            <v>5185.0004.00</v>
          </cell>
          <cell r="B1114">
            <v>201415</v>
          </cell>
          <cell r="C1114">
            <v>518</v>
          </cell>
          <cell r="D1114">
            <v>5269</v>
          </cell>
        </row>
        <row r="1115">
          <cell r="A1115" t="str">
            <v>5184.0004.00</v>
          </cell>
          <cell r="B1115">
            <v>201415</v>
          </cell>
          <cell r="C1115">
            <v>518</v>
          </cell>
          <cell r="D1115">
            <v>8359</v>
          </cell>
        </row>
        <row r="1116">
          <cell r="A1116" t="str">
            <v>51813.0004.00</v>
          </cell>
          <cell r="B1116">
            <v>201415</v>
          </cell>
          <cell r="C1116">
            <v>518</v>
          </cell>
          <cell r="D1116">
            <v>10947.33</v>
          </cell>
        </row>
        <row r="1117">
          <cell r="A1117" t="str">
            <v>51811.0004.00</v>
          </cell>
          <cell r="B1117">
            <v>201415</v>
          </cell>
          <cell r="C1117">
            <v>518</v>
          </cell>
          <cell r="D1117">
            <v>12315.75</v>
          </cell>
        </row>
        <row r="1118">
          <cell r="A1118" t="str">
            <v>5183.0004.00</v>
          </cell>
          <cell r="B1118">
            <v>201415</v>
          </cell>
          <cell r="C1118">
            <v>518</v>
          </cell>
          <cell r="D1118">
            <v>13638</v>
          </cell>
        </row>
        <row r="1119">
          <cell r="A1119" t="str">
            <v>5188.0004.00</v>
          </cell>
          <cell r="B1119">
            <v>201415</v>
          </cell>
          <cell r="C1119">
            <v>518</v>
          </cell>
          <cell r="D1119">
            <v>13638</v>
          </cell>
        </row>
        <row r="1120">
          <cell r="A1120" t="str">
            <v>5181.0004.00</v>
          </cell>
          <cell r="B1120">
            <v>201415</v>
          </cell>
          <cell r="C1120">
            <v>518</v>
          </cell>
          <cell r="D1120">
            <v>13650</v>
          </cell>
        </row>
        <row r="1121">
          <cell r="A1121" t="str">
            <v>5187.0005.00</v>
          </cell>
          <cell r="B1121">
            <v>201415</v>
          </cell>
          <cell r="C1121">
            <v>518</v>
          </cell>
          <cell r="D1121">
            <v>0</v>
          </cell>
        </row>
        <row r="1122">
          <cell r="A1122" t="str">
            <v>5189.0005.00</v>
          </cell>
          <cell r="B1122">
            <v>201415</v>
          </cell>
          <cell r="C1122">
            <v>518</v>
          </cell>
          <cell r="D1122">
            <v>0</v>
          </cell>
        </row>
        <row r="1123">
          <cell r="A1123" t="str">
            <v>51815.0005.00</v>
          </cell>
          <cell r="B1123">
            <v>201415</v>
          </cell>
          <cell r="C1123">
            <v>518</v>
          </cell>
          <cell r="D1123">
            <v>0</v>
          </cell>
        </row>
        <row r="1124">
          <cell r="A1124" t="str">
            <v>51852.0005.00</v>
          </cell>
          <cell r="B1124">
            <v>201415</v>
          </cell>
          <cell r="C1124">
            <v>518</v>
          </cell>
          <cell r="D1124">
            <v>0</v>
          </cell>
        </row>
        <row r="1125">
          <cell r="A1125" t="str">
            <v>51853.0005.00</v>
          </cell>
          <cell r="B1125">
            <v>201415</v>
          </cell>
          <cell r="C1125">
            <v>518</v>
          </cell>
          <cell r="D1125">
            <v>0</v>
          </cell>
        </row>
        <row r="1126">
          <cell r="A1126" t="str">
            <v>51854.0005.00</v>
          </cell>
          <cell r="B1126">
            <v>201415</v>
          </cell>
          <cell r="C1126">
            <v>518</v>
          </cell>
          <cell r="D1126">
            <v>0</v>
          </cell>
        </row>
        <row r="1127">
          <cell r="A1127" t="str">
            <v>51855.0005.00</v>
          </cell>
          <cell r="B1127">
            <v>201415</v>
          </cell>
          <cell r="C1127">
            <v>518</v>
          </cell>
          <cell r="D1127">
            <v>0</v>
          </cell>
        </row>
        <row r="1128">
          <cell r="A1128" t="str">
            <v>51856.0005.00</v>
          </cell>
          <cell r="B1128">
            <v>201415</v>
          </cell>
          <cell r="C1128">
            <v>518</v>
          </cell>
          <cell r="D1128">
            <v>0</v>
          </cell>
        </row>
        <row r="1129">
          <cell r="A1129" t="str">
            <v>51857.0005.00</v>
          </cell>
          <cell r="B1129">
            <v>201415</v>
          </cell>
          <cell r="C1129">
            <v>518</v>
          </cell>
          <cell r="D1129">
            <v>0</v>
          </cell>
        </row>
        <row r="1130">
          <cell r="A1130" t="str">
            <v>51858.0005.00</v>
          </cell>
          <cell r="B1130">
            <v>201415</v>
          </cell>
          <cell r="C1130">
            <v>518</v>
          </cell>
          <cell r="D1130">
            <v>0</v>
          </cell>
        </row>
        <row r="1131">
          <cell r="A1131" t="str">
            <v>51859.0005.00</v>
          </cell>
          <cell r="B1131">
            <v>201415</v>
          </cell>
          <cell r="C1131">
            <v>518</v>
          </cell>
          <cell r="D1131">
            <v>0</v>
          </cell>
        </row>
        <row r="1132">
          <cell r="A1132" t="str">
            <v>51860.0005.00</v>
          </cell>
          <cell r="B1132">
            <v>201415</v>
          </cell>
          <cell r="C1132">
            <v>518</v>
          </cell>
          <cell r="D1132">
            <v>0</v>
          </cell>
        </row>
        <row r="1133">
          <cell r="A1133" t="str">
            <v>51861.0005.00</v>
          </cell>
          <cell r="B1133">
            <v>201415</v>
          </cell>
          <cell r="C1133">
            <v>518</v>
          </cell>
          <cell r="D1133">
            <v>0</v>
          </cell>
        </row>
        <row r="1134">
          <cell r="A1134" t="str">
            <v>51862.0005.00</v>
          </cell>
          <cell r="B1134">
            <v>201415</v>
          </cell>
          <cell r="C1134">
            <v>518</v>
          </cell>
          <cell r="D1134">
            <v>0</v>
          </cell>
        </row>
        <row r="1135">
          <cell r="A1135" t="str">
            <v>51863.0005.00</v>
          </cell>
          <cell r="B1135">
            <v>201415</v>
          </cell>
          <cell r="C1135">
            <v>518</v>
          </cell>
          <cell r="D1135">
            <v>0</v>
          </cell>
        </row>
        <row r="1136">
          <cell r="A1136" t="str">
            <v>51816.0005.00</v>
          </cell>
          <cell r="B1136">
            <v>201415</v>
          </cell>
          <cell r="C1136">
            <v>518</v>
          </cell>
          <cell r="D1136">
            <v>1</v>
          </cell>
        </row>
        <row r="1137">
          <cell r="A1137" t="str">
            <v>51818.0005.00</v>
          </cell>
          <cell r="B1137">
            <v>201415</v>
          </cell>
          <cell r="C1137">
            <v>518</v>
          </cell>
          <cell r="D1137">
            <v>1</v>
          </cell>
        </row>
        <row r="1138">
          <cell r="A1138" t="str">
            <v>5186.0005.00</v>
          </cell>
          <cell r="B1138">
            <v>201415</v>
          </cell>
          <cell r="C1138">
            <v>518</v>
          </cell>
          <cell r="D1138">
            <v>9</v>
          </cell>
        </row>
        <row r="1139">
          <cell r="A1139" t="str">
            <v>5182.0005.00</v>
          </cell>
          <cell r="B1139">
            <v>201415</v>
          </cell>
          <cell r="C1139">
            <v>518</v>
          </cell>
          <cell r="D1139">
            <v>70</v>
          </cell>
        </row>
        <row r="1140">
          <cell r="A1140" t="str">
            <v>51820.0005.00</v>
          </cell>
          <cell r="B1140">
            <v>201415</v>
          </cell>
          <cell r="C1140">
            <v>518</v>
          </cell>
          <cell r="D1140">
            <v>109</v>
          </cell>
        </row>
        <row r="1141">
          <cell r="A1141" t="str">
            <v>51814.0005.00</v>
          </cell>
          <cell r="B1141">
            <v>201415</v>
          </cell>
          <cell r="C1141">
            <v>518</v>
          </cell>
          <cell r="D1141">
            <v>222</v>
          </cell>
        </row>
        <row r="1142">
          <cell r="A1142" t="str">
            <v>5185.0005.00</v>
          </cell>
          <cell r="B1142">
            <v>201415</v>
          </cell>
          <cell r="C1142">
            <v>518</v>
          </cell>
          <cell r="D1142">
            <v>2388</v>
          </cell>
        </row>
        <row r="1143">
          <cell r="A1143" t="str">
            <v>5184.0005.00</v>
          </cell>
          <cell r="B1143">
            <v>201415</v>
          </cell>
          <cell r="C1143">
            <v>518</v>
          </cell>
          <cell r="D1143">
            <v>5002</v>
          </cell>
        </row>
        <row r="1144">
          <cell r="A1144" t="str">
            <v>51811.0005.00</v>
          </cell>
          <cell r="B1144">
            <v>201415</v>
          </cell>
          <cell r="C1144">
            <v>518</v>
          </cell>
          <cell r="D1144">
            <v>6797.5</v>
          </cell>
        </row>
        <row r="1145">
          <cell r="A1145" t="str">
            <v>51813.0005.00</v>
          </cell>
          <cell r="B1145">
            <v>201415</v>
          </cell>
          <cell r="C1145">
            <v>518</v>
          </cell>
          <cell r="D1145">
            <v>6797.5</v>
          </cell>
        </row>
        <row r="1146">
          <cell r="A1146" t="str">
            <v>5183.0005.00</v>
          </cell>
          <cell r="B1146">
            <v>201415</v>
          </cell>
          <cell r="C1146">
            <v>518</v>
          </cell>
          <cell r="D1146">
            <v>7399</v>
          </cell>
        </row>
        <row r="1147">
          <cell r="A1147" t="str">
            <v>5188.0005.00</v>
          </cell>
          <cell r="B1147">
            <v>201415</v>
          </cell>
          <cell r="C1147">
            <v>518</v>
          </cell>
          <cell r="D1147">
            <v>7399</v>
          </cell>
        </row>
        <row r="1148">
          <cell r="A1148" t="str">
            <v>5181.0005.00</v>
          </cell>
          <cell r="B1148">
            <v>201415</v>
          </cell>
          <cell r="C1148">
            <v>518</v>
          </cell>
          <cell r="D1148">
            <v>7427</v>
          </cell>
        </row>
        <row r="1149">
          <cell r="A1149" t="str">
            <v>5187.0006.00</v>
          </cell>
          <cell r="B1149">
            <v>201415</v>
          </cell>
          <cell r="C1149">
            <v>518</v>
          </cell>
          <cell r="D1149">
            <v>0</v>
          </cell>
        </row>
        <row r="1150">
          <cell r="A1150" t="str">
            <v>5189.0006.00</v>
          </cell>
          <cell r="B1150">
            <v>201415</v>
          </cell>
          <cell r="C1150">
            <v>518</v>
          </cell>
          <cell r="D1150">
            <v>0</v>
          </cell>
        </row>
        <row r="1151">
          <cell r="A1151" t="str">
            <v>51815.0006.00</v>
          </cell>
          <cell r="B1151">
            <v>201415</v>
          </cell>
          <cell r="C1151">
            <v>518</v>
          </cell>
          <cell r="D1151">
            <v>0</v>
          </cell>
        </row>
        <row r="1152">
          <cell r="A1152" t="str">
            <v>51816.0006.00</v>
          </cell>
          <cell r="B1152">
            <v>201415</v>
          </cell>
          <cell r="C1152">
            <v>518</v>
          </cell>
          <cell r="D1152">
            <v>0</v>
          </cell>
        </row>
        <row r="1153">
          <cell r="A1153" t="str">
            <v>51852.0006.00</v>
          </cell>
          <cell r="B1153">
            <v>201415</v>
          </cell>
          <cell r="C1153">
            <v>518</v>
          </cell>
          <cell r="D1153">
            <v>0</v>
          </cell>
        </row>
        <row r="1154">
          <cell r="A1154" t="str">
            <v>51853.0006.00</v>
          </cell>
          <cell r="B1154">
            <v>201415</v>
          </cell>
          <cell r="C1154">
            <v>518</v>
          </cell>
          <cell r="D1154">
            <v>0</v>
          </cell>
        </row>
        <row r="1155">
          <cell r="A1155" t="str">
            <v>51854.0006.00</v>
          </cell>
          <cell r="B1155">
            <v>201415</v>
          </cell>
          <cell r="C1155">
            <v>518</v>
          </cell>
          <cell r="D1155">
            <v>0</v>
          </cell>
        </row>
        <row r="1156">
          <cell r="A1156" t="str">
            <v>51855.0006.00</v>
          </cell>
          <cell r="B1156">
            <v>201415</v>
          </cell>
          <cell r="C1156">
            <v>518</v>
          </cell>
          <cell r="D1156">
            <v>0</v>
          </cell>
        </row>
        <row r="1157">
          <cell r="A1157" t="str">
            <v>51856.0006.00</v>
          </cell>
          <cell r="B1157">
            <v>201415</v>
          </cell>
          <cell r="C1157">
            <v>518</v>
          </cell>
          <cell r="D1157">
            <v>0</v>
          </cell>
        </row>
        <row r="1158">
          <cell r="A1158" t="str">
            <v>51857.0006.00</v>
          </cell>
          <cell r="B1158">
            <v>201415</v>
          </cell>
          <cell r="C1158">
            <v>518</v>
          </cell>
          <cell r="D1158">
            <v>0</v>
          </cell>
        </row>
        <row r="1159">
          <cell r="A1159" t="str">
            <v>51858.0006.00</v>
          </cell>
          <cell r="B1159">
            <v>201415</v>
          </cell>
          <cell r="C1159">
            <v>518</v>
          </cell>
          <cell r="D1159">
            <v>0</v>
          </cell>
        </row>
        <row r="1160">
          <cell r="A1160" t="str">
            <v>51859.0006.00</v>
          </cell>
          <cell r="B1160">
            <v>201415</v>
          </cell>
          <cell r="C1160">
            <v>518</v>
          </cell>
          <cell r="D1160">
            <v>0</v>
          </cell>
        </row>
        <row r="1161">
          <cell r="A1161" t="str">
            <v>51860.0006.00</v>
          </cell>
          <cell r="B1161">
            <v>201415</v>
          </cell>
          <cell r="C1161">
            <v>518</v>
          </cell>
          <cell r="D1161">
            <v>0</v>
          </cell>
        </row>
        <row r="1162">
          <cell r="A1162" t="str">
            <v>51861.0006.00</v>
          </cell>
          <cell r="B1162">
            <v>201415</v>
          </cell>
          <cell r="C1162">
            <v>518</v>
          </cell>
          <cell r="D1162">
            <v>0</v>
          </cell>
        </row>
        <row r="1163">
          <cell r="A1163" t="str">
            <v>51862.0006.00</v>
          </cell>
          <cell r="B1163">
            <v>201415</v>
          </cell>
          <cell r="C1163">
            <v>518</v>
          </cell>
          <cell r="D1163">
            <v>0</v>
          </cell>
        </row>
        <row r="1164">
          <cell r="A1164" t="str">
            <v>51863.0006.00</v>
          </cell>
          <cell r="B1164">
            <v>201415</v>
          </cell>
          <cell r="C1164">
            <v>518</v>
          </cell>
          <cell r="D1164">
            <v>0</v>
          </cell>
        </row>
        <row r="1165">
          <cell r="A1165" t="str">
            <v>51818.0006.00</v>
          </cell>
          <cell r="B1165">
            <v>201415</v>
          </cell>
          <cell r="C1165">
            <v>518</v>
          </cell>
          <cell r="D1165">
            <v>1</v>
          </cell>
        </row>
        <row r="1166">
          <cell r="A1166" t="str">
            <v>5186.0006.00</v>
          </cell>
          <cell r="B1166">
            <v>201415</v>
          </cell>
          <cell r="C1166">
            <v>518</v>
          </cell>
          <cell r="D1166">
            <v>4</v>
          </cell>
        </row>
        <row r="1167">
          <cell r="A1167" t="str">
            <v>5182.0006.00</v>
          </cell>
          <cell r="B1167">
            <v>201415</v>
          </cell>
          <cell r="C1167">
            <v>518</v>
          </cell>
          <cell r="D1167">
            <v>42</v>
          </cell>
        </row>
        <row r="1168">
          <cell r="A1168" t="str">
            <v>51820.0006.00</v>
          </cell>
          <cell r="B1168">
            <v>201415</v>
          </cell>
          <cell r="C1168">
            <v>518</v>
          </cell>
          <cell r="D1168">
            <v>84</v>
          </cell>
        </row>
        <row r="1169">
          <cell r="A1169" t="str">
            <v>51814.0006.00</v>
          </cell>
          <cell r="B1169">
            <v>201415</v>
          </cell>
          <cell r="C1169">
            <v>518</v>
          </cell>
          <cell r="D1169">
            <v>136</v>
          </cell>
        </row>
        <row r="1170">
          <cell r="A1170" t="str">
            <v>5185.0006.00</v>
          </cell>
          <cell r="B1170">
            <v>201415</v>
          </cell>
          <cell r="C1170">
            <v>518</v>
          </cell>
          <cell r="D1170">
            <v>1285</v>
          </cell>
        </row>
        <row r="1171">
          <cell r="A1171" t="str">
            <v>5184.0006.00</v>
          </cell>
          <cell r="B1171">
            <v>201415</v>
          </cell>
          <cell r="C1171">
            <v>518</v>
          </cell>
          <cell r="D1171">
            <v>3851</v>
          </cell>
        </row>
        <row r="1172">
          <cell r="A1172" t="str">
            <v>51811.0006.00</v>
          </cell>
          <cell r="B1172">
            <v>201415</v>
          </cell>
          <cell r="C1172">
            <v>518</v>
          </cell>
          <cell r="D1172">
            <v>4816.75</v>
          </cell>
        </row>
        <row r="1173">
          <cell r="A1173" t="str">
            <v>5183.0006.00</v>
          </cell>
          <cell r="B1173">
            <v>201415</v>
          </cell>
          <cell r="C1173">
            <v>518</v>
          </cell>
          <cell r="D1173">
            <v>5140</v>
          </cell>
        </row>
        <row r="1174">
          <cell r="A1174" t="str">
            <v>5188.0006.00</v>
          </cell>
          <cell r="B1174">
            <v>201415</v>
          </cell>
          <cell r="C1174">
            <v>518</v>
          </cell>
          <cell r="D1174">
            <v>5140</v>
          </cell>
        </row>
        <row r="1175">
          <cell r="A1175" t="str">
            <v>5181.0006.00</v>
          </cell>
          <cell r="B1175">
            <v>201415</v>
          </cell>
          <cell r="C1175">
            <v>518</v>
          </cell>
          <cell r="D1175">
            <v>5145</v>
          </cell>
        </row>
        <row r="1176">
          <cell r="A1176" t="str">
            <v>51813.0006.00</v>
          </cell>
          <cell r="B1176">
            <v>201415</v>
          </cell>
          <cell r="C1176">
            <v>518</v>
          </cell>
          <cell r="D1176">
            <v>5887.14</v>
          </cell>
        </row>
        <row r="1177">
          <cell r="A1177" t="str">
            <v>5187.0007.00</v>
          </cell>
          <cell r="B1177">
            <v>201415</v>
          </cell>
          <cell r="C1177">
            <v>518</v>
          </cell>
          <cell r="D1177">
            <v>0</v>
          </cell>
        </row>
        <row r="1178">
          <cell r="A1178" t="str">
            <v>5189.0007.00</v>
          </cell>
          <cell r="B1178">
            <v>201415</v>
          </cell>
          <cell r="C1178">
            <v>518</v>
          </cell>
          <cell r="D1178">
            <v>0</v>
          </cell>
        </row>
        <row r="1179">
          <cell r="A1179" t="str">
            <v>51815.0007.00</v>
          </cell>
          <cell r="B1179">
            <v>201415</v>
          </cell>
          <cell r="C1179">
            <v>518</v>
          </cell>
          <cell r="D1179">
            <v>0</v>
          </cell>
        </row>
        <row r="1180">
          <cell r="A1180" t="str">
            <v>51816.0007.00</v>
          </cell>
          <cell r="B1180">
            <v>201415</v>
          </cell>
          <cell r="C1180">
            <v>518</v>
          </cell>
          <cell r="D1180">
            <v>0</v>
          </cell>
        </row>
        <row r="1181">
          <cell r="A1181" t="str">
            <v>51852.0007.00</v>
          </cell>
          <cell r="B1181">
            <v>201415</v>
          </cell>
          <cell r="C1181">
            <v>518</v>
          </cell>
          <cell r="D1181">
            <v>0</v>
          </cell>
        </row>
        <row r="1182">
          <cell r="A1182" t="str">
            <v>51853.0007.00</v>
          </cell>
          <cell r="B1182">
            <v>201415</v>
          </cell>
          <cell r="C1182">
            <v>518</v>
          </cell>
          <cell r="D1182">
            <v>0</v>
          </cell>
        </row>
        <row r="1183">
          <cell r="A1183" t="str">
            <v>51854.0007.00</v>
          </cell>
          <cell r="B1183">
            <v>201415</v>
          </cell>
          <cell r="C1183">
            <v>518</v>
          </cell>
          <cell r="D1183">
            <v>0</v>
          </cell>
        </row>
        <row r="1184">
          <cell r="A1184" t="str">
            <v>51855.0007.00</v>
          </cell>
          <cell r="B1184">
            <v>201415</v>
          </cell>
          <cell r="C1184">
            <v>518</v>
          </cell>
          <cell r="D1184">
            <v>0</v>
          </cell>
        </row>
        <row r="1185">
          <cell r="A1185" t="str">
            <v>51856.0007.00</v>
          </cell>
          <cell r="B1185">
            <v>201415</v>
          </cell>
          <cell r="C1185">
            <v>518</v>
          </cell>
          <cell r="D1185">
            <v>0</v>
          </cell>
        </row>
        <row r="1186">
          <cell r="A1186" t="str">
            <v>51857.0007.00</v>
          </cell>
          <cell r="B1186">
            <v>201415</v>
          </cell>
          <cell r="C1186">
            <v>518</v>
          </cell>
          <cell r="D1186">
            <v>0</v>
          </cell>
        </row>
        <row r="1187">
          <cell r="A1187" t="str">
            <v>51858.0007.00</v>
          </cell>
          <cell r="B1187">
            <v>201415</v>
          </cell>
          <cell r="C1187">
            <v>518</v>
          </cell>
          <cell r="D1187">
            <v>0</v>
          </cell>
        </row>
        <row r="1188">
          <cell r="A1188" t="str">
            <v>51859.0007.00</v>
          </cell>
          <cell r="B1188">
            <v>201415</v>
          </cell>
          <cell r="C1188">
            <v>518</v>
          </cell>
          <cell r="D1188">
            <v>0</v>
          </cell>
        </row>
        <row r="1189">
          <cell r="A1189" t="str">
            <v>51860.0007.00</v>
          </cell>
          <cell r="B1189">
            <v>201415</v>
          </cell>
          <cell r="C1189">
            <v>518</v>
          </cell>
          <cell r="D1189">
            <v>0</v>
          </cell>
        </row>
        <row r="1190">
          <cell r="A1190" t="str">
            <v>51861.0007.00</v>
          </cell>
          <cell r="B1190">
            <v>201415</v>
          </cell>
          <cell r="C1190">
            <v>518</v>
          </cell>
          <cell r="D1190">
            <v>0</v>
          </cell>
        </row>
        <row r="1191">
          <cell r="A1191" t="str">
            <v>51862.0007.00</v>
          </cell>
          <cell r="B1191">
            <v>201415</v>
          </cell>
          <cell r="C1191">
            <v>518</v>
          </cell>
          <cell r="D1191">
            <v>0</v>
          </cell>
        </row>
        <row r="1192">
          <cell r="A1192" t="str">
            <v>51863.0007.00</v>
          </cell>
          <cell r="B1192">
            <v>201415</v>
          </cell>
          <cell r="C1192">
            <v>518</v>
          </cell>
          <cell r="D1192">
            <v>0</v>
          </cell>
        </row>
        <row r="1193">
          <cell r="A1193" t="str">
            <v>51818.0007.00</v>
          </cell>
          <cell r="B1193">
            <v>201415</v>
          </cell>
          <cell r="C1193">
            <v>518</v>
          </cell>
          <cell r="D1193">
            <v>1</v>
          </cell>
        </row>
        <row r="1194">
          <cell r="A1194" t="str">
            <v>5186.0007.00</v>
          </cell>
          <cell r="B1194">
            <v>201415</v>
          </cell>
          <cell r="C1194">
            <v>518</v>
          </cell>
          <cell r="D1194">
            <v>5</v>
          </cell>
        </row>
        <row r="1195">
          <cell r="A1195" t="str">
            <v>5182.0007.00</v>
          </cell>
          <cell r="B1195">
            <v>201415</v>
          </cell>
          <cell r="C1195">
            <v>518</v>
          </cell>
          <cell r="D1195">
            <v>37</v>
          </cell>
        </row>
        <row r="1196">
          <cell r="A1196" t="str">
            <v>51820.0007.00</v>
          </cell>
          <cell r="B1196">
            <v>201415</v>
          </cell>
          <cell r="C1196">
            <v>518</v>
          </cell>
          <cell r="D1196">
            <v>62</v>
          </cell>
        </row>
        <row r="1197">
          <cell r="A1197" t="str">
            <v>51814.0007.00</v>
          </cell>
          <cell r="B1197">
            <v>201415</v>
          </cell>
          <cell r="C1197">
            <v>518</v>
          </cell>
          <cell r="D1197">
            <v>81</v>
          </cell>
        </row>
        <row r="1198">
          <cell r="A1198" t="str">
            <v>5185.0007.00</v>
          </cell>
          <cell r="B1198">
            <v>201415</v>
          </cell>
          <cell r="C1198">
            <v>518</v>
          </cell>
          <cell r="D1198">
            <v>706</v>
          </cell>
        </row>
        <row r="1199">
          <cell r="A1199" t="str">
            <v>5184.0007.00</v>
          </cell>
          <cell r="B1199">
            <v>201415</v>
          </cell>
          <cell r="C1199">
            <v>518</v>
          </cell>
          <cell r="D1199">
            <v>2698</v>
          </cell>
        </row>
        <row r="1200">
          <cell r="A1200" t="str">
            <v>51811.0007.00</v>
          </cell>
          <cell r="B1200">
            <v>201415</v>
          </cell>
          <cell r="C1200">
            <v>518</v>
          </cell>
          <cell r="D1200">
            <v>3230</v>
          </cell>
        </row>
        <row r="1201">
          <cell r="A1201" t="str">
            <v>5183.0007.00</v>
          </cell>
          <cell r="B1201">
            <v>201415</v>
          </cell>
          <cell r="C1201">
            <v>518</v>
          </cell>
          <cell r="D1201">
            <v>3409</v>
          </cell>
        </row>
        <row r="1202">
          <cell r="A1202" t="str">
            <v>5188.0007.00</v>
          </cell>
          <cell r="B1202">
            <v>201415</v>
          </cell>
          <cell r="C1202">
            <v>518</v>
          </cell>
          <cell r="D1202">
            <v>3409</v>
          </cell>
        </row>
        <row r="1203">
          <cell r="A1203" t="str">
            <v>5181.0007.00</v>
          </cell>
          <cell r="B1203">
            <v>201415</v>
          </cell>
          <cell r="C1203">
            <v>518</v>
          </cell>
          <cell r="D1203">
            <v>3423</v>
          </cell>
        </row>
        <row r="1204">
          <cell r="A1204" t="str">
            <v>51813.0007.00</v>
          </cell>
          <cell r="B1204">
            <v>201415</v>
          </cell>
          <cell r="C1204">
            <v>518</v>
          </cell>
          <cell r="D1204">
            <v>4665.5600000000004</v>
          </cell>
        </row>
        <row r="1205">
          <cell r="A1205" t="str">
            <v>5187.0008.00</v>
          </cell>
          <cell r="B1205">
            <v>201415</v>
          </cell>
          <cell r="C1205">
            <v>518</v>
          </cell>
          <cell r="D1205">
            <v>0</v>
          </cell>
        </row>
        <row r="1206">
          <cell r="A1206" t="str">
            <v>5189.0008.00</v>
          </cell>
          <cell r="B1206">
            <v>201415</v>
          </cell>
          <cell r="C1206">
            <v>518</v>
          </cell>
          <cell r="D1206">
            <v>0</v>
          </cell>
        </row>
        <row r="1207">
          <cell r="A1207" t="str">
            <v>51815.0008.00</v>
          </cell>
          <cell r="B1207">
            <v>201415</v>
          </cell>
          <cell r="C1207">
            <v>518</v>
          </cell>
          <cell r="D1207">
            <v>0</v>
          </cell>
        </row>
        <row r="1208">
          <cell r="A1208" t="str">
            <v>51816.0008.00</v>
          </cell>
          <cell r="B1208">
            <v>201415</v>
          </cell>
          <cell r="C1208">
            <v>518</v>
          </cell>
          <cell r="D1208">
            <v>0</v>
          </cell>
        </row>
        <row r="1209">
          <cell r="A1209" t="str">
            <v>51818.0008.00</v>
          </cell>
          <cell r="B1209">
            <v>201415</v>
          </cell>
          <cell r="C1209">
            <v>518</v>
          </cell>
          <cell r="D1209">
            <v>0</v>
          </cell>
        </row>
        <row r="1210">
          <cell r="A1210" t="str">
            <v>51852.0008.00</v>
          </cell>
          <cell r="B1210">
            <v>201415</v>
          </cell>
          <cell r="C1210">
            <v>518</v>
          </cell>
          <cell r="D1210">
            <v>0</v>
          </cell>
        </row>
        <row r="1211">
          <cell r="A1211" t="str">
            <v>51853.0008.00</v>
          </cell>
          <cell r="B1211">
            <v>201415</v>
          </cell>
          <cell r="C1211">
            <v>518</v>
          </cell>
          <cell r="D1211">
            <v>0</v>
          </cell>
        </row>
        <row r="1212">
          <cell r="A1212" t="str">
            <v>51854.0008.00</v>
          </cell>
          <cell r="B1212">
            <v>201415</v>
          </cell>
          <cell r="C1212">
            <v>518</v>
          </cell>
          <cell r="D1212">
            <v>0</v>
          </cell>
        </row>
        <row r="1213">
          <cell r="A1213" t="str">
            <v>51855.0008.00</v>
          </cell>
          <cell r="B1213">
            <v>201415</v>
          </cell>
          <cell r="C1213">
            <v>518</v>
          </cell>
          <cell r="D1213">
            <v>0</v>
          </cell>
        </row>
        <row r="1214">
          <cell r="A1214" t="str">
            <v>51856.0008.00</v>
          </cell>
          <cell r="B1214">
            <v>201415</v>
          </cell>
          <cell r="C1214">
            <v>518</v>
          </cell>
          <cell r="D1214">
            <v>0</v>
          </cell>
        </row>
        <row r="1215">
          <cell r="A1215" t="str">
            <v>51857.0008.00</v>
          </cell>
          <cell r="B1215">
            <v>201415</v>
          </cell>
          <cell r="C1215">
            <v>518</v>
          </cell>
          <cell r="D1215">
            <v>0</v>
          </cell>
        </row>
        <row r="1216">
          <cell r="A1216" t="str">
            <v>51858.0008.00</v>
          </cell>
          <cell r="B1216">
            <v>201415</v>
          </cell>
          <cell r="C1216">
            <v>518</v>
          </cell>
          <cell r="D1216">
            <v>0</v>
          </cell>
        </row>
        <row r="1217">
          <cell r="A1217" t="str">
            <v>51859.0008.00</v>
          </cell>
          <cell r="B1217">
            <v>201415</v>
          </cell>
          <cell r="C1217">
            <v>518</v>
          </cell>
          <cell r="D1217">
            <v>0</v>
          </cell>
        </row>
        <row r="1218">
          <cell r="A1218" t="str">
            <v>51860.0008.00</v>
          </cell>
          <cell r="B1218">
            <v>201415</v>
          </cell>
          <cell r="C1218">
            <v>518</v>
          </cell>
          <cell r="D1218">
            <v>0</v>
          </cell>
        </row>
        <row r="1219">
          <cell r="A1219" t="str">
            <v>51861.0008.00</v>
          </cell>
          <cell r="B1219">
            <v>201415</v>
          </cell>
          <cell r="C1219">
            <v>518</v>
          </cell>
          <cell r="D1219">
            <v>0</v>
          </cell>
        </row>
        <row r="1220">
          <cell r="A1220" t="str">
            <v>51862.0008.00</v>
          </cell>
          <cell r="B1220">
            <v>201415</v>
          </cell>
          <cell r="C1220">
            <v>518</v>
          </cell>
          <cell r="D1220">
            <v>0</v>
          </cell>
        </row>
        <row r="1221">
          <cell r="A1221" t="str">
            <v>51863.0008.00</v>
          </cell>
          <cell r="B1221">
            <v>201415</v>
          </cell>
          <cell r="C1221">
            <v>518</v>
          </cell>
          <cell r="D1221">
            <v>0</v>
          </cell>
        </row>
        <row r="1222">
          <cell r="A1222" t="str">
            <v>5186.0008.00</v>
          </cell>
          <cell r="B1222">
            <v>201415</v>
          </cell>
          <cell r="C1222">
            <v>518</v>
          </cell>
          <cell r="D1222">
            <v>12</v>
          </cell>
        </row>
        <row r="1223">
          <cell r="A1223" t="str">
            <v>51820.0008.00</v>
          </cell>
          <cell r="B1223">
            <v>201415</v>
          </cell>
          <cell r="C1223">
            <v>518</v>
          </cell>
          <cell r="D1223">
            <v>22</v>
          </cell>
        </row>
        <row r="1224">
          <cell r="A1224" t="str">
            <v>5182.0008.00</v>
          </cell>
          <cell r="B1224">
            <v>201415</v>
          </cell>
          <cell r="C1224">
            <v>518</v>
          </cell>
          <cell r="D1224">
            <v>23</v>
          </cell>
        </row>
        <row r="1225">
          <cell r="A1225" t="str">
            <v>51814.0008.00</v>
          </cell>
          <cell r="B1225">
            <v>201415</v>
          </cell>
          <cell r="C1225">
            <v>518</v>
          </cell>
          <cell r="D1225">
            <v>28</v>
          </cell>
        </row>
        <row r="1226">
          <cell r="A1226" t="str">
            <v>5185.0008.00</v>
          </cell>
          <cell r="B1226">
            <v>201415</v>
          </cell>
          <cell r="C1226">
            <v>518</v>
          </cell>
          <cell r="D1226">
            <v>318</v>
          </cell>
        </row>
        <row r="1227">
          <cell r="A1227" t="str">
            <v>5184.0008.00</v>
          </cell>
          <cell r="B1227">
            <v>201415</v>
          </cell>
          <cell r="C1227">
            <v>518</v>
          </cell>
          <cell r="D1227">
            <v>1573</v>
          </cell>
        </row>
        <row r="1228">
          <cell r="A1228" t="str">
            <v>51811.0008.00</v>
          </cell>
          <cell r="B1228">
            <v>201415</v>
          </cell>
          <cell r="C1228">
            <v>518</v>
          </cell>
          <cell r="D1228">
            <v>1817.5</v>
          </cell>
        </row>
        <row r="1229">
          <cell r="A1229" t="str">
            <v>5183.0008.00</v>
          </cell>
          <cell r="B1229">
            <v>201415</v>
          </cell>
          <cell r="C1229">
            <v>518</v>
          </cell>
          <cell r="D1229">
            <v>1903</v>
          </cell>
        </row>
        <row r="1230">
          <cell r="A1230" t="str">
            <v>5188.0008.00</v>
          </cell>
          <cell r="B1230">
            <v>201415</v>
          </cell>
          <cell r="C1230">
            <v>518</v>
          </cell>
          <cell r="D1230">
            <v>1903</v>
          </cell>
        </row>
        <row r="1231">
          <cell r="A1231" t="str">
            <v>5181.0008.00</v>
          </cell>
          <cell r="B1231">
            <v>201415</v>
          </cell>
          <cell r="C1231">
            <v>518</v>
          </cell>
          <cell r="D1231">
            <v>1914</v>
          </cell>
        </row>
        <row r="1232">
          <cell r="A1232" t="str">
            <v>51813.0008.00</v>
          </cell>
          <cell r="B1232">
            <v>201415</v>
          </cell>
          <cell r="C1232">
            <v>518</v>
          </cell>
          <cell r="D1232">
            <v>3029.17</v>
          </cell>
        </row>
        <row r="1233">
          <cell r="A1233" t="str">
            <v>5187.0009.00</v>
          </cell>
          <cell r="B1233">
            <v>201415</v>
          </cell>
          <cell r="C1233">
            <v>518</v>
          </cell>
          <cell r="D1233">
            <v>0</v>
          </cell>
        </row>
        <row r="1234">
          <cell r="A1234" t="str">
            <v>5189.0009.00</v>
          </cell>
          <cell r="B1234">
            <v>201415</v>
          </cell>
          <cell r="C1234">
            <v>518</v>
          </cell>
          <cell r="D1234">
            <v>0</v>
          </cell>
        </row>
        <row r="1235">
          <cell r="A1235" t="str">
            <v>51815.0009.00</v>
          </cell>
          <cell r="B1235">
            <v>201415</v>
          </cell>
          <cell r="C1235">
            <v>518</v>
          </cell>
          <cell r="D1235">
            <v>0</v>
          </cell>
        </row>
        <row r="1236">
          <cell r="A1236" t="str">
            <v>51816.0009.00</v>
          </cell>
          <cell r="B1236">
            <v>201415</v>
          </cell>
          <cell r="C1236">
            <v>518</v>
          </cell>
          <cell r="D1236">
            <v>0</v>
          </cell>
        </row>
        <row r="1237">
          <cell r="A1237" t="str">
            <v>51818.0009.00</v>
          </cell>
          <cell r="B1237">
            <v>201415</v>
          </cell>
          <cell r="C1237">
            <v>518</v>
          </cell>
          <cell r="D1237">
            <v>0</v>
          </cell>
        </row>
        <row r="1238">
          <cell r="A1238" t="str">
            <v>51852.0009.00</v>
          </cell>
          <cell r="B1238">
            <v>201415</v>
          </cell>
          <cell r="C1238">
            <v>518</v>
          </cell>
          <cell r="D1238">
            <v>0</v>
          </cell>
        </row>
        <row r="1239">
          <cell r="A1239" t="str">
            <v>51853.0009.00</v>
          </cell>
          <cell r="B1239">
            <v>201415</v>
          </cell>
          <cell r="C1239">
            <v>518</v>
          </cell>
          <cell r="D1239">
            <v>0</v>
          </cell>
        </row>
        <row r="1240">
          <cell r="A1240" t="str">
            <v>51854.0009.00</v>
          </cell>
          <cell r="B1240">
            <v>201415</v>
          </cell>
          <cell r="C1240">
            <v>518</v>
          </cell>
          <cell r="D1240">
            <v>0</v>
          </cell>
        </row>
        <row r="1241">
          <cell r="A1241" t="str">
            <v>51855.0009.00</v>
          </cell>
          <cell r="B1241">
            <v>201415</v>
          </cell>
          <cell r="C1241">
            <v>518</v>
          </cell>
          <cell r="D1241">
            <v>0</v>
          </cell>
        </row>
        <row r="1242">
          <cell r="A1242" t="str">
            <v>51856.0009.00</v>
          </cell>
          <cell r="B1242">
            <v>201415</v>
          </cell>
          <cell r="C1242">
            <v>518</v>
          </cell>
          <cell r="D1242">
            <v>0</v>
          </cell>
        </row>
        <row r="1243">
          <cell r="A1243" t="str">
            <v>51857.0009.00</v>
          </cell>
          <cell r="B1243">
            <v>201415</v>
          </cell>
          <cell r="C1243">
            <v>518</v>
          </cell>
          <cell r="D1243">
            <v>0</v>
          </cell>
        </row>
        <row r="1244">
          <cell r="A1244" t="str">
            <v>51858.0009.00</v>
          </cell>
          <cell r="B1244">
            <v>201415</v>
          </cell>
          <cell r="C1244">
            <v>518</v>
          </cell>
          <cell r="D1244">
            <v>0</v>
          </cell>
        </row>
        <row r="1245">
          <cell r="A1245" t="str">
            <v>51859.0009.00</v>
          </cell>
          <cell r="B1245">
            <v>201415</v>
          </cell>
          <cell r="C1245">
            <v>518</v>
          </cell>
          <cell r="D1245">
            <v>0</v>
          </cell>
        </row>
        <row r="1246">
          <cell r="A1246" t="str">
            <v>51860.0009.00</v>
          </cell>
          <cell r="B1246">
            <v>201415</v>
          </cell>
          <cell r="C1246">
            <v>518</v>
          </cell>
          <cell r="D1246">
            <v>0</v>
          </cell>
        </row>
        <row r="1247">
          <cell r="A1247" t="str">
            <v>51861.0009.00</v>
          </cell>
          <cell r="B1247">
            <v>201415</v>
          </cell>
          <cell r="C1247">
            <v>518</v>
          </cell>
          <cell r="D1247">
            <v>0</v>
          </cell>
        </row>
        <row r="1248">
          <cell r="A1248" t="str">
            <v>51862.0009.00</v>
          </cell>
          <cell r="B1248">
            <v>201415</v>
          </cell>
          <cell r="C1248">
            <v>518</v>
          </cell>
          <cell r="D1248">
            <v>0</v>
          </cell>
        </row>
        <row r="1249">
          <cell r="A1249" t="str">
            <v>51863.0009.00</v>
          </cell>
          <cell r="B1249">
            <v>201415</v>
          </cell>
          <cell r="C1249">
            <v>518</v>
          </cell>
          <cell r="D1249">
            <v>0</v>
          </cell>
        </row>
        <row r="1250">
          <cell r="A1250" t="str">
            <v>51820.0009.00</v>
          </cell>
          <cell r="B1250">
            <v>201415</v>
          </cell>
          <cell r="C1250">
            <v>518</v>
          </cell>
          <cell r="D1250">
            <v>5</v>
          </cell>
        </row>
        <row r="1251">
          <cell r="A1251" t="str">
            <v>51814.0009.00</v>
          </cell>
          <cell r="B1251">
            <v>201415</v>
          </cell>
          <cell r="C1251">
            <v>518</v>
          </cell>
          <cell r="D1251">
            <v>7</v>
          </cell>
        </row>
        <row r="1252">
          <cell r="A1252" t="str">
            <v>5182.0009.00</v>
          </cell>
          <cell r="B1252">
            <v>201415</v>
          </cell>
          <cell r="C1252">
            <v>518</v>
          </cell>
          <cell r="D1252">
            <v>12</v>
          </cell>
        </row>
        <row r="1253">
          <cell r="A1253" t="str">
            <v>5186.0009.00</v>
          </cell>
          <cell r="B1253">
            <v>201415</v>
          </cell>
          <cell r="C1253">
            <v>518</v>
          </cell>
          <cell r="D1253">
            <v>24</v>
          </cell>
        </row>
        <row r="1254">
          <cell r="A1254" t="str">
            <v>5185.0009.00</v>
          </cell>
          <cell r="B1254">
            <v>201415</v>
          </cell>
          <cell r="C1254">
            <v>518</v>
          </cell>
          <cell r="D1254">
            <v>41</v>
          </cell>
        </row>
        <row r="1255">
          <cell r="A1255" t="str">
            <v>5184.0009.00</v>
          </cell>
          <cell r="B1255">
            <v>201415</v>
          </cell>
          <cell r="C1255">
            <v>518</v>
          </cell>
          <cell r="D1255">
            <v>240</v>
          </cell>
        </row>
        <row r="1256">
          <cell r="A1256" t="str">
            <v>51811.0009.00</v>
          </cell>
          <cell r="B1256">
            <v>201415</v>
          </cell>
          <cell r="C1256">
            <v>518</v>
          </cell>
          <cell r="D1256">
            <v>282.75</v>
          </cell>
        </row>
        <row r="1257">
          <cell r="A1257" t="str">
            <v>5181.0009.00</v>
          </cell>
          <cell r="B1257">
            <v>201415</v>
          </cell>
          <cell r="C1257">
            <v>518</v>
          </cell>
          <cell r="D1257">
            <v>294</v>
          </cell>
        </row>
        <row r="1258">
          <cell r="A1258" t="str">
            <v>5183.0009.00</v>
          </cell>
          <cell r="B1258">
            <v>201415</v>
          </cell>
          <cell r="C1258">
            <v>518</v>
          </cell>
          <cell r="D1258">
            <v>305</v>
          </cell>
        </row>
        <row r="1259">
          <cell r="A1259" t="str">
            <v>5188.0009.00</v>
          </cell>
          <cell r="B1259">
            <v>201415</v>
          </cell>
          <cell r="C1259">
            <v>518</v>
          </cell>
          <cell r="D1259">
            <v>305</v>
          </cell>
        </row>
        <row r="1260">
          <cell r="A1260" t="str">
            <v>51813.0009.00</v>
          </cell>
          <cell r="B1260">
            <v>201415</v>
          </cell>
          <cell r="C1260">
            <v>518</v>
          </cell>
          <cell r="D1260">
            <v>565.5</v>
          </cell>
        </row>
        <row r="1261">
          <cell r="A1261" t="str">
            <v>5187.00010.00</v>
          </cell>
          <cell r="B1261">
            <v>201415</v>
          </cell>
          <cell r="C1261">
            <v>518</v>
          </cell>
          <cell r="D1261">
            <v>0</v>
          </cell>
        </row>
        <row r="1262">
          <cell r="A1262" t="str">
            <v>5189.00010.00</v>
          </cell>
          <cell r="B1262">
            <v>201415</v>
          </cell>
          <cell r="C1262">
            <v>518</v>
          </cell>
          <cell r="D1262">
            <v>0</v>
          </cell>
        </row>
        <row r="1263">
          <cell r="A1263" t="str">
            <v>51815.00010.00</v>
          </cell>
          <cell r="B1263">
            <v>201415</v>
          </cell>
          <cell r="C1263">
            <v>518</v>
          </cell>
          <cell r="D1263">
            <v>0</v>
          </cell>
        </row>
        <row r="1264">
          <cell r="A1264" t="str">
            <v>51816.00010.00</v>
          </cell>
          <cell r="B1264">
            <v>201415</v>
          </cell>
          <cell r="C1264">
            <v>518</v>
          </cell>
          <cell r="D1264">
            <v>0</v>
          </cell>
        </row>
        <row r="1265">
          <cell r="A1265" t="str">
            <v>51818.00010.00</v>
          </cell>
          <cell r="B1265">
            <v>201415</v>
          </cell>
          <cell r="C1265">
            <v>518</v>
          </cell>
          <cell r="D1265">
            <v>0</v>
          </cell>
        </row>
        <row r="1266">
          <cell r="A1266" t="str">
            <v>51852.00010.00</v>
          </cell>
          <cell r="B1266">
            <v>201415</v>
          </cell>
          <cell r="C1266">
            <v>518</v>
          </cell>
          <cell r="D1266">
            <v>0</v>
          </cell>
        </row>
        <row r="1267">
          <cell r="A1267" t="str">
            <v>51853.00010.00</v>
          </cell>
          <cell r="B1267">
            <v>201415</v>
          </cell>
          <cell r="C1267">
            <v>518</v>
          </cell>
          <cell r="D1267">
            <v>0</v>
          </cell>
        </row>
        <row r="1268">
          <cell r="A1268" t="str">
            <v>51854.00010.00</v>
          </cell>
          <cell r="B1268">
            <v>201415</v>
          </cell>
          <cell r="C1268">
            <v>518</v>
          </cell>
          <cell r="D1268">
            <v>0</v>
          </cell>
        </row>
        <row r="1269">
          <cell r="A1269" t="str">
            <v>51855.00010.00</v>
          </cell>
          <cell r="B1269">
            <v>201415</v>
          </cell>
          <cell r="C1269">
            <v>518</v>
          </cell>
          <cell r="D1269">
            <v>0</v>
          </cell>
        </row>
        <row r="1270">
          <cell r="A1270" t="str">
            <v>51856.00010.00</v>
          </cell>
          <cell r="B1270">
            <v>201415</v>
          </cell>
          <cell r="C1270">
            <v>518</v>
          </cell>
          <cell r="D1270">
            <v>0</v>
          </cell>
        </row>
        <row r="1271">
          <cell r="A1271" t="str">
            <v>51857.00010.00</v>
          </cell>
          <cell r="B1271">
            <v>201415</v>
          </cell>
          <cell r="C1271">
            <v>518</v>
          </cell>
          <cell r="D1271">
            <v>0</v>
          </cell>
        </row>
        <row r="1272">
          <cell r="A1272" t="str">
            <v>51858.00010.00</v>
          </cell>
          <cell r="B1272">
            <v>201415</v>
          </cell>
          <cell r="C1272">
            <v>518</v>
          </cell>
          <cell r="D1272">
            <v>0</v>
          </cell>
        </row>
        <row r="1273">
          <cell r="A1273" t="str">
            <v>51859.00010.00</v>
          </cell>
          <cell r="B1273">
            <v>201415</v>
          </cell>
          <cell r="C1273">
            <v>518</v>
          </cell>
          <cell r="D1273">
            <v>0</v>
          </cell>
        </row>
        <row r="1274">
          <cell r="A1274" t="str">
            <v>51860.00010.00</v>
          </cell>
          <cell r="B1274">
            <v>201415</v>
          </cell>
          <cell r="C1274">
            <v>518</v>
          </cell>
          <cell r="D1274">
            <v>0</v>
          </cell>
        </row>
        <row r="1275">
          <cell r="A1275" t="str">
            <v>51861.00010.00</v>
          </cell>
          <cell r="B1275">
            <v>201415</v>
          </cell>
          <cell r="C1275">
            <v>518</v>
          </cell>
          <cell r="D1275">
            <v>0</v>
          </cell>
        </row>
        <row r="1276">
          <cell r="A1276" t="str">
            <v>51862.00010.00</v>
          </cell>
          <cell r="B1276">
            <v>201415</v>
          </cell>
          <cell r="C1276">
            <v>518</v>
          </cell>
          <cell r="D1276">
            <v>0</v>
          </cell>
        </row>
        <row r="1277">
          <cell r="A1277" t="str">
            <v>51863.00010.00</v>
          </cell>
          <cell r="B1277">
            <v>201415</v>
          </cell>
          <cell r="C1277">
            <v>518</v>
          </cell>
          <cell r="D1277">
            <v>0</v>
          </cell>
        </row>
        <row r="1278">
          <cell r="A1278" t="str">
            <v>5186.00010.00</v>
          </cell>
          <cell r="B1278">
            <v>201415</v>
          </cell>
          <cell r="C1278">
            <v>518</v>
          </cell>
          <cell r="D1278">
            <v>6</v>
          </cell>
        </row>
        <row r="1279">
          <cell r="A1279" t="str">
            <v>51820.00010.00</v>
          </cell>
          <cell r="B1279">
            <v>201415</v>
          </cell>
          <cell r="C1279">
            <v>518</v>
          </cell>
          <cell r="D1279">
            <v>7</v>
          </cell>
        </row>
        <row r="1280">
          <cell r="A1280" t="str">
            <v>51814.00010.00</v>
          </cell>
          <cell r="B1280">
            <v>201415</v>
          </cell>
          <cell r="C1280">
            <v>518</v>
          </cell>
          <cell r="D1280">
            <v>11</v>
          </cell>
        </row>
        <row r="1281">
          <cell r="A1281" t="str">
            <v>5185.00010.00</v>
          </cell>
          <cell r="B1281">
            <v>201415</v>
          </cell>
          <cell r="C1281">
            <v>518</v>
          </cell>
          <cell r="D1281">
            <v>18</v>
          </cell>
        </row>
        <row r="1282">
          <cell r="A1282" t="str">
            <v>5182.00010.00</v>
          </cell>
          <cell r="B1282">
            <v>201415</v>
          </cell>
          <cell r="C1282">
            <v>518</v>
          </cell>
          <cell r="D1282">
            <v>23</v>
          </cell>
        </row>
        <row r="1283">
          <cell r="A1283" t="str">
            <v>5184.00010.00</v>
          </cell>
          <cell r="B1283">
            <v>201415</v>
          </cell>
          <cell r="C1283">
            <v>518</v>
          </cell>
          <cell r="D1283">
            <v>111</v>
          </cell>
        </row>
        <row r="1284">
          <cell r="A1284" t="str">
            <v>51811.00010.00</v>
          </cell>
          <cell r="B1284">
            <v>201415</v>
          </cell>
          <cell r="C1284">
            <v>518</v>
          </cell>
          <cell r="D1284">
            <v>127.5</v>
          </cell>
        </row>
        <row r="1285">
          <cell r="A1285" t="str">
            <v>5183.00010.00</v>
          </cell>
          <cell r="B1285">
            <v>201415</v>
          </cell>
          <cell r="C1285">
            <v>518</v>
          </cell>
          <cell r="D1285">
            <v>135</v>
          </cell>
        </row>
        <row r="1286">
          <cell r="A1286" t="str">
            <v>5188.00010.00</v>
          </cell>
          <cell r="B1286">
            <v>201415</v>
          </cell>
          <cell r="C1286">
            <v>518</v>
          </cell>
          <cell r="D1286">
            <v>135</v>
          </cell>
        </row>
        <row r="1287">
          <cell r="A1287" t="str">
            <v>5181.00010.00</v>
          </cell>
          <cell r="B1287">
            <v>201415</v>
          </cell>
          <cell r="C1287">
            <v>518</v>
          </cell>
          <cell r="D1287">
            <v>158</v>
          </cell>
        </row>
        <row r="1288">
          <cell r="A1288" t="str">
            <v>51813.00010.00</v>
          </cell>
          <cell r="B1288">
            <v>201415</v>
          </cell>
          <cell r="C1288">
            <v>518</v>
          </cell>
          <cell r="D1288">
            <v>297.5</v>
          </cell>
        </row>
        <row r="1289">
          <cell r="A1289" t="str">
            <v>5187.00011.00</v>
          </cell>
          <cell r="B1289">
            <v>201415</v>
          </cell>
          <cell r="C1289">
            <v>518</v>
          </cell>
          <cell r="D1289">
            <v>0</v>
          </cell>
        </row>
        <row r="1290">
          <cell r="A1290" t="str">
            <v>5189.00011.00</v>
          </cell>
          <cell r="B1290">
            <v>201415</v>
          </cell>
          <cell r="C1290">
            <v>518</v>
          </cell>
          <cell r="D1290">
            <v>0</v>
          </cell>
        </row>
        <row r="1291">
          <cell r="A1291" t="str">
            <v>51815.00011.00</v>
          </cell>
          <cell r="B1291">
            <v>201415</v>
          </cell>
          <cell r="C1291">
            <v>518</v>
          </cell>
          <cell r="D1291">
            <v>0</v>
          </cell>
        </row>
        <row r="1292">
          <cell r="A1292" t="str">
            <v>51825.00011.00</v>
          </cell>
          <cell r="B1292">
            <v>201415</v>
          </cell>
          <cell r="C1292">
            <v>518</v>
          </cell>
          <cell r="D1292">
            <v>0</v>
          </cell>
        </row>
        <row r="1293">
          <cell r="A1293" t="str">
            <v>51829.00011.00</v>
          </cell>
          <cell r="B1293">
            <v>201415</v>
          </cell>
          <cell r="C1293">
            <v>518</v>
          </cell>
          <cell r="D1293">
            <v>0</v>
          </cell>
        </row>
        <row r="1294">
          <cell r="A1294" t="str">
            <v>51842.00011.00</v>
          </cell>
          <cell r="B1294">
            <v>201415</v>
          </cell>
          <cell r="C1294">
            <v>518</v>
          </cell>
          <cell r="D1294">
            <v>0</v>
          </cell>
        </row>
        <row r="1295">
          <cell r="A1295" t="str">
            <v>51843.00011.00</v>
          </cell>
          <cell r="B1295">
            <v>201415</v>
          </cell>
          <cell r="C1295">
            <v>518</v>
          </cell>
          <cell r="D1295">
            <v>0</v>
          </cell>
        </row>
        <row r="1296">
          <cell r="A1296" t="str">
            <v>51844.00011.00</v>
          </cell>
          <cell r="B1296">
            <v>201415</v>
          </cell>
          <cell r="C1296">
            <v>518</v>
          </cell>
          <cell r="D1296">
            <v>0</v>
          </cell>
        </row>
        <row r="1297">
          <cell r="A1297" t="str">
            <v>51850.00011.00</v>
          </cell>
          <cell r="B1297">
            <v>201415</v>
          </cell>
          <cell r="C1297">
            <v>518</v>
          </cell>
          <cell r="D1297">
            <v>0</v>
          </cell>
        </row>
        <row r="1298">
          <cell r="A1298" t="str">
            <v>51852.00011.00</v>
          </cell>
          <cell r="B1298">
            <v>201415</v>
          </cell>
          <cell r="C1298">
            <v>518</v>
          </cell>
          <cell r="D1298">
            <v>0</v>
          </cell>
        </row>
        <row r="1299">
          <cell r="A1299" t="str">
            <v>51853.00011.00</v>
          </cell>
          <cell r="B1299">
            <v>201415</v>
          </cell>
          <cell r="C1299">
            <v>518</v>
          </cell>
          <cell r="D1299">
            <v>0</v>
          </cell>
        </row>
        <row r="1300">
          <cell r="A1300" t="str">
            <v>51854.00011.00</v>
          </cell>
          <cell r="B1300">
            <v>201415</v>
          </cell>
          <cell r="C1300">
            <v>518</v>
          </cell>
          <cell r="D1300">
            <v>0</v>
          </cell>
        </row>
        <row r="1301">
          <cell r="A1301" t="str">
            <v>51855.00011.00</v>
          </cell>
          <cell r="B1301">
            <v>201415</v>
          </cell>
          <cell r="C1301">
            <v>518</v>
          </cell>
          <cell r="D1301">
            <v>0</v>
          </cell>
        </row>
        <row r="1302">
          <cell r="A1302" t="str">
            <v>51856.00011.00</v>
          </cell>
          <cell r="B1302">
            <v>201415</v>
          </cell>
          <cell r="C1302">
            <v>518</v>
          </cell>
          <cell r="D1302">
            <v>0</v>
          </cell>
        </row>
        <row r="1303">
          <cell r="A1303" t="str">
            <v>51857.00011.00</v>
          </cell>
          <cell r="B1303">
            <v>201415</v>
          </cell>
          <cell r="C1303">
            <v>518</v>
          </cell>
          <cell r="D1303">
            <v>0</v>
          </cell>
        </row>
        <row r="1304">
          <cell r="A1304" t="str">
            <v>51858.00011.00</v>
          </cell>
          <cell r="B1304">
            <v>201415</v>
          </cell>
          <cell r="C1304">
            <v>518</v>
          </cell>
          <cell r="D1304">
            <v>0</v>
          </cell>
        </row>
        <row r="1305">
          <cell r="A1305" t="str">
            <v>51859.00011.00</v>
          </cell>
          <cell r="B1305">
            <v>201415</v>
          </cell>
          <cell r="C1305">
            <v>518</v>
          </cell>
          <cell r="D1305">
            <v>0</v>
          </cell>
        </row>
        <row r="1306">
          <cell r="A1306" t="str">
            <v>51860.00011.00</v>
          </cell>
          <cell r="B1306">
            <v>201415</v>
          </cell>
          <cell r="C1306">
            <v>518</v>
          </cell>
          <cell r="D1306">
            <v>0</v>
          </cell>
        </row>
        <row r="1307">
          <cell r="A1307" t="str">
            <v>51861.00011.00</v>
          </cell>
          <cell r="B1307">
            <v>201415</v>
          </cell>
          <cell r="C1307">
            <v>518</v>
          </cell>
          <cell r="D1307">
            <v>0</v>
          </cell>
        </row>
        <row r="1308">
          <cell r="A1308" t="str">
            <v>51862.00011.00</v>
          </cell>
          <cell r="B1308">
            <v>201415</v>
          </cell>
          <cell r="C1308">
            <v>518</v>
          </cell>
          <cell r="D1308">
            <v>0</v>
          </cell>
        </row>
        <row r="1309">
          <cell r="A1309" t="str">
            <v>51863.00011.00</v>
          </cell>
          <cell r="B1309">
            <v>201415</v>
          </cell>
          <cell r="C1309">
            <v>518</v>
          </cell>
          <cell r="D1309">
            <v>0</v>
          </cell>
        </row>
        <row r="1310">
          <cell r="A1310" t="str">
            <v>51816.00011.00</v>
          </cell>
          <cell r="B1310">
            <v>201415</v>
          </cell>
          <cell r="C1310">
            <v>518</v>
          </cell>
          <cell r="D1310">
            <v>1</v>
          </cell>
        </row>
        <row r="1311">
          <cell r="A1311" t="str">
            <v>51838.00011.00</v>
          </cell>
          <cell r="B1311">
            <v>201415</v>
          </cell>
          <cell r="C1311">
            <v>518</v>
          </cell>
          <cell r="D1311">
            <v>1</v>
          </cell>
        </row>
        <row r="1312">
          <cell r="A1312" t="str">
            <v>51845.00011.00</v>
          </cell>
          <cell r="B1312">
            <v>201415</v>
          </cell>
          <cell r="C1312">
            <v>518</v>
          </cell>
          <cell r="D1312">
            <v>1</v>
          </cell>
        </row>
        <row r="1313">
          <cell r="A1313" t="str">
            <v>51834.00011.00</v>
          </cell>
          <cell r="B1313">
            <v>201415</v>
          </cell>
          <cell r="C1313">
            <v>518</v>
          </cell>
          <cell r="D1313">
            <v>2</v>
          </cell>
        </row>
        <row r="1314">
          <cell r="A1314" t="str">
            <v>51831.00011.00</v>
          </cell>
          <cell r="B1314">
            <v>201415</v>
          </cell>
          <cell r="C1314">
            <v>518</v>
          </cell>
          <cell r="D1314">
            <v>3</v>
          </cell>
        </row>
        <row r="1315">
          <cell r="A1315" t="str">
            <v>51835.00011.00</v>
          </cell>
          <cell r="B1315">
            <v>201415</v>
          </cell>
          <cell r="C1315">
            <v>518</v>
          </cell>
          <cell r="D1315">
            <v>3</v>
          </cell>
        </row>
        <row r="1316">
          <cell r="A1316" t="str">
            <v>51837.00011.00</v>
          </cell>
          <cell r="B1316">
            <v>201415</v>
          </cell>
          <cell r="C1316">
            <v>518</v>
          </cell>
          <cell r="D1316">
            <v>6</v>
          </cell>
        </row>
        <row r="1317">
          <cell r="A1317" t="str">
            <v>51818.00011.00</v>
          </cell>
          <cell r="B1317">
            <v>201415</v>
          </cell>
          <cell r="C1317">
            <v>518</v>
          </cell>
          <cell r="D1317">
            <v>8</v>
          </cell>
        </row>
        <row r="1318">
          <cell r="A1318" t="str">
            <v>51847.00011.00</v>
          </cell>
          <cell r="B1318">
            <v>201415</v>
          </cell>
          <cell r="C1318">
            <v>518</v>
          </cell>
          <cell r="D1318">
            <v>9</v>
          </cell>
        </row>
        <row r="1319">
          <cell r="A1319" t="str">
            <v>51836.00011.00</v>
          </cell>
          <cell r="B1319">
            <v>201415</v>
          </cell>
          <cell r="C1319">
            <v>518</v>
          </cell>
          <cell r="D1319">
            <v>12</v>
          </cell>
        </row>
        <row r="1320">
          <cell r="A1320" t="str">
            <v>51851.00011.00</v>
          </cell>
          <cell r="B1320">
            <v>201415</v>
          </cell>
          <cell r="C1320">
            <v>518</v>
          </cell>
          <cell r="D1320">
            <v>12</v>
          </cell>
        </row>
        <row r="1321">
          <cell r="A1321" t="str">
            <v>51839.00011.00</v>
          </cell>
          <cell r="B1321">
            <v>201415</v>
          </cell>
          <cell r="C1321">
            <v>518</v>
          </cell>
          <cell r="D1321">
            <v>18</v>
          </cell>
        </row>
        <row r="1322">
          <cell r="A1322" t="str">
            <v>51846.00011.00</v>
          </cell>
          <cell r="B1322">
            <v>201415</v>
          </cell>
          <cell r="C1322">
            <v>518</v>
          </cell>
          <cell r="D1322">
            <v>20</v>
          </cell>
        </row>
        <row r="1323">
          <cell r="A1323" t="str">
            <v>51840.00011.00</v>
          </cell>
          <cell r="B1323">
            <v>201415</v>
          </cell>
          <cell r="C1323">
            <v>518</v>
          </cell>
          <cell r="D1323">
            <v>28</v>
          </cell>
        </row>
        <row r="1324">
          <cell r="A1324" t="str">
            <v>51828.00011.00</v>
          </cell>
          <cell r="B1324">
            <v>201415</v>
          </cell>
          <cell r="C1324">
            <v>518</v>
          </cell>
          <cell r="D1324">
            <v>72</v>
          </cell>
        </row>
        <row r="1325">
          <cell r="A1325" t="str">
            <v>51841.00011.00</v>
          </cell>
          <cell r="B1325">
            <v>201415</v>
          </cell>
          <cell r="C1325">
            <v>518</v>
          </cell>
          <cell r="D1325">
            <v>73</v>
          </cell>
        </row>
        <row r="1326">
          <cell r="A1326" t="str">
            <v>5186.00011.00</v>
          </cell>
          <cell r="B1326">
            <v>201415</v>
          </cell>
          <cell r="C1326">
            <v>518</v>
          </cell>
          <cell r="D1326">
            <v>80</v>
          </cell>
        </row>
        <row r="1327">
          <cell r="A1327" t="str">
            <v>51823.00011.00</v>
          </cell>
          <cell r="B1327">
            <v>201415</v>
          </cell>
          <cell r="C1327">
            <v>518</v>
          </cell>
          <cell r="D1327">
            <v>98.25</v>
          </cell>
        </row>
        <row r="1328">
          <cell r="A1328" t="str">
            <v>51832.00011.00</v>
          </cell>
          <cell r="B1328">
            <v>201415</v>
          </cell>
          <cell r="C1328">
            <v>518</v>
          </cell>
          <cell r="D1328">
            <v>124</v>
          </cell>
        </row>
        <row r="1329">
          <cell r="A1329" t="str">
            <v>51849.00011.00</v>
          </cell>
          <cell r="B1329">
            <v>201415</v>
          </cell>
          <cell r="C1329">
            <v>518</v>
          </cell>
          <cell r="D1329">
            <v>160</v>
          </cell>
        </row>
        <row r="1330">
          <cell r="A1330" t="str">
            <v>51833.00011.00</v>
          </cell>
          <cell r="B1330">
            <v>201415</v>
          </cell>
          <cell r="C1330">
            <v>518</v>
          </cell>
          <cell r="D1330">
            <v>215</v>
          </cell>
        </row>
        <row r="1331">
          <cell r="A1331" t="str">
            <v>5182.00011.00</v>
          </cell>
          <cell r="B1331">
            <v>201415</v>
          </cell>
          <cell r="C1331">
            <v>518</v>
          </cell>
          <cell r="D1331">
            <v>311</v>
          </cell>
        </row>
        <row r="1332">
          <cell r="A1332" t="str">
            <v>51830.00011.00</v>
          </cell>
          <cell r="B1332">
            <v>201415</v>
          </cell>
          <cell r="C1332">
            <v>518</v>
          </cell>
          <cell r="D1332">
            <v>605</v>
          </cell>
        </row>
        <row r="1333">
          <cell r="A1333" t="str">
            <v>51820.00011.00</v>
          </cell>
          <cell r="B1333">
            <v>201415</v>
          </cell>
          <cell r="C1333">
            <v>518</v>
          </cell>
          <cell r="D1333">
            <v>850</v>
          </cell>
        </row>
        <row r="1334">
          <cell r="A1334" t="str">
            <v>51814.00011.00</v>
          </cell>
          <cell r="B1334">
            <v>201415</v>
          </cell>
          <cell r="C1334">
            <v>518</v>
          </cell>
          <cell r="D1334">
            <v>1364</v>
          </cell>
        </row>
        <row r="1335">
          <cell r="A1335" t="str">
            <v>51851.50011.00</v>
          </cell>
          <cell r="B1335">
            <v>201415</v>
          </cell>
          <cell r="C1335">
            <v>518</v>
          </cell>
          <cell r="D1335">
            <v>1364</v>
          </cell>
        </row>
        <row r="1336">
          <cell r="A1336" t="str">
            <v>5185.00011.00</v>
          </cell>
          <cell r="B1336">
            <v>201415</v>
          </cell>
          <cell r="C1336">
            <v>518</v>
          </cell>
          <cell r="D1336">
            <v>15916</v>
          </cell>
        </row>
        <row r="1337">
          <cell r="A1337" t="str">
            <v>5184.00011.00</v>
          </cell>
          <cell r="B1337">
            <v>201415</v>
          </cell>
          <cell r="C1337">
            <v>518</v>
          </cell>
          <cell r="D1337">
            <v>26659</v>
          </cell>
        </row>
        <row r="1338">
          <cell r="A1338" t="str">
            <v>51824.00011.00</v>
          </cell>
          <cell r="B1338">
            <v>201415</v>
          </cell>
          <cell r="C1338">
            <v>518</v>
          </cell>
          <cell r="D1338">
            <v>38349.379999999997</v>
          </cell>
        </row>
        <row r="1339">
          <cell r="A1339" t="str">
            <v>51826.00011.00</v>
          </cell>
          <cell r="B1339">
            <v>201415</v>
          </cell>
          <cell r="C1339">
            <v>518</v>
          </cell>
          <cell r="D1339">
            <v>38349.379999999997</v>
          </cell>
        </row>
        <row r="1340">
          <cell r="A1340" t="str">
            <v>51813.00011.00</v>
          </cell>
          <cell r="B1340">
            <v>201415</v>
          </cell>
          <cell r="C1340">
            <v>518</v>
          </cell>
          <cell r="D1340">
            <v>39032.449999999997</v>
          </cell>
        </row>
        <row r="1341">
          <cell r="A1341" t="str">
            <v>51822.00011.00</v>
          </cell>
          <cell r="B1341">
            <v>201415</v>
          </cell>
          <cell r="C1341">
            <v>518</v>
          </cell>
          <cell r="D1341">
            <v>39032.449999999997</v>
          </cell>
        </row>
        <row r="1342">
          <cell r="A1342" t="str">
            <v>51827.00011.00</v>
          </cell>
          <cell r="B1342">
            <v>201415</v>
          </cell>
          <cell r="C1342">
            <v>518</v>
          </cell>
          <cell r="D1342">
            <v>39032.449999999997</v>
          </cell>
        </row>
        <row r="1343">
          <cell r="A1343" t="str">
            <v>5181.00011.00</v>
          </cell>
          <cell r="B1343">
            <v>201415</v>
          </cell>
          <cell r="C1343">
            <v>518</v>
          </cell>
          <cell r="D1343">
            <v>42655</v>
          </cell>
        </row>
        <row r="1344">
          <cell r="A1344" t="str">
            <v>5183.00011.00</v>
          </cell>
          <cell r="B1344">
            <v>201415</v>
          </cell>
          <cell r="C1344">
            <v>518</v>
          </cell>
          <cell r="D1344">
            <v>42655</v>
          </cell>
        </row>
        <row r="1345">
          <cell r="A1345" t="str">
            <v>5188.00011.00</v>
          </cell>
          <cell r="B1345">
            <v>201415</v>
          </cell>
          <cell r="C1345">
            <v>518</v>
          </cell>
          <cell r="D1345">
            <v>42655</v>
          </cell>
        </row>
        <row r="1346">
          <cell r="A1346" t="str">
            <v>51817.00012.00</v>
          </cell>
          <cell r="B1346">
            <v>201415</v>
          </cell>
          <cell r="C1346">
            <v>518</v>
          </cell>
          <cell r="D1346">
            <v>0</v>
          </cell>
        </row>
        <row r="1347">
          <cell r="A1347" t="str">
            <v>51819.00012.00</v>
          </cell>
          <cell r="B1347">
            <v>201415</v>
          </cell>
          <cell r="C1347">
            <v>518</v>
          </cell>
          <cell r="D1347">
            <v>0</v>
          </cell>
        </row>
        <row r="1348">
          <cell r="A1348" t="str">
            <v>51821.00012.00</v>
          </cell>
          <cell r="B1348">
            <v>201415</v>
          </cell>
          <cell r="C1348">
            <v>518</v>
          </cell>
          <cell r="D1348">
            <v>0</v>
          </cell>
        </row>
        <row r="1349">
          <cell r="A1349" t="str">
            <v>51852.00012.00</v>
          </cell>
          <cell r="B1349">
            <v>201415</v>
          </cell>
          <cell r="C1349">
            <v>518</v>
          </cell>
          <cell r="D1349">
            <v>0</v>
          </cell>
        </row>
        <row r="1350">
          <cell r="A1350" t="str">
            <v>51854.00012.00</v>
          </cell>
          <cell r="B1350">
            <v>201415</v>
          </cell>
          <cell r="C1350">
            <v>518</v>
          </cell>
          <cell r="D1350">
            <v>0</v>
          </cell>
        </row>
        <row r="1351">
          <cell r="A1351" t="str">
            <v>51856.00012.00</v>
          </cell>
          <cell r="B1351">
            <v>201415</v>
          </cell>
          <cell r="C1351">
            <v>518</v>
          </cell>
          <cell r="D1351">
            <v>0</v>
          </cell>
        </row>
        <row r="1352">
          <cell r="A1352" t="str">
            <v>51858.00012.00</v>
          </cell>
          <cell r="B1352">
            <v>201415</v>
          </cell>
          <cell r="C1352">
            <v>518</v>
          </cell>
          <cell r="D1352">
            <v>0</v>
          </cell>
        </row>
        <row r="1353">
          <cell r="A1353" t="str">
            <v>51860.00012.00</v>
          </cell>
          <cell r="B1353">
            <v>201415</v>
          </cell>
          <cell r="C1353">
            <v>518</v>
          </cell>
          <cell r="D1353">
            <v>0</v>
          </cell>
        </row>
        <row r="1354">
          <cell r="A1354" t="str">
            <v>5206.0001.00</v>
          </cell>
          <cell r="B1354">
            <v>201415</v>
          </cell>
          <cell r="C1354">
            <v>520</v>
          </cell>
          <cell r="D1354">
            <v>0</v>
          </cell>
        </row>
        <row r="1355">
          <cell r="A1355" t="str">
            <v>5207.0001.00</v>
          </cell>
          <cell r="B1355">
            <v>201415</v>
          </cell>
          <cell r="C1355">
            <v>520</v>
          </cell>
          <cell r="D1355">
            <v>0</v>
          </cell>
        </row>
        <row r="1356">
          <cell r="A1356" t="str">
            <v>5209.0001.00</v>
          </cell>
          <cell r="B1356">
            <v>201415</v>
          </cell>
          <cell r="C1356">
            <v>520</v>
          </cell>
          <cell r="D1356">
            <v>0</v>
          </cell>
        </row>
        <row r="1357">
          <cell r="A1357" t="str">
            <v>52052.0001.00</v>
          </cell>
          <cell r="B1357">
            <v>201415</v>
          </cell>
          <cell r="C1357">
            <v>520</v>
          </cell>
          <cell r="D1357">
            <v>0</v>
          </cell>
        </row>
        <row r="1358">
          <cell r="A1358" t="str">
            <v>52053.0001.00</v>
          </cell>
          <cell r="B1358">
            <v>201415</v>
          </cell>
          <cell r="C1358">
            <v>520</v>
          </cell>
          <cell r="D1358">
            <v>0</v>
          </cell>
        </row>
        <row r="1359">
          <cell r="A1359" t="str">
            <v>52054.0001.00</v>
          </cell>
          <cell r="B1359">
            <v>201415</v>
          </cell>
          <cell r="C1359">
            <v>520</v>
          </cell>
          <cell r="D1359">
            <v>0</v>
          </cell>
        </row>
        <row r="1360">
          <cell r="A1360" t="str">
            <v>52055.0001.00</v>
          </cell>
          <cell r="B1360">
            <v>201415</v>
          </cell>
          <cell r="C1360">
            <v>520</v>
          </cell>
          <cell r="D1360">
            <v>0</v>
          </cell>
        </row>
        <row r="1361">
          <cell r="A1361" t="str">
            <v>52056.0001.00</v>
          </cell>
          <cell r="B1361">
            <v>201415</v>
          </cell>
          <cell r="C1361">
            <v>520</v>
          </cell>
          <cell r="D1361">
            <v>0</v>
          </cell>
        </row>
        <row r="1362">
          <cell r="A1362" t="str">
            <v>52057.0001.00</v>
          </cell>
          <cell r="B1362">
            <v>201415</v>
          </cell>
          <cell r="C1362">
            <v>520</v>
          </cell>
          <cell r="D1362">
            <v>0</v>
          </cell>
        </row>
        <row r="1363">
          <cell r="A1363" t="str">
            <v>52058.0001.00</v>
          </cell>
          <cell r="B1363">
            <v>201415</v>
          </cell>
          <cell r="C1363">
            <v>520</v>
          </cell>
          <cell r="D1363">
            <v>0</v>
          </cell>
        </row>
        <row r="1364">
          <cell r="A1364" t="str">
            <v>52059.0001.00</v>
          </cell>
          <cell r="B1364">
            <v>201415</v>
          </cell>
          <cell r="C1364">
            <v>520</v>
          </cell>
          <cell r="D1364">
            <v>0</v>
          </cell>
        </row>
        <row r="1365">
          <cell r="A1365" t="str">
            <v>52060.0001.00</v>
          </cell>
          <cell r="B1365">
            <v>201415</v>
          </cell>
          <cell r="C1365">
            <v>520</v>
          </cell>
          <cell r="D1365">
            <v>0</v>
          </cell>
        </row>
        <row r="1366">
          <cell r="A1366" t="str">
            <v>52061.0001.00</v>
          </cell>
          <cell r="B1366">
            <v>201415</v>
          </cell>
          <cell r="C1366">
            <v>520</v>
          </cell>
          <cell r="D1366">
            <v>0</v>
          </cell>
        </row>
        <row r="1367">
          <cell r="A1367" t="str">
            <v>52062.0001.00</v>
          </cell>
          <cell r="B1367">
            <v>201415</v>
          </cell>
          <cell r="C1367">
            <v>520</v>
          </cell>
          <cell r="D1367">
            <v>0</v>
          </cell>
        </row>
        <row r="1368">
          <cell r="A1368" t="str">
            <v>52063.0001.00</v>
          </cell>
          <cell r="B1368">
            <v>201415</v>
          </cell>
          <cell r="C1368">
            <v>520</v>
          </cell>
          <cell r="D1368">
            <v>0</v>
          </cell>
        </row>
        <row r="1369">
          <cell r="A1369" t="str">
            <v>52013.0001.00</v>
          </cell>
          <cell r="B1369">
            <v>201415</v>
          </cell>
          <cell r="C1369">
            <v>520</v>
          </cell>
          <cell r="D1369">
            <v>7.78</v>
          </cell>
        </row>
        <row r="1370">
          <cell r="A1370" t="str">
            <v>5204.0001.00</v>
          </cell>
          <cell r="B1370">
            <v>201415</v>
          </cell>
          <cell r="C1370">
            <v>520</v>
          </cell>
          <cell r="D1370">
            <v>8</v>
          </cell>
        </row>
        <row r="1371">
          <cell r="A1371" t="str">
            <v>5205.0001.00</v>
          </cell>
          <cell r="B1371">
            <v>201415</v>
          </cell>
          <cell r="C1371">
            <v>520</v>
          </cell>
          <cell r="D1371">
            <v>8</v>
          </cell>
        </row>
        <row r="1372">
          <cell r="A1372" t="str">
            <v>52011.0001.00</v>
          </cell>
          <cell r="B1372">
            <v>201415</v>
          </cell>
          <cell r="C1372">
            <v>520</v>
          </cell>
          <cell r="D1372">
            <v>14</v>
          </cell>
        </row>
        <row r="1373">
          <cell r="A1373" t="str">
            <v>5203.0001.00</v>
          </cell>
          <cell r="B1373">
            <v>201415</v>
          </cell>
          <cell r="C1373">
            <v>520</v>
          </cell>
          <cell r="D1373">
            <v>16</v>
          </cell>
        </row>
        <row r="1374">
          <cell r="A1374" t="str">
            <v>5208.0001.00</v>
          </cell>
          <cell r="B1374">
            <v>201415</v>
          </cell>
          <cell r="C1374">
            <v>520</v>
          </cell>
          <cell r="D1374">
            <v>16</v>
          </cell>
        </row>
        <row r="1375">
          <cell r="A1375" t="str">
            <v>5206.0002.00</v>
          </cell>
          <cell r="B1375">
            <v>201415</v>
          </cell>
          <cell r="C1375">
            <v>520</v>
          </cell>
          <cell r="D1375">
            <v>0</v>
          </cell>
        </row>
        <row r="1376">
          <cell r="A1376" t="str">
            <v>5207.0002.00</v>
          </cell>
          <cell r="B1376">
            <v>201415</v>
          </cell>
          <cell r="C1376">
            <v>520</v>
          </cell>
          <cell r="D1376">
            <v>0</v>
          </cell>
        </row>
        <row r="1377">
          <cell r="A1377" t="str">
            <v>5209.0002.00</v>
          </cell>
          <cell r="B1377">
            <v>201415</v>
          </cell>
          <cell r="C1377">
            <v>520</v>
          </cell>
          <cell r="D1377">
            <v>0</v>
          </cell>
        </row>
        <row r="1378">
          <cell r="A1378" t="str">
            <v>52015.0002.00</v>
          </cell>
          <cell r="B1378">
            <v>201415</v>
          </cell>
          <cell r="C1378">
            <v>520</v>
          </cell>
          <cell r="D1378">
            <v>0</v>
          </cell>
        </row>
        <row r="1379">
          <cell r="A1379" t="str">
            <v>52016.0002.00</v>
          </cell>
          <cell r="B1379">
            <v>201415</v>
          </cell>
          <cell r="C1379">
            <v>520</v>
          </cell>
          <cell r="D1379">
            <v>0</v>
          </cell>
        </row>
        <row r="1380">
          <cell r="A1380" t="str">
            <v>52018.0002.00</v>
          </cell>
          <cell r="B1380">
            <v>201415</v>
          </cell>
          <cell r="C1380">
            <v>520</v>
          </cell>
          <cell r="D1380">
            <v>0</v>
          </cell>
        </row>
        <row r="1381">
          <cell r="A1381" t="str">
            <v>52052.0002.00</v>
          </cell>
          <cell r="B1381">
            <v>201415</v>
          </cell>
          <cell r="C1381">
            <v>520</v>
          </cell>
          <cell r="D1381">
            <v>0</v>
          </cell>
        </row>
        <row r="1382">
          <cell r="A1382" t="str">
            <v>52053.0002.00</v>
          </cell>
          <cell r="B1382">
            <v>201415</v>
          </cell>
          <cell r="C1382">
            <v>520</v>
          </cell>
          <cell r="D1382">
            <v>0</v>
          </cell>
        </row>
        <row r="1383">
          <cell r="A1383" t="str">
            <v>52054.0002.00</v>
          </cell>
          <cell r="B1383">
            <v>201415</v>
          </cell>
          <cell r="C1383">
            <v>520</v>
          </cell>
          <cell r="D1383">
            <v>0</v>
          </cell>
        </row>
        <row r="1384">
          <cell r="A1384" t="str">
            <v>52055.0002.00</v>
          </cell>
          <cell r="B1384">
            <v>201415</v>
          </cell>
          <cell r="C1384">
            <v>520</v>
          </cell>
          <cell r="D1384">
            <v>0</v>
          </cell>
        </row>
        <row r="1385">
          <cell r="A1385" t="str">
            <v>52056.0002.00</v>
          </cell>
          <cell r="B1385">
            <v>201415</v>
          </cell>
          <cell r="C1385">
            <v>520</v>
          </cell>
          <cell r="D1385">
            <v>0</v>
          </cell>
        </row>
        <row r="1386">
          <cell r="A1386" t="str">
            <v>52057.0002.00</v>
          </cell>
          <cell r="B1386">
            <v>201415</v>
          </cell>
          <cell r="C1386">
            <v>520</v>
          </cell>
          <cell r="D1386">
            <v>0</v>
          </cell>
        </row>
        <row r="1387">
          <cell r="A1387" t="str">
            <v>52058.0002.00</v>
          </cell>
          <cell r="B1387">
            <v>201415</v>
          </cell>
          <cell r="C1387">
            <v>520</v>
          </cell>
          <cell r="D1387">
            <v>0</v>
          </cell>
        </row>
        <row r="1388">
          <cell r="A1388" t="str">
            <v>52059.0002.00</v>
          </cell>
          <cell r="B1388">
            <v>201415</v>
          </cell>
          <cell r="C1388">
            <v>520</v>
          </cell>
          <cell r="D1388">
            <v>0</v>
          </cell>
        </row>
        <row r="1389">
          <cell r="A1389" t="str">
            <v>52060.0002.00</v>
          </cell>
          <cell r="B1389">
            <v>201415</v>
          </cell>
          <cell r="C1389">
            <v>520</v>
          </cell>
          <cell r="D1389">
            <v>0</v>
          </cell>
        </row>
        <row r="1390">
          <cell r="A1390" t="str">
            <v>52061.0002.00</v>
          </cell>
          <cell r="B1390">
            <v>201415</v>
          </cell>
          <cell r="C1390">
            <v>520</v>
          </cell>
          <cell r="D1390">
            <v>0</v>
          </cell>
        </row>
        <row r="1391">
          <cell r="A1391" t="str">
            <v>52062.0002.00</v>
          </cell>
          <cell r="B1391">
            <v>201415</v>
          </cell>
          <cell r="C1391">
            <v>520</v>
          </cell>
          <cell r="D1391">
            <v>0</v>
          </cell>
        </row>
        <row r="1392">
          <cell r="A1392" t="str">
            <v>52063.0002.00</v>
          </cell>
          <cell r="B1392">
            <v>201415</v>
          </cell>
          <cell r="C1392">
            <v>520</v>
          </cell>
          <cell r="D1392">
            <v>0</v>
          </cell>
        </row>
        <row r="1393">
          <cell r="A1393" t="str">
            <v>5202.0002.00</v>
          </cell>
          <cell r="B1393">
            <v>201415</v>
          </cell>
          <cell r="C1393">
            <v>520</v>
          </cell>
          <cell r="D1393">
            <v>16</v>
          </cell>
        </row>
        <row r="1394">
          <cell r="A1394" t="str">
            <v>52020.0002.00</v>
          </cell>
          <cell r="B1394">
            <v>201415</v>
          </cell>
          <cell r="C1394">
            <v>520</v>
          </cell>
          <cell r="D1394">
            <v>144</v>
          </cell>
        </row>
        <row r="1395">
          <cell r="A1395" t="str">
            <v>52014.0002.00</v>
          </cell>
          <cell r="B1395">
            <v>201415</v>
          </cell>
          <cell r="C1395">
            <v>520</v>
          </cell>
          <cell r="D1395">
            <v>199</v>
          </cell>
        </row>
        <row r="1396">
          <cell r="A1396" t="str">
            <v>5204.0002.00</v>
          </cell>
          <cell r="B1396">
            <v>201415</v>
          </cell>
          <cell r="C1396">
            <v>520</v>
          </cell>
          <cell r="D1396">
            <v>1221</v>
          </cell>
        </row>
        <row r="1397">
          <cell r="A1397" t="str">
            <v>52013.0002.00</v>
          </cell>
          <cell r="B1397">
            <v>201415</v>
          </cell>
          <cell r="C1397">
            <v>520</v>
          </cell>
          <cell r="D1397">
            <v>2149</v>
          </cell>
        </row>
        <row r="1398">
          <cell r="A1398" t="str">
            <v>5205.0002.00</v>
          </cell>
          <cell r="B1398">
            <v>201415</v>
          </cell>
          <cell r="C1398">
            <v>520</v>
          </cell>
          <cell r="D1398">
            <v>2670</v>
          </cell>
        </row>
        <row r="1399">
          <cell r="A1399" t="str">
            <v>52011.0002.00</v>
          </cell>
          <cell r="B1399">
            <v>201415</v>
          </cell>
          <cell r="C1399">
            <v>520</v>
          </cell>
          <cell r="D1399">
            <v>3223.5</v>
          </cell>
        </row>
        <row r="1400">
          <cell r="A1400" t="str">
            <v>5201.0002.00</v>
          </cell>
          <cell r="B1400">
            <v>201415</v>
          </cell>
          <cell r="C1400">
            <v>520</v>
          </cell>
          <cell r="D1400">
            <v>3854</v>
          </cell>
        </row>
        <row r="1401">
          <cell r="A1401" t="str">
            <v>5203.0002.00</v>
          </cell>
          <cell r="B1401">
            <v>201415</v>
          </cell>
          <cell r="C1401">
            <v>520</v>
          </cell>
          <cell r="D1401">
            <v>3891</v>
          </cell>
        </row>
        <row r="1402">
          <cell r="A1402" t="str">
            <v>5208.0002.00</v>
          </cell>
          <cell r="B1402">
            <v>201415</v>
          </cell>
          <cell r="C1402">
            <v>520</v>
          </cell>
          <cell r="D1402">
            <v>3891</v>
          </cell>
        </row>
        <row r="1403">
          <cell r="A1403" t="str">
            <v>5207.0003.00</v>
          </cell>
          <cell r="B1403">
            <v>201415</v>
          </cell>
          <cell r="C1403">
            <v>520</v>
          </cell>
          <cell r="D1403">
            <v>0</v>
          </cell>
        </row>
        <row r="1404">
          <cell r="A1404" t="str">
            <v>5209.0003.00</v>
          </cell>
          <cell r="B1404">
            <v>201415</v>
          </cell>
          <cell r="C1404">
            <v>520</v>
          </cell>
          <cell r="D1404">
            <v>0</v>
          </cell>
        </row>
        <row r="1405">
          <cell r="A1405" t="str">
            <v>52015.0003.00</v>
          </cell>
          <cell r="B1405">
            <v>201415</v>
          </cell>
          <cell r="C1405">
            <v>520</v>
          </cell>
          <cell r="D1405">
            <v>0</v>
          </cell>
        </row>
        <row r="1406">
          <cell r="A1406" t="str">
            <v>52016.0003.00</v>
          </cell>
          <cell r="B1406">
            <v>201415</v>
          </cell>
          <cell r="C1406">
            <v>520</v>
          </cell>
          <cell r="D1406">
            <v>0</v>
          </cell>
        </row>
        <row r="1407">
          <cell r="A1407" t="str">
            <v>52018.0003.00</v>
          </cell>
          <cell r="B1407">
            <v>201415</v>
          </cell>
          <cell r="C1407">
            <v>520</v>
          </cell>
          <cell r="D1407">
            <v>0</v>
          </cell>
        </row>
        <row r="1408">
          <cell r="A1408" t="str">
            <v>52052.0003.00</v>
          </cell>
          <cell r="B1408">
            <v>201415</v>
          </cell>
          <cell r="C1408">
            <v>520</v>
          </cell>
          <cell r="D1408">
            <v>0</v>
          </cell>
        </row>
        <row r="1409">
          <cell r="A1409" t="str">
            <v>52053.0003.00</v>
          </cell>
          <cell r="B1409">
            <v>201415</v>
          </cell>
          <cell r="C1409">
            <v>520</v>
          </cell>
          <cell r="D1409">
            <v>0</v>
          </cell>
        </row>
        <row r="1410">
          <cell r="A1410" t="str">
            <v>52054.0003.00</v>
          </cell>
          <cell r="B1410">
            <v>201415</v>
          </cell>
          <cell r="C1410">
            <v>520</v>
          </cell>
          <cell r="D1410">
            <v>0</v>
          </cell>
        </row>
        <row r="1411">
          <cell r="A1411" t="str">
            <v>52055.0003.00</v>
          </cell>
          <cell r="B1411">
            <v>201415</v>
          </cell>
          <cell r="C1411">
            <v>520</v>
          </cell>
          <cell r="D1411">
            <v>0</v>
          </cell>
        </row>
        <row r="1412">
          <cell r="A1412" t="str">
            <v>52056.0003.00</v>
          </cell>
          <cell r="B1412">
            <v>201415</v>
          </cell>
          <cell r="C1412">
            <v>520</v>
          </cell>
          <cell r="D1412">
            <v>0</v>
          </cell>
        </row>
        <row r="1413">
          <cell r="A1413" t="str">
            <v>52057.0003.00</v>
          </cell>
          <cell r="B1413">
            <v>201415</v>
          </cell>
          <cell r="C1413">
            <v>520</v>
          </cell>
          <cell r="D1413">
            <v>0</v>
          </cell>
        </row>
        <row r="1414">
          <cell r="A1414" t="str">
            <v>52058.0003.00</v>
          </cell>
          <cell r="B1414">
            <v>201415</v>
          </cell>
          <cell r="C1414">
            <v>520</v>
          </cell>
          <cell r="D1414">
            <v>0</v>
          </cell>
        </row>
        <row r="1415">
          <cell r="A1415" t="str">
            <v>52059.0003.00</v>
          </cell>
          <cell r="B1415">
            <v>201415</v>
          </cell>
          <cell r="C1415">
            <v>520</v>
          </cell>
          <cell r="D1415">
            <v>0</v>
          </cell>
        </row>
        <row r="1416">
          <cell r="A1416" t="str">
            <v>52060.0003.00</v>
          </cell>
          <cell r="B1416">
            <v>201415</v>
          </cell>
          <cell r="C1416">
            <v>520</v>
          </cell>
          <cell r="D1416">
            <v>0</v>
          </cell>
        </row>
        <row r="1417">
          <cell r="A1417" t="str">
            <v>52061.0003.00</v>
          </cell>
          <cell r="B1417">
            <v>201415</v>
          </cell>
          <cell r="C1417">
            <v>520</v>
          </cell>
          <cell r="D1417">
            <v>0</v>
          </cell>
        </row>
        <row r="1418">
          <cell r="A1418" t="str">
            <v>52062.0003.00</v>
          </cell>
          <cell r="B1418">
            <v>201415</v>
          </cell>
          <cell r="C1418">
            <v>520</v>
          </cell>
          <cell r="D1418">
            <v>0</v>
          </cell>
        </row>
        <row r="1419">
          <cell r="A1419" t="str">
            <v>52063.0003.00</v>
          </cell>
          <cell r="B1419">
            <v>201415</v>
          </cell>
          <cell r="C1419">
            <v>520</v>
          </cell>
          <cell r="D1419">
            <v>0</v>
          </cell>
        </row>
        <row r="1420">
          <cell r="A1420" t="str">
            <v>5206.0003.00</v>
          </cell>
          <cell r="B1420">
            <v>201415</v>
          </cell>
          <cell r="C1420">
            <v>520</v>
          </cell>
          <cell r="D1420">
            <v>4</v>
          </cell>
        </row>
        <row r="1421">
          <cell r="A1421" t="str">
            <v>5202.0003.00</v>
          </cell>
          <cell r="B1421">
            <v>201415</v>
          </cell>
          <cell r="C1421">
            <v>520</v>
          </cell>
          <cell r="D1421">
            <v>53</v>
          </cell>
        </row>
        <row r="1422">
          <cell r="A1422" t="str">
            <v>52020.0003.00</v>
          </cell>
          <cell r="B1422">
            <v>201415</v>
          </cell>
          <cell r="C1422">
            <v>520</v>
          </cell>
          <cell r="D1422">
            <v>281</v>
          </cell>
        </row>
        <row r="1423">
          <cell r="A1423" t="str">
            <v>52014.0003.00</v>
          </cell>
          <cell r="B1423">
            <v>201415</v>
          </cell>
          <cell r="C1423">
            <v>520</v>
          </cell>
          <cell r="D1423">
            <v>325</v>
          </cell>
        </row>
        <row r="1424">
          <cell r="A1424" t="str">
            <v>5205.0003.00</v>
          </cell>
          <cell r="B1424">
            <v>201415</v>
          </cell>
          <cell r="C1424">
            <v>520</v>
          </cell>
          <cell r="D1424">
            <v>4122</v>
          </cell>
        </row>
        <row r="1425">
          <cell r="A1425" t="str">
            <v>5204.0003.00</v>
          </cell>
          <cell r="B1425">
            <v>201415</v>
          </cell>
          <cell r="C1425">
            <v>520</v>
          </cell>
          <cell r="D1425">
            <v>4821</v>
          </cell>
        </row>
        <row r="1426">
          <cell r="A1426" t="str">
            <v>52013.0003.00</v>
          </cell>
          <cell r="B1426">
            <v>201415</v>
          </cell>
          <cell r="C1426">
            <v>520</v>
          </cell>
          <cell r="D1426">
            <v>6155.72</v>
          </cell>
        </row>
        <row r="1427">
          <cell r="A1427" t="str">
            <v>52011.0003.00</v>
          </cell>
          <cell r="B1427">
            <v>201415</v>
          </cell>
          <cell r="C1427">
            <v>520</v>
          </cell>
          <cell r="D1427">
            <v>7914.5</v>
          </cell>
        </row>
        <row r="1428">
          <cell r="A1428" t="str">
            <v>5201.0003.00</v>
          </cell>
          <cell r="B1428">
            <v>201415</v>
          </cell>
          <cell r="C1428">
            <v>520</v>
          </cell>
          <cell r="D1428">
            <v>8882</v>
          </cell>
        </row>
        <row r="1429">
          <cell r="A1429" t="str">
            <v>5203.0003.00</v>
          </cell>
          <cell r="B1429">
            <v>201415</v>
          </cell>
          <cell r="C1429">
            <v>520</v>
          </cell>
          <cell r="D1429">
            <v>8947</v>
          </cell>
        </row>
        <row r="1430">
          <cell r="A1430" t="str">
            <v>5208.0003.00</v>
          </cell>
          <cell r="B1430">
            <v>201415</v>
          </cell>
          <cell r="C1430">
            <v>520</v>
          </cell>
          <cell r="D1430">
            <v>8947</v>
          </cell>
        </row>
        <row r="1431">
          <cell r="A1431" t="str">
            <v>5207.0004.00</v>
          </cell>
          <cell r="B1431">
            <v>201415</v>
          </cell>
          <cell r="C1431">
            <v>520</v>
          </cell>
          <cell r="D1431">
            <v>0</v>
          </cell>
        </row>
        <row r="1432">
          <cell r="A1432" t="str">
            <v>5209.0004.00</v>
          </cell>
          <cell r="B1432">
            <v>201415</v>
          </cell>
          <cell r="C1432">
            <v>520</v>
          </cell>
          <cell r="D1432">
            <v>0</v>
          </cell>
        </row>
        <row r="1433">
          <cell r="A1433" t="str">
            <v>52015.0004.00</v>
          </cell>
          <cell r="B1433">
            <v>201415</v>
          </cell>
          <cell r="C1433">
            <v>520</v>
          </cell>
          <cell r="D1433">
            <v>0</v>
          </cell>
        </row>
        <row r="1434">
          <cell r="A1434" t="str">
            <v>52016.0004.00</v>
          </cell>
          <cell r="B1434">
            <v>201415</v>
          </cell>
          <cell r="C1434">
            <v>520</v>
          </cell>
          <cell r="D1434">
            <v>0</v>
          </cell>
        </row>
        <row r="1435">
          <cell r="A1435" t="str">
            <v>52018.0004.00</v>
          </cell>
          <cell r="B1435">
            <v>201415</v>
          </cell>
          <cell r="C1435">
            <v>520</v>
          </cell>
          <cell r="D1435">
            <v>0</v>
          </cell>
        </row>
        <row r="1436">
          <cell r="A1436" t="str">
            <v>52052.0004.00</v>
          </cell>
          <cell r="B1436">
            <v>201415</v>
          </cell>
          <cell r="C1436">
            <v>520</v>
          </cell>
          <cell r="D1436">
            <v>0</v>
          </cell>
        </row>
        <row r="1437">
          <cell r="A1437" t="str">
            <v>52053.0004.00</v>
          </cell>
          <cell r="B1437">
            <v>201415</v>
          </cell>
          <cell r="C1437">
            <v>520</v>
          </cell>
          <cell r="D1437">
            <v>0</v>
          </cell>
        </row>
        <row r="1438">
          <cell r="A1438" t="str">
            <v>52054.0004.00</v>
          </cell>
          <cell r="B1438">
            <v>201415</v>
          </cell>
          <cell r="C1438">
            <v>520</v>
          </cell>
          <cell r="D1438">
            <v>0</v>
          </cell>
        </row>
        <row r="1439">
          <cell r="A1439" t="str">
            <v>52055.0004.00</v>
          </cell>
          <cell r="B1439">
            <v>201415</v>
          </cell>
          <cell r="C1439">
            <v>520</v>
          </cell>
          <cell r="D1439">
            <v>0</v>
          </cell>
        </row>
        <row r="1440">
          <cell r="A1440" t="str">
            <v>52056.0004.00</v>
          </cell>
          <cell r="B1440">
            <v>201415</v>
          </cell>
          <cell r="C1440">
            <v>520</v>
          </cell>
          <cell r="D1440">
            <v>0</v>
          </cell>
        </row>
        <row r="1441">
          <cell r="A1441" t="str">
            <v>52057.0004.00</v>
          </cell>
          <cell r="B1441">
            <v>201415</v>
          </cell>
          <cell r="C1441">
            <v>520</v>
          </cell>
          <cell r="D1441">
            <v>0</v>
          </cell>
        </row>
        <row r="1442">
          <cell r="A1442" t="str">
            <v>52058.0004.00</v>
          </cell>
          <cell r="B1442">
            <v>201415</v>
          </cell>
          <cell r="C1442">
            <v>520</v>
          </cell>
          <cell r="D1442">
            <v>0</v>
          </cell>
        </row>
        <row r="1443">
          <cell r="A1443" t="str">
            <v>52059.0004.00</v>
          </cell>
          <cell r="B1443">
            <v>201415</v>
          </cell>
          <cell r="C1443">
            <v>520</v>
          </cell>
          <cell r="D1443">
            <v>0</v>
          </cell>
        </row>
        <row r="1444">
          <cell r="A1444" t="str">
            <v>52060.0004.00</v>
          </cell>
          <cell r="B1444">
            <v>201415</v>
          </cell>
          <cell r="C1444">
            <v>520</v>
          </cell>
          <cell r="D1444">
            <v>0</v>
          </cell>
        </row>
        <row r="1445">
          <cell r="A1445" t="str">
            <v>52061.0004.00</v>
          </cell>
          <cell r="B1445">
            <v>201415</v>
          </cell>
          <cell r="C1445">
            <v>520</v>
          </cell>
          <cell r="D1445">
            <v>0</v>
          </cell>
        </row>
        <row r="1446">
          <cell r="A1446" t="str">
            <v>52062.0004.00</v>
          </cell>
          <cell r="B1446">
            <v>201415</v>
          </cell>
          <cell r="C1446">
            <v>520</v>
          </cell>
          <cell r="D1446">
            <v>0</v>
          </cell>
        </row>
        <row r="1447">
          <cell r="A1447" t="str">
            <v>52063.0004.00</v>
          </cell>
          <cell r="B1447">
            <v>201415</v>
          </cell>
          <cell r="C1447">
            <v>520</v>
          </cell>
          <cell r="D1447">
            <v>0</v>
          </cell>
        </row>
        <row r="1448">
          <cell r="A1448" t="str">
            <v>5206.0004.00</v>
          </cell>
          <cell r="B1448">
            <v>201415</v>
          </cell>
          <cell r="C1448">
            <v>520</v>
          </cell>
          <cell r="D1448">
            <v>7</v>
          </cell>
        </row>
        <row r="1449">
          <cell r="A1449" t="str">
            <v>5202.0004.00</v>
          </cell>
          <cell r="B1449">
            <v>201415</v>
          </cell>
          <cell r="C1449">
            <v>520</v>
          </cell>
          <cell r="D1449">
            <v>118</v>
          </cell>
        </row>
        <row r="1450">
          <cell r="A1450" t="str">
            <v>52020.0004.00</v>
          </cell>
          <cell r="B1450">
            <v>201415</v>
          </cell>
          <cell r="C1450">
            <v>520</v>
          </cell>
          <cell r="D1450">
            <v>213</v>
          </cell>
        </row>
        <row r="1451">
          <cell r="A1451" t="str">
            <v>52014.0004.00</v>
          </cell>
          <cell r="B1451">
            <v>201415</v>
          </cell>
          <cell r="C1451">
            <v>520</v>
          </cell>
          <cell r="D1451">
            <v>480</v>
          </cell>
        </row>
        <row r="1452">
          <cell r="A1452" t="str">
            <v>5205.0004.00</v>
          </cell>
          <cell r="B1452">
            <v>201415</v>
          </cell>
          <cell r="C1452">
            <v>520</v>
          </cell>
          <cell r="D1452">
            <v>6879</v>
          </cell>
        </row>
        <row r="1453">
          <cell r="A1453" t="str">
            <v>5204.0004.00</v>
          </cell>
          <cell r="B1453">
            <v>201415</v>
          </cell>
          <cell r="C1453">
            <v>520</v>
          </cell>
          <cell r="D1453">
            <v>12444</v>
          </cell>
        </row>
        <row r="1454">
          <cell r="A1454" t="str">
            <v>52013.0004.00</v>
          </cell>
          <cell r="B1454">
            <v>201415</v>
          </cell>
          <cell r="C1454">
            <v>520</v>
          </cell>
          <cell r="D1454">
            <v>15650.44</v>
          </cell>
        </row>
        <row r="1455">
          <cell r="A1455" t="str">
            <v>52011.0004.00</v>
          </cell>
          <cell r="B1455">
            <v>201415</v>
          </cell>
          <cell r="C1455">
            <v>520</v>
          </cell>
          <cell r="D1455">
            <v>17606.75</v>
          </cell>
        </row>
        <row r="1456">
          <cell r="A1456" t="str">
            <v>5203.0004.00</v>
          </cell>
          <cell r="B1456">
            <v>201415</v>
          </cell>
          <cell r="C1456">
            <v>520</v>
          </cell>
          <cell r="D1456">
            <v>19330</v>
          </cell>
        </row>
        <row r="1457">
          <cell r="A1457" t="str">
            <v>5208.0004.00</v>
          </cell>
          <cell r="B1457">
            <v>201415</v>
          </cell>
          <cell r="C1457">
            <v>520</v>
          </cell>
          <cell r="D1457">
            <v>19330</v>
          </cell>
        </row>
        <row r="1458">
          <cell r="A1458" t="str">
            <v>5201.0004.00</v>
          </cell>
          <cell r="B1458">
            <v>201415</v>
          </cell>
          <cell r="C1458">
            <v>520</v>
          </cell>
          <cell r="D1458">
            <v>19344</v>
          </cell>
        </row>
        <row r="1459">
          <cell r="A1459" t="str">
            <v>5207.0005.00</v>
          </cell>
          <cell r="B1459">
            <v>201415</v>
          </cell>
          <cell r="C1459">
            <v>520</v>
          </cell>
          <cell r="D1459">
            <v>0</v>
          </cell>
        </row>
        <row r="1460">
          <cell r="A1460" t="str">
            <v>5209.0005.00</v>
          </cell>
          <cell r="B1460">
            <v>201415</v>
          </cell>
          <cell r="C1460">
            <v>520</v>
          </cell>
          <cell r="D1460">
            <v>0</v>
          </cell>
        </row>
        <row r="1461">
          <cell r="A1461" t="str">
            <v>52015.0005.00</v>
          </cell>
          <cell r="B1461">
            <v>201415</v>
          </cell>
          <cell r="C1461">
            <v>520</v>
          </cell>
          <cell r="D1461">
            <v>0</v>
          </cell>
        </row>
        <row r="1462">
          <cell r="A1462" t="str">
            <v>52016.0005.00</v>
          </cell>
          <cell r="B1462">
            <v>201415</v>
          </cell>
          <cell r="C1462">
            <v>520</v>
          </cell>
          <cell r="D1462">
            <v>0</v>
          </cell>
        </row>
        <row r="1463">
          <cell r="A1463" t="str">
            <v>52018.0005.00</v>
          </cell>
          <cell r="B1463">
            <v>201415</v>
          </cell>
          <cell r="C1463">
            <v>520</v>
          </cell>
          <cell r="D1463">
            <v>0</v>
          </cell>
        </row>
        <row r="1464">
          <cell r="A1464" t="str">
            <v>52052.0005.00</v>
          </cell>
          <cell r="B1464">
            <v>201415</v>
          </cell>
          <cell r="C1464">
            <v>520</v>
          </cell>
          <cell r="D1464">
            <v>0</v>
          </cell>
        </row>
        <row r="1465">
          <cell r="A1465" t="str">
            <v>52053.0005.00</v>
          </cell>
          <cell r="B1465">
            <v>201415</v>
          </cell>
          <cell r="C1465">
            <v>520</v>
          </cell>
          <cell r="D1465">
            <v>0</v>
          </cell>
        </row>
        <row r="1466">
          <cell r="A1466" t="str">
            <v>52054.0005.00</v>
          </cell>
          <cell r="B1466">
            <v>201415</v>
          </cell>
          <cell r="C1466">
            <v>520</v>
          </cell>
          <cell r="D1466">
            <v>0</v>
          </cell>
        </row>
        <row r="1467">
          <cell r="A1467" t="str">
            <v>52055.0005.00</v>
          </cell>
          <cell r="B1467">
            <v>201415</v>
          </cell>
          <cell r="C1467">
            <v>520</v>
          </cell>
          <cell r="D1467">
            <v>0</v>
          </cell>
        </row>
        <row r="1468">
          <cell r="A1468" t="str">
            <v>52056.0005.00</v>
          </cell>
          <cell r="B1468">
            <v>201415</v>
          </cell>
          <cell r="C1468">
            <v>520</v>
          </cell>
          <cell r="D1468">
            <v>0</v>
          </cell>
        </row>
        <row r="1469">
          <cell r="A1469" t="str">
            <v>52057.0005.00</v>
          </cell>
          <cell r="B1469">
            <v>201415</v>
          </cell>
          <cell r="C1469">
            <v>520</v>
          </cell>
          <cell r="D1469">
            <v>0</v>
          </cell>
        </row>
        <row r="1470">
          <cell r="A1470" t="str">
            <v>52058.0005.00</v>
          </cell>
          <cell r="B1470">
            <v>201415</v>
          </cell>
          <cell r="C1470">
            <v>520</v>
          </cell>
          <cell r="D1470">
            <v>0</v>
          </cell>
        </row>
        <row r="1471">
          <cell r="A1471" t="str">
            <v>52059.0005.00</v>
          </cell>
          <cell r="B1471">
            <v>201415</v>
          </cell>
          <cell r="C1471">
            <v>520</v>
          </cell>
          <cell r="D1471">
            <v>0</v>
          </cell>
        </row>
        <row r="1472">
          <cell r="A1472" t="str">
            <v>52060.0005.00</v>
          </cell>
          <cell r="B1472">
            <v>201415</v>
          </cell>
          <cell r="C1472">
            <v>520</v>
          </cell>
          <cell r="D1472">
            <v>0</v>
          </cell>
        </row>
        <row r="1473">
          <cell r="A1473" t="str">
            <v>52061.0005.00</v>
          </cell>
          <cell r="B1473">
            <v>201415</v>
          </cell>
          <cell r="C1473">
            <v>520</v>
          </cell>
          <cell r="D1473">
            <v>0</v>
          </cell>
        </row>
        <row r="1474">
          <cell r="A1474" t="str">
            <v>52062.0005.00</v>
          </cell>
          <cell r="B1474">
            <v>201415</v>
          </cell>
          <cell r="C1474">
            <v>520</v>
          </cell>
          <cell r="D1474">
            <v>0</v>
          </cell>
        </row>
        <row r="1475">
          <cell r="A1475" t="str">
            <v>52063.0005.00</v>
          </cell>
          <cell r="B1475">
            <v>201415</v>
          </cell>
          <cell r="C1475">
            <v>520</v>
          </cell>
          <cell r="D1475">
            <v>0</v>
          </cell>
        </row>
        <row r="1476">
          <cell r="A1476" t="str">
            <v>5206.0005.00</v>
          </cell>
          <cell r="B1476">
            <v>201415</v>
          </cell>
          <cell r="C1476">
            <v>520</v>
          </cell>
          <cell r="D1476">
            <v>11</v>
          </cell>
        </row>
        <row r="1477">
          <cell r="A1477" t="str">
            <v>5202.0005.00</v>
          </cell>
          <cell r="B1477">
            <v>201415</v>
          </cell>
          <cell r="C1477">
            <v>520</v>
          </cell>
          <cell r="D1477">
            <v>104</v>
          </cell>
        </row>
        <row r="1478">
          <cell r="A1478" t="str">
            <v>52020.0005.00</v>
          </cell>
          <cell r="B1478">
            <v>201415</v>
          </cell>
          <cell r="C1478">
            <v>520</v>
          </cell>
          <cell r="D1478">
            <v>132</v>
          </cell>
        </row>
        <row r="1479">
          <cell r="A1479" t="str">
            <v>52014.0005.00</v>
          </cell>
          <cell r="B1479">
            <v>201415</v>
          </cell>
          <cell r="C1479">
            <v>520</v>
          </cell>
          <cell r="D1479">
            <v>275</v>
          </cell>
        </row>
        <row r="1480">
          <cell r="A1480" t="str">
            <v>5205.0005.00</v>
          </cell>
          <cell r="B1480">
            <v>201415</v>
          </cell>
          <cell r="C1480">
            <v>520</v>
          </cell>
          <cell r="D1480">
            <v>3650</v>
          </cell>
        </row>
        <row r="1481">
          <cell r="A1481" t="str">
            <v>5204.0005.00</v>
          </cell>
          <cell r="B1481">
            <v>201415</v>
          </cell>
          <cell r="C1481">
            <v>520</v>
          </cell>
          <cell r="D1481">
            <v>8393.2800000000007</v>
          </cell>
        </row>
        <row r="1482">
          <cell r="A1482" t="str">
            <v>52011.0005.00</v>
          </cell>
          <cell r="B1482">
            <v>201415</v>
          </cell>
          <cell r="C1482">
            <v>520</v>
          </cell>
          <cell r="D1482">
            <v>11136.28</v>
          </cell>
        </row>
        <row r="1483">
          <cell r="A1483" t="str">
            <v>52013.0005.00</v>
          </cell>
          <cell r="B1483">
            <v>201415</v>
          </cell>
          <cell r="C1483">
            <v>520</v>
          </cell>
          <cell r="D1483">
            <v>11136.28</v>
          </cell>
        </row>
        <row r="1484">
          <cell r="A1484" t="str">
            <v>5201.0005.00</v>
          </cell>
          <cell r="B1484">
            <v>201415</v>
          </cell>
          <cell r="C1484">
            <v>520</v>
          </cell>
          <cell r="D1484">
            <v>12031.28</v>
          </cell>
        </row>
        <row r="1485">
          <cell r="A1485" t="str">
            <v>5203.0005.00</v>
          </cell>
          <cell r="B1485">
            <v>201415</v>
          </cell>
          <cell r="C1485">
            <v>520</v>
          </cell>
          <cell r="D1485">
            <v>12054.28</v>
          </cell>
        </row>
        <row r="1486">
          <cell r="A1486" t="str">
            <v>5208.0005.00</v>
          </cell>
          <cell r="B1486">
            <v>201415</v>
          </cell>
          <cell r="C1486">
            <v>520</v>
          </cell>
          <cell r="D1486">
            <v>12054.28</v>
          </cell>
        </row>
        <row r="1487">
          <cell r="A1487" t="str">
            <v>5207.0006.00</v>
          </cell>
          <cell r="B1487">
            <v>201415</v>
          </cell>
          <cell r="C1487">
            <v>520</v>
          </cell>
          <cell r="D1487">
            <v>0</v>
          </cell>
        </row>
        <row r="1488">
          <cell r="A1488" t="str">
            <v>5209.0006.00</v>
          </cell>
          <cell r="B1488">
            <v>201415</v>
          </cell>
          <cell r="C1488">
            <v>520</v>
          </cell>
          <cell r="D1488">
            <v>0</v>
          </cell>
        </row>
        <row r="1489">
          <cell r="A1489" t="str">
            <v>52015.0006.00</v>
          </cell>
          <cell r="B1489">
            <v>201415</v>
          </cell>
          <cell r="C1489">
            <v>520</v>
          </cell>
          <cell r="D1489">
            <v>0</v>
          </cell>
        </row>
        <row r="1490">
          <cell r="A1490" t="str">
            <v>52016.0006.00</v>
          </cell>
          <cell r="B1490">
            <v>201415</v>
          </cell>
          <cell r="C1490">
            <v>520</v>
          </cell>
          <cell r="D1490">
            <v>0</v>
          </cell>
        </row>
        <row r="1491">
          <cell r="A1491" t="str">
            <v>52018.0006.00</v>
          </cell>
          <cell r="B1491">
            <v>201415</v>
          </cell>
          <cell r="C1491">
            <v>520</v>
          </cell>
          <cell r="D1491">
            <v>0</v>
          </cell>
        </row>
        <row r="1492">
          <cell r="A1492" t="str">
            <v>52052.0006.00</v>
          </cell>
          <cell r="B1492">
            <v>201415</v>
          </cell>
          <cell r="C1492">
            <v>520</v>
          </cell>
          <cell r="D1492">
            <v>0</v>
          </cell>
        </row>
        <row r="1493">
          <cell r="A1493" t="str">
            <v>52053.0006.00</v>
          </cell>
          <cell r="B1493">
            <v>201415</v>
          </cell>
          <cell r="C1493">
            <v>520</v>
          </cell>
          <cell r="D1493">
            <v>0</v>
          </cell>
        </row>
        <row r="1494">
          <cell r="A1494" t="str">
            <v>52054.0006.00</v>
          </cell>
          <cell r="B1494">
            <v>201415</v>
          </cell>
          <cell r="C1494">
            <v>520</v>
          </cell>
          <cell r="D1494">
            <v>0</v>
          </cell>
        </row>
        <row r="1495">
          <cell r="A1495" t="str">
            <v>52055.0006.00</v>
          </cell>
          <cell r="B1495">
            <v>201415</v>
          </cell>
          <cell r="C1495">
            <v>520</v>
          </cell>
          <cell r="D1495">
            <v>0</v>
          </cell>
        </row>
        <row r="1496">
          <cell r="A1496" t="str">
            <v>52056.0006.00</v>
          </cell>
          <cell r="B1496">
            <v>201415</v>
          </cell>
          <cell r="C1496">
            <v>520</v>
          </cell>
          <cell r="D1496">
            <v>0</v>
          </cell>
        </row>
        <row r="1497">
          <cell r="A1497" t="str">
            <v>52057.0006.00</v>
          </cell>
          <cell r="B1497">
            <v>201415</v>
          </cell>
          <cell r="C1497">
            <v>520</v>
          </cell>
          <cell r="D1497">
            <v>0</v>
          </cell>
        </row>
        <row r="1498">
          <cell r="A1498" t="str">
            <v>52058.0006.00</v>
          </cell>
          <cell r="B1498">
            <v>201415</v>
          </cell>
          <cell r="C1498">
            <v>520</v>
          </cell>
          <cell r="D1498">
            <v>0</v>
          </cell>
        </row>
        <row r="1499">
          <cell r="A1499" t="str">
            <v>52059.0006.00</v>
          </cell>
          <cell r="B1499">
            <v>201415</v>
          </cell>
          <cell r="C1499">
            <v>520</v>
          </cell>
          <cell r="D1499">
            <v>0</v>
          </cell>
        </row>
        <row r="1500">
          <cell r="A1500" t="str">
            <v>52060.0006.00</v>
          </cell>
          <cell r="B1500">
            <v>201415</v>
          </cell>
          <cell r="C1500">
            <v>520</v>
          </cell>
          <cell r="D1500">
            <v>0</v>
          </cell>
        </row>
        <row r="1501">
          <cell r="A1501" t="str">
            <v>52061.0006.00</v>
          </cell>
          <cell r="B1501">
            <v>201415</v>
          </cell>
          <cell r="C1501">
            <v>520</v>
          </cell>
          <cell r="D1501">
            <v>0</v>
          </cell>
        </row>
        <row r="1502">
          <cell r="A1502" t="str">
            <v>52062.0006.00</v>
          </cell>
          <cell r="B1502">
            <v>201415</v>
          </cell>
          <cell r="C1502">
            <v>520</v>
          </cell>
          <cell r="D1502">
            <v>0</v>
          </cell>
        </row>
        <row r="1503">
          <cell r="A1503" t="str">
            <v>52063.0006.00</v>
          </cell>
          <cell r="B1503">
            <v>201415</v>
          </cell>
          <cell r="C1503">
            <v>520</v>
          </cell>
          <cell r="D1503">
            <v>0</v>
          </cell>
        </row>
        <row r="1504">
          <cell r="A1504" t="str">
            <v>5206.0006.00</v>
          </cell>
          <cell r="B1504">
            <v>201415</v>
          </cell>
          <cell r="C1504">
            <v>520</v>
          </cell>
          <cell r="D1504">
            <v>11</v>
          </cell>
        </row>
        <row r="1505">
          <cell r="A1505" t="str">
            <v>52020.0006.00</v>
          </cell>
          <cell r="B1505">
            <v>201415</v>
          </cell>
          <cell r="C1505">
            <v>520</v>
          </cell>
          <cell r="D1505">
            <v>103</v>
          </cell>
        </row>
        <row r="1506">
          <cell r="A1506" t="str">
            <v>5202.0006.00</v>
          </cell>
          <cell r="B1506">
            <v>201415</v>
          </cell>
          <cell r="C1506">
            <v>520</v>
          </cell>
          <cell r="D1506">
            <v>127</v>
          </cell>
        </row>
        <row r="1507">
          <cell r="A1507" t="str">
            <v>52014.0006.00</v>
          </cell>
          <cell r="B1507">
            <v>201415</v>
          </cell>
          <cell r="C1507">
            <v>520</v>
          </cell>
          <cell r="D1507">
            <v>195</v>
          </cell>
        </row>
        <row r="1508">
          <cell r="A1508" t="str">
            <v>5205.0006.00</v>
          </cell>
          <cell r="B1508">
            <v>201415</v>
          </cell>
          <cell r="C1508">
            <v>520</v>
          </cell>
          <cell r="D1508">
            <v>2420</v>
          </cell>
        </row>
        <row r="1509">
          <cell r="A1509" t="str">
            <v>5204.0006.00</v>
          </cell>
          <cell r="B1509">
            <v>201415</v>
          </cell>
          <cell r="C1509">
            <v>520</v>
          </cell>
          <cell r="D1509">
            <v>7477</v>
          </cell>
        </row>
        <row r="1510">
          <cell r="A1510" t="str">
            <v>52011.0006.00</v>
          </cell>
          <cell r="B1510">
            <v>201415</v>
          </cell>
          <cell r="C1510">
            <v>520</v>
          </cell>
          <cell r="D1510">
            <v>9297.5</v>
          </cell>
        </row>
        <row r="1511">
          <cell r="A1511" t="str">
            <v>5203.0006.00</v>
          </cell>
          <cell r="B1511">
            <v>201415</v>
          </cell>
          <cell r="C1511">
            <v>520</v>
          </cell>
          <cell r="D1511">
            <v>9908</v>
          </cell>
        </row>
        <row r="1512">
          <cell r="A1512" t="str">
            <v>5208.0006.00</v>
          </cell>
          <cell r="B1512">
            <v>201415</v>
          </cell>
          <cell r="C1512">
            <v>520</v>
          </cell>
          <cell r="D1512">
            <v>9908</v>
          </cell>
        </row>
        <row r="1513">
          <cell r="A1513" t="str">
            <v>5201.0006.00</v>
          </cell>
          <cell r="B1513">
            <v>201415</v>
          </cell>
          <cell r="C1513">
            <v>520</v>
          </cell>
          <cell r="D1513">
            <v>9948</v>
          </cell>
        </row>
        <row r="1514">
          <cell r="A1514" t="str">
            <v>52013.0006.00</v>
          </cell>
          <cell r="B1514">
            <v>201415</v>
          </cell>
          <cell r="C1514">
            <v>520</v>
          </cell>
          <cell r="D1514">
            <v>11363.61</v>
          </cell>
        </row>
        <row r="1515">
          <cell r="A1515" t="str">
            <v>5207.0007.00</v>
          </cell>
          <cell r="B1515">
            <v>201415</v>
          </cell>
          <cell r="C1515">
            <v>520</v>
          </cell>
          <cell r="D1515">
            <v>0</v>
          </cell>
        </row>
        <row r="1516">
          <cell r="A1516" t="str">
            <v>5209.0007.00</v>
          </cell>
          <cell r="B1516">
            <v>201415</v>
          </cell>
          <cell r="C1516">
            <v>520</v>
          </cell>
          <cell r="D1516">
            <v>0</v>
          </cell>
        </row>
        <row r="1517">
          <cell r="A1517" t="str">
            <v>52015.0007.00</v>
          </cell>
          <cell r="B1517">
            <v>201415</v>
          </cell>
          <cell r="C1517">
            <v>520</v>
          </cell>
          <cell r="D1517">
            <v>0</v>
          </cell>
        </row>
        <row r="1518">
          <cell r="A1518" t="str">
            <v>52016.0007.00</v>
          </cell>
          <cell r="B1518">
            <v>201415</v>
          </cell>
          <cell r="C1518">
            <v>520</v>
          </cell>
          <cell r="D1518">
            <v>0</v>
          </cell>
        </row>
        <row r="1519">
          <cell r="A1519" t="str">
            <v>52018.0007.00</v>
          </cell>
          <cell r="B1519">
            <v>201415</v>
          </cell>
          <cell r="C1519">
            <v>520</v>
          </cell>
          <cell r="D1519">
            <v>0</v>
          </cell>
        </row>
        <row r="1520">
          <cell r="A1520" t="str">
            <v>52052.0007.00</v>
          </cell>
          <cell r="B1520">
            <v>201415</v>
          </cell>
          <cell r="C1520">
            <v>520</v>
          </cell>
          <cell r="D1520">
            <v>0</v>
          </cell>
        </row>
        <row r="1521">
          <cell r="A1521" t="str">
            <v>52053.0007.00</v>
          </cell>
          <cell r="B1521">
            <v>201415</v>
          </cell>
          <cell r="C1521">
            <v>520</v>
          </cell>
          <cell r="D1521">
            <v>0</v>
          </cell>
        </row>
        <row r="1522">
          <cell r="A1522" t="str">
            <v>52054.0007.00</v>
          </cell>
          <cell r="B1522">
            <v>201415</v>
          </cell>
          <cell r="C1522">
            <v>520</v>
          </cell>
          <cell r="D1522">
            <v>0</v>
          </cell>
        </row>
        <row r="1523">
          <cell r="A1523" t="str">
            <v>52055.0007.00</v>
          </cell>
          <cell r="B1523">
            <v>201415</v>
          </cell>
          <cell r="C1523">
            <v>520</v>
          </cell>
          <cell r="D1523">
            <v>0</v>
          </cell>
        </row>
        <row r="1524">
          <cell r="A1524" t="str">
            <v>52056.0007.00</v>
          </cell>
          <cell r="B1524">
            <v>201415</v>
          </cell>
          <cell r="C1524">
            <v>520</v>
          </cell>
          <cell r="D1524">
            <v>0</v>
          </cell>
        </row>
        <row r="1525">
          <cell r="A1525" t="str">
            <v>52057.0007.00</v>
          </cell>
          <cell r="B1525">
            <v>201415</v>
          </cell>
          <cell r="C1525">
            <v>520</v>
          </cell>
          <cell r="D1525">
            <v>0</v>
          </cell>
        </row>
        <row r="1526">
          <cell r="A1526" t="str">
            <v>52058.0007.00</v>
          </cell>
          <cell r="B1526">
            <v>201415</v>
          </cell>
          <cell r="C1526">
            <v>520</v>
          </cell>
          <cell r="D1526">
            <v>0</v>
          </cell>
        </row>
        <row r="1527">
          <cell r="A1527" t="str">
            <v>52059.0007.00</v>
          </cell>
          <cell r="B1527">
            <v>201415</v>
          </cell>
          <cell r="C1527">
            <v>520</v>
          </cell>
          <cell r="D1527">
            <v>0</v>
          </cell>
        </row>
        <row r="1528">
          <cell r="A1528" t="str">
            <v>52060.0007.00</v>
          </cell>
          <cell r="B1528">
            <v>201415</v>
          </cell>
          <cell r="C1528">
            <v>520</v>
          </cell>
          <cell r="D1528">
            <v>0</v>
          </cell>
        </row>
        <row r="1529">
          <cell r="A1529" t="str">
            <v>52061.0007.00</v>
          </cell>
          <cell r="B1529">
            <v>201415</v>
          </cell>
          <cell r="C1529">
            <v>520</v>
          </cell>
          <cell r="D1529">
            <v>0</v>
          </cell>
        </row>
        <row r="1530">
          <cell r="A1530" t="str">
            <v>52062.0007.00</v>
          </cell>
          <cell r="B1530">
            <v>201415</v>
          </cell>
          <cell r="C1530">
            <v>520</v>
          </cell>
          <cell r="D1530">
            <v>0</v>
          </cell>
        </row>
        <row r="1531">
          <cell r="A1531" t="str">
            <v>52063.0007.00</v>
          </cell>
          <cell r="B1531">
            <v>201415</v>
          </cell>
          <cell r="C1531">
            <v>520</v>
          </cell>
          <cell r="D1531">
            <v>0</v>
          </cell>
        </row>
        <row r="1532">
          <cell r="A1532" t="str">
            <v>5206.0007.00</v>
          </cell>
          <cell r="B1532">
            <v>201415</v>
          </cell>
          <cell r="C1532">
            <v>520</v>
          </cell>
          <cell r="D1532">
            <v>7</v>
          </cell>
        </row>
        <row r="1533">
          <cell r="A1533" t="str">
            <v>52020.0007.00</v>
          </cell>
          <cell r="B1533">
            <v>201415</v>
          </cell>
          <cell r="C1533">
            <v>520</v>
          </cell>
          <cell r="D1533">
            <v>59</v>
          </cell>
        </row>
        <row r="1534">
          <cell r="A1534" t="str">
            <v>5202.0007.00</v>
          </cell>
          <cell r="B1534">
            <v>201415</v>
          </cell>
          <cell r="C1534">
            <v>520</v>
          </cell>
          <cell r="D1534">
            <v>87</v>
          </cell>
        </row>
        <row r="1535">
          <cell r="A1535" t="str">
            <v>52014.0007.00</v>
          </cell>
          <cell r="B1535">
            <v>201415</v>
          </cell>
          <cell r="C1535">
            <v>520</v>
          </cell>
          <cell r="D1535">
            <v>118</v>
          </cell>
        </row>
        <row r="1536">
          <cell r="A1536" t="str">
            <v>5205.0007.00</v>
          </cell>
          <cell r="B1536">
            <v>201415</v>
          </cell>
          <cell r="C1536">
            <v>520</v>
          </cell>
          <cell r="D1536">
            <v>1198</v>
          </cell>
        </row>
        <row r="1537">
          <cell r="A1537" t="str">
            <v>5204.0007.00</v>
          </cell>
          <cell r="B1537">
            <v>201415</v>
          </cell>
          <cell r="C1537">
            <v>520</v>
          </cell>
          <cell r="D1537">
            <v>5541</v>
          </cell>
        </row>
        <row r="1538">
          <cell r="A1538" t="str">
            <v>52011.0007.00</v>
          </cell>
          <cell r="B1538">
            <v>201415</v>
          </cell>
          <cell r="C1538">
            <v>520</v>
          </cell>
          <cell r="D1538">
            <v>6443</v>
          </cell>
        </row>
        <row r="1539">
          <cell r="A1539" t="str">
            <v>5203.0007.00</v>
          </cell>
          <cell r="B1539">
            <v>201415</v>
          </cell>
          <cell r="C1539">
            <v>520</v>
          </cell>
          <cell r="D1539">
            <v>6746</v>
          </cell>
        </row>
        <row r="1540">
          <cell r="A1540" t="str">
            <v>5208.0007.00</v>
          </cell>
          <cell r="B1540">
            <v>201415</v>
          </cell>
          <cell r="C1540">
            <v>520</v>
          </cell>
          <cell r="D1540">
            <v>6746</v>
          </cell>
        </row>
        <row r="1541">
          <cell r="A1541" t="str">
            <v>5201.0007.00</v>
          </cell>
          <cell r="B1541">
            <v>201415</v>
          </cell>
          <cell r="C1541">
            <v>520</v>
          </cell>
          <cell r="D1541">
            <v>6791</v>
          </cell>
        </row>
        <row r="1542">
          <cell r="A1542" t="str">
            <v>52013.0007.00</v>
          </cell>
          <cell r="B1542">
            <v>201415</v>
          </cell>
          <cell r="C1542">
            <v>520</v>
          </cell>
          <cell r="D1542">
            <v>9306.56</v>
          </cell>
        </row>
        <row r="1543">
          <cell r="A1543" t="str">
            <v>5207.0008.00</v>
          </cell>
          <cell r="B1543">
            <v>201415</v>
          </cell>
          <cell r="C1543">
            <v>520</v>
          </cell>
          <cell r="D1543">
            <v>0</v>
          </cell>
        </row>
        <row r="1544">
          <cell r="A1544" t="str">
            <v>5209.0008.00</v>
          </cell>
          <cell r="B1544">
            <v>201415</v>
          </cell>
          <cell r="C1544">
            <v>520</v>
          </cell>
          <cell r="D1544">
            <v>0</v>
          </cell>
        </row>
        <row r="1545">
          <cell r="A1545" t="str">
            <v>52015.0008.00</v>
          </cell>
          <cell r="B1545">
            <v>201415</v>
          </cell>
          <cell r="C1545">
            <v>520</v>
          </cell>
          <cell r="D1545">
            <v>0</v>
          </cell>
        </row>
        <row r="1546">
          <cell r="A1546" t="str">
            <v>52016.0008.00</v>
          </cell>
          <cell r="B1546">
            <v>201415</v>
          </cell>
          <cell r="C1546">
            <v>520</v>
          </cell>
          <cell r="D1546">
            <v>0</v>
          </cell>
        </row>
        <row r="1547">
          <cell r="A1547" t="str">
            <v>52018.0008.00</v>
          </cell>
          <cell r="B1547">
            <v>201415</v>
          </cell>
          <cell r="C1547">
            <v>520</v>
          </cell>
          <cell r="D1547">
            <v>0</v>
          </cell>
        </row>
        <row r="1548">
          <cell r="A1548" t="str">
            <v>52052.0008.00</v>
          </cell>
          <cell r="B1548">
            <v>201415</v>
          </cell>
          <cell r="C1548">
            <v>520</v>
          </cell>
          <cell r="D1548">
            <v>0</v>
          </cell>
        </row>
        <row r="1549">
          <cell r="A1549" t="str">
            <v>52053.0008.00</v>
          </cell>
          <cell r="B1549">
            <v>201415</v>
          </cell>
          <cell r="C1549">
            <v>520</v>
          </cell>
          <cell r="D1549">
            <v>0</v>
          </cell>
        </row>
        <row r="1550">
          <cell r="A1550" t="str">
            <v>52054.0008.00</v>
          </cell>
          <cell r="B1550">
            <v>201415</v>
          </cell>
          <cell r="C1550">
            <v>520</v>
          </cell>
          <cell r="D1550">
            <v>0</v>
          </cell>
        </row>
        <row r="1551">
          <cell r="A1551" t="str">
            <v>52055.0008.00</v>
          </cell>
          <cell r="B1551">
            <v>201415</v>
          </cell>
          <cell r="C1551">
            <v>520</v>
          </cell>
          <cell r="D1551">
            <v>0</v>
          </cell>
        </row>
        <row r="1552">
          <cell r="A1552" t="str">
            <v>52056.0008.00</v>
          </cell>
          <cell r="B1552">
            <v>201415</v>
          </cell>
          <cell r="C1552">
            <v>520</v>
          </cell>
          <cell r="D1552">
            <v>0</v>
          </cell>
        </row>
        <row r="1553">
          <cell r="A1553" t="str">
            <v>52057.0008.00</v>
          </cell>
          <cell r="B1553">
            <v>201415</v>
          </cell>
          <cell r="C1553">
            <v>520</v>
          </cell>
          <cell r="D1553">
            <v>0</v>
          </cell>
        </row>
        <row r="1554">
          <cell r="A1554" t="str">
            <v>52058.0008.00</v>
          </cell>
          <cell r="B1554">
            <v>201415</v>
          </cell>
          <cell r="C1554">
            <v>520</v>
          </cell>
          <cell r="D1554">
            <v>0</v>
          </cell>
        </row>
        <row r="1555">
          <cell r="A1555" t="str">
            <v>52059.0008.00</v>
          </cell>
          <cell r="B1555">
            <v>201415</v>
          </cell>
          <cell r="C1555">
            <v>520</v>
          </cell>
          <cell r="D1555">
            <v>0</v>
          </cell>
        </row>
        <row r="1556">
          <cell r="A1556" t="str">
            <v>52060.0008.00</v>
          </cell>
          <cell r="B1556">
            <v>201415</v>
          </cell>
          <cell r="C1556">
            <v>520</v>
          </cell>
          <cell r="D1556">
            <v>0</v>
          </cell>
        </row>
        <row r="1557">
          <cell r="A1557" t="str">
            <v>52061.0008.00</v>
          </cell>
          <cell r="B1557">
            <v>201415</v>
          </cell>
          <cell r="C1557">
            <v>520</v>
          </cell>
          <cell r="D1557">
            <v>0</v>
          </cell>
        </row>
        <row r="1558">
          <cell r="A1558" t="str">
            <v>52062.0008.00</v>
          </cell>
          <cell r="B1558">
            <v>201415</v>
          </cell>
          <cell r="C1558">
            <v>520</v>
          </cell>
          <cell r="D1558">
            <v>0</v>
          </cell>
        </row>
        <row r="1559">
          <cell r="A1559" t="str">
            <v>52063.0008.00</v>
          </cell>
          <cell r="B1559">
            <v>201415</v>
          </cell>
          <cell r="C1559">
            <v>520</v>
          </cell>
          <cell r="D1559">
            <v>0</v>
          </cell>
        </row>
        <row r="1560">
          <cell r="A1560" t="str">
            <v>5206.0008.00</v>
          </cell>
          <cell r="B1560">
            <v>201415</v>
          </cell>
          <cell r="C1560">
            <v>520</v>
          </cell>
          <cell r="D1560">
            <v>7</v>
          </cell>
        </row>
        <row r="1561">
          <cell r="A1561" t="str">
            <v>52020.0008.00</v>
          </cell>
          <cell r="B1561">
            <v>201415</v>
          </cell>
          <cell r="C1561">
            <v>520</v>
          </cell>
          <cell r="D1561">
            <v>34</v>
          </cell>
        </row>
        <row r="1562">
          <cell r="A1562" t="str">
            <v>5202.0008.00</v>
          </cell>
          <cell r="B1562">
            <v>201415</v>
          </cell>
          <cell r="C1562">
            <v>520</v>
          </cell>
          <cell r="D1562">
            <v>42</v>
          </cell>
        </row>
        <row r="1563">
          <cell r="A1563" t="str">
            <v>52014.0008.00</v>
          </cell>
          <cell r="B1563">
            <v>201415</v>
          </cell>
          <cell r="C1563">
            <v>520</v>
          </cell>
          <cell r="D1563">
            <v>45</v>
          </cell>
        </row>
        <row r="1564">
          <cell r="A1564" t="str">
            <v>5205.0008.00</v>
          </cell>
          <cell r="B1564">
            <v>201415</v>
          </cell>
          <cell r="C1564">
            <v>520</v>
          </cell>
          <cell r="D1564">
            <v>444</v>
          </cell>
        </row>
        <row r="1565">
          <cell r="A1565" t="str">
            <v>5204.0008.00</v>
          </cell>
          <cell r="B1565">
            <v>201415</v>
          </cell>
          <cell r="C1565">
            <v>520</v>
          </cell>
          <cell r="D1565">
            <v>2527</v>
          </cell>
        </row>
        <row r="1566">
          <cell r="A1566" t="str">
            <v>52011.0008.00</v>
          </cell>
          <cell r="B1566">
            <v>201415</v>
          </cell>
          <cell r="C1566">
            <v>520</v>
          </cell>
          <cell r="D1566">
            <v>2863.5</v>
          </cell>
        </row>
        <row r="1567">
          <cell r="A1567" t="str">
            <v>5203.0008.00</v>
          </cell>
          <cell r="B1567">
            <v>201415</v>
          </cell>
          <cell r="C1567">
            <v>520</v>
          </cell>
          <cell r="D1567">
            <v>2978</v>
          </cell>
        </row>
        <row r="1568">
          <cell r="A1568" t="str">
            <v>5208.0008.00</v>
          </cell>
          <cell r="B1568">
            <v>201415</v>
          </cell>
          <cell r="C1568">
            <v>520</v>
          </cell>
          <cell r="D1568">
            <v>2978</v>
          </cell>
        </row>
        <row r="1569">
          <cell r="A1569" t="str">
            <v>5201.0008.00</v>
          </cell>
          <cell r="B1569">
            <v>201415</v>
          </cell>
          <cell r="C1569">
            <v>520</v>
          </cell>
          <cell r="D1569">
            <v>3011</v>
          </cell>
        </row>
        <row r="1570">
          <cell r="A1570" t="str">
            <v>52013.0008.00</v>
          </cell>
          <cell r="B1570">
            <v>201415</v>
          </cell>
          <cell r="C1570">
            <v>520</v>
          </cell>
          <cell r="D1570">
            <v>4772.5</v>
          </cell>
        </row>
        <row r="1571">
          <cell r="A1571" t="str">
            <v>5207.0009.00</v>
          </cell>
          <cell r="B1571">
            <v>201415</v>
          </cell>
          <cell r="C1571">
            <v>520</v>
          </cell>
          <cell r="D1571">
            <v>0</v>
          </cell>
        </row>
        <row r="1572">
          <cell r="A1572" t="str">
            <v>5209.0009.00</v>
          </cell>
          <cell r="B1572">
            <v>201415</v>
          </cell>
          <cell r="C1572">
            <v>520</v>
          </cell>
          <cell r="D1572">
            <v>0</v>
          </cell>
        </row>
        <row r="1573">
          <cell r="A1573" t="str">
            <v>52015.0009.00</v>
          </cell>
          <cell r="B1573">
            <v>201415</v>
          </cell>
          <cell r="C1573">
            <v>520</v>
          </cell>
          <cell r="D1573">
            <v>0</v>
          </cell>
        </row>
        <row r="1574">
          <cell r="A1574" t="str">
            <v>52016.0009.00</v>
          </cell>
          <cell r="B1574">
            <v>201415</v>
          </cell>
          <cell r="C1574">
            <v>520</v>
          </cell>
          <cell r="D1574">
            <v>0</v>
          </cell>
        </row>
        <row r="1575">
          <cell r="A1575" t="str">
            <v>52018.0009.00</v>
          </cell>
          <cell r="B1575">
            <v>201415</v>
          </cell>
          <cell r="C1575">
            <v>520</v>
          </cell>
          <cell r="D1575">
            <v>0</v>
          </cell>
        </row>
        <row r="1576">
          <cell r="A1576" t="str">
            <v>52052.0009.00</v>
          </cell>
          <cell r="B1576">
            <v>201415</v>
          </cell>
          <cell r="C1576">
            <v>520</v>
          </cell>
          <cell r="D1576">
            <v>0</v>
          </cell>
        </row>
        <row r="1577">
          <cell r="A1577" t="str">
            <v>52053.0009.00</v>
          </cell>
          <cell r="B1577">
            <v>201415</v>
          </cell>
          <cell r="C1577">
            <v>520</v>
          </cell>
          <cell r="D1577">
            <v>0</v>
          </cell>
        </row>
        <row r="1578">
          <cell r="A1578" t="str">
            <v>52054.0009.00</v>
          </cell>
          <cell r="B1578">
            <v>201415</v>
          </cell>
          <cell r="C1578">
            <v>520</v>
          </cell>
          <cell r="D1578">
            <v>0</v>
          </cell>
        </row>
        <row r="1579">
          <cell r="A1579" t="str">
            <v>52055.0009.00</v>
          </cell>
          <cell r="B1579">
            <v>201415</v>
          </cell>
          <cell r="C1579">
            <v>520</v>
          </cell>
          <cell r="D1579">
            <v>0</v>
          </cell>
        </row>
        <row r="1580">
          <cell r="A1580" t="str">
            <v>52056.0009.00</v>
          </cell>
          <cell r="B1580">
            <v>201415</v>
          </cell>
          <cell r="C1580">
            <v>520</v>
          </cell>
          <cell r="D1580">
            <v>0</v>
          </cell>
        </row>
        <row r="1581">
          <cell r="A1581" t="str">
            <v>52057.0009.00</v>
          </cell>
          <cell r="B1581">
            <v>201415</v>
          </cell>
          <cell r="C1581">
            <v>520</v>
          </cell>
          <cell r="D1581">
            <v>0</v>
          </cell>
        </row>
        <row r="1582">
          <cell r="A1582" t="str">
            <v>52058.0009.00</v>
          </cell>
          <cell r="B1582">
            <v>201415</v>
          </cell>
          <cell r="C1582">
            <v>520</v>
          </cell>
          <cell r="D1582">
            <v>0</v>
          </cell>
        </row>
        <row r="1583">
          <cell r="A1583" t="str">
            <v>52059.0009.00</v>
          </cell>
          <cell r="B1583">
            <v>201415</v>
          </cell>
          <cell r="C1583">
            <v>520</v>
          </cell>
          <cell r="D1583">
            <v>0</v>
          </cell>
        </row>
        <row r="1584">
          <cell r="A1584" t="str">
            <v>52060.0009.00</v>
          </cell>
          <cell r="B1584">
            <v>201415</v>
          </cell>
          <cell r="C1584">
            <v>520</v>
          </cell>
          <cell r="D1584">
            <v>0</v>
          </cell>
        </row>
        <row r="1585">
          <cell r="A1585" t="str">
            <v>52061.0009.00</v>
          </cell>
          <cell r="B1585">
            <v>201415</v>
          </cell>
          <cell r="C1585">
            <v>520</v>
          </cell>
          <cell r="D1585">
            <v>0</v>
          </cell>
        </row>
        <row r="1586">
          <cell r="A1586" t="str">
            <v>52062.0009.00</v>
          </cell>
          <cell r="B1586">
            <v>201415</v>
          </cell>
          <cell r="C1586">
            <v>520</v>
          </cell>
          <cell r="D1586">
            <v>0</v>
          </cell>
        </row>
        <row r="1587">
          <cell r="A1587" t="str">
            <v>52063.0009.00</v>
          </cell>
          <cell r="B1587">
            <v>201415</v>
          </cell>
          <cell r="C1587">
            <v>520</v>
          </cell>
          <cell r="D1587">
            <v>0</v>
          </cell>
        </row>
        <row r="1588">
          <cell r="A1588" t="str">
            <v>5202.0009.00</v>
          </cell>
          <cell r="B1588">
            <v>201415</v>
          </cell>
          <cell r="C1588">
            <v>520</v>
          </cell>
          <cell r="D1588">
            <v>9</v>
          </cell>
        </row>
        <row r="1589">
          <cell r="A1589" t="str">
            <v>52014.0009.00</v>
          </cell>
          <cell r="B1589">
            <v>201415</v>
          </cell>
          <cell r="C1589">
            <v>520</v>
          </cell>
          <cell r="D1589">
            <v>10</v>
          </cell>
        </row>
        <row r="1590">
          <cell r="A1590" t="str">
            <v>52020.0009.00</v>
          </cell>
          <cell r="B1590">
            <v>201415</v>
          </cell>
          <cell r="C1590">
            <v>520</v>
          </cell>
          <cell r="D1590">
            <v>10</v>
          </cell>
        </row>
        <row r="1591">
          <cell r="A1591" t="str">
            <v>5206.0009.00</v>
          </cell>
          <cell r="B1591">
            <v>201415</v>
          </cell>
          <cell r="C1591">
            <v>520</v>
          </cell>
          <cell r="D1591">
            <v>19</v>
          </cell>
        </row>
        <row r="1592">
          <cell r="A1592" t="str">
            <v>5205.0009.00</v>
          </cell>
          <cell r="B1592">
            <v>201415</v>
          </cell>
          <cell r="C1592">
            <v>520</v>
          </cell>
          <cell r="D1592">
            <v>70</v>
          </cell>
        </row>
        <row r="1593">
          <cell r="A1593" t="str">
            <v>5204.0009.00</v>
          </cell>
          <cell r="B1593">
            <v>201415</v>
          </cell>
          <cell r="C1593">
            <v>520</v>
          </cell>
          <cell r="D1593">
            <v>489</v>
          </cell>
        </row>
        <row r="1594">
          <cell r="A1594" t="str">
            <v>52011.0009.00</v>
          </cell>
          <cell r="B1594">
            <v>201415</v>
          </cell>
          <cell r="C1594">
            <v>520</v>
          </cell>
          <cell r="D1594">
            <v>551</v>
          </cell>
        </row>
        <row r="1595">
          <cell r="A1595" t="str">
            <v>5201.0009.00</v>
          </cell>
          <cell r="B1595">
            <v>201415</v>
          </cell>
          <cell r="C1595">
            <v>520</v>
          </cell>
          <cell r="D1595">
            <v>567</v>
          </cell>
        </row>
        <row r="1596">
          <cell r="A1596" t="str">
            <v>5203.0009.00</v>
          </cell>
          <cell r="B1596">
            <v>201415</v>
          </cell>
          <cell r="C1596">
            <v>520</v>
          </cell>
          <cell r="D1596">
            <v>578</v>
          </cell>
        </row>
        <row r="1597">
          <cell r="A1597" t="str">
            <v>5208.0009.00</v>
          </cell>
          <cell r="B1597">
            <v>201415</v>
          </cell>
          <cell r="C1597">
            <v>520</v>
          </cell>
          <cell r="D1597">
            <v>578</v>
          </cell>
        </row>
        <row r="1598">
          <cell r="A1598" t="str">
            <v>52013.0009.00</v>
          </cell>
          <cell r="B1598">
            <v>201415</v>
          </cell>
          <cell r="C1598">
            <v>520</v>
          </cell>
          <cell r="D1598">
            <v>1102</v>
          </cell>
        </row>
        <row r="1599">
          <cell r="A1599" t="str">
            <v>5207.00010.00</v>
          </cell>
          <cell r="B1599">
            <v>201415</v>
          </cell>
          <cell r="C1599">
            <v>520</v>
          </cell>
          <cell r="D1599">
            <v>0</v>
          </cell>
        </row>
        <row r="1600">
          <cell r="A1600" t="str">
            <v>5209.00010.00</v>
          </cell>
          <cell r="B1600">
            <v>201415</v>
          </cell>
          <cell r="C1600">
            <v>520</v>
          </cell>
          <cell r="D1600">
            <v>0</v>
          </cell>
        </row>
        <row r="1601">
          <cell r="A1601" t="str">
            <v>52015.00010.00</v>
          </cell>
          <cell r="B1601">
            <v>201415</v>
          </cell>
          <cell r="C1601">
            <v>520</v>
          </cell>
          <cell r="D1601">
            <v>0</v>
          </cell>
        </row>
        <row r="1602">
          <cell r="A1602" t="str">
            <v>52016.00010.00</v>
          </cell>
          <cell r="B1602">
            <v>201415</v>
          </cell>
          <cell r="C1602">
            <v>520</v>
          </cell>
          <cell r="D1602">
            <v>0</v>
          </cell>
        </row>
        <row r="1603">
          <cell r="A1603" t="str">
            <v>52018.00010.00</v>
          </cell>
          <cell r="B1603">
            <v>201415</v>
          </cell>
          <cell r="C1603">
            <v>520</v>
          </cell>
          <cell r="D1603">
            <v>0</v>
          </cell>
        </row>
        <row r="1604">
          <cell r="A1604" t="str">
            <v>52052.00010.00</v>
          </cell>
          <cell r="B1604">
            <v>201415</v>
          </cell>
          <cell r="C1604">
            <v>520</v>
          </cell>
          <cell r="D1604">
            <v>0</v>
          </cell>
        </row>
        <row r="1605">
          <cell r="A1605" t="str">
            <v>52053.00010.00</v>
          </cell>
          <cell r="B1605">
            <v>201415</v>
          </cell>
          <cell r="C1605">
            <v>520</v>
          </cell>
          <cell r="D1605">
            <v>0</v>
          </cell>
        </row>
        <row r="1606">
          <cell r="A1606" t="str">
            <v>52054.00010.00</v>
          </cell>
          <cell r="B1606">
            <v>201415</v>
          </cell>
          <cell r="C1606">
            <v>520</v>
          </cell>
          <cell r="D1606">
            <v>0</v>
          </cell>
        </row>
        <row r="1607">
          <cell r="A1607" t="str">
            <v>52055.00010.00</v>
          </cell>
          <cell r="B1607">
            <v>201415</v>
          </cell>
          <cell r="C1607">
            <v>520</v>
          </cell>
          <cell r="D1607">
            <v>0</v>
          </cell>
        </row>
        <row r="1608">
          <cell r="A1608" t="str">
            <v>52056.00010.00</v>
          </cell>
          <cell r="B1608">
            <v>201415</v>
          </cell>
          <cell r="C1608">
            <v>520</v>
          </cell>
          <cell r="D1608">
            <v>0</v>
          </cell>
        </row>
        <row r="1609">
          <cell r="A1609" t="str">
            <v>52057.00010.00</v>
          </cell>
          <cell r="B1609">
            <v>201415</v>
          </cell>
          <cell r="C1609">
            <v>520</v>
          </cell>
          <cell r="D1609">
            <v>0</v>
          </cell>
        </row>
        <row r="1610">
          <cell r="A1610" t="str">
            <v>52058.00010.00</v>
          </cell>
          <cell r="B1610">
            <v>201415</v>
          </cell>
          <cell r="C1610">
            <v>520</v>
          </cell>
          <cell r="D1610">
            <v>0</v>
          </cell>
        </row>
        <row r="1611">
          <cell r="A1611" t="str">
            <v>52059.00010.00</v>
          </cell>
          <cell r="B1611">
            <v>201415</v>
          </cell>
          <cell r="C1611">
            <v>520</v>
          </cell>
          <cell r="D1611">
            <v>0</v>
          </cell>
        </row>
        <row r="1612">
          <cell r="A1612" t="str">
            <v>52060.00010.00</v>
          </cell>
          <cell r="B1612">
            <v>201415</v>
          </cell>
          <cell r="C1612">
            <v>520</v>
          </cell>
          <cell r="D1612">
            <v>0</v>
          </cell>
        </row>
        <row r="1613">
          <cell r="A1613" t="str">
            <v>52061.00010.00</v>
          </cell>
          <cell r="B1613">
            <v>201415</v>
          </cell>
          <cell r="C1613">
            <v>520</v>
          </cell>
          <cell r="D1613">
            <v>0</v>
          </cell>
        </row>
        <row r="1614">
          <cell r="A1614" t="str">
            <v>52062.00010.00</v>
          </cell>
          <cell r="B1614">
            <v>201415</v>
          </cell>
          <cell r="C1614">
            <v>520</v>
          </cell>
          <cell r="D1614">
            <v>0</v>
          </cell>
        </row>
        <row r="1615">
          <cell r="A1615" t="str">
            <v>52063.00010.00</v>
          </cell>
          <cell r="B1615">
            <v>201415</v>
          </cell>
          <cell r="C1615">
            <v>520</v>
          </cell>
          <cell r="D1615">
            <v>0</v>
          </cell>
        </row>
        <row r="1616">
          <cell r="A1616" t="str">
            <v>5206.00010.00</v>
          </cell>
          <cell r="B1616">
            <v>201415</v>
          </cell>
          <cell r="C1616">
            <v>520</v>
          </cell>
          <cell r="D1616">
            <v>4</v>
          </cell>
        </row>
        <row r="1617">
          <cell r="A1617" t="str">
            <v>52014.00010.00</v>
          </cell>
          <cell r="B1617">
            <v>201415</v>
          </cell>
          <cell r="C1617">
            <v>520</v>
          </cell>
          <cell r="D1617">
            <v>5</v>
          </cell>
        </row>
        <row r="1618">
          <cell r="A1618" t="str">
            <v>52020.00010.00</v>
          </cell>
          <cell r="B1618">
            <v>201415</v>
          </cell>
          <cell r="C1618">
            <v>520</v>
          </cell>
          <cell r="D1618">
            <v>10</v>
          </cell>
        </row>
        <row r="1619">
          <cell r="A1619" t="str">
            <v>5202.00010.00</v>
          </cell>
          <cell r="B1619">
            <v>201415</v>
          </cell>
          <cell r="C1619">
            <v>520</v>
          </cell>
          <cell r="D1619">
            <v>20</v>
          </cell>
        </row>
        <row r="1620">
          <cell r="A1620" t="str">
            <v>5205.00010.00</v>
          </cell>
          <cell r="B1620">
            <v>201415</v>
          </cell>
          <cell r="C1620">
            <v>520</v>
          </cell>
          <cell r="D1620">
            <v>20</v>
          </cell>
        </row>
        <row r="1621">
          <cell r="A1621" t="str">
            <v>5204.00010.00</v>
          </cell>
          <cell r="B1621">
            <v>201415</v>
          </cell>
          <cell r="C1621">
            <v>520</v>
          </cell>
          <cell r="D1621">
            <v>188</v>
          </cell>
        </row>
        <row r="1622">
          <cell r="A1622" t="str">
            <v>52011.00010.00</v>
          </cell>
          <cell r="B1622">
            <v>201415</v>
          </cell>
          <cell r="C1622">
            <v>520</v>
          </cell>
          <cell r="D1622">
            <v>205</v>
          </cell>
        </row>
        <row r="1623">
          <cell r="A1623" t="str">
            <v>5203.00010.00</v>
          </cell>
          <cell r="B1623">
            <v>201415</v>
          </cell>
          <cell r="C1623">
            <v>520</v>
          </cell>
          <cell r="D1623">
            <v>212</v>
          </cell>
        </row>
        <row r="1624">
          <cell r="A1624" t="str">
            <v>5208.00010.00</v>
          </cell>
          <cell r="B1624">
            <v>201415</v>
          </cell>
          <cell r="C1624">
            <v>520</v>
          </cell>
          <cell r="D1624">
            <v>212</v>
          </cell>
        </row>
        <row r="1625">
          <cell r="A1625" t="str">
            <v>5201.00010.00</v>
          </cell>
          <cell r="B1625">
            <v>201415</v>
          </cell>
          <cell r="C1625">
            <v>520</v>
          </cell>
          <cell r="D1625">
            <v>232</v>
          </cell>
        </row>
        <row r="1626">
          <cell r="A1626" t="str">
            <v>52013.00010.00</v>
          </cell>
          <cell r="B1626">
            <v>201415</v>
          </cell>
          <cell r="C1626">
            <v>520</v>
          </cell>
          <cell r="D1626">
            <v>478.33</v>
          </cell>
        </row>
        <row r="1627">
          <cell r="A1627" t="str">
            <v>5207.00011.00</v>
          </cell>
          <cell r="B1627">
            <v>201415</v>
          </cell>
          <cell r="C1627">
            <v>520</v>
          </cell>
          <cell r="D1627">
            <v>0</v>
          </cell>
        </row>
        <row r="1628">
          <cell r="A1628" t="str">
            <v>5209.00011.00</v>
          </cell>
          <cell r="B1628">
            <v>201415</v>
          </cell>
          <cell r="C1628">
            <v>520</v>
          </cell>
          <cell r="D1628">
            <v>0</v>
          </cell>
        </row>
        <row r="1629">
          <cell r="A1629" t="str">
            <v>52015.00011.00</v>
          </cell>
          <cell r="B1629">
            <v>201415</v>
          </cell>
          <cell r="C1629">
            <v>520</v>
          </cell>
          <cell r="D1629">
            <v>0</v>
          </cell>
        </row>
        <row r="1630">
          <cell r="A1630" t="str">
            <v>52016.00011.00</v>
          </cell>
          <cell r="B1630">
            <v>201415</v>
          </cell>
          <cell r="C1630">
            <v>520</v>
          </cell>
          <cell r="D1630">
            <v>0</v>
          </cell>
        </row>
        <row r="1631">
          <cell r="A1631" t="str">
            <v>52018.00011.00</v>
          </cell>
          <cell r="B1631">
            <v>201415</v>
          </cell>
          <cell r="C1631">
            <v>520</v>
          </cell>
          <cell r="D1631">
            <v>0</v>
          </cell>
        </row>
        <row r="1632">
          <cell r="A1632" t="str">
            <v>52025.00011.00</v>
          </cell>
          <cell r="B1632">
            <v>201415</v>
          </cell>
          <cell r="C1632">
            <v>520</v>
          </cell>
          <cell r="D1632">
            <v>0</v>
          </cell>
        </row>
        <row r="1633">
          <cell r="A1633" t="str">
            <v>52029.00011.00</v>
          </cell>
          <cell r="B1633">
            <v>201415</v>
          </cell>
          <cell r="C1633">
            <v>520</v>
          </cell>
          <cell r="D1633">
            <v>0</v>
          </cell>
        </row>
        <row r="1634">
          <cell r="A1634" t="str">
            <v>52042.00011.00</v>
          </cell>
          <cell r="B1634">
            <v>201415</v>
          </cell>
          <cell r="C1634">
            <v>520</v>
          </cell>
          <cell r="D1634">
            <v>0</v>
          </cell>
        </row>
        <row r="1635">
          <cell r="A1635" t="str">
            <v>52043.00011.00</v>
          </cell>
          <cell r="B1635">
            <v>201415</v>
          </cell>
          <cell r="C1635">
            <v>520</v>
          </cell>
          <cell r="D1635">
            <v>0</v>
          </cell>
        </row>
        <row r="1636">
          <cell r="A1636" t="str">
            <v>52050.00011.00</v>
          </cell>
          <cell r="B1636">
            <v>201415</v>
          </cell>
          <cell r="C1636">
            <v>520</v>
          </cell>
          <cell r="D1636">
            <v>0</v>
          </cell>
        </row>
        <row r="1637">
          <cell r="A1637" t="str">
            <v>52052.00011.00</v>
          </cell>
          <cell r="B1637">
            <v>201415</v>
          </cell>
          <cell r="C1637">
            <v>520</v>
          </cell>
          <cell r="D1637">
            <v>0</v>
          </cell>
        </row>
        <row r="1638">
          <cell r="A1638" t="str">
            <v>52053.00011.00</v>
          </cell>
          <cell r="B1638">
            <v>201415</v>
          </cell>
          <cell r="C1638">
            <v>520</v>
          </cell>
          <cell r="D1638">
            <v>0</v>
          </cell>
        </row>
        <row r="1639">
          <cell r="A1639" t="str">
            <v>52054.00011.00</v>
          </cell>
          <cell r="B1639">
            <v>201415</v>
          </cell>
          <cell r="C1639">
            <v>520</v>
          </cell>
          <cell r="D1639">
            <v>0</v>
          </cell>
        </row>
        <row r="1640">
          <cell r="A1640" t="str">
            <v>52055.00011.00</v>
          </cell>
          <cell r="B1640">
            <v>201415</v>
          </cell>
          <cell r="C1640">
            <v>520</v>
          </cell>
          <cell r="D1640">
            <v>0</v>
          </cell>
        </row>
        <row r="1641">
          <cell r="A1641" t="str">
            <v>52056.00011.00</v>
          </cell>
          <cell r="B1641">
            <v>201415</v>
          </cell>
          <cell r="C1641">
            <v>520</v>
          </cell>
          <cell r="D1641">
            <v>0</v>
          </cell>
        </row>
        <row r="1642">
          <cell r="A1642" t="str">
            <v>52057.00011.00</v>
          </cell>
          <cell r="B1642">
            <v>201415</v>
          </cell>
          <cell r="C1642">
            <v>520</v>
          </cell>
          <cell r="D1642">
            <v>0</v>
          </cell>
        </row>
        <row r="1643">
          <cell r="A1643" t="str">
            <v>52058.00011.00</v>
          </cell>
          <cell r="B1643">
            <v>201415</v>
          </cell>
          <cell r="C1643">
            <v>520</v>
          </cell>
          <cell r="D1643">
            <v>0</v>
          </cell>
        </row>
        <row r="1644">
          <cell r="A1644" t="str">
            <v>52059.00011.00</v>
          </cell>
          <cell r="B1644">
            <v>201415</v>
          </cell>
          <cell r="C1644">
            <v>520</v>
          </cell>
          <cell r="D1644">
            <v>0</v>
          </cell>
        </row>
        <row r="1645">
          <cell r="A1645" t="str">
            <v>52060.00011.00</v>
          </cell>
          <cell r="B1645">
            <v>201415</v>
          </cell>
          <cell r="C1645">
            <v>520</v>
          </cell>
          <cell r="D1645">
            <v>0</v>
          </cell>
        </row>
        <row r="1646">
          <cell r="A1646" t="str">
            <v>52061.00011.00</v>
          </cell>
          <cell r="B1646">
            <v>201415</v>
          </cell>
          <cell r="C1646">
            <v>520</v>
          </cell>
          <cell r="D1646">
            <v>0</v>
          </cell>
        </row>
        <row r="1647">
          <cell r="A1647" t="str">
            <v>52062.00011.00</v>
          </cell>
          <cell r="B1647">
            <v>201415</v>
          </cell>
          <cell r="C1647">
            <v>520</v>
          </cell>
          <cell r="D1647">
            <v>0</v>
          </cell>
        </row>
        <row r="1648">
          <cell r="A1648" t="str">
            <v>52063.00011.00</v>
          </cell>
          <cell r="B1648">
            <v>201415</v>
          </cell>
          <cell r="C1648">
            <v>520</v>
          </cell>
          <cell r="D1648">
            <v>0</v>
          </cell>
        </row>
        <row r="1649">
          <cell r="A1649" t="str">
            <v>52031.00011.00</v>
          </cell>
          <cell r="B1649">
            <v>201415</v>
          </cell>
          <cell r="C1649">
            <v>520</v>
          </cell>
          <cell r="D1649">
            <v>1</v>
          </cell>
        </row>
        <row r="1650">
          <cell r="A1650" t="str">
            <v>52037.00011.00</v>
          </cell>
          <cell r="B1650">
            <v>201415</v>
          </cell>
          <cell r="C1650">
            <v>520</v>
          </cell>
          <cell r="D1650">
            <v>1</v>
          </cell>
        </row>
        <row r="1651">
          <cell r="A1651" t="str">
            <v>52047.00011.00</v>
          </cell>
          <cell r="B1651">
            <v>201415</v>
          </cell>
          <cell r="C1651">
            <v>520</v>
          </cell>
          <cell r="D1651">
            <v>1</v>
          </cell>
        </row>
        <row r="1652">
          <cell r="A1652" t="str">
            <v>52038.00011.00</v>
          </cell>
          <cell r="B1652">
            <v>201415</v>
          </cell>
          <cell r="C1652">
            <v>520</v>
          </cell>
          <cell r="D1652">
            <v>3</v>
          </cell>
        </row>
        <row r="1653">
          <cell r="A1653" t="str">
            <v>52040.00011.00</v>
          </cell>
          <cell r="B1653">
            <v>201415</v>
          </cell>
          <cell r="C1653">
            <v>520</v>
          </cell>
          <cell r="D1653">
            <v>3</v>
          </cell>
        </row>
        <row r="1654">
          <cell r="A1654" t="str">
            <v>52035.00011.00</v>
          </cell>
          <cell r="B1654">
            <v>201415</v>
          </cell>
          <cell r="C1654">
            <v>520</v>
          </cell>
          <cell r="D1654">
            <v>4</v>
          </cell>
        </row>
        <row r="1655">
          <cell r="A1655" t="str">
            <v>52046.00011.00</v>
          </cell>
          <cell r="B1655">
            <v>201415</v>
          </cell>
          <cell r="C1655">
            <v>520</v>
          </cell>
          <cell r="D1655">
            <v>5</v>
          </cell>
        </row>
        <row r="1656">
          <cell r="A1656" t="str">
            <v>52034.00011.00</v>
          </cell>
          <cell r="B1656">
            <v>201415</v>
          </cell>
          <cell r="C1656">
            <v>520</v>
          </cell>
          <cell r="D1656">
            <v>6</v>
          </cell>
        </row>
        <row r="1657">
          <cell r="A1657" t="str">
            <v>52036.00011.00</v>
          </cell>
          <cell r="B1657">
            <v>201415</v>
          </cell>
          <cell r="C1657">
            <v>520</v>
          </cell>
          <cell r="D1657">
            <v>8</v>
          </cell>
        </row>
        <row r="1658">
          <cell r="A1658" t="str">
            <v>52044.00011.00</v>
          </cell>
          <cell r="B1658">
            <v>201415</v>
          </cell>
          <cell r="C1658">
            <v>520</v>
          </cell>
          <cell r="D1658">
            <v>8</v>
          </cell>
        </row>
        <row r="1659">
          <cell r="A1659" t="str">
            <v>52045.00011.00</v>
          </cell>
          <cell r="B1659">
            <v>201415</v>
          </cell>
          <cell r="C1659">
            <v>520</v>
          </cell>
          <cell r="D1659">
            <v>11</v>
          </cell>
        </row>
        <row r="1660">
          <cell r="A1660" t="str">
            <v>52039.00011.00</v>
          </cell>
          <cell r="B1660">
            <v>201415</v>
          </cell>
          <cell r="C1660">
            <v>520</v>
          </cell>
          <cell r="D1660">
            <v>32</v>
          </cell>
        </row>
        <row r="1661">
          <cell r="A1661" t="str">
            <v>52051.00011.00</v>
          </cell>
          <cell r="B1661">
            <v>201415</v>
          </cell>
          <cell r="C1661">
            <v>520</v>
          </cell>
          <cell r="D1661">
            <v>32</v>
          </cell>
        </row>
        <row r="1662">
          <cell r="A1662" t="str">
            <v>5206.00011.00</v>
          </cell>
          <cell r="B1662">
            <v>201415</v>
          </cell>
          <cell r="C1662">
            <v>520</v>
          </cell>
          <cell r="D1662">
            <v>70</v>
          </cell>
        </row>
        <row r="1663">
          <cell r="A1663" t="str">
            <v>52032.00011.00</v>
          </cell>
          <cell r="B1663">
            <v>201415</v>
          </cell>
          <cell r="C1663">
            <v>520</v>
          </cell>
          <cell r="D1663">
            <v>87</v>
          </cell>
        </row>
        <row r="1664">
          <cell r="A1664" t="str">
            <v>52023.00011.00</v>
          </cell>
          <cell r="B1664">
            <v>201415</v>
          </cell>
          <cell r="C1664">
            <v>520</v>
          </cell>
          <cell r="D1664">
            <v>99</v>
          </cell>
        </row>
        <row r="1665">
          <cell r="A1665" t="str">
            <v>52041.00011.00</v>
          </cell>
          <cell r="B1665">
            <v>201415</v>
          </cell>
          <cell r="C1665">
            <v>520</v>
          </cell>
          <cell r="D1665">
            <v>108</v>
          </cell>
        </row>
        <row r="1666">
          <cell r="A1666" t="str">
            <v>52033.00011.00</v>
          </cell>
          <cell r="B1666">
            <v>201415</v>
          </cell>
          <cell r="C1666">
            <v>520</v>
          </cell>
          <cell r="D1666">
            <v>193</v>
          </cell>
        </row>
        <row r="1667">
          <cell r="A1667" t="str">
            <v>52028.00011.00</v>
          </cell>
          <cell r="B1667">
            <v>201415</v>
          </cell>
          <cell r="C1667">
            <v>520</v>
          </cell>
          <cell r="D1667">
            <v>196</v>
          </cell>
        </row>
        <row r="1668">
          <cell r="A1668" t="str">
            <v>52049.00011.00</v>
          </cell>
          <cell r="B1668">
            <v>201415</v>
          </cell>
          <cell r="C1668">
            <v>520</v>
          </cell>
          <cell r="D1668">
            <v>212</v>
          </cell>
        </row>
        <row r="1669">
          <cell r="A1669" t="str">
            <v>5202.00011.00</v>
          </cell>
          <cell r="B1669">
            <v>201415</v>
          </cell>
          <cell r="C1669">
            <v>520</v>
          </cell>
          <cell r="D1669">
            <v>576</v>
          </cell>
        </row>
        <row r="1670">
          <cell r="A1670" t="str">
            <v>52030.00011.00</v>
          </cell>
          <cell r="B1670">
            <v>201415</v>
          </cell>
          <cell r="C1670">
            <v>520</v>
          </cell>
          <cell r="D1670">
            <v>741</v>
          </cell>
        </row>
        <row r="1671">
          <cell r="A1671" t="str">
            <v>52020.00011.00</v>
          </cell>
          <cell r="B1671">
            <v>201415</v>
          </cell>
          <cell r="C1671">
            <v>520</v>
          </cell>
          <cell r="D1671">
            <v>986</v>
          </cell>
        </row>
        <row r="1672">
          <cell r="A1672" t="str">
            <v>52014.00011.00</v>
          </cell>
          <cell r="B1672">
            <v>201415</v>
          </cell>
          <cell r="C1672">
            <v>520</v>
          </cell>
          <cell r="D1672">
            <v>1652</v>
          </cell>
        </row>
        <row r="1673">
          <cell r="A1673" t="str">
            <v>52051.50011.00</v>
          </cell>
          <cell r="B1673">
            <v>201415</v>
          </cell>
          <cell r="C1673">
            <v>520</v>
          </cell>
          <cell r="D1673">
            <v>1652</v>
          </cell>
        </row>
        <row r="1674">
          <cell r="A1674" t="str">
            <v>5205.00011.00</v>
          </cell>
          <cell r="B1674">
            <v>201415</v>
          </cell>
          <cell r="C1674">
            <v>520</v>
          </cell>
          <cell r="D1674">
            <v>21481</v>
          </cell>
        </row>
        <row r="1675">
          <cell r="A1675" t="str">
            <v>5204.00011.00</v>
          </cell>
          <cell r="B1675">
            <v>201415</v>
          </cell>
          <cell r="C1675">
            <v>520</v>
          </cell>
          <cell r="D1675">
            <v>43109.279999999999</v>
          </cell>
        </row>
        <row r="1676">
          <cell r="A1676" t="str">
            <v>52024.00011.00</v>
          </cell>
          <cell r="B1676">
            <v>201415</v>
          </cell>
          <cell r="C1676">
            <v>520</v>
          </cell>
          <cell r="D1676">
            <v>61501</v>
          </cell>
        </row>
        <row r="1677">
          <cell r="A1677" t="str">
            <v>52026.00011.00</v>
          </cell>
          <cell r="B1677">
            <v>201415</v>
          </cell>
          <cell r="C1677">
            <v>520</v>
          </cell>
          <cell r="D1677">
            <v>61501</v>
          </cell>
        </row>
        <row r="1678">
          <cell r="A1678" t="str">
            <v>52013.00011.00</v>
          </cell>
          <cell r="B1678">
            <v>201415</v>
          </cell>
          <cell r="C1678">
            <v>520</v>
          </cell>
          <cell r="D1678">
            <v>62122.22</v>
          </cell>
        </row>
        <row r="1679">
          <cell r="A1679" t="str">
            <v>52022.00011.00</v>
          </cell>
          <cell r="B1679">
            <v>201415</v>
          </cell>
          <cell r="C1679">
            <v>520</v>
          </cell>
          <cell r="D1679">
            <v>62122.22</v>
          </cell>
        </row>
        <row r="1680">
          <cell r="A1680" t="str">
            <v>52027.00011.00</v>
          </cell>
          <cell r="B1680">
            <v>201415</v>
          </cell>
          <cell r="C1680">
            <v>520</v>
          </cell>
          <cell r="D1680">
            <v>62122.22</v>
          </cell>
        </row>
        <row r="1681">
          <cell r="A1681" t="str">
            <v>5201.00011.00</v>
          </cell>
          <cell r="B1681">
            <v>201415</v>
          </cell>
          <cell r="C1681">
            <v>520</v>
          </cell>
          <cell r="D1681">
            <v>64660.28</v>
          </cell>
        </row>
        <row r="1682">
          <cell r="A1682" t="str">
            <v>5203.00011.00</v>
          </cell>
          <cell r="B1682">
            <v>201415</v>
          </cell>
          <cell r="C1682">
            <v>520</v>
          </cell>
          <cell r="D1682">
            <v>64660.28</v>
          </cell>
        </row>
        <row r="1683">
          <cell r="A1683" t="str">
            <v>5208.00011.00</v>
          </cell>
          <cell r="B1683">
            <v>201415</v>
          </cell>
          <cell r="C1683">
            <v>520</v>
          </cell>
          <cell r="D1683">
            <v>64660.28</v>
          </cell>
        </row>
        <row r="1684">
          <cell r="A1684" t="str">
            <v>52017.00012.00</v>
          </cell>
          <cell r="B1684">
            <v>201415</v>
          </cell>
          <cell r="C1684">
            <v>520</v>
          </cell>
          <cell r="D1684">
            <v>0</v>
          </cell>
        </row>
        <row r="1685">
          <cell r="A1685" t="str">
            <v>52019.00012.00</v>
          </cell>
          <cell r="B1685">
            <v>201415</v>
          </cell>
          <cell r="C1685">
            <v>520</v>
          </cell>
          <cell r="D1685">
            <v>0</v>
          </cell>
        </row>
        <row r="1686">
          <cell r="A1686" t="str">
            <v>52021.00012.00</v>
          </cell>
          <cell r="B1686">
            <v>201415</v>
          </cell>
          <cell r="C1686">
            <v>520</v>
          </cell>
          <cell r="D1686">
            <v>0</v>
          </cell>
        </row>
        <row r="1687">
          <cell r="A1687" t="str">
            <v>52052.00012.00</v>
          </cell>
          <cell r="B1687">
            <v>201415</v>
          </cell>
          <cell r="C1687">
            <v>520</v>
          </cell>
          <cell r="D1687">
            <v>0</v>
          </cell>
        </row>
        <row r="1688">
          <cell r="A1688" t="str">
            <v>52054.00012.00</v>
          </cell>
          <cell r="B1688">
            <v>201415</v>
          </cell>
          <cell r="C1688">
            <v>520</v>
          </cell>
          <cell r="D1688">
            <v>0</v>
          </cell>
        </row>
        <row r="1689">
          <cell r="A1689" t="str">
            <v>52056.00012.00</v>
          </cell>
          <cell r="B1689">
            <v>201415</v>
          </cell>
          <cell r="C1689">
            <v>520</v>
          </cell>
          <cell r="D1689">
            <v>0</v>
          </cell>
        </row>
        <row r="1690">
          <cell r="A1690" t="str">
            <v>52058.00012.00</v>
          </cell>
          <cell r="B1690">
            <v>201415</v>
          </cell>
          <cell r="C1690">
            <v>520</v>
          </cell>
          <cell r="D1690">
            <v>0</v>
          </cell>
        </row>
        <row r="1691">
          <cell r="A1691" t="str">
            <v>52060.00012.00</v>
          </cell>
          <cell r="B1691">
            <v>201415</v>
          </cell>
          <cell r="C1691">
            <v>520</v>
          </cell>
          <cell r="D1691">
            <v>0</v>
          </cell>
        </row>
        <row r="1692">
          <cell r="A1692" t="str">
            <v>5226.0001.00</v>
          </cell>
          <cell r="B1692">
            <v>201415</v>
          </cell>
          <cell r="C1692">
            <v>522</v>
          </cell>
          <cell r="D1692">
            <v>0</v>
          </cell>
        </row>
        <row r="1693">
          <cell r="A1693" t="str">
            <v>5227.0001.00</v>
          </cell>
          <cell r="B1693">
            <v>201415</v>
          </cell>
          <cell r="C1693">
            <v>522</v>
          </cell>
          <cell r="D1693">
            <v>0</v>
          </cell>
        </row>
        <row r="1694">
          <cell r="A1694" t="str">
            <v>5229.0001.00</v>
          </cell>
          <cell r="B1694">
            <v>201415</v>
          </cell>
          <cell r="C1694">
            <v>522</v>
          </cell>
          <cell r="D1694">
            <v>0</v>
          </cell>
        </row>
        <row r="1695">
          <cell r="A1695" t="str">
            <v>52252.0001.00</v>
          </cell>
          <cell r="B1695">
            <v>201415</v>
          </cell>
          <cell r="C1695">
            <v>522</v>
          </cell>
          <cell r="D1695">
            <v>0</v>
          </cell>
        </row>
        <row r="1696">
          <cell r="A1696" t="str">
            <v>52253.0001.00</v>
          </cell>
          <cell r="B1696">
            <v>201415</v>
          </cell>
          <cell r="C1696">
            <v>522</v>
          </cell>
          <cell r="D1696">
            <v>0</v>
          </cell>
        </row>
        <row r="1697">
          <cell r="A1697" t="str">
            <v>52254.0001.00</v>
          </cell>
          <cell r="B1697">
            <v>201415</v>
          </cell>
          <cell r="C1697">
            <v>522</v>
          </cell>
          <cell r="D1697">
            <v>0</v>
          </cell>
        </row>
        <row r="1698">
          <cell r="A1698" t="str">
            <v>52255.0001.00</v>
          </cell>
          <cell r="B1698">
            <v>201415</v>
          </cell>
          <cell r="C1698">
            <v>522</v>
          </cell>
          <cell r="D1698">
            <v>0</v>
          </cell>
        </row>
        <row r="1699">
          <cell r="A1699" t="str">
            <v>52256.0001.00</v>
          </cell>
          <cell r="B1699">
            <v>201415</v>
          </cell>
          <cell r="C1699">
            <v>522</v>
          </cell>
          <cell r="D1699">
            <v>0</v>
          </cell>
        </row>
        <row r="1700">
          <cell r="A1700" t="str">
            <v>52257.0001.00</v>
          </cell>
          <cell r="B1700">
            <v>201415</v>
          </cell>
          <cell r="C1700">
            <v>522</v>
          </cell>
          <cell r="D1700">
            <v>0</v>
          </cell>
        </row>
        <row r="1701">
          <cell r="A1701" t="str">
            <v>52258.0001.00</v>
          </cell>
          <cell r="B1701">
            <v>201415</v>
          </cell>
          <cell r="C1701">
            <v>522</v>
          </cell>
          <cell r="D1701">
            <v>0</v>
          </cell>
        </row>
        <row r="1702">
          <cell r="A1702" t="str">
            <v>52259.0001.00</v>
          </cell>
          <cell r="B1702">
            <v>201415</v>
          </cell>
          <cell r="C1702">
            <v>522</v>
          </cell>
          <cell r="D1702">
            <v>0</v>
          </cell>
        </row>
        <row r="1703">
          <cell r="A1703" t="str">
            <v>52260.0001.00</v>
          </cell>
          <cell r="B1703">
            <v>201415</v>
          </cell>
          <cell r="C1703">
            <v>522</v>
          </cell>
          <cell r="D1703">
            <v>0</v>
          </cell>
        </row>
        <row r="1704">
          <cell r="A1704" t="str">
            <v>52261.0001.00</v>
          </cell>
          <cell r="B1704">
            <v>201415</v>
          </cell>
          <cell r="C1704">
            <v>522</v>
          </cell>
          <cell r="D1704">
            <v>0</v>
          </cell>
        </row>
        <row r="1705">
          <cell r="A1705" t="str">
            <v>52262.0001.00</v>
          </cell>
          <cell r="B1705">
            <v>201415</v>
          </cell>
          <cell r="C1705">
            <v>522</v>
          </cell>
          <cell r="D1705">
            <v>0</v>
          </cell>
        </row>
        <row r="1706">
          <cell r="A1706" t="str">
            <v>52263.0001.00</v>
          </cell>
          <cell r="B1706">
            <v>201415</v>
          </cell>
          <cell r="C1706">
            <v>522</v>
          </cell>
          <cell r="D1706">
            <v>0</v>
          </cell>
        </row>
        <row r="1707">
          <cell r="A1707" t="str">
            <v>5224.0001.00</v>
          </cell>
          <cell r="B1707">
            <v>201415</v>
          </cell>
          <cell r="C1707">
            <v>522</v>
          </cell>
          <cell r="D1707">
            <v>2</v>
          </cell>
        </row>
        <row r="1708">
          <cell r="A1708" t="str">
            <v>52213.0001.00</v>
          </cell>
          <cell r="B1708">
            <v>201415</v>
          </cell>
          <cell r="C1708">
            <v>522</v>
          </cell>
          <cell r="D1708">
            <v>3.61</v>
          </cell>
        </row>
        <row r="1709">
          <cell r="A1709" t="str">
            <v>5225.0001.00</v>
          </cell>
          <cell r="B1709">
            <v>201415</v>
          </cell>
          <cell r="C1709">
            <v>522</v>
          </cell>
          <cell r="D1709">
            <v>6</v>
          </cell>
        </row>
        <row r="1710">
          <cell r="A1710" t="str">
            <v>52211.0001.00</v>
          </cell>
          <cell r="B1710">
            <v>201415</v>
          </cell>
          <cell r="C1710">
            <v>522</v>
          </cell>
          <cell r="D1710">
            <v>6.5</v>
          </cell>
        </row>
        <row r="1711">
          <cell r="A1711" t="str">
            <v>5223.0001.00</v>
          </cell>
          <cell r="B1711">
            <v>201415</v>
          </cell>
          <cell r="C1711">
            <v>522</v>
          </cell>
          <cell r="D1711">
            <v>8</v>
          </cell>
        </row>
        <row r="1712">
          <cell r="A1712" t="str">
            <v>5228.0001.00</v>
          </cell>
          <cell r="B1712">
            <v>201415</v>
          </cell>
          <cell r="C1712">
            <v>522</v>
          </cell>
          <cell r="D1712">
            <v>8</v>
          </cell>
        </row>
        <row r="1713">
          <cell r="A1713" t="str">
            <v>5227.0002.00</v>
          </cell>
          <cell r="B1713">
            <v>201415</v>
          </cell>
          <cell r="C1713">
            <v>522</v>
          </cell>
          <cell r="D1713">
            <v>0</v>
          </cell>
        </row>
        <row r="1714">
          <cell r="A1714" t="str">
            <v>5229.0002.00</v>
          </cell>
          <cell r="B1714">
            <v>201415</v>
          </cell>
          <cell r="C1714">
            <v>522</v>
          </cell>
          <cell r="D1714">
            <v>0</v>
          </cell>
        </row>
        <row r="1715">
          <cell r="A1715" t="str">
            <v>52215.0002.00</v>
          </cell>
          <cell r="B1715">
            <v>201415</v>
          </cell>
          <cell r="C1715">
            <v>522</v>
          </cell>
          <cell r="D1715">
            <v>0</v>
          </cell>
        </row>
        <row r="1716">
          <cell r="A1716" t="str">
            <v>52216.0002.00</v>
          </cell>
          <cell r="B1716">
            <v>201415</v>
          </cell>
          <cell r="C1716">
            <v>522</v>
          </cell>
          <cell r="D1716">
            <v>0</v>
          </cell>
        </row>
        <row r="1717">
          <cell r="A1717" t="str">
            <v>52218.0002.00</v>
          </cell>
          <cell r="B1717">
            <v>201415</v>
          </cell>
          <cell r="C1717">
            <v>522</v>
          </cell>
          <cell r="D1717">
            <v>0</v>
          </cell>
        </row>
        <row r="1718">
          <cell r="A1718" t="str">
            <v>52220.0002.00</v>
          </cell>
          <cell r="B1718">
            <v>201415</v>
          </cell>
          <cell r="C1718">
            <v>522</v>
          </cell>
          <cell r="D1718">
            <v>0</v>
          </cell>
        </row>
        <row r="1719">
          <cell r="A1719" t="str">
            <v>52252.0002.00</v>
          </cell>
          <cell r="B1719">
            <v>201415</v>
          </cell>
          <cell r="C1719">
            <v>522</v>
          </cell>
          <cell r="D1719">
            <v>0</v>
          </cell>
        </row>
        <row r="1720">
          <cell r="A1720" t="str">
            <v>52253.0002.00</v>
          </cell>
          <cell r="B1720">
            <v>201415</v>
          </cell>
          <cell r="C1720">
            <v>522</v>
          </cell>
          <cell r="D1720">
            <v>0</v>
          </cell>
        </row>
        <row r="1721">
          <cell r="A1721" t="str">
            <v>52254.0002.00</v>
          </cell>
          <cell r="B1721">
            <v>201415</v>
          </cell>
          <cell r="C1721">
            <v>522</v>
          </cell>
          <cell r="D1721">
            <v>0</v>
          </cell>
        </row>
        <row r="1722">
          <cell r="A1722" t="str">
            <v>52255.0002.00</v>
          </cell>
          <cell r="B1722">
            <v>201415</v>
          </cell>
          <cell r="C1722">
            <v>522</v>
          </cell>
          <cell r="D1722">
            <v>0</v>
          </cell>
        </row>
        <row r="1723">
          <cell r="A1723" t="str">
            <v>52256.0002.00</v>
          </cell>
          <cell r="B1723">
            <v>201415</v>
          </cell>
          <cell r="C1723">
            <v>522</v>
          </cell>
          <cell r="D1723">
            <v>0</v>
          </cell>
        </row>
        <row r="1724">
          <cell r="A1724" t="str">
            <v>52257.0002.00</v>
          </cell>
          <cell r="B1724">
            <v>201415</v>
          </cell>
          <cell r="C1724">
            <v>522</v>
          </cell>
          <cell r="D1724">
            <v>0</v>
          </cell>
        </row>
        <row r="1725">
          <cell r="A1725" t="str">
            <v>52258.0002.00</v>
          </cell>
          <cell r="B1725">
            <v>201415</v>
          </cell>
          <cell r="C1725">
            <v>522</v>
          </cell>
          <cell r="D1725">
            <v>0</v>
          </cell>
        </row>
        <row r="1726">
          <cell r="A1726" t="str">
            <v>52259.0002.00</v>
          </cell>
          <cell r="B1726">
            <v>201415</v>
          </cell>
          <cell r="C1726">
            <v>522</v>
          </cell>
          <cell r="D1726">
            <v>0</v>
          </cell>
        </row>
        <row r="1727">
          <cell r="A1727" t="str">
            <v>52260.0002.00</v>
          </cell>
          <cell r="B1727">
            <v>201415</v>
          </cell>
          <cell r="C1727">
            <v>522</v>
          </cell>
          <cell r="D1727">
            <v>0</v>
          </cell>
        </row>
        <row r="1728">
          <cell r="A1728" t="str">
            <v>52261.0002.00</v>
          </cell>
          <cell r="B1728">
            <v>201415</v>
          </cell>
          <cell r="C1728">
            <v>522</v>
          </cell>
          <cell r="D1728">
            <v>0</v>
          </cell>
        </row>
        <row r="1729">
          <cell r="A1729" t="str">
            <v>52262.0002.00</v>
          </cell>
          <cell r="B1729">
            <v>201415</v>
          </cell>
          <cell r="C1729">
            <v>522</v>
          </cell>
          <cell r="D1729">
            <v>0</v>
          </cell>
        </row>
        <row r="1730">
          <cell r="A1730" t="str">
            <v>52263.0002.00</v>
          </cell>
          <cell r="B1730">
            <v>201415</v>
          </cell>
          <cell r="C1730">
            <v>522</v>
          </cell>
          <cell r="D1730">
            <v>0</v>
          </cell>
        </row>
        <row r="1731">
          <cell r="A1731" t="str">
            <v>5226.0002.00</v>
          </cell>
          <cell r="B1731">
            <v>201415</v>
          </cell>
          <cell r="C1731">
            <v>522</v>
          </cell>
          <cell r="D1731">
            <v>3</v>
          </cell>
        </row>
        <row r="1732">
          <cell r="A1732" t="str">
            <v>5222.0002.00</v>
          </cell>
          <cell r="B1732">
            <v>201415</v>
          </cell>
          <cell r="C1732">
            <v>522</v>
          </cell>
          <cell r="D1732">
            <v>8</v>
          </cell>
        </row>
        <row r="1733">
          <cell r="A1733" t="str">
            <v>52214.0002.00</v>
          </cell>
          <cell r="B1733">
            <v>201415</v>
          </cell>
          <cell r="C1733">
            <v>522</v>
          </cell>
          <cell r="D1733">
            <v>182</v>
          </cell>
        </row>
        <row r="1734">
          <cell r="A1734" t="str">
            <v>5224.0002.00</v>
          </cell>
          <cell r="B1734">
            <v>201415</v>
          </cell>
          <cell r="C1734">
            <v>522</v>
          </cell>
          <cell r="D1734">
            <v>1183</v>
          </cell>
        </row>
        <row r="1735">
          <cell r="A1735" t="str">
            <v>52213.0002.00</v>
          </cell>
          <cell r="B1735">
            <v>201415</v>
          </cell>
          <cell r="C1735">
            <v>522</v>
          </cell>
          <cell r="D1735">
            <v>2238.67</v>
          </cell>
        </row>
        <row r="1736">
          <cell r="A1736" t="str">
            <v>5225.0002.00</v>
          </cell>
          <cell r="B1736">
            <v>201415</v>
          </cell>
          <cell r="C1736">
            <v>522</v>
          </cell>
          <cell r="D1736">
            <v>2898</v>
          </cell>
        </row>
        <row r="1737">
          <cell r="A1737" t="str">
            <v>52211.0002.00</v>
          </cell>
          <cell r="B1737">
            <v>201415</v>
          </cell>
          <cell r="C1737">
            <v>522</v>
          </cell>
          <cell r="D1737">
            <v>3358</v>
          </cell>
        </row>
        <row r="1738">
          <cell r="A1738" t="str">
            <v>5221.0002.00</v>
          </cell>
          <cell r="B1738">
            <v>201415</v>
          </cell>
          <cell r="C1738">
            <v>522</v>
          </cell>
          <cell r="D1738">
            <v>4049</v>
          </cell>
        </row>
        <row r="1739">
          <cell r="A1739" t="str">
            <v>5223.0002.00</v>
          </cell>
          <cell r="B1739">
            <v>201415</v>
          </cell>
          <cell r="C1739">
            <v>522</v>
          </cell>
          <cell r="D1739">
            <v>4084</v>
          </cell>
        </row>
        <row r="1740">
          <cell r="A1740" t="str">
            <v>5228.0002.00</v>
          </cell>
          <cell r="B1740">
            <v>201415</v>
          </cell>
          <cell r="C1740">
            <v>522</v>
          </cell>
          <cell r="D1740">
            <v>4084</v>
          </cell>
        </row>
        <row r="1741">
          <cell r="A1741" t="str">
            <v>5227.0003.00</v>
          </cell>
          <cell r="B1741">
            <v>201415</v>
          </cell>
          <cell r="C1741">
            <v>522</v>
          </cell>
          <cell r="D1741">
            <v>0</v>
          </cell>
        </row>
        <row r="1742">
          <cell r="A1742" t="str">
            <v>5229.0003.00</v>
          </cell>
          <cell r="B1742">
            <v>201415</v>
          </cell>
          <cell r="C1742">
            <v>522</v>
          </cell>
          <cell r="D1742">
            <v>0</v>
          </cell>
        </row>
        <row r="1743">
          <cell r="A1743" t="str">
            <v>52215.0003.00</v>
          </cell>
          <cell r="B1743">
            <v>201415</v>
          </cell>
          <cell r="C1743">
            <v>522</v>
          </cell>
          <cell r="D1743">
            <v>0</v>
          </cell>
        </row>
        <row r="1744">
          <cell r="A1744" t="str">
            <v>52216.0003.00</v>
          </cell>
          <cell r="B1744">
            <v>201415</v>
          </cell>
          <cell r="C1744">
            <v>522</v>
          </cell>
          <cell r="D1744">
            <v>0</v>
          </cell>
        </row>
        <row r="1745">
          <cell r="A1745" t="str">
            <v>52218.0003.00</v>
          </cell>
          <cell r="B1745">
            <v>201415</v>
          </cell>
          <cell r="C1745">
            <v>522</v>
          </cell>
          <cell r="D1745">
            <v>0</v>
          </cell>
        </row>
        <row r="1746">
          <cell r="A1746" t="str">
            <v>52220.0003.00</v>
          </cell>
          <cell r="B1746">
            <v>201415</v>
          </cell>
          <cell r="C1746">
            <v>522</v>
          </cell>
          <cell r="D1746">
            <v>0</v>
          </cell>
        </row>
        <row r="1747">
          <cell r="A1747" t="str">
            <v>52252.0003.00</v>
          </cell>
          <cell r="B1747">
            <v>201415</v>
          </cell>
          <cell r="C1747">
            <v>522</v>
          </cell>
          <cell r="D1747">
            <v>0</v>
          </cell>
        </row>
        <row r="1748">
          <cell r="A1748" t="str">
            <v>52253.0003.00</v>
          </cell>
          <cell r="B1748">
            <v>201415</v>
          </cell>
          <cell r="C1748">
            <v>522</v>
          </cell>
          <cell r="D1748">
            <v>0</v>
          </cell>
        </row>
        <row r="1749">
          <cell r="A1749" t="str">
            <v>52254.0003.00</v>
          </cell>
          <cell r="B1749">
            <v>201415</v>
          </cell>
          <cell r="C1749">
            <v>522</v>
          </cell>
          <cell r="D1749">
            <v>0</v>
          </cell>
        </row>
        <row r="1750">
          <cell r="A1750" t="str">
            <v>52255.0003.00</v>
          </cell>
          <cell r="B1750">
            <v>201415</v>
          </cell>
          <cell r="C1750">
            <v>522</v>
          </cell>
          <cell r="D1750">
            <v>0</v>
          </cell>
        </row>
        <row r="1751">
          <cell r="A1751" t="str">
            <v>52256.0003.00</v>
          </cell>
          <cell r="B1751">
            <v>201415</v>
          </cell>
          <cell r="C1751">
            <v>522</v>
          </cell>
          <cell r="D1751">
            <v>0</v>
          </cell>
        </row>
        <row r="1752">
          <cell r="A1752" t="str">
            <v>52257.0003.00</v>
          </cell>
          <cell r="B1752">
            <v>201415</v>
          </cell>
          <cell r="C1752">
            <v>522</v>
          </cell>
          <cell r="D1752">
            <v>0</v>
          </cell>
        </row>
        <row r="1753">
          <cell r="A1753" t="str">
            <v>52258.0003.00</v>
          </cell>
          <cell r="B1753">
            <v>201415</v>
          </cell>
          <cell r="C1753">
            <v>522</v>
          </cell>
          <cell r="D1753">
            <v>0</v>
          </cell>
        </row>
        <row r="1754">
          <cell r="A1754" t="str">
            <v>52259.0003.00</v>
          </cell>
          <cell r="B1754">
            <v>201415</v>
          </cell>
          <cell r="C1754">
            <v>522</v>
          </cell>
          <cell r="D1754">
            <v>0</v>
          </cell>
        </row>
        <row r="1755">
          <cell r="A1755" t="str">
            <v>52260.0003.00</v>
          </cell>
          <cell r="B1755">
            <v>201415</v>
          </cell>
          <cell r="C1755">
            <v>522</v>
          </cell>
          <cell r="D1755">
            <v>0</v>
          </cell>
        </row>
        <row r="1756">
          <cell r="A1756" t="str">
            <v>52261.0003.00</v>
          </cell>
          <cell r="B1756">
            <v>201415</v>
          </cell>
          <cell r="C1756">
            <v>522</v>
          </cell>
          <cell r="D1756">
            <v>0</v>
          </cell>
        </row>
        <row r="1757">
          <cell r="A1757" t="str">
            <v>52262.0003.00</v>
          </cell>
          <cell r="B1757">
            <v>201415</v>
          </cell>
          <cell r="C1757">
            <v>522</v>
          </cell>
          <cell r="D1757">
            <v>0</v>
          </cell>
        </row>
        <row r="1758">
          <cell r="A1758" t="str">
            <v>52263.0003.00</v>
          </cell>
          <cell r="B1758">
            <v>201415</v>
          </cell>
          <cell r="C1758">
            <v>522</v>
          </cell>
          <cell r="D1758">
            <v>0</v>
          </cell>
        </row>
        <row r="1759">
          <cell r="A1759" t="str">
            <v>5226.0003.00</v>
          </cell>
          <cell r="B1759">
            <v>201415</v>
          </cell>
          <cell r="C1759">
            <v>522</v>
          </cell>
          <cell r="D1759">
            <v>4</v>
          </cell>
        </row>
        <row r="1760">
          <cell r="A1760" t="str">
            <v>5222.0003.00</v>
          </cell>
          <cell r="B1760">
            <v>201415</v>
          </cell>
          <cell r="C1760">
            <v>522</v>
          </cell>
          <cell r="D1760">
            <v>43</v>
          </cell>
        </row>
        <row r="1761">
          <cell r="A1761" t="str">
            <v>52214.0003.00</v>
          </cell>
          <cell r="B1761">
            <v>201415</v>
          </cell>
          <cell r="C1761">
            <v>522</v>
          </cell>
          <cell r="D1761">
            <v>412</v>
          </cell>
        </row>
        <row r="1762">
          <cell r="A1762" t="str">
            <v>5225.0003.00</v>
          </cell>
          <cell r="B1762">
            <v>201415</v>
          </cell>
          <cell r="C1762">
            <v>522</v>
          </cell>
          <cell r="D1762">
            <v>5544</v>
          </cell>
        </row>
        <row r="1763">
          <cell r="A1763" t="str">
            <v>5224.0003.00</v>
          </cell>
          <cell r="B1763">
            <v>201415</v>
          </cell>
          <cell r="C1763">
            <v>522</v>
          </cell>
          <cell r="D1763">
            <v>6550</v>
          </cell>
        </row>
        <row r="1764">
          <cell r="A1764" t="str">
            <v>52213.0003.00</v>
          </cell>
          <cell r="B1764">
            <v>201415</v>
          </cell>
          <cell r="C1764">
            <v>522</v>
          </cell>
          <cell r="D1764">
            <v>8330</v>
          </cell>
        </row>
        <row r="1765">
          <cell r="A1765" t="str">
            <v>52211.0003.00</v>
          </cell>
          <cell r="B1765">
            <v>201415</v>
          </cell>
          <cell r="C1765">
            <v>522</v>
          </cell>
          <cell r="D1765">
            <v>10710</v>
          </cell>
        </row>
        <row r="1766">
          <cell r="A1766" t="str">
            <v>5221.0003.00</v>
          </cell>
          <cell r="B1766">
            <v>201415</v>
          </cell>
          <cell r="C1766">
            <v>522</v>
          </cell>
          <cell r="D1766">
            <v>12046</v>
          </cell>
        </row>
        <row r="1767">
          <cell r="A1767" t="str">
            <v>5223.0003.00</v>
          </cell>
          <cell r="B1767">
            <v>201415</v>
          </cell>
          <cell r="C1767">
            <v>522</v>
          </cell>
          <cell r="D1767">
            <v>12098</v>
          </cell>
        </row>
        <row r="1768">
          <cell r="A1768" t="str">
            <v>5228.0003.00</v>
          </cell>
          <cell r="B1768">
            <v>201415</v>
          </cell>
          <cell r="C1768">
            <v>522</v>
          </cell>
          <cell r="D1768">
            <v>12098</v>
          </cell>
        </row>
        <row r="1769">
          <cell r="A1769" t="str">
            <v>5227.0004.00</v>
          </cell>
          <cell r="B1769">
            <v>201415</v>
          </cell>
          <cell r="C1769">
            <v>522</v>
          </cell>
          <cell r="D1769">
            <v>0</v>
          </cell>
        </row>
        <row r="1770">
          <cell r="A1770" t="str">
            <v>5229.0004.00</v>
          </cell>
          <cell r="B1770">
            <v>201415</v>
          </cell>
          <cell r="C1770">
            <v>522</v>
          </cell>
          <cell r="D1770">
            <v>0</v>
          </cell>
        </row>
        <row r="1771">
          <cell r="A1771" t="str">
            <v>52215.0004.00</v>
          </cell>
          <cell r="B1771">
            <v>201415</v>
          </cell>
          <cell r="C1771">
            <v>522</v>
          </cell>
          <cell r="D1771">
            <v>0</v>
          </cell>
        </row>
        <row r="1772">
          <cell r="A1772" t="str">
            <v>52216.0004.00</v>
          </cell>
          <cell r="B1772">
            <v>201415</v>
          </cell>
          <cell r="C1772">
            <v>522</v>
          </cell>
          <cell r="D1772">
            <v>0</v>
          </cell>
        </row>
        <row r="1773">
          <cell r="A1773" t="str">
            <v>52218.0004.00</v>
          </cell>
          <cell r="B1773">
            <v>201415</v>
          </cell>
          <cell r="C1773">
            <v>522</v>
          </cell>
          <cell r="D1773">
            <v>0</v>
          </cell>
        </row>
        <row r="1774">
          <cell r="A1774" t="str">
            <v>52220.0004.00</v>
          </cell>
          <cell r="B1774">
            <v>201415</v>
          </cell>
          <cell r="C1774">
            <v>522</v>
          </cell>
          <cell r="D1774">
            <v>0</v>
          </cell>
        </row>
        <row r="1775">
          <cell r="A1775" t="str">
            <v>52252.0004.00</v>
          </cell>
          <cell r="B1775">
            <v>201415</v>
          </cell>
          <cell r="C1775">
            <v>522</v>
          </cell>
          <cell r="D1775">
            <v>0</v>
          </cell>
        </row>
        <row r="1776">
          <cell r="A1776" t="str">
            <v>52253.0004.00</v>
          </cell>
          <cell r="B1776">
            <v>201415</v>
          </cell>
          <cell r="C1776">
            <v>522</v>
          </cell>
          <cell r="D1776">
            <v>0</v>
          </cell>
        </row>
        <row r="1777">
          <cell r="A1777" t="str">
            <v>52254.0004.00</v>
          </cell>
          <cell r="B1777">
            <v>201415</v>
          </cell>
          <cell r="C1777">
            <v>522</v>
          </cell>
          <cell r="D1777">
            <v>0</v>
          </cell>
        </row>
        <row r="1778">
          <cell r="A1778" t="str">
            <v>52255.0004.00</v>
          </cell>
          <cell r="B1778">
            <v>201415</v>
          </cell>
          <cell r="C1778">
            <v>522</v>
          </cell>
          <cell r="D1778">
            <v>0</v>
          </cell>
        </row>
        <row r="1779">
          <cell r="A1779" t="str">
            <v>52256.0004.00</v>
          </cell>
          <cell r="B1779">
            <v>201415</v>
          </cell>
          <cell r="C1779">
            <v>522</v>
          </cell>
          <cell r="D1779">
            <v>0</v>
          </cell>
        </row>
        <row r="1780">
          <cell r="A1780" t="str">
            <v>52257.0004.00</v>
          </cell>
          <cell r="B1780">
            <v>201415</v>
          </cell>
          <cell r="C1780">
            <v>522</v>
          </cell>
          <cell r="D1780">
            <v>0</v>
          </cell>
        </row>
        <row r="1781">
          <cell r="A1781" t="str">
            <v>52258.0004.00</v>
          </cell>
          <cell r="B1781">
            <v>201415</v>
          </cell>
          <cell r="C1781">
            <v>522</v>
          </cell>
          <cell r="D1781">
            <v>0</v>
          </cell>
        </row>
        <row r="1782">
          <cell r="A1782" t="str">
            <v>52259.0004.00</v>
          </cell>
          <cell r="B1782">
            <v>201415</v>
          </cell>
          <cell r="C1782">
            <v>522</v>
          </cell>
          <cell r="D1782">
            <v>0</v>
          </cell>
        </row>
        <row r="1783">
          <cell r="A1783" t="str">
            <v>52260.0004.00</v>
          </cell>
          <cell r="B1783">
            <v>201415</v>
          </cell>
          <cell r="C1783">
            <v>522</v>
          </cell>
          <cell r="D1783">
            <v>0</v>
          </cell>
        </row>
        <row r="1784">
          <cell r="A1784" t="str">
            <v>52261.0004.00</v>
          </cell>
          <cell r="B1784">
            <v>201415</v>
          </cell>
          <cell r="C1784">
            <v>522</v>
          </cell>
          <cell r="D1784">
            <v>0</v>
          </cell>
        </row>
        <row r="1785">
          <cell r="A1785" t="str">
            <v>52262.0004.00</v>
          </cell>
          <cell r="B1785">
            <v>201415</v>
          </cell>
          <cell r="C1785">
            <v>522</v>
          </cell>
          <cell r="D1785">
            <v>0</v>
          </cell>
        </row>
        <row r="1786">
          <cell r="A1786" t="str">
            <v>52263.0004.00</v>
          </cell>
          <cell r="B1786">
            <v>201415</v>
          </cell>
          <cell r="C1786">
            <v>522</v>
          </cell>
          <cell r="D1786">
            <v>0</v>
          </cell>
        </row>
        <row r="1787">
          <cell r="A1787" t="str">
            <v>5226.0004.00</v>
          </cell>
          <cell r="B1787">
            <v>201415</v>
          </cell>
          <cell r="C1787">
            <v>522</v>
          </cell>
          <cell r="D1787">
            <v>9</v>
          </cell>
        </row>
        <row r="1788">
          <cell r="A1788" t="str">
            <v>5222.0004.00</v>
          </cell>
          <cell r="B1788">
            <v>201415</v>
          </cell>
          <cell r="C1788">
            <v>522</v>
          </cell>
          <cell r="D1788">
            <v>95</v>
          </cell>
        </row>
        <row r="1789">
          <cell r="A1789" t="str">
            <v>52214.0004.00</v>
          </cell>
          <cell r="B1789">
            <v>201415</v>
          </cell>
          <cell r="C1789">
            <v>522</v>
          </cell>
          <cell r="D1789">
            <v>570</v>
          </cell>
        </row>
        <row r="1790">
          <cell r="A1790" t="str">
            <v>5225.0004.00</v>
          </cell>
          <cell r="B1790">
            <v>201415</v>
          </cell>
          <cell r="C1790">
            <v>522</v>
          </cell>
          <cell r="D1790">
            <v>5688</v>
          </cell>
        </row>
        <row r="1791">
          <cell r="A1791" t="str">
            <v>5224.0004.00</v>
          </cell>
          <cell r="B1791">
            <v>201415</v>
          </cell>
          <cell r="C1791">
            <v>522</v>
          </cell>
          <cell r="D1791">
            <v>10328</v>
          </cell>
        </row>
        <row r="1792">
          <cell r="A1792" t="str">
            <v>52213.0004.00</v>
          </cell>
          <cell r="B1792">
            <v>201415</v>
          </cell>
          <cell r="C1792">
            <v>522</v>
          </cell>
          <cell r="D1792">
            <v>12976.44</v>
          </cell>
        </row>
        <row r="1793">
          <cell r="A1793" t="str">
            <v>52211.0004.00</v>
          </cell>
          <cell r="B1793">
            <v>201415</v>
          </cell>
          <cell r="C1793">
            <v>522</v>
          </cell>
          <cell r="D1793">
            <v>14598.5</v>
          </cell>
        </row>
        <row r="1794">
          <cell r="A1794" t="str">
            <v>5223.0004.00</v>
          </cell>
          <cell r="B1794">
            <v>201415</v>
          </cell>
          <cell r="C1794">
            <v>522</v>
          </cell>
          <cell r="D1794">
            <v>16025</v>
          </cell>
        </row>
        <row r="1795">
          <cell r="A1795" t="str">
            <v>5228.0004.00</v>
          </cell>
          <cell r="B1795">
            <v>201415</v>
          </cell>
          <cell r="C1795">
            <v>522</v>
          </cell>
          <cell r="D1795">
            <v>16025</v>
          </cell>
        </row>
        <row r="1796">
          <cell r="A1796" t="str">
            <v>5221.0004.00</v>
          </cell>
          <cell r="B1796">
            <v>201415</v>
          </cell>
          <cell r="C1796">
            <v>522</v>
          </cell>
          <cell r="D1796">
            <v>16035</v>
          </cell>
        </row>
        <row r="1797">
          <cell r="A1797" t="str">
            <v>5227.0005.00</v>
          </cell>
          <cell r="B1797">
            <v>201415</v>
          </cell>
          <cell r="C1797">
            <v>522</v>
          </cell>
          <cell r="D1797">
            <v>0</v>
          </cell>
        </row>
        <row r="1798">
          <cell r="A1798" t="str">
            <v>5229.0005.00</v>
          </cell>
          <cell r="B1798">
            <v>201415</v>
          </cell>
          <cell r="C1798">
            <v>522</v>
          </cell>
          <cell r="D1798">
            <v>0</v>
          </cell>
        </row>
        <row r="1799">
          <cell r="A1799" t="str">
            <v>52215.0005.00</v>
          </cell>
          <cell r="B1799">
            <v>201415</v>
          </cell>
          <cell r="C1799">
            <v>522</v>
          </cell>
          <cell r="D1799">
            <v>0</v>
          </cell>
        </row>
        <row r="1800">
          <cell r="A1800" t="str">
            <v>52216.0005.00</v>
          </cell>
          <cell r="B1800">
            <v>201415</v>
          </cell>
          <cell r="C1800">
            <v>522</v>
          </cell>
          <cell r="D1800">
            <v>0</v>
          </cell>
        </row>
        <row r="1801">
          <cell r="A1801" t="str">
            <v>52218.0005.00</v>
          </cell>
          <cell r="B1801">
            <v>201415</v>
          </cell>
          <cell r="C1801">
            <v>522</v>
          </cell>
          <cell r="D1801">
            <v>0</v>
          </cell>
        </row>
        <row r="1802">
          <cell r="A1802" t="str">
            <v>52220.0005.00</v>
          </cell>
          <cell r="B1802">
            <v>201415</v>
          </cell>
          <cell r="C1802">
            <v>522</v>
          </cell>
          <cell r="D1802">
            <v>0</v>
          </cell>
        </row>
        <row r="1803">
          <cell r="A1803" t="str">
            <v>52252.0005.00</v>
          </cell>
          <cell r="B1803">
            <v>201415</v>
          </cell>
          <cell r="C1803">
            <v>522</v>
          </cell>
          <cell r="D1803">
            <v>0</v>
          </cell>
        </row>
        <row r="1804">
          <cell r="A1804" t="str">
            <v>52253.0005.00</v>
          </cell>
          <cell r="B1804">
            <v>201415</v>
          </cell>
          <cell r="C1804">
            <v>522</v>
          </cell>
          <cell r="D1804">
            <v>0</v>
          </cell>
        </row>
        <row r="1805">
          <cell r="A1805" t="str">
            <v>52254.0005.00</v>
          </cell>
          <cell r="B1805">
            <v>201415</v>
          </cell>
          <cell r="C1805">
            <v>522</v>
          </cell>
          <cell r="D1805">
            <v>0</v>
          </cell>
        </row>
        <row r="1806">
          <cell r="A1806" t="str">
            <v>52255.0005.00</v>
          </cell>
          <cell r="B1806">
            <v>201415</v>
          </cell>
          <cell r="C1806">
            <v>522</v>
          </cell>
          <cell r="D1806">
            <v>0</v>
          </cell>
        </row>
        <row r="1807">
          <cell r="A1807" t="str">
            <v>52256.0005.00</v>
          </cell>
          <cell r="B1807">
            <v>201415</v>
          </cell>
          <cell r="C1807">
            <v>522</v>
          </cell>
          <cell r="D1807">
            <v>0</v>
          </cell>
        </row>
        <row r="1808">
          <cell r="A1808" t="str">
            <v>52257.0005.00</v>
          </cell>
          <cell r="B1808">
            <v>201415</v>
          </cell>
          <cell r="C1808">
            <v>522</v>
          </cell>
          <cell r="D1808">
            <v>0</v>
          </cell>
        </row>
        <row r="1809">
          <cell r="A1809" t="str">
            <v>52258.0005.00</v>
          </cell>
          <cell r="B1809">
            <v>201415</v>
          </cell>
          <cell r="C1809">
            <v>522</v>
          </cell>
          <cell r="D1809">
            <v>0</v>
          </cell>
        </row>
        <row r="1810">
          <cell r="A1810" t="str">
            <v>52259.0005.00</v>
          </cell>
          <cell r="B1810">
            <v>201415</v>
          </cell>
          <cell r="C1810">
            <v>522</v>
          </cell>
          <cell r="D1810">
            <v>0</v>
          </cell>
        </row>
        <row r="1811">
          <cell r="A1811" t="str">
            <v>52260.0005.00</v>
          </cell>
          <cell r="B1811">
            <v>201415</v>
          </cell>
          <cell r="C1811">
            <v>522</v>
          </cell>
          <cell r="D1811">
            <v>0</v>
          </cell>
        </row>
        <row r="1812">
          <cell r="A1812" t="str">
            <v>52261.0005.00</v>
          </cell>
          <cell r="B1812">
            <v>201415</v>
          </cell>
          <cell r="C1812">
            <v>522</v>
          </cell>
          <cell r="D1812">
            <v>0</v>
          </cell>
        </row>
        <row r="1813">
          <cell r="A1813" t="str">
            <v>52262.0005.00</v>
          </cell>
          <cell r="B1813">
            <v>201415</v>
          </cell>
          <cell r="C1813">
            <v>522</v>
          </cell>
          <cell r="D1813">
            <v>0</v>
          </cell>
        </row>
        <row r="1814">
          <cell r="A1814" t="str">
            <v>52263.0005.00</v>
          </cell>
          <cell r="B1814">
            <v>201415</v>
          </cell>
          <cell r="C1814">
            <v>522</v>
          </cell>
          <cell r="D1814">
            <v>0</v>
          </cell>
        </row>
        <row r="1815">
          <cell r="A1815" t="str">
            <v>5226.0005.00</v>
          </cell>
          <cell r="B1815">
            <v>201415</v>
          </cell>
          <cell r="C1815">
            <v>522</v>
          </cell>
          <cell r="D1815">
            <v>1</v>
          </cell>
        </row>
        <row r="1816">
          <cell r="A1816" t="str">
            <v>5222.0005.00</v>
          </cell>
          <cell r="B1816">
            <v>201415</v>
          </cell>
          <cell r="C1816">
            <v>522</v>
          </cell>
          <cell r="D1816">
            <v>85</v>
          </cell>
        </row>
        <row r="1817">
          <cell r="A1817" t="str">
            <v>52214.0005.00</v>
          </cell>
          <cell r="B1817">
            <v>201415</v>
          </cell>
          <cell r="C1817">
            <v>522</v>
          </cell>
          <cell r="D1817">
            <v>276</v>
          </cell>
        </row>
        <row r="1818">
          <cell r="A1818" t="str">
            <v>5225.0005.00</v>
          </cell>
          <cell r="B1818">
            <v>201415</v>
          </cell>
          <cell r="C1818">
            <v>522</v>
          </cell>
          <cell r="D1818">
            <v>2921</v>
          </cell>
        </row>
        <row r="1819">
          <cell r="A1819" t="str">
            <v>5224.0005.00</v>
          </cell>
          <cell r="B1819">
            <v>201415</v>
          </cell>
          <cell r="C1819">
            <v>522</v>
          </cell>
          <cell r="D1819">
            <v>6658</v>
          </cell>
        </row>
        <row r="1820">
          <cell r="A1820" t="str">
            <v>52211.0005.00</v>
          </cell>
          <cell r="B1820">
            <v>201415</v>
          </cell>
          <cell r="C1820">
            <v>522</v>
          </cell>
          <cell r="D1820">
            <v>8849.25</v>
          </cell>
        </row>
        <row r="1821">
          <cell r="A1821" t="str">
            <v>52213.0005.00</v>
          </cell>
          <cell r="B1821">
            <v>201415</v>
          </cell>
          <cell r="C1821">
            <v>522</v>
          </cell>
          <cell r="D1821">
            <v>8849.25</v>
          </cell>
        </row>
        <row r="1822">
          <cell r="A1822" t="str">
            <v>5223.0005.00</v>
          </cell>
          <cell r="B1822">
            <v>201415</v>
          </cell>
          <cell r="C1822">
            <v>522</v>
          </cell>
          <cell r="D1822">
            <v>9580</v>
          </cell>
        </row>
        <row r="1823">
          <cell r="A1823" t="str">
            <v>5228.0005.00</v>
          </cell>
          <cell r="B1823">
            <v>201415</v>
          </cell>
          <cell r="C1823">
            <v>522</v>
          </cell>
          <cell r="D1823">
            <v>9580</v>
          </cell>
        </row>
        <row r="1824">
          <cell r="A1824" t="str">
            <v>5221.0005.00</v>
          </cell>
          <cell r="B1824">
            <v>201415</v>
          </cell>
          <cell r="C1824">
            <v>522</v>
          </cell>
          <cell r="D1824">
            <v>9602</v>
          </cell>
        </row>
        <row r="1825">
          <cell r="A1825" t="str">
            <v>5227.0006.00</v>
          </cell>
          <cell r="B1825">
            <v>201415</v>
          </cell>
          <cell r="C1825">
            <v>522</v>
          </cell>
          <cell r="D1825">
            <v>0</v>
          </cell>
        </row>
        <row r="1826">
          <cell r="A1826" t="str">
            <v>5229.0006.00</v>
          </cell>
          <cell r="B1826">
            <v>201415</v>
          </cell>
          <cell r="C1826">
            <v>522</v>
          </cell>
          <cell r="D1826">
            <v>0</v>
          </cell>
        </row>
        <row r="1827">
          <cell r="A1827" t="str">
            <v>52215.0006.00</v>
          </cell>
          <cell r="B1827">
            <v>201415</v>
          </cell>
          <cell r="C1827">
            <v>522</v>
          </cell>
          <cell r="D1827">
            <v>0</v>
          </cell>
        </row>
        <row r="1828">
          <cell r="A1828" t="str">
            <v>52216.0006.00</v>
          </cell>
          <cell r="B1828">
            <v>201415</v>
          </cell>
          <cell r="C1828">
            <v>522</v>
          </cell>
          <cell r="D1828">
            <v>0</v>
          </cell>
        </row>
        <row r="1829">
          <cell r="A1829" t="str">
            <v>52218.0006.00</v>
          </cell>
          <cell r="B1829">
            <v>201415</v>
          </cell>
          <cell r="C1829">
            <v>522</v>
          </cell>
          <cell r="D1829">
            <v>0</v>
          </cell>
        </row>
        <row r="1830">
          <cell r="A1830" t="str">
            <v>52220.0006.00</v>
          </cell>
          <cell r="B1830">
            <v>201415</v>
          </cell>
          <cell r="C1830">
            <v>522</v>
          </cell>
          <cell r="D1830">
            <v>0</v>
          </cell>
        </row>
        <row r="1831">
          <cell r="A1831" t="str">
            <v>52252.0006.00</v>
          </cell>
          <cell r="B1831">
            <v>201415</v>
          </cell>
          <cell r="C1831">
            <v>522</v>
          </cell>
          <cell r="D1831">
            <v>0</v>
          </cell>
        </row>
        <row r="1832">
          <cell r="A1832" t="str">
            <v>52253.0006.00</v>
          </cell>
          <cell r="B1832">
            <v>201415</v>
          </cell>
          <cell r="C1832">
            <v>522</v>
          </cell>
          <cell r="D1832">
            <v>0</v>
          </cell>
        </row>
        <row r="1833">
          <cell r="A1833" t="str">
            <v>52254.0006.00</v>
          </cell>
          <cell r="B1833">
            <v>201415</v>
          </cell>
          <cell r="C1833">
            <v>522</v>
          </cell>
          <cell r="D1833">
            <v>0</v>
          </cell>
        </row>
        <row r="1834">
          <cell r="A1834" t="str">
            <v>52255.0006.00</v>
          </cell>
          <cell r="B1834">
            <v>201415</v>
          </cell>
          <cell r="C1834">
            <v>522</v>
          </cell>
          <cell r="D1834">
            <v>0</v>
          </cell>
        </row>
        <row r="1835">
          <cell r="A1835" t="str">
            <v>52256.0006.00</v>
          </cell>
          <cell r="B1835">
            <v>201415</v>
          </cell>
          <cell r="C1835">
            <v>522</v>
          </cell>
          <cell r="D1835">
            <v>0</v>
          </cell>
        </row>
        <row r="1836">
          <cell r="A1836" t="str">
            <v>52257.0006.00</v>
          </cell>
          <cell r="B1836">
            <v>201415</v>
          </cell>
          <cell r="C1836">
            <v>522</v>
          </cell>
          <cell r="D1836">
            <v>0</v>
          </cell>
        </row>
        <row r="1837">
          <cell r="A1837" t="str">
            <v>52258.0006.00</v>
          </cell>
          <cell r="B1837">
            <v>201415</v>
          </cell>
          <cell r="C1837">
            <v>522</v>
          </cell>
          <cell r="D1837">
            <v>0</v>
          </cell>
        </row>
        <row r="1838">
          <cell r="A1838" t="str">
            <v>52259.0006.00</v>
          </cell>
          <cell r="B1838">
            <v>201415</v>
          </cell>
          <cell r="C1838">
            <v>522</v>
          </cell>
          <cell r="D1838">
            <v>0</v>
          </cell>
        </row>
        <row r="1839">
          <cell r="A1839" t="str">
            <v>52260.0006.00</v>
          </cell>
          <cell r="B1839">
            <v>201415</v>
          </cell>
          <cell r="C1839">
            <v>522</v>
          </cell>
          <cell r="D1839">
            <v>0</v>
          </cell>
        </row>
        <row r="1840">
          <cell r="A1840" t="str">
            <v>52261.0006.00</v>
          </cell>
          <cell r="B1840">
            <v>201415</v>
          </cell>
          <cell r="C1840">
            <v>522</v>
          </cell>
          <cell r="D1840">
            <v>0</v>
          </cell>
        </row>
        <row r="1841">
          <cell r="A1841" t="str">
            <v>52262.0006.00</v>
          </cell>
          <cell r="B1841">
            <v>201415</v>
          </cell>
          <cell r="C1841">
            <v>522</v>
          </cell>
          <cell r="D1841">
            <v>0</v>
          </cell>
        </row>
        <row r="1842">
          <cell r="A1842" t="str">
            <v>52263.0006.00</v>
          </cell>
          <cell r="B1842">
            <v>201415</v>
          </cell>
          <cell r="C1842">
            <v>522</v>
          </cell>
          <cell r="D1842">
            <v>0</v>
          </cell>
        </row>
        <row r="1843">
          <cell r="A1843" t="str">
            <v>5226.0006.00</v>
          </cell>
          <cell r="B1843">
            <v>201415</v>
          </cell>
          <cell r="C1843">
            <v>522</v>
          </cell>
          <cell r="D1843">
            <v>2</v>
          </cell>
        </row>
        <row r="1844">
          <cell r="A1844" t="str">
            <v>5222.0006.00</v>
          </cell>
          <cell r="B1844">
            <v>201415</v>
          </cell>
          <cell r="C1844">
            <v>522</v>
          </cell>
          <cell r="D1844">
            <v>63</v>
          </cell>
        </row>
        <row r="1845">
          <cell r="A1845" t="str">
            <v>52214.0006.00</v>
          </cell>
          <cell r="B1845">
            <v>201415</v>
          </cell>
          <cell r="C1845">
            <v>522</v>
          </cell>
          <cell r="D1845">
            <v>168</v>
          </cell>
        </row>
        <row r="1846">
          <cell r="A1846" t="str">
            <v>5225.0006.00</v>
          </cell>
          <cell r="B1846">
            <v>201415</v>
          </cell>
          <cell r="C1846">
            <v>522</v>
          </cell>
          <cell r="D1846">
            <v>1815</v>
          </cell>
        </row>
        <row r="1847">
          <cell r="A1847" t="str">
            <v>5224.0006.00</v>
          </cell>
          <cell r="B1847">
            <v>201415</v>
          </cell>
          <cell r="C1847">
            <v>522</v>
          </cell>
          <cell r="D1847">
            <v>5811</v>
          </cell>
        </row>
        <row r="1848">
          <cell r="A1848" t="str">
            <v>52211.0006.00</v>
          </cell>
          <cell r="B1848">
            <v>201415</v>
          </cell>
          <cell r="C1848">
            <v>522</v>
          </cell>
          <cell r="D1848">
            <v>7173.25</v>
          </cell>
        </row>
        <row r="1849">
          <cell r="A1849" t="str">
            <v>5223.0006.00</v>
          </cell>
          <cell r="B1849">
            <v>201415</v>
          </cell>
          <cell r="C1849">
            <v>522</v>
          </cell>
          <cell r="D1849">
            <v>7628</v>
          </cell>
        </row>
        <row r="1850">
          <cell r="A1850" t="str">
            <v>5228.0006.00</v>
          </cell>
          <cell r="B1850">
            <v>201415</v>
          </cell>
          <cell r="C1850">
            <v>522</v>
          </cell>
          <cell r="D1850">
            <v>7628</v>
          </cell>
        </row>
        <row r="1851">
          <cell r="A1851" t="str">
            <v>5221.0006.00</v>
          </cell>
          <cell r="B1851">
            <v>201415</v>
          </cell>
          <cell r="C1851">
            <v>522</v>
          </cell>
          <cell r="D1851">
            <v>7647</v>
          </cell>
        </row>
        <row r="1852">
          <cell r="A1852" t="str">
            <v>52213.0006.00</v>
          </cell>
          <cell r="B1852">
            <v>201415</v>
          </cell>
          <cell r="C1852">
            <v>522</v>
          </cell>
          <cell r="D1852">
            <v>8767.31</v>
          </cell>
        </row>
        <row r="1853">
          <cell r="A1853" t="str">
            <v>5227.0007.00</v>
          </cell>
          <cell r="B1853">
            <v>201415</v>
          </cell>
          <cell r="C1853">
            <v>522</v>
          </cell>
          <cell r="D1853">
            <v>0</v>
          </cell>
        </row>
        <row r="1854">
          <cell r="A1854" t="str">
            <v>5229.0007.00</v>
          </cell>
          <cell r="B1854">
            <v>201415</v>
          </cell>
          <cell r="C1854">
            <v>522</v>
          </cell>
          <cell r="D1854">
            <v>0</v>
          </cell>
        </row>
        <row r="1855">
          <cell r="A1855" t="str">
            <v>52216.0007.00</v>
          </cell>
          <cell r="B1855">
            <v>201415</v>
          </cell>
          <cell r="C1855">
            <v>522</v>
          </cell>
          <cell r="D1855">
            <v>0</v>
          </cell>
        </row>
        <row r="1856">
          <cell r="A1856" t="str">
            <v>52218.0007.00</v>
          </cell>
          <cell r="B1856">
            <v>201415</v>
          </cell>
          <cell r="C1856">
            <v>522</v>
          </cell>
          <cell r="D1856">
            <v>0</v>
          </cell>
        </row>
        <row r="1857">
          <cell r="A1857" t="str">
            <v>52220.0007.00</v>
          </cell>
          <cell r="B1857">
            <v>201415</v>
          </cell>
          <cell r="C1857">
            <v>522</v>
          </cell>
          <cell r="D1857">
            <v>0</v>
          </cell>
        </row>
        <row r="1858">
          <cell r="A1858" t="str">
            <v>52252.0007.00</v>
          </cell>
          <cell r="B1858">
            <v>201415</v>
          </cell>
          <cell r="C1858">
            <v>522</v>
          </cell>
          <cell r="D1858">
            <v>0</v>
          </cell>
        </row>
        <row r="1859">
          <cell r="A1859" t="str">
            <v>52253.0007.00</v>
          </cell>
          <cell r="B1859">
            <v>201415</v>
          </cell>
          <cell r="C1859">
            <v>522</v>
          </cell>
          <cell r="D1859">
            <v>0</v>
          </cell>
        </row>
        <row r="1860">
          <cell r="A1860" t="str">
            <v>52254.0007.00</v>
          </cell>
          <cell r="B1860">
            <v>201415</v>
          </cell>
          <cell r="C1860">
            <v>522</v>
          </cell>
          <cell r="D1860">
            <v>0</v>
          </cell>
        </row>
        <row r="1861">
          <cell r="A1861" t="str">
            <v>52255.0007.00</v>
          </cell>
          <cell r="B1861">
            <v>201415</v>
          </cell>
          <cell r="C1861">
            <v>522</v>
          </cell>
          <cell r="D1861">
            <v>0</v>
          </cell>
        </row>
        <row r="1862">
          <cell r="A1862" t="str">
            <v>52256.0007.00</v>
          </cell>
          <cell r="B1862">
            <v>201415</v>
          </cell>
          <cell r="C1862">
            <v>522</v>
          </cell>
          <cell r="D1862">
            <v>0</v>
          </cell>
        </row>
        <row r="1863">
          <cell r="A1863" t="str">
            <v>52257.0007.00</v>
          </cell>
          <cell r="B1863">
            <v>201415</v>
          </cell>
          <cell r="C1863">
            <v>522</v>
          </cell>
          <cell r="D1863">
            <v>0</v>
          </cell>
        </row>
        <row r="1864">
          <cell r="A1864" t="str">
            <v>52258.0007.00</v>
          </cell>
          <cell r="B1864">
            <v>201415</v>
          </cell>
          <cell r="C1864">
            <v>522</v>
          </cell>
          <cell r="D1864">
            <v>0</v>
          </cell>
        </row>
        <row r="1865">
          <cell r="A1865" t="str">
            <v>52259.0007.00</v>
          </cell>
          <cell r="B1865">
            <v>201415</v>
          </cell>
          <cell r="C1865">
            <v>522</v>
          </cell>
          <cell r="D1865">
            <v>0</v>
          </cell>
        </row>
        <row r="1866">
          <cell r="A1866" t="str">
            <v>52260.0007.00</v>
          </cell>
          <cell r="B1866">
            <v>201415</v>
          </cell>
          <cell r="C1866">
            <v>522</v>
          </cell>
          <cell r="D1866">
            <v>0</v>
          </cell>
        </row>
        <row r="1867">
          <cell r="A1867" t="str">
            <v>52261.0007.00</v>
          </cell>
          <cell r="B1867">
            <v>201415</v>
          </cell>
          <cell r="C1867">
            <v>522</v>
          </cell>
          <cell r="D1867">
            <v>0</v>
          </cell>
        </row>
        <row r="1868">
          <cell r="A1868" t="str">
            <v>52262.0007.00</v>
          </cell>
          <cell r="B1868">
            <v>201415</v>
          </cell>
          <cell r="C1868">
            <v>522</v>
          </cell>
          <cell r="D1868">
            <v>0</v>
          </cell>
        </row>
        <row r="1869">
          <cell r="A1869" t="str">
            <v>52263.0007.00</v>
          </cell>
          <cell r="B1869">
            <v>201415</v>
          </cell>
          <cell r="C1869">
            <v>522</v>
          </cell>
          <cell r="D1869">
            <v>0</v>
          </cell>
        </row>
        <row r="1870">
          <cell r="A1870" t="str">
            <v>52215.0007.00</v>
          </cell>
          <cell r="B1870">
            <v>201415</v>
          </cell>
          <cell r="C1870">
            <v>522</v>
          </cell>
          <cell r="D1870">
            <v>2</v>
          </cell>
        </row>
        <row r="1871">
          <cell r="A1871" t="str">
            <v>5226.0007.00</v>
          </cell>
          <cell r="B1871">
            <v>201415</v>
          </cell>
          <cell r="C1871">
            <v>522</v>
          </cell>
          <cell r="D1871">
            <v>9</v>
          </cell>
        </row>
        <row r="1872">
          <cell r="A1872" t="str">
            <v>5222.0007.00</v>
          </cell>
          <cell r="B1872">
            <v>201415</v>
          </cell>
          <cell r="C1872">
            <v>522</v>
          </cell>
          <cell r="D1872">
            <v>44</v>
          </cell>
        </row>
        <row r="1873">
          <cell r="A1873" t="str">
            <v>52214.0007.00</v>
          </cell>
          <cell r="B1873">
            <v>201415</v>
          </cell>
          <cell r="C1873">
            <v>522</v>
          </cell>
          <cell r="D1873">
            <v>95</v>
          </cell>
        </row>
        <row r="1874">
          <cell r="A1874" t="str">
            <v>5225.0007.00</v>
          </cell>
          <cell r="B1874">
            <v>201415</v>
          </cell>
          <cell r="C1874">
            <v>522</v>
          </cell>
          <cell r="D1874">
            <v>902</v>
          </cell>
        </row>
        <row r="1875">
          <cell r="A1875" t="str">
            <v>5224.0007.00</v>
          </cell>
          <cell r="B1875">
            <v>201415</v>
          </cell>
          <cell r="C1875">
            <v>522</v>
          </cell>
          <cell r="D1875">
            <v>3839</v>
          </cell>
        </row>
        <row r="1876">
          <cell r="A1876" t="str">
            <v>52211.0007.00</v>
          </cell>
          <cell r="B1876">
            <v>201415</v>
          </cell>
          <cell r="C1876">
            <v>522</v>
          </cell>
          <cell r="D1876">
            <v>4520</v>
          </cell>
        </row>
        <row r="1877">
          <cell r="A1877" t="str">
            <v>5223.0007.00</v>
          </cell>
          <cell r="B1877">
            <v>201415</v>
          </cell>
          <cell r="C1877">
            <v>522</v>
          </cell>
          <cell r="D1877">
            <v>4750</v>
          </cell>
        </row>
        <row r="1878">
          <cell r="A1878" t="str">
            <v>5228.0007.00</v>
          </cell>
          <cell r="B1878">
            <v>201415</v>
          </cell>
          <cell r="C1878">
            <v>522</v>
          </cell>
          <cell r="D1878">
            <v>4750</v>
          </cell>
        </row>
        <row r="1879">
          <cell r="A1879" t="str">
            <v>5221.0007.00</v>
          </cell>
          <cell r="B1879">
            <v>201415</v>
          </cell>
          <cell r="C1879">
            <v>522</v>
          </cell>
          <cell r="D1879">
            <v>4768</v>
          </cell>
        </row>
        <row r="1880">
          <cell r="A1880" t="str">
            <v>52213.0007.00</v>
          </cell>
          <cell r="B1880">
            <v>201415</v>
          </cell>
          <cell r="C1880">
            <v>522</v>
          </cell>
          <cell r="D1880">
            <v>6528.89</v>
          </cell>
        </row>
        <row r="1881">
          <cell r="A1881" t="str">
            <v>5227.0008.00</v>
          </cell>
          <cell r="B1881">
            <v>201415</v>
          </cell>
          <cell r="C1881">
            <v>522</v>
          </cell>
          <cell r="D1881">
            <v>0</v>
          </cell>
        </row>
        <row r="1882">
          <cell r="A1882" t="str">
            <v>5229.0008.00</v>
          </cell>
          <cell r="B1882">
            <v>201415</v>
          </cell>
          <cell r="C1882">
            <v>522</v>
          </cell>
          <cell r="D1882">
            <v>0</v>
          </cell>
        </row>
        <row r="1883">
          <cell r="A1883" t="str">
            <v>52215.0008.00</v>
          </cell>
          <cell r="B1883">
            <v>201415</v>
          </cell>
          <cell r="C1883">
            <v>522</v>
          </cell>
          <cell r="D1883">
            <v>0</v>
          </cell>
        </row>
        <row r="1884">
          <cell r="A1884" t="str">
            <v>52216.0008.00</v>
          </cell>
          <cell r="B1884">
            <v>201415</v>
          </cell>
          <cell r="C1884">
            <v>522</v>
          </cell>
          <cell r="D1884">
            <v>0</v>
          </cell>
        </row>
        <row r="1885">
          <cell r="A1885" t="str">
            <v>52218.0008.00</v>
          </cell>
          <cell r="B1885">
            <v>201415</v>
          </cell>
          <cell r="C1885">
            <v>522</v>
          </cell>
          <cell r="D1885">
            <v>0</v>
          </cell>
        </row>
        <row r="1886">
          <cell r="A1886" t="str">
            <v>52220.0008.00</v>
          </cell>
          <cell r="B1886">
            <v>201415</v>
          </cell>
          <cell r="C1886">
            <v>522</v>
          </cell>
          <cell r="D1886">
            <v>0</v>
          </cell>
        </row>
        <row r="1887">
          <cell r="A1887" t="str">
            <v>52252.0008.00</v>
          </cell>
          <cell r="B1887">
            <v>201415</v>
          </cell>
          <cell r="C1887">
            <v>522</v>
          </cell>
          <cell r="D1887">
            <v>0</v>
          </cell>
        </row>
        <row r="1888">
          <cell r="A1888" t="str">
            <v>52253.0008.00</v>
          </cell>
          <cell r="B1888">
            <v>201415</v>
          </cell>
          <cell r="C1888">
            <v>522</v>
          </cell>
          <cell r="D1888">
            <v>0</v>
          </cell>
        </row>
        <row r="1889">
          <cell r="A1889" t="str">
            <v>52254.0008.00</v>
          </cell>
          <cell r="B1889">
            <v>201415</v>
          </cell>
          <cell r="C1889">
            <v>522</v>
          </cell>
          <cell r="D1889">
            <v>0</v>
          </cell>
        </row>
        <row r="1890">
          <cell r="A1890" t="str">
            <v>52255.0008.00</v>
          </cell>
          <cell r="B1890">
            <v>201415</v>
          </cell>
          <cell r="C1890">
            <v>522</v>
          </cell>
          <cell r="D1890">
            <v>0</v>
          </cell>
        </row>
        <row r="1891">
          <cell r="A1891" t="str">
            <v>52256.0008.00</v>
          </cell>
          <cell r="B1891">
            <v>201415</v>
          </cell>
          <cell r="C1891">
            <v>522</v>
          </cell>
          <cell r="D1891">
            <v>0</v>
          </cell>
        </row>
        <row r="1892">
          <cell r="A1892" t="str">
            <v>52257.0008.00</v>
          </cell>
          <cell r="B1892">
            <v>201415</v>
          </cell>
          <cell r="C1892">
            <v>522</v>
          </cell>
          <cell r="D1892">
            <v>0</v>
          </cell>
        </row>
        <row r="1893">
          <cell r="A1893" t="str">
            <v>52258.0008.00</v>
          </cell>
          <cell r="B1893">
            <v>201415</v>
          </cell>
          <cell r="C1893">
            <v>522</v>
          </cell>
          <cell r="D1893">
            <v>0</v>
          </cell>
        </row>
        <row r="1894">
          <cell r="A1894" t="str">
            <v>52259.0008.00</v>
          </cell>
          <cell r="B1894">
            <v>201415</v>
          </cell>
          <cell r="C1894">
            <v>522</v>
          </cell>
          <cell r="D1894">
            <v>0</v>
          </cell>
        </row>
        <row r="1895">
          <cell r="A1895" t="str">
            <v>52260.0008.00</v>
          </cell>
          <cell r="B1895">
            <v>201415</v>
          </cell>
          <cell r="C1895">
            <v>522</v>
          </cell>
          <cell r="D1895">
            <v>0</v>
          </cell>
        </row>
        <row r="1896">
          <cell r="A1896" t="str">
            <v>52261.0008.00</v>
          </cell>
          <cell r="B1896">
            <v>201415</v>
          </cell>
          <cell r="C1896">
            <v>522</v>
          </cell>
          <cell r="D1896">
            <v>0</v>
          </cell>
        </row>
        <row r="1897">
          <cell r="A1897" t="str">
            <v>52262.0008.00</v>
          </cell>
          <cell r="B1897">
            <v>201415</v>
          </cell>
          <cell r="C1897">
            <v>522</v>
          </cell>
          <cell r="D1897">
            <v>0</v>
          </cell>
        </row>
        <row r="1898">
          <cell r="A1898" t="str">
            <v>52263.0008.00</v>
          </cell>
          <cell r="B1898">
            <v>201415</v>
          </cell>
          <cell r="C1898">
            <v>522</v>
          </cell>
          <cell r="D1898">
            <v>0</v>
          </cell>
        </row>
        <row r="1899">
          <cell r="A1899" t="str">
            <v>5226.0008.00</v>
          </cell>
          <cell r="B1899">
            <v>201415</v>
          </cell>
          <cell r="C1899">
            <v>522</v>
          </cell>
          <cell r="D1899">
            <v>9</v>
          </cell>
        </row>
        <row r="1900">
          <cell r="A1900" t="str">
            <v>5222.0008.00</v>
          </cell>
          <cell r="B1900">
            <v>201415</v>
          </cell>
          <cell r="C1900">
            <v>522</v>
          </cell>
          <cell r="D1900">
            <v>26</v>
          </cell>
        </row>
        <row r="1901">
          <cell r="A1901" t="str">
            <v>52214.0008.00</v>
          </cell>
          <cell r="B1901">
            <v>201415</v>
          </cell>
          <cell r="C1901">
            <v>522</v>
          </cell>
          <cell r="D1901">
            <v>39</v>
          </cell>
        </row>
        <row r="1902">
          <cell r="A1902" t="str">
            <v>5225.0008.00</v>
          </cell>
          <cell r="B1902">
            <v>201415</v>
          </cell>
          <cell r="C1902">
            <v>522</v>
          </cell>
          <cell r="D1902">
            <v>382</v>
          </cell>
        </row>
        <row r="1903">
          <cell r="A1903" t="str">
            <v>5224.0008.00</v>
          </cell>
          <cell r="B1903">
            <v>201415</v>
          </cell>
          <cell r="C1903">
            <v>522</v>
          </cell>
          <cell r="D1903">
            <v>2010</v>
          </cell>
        </row>
        <row r="1904">
          <cell r="A1904" t="str">
            <v>52211.0008.00</v>
          </cell>
          <cell r="B1904">
            <v>201415</v>
          </cell>
          <cell r="C1904">
            <v>522</v>
          </cell>
          <cell r="D1904">
            <v>2301</v>
          </cell>
        </row>
        <row r="1905">
          <cell r="A1905" t="str">
            <v>5223.0008.00</v>
          </cell>
          <cell r="B1905">
            <v>201415</v>
          </cell>
          <cell r="C1905">
            <v>522</v>
          </cell>
          <cell r="D1905">
            <v>2401</v>
          </cell>
        </row>
        <row r="1906">
          <cell r="A1906" t="str">
            <v>5228.0008.00</v>
          </cell>
          <cell r="B1906">
            <v>201415</v>
          </cell>
          <cell r="C1906">
            <v>522</v>
          </cell>
          <cell r="D1906">
            <v>2401</v>
          </cell>
        </row>
        <row r="1907">
          <cell r="A1907" t="str">
            <v>5221.0008.00</v>
          </cell>
          <cell r="B1907">
            <v>201415</v>
          </cell>
          <cell r="C1907">
            <v>522</v>
          </cell>
          <cell r="D1907">
            <v>2417</v>
          </cell>
        </row>
        <row r="1908">
          <cell r="A1908" t="str">
            <v>52213.0008.00</v>
          </cell>
          <cell r="B1908">
            <v>201415</v>
          </cell>
          <cell r="C1908">
            <v>522</v>
          </cell>
          <cell r="D1908">
            <v>3835</v>
          </cell>
        </row>
        <row r="1909">
          <cell r="A1909" t="str">
            <v>5227.0009.00</v>
          </cell>
          <cell r="B1909">
            <v>201415</v>
          </cell>
          <cell r="C1909">
            <v>522</v>
          </cell>
          <cell r="D1909">
            <v>0</v>
          </cell>
        </row>
        <row r="1910">
          <cell r="A1910" t="str">
            <v>5229.0009.00</v>
          </cell>
          <cell r="B1910">
            <v>201415</v>
          </cell>
          <cell r="C1910">
            <v>522</v>
          </cell>
          <cell r="D1910">
            <v>0</v>
          </cell>
        </row>
        <row r="1911">
          <cell r="A1911" t="str">
            <v>52215.0009.00</v>
          </cell>
          <cell r="B1911">
            <v>201415</v>
          </cell>
          <cell r="C1911">
            <v>522</v>
          </cell>
          <cell r="D1911">
            <v>0</v>
          </cell>
        </row>
        <row r="1912">
          <cell r="A1912" t="str">
            <v>52216.0009.00</v>
          </cell>
          <cell r="B1912">
            <v>201415</v>
          </cell>
          <cell r="C1912">
            <v>522</v>
          </cell>
          <cell r="D1912">
            <v>0</v>
          </cell>
        </row>
        <row r="1913">
          <cell r="A1913" t="str">
            <v>52218.0009.00</v>
          </cell>
          <cell r="B1913">
            <v>201415</v>
          </cell>
          <cell r="C1913">
            <v>522</v>
          </cell>
          <cell r="D1913">
            <v>0</v>
          </cell>
        </row>
        <row r="1914">
          <cell r="A1914" t="str">
            <v>52220.0009.00</v>
          </cell>
          <cell r="B1914">
            <v>201415</v>
          </cell>
          <cell r="C1914">
            <v>522</v>
          </cell>
          <cell r="D1914">
            <v>0</v>
          </cell>
        </row>
        <row r="1915">
          <cell r="A1915" t="str">
            <v>52252.0009.00</v>
          </cell>
          <cell r="B1915">
            <v>201415</v>
          </cell>
          <cell r="C1915">
            <v>522</v>
          </cell>
          <cell r="D1915">
            <v>0</v>
          </cell>
        </row>
        <row r="1916">
          <cell r="A1916" t="str">
            <v>52253.0009.00</v>
          </cell>
          <cell r="B1916">
            <v>201415</v>
          </cell>
          <cell r="C1916">
            <v>522</v>
          </cell>
          <cell r="D1916">
            <v>0</v>
          </cell>
        </row>
        <row r="1917">
          <cell r="A1917" t="str">
            <v>52254.0009.00</v>
          </cell>
          <cell r="B1917">
            <v>201415</v>
          </cell>
          <cell r="C1917">
            <v>522</v>
          </cell>
          <cell r="D1917">
            <v>0</v>
          </cell>
        </row>
        <row r="1918">
          <cell r="A1918" t="str">
            <v>52255.0009.00</v>
          </cell>
          <cell r="B1918">
            <v>201415</v>
          </cell>
          <cell r="C1918">
            <v>522</v>
          </cell>
          <cell r="D1918">
            <v>0</v>
          </cell>
        </row>
        <row r="1919">
          <cell r="A1919" t="str">
            <v>52256.0009.00</v>
          </cell>
          <cell r="B1919">
            <v>201415</v>
          </cell>
          <cell r="C1919">
            <v>522</v>
          </cell>
          <cell r="D1919">
            <v>0</v>
          </cell>
        </row>
        <row r="1920">
          <cell r="A1920" t="str">
            <v>52257.0009.00</v>
          </cell>
          <cell r="B1920">
            <v>201415</v>
          </cell>
          <cell r="C1920">
            <v>522</v>
          </cell>
          <cell r="D1920">
            <v>0</v>
          </cell>
        </row>
        <row r="1921">
          <cell r="A1921" t="str">
            <v>52258.0009.00</v>
          </cell>
          <cell r="B1921">
            <v>201415</v>
          </cell>
          <cell r="C1921">
            <v>522</v>
          </cell>
          <cell r="D1921">
            <v>0</v>
          </cell>
        </row>
        <row r="1922">
          <cell r="A1922" t="str">
            <v>52259.0009.00</v>
          </cell>
          <cell r="B1922">
            <v>201415</v>
          </cell>
          <cell r="C1922">
            <v>522</v>
          </cell>
          <cell r="D1922">
            <v>0</v>
          </cell>
        </row>
        <row r="1923">
          <cell r="A1923" t="str">
            <v>52260.0009.00</v>
          </cell>
          <cell r="B1923">
            <v>201415</v>
          </cell>
          <cell r="C1923">
            <v>522</v>
          </cell>
          <cell r="D1923">
            <v>0</v>
          </cell>
        </row>
        <row r="1924">
          <cell r="A1924" t="str">
            <v>52261.0009.00</v>
          </cell>
          <cell r="B1924">
            <v>201415</v>
          </cell>
          <cell r="C1924">
            <v>522</v>
          </cell>
          <cell r="D1924">
            <v>0</v>
          </cell>
        </row>
        <row r="1925">
          <cell r="A1925" t="str">
            <v>52262.0009.00</v>
          </cell>
          <cell r="B1925">
            <v>201415</v>
          </cell>
          <cell r="C1925">
            <v>522</v>
          </cell>
          <cell r="D1925">
            <v>0</v>
          </cell>
        </row>
        <row r="1926">
          <cell r="A1926" t="str">
            <v>52263.0009.00</v>
          </cell>
          <cell r="B1926">
            <v>201415</v>
          </cell>
          <cell r="C1926">
            <v>522</v>
          </cell>
          <cell r="D1926">
            <v>0</v>
          </cell>
        </row>
        <row r="1927">
          <cell r="A1927" t="str">
            <v>5222.0009.00</v>
          </cell>
          <cell r="B1927">
            <v>201415</v>
          </cell>
          <cell r="C1927">
            <v>522</v>
          </cell>
          <cell r="D1927">
            <v>10</v>
          </cell>
        </row>
        <row r="1928">
          <cell r="A1928" t="str">
            <v>52214.0009.00</v>
          </cell>
          <cell r="B1928">
            <v>201415</v>
          </cell>
          <cell r="C1928">
            <v>522</v>
          </cell>
          <cell r="D1928">
            <v>13</v>
          </cell>
        </row>
        <row r="1929">
          <cell r="A1929" t="str">
            <v>5226.0009.00</v>
          </cell>
          <cell r="B1929">
            <v>201415</v>
          </cell>
          <cell r="C1929">
            <v>522</v>
          </cell>
          <cell r="D1929">
            <v>22</v>
          </cell>
        </row>
        <row r="1930">
          <cell r="A1930" t="str">
            <v>5225.0009.00</v>
          </cell>
          <cell r="B1930">
            <v>201415</v>
          </cell>
          <cell r="C1930">
            <v>522</v>
          </cell>
          <cell r="D1930">
            <v>76</v>
          </cell>
        </row>
        <row r="1931">
          <cell r="A1931" t="str">
            <v>5224.0009.00</v>
          </cell>
          <cell r="B1931">
            <v>201415</v>
          </cell>
          <cell r="C1931">
            <v>522</v>
          </cell>
          <cell r="D1931">
            <v>618</v>
          </cell>
        </row>
        <row r="1932">
          <cell r="A1932" t="str">
            <v>52211.0009.00</v>
          </cell>
          <cell r="B1932">
            <v>201415</v>
          </cell>
          <cell r="C1932">
            <v>522</v>
          </cell>
          <cell r="D1932">
            <v>686</v>
          </cell>
        </row>
        <row r="1933">
          <cell r="A1933" t="str">
            <v>5221.0009.00</v>
          </cell>
          <cell r="B1933">
            <v>201415</v>
          </cell>
          <cell r="C1933">
            <v>522</v>
          </cell>
          <cell r="D1933">
            <v>699</v>
          </cell>
        </row>
        <row r="1934">
          <cell r="A1934" t="str">
            <v>5223.0009.00</v>
          </cell>
          <cell r="B1934">
            <v>201415</v>
          </cell>
          <cell r="C1934">
            <v>522</v>
          </cell>
          <cell r="D1934">
            <v>716</v>
          </cell>
        </row>
        <row r="1935">
          <cell r="A1935" t="str">
            <v>5228.0009.00</v>
          </cell>
          <cell r="B1935">
            <v>201415</v>
          </cell>
          <cell r="C1935">
            <v>522</v>
          </cell>
          <cell r="D1935">
            <v>716</v>
          </cell>
        </row>
        <row r="1936">
          <cell r="A1936" t="str">
            <v>52213.0009.00</v>
          </cell>
          <cell r="B1936">
            <v>201415</v>
          </cell>
          <cell r="C1936">
            <v>522</v>
          </cell>
          <cell r="D1936">
            <v>1372</v>
          </cell>
        </row>
        <row r="1937">
          <cell r="A1937" t="str">
            <v>5227.00010.00</v>
          </cell>
          <cell r="B1937">
            <v>201415</v>
          </cell>
          <cell r="C1937">
            <v>522</v>
          </cell>
          <cell r="D1937">
            <v>0</v>
          </cell>
        </row>
        <row r="1938">
          <cell r="A1938" t="str">
            <v>5229.00010.00</v>
          </cell>
          <cell r="B1938">
            <v>201415</v>
          </cell>
          <cell r="C1938">
            <v>522</v>
          </cell>
          <cell r="D1938">
            <v>0</v>
          </cell>
        </row>
        <row r="1939">
          <cell r="A1939" t="str">
            <v>52215.00010.00</v>
          </cell>
          <cell r="B1939">
            <v>201415</v>
          </cell>
          <cell r="C1939">
            <v>522</v>
          </cell>
          <cell r="D1939">
            <v>0</v>
          </cell>
        </row>
        <row r="1940">
          <cell r="A1940" t="str">
            <v>52216.00010.00</v>
          </cell>
          <cell r="B1940">
            <v>201415</v>
          </cell>
          <cell r="C1940">
            <v>522</v>
          </cell>
          <cell r="D1940">
            <v>0</v>
          </cell>
        </row>
        <row r="1941">
          <cell r="A1941" t="str">
            <v>52218.00010.00</v>
          </cell>
          <cell r="B1941">
            <v>201415</v>
          </cell>
          <cell r="C1941">
            <v>522</v>
          </cell>
          <cell r="D1941">
            <v>0</v>
          </cell>
        </row>
        <row r="1942">
          <cell r="A1942" t="str">
            <v>52220.00010.00</v>
          </cell>
          <cell r="B1942">
            <v>201415</v>
          </cell>
          <cell r="C1942">
            <v>522</v>
          </cell>
          <cell r="D1942">
            <v>0</v>
          </cell>
        </row>
        <row r="1943">
          <cell r="A1943" t="str">
            <v>52252.00010.00</v>
          </cell>
          <cell r="B1943">
            <v>201415</v>
          </cell>
          <cell r="C1943">
            <v>522</v>
          </cell>
          <cell r="D1943">
            <v>0</v>
          </cell>
        </row>
        <row r="1944">
          <cell r="A1944" t="str">
            <v>52253.00010.00</v>
          </cell>
          <cell r="B1944">
            <v>201415</v>
          </cell>
          <cell r="C1944">
            <v>522</v>
          </cell>
          <cell r="D1944">
            <v>0</v>
          </cell>
        </row>
        <row r="1945">
          <cell r="A1945" t="str">
            <v>52254.00010.00</v>
          </cell>
          <cell r="B1945">
            <v>201415</v>
          </cell>
          <cell r="C1945">
            <v>522</v>
          </cell>
          <cell r="D1945">
            <v>0</v>
          </cell>
        </row>
        <row r="1946">
          <cell r="A1946" t="str">
            <v>52255.00010.00</v>
          </cell>
          <cell r="B1946">
            <v>201415</v>
          </cell>
          <cell r="C1946">
            <v>522</v>
          </cell>
          <cell r="D1946">
            <v>0</v>
          </cell>
        </row>
        <row r="1947">
          <cell r="A1947" t="str">
            <v>52256.00010.00</v>
          </cell>
          <cell r="B1947">
            <v>201415</v>
          </cell>
          <cell r="C1947">
            <v>522</v>
          </cell>
          <cell r="D1947">
            <v>0</v>
          </cell>
        </row>
        <row r="1948">
          <cell r="A1948" t="str">
            <v>52257.00010.00</v>
          </cell>
          <cell r="B1948">
            <v>201415</v>
          </cell>
          <cell r="C1948">
            <v>522</v>
          </cell>
          <cell r="D1948">
            <v>0</v>
          </cell>
        </row>
        <row r="1949">
          <cell r="A1949" t="str">
            <v>52258.00010.00</v>
          </cell>
          <cell r="B1949">
            <v>201415</v>
          </cell>
          <cell r="C1949">
            <v>522</v>
          </cell>
          <cell r="D1949">
            <v>0</v>
          </cell>
        </row>
        <row r="1950">
          <cell r="A1950" t="str">
            <v>52259.00010.00</v>
          </cell>
          <cell r="B1950">
            <v>201415</v>
          </cell>
          <cell r="C1950">
            <v>522</v>
          </cell>
          <cell r="D1950">
            <v>0</v>
          </cell>
        </row>
        <row r="1951">
          <cell r="A1951" t="str">
            <v>52260.00010.00</v>
          </cell>
          <cell r="B1951">
            <v>201415</v>
          </cell>
          <cell r="C1951">
            <v>522</v>
          </cell>
          <cell r="D1951">
            <v>0</v>
          </cell>
        </row>
        <row r="1952">
          <cell r="A1952" t="str">
            <v>52261.00010.00</v>
          </cell>
          <cell r="B1952">
            <v>201415</v>
          </cell>
          <cell r="C1952">
            <v>522</v>
          </cell>
          <cell r="D1952">
            <v>0</v>
          </cell>
        </row>
        <row r="1953">
          <cell r="A1953" t="str">
            <v>52262.00010.00</v>
          </cell>
          <cell r="B1953">
            <v>201415</v>
          </cell>
          <cell r="C1953">
            <v>522</v>
          </cell>
          <cell r="D1953">
            <v>0</v>
          </cell>
        </row>
        <row r="1954">
          <cell r="A1954" t="str">
            <v>52263.00010.00</v>
          </cell>
          <cell r="B1954">
            <v>201415</v>
          </cell>
          <cell r="C1954">
            <v>522</v>
          </cell>
          <cell r="D1954">
            <v>0</v>
          </cell>
        </row>
        <row r="1955">
          <cell r="A1955" t="str">
            <v>5226.00010.00</v>
          </cell>
          <cell r="B1955">
            <v>201415</v>
          </cell>
          <cell r="C1955">
            <v>522</v>
          </cell>
          <cell r="D1955">
            <v>2</v>
          </cell>
        </row>
        <row r="1956">
          <cell r="A1956" t="str">
            <v>52214.00010.00</v>
          </cell>
          <cell r="B1956">
            <v>201415</v>
          </cell>
          <cell r="C1956">
            <v>522</v>
          </cell>
          <cell r="D1956">
            <v>6</v>
          </cell>
        </row>
        <row r="1957">
          <cell r="A1957" t="str">
            <v>5222.00010.00</v>
          </cell>
          <cell r="B1957">
            <v>201415</v>
          </cell>
          <cell r="C1957">
            <v>522</v>
          </cell>
          <cell r="D1957">
            <v>27</v>
          </cell>
        </row>
        <row r="1958">
          <cell r="A1958" t="str">
            <v>5225.00010.00</v>
          </cell>
          <cell r="B1958">
            <v>201415</v>
          </cell>
          <cell r="C1958">
            <v>522</v>
          </cell>
          <cell r="D1958">
            <v>36</v>
          </cell>
        </row>
        <row r="1959">
          <cell r="A1959" t="str">
            <v>5224.00010.00</v>
          </cell>
          <cell r="B1959">
            <v>201415</v>
          </cell>
          <cell r="C1959">
            <v>522</v>
          </cell>
          <cell r="D1959">
            <v>222</v>
          </cell>
        </row>
        <row r="1960">
          <cell r="A1960" t="str">
            <v>52211.00010.00</v>
          </cell>
          <cell r="B1960">
            <v>201415</v>
          </cell>
          <cell r="C1960">
            <v>522</v>
          </cell>
          <cell r="D1960">
            <v>250</v>
          </cell>
        </row>
        <row r="1961">
          <cell r="A1961" t="str">
            <v>5223.00010.00</v>
          </cell>
          <cell r="B1961">
            <v>201415</v>
          </cell>
          <cell r="C1961">
            <v>522</v>
          </cell>
          <cell r="D1961">
            <v>260</v>
          </cell>
        </row>
        <row r="1962">
          <cell r="A1962" t="str">
            <v>5228.00010.00</v>
          </cell>
          <cell r="B1962">
            <v>201415</v>
          </cell>
          <cell r="C1962">
            <v>522</v>
          </cell>
          <cell r="D1962">
            <v>260</v>
          </cell>
        </row>
        <row r="1963">
          <cell r="A1963" t="str">
            <v>5221.00010.00</v>
          </cell>
          <cell r="B1963">
            <v>201415</v>
          </cell>
          <cell r="C1963">
            <v>522</v>
          </cell>
          <cell r="D1963">
            <v>287</v>
          </cell>
        </row>
        <row r="1964">
          <cell r="A1964" t="str">
            <v>52213.00010.00</v>
          </cell>
          <cell r="B1964">
            <v>201415</v>
          </cell>
          <cell r="C1964">
            <v>522</v>
          </cell>
          <cell r="D1964">
            <v>583.33000000000004</v>
          </cell>
        </row>
        <row r="1965">
          <cell r="A1965" t="str">
            <v>5227.00011.00</v>
          </cell>
          <cell r="B1965">
            <v>201415</v>
          </cell>
          <cell r="C1965">
            <v>522</v>
          </cell>
          <cell r="D1965">
            <v>0</v>
          </cell>
        </row>
        <row r="1966">
          <cell r="A1966" t="str">
            <v>5229.00011.00</v>
          </cell>
          <cell r="B1966">
            <v>201415</v>
          </cell>
          <cell r="C1966">
            <v>522</v>
          </cell>
          <cell r="D1966">
            <v>0</v>
          </cell>
        </row>
        <row r="1967">
          <cell r="A1967" t="str">
            <v>52216.00011.00</v>
          </cell>
          <cell r="B1967">
            <v>201415</v>
          </cell>
          <cell r="C1967">
            <v>522</v>
          </cell>
          <cell r="D1967">
            <v>0</v>
          </cell>
        </row>
        <row r="1968">
          <cell r="A1968" t="str">
            <v>52218.00011.00</v>
          </cell>
          <cell r="B1968">
            <v>201415</v>
          </cell>
          <cell r="C1968">
            <v>522</v>
          </cell>
          <cell r="D1968">
            <v>0</v>
          </cell>
        </row>
        <row r="1969">
          <cell r="A1969" t="str">
            <v>52220.00011.00</v>
          </cell>
          <cell r="B1969">
            <v>201415</v>
          </cell>
          <cell r="C1969">
            <v>522</v>
          </cell>
          <cell r="D1969">
            <v>0</v>
          </cell>
        </row>
        <row r="1970">
          <cell r="A1970" t="str">
            <v>52237.00011.00</v>
          </cell>
          <cell r="B1970">
            <v>201415</v>
          </cell>
          <cell r="C1970">
            <v>522</v>
          </cell>
          <cell r="D1970">
            <v>0</v>
          </cell>
        </row>
        <row r="1971">
          <cell r="A1971" t="str">
            <v>52243.00011.00</v>
          </cell>
          <cell r="B1971">
            <v>201415</v>
          </cell>
          <cell r="C1971">
            <v>522</v>
          </cell>
          <cell r="D1971">
            <v>0</v>
          </cell>
        </row>
        <row r="1972">
          <cell r="A1972" t="str">
            <v>52250.00011.00</v>
          </cell>
          <cell r="B1972">
            <v>201415</v>
          </cell>
          <cell r="C1972">
            <v>522</v>
          </cell>
          <cell r="D1972">
            <v>0</v>
          </cell>
        </row>
        <row r="1973">
          <cell r="A1973" t="str">
            <v>52252.00011.00</v>
          </cell>
          <cell r="B1973">
            <v>201415</v>
          </cell>
          <cell r="C1973">
            <v>522</v>
          </cell>
          <cell r="D1973">
            <v>0</v>
          </cell>
        </row>
        <row r="1974">
          <cell r="A1974" t="str">
            <v>52253.00011.00</v>
          </cell>
          <cell r="B1974">
            <v>201415</v>
          </cell>
          <cell r="C1974">
            <v>522</v>
          </cell>
          <cell r="D1974">
            <v>0</v>
          </cell>
        </row>
        <row r="1975">
          <cell r="A1975" t="str">
            <v>52254.00011.00</v>
          </cell>
          <cell r="B1975">
            <v>201415</v>
          </cell>
          <cell r="C1975">
            <v>522</v>
          </cell>
          <cell r="D1975">
            <v>0</v>
          </cell>
        </row>
        <row r="1976">
          <cell r="A1976" t="str">
            <v>52255.00011.00</v>
          </cell>
          <cell r="B1976">
            <v>201415</v>
          </cell>
          <cell r="C1976">
            <v>522</v>
          </cell>
          <cell r="D1976">
            <v>0</v>
          </cell>
        </row>
        <row r="1977">
          <cell r="A1977" t="str">
            <v>52256.00011.00</v>
          </cell>
          <cell r="B1977">
            <v>201415</v>
          </cell>
          <cell r="C1977">
            <v>522</v>
          </cell>
          <cell r="D1977">
            <v>0</v>
          </cell>
        </row>
        <row r="1978">
          <cell r="A1978" t="str">
            <v>52257.00011.00</v>
          </cell>
          <cell r="B1978">
            <v>201415</v>
          </cell>
          <cell r="C1978">
            <v>522</v>
          </cell>
          <cell r="D1978">
            <v>0</v>
          </cell>
        </row>
        <row r="1979">
          <cell r="A1979" t="str">
            <v>52258.00011.00</v>
          </cell>
          <cell r="B1979">
            <v>201415</v>
          </cell>
          <cell r="C1979">
            <v>522</v>
          </cell>
          <cell r="D1979">
            <v>0</v>
          </cell>
        </row>
        <row r="1980">
          <cell r="A1980" t="str">
            <v>52259.00011.00</v>
          </cell>
          <cell r="B1980">
            <v>201415</v>
          </cell>
          <cell r="C1980">
            <v>522</v>
          </cell>
          <cell r="D1980">
            <v>0</v>
          </cell>
        </row>
        <row r="1981">
          <cell r="A1981" t="str">
            <v>52260.00011.00</v>
          </cell>
          <cell r="B1981">
            <v>201415</v>
          </cell>
          <cell r="C1981">
            <v>522</v>
          </cell>
          <cell r="D1981">
            <v>0</v>
          </cell>
        </row>
        <row r="1982">
          <cell r="A1982" t="str">
            <v>52261.00011.00</v>
          </cell>
          <cell r="B1982">
            <v>201415</v>
          </cell>
          <cell r="C1982">
            <v>522</v>
          </cell>
          <cell r="D1982">
            <v>0</v>
          </cell>
        </row>
        <row r="1983">
          <cell r="A1983" t="str">
            <v>52262.00011.00</v>
          </cell>
          <cell r="B1983">
            <v>201415</v>
          </cell>
          <cell r="C1983">
            <v>522</v>
          </cell>
          <cell r="D1983">
            <v>0</v>
          </cell>
        </row>
        <row r="1984">
          <cell r="A1984" t="str">
            <v>52263.00011.00</v>
          </cell>
          <cell r="B1984">
            <v>201415</v>
          </cell>
          <cell r="C1984">
            <v>522</v>
          </cell>
          <cell r="D1984">
            <v>0</v>
          </cell>
        </row>
        <row r="1985">
          <cell r="A1985" t="str">
            <v>52229.00011.00</v>
          </cell>
          <cell r="B1985">
            <v>201415</v>
          </cell>
          <cell r="C1985">
            <v>522</v>
          </cell>
          <cell r="D1985">
            <v>1</v>
          </cell>
        </row>
        <row r="1986">
          <cell r="A1986" t="str">
            <v>52235.00011.00</v>
          </cell>
          <cell r="B1986">
            <v>201415</v>
          </cell>
          <cell r="C1986">
            <v>522</v>
          </cell>
          <cell r="D1986">
            <v>1</v>
          </cell>
        </row>
        <row r="1987">
          <cell r="A1987" t="str">
            <v>52215.00011.00</v>
          </cell>
          <cell r="B1987">
            <v>201415</v>
          </cell>
          <cell r="C1987">
            <v>522</v>
          </cell>
          <cell r="D1987">
            <v>2</v>
          </cell>
        </row>
        <row r="1988">
          <cell r="A1988" t="str">
            <v>52231.00011.00</v>
          </cell>
          <cell r="B1988">
            <v>201415</v>
          </cell>
          <cell r="C1988">
            <v>522</v>
          </cell>
          <cell r="D1988">
            <v>2</v>
          </cell>
        </row>
        <row r="1989">
          <cell r="A1989" t="str">
            <v>52242.00011.00</v>
          </cell>
          <cell r="B1989">
            <v>201415</v>
          </cell>
          <cell r="C1989">
            <v>522</v>
          </cell>
          <cell r="D1989">
            <v>2</v>
          </cell>
        </row>
        <row r="1990">
          <cell r="A1990" t="str">
            <v>52225.00011.00</v>
          </cell>
          <cell r="B1990">
            <v>201415</v>
          </cell>
          <cell r="C1990">
            <v>522</v>
          </cell>
          <cell r="D1990">
            <v>2.89</v>
          </cell>
        </row>
        <row r="1991">
          <cell r="A1991" t="str">
            <v>52238.00011.00</v>
          </cell>
          <cell r="B1991">
            <v>201415</v>
          </cell>
          <cell r="C1991">
            <v>522</v>
          </cell>
          <cell r="D1991">
            <v>3</v>
          </cell>
        </row>
        <row r="1992">
          <cell r="A1992" t="str">
            <v>52244.00011.00</v>
          </cell>
          <cell r="B1992">
            <v>201415</v>
          </cell>
          <cell r="C1992">
            <v>522</v>
          </cell>
          <cell r="D1992">
            <v>3</v>
          </cell>
        </row>
        <row r="1993">
          <cell r="A1993" t="str">
            <v>52234.00011.00</v>
          </cell>
          <cell r="B1993">
            <v>201415</v>
          </cell>
          <cell r="C1993">
            <v>522</v>
          </cell>
          <cell r="D1993">
            <v>5</v>
          </cell>
        </row>
        <row r="1994">
          <cell r="A1994" t="str">
            <v>52236.00011.00</v>
          </cell>
          <cell r="B1994">
            <v>201415</v>
          </cell>
          <cell r="C1994">
            <v>522</v>
          </cell>
          <cell r="D1994">
            <v>7</v>
          </cell>
        </row>
        <row r="1995">
          <cell r="A1995" t="str">
            <v>52245.00011.00</v>
          </cell>
          <cell r="B1995">
            <v>201415</v>
          </cell>
          <cell r="C1995">
            <v>522</v>
          </cell>
          <cell r="D1995">
            <v>8</v>
          </cell>
        </row>
        <row r="1996">
          <cell r="A1996" t="str">
            <v>52247.00011.00</v>
          </cell>
          <cell r="B1996">
            <v>201415</v>
          </cell>
          <cell r="C1996">
            <v>522</v>
          </cell>
          <cell r="D1996">
            <v>13</v>
          </cell>
        </row>
        <row r="1997">
          <cell r="A1997" t="str">
            <v>52239.00011.00</v>
          </cell>
          <cell r="B1997">
            <v>201415</v>
          </cell>
          <cell r="C1997">
            <v>522</v>
          </cell>
          <cell r="D1997">
            <v>22</v>
          </cell>
        </row>
        <row r="1998">
          <cell r="A1998" t="str">
            <v>52246.00011.00</v>
          </cell>
          <cell r="B1998">
            <v>201415</v>
          </cell>
          <cell r="C1998">
            <v>522</v>
          </cell>
          <cell r="D1998">
            <v>30</v>
          </cell>
        </row>
        <row r="1999">
          <cell r="A1999" t="str">
            <v>52251.00011.00</v>
          </cell>
          <cell r="B1999">
            <v>201415</v>
          </cell>
          <cell r="C1999">
            <v>522</v>
          </cell>
          <cell r="D1999">
            <v>31</v>
          </cell>
        </row>
        <row r="2000">
          <cell r="A2000" t="str">
            <v>52228.00011.00</v>
          </cell>
          <cell r="B2000">
            <v>201415</v>
          </cell>
          <cell r="C2000">
            <v>522</v>
          </cell>
          <cell r="D2000">
            <v>57</v>
          </cell>
        </row>
        <row r="2001">
          <cell r="A2001" t="str">
            <v>5226.00011.00</v>
          </cell>
          <cell r="B2001">
            <v>201415</v>
          </cell>
          <cell r="C2001">
            <v>522</v>
          </cell>
          <cell r="D2001">
            <v>61</v>
          </cell>
        </row>
        <row r="2002">
          <cell r="A2002" t="str">
            <v>52232.00011.00</v>
          </cell>
          <cell r="B2002">
            <v>201415</v>
          </cell>
          <cell r="C2002">
            <v>522</v>
          </cell>
          <cell r="D2002">
            <v>95</v>
          </cell>
        </row>
        <row r="2003">
          <cell r="A2003" t="str">
            <v>52223.00011.00</v>
          </cell>
          <cell r="B2003">
            <v>201415</v>
          </cell>
          <cell r="C2003">
            <v>522</v>
          </cell>
          <cell r="D2003">
            <v>98.2</v>
          </cell>
        </row>
        <row r="2004">
          <cell r="A2004" t="str">
            <v>52240.00011.00</v>
          </cell>
          <cell r="B2004">
            <v>201415</v>
          </cell>
          <cell r="C2004">
            <v>522</v>
          </cell>
          <cell r="D2004">
            <v>136</v>
          </cell>
        </row>
        <row r="2005">
          <cell r="A2005" t="str">
            <v>52249.00011.00</v>
          </cell>
          <cell r="B2005">
            <v>201415</v>
          </cell>
          <cell r="C2005">
            <v>522</v>
          </cell>
          <cell r="D2005">
            <v>140</v>
          </cell>
        </row>
        <row r="2006">
          <cell r="A2006" t="str">
            <v>52233.00011.00</v>
          </cell>
          <cell r="B2006">
            <v>201415</v>
          </cell>
          <cell r="C2006">
            <v>522</v>
          </cell>
          <cell r="D2006">
            <v>218</v>
          </cell>
        </row>
        <row r="2007">
          <cell r="A2007" t="str">
            <v>52241.00011.00</v>
          </cell>
          <cell r="B2007">
            <v>201415</v>
          </cell>
          <cell r="C2007">
            <v>522</v>
          </cell>
          <cell r="D2007">
            <v>387</v>
          </cell>
        </row>
        <row r="2008">
          <cell r="A2008" t="str">
            <v>5222.00011.00</v>
          </cell>
          <cell r="B2008">
            <v>201415</v>
          </cell>
          <cell r="C2008">
            <v>522</v>
          </cell>
          <cell r="D2008">
            <v>401</v>
          </cell>
        </row>
        <row r="2009">
          <cell r="A2009" t="str">
            <v>52230.00011.00</v>
          </cell>
          <cell r="B2009">
            <v>201415</v>
          </cell>
          <cell r="C2009">
            <v>522</v>
          </cell>
          <cell r="D2009">
            <v>602</v>
          </cell>
        </row>
        <row r="2010">
          <cell r="A2010" t="str">
            <v>52214.00011.00</v>
          </cell>
          <cell r="B2010">
            <v>201415</v>
          </cell>
          <cell r="C2010">
            <v>522</v>
          </cell>
          <cell r="D2010">
            <v>1761</v>
          </cell>
        </row>
        <row r="2011">
          <cell r="A2011" t="str">
            <v>52251.50011.00</v>
          </cell>
          <cell r="B2011">
            <v>201415</v>
          </cell>
          <cell r="C2011">
            <v>522</v>
          </cell>
          <cell r="D2011">
            <v>1763</v>
          </cell>
        </row>
        <row r="2012">
          <cell r="A2012" t="str">
            <v>5225.00011.00</v>
          </cell>
          <cell r="B2012">
            <v>201415</v>
          </cell>
          <cell r="C2012">
            <v>522</v>
          </cell>
          <cell r="D2012">
            <v>20268</v>
          </cell>
        </row>
        <row r="2013">
          <cell r="A2013" t="str">
            <v>5224.00011.00</v>
          </cell>
          <cell r="B2013">
            <v>201415</v>
          </cell>
          <cell r="C2013">
            <v>522</v>
          </cell>
          <cell r="D2013">
            <v>37221</v>
          </cell>
        </row>
        <row r="2014">
          <cell r="A2014" t="str">
            <v>52224.00011.00</v>
          </cell>
          <cell r="B2014">
            <v>201415</v>
          </cell>
          <cell r="C2014">
            <v>522</v>
          </cell>
          <cell r="D2014">
            <v>52521.78</v>
          </cell>
        </row>
        <row r="2015">
          <cell r="A2015" t="str">
            <v>52226.00011.00</v>
          </cell>
          <cell r="B2015">
            <v>201415</v>
          </cell>
          <cell r="C2015">
            <v>522</v>
          </cell>
          <cell r="D2015">
            <v>52524.67</v>
          </cell>
        </row>
        <row r="2016">
          <cell r="A2016" t="str">
            <v>52213.00011.00</v>
          </cell>
          <cell r="B2016">
            <v>201415</v>
          </cell>
          <cell r="C2016">
            <v>522</v>
          </cell>
          <cell r="D2016">
            <v>53484.5</v>
          </cell>
        </row>
        <row r="2017">
          <cell r="A2017" t="str">
            <v>52222.00011.00</v>
          </cell>
          <cell r="B2017">
            <v>201415</v>
          </cell>
          <cell r="C2017">
            <v>522</v>
          </cell>
          <cell r="D2017">
            <v>53484.5</v>
          </cell>
        </row>
        <row r="2018">
          <cell r="A2018" t="str">
            <v>52227.00011.00</v>
          </cell>
          <cell r="B2018">
            <v>201415</v>
          </cell>
          <cell r="C2018">
            <v>522</v>
          </cell>
          <cell r="D2018">
            <v>53487.39</v>
          </cell>
        </row>
        <row r="2019">
          <cell r="A2019" t="str">
            <v>5221.00011.00</v>
          </cell>
          <cell r="B2019">
            <v>201415</v>
          </cell>
          <cell r="C2019">
            <v>522</v>
          </cell>
          <cell r="D2019">
            <v>57550</v>
          </cell>
        </row>
        <row r="2020">
          <cell r="A2020" t="str">
            <v>5223.00011.00</v>
          </cell>
          <cell r="B2020">
            <v>201415</v>
          </cell>
          <cell r="C2020">
            <v>522</v>
          </cell>
          <cell r="D2020">
            <v>57550</v>
          </cell>
        </row>
        <row r="2021">
          <cell r="A2021" t="str">
            <v>5228.00011.00</v>
          </cell>
          <cell r="B2021">
            <v>201415</v>
          </cell>
          <cell r="C2021">
            <v>522</v>
          </cell>
          <cell r="D2021">
            <v>57550</v>
          </cell>
        </row>
        <row r="2022">
          <cell r="A2022" t="str">
            <v>52217.00012.00</v>
          </cell>
          <cell r="B2022">
            <v>201415</v>
          </cell>
          <cell r="C2022">
            <v>522</v>
          </cell>
          <cell r="D2022">
            <v>0</v>
          </cell>
        </row>
        <row r="2023">
          <cell r="A2023" t="str">
            <v>52219.00012.00</v>
          </cell>
          <cell r="B2023">
            <v>201415</v>
          </cell>
          <cell r="C2023">
            <v>522</v>
          </cell>
          <cell r="D2023">
            <v>0</v>
          </cell>
        </row>
        <row r="2024">
          <cell r="A2024" t="str">
            <v>52221.00012.00</v>
          </cell>
          <cell r="B2024">
            <v>201415</v>
          </cell>
          <cell r="C2024">
            <v>522</v>
          </cell>
          <cell r="D2024">
            <v>0</v>
          </cell>
        </row>
        <row r="2025">
          <cell r="A2025" t="str">
            <v>52252.00012.00</v>
          </cell>
          <cell r="B2025">
            <v>201415</v>
          </cell>
          <cell r="C2025">
            <v>522</v>
          </cell>
          <cell r="D2025">
            <v>0</v>
          </cell>
        </row>
        <row r="2026">
          <cell r="A2026" t="str">
            <v>52254.00012.00</v>
          </cell>
          <cell r="B2026">
            <v>201415</v>
          </cell>
          <cell r="C2026">
            <v>522</v>
          </cell>
          <cell r="D2026">
            <v>0</v>
          </cell>
        </row>
        <row r="2027">
          <cell r="A2027" t="str">
            <v>52256.00012.00</v>
          </cell>
          <cell r="B2027">
            <v>201415</v>
          </cell>
          <cell r="C2027">
            <v>522</v>
          </cell>
          <cell r="D2027">
            <v>0</v>
          </cell>
        </row>
        <row r="2028">
          <cell r="A2028" t="str">
            <v>52258.00012.00</v>
          </cell>
          <cell r="B2028">
            <v>201415</v>
          </cell>
          <cell r="C2028">
            <v>522</v>
          </cell>
          <cell r="D2028">
            <v>0</v>
          </cell>
        </row>
        <row r="2029">
          <cell r="A2029" t="str">
            <v>52260.00012.00</v>
          </cell>
          <cell r="B2029">
            <v>201415</v>
          </cell>
          <cell r="C2029">
            <v>522</v>
          </cell>
          <cell r="D2029">
            <v>0</v>
          </cell>
        </row>
        <row r="2030">
          <cell r="A2030" t="str">
            <v>5246.0001.00</v>
          </cell>
          <cell r="B2030">
            <v>201415</v>
          </cell>
          <cell r="C2030">
            <v>524</v>
          </cell>
          <cell r="D2030">
            <v>0</v>
          </cell>
        </row>
        <row r="2031">
          <cell r="A2031" t="str">
            <v>5247.0001.00</v>
          </cell>
          <cell r="B2031">
            <v>201415</v>
          </cell>
          <cell r="C2031">
            <v>524</v>
          </cell>
          <cell r="D2031">
            <v>0</v>
          </cell>
        </row>
        <row r="2032">
          <cell r="A2032" t="str">
            <v>5249.0001.00</v>
          </cell>
          <cell r="B2032">
            <v>201415</v>
          </cell>
          <cell r="C2032">
            <v>524</v>
          </cell>
          <cell r="D2032">
            <v>0</v>
          </cell>
        </row>
        <row r="2033">
          <cell r="A2033" t="str">
            <v>52452.0001.00</v>
          </cell>
          <cell r="B2033">
            <v>201415</v>
          </cell>
          <cell r="C2033">
            <v>524</v>
          </cell>
          <cell r="D2033">
            <v>0</v>
          </cell>
        </row>
        <row r="2034">
          <cell r="A2034" t="str">
            <v>52453.0001.00</v>
          </cell>
          <cell r="B2034">
            <v>201415</v>
          </cell>
          <cell r="C2034">
            <v>524</v>
          </cell>
          <cell r="D2034">
            <v>0</v>
          </cell>
        </row>
        <row r="2035">
          <cell r="A2035" t="str">
            <v>52454.0001.00</v>
          </cell>
          <cell r="B2035">
            <v>201415</v>
          </cell>
          <cell r="C2035">
            <v>524</v>
          </cell>
          <cell r="D2035">
            <v>0</v>
          </cell>
        </row>
        <row r="2036">
          <cell r="A2036" t="str">
            <v>52455.0001.00</v>
          </cell>
          <cell r="B2036">
            <v>201415</v>
          </cell>
          <cell r="C2036">
            <v>524</v>
          </cell>
          <cell r="D2036">
            <v>0</v>
          </cell>
        </row>
        <row r="2037">
          <cell r="A2037" t="str">
            <v>52456.0001.00</v>
          </cell>
          <cell r="B2037">
            <v>201415</v>
          </cell>
          <cell r="C2037">
            <v>524</v>
          </cell>
          <cell r="D2037">
            <v>0</v>
          </cell>
        </row>
        <row r="2038">
          <cell r="A2038" t="str">
            <v>52457.0001.00</v>
          </cell>
          <cell r="B2038">
            <v>201415</v>
          </cell>
          <cell r="C2038">
            <v>524</v>
          </cell>
          <cell r="D2038">
            <v>0</v>
          </cell>
        </row>
        <row r="2039">
          <cell r="A2039" t="str">
            <v>52458.0001.00</v>
          </cell>
          <cell r="B2039">
            <v>201415</v>
          </cell>
          <cell r="C2039">
            <v>524</v>
          </cell>
          <cell r="D2039">
            <v>0</v>
          </cell>
        </row>
        <row r="2040">
          <cell r="A2040" t="str">
            <v>52459.0001.00</v>
          </cell>
          <cell r="B2040">
            <v>201415</v>
          </cell>
          <cell r="C2040">
            <v>524</v>
          </cell>
          <cell r="D2040">
            <v>0</v>
          </cell>
        </row>
        <row r="2041">
          <cell r="A2041" t="str">
            <v>52460.0001.00</v>
          </cell>
          <cell r="B2041">
            <v>201415</v>
          </cell>
          <cell r="C2041">
            <v>524</v>
          </cell>
          <cell r="D2041">
            <v>0</v>
          </cell>
        </row>
        <row r="2042">
          <cell r="A2042" t="str">
            <v>52461.0001.00</v>
          </cell>
          <cell r="B2042">
            <v>201415</v>
          </cell>
          <cell r="C2042">
            <v>524</v>
          </cell>
          <cell r="D2042">
            <v>0</v>
          </cell>
        </row>
        <row r="2043">
          <cell r="A2043" t="str">
            <v>52462.0001.00</v>
          </cell>
          <cell r="B2043">
            <v>201415</v>
          </cell>
          <cell r="C2043">
            <v>524</v>
          </cell>
          <cell r="D2043">
            <v>0</v>
          </cell>
        </row>
        <row r="2044">
          <cell r="A2044" t="str">
            <v>52463.0001.00</v>
          </cell>
          <cell r="B2044">
            <v>201415</v>
          </cell>
          <cell r="C2044">
            <v>524</v>
          </cell>
          <cell r="D2044">
            <v>0</v>
          </cell>
        </row>
        <row r="2045">
          <cell r="A2045" t="str">
            <v>5245.0001.00</v>
          </cell>
          <cell r="B2045">
            <v>201415</v>
          </cell>
          <cell r="C2045">
            <v>524</v>
          </cell>
          <cell r="D2045">
            <v>3</v>
          </cell>
        </row>
        <row r="2046">
          <cell r="A2046" t="str">
            <v>52413.0001.00</v>
          </cell>
          <cell r="B2046">
            <v>201415</v>
          </cell>
          <cell r="C2046">
            <v>524</v>
          </cell>
          <cell r="D2046">
            <v>3.47</v>
          </cell>
        </row>
        <row r="2047">
          <cell r="A2047" t="str">
            <v>5244.0001.00</v>
          </cell>
          <cell r="B2047">
            <v>201415</v>
          </cell>
          <cell r="C2047">
            <v>524</v>
          </cell>
          <cell r="D2047">
            <v>4</v>
          </cell>
        </row>
        <row r="2048">
          <cell r="A2048" t="str">
            <v>52411.0001.00</v>
          </cell>
          <cell r="B2048">
            <v>201415</v>
          </cell>
          <cell r="C2048">
            <v>524</v>
          </cell>
          <cell r="D2048">
            <v>6.25</v>
          </cell>
        </row>
        <row r="2049">
          <cell r="A2049" t="str">
            <v>5243.0001.00</v>
          </cell>
          <cell r="B2049">
            <v>201415</v>
          </cell>
          <cell r="C2049">
            <v>524</v>
          </cell>
          <cell r="D2049">
            <v>7</v>
          </cell>
        </row>
        <row r="2050">
          <cell r="A2050" t="str">
            <v>5248.0001.00</v>
          </cell>
          <cell r="B2050">
            <v>201415</v>
          </cell>
          <cell r="C2050">
            <v>524</v>
          </cell>
          <cell r="D2050">
            <v>7</v>
          </cell>
        </row>
        <row r="2051">
          <cell r="A2051" t="str">
            <v>5247.0002.00</v>
          </cell>
          <cell r="B2051">
            <v>201415</v>
          </cell>
          <cell r="C2051">
            <v>524</v>
          </cell>
          <cell r="D2051">
            <v>0</v>
          </cell>
        </row>
        <row r="2052">
          <cell r="A2052" t="str">
            <v>5249.0002.00</v>
          </cell>
          <cell r="B2052">
            <v>201415</v>
          </cell>
          <cell r="C2052">
            <v>524</v>
          </cell>
          <cell r="D2052">
            <v>0</v>
          </cell>
        </row>
        <row r="2053">
          <cell r="A2053" t="str">
            <v>52416.0002.00</v>
          </cell>
          <cell r="B2053">
            <v>201415</v>
          </cell>
          <cell r="C2053">
            <v>524</v>
          </cell>
          <cell r="D2053">
            <v>0</v>
          </cell>
        </row>
        <row r="2054">
          <cell r="A2054" t="str">
            <v>52420.0002.00</v>
          </cell>
          <cell r="B2054">
            <v>201415</v>
          </cell>
          <cell r="C2054">
            <v>524</v>
          </cell>
          <cell r="D2054">
            <v>0</v>
          </cell>
        </row>
        <row r="2055">
          <cell r="A2055" t="str">
            <v>52452.0002.00</v>
          </cell>
          <cell r="B2055">
            <v>201415</v>
          </cell>
          <cell r="C2055">
            <v>524</v>
          </cell>
          <cell r="D2055">
            <v>0</v>
          </cell>
        </row>
        <row r="2056">
          <cell r="A2056" t="str">
            <v>52453.0002.00</v>
          </cell>
          <cell r="B2056">
            <v>201415</v>
          </cell>
          <cell r="C2056">
            <v>524</v>
          </cell>
          <cell r="D2056">
            <v>0</v>
          </cell>
        </row>
        <row r="2057">
          <cell r="A2057" t="str">
            <v>52454.0002.00</v>
          </cell>
          <cell r="B2057">
            <v>201415</v>
          </cell>
          <cell r="C2057">
            <v>524</v>
          </cell>
          <cell r="D2057">
            <v>0</v>
          </cell>
        </row>
        <row r="2058">
          <cell r="A2058" t="str">
            <v>52455.0002.00</v>
          </cell>
          <cell r="B2058">
            <v>201415</v>
          </cell>
          <cell r="C2058">
            <v>524</v>
          </cell>
          <cell r="D2058">
            <v>0</v>
          </cell>
        </row>
        <row r="2059">
          <cell r="A2059" t="str">
            <v>52456.0002.00</v>
          </cell>
          <cell r="B2059">
            <v>201415</v>
          </cell>
          <cell r="C2059">
            <v>524</v>
          </cell>
          <cell r="D2059">
            <v>0</v>
          </cell>
        </row>
        <row r="2060">
          <cell r="A2060" t="str">
            <v>52457.0002.00</v>
          </cell>
          <cell r="B2060">
            <v>201415</v>
          </cell>
          <cell r="C2060">
            <v>524</v>
          </cell>
          <cell r="D2060">
            <v>0</v>
          </cell>
        </row>
        <row r="2061">
          <cell r="A2061" t="str">
            <v>52458.0002.00</v>
          </cell>
          <cell r="B2061">
            <v>201415</v>
          </cell>
          <cell r="C2061">
            <v>524</v>
          </cell>
          <cell r="D2061">
            <v>0</v>
          </cell>
        </row>
        <row r="2062">
          <cell r="A2062" t="str">
            <v>52459.0002.00</v>
          </cell>
          <cell r="B2062">
            <v>201415</v>
          </cell>
          <cell r="C2062">
            <v>524</v>
          </cell>
          <cell r="D2062">
            <v>0</v>
          </cell>
        </row>
        <row r="2063">
          <cell r="A2063" t="str">
            <v>52460.0002.00</v>
          </cell>
          <cell r="B2063">
            <v>201415</v>
          </cell>
          <cell r="C2063">
            <v>524</v>
          </cell>
          <cell r="D2063">
            <v>0</v>
          </cell>
        </row>
        <row r="2064">
          <cell r="A2064" t="str">
            <v>52461.0002.00</v>
          </cell>
          <cell r="B2064">
            <v>201415</v>
          </cell>
          <cell r="C2064">
            <v>524</v>
          </cell>
          <cell r="D2064">
            <v>0</v>
          </cell>
        </row>
        <row r="2065">
          <cell r="A2065" t="str">
            <v>52462.0002.00</v>
          </cell>
          <cell r="B2065">
            <v>201415</v>
          </cell>
          <cell r="C2065">
            <v>524</v>
          </cell>
          <cell r="D2065">
            <v>0</v>
          </cell>
        </row>
        <row r="2066">
          <cell r="A2066" t="str">
            <v>52463.0002.00</v>
          </cell>
          <cell r="B2066">
            <v>201415</v>
          </cell>
          <cell r="C2066">
            <v>524</v>
          </cell>
          <cell r="D2066">
            <v>0</v>
          </cell>
        </row>
        <row r="2067">
          <cell r="A2067" t="str">
            <v>52415.0002.00</v>
          </cell>
          <cell r="B2067">
            <v>201415</v>
          </cell>
          <cell r="C2067">
            <v>524</v>
          </cell>
          <cell r="D2067">
            <v>2</v>
          </cell>
        </row>
        <row r="2068">
          <cell r="A2068" t="str">
            <v>5242.0002.00</v>
          </cell>
          <cell r="B2068">
            <v>201415</v>
          </cell>
          <cell r="C2068">
            <v>524</v>
          </cell>
          <cell r="D2068">
            <v>7</v>
          </cell>
        </row>
        <row r="2069">
          <cell r="A2069" t="str">
            <v>52418.0002.00</v>
          </cell>
          <cell r="B2069">
            <v>201415</v>
          </cell>
          <cell r="C2069">
            <v>524</v>
          </cell>
          <cell r="D2069">
            <v>82</v>
          </cell>
        </row>
        <row r="2070">
          <cell r="A2070" t="str">
            <v>52414.0002.00</v>
          </cell>
          <cell r="B2070">
            <v>201415</v>
          </cell>
          <cell r="C2070">
            <v>524</v>
          </cell>
          <cell r="D2070">
            <v>284</v>
          </cell>
        </row>
        <row r="2071">
          <cell r="A2071" t="str">
            <v>5246.0002.00</v>
          </cell>
          <cell r="B2071">
            <v>201415</v>
          </cell>
          <cell r="C2071">
            <v>524</v>
          </cell>
          <cell r="D2071">
            <v>309</v>
          </cell>
        </row>
        <row r="2072">
          <cell r="A2072" t="str">
            <v>5244.0002.00</v>
          </cell>
          <cell r="B2072">
            <v>201415</v>
          </cell>
          <cell r="C2072">
            <v>524</v>
          </cell>
          <cell r="D2072">
            <v>1960</v>
          </cell>
        </row>
        <row r="2073">
          <cell r="A2073" t="str">
            <v>52413.0002.00</v>
          </cell>
          <cell r="B2073">
            <v>201415</v>
          </cell>
          <cell r="C2073">
            <v>524</v>
          </cell>
          <cell r="D2073">
            <v>2967.17</v>
          </cell>
        </row>
        <row r="2074">
          <cell r="A2074" t="str">
            <v>5245.0002.00</v>
          </cell>
          <cell r="B2074">
            <v>201415</v>
          </cell>
          <cell r="C2074">
            <v>524</v>
          </cell>
          <cell r="D2074">
            <v>3115</v>
          </cell>
        </row>
        <row r="2075">
          <cell r="A2075" t="str">
            <v>52411.0002.00</v>
          </cell>
          <cell r="B2075">
            <v>201415</v>
          </cell>
          <cell r="C2075">
            <v>524</v>
          </cell>
          <cell r="D2075">
            <v>4450.75</v>
          </cell>
        </row>
        <row r="2076">
          <cell r="A2076" t="str">
            <v>5241.0002.00</v>
          </cell>
          <cell r="B2076">
            <v>201415</v>
          </cell>
          <cell r="C2076">
            <v>524</v>
          </cell>
          <cell r="D2076">
            <v>5343</v>
          </cell>
        </row>
        <row r="2077">
          <cell r="A2077" t="str">
            <v>5243.0002.00</v>
          </cell>
          <cell r="B2077">
            <v>201415</v>
          </cell>
          <cell r="C2077">
            <v>524</v>
          </cell>
          <cell r="D2077">
            <v>5384</v>
          </cell>
        </row>
        <row r="2078">
          <cell r="A2078" t="str">
            <v>5248.0002.00</v>
          </cell>
          <cell r="B2078">
            <v>201415</v>
          </cell>
          <cell r="C2078">
            <v>524</v>
          </cell>
          <cell r="D2078">
            <v>5384</v>
          </cell>
        </row>
        <row r="2079">
          <cell r="A2079" t="str">
            <v>5247.0003.00</v>
          </cell>
          <cell r="B2079">
            <v>201415</v>
          </cell>
          <cell r="C2079">
            <v>524</v>
          </cell>
          <cell r="D2079">
            <v>0</v>
          </cell>
        </row>
        <row r="2080">
          <cell r="A2080" t="str">
            <v>5249.0003.00</v>
          </cell>
          <cell r="B2080">
            <v>201415</v>
          </cell>
          <cell r="C2080">
            <v>524</v>
          </cell>
          <cell r="D2080">
            <v>0</v>
          </cell>
        </row>
        <row r="2081">
          <cell r="A2081" t="str">
            <v>52420.0003.00</v>
          </cell>
          <cell r="B2081">
            <v>201415</v>
          </cell>
          <cell r="C2081">
            <v>524</v>
          </cell>
          <cell r="D2081">
            <v>0</v>
          </cell>
        </row>
        <row r="2082">
          <cell r="A2082" t="str">
            <v>52452.0003.00</v>
          </cell>
          <cell r="B2082">
            <v>201415</v>
          </cell>
          <cell r="C2082">
            <v>524</v>
          </cell>
          <cell r="D2082">
            <v>0</v>
          </cell>
        </row>
        <row r="2083">
          <cell r="A2083" t="str">
            <v>52453.0003.00</v>
          </cell>
          <cell r="B2083">
            <v>201415</v>
          </cell>
          <cell r="C2083">
            <v>524</v>
          </cell>
          <cell r="D2083">
            <v>0</v>
          </cell>
        </row>
        <row r="2084">
          <cell r="A2084" t="str">
            <v>52454.0003.00</v>
          </cell>
          <cell r="B2084">
            <v>201415</v>
          </cell>
          <cell r="C2084">
            <v>524</v>
          </cell>
          <cell r="D2084">
            <v>0</v>
          </cell>
        </row>
        <row r="2085">
          <cell r="A2085" t="str">
            <v>52455.0003.00</v>
          </cell>
          <cell r="B2085">
            <v>201415</v>
          </cell>
          <cell r="C2085">
            <v>524</v>
          </cell>
          <cell r="D2085">
            <v>0</v>
          </cell>
        </row>
        <row r="2086">
          <cell r="A2086" t="str">
            <v>52456.0003.00</v>
          </cell>
          <cell r="B2086">
            <v>201415</v>
          </cell>
          <cell r="C2086">
            <v>524</v>
          </cell>
          <cell r="D2086">
            <v>0</v>
          </cell>
        </row>
        <row r="2087">
          <cell r="A2087" t="str">
            <v>52457.0003.00</v>
          </cell>
          <cell r="B2087">
            <v>201415</v>
          </cell>
          <cell r="C2087">
            <v>524</v>
          </cell>
          <cell r="D2087">
            <v>0</v>
          </cell>
        </row>
        <row r="2088">
          <cell r="A2088" t="str">
            <v>52458.0003.00</v>
          </cell>
          <cell r="B2088">
            <v>201415</v>
          </cell>
          <cell r="C2088">
            <v>524</v>
          </cell>
          <cell r="D2088">
            <v>0</v>
          </cell>
        </row>
        <row r="2089">
          <cell r="A2089" t="str">
            <v>52459.0003.00</v>
          </cell>
          <cell r="B2089">
            <v>201415</v>
          </cell>
          <cell r="C2089">
            <v>524</v>
          </cell>
          <cell r="D2089">
            <v>0</v>
          </cell>
        </row>
        <row r="2090">
          <cell r="A2090" t="str">
            <v>52460.0003.00</v>
          </cell>
          <cell r="B2090">
            <v>201415</v>
          </cell>
          <cell r="C2090">
            <v>524</v>
          </cell>
          <cell r="D2090">
            <v>0</v>
          </cell>
        </row>
        <row r="2091">
          <cell r="A2091" t="str">
            <v>52461.0003.00</v>
          </cell>
          <cell r="B2091">
            <v>201415</v>
          </cell>
          <cell r="C2091">
            <v>524</v>
          </cell>
          <cell r="D2091">
            <v>0</v>
          </cell>
        </row>
        <row r="2092">
          <cell r="A2092" t="str">
            <v>52462.0003.00</v>
          </cell>
          <cell r="B2092">
            <v>201415</v>
          </cell>
          <cell r="C2092">
            <v>524</v>
          </cell>
          <cell r="D2092">
            <v>0</v>
          </cell>
        </row>
        <row r="2093">
          <cell r="A2093" t="str">
            <v>52463.0003.00</v>
          </cell>
          <cell r="B2093">
            <v>201415</v>
          </cell>
          <cell r="C2093">
            <v>524</v>
          </cell>
          <cell r="D2093">
            <v>0</v>
          </cell>
        </row>
        <row r="2094">
          <cell r="A2094" t="str">
            <v>52416.0003.00</v>
          </cell>
          <cell r="B2094">
            <v>201415</v>
          </cell>
          <cell r="C2094">
            <v>524</v>
          </cell>
          <cell r="D2094">
            <v>3</v>
          </cell>
        </row>
        <row r="2095">
          <cell r="A2095" t="str">
            <v>52415.0003.00</v>
          </cell>
          <cell r="B2095">
            <v>201415</v>
          </cell>
          <cell r="C2095">
            <v>524</v>
          </cell>
          <cell r="D2095">
            <v>47</v>
          </cell>
        </row>
        <row r="2096">
          <cell r="A2096" t="str">
            <v>5242.0003.00</v>
          </cell>
          <cell r="B2096">
            <v>201415</v>
          </cell>
          <cell r="C2096">
            <v>524</v>
          </cell>
          <cell r="D2096">
            <v>48</v>
          </cell>
        </row>
        <row r="2097">
          <cell r="A2097" t="str">
            <v>52418.0003.00</v>
          </cell>
          <cell r="B2097">
            <v>201415</v>
          </cell>
          <cell r="C2097">
            <v>524</v>
          </cell>
          <cell r="D2097">
            <v>165</v>
          </cell>
        </row>
        <row r="2098">
          <cell r="A2098" t="str">
            <v>5246.0003.00</v>
          </cell>
          <cell r="B2098">
            <v>201415</v>
          </cell>
          <cell r="C2098">
            <v>524</v>
          </cell>
          <cell r="D2098">
            <v>263</v>
          </cell>
        </row>
        <row r="2099">
          <cell r="A2099" t="str">
            <v>52414.0003.00</v>
          </cell>
          <cell r="B2099">
            <v>201415</v>
          </cell>
          <cell r="C2099">
            <v>524</v>
          </cell>
          <cell r="D2099">
            <v>304</v>
          </cell>
        </row>
        <row r="2100">
          <cell r="A2100" t="str">
            <v>5245.0003.00</v>
          </cell>
          <cell r="B2100">
            <v>201415</v>
          </cell>
          <cell r="C2100">
            <v>524</v>
          </cell>
          <cell r="D2100">
            <v>4198</v>
          </cell>
        </row>
        <row r="2101">
          <cell r="A2101" t="str">
            <v>5244.0003.00</v>
          </cell>
          <cell r="B2101">
            <v>201415</v>
          </cell>
          <cell r="C2101">
            <v>524</v>
          </cell>
          <cell r="D2101">
            <v>4355</v>
          </cell>
        </row>
        <row r="2102">
          <cell r="A2102" t="str">
            <v>52413.0003.00</v>
          </cell>
          <cell r="B2102">
            <v>201415</v>
          </cell>
          <cell r="C2102">
            <v>524</v>
          </cell>
          <cell r="D2102">
            <v>5938.33</v>
          </cell>
        </row>
        <row r="2103">
          <cell r="A2103" t="str">
            <v>52411.0003.00</v>
          </cell>
          <cell r="B2103">
            <v>201415</v>
          </cell>
          <cell r="C2103">
            <v>524</v>
          </cell>
          <cell r="D2103">
            <v>7635</v>
          </cell>
        </row>
        <row r="2104">
          <cell r="A2104" t="str">
            <v>5241.0003.00</v>
          </cell>
          <cell r="B2104">
            <v>201415</v>
          </cell>
          <cell r="C2104">
            <v>524</v>
          </cell>
          <cell r="D2104">
            <v>8775</v>
          </cell>
        </row>
        <row r="2105">
          <cell r="A2105" t="str">
            <v>5243.0003.00</v>
          </cell>
          <cell r="B2105">
            <v>201415</v>
          </cell>
          <cell r="C2105">
            <v>524</v>
          </cell>
          <cell r="D2105">
            <v>8816</v>
          </cell>
        </row>
        <row r="2106">
          <cell r="A2106" t="str">
            <v>5248.0003.00</v>
          </cell>
          <cell r="B2106">
            <v>201415</v>
          </cell>
          <cell r="C2106">
            <v>524</v>
          </cell>
          <cell r="D2106">
            <v>8816</v>
          </cell>
        </row>
        <row r="2107">
          <cell r="A2107" t="str">
            <v>5247.0004.00</v>
          </cell>
          <cell r="B2107">
            <v>201415</v>
          </cell>
          <cell r="C2107">
            <v>524</v>
          </cell>
          <cell r="D2107">
            <v>0</v>
          </cell>
        </row>
        <row r="2108">
          <cell r="A2108" t="str">
            <v>5249.0004.00</v>
          </cell>
          <cell r="B2108">
            <v>201415</v>
          </cell>
          <cell r="C2108">
            <v>524</v>
          </cell>
          <cell r="D2108">
            <v>0</v>
          </cell>
        </row>
        <row r="2109">
          <cell r="A2109" t="str">
            <v>52420.0004.00</v>
          </cell>
          <cell r="B2109">
            <v>201415</v>
          </cell>
          <cell r="C2109">
            <v>524</v>
          </cell>
          <cell r="D2109">
            <v>0</v>
          </cell>
        </row>
        <row r="2110">
          <cell r="A2110" t="str">
            <v>52452.0004.00</v>
          </cell>
          <cell r="B2110">
            <v>201415</v>
          </cell>
          <cell r="C2110">
            <v>524</v>
          </cell>
          <cell r="D2110">
            <v>0</v>
          </cell>
        </row>
        <row r="2111">
          <cell r="A2111" t="str">
            <v>52453.0004.00</v>
          </cell>
          <cell r="B2111">
            <v>201415</v>
          </cell>
          <cell r="C2111">
            <v>524</v>
          </cell>
          <cell r="D2111">
            <v>0</v>
          </cell>
        </row>
        <row r="2112">
          <cell r="A2112" t="str">
            <v>52454.0004.00</v>
          </cell>
          <cell r="B2112">
            <v>201415</v>
          </cell>
          <cell r="C2112">
            <v>524</v>
          </cell>
          <cell r="D2112">
            <v>0</v>
          </cell>
        </row>
        <row r="2113">
          <cell r="A2113" t="str">
            <v>52455.0004.00</v>
          </cell>
          <cell r="B2113">
            <v>201415</v>
          </cell>
          <cell r="C2113">
            <v>524</v>
          </cell>
          <cell r="D2113">
            <v>0</v>
          </cell>
        </row>
        <row r="2114">
          <cell r="A2114" t="str">
            <v>52456.0004.00</v>
          </cell>
          <cell r="B2114">
            <v>201415</v>
          </cell>
          <cell r="C2114">
            <v>524</v>
          </cell>
          <cell r="D2114">
            <v>0</v>
          </cell>
        </row>
        <row r="2115">
          <cell r="A2115" t="str">
            <v>52457.0004.00</v>
          </cell>
          <cell r="B2115">
            <v>201415</v>
          </cell>
          <cell r="C2115">
            <v>524</v>
          </cell>
          <cell r="D2115">
            <v>0</v>
          </cell>
        </row>
        <row r="2116">
          <cell r="A2116" t="str">
            <v>52458.0004.00</v>
          </cell>
          <cell r="B2116">
            <v>201415</v>
          </cell>
          <cell r="C2116">
            <v>524</v>
          </cell>
          <cell r="D2116">
            <v>0</v>
          </cell>
        </row>
        <row r="2117">
          <cell r="A2117" t="str">
            <v>52459.0004.00</v>
          </cell>
          <cell r="B2117">
            <v>201415</v>
          </cell>
          <cell r="C2117">
            <v>524</v>
          </cell>
          <cell r="D2117">
            <v>0</v>
          </cell>
        </row>
        <row r="2118">
          <cell r="A2118" t="str">
            <v>52460.0004.00</v>
          </cell>
          <cell r="B2118">
            <v>201415</v>
          </cell>
          <cell r="C2118">
            <v>524</v>
          </cell>
          <cell r="D2118">
            <v>0</v>
          </cell>
        </row>
        <row r="2119">
          <cell r="A2119" t="str">
            <v>52461.0004.00</v>
          </cell>
          <cell r="B2119">
            <v>201415</v>
          </cell>
          <cell r="C2119">
            <v>524</v>
          </cell>
          <cell r="D2119">
            <v>0</v>
          </cell>
        </row>
        <row r="2120">
          <cell r="A2120" t="str">
            <v>52462.0004.00</v>
          </cell>
          <cell r="B2120">
            <v>201415</v>
          </cell>
          <cell r="C2120">
            <v>524</v>
          </cell>
          <cell r="D2120">
            <v>0</v>
          </cell>
        </row>
        <row r="2121">
          <cell r="A2121" t="str">
            <v>52463.0004.00</v>
          </cell>
          <cell r="B2121">
            <v>201415</v>
          </cell>
          <cell r="C2121">
            <v>524</v>
          </cell>
          <cell r="D2121">
            <v>0</v>
          </cell>
        </row>
        <row r="2122">
          <cell r="A2122" t="str">
            <v>52416.0004.00</v>
          </cell>
          <cell r="B2122">
            <v>201415</v>
          </cell>
          <cell r="C2122">
            <v>524</v>
          </cell>
          <cell r="D2122">
            <v>2</v>
          </cell>
        </row>
        <row r="2123">
          <cell r="A2123" t="str">
            <v>52415.0004.00</v>
          </cell>
          <cell r="B2123">
            <v>201415</v>
          </cell>
          <cell r="C2123">
            <v>524</v>
          </cell>
          <cell r="D2123">
            <v>44</v>
          </cell>
        </row>
        <row r="2124">
          <cell r="A2124" t="str">
            <v>5242.0004.00</v>
          </cell>
          <cell r="B2124">
            <v>201415</v>
          </cell>
          <cell r="C2124">
            <v>524</v>
          </cell>
          <cell r="D2124">
            <v>89</v>
          </cell>
        </row>
        <row r="2125">
          <cell r="A2125" t="str">
            <v>52418.0004.00</v>
          </cell>
          <cell r="B2125">
            <v>201415</v>
          </cell>
          <cell r="C2125">
            <v>524</v>
          </cell>
          <cell r="D2125">
            <v>237</v>
          </cell>
        </row>
        <row r="2126">
          <cell r="A2126" t="str">
            <v>5246.0004.00</v>
          </cell>
          <cell r="B2126">
            <v>201415</v>
          </cell>
          <cell r="C2126">
            <v>524</v>
          </cell>
          <cell r="D2126">
            <v>279</v>
          </cell>
        </row>
        <row r="2127">
          <cell r="A2127" t="str">
            <v>52414.0004.00</v>
          </cell>
          <cell r="B2127">
            <v>201415</v>
          </cell>
          <cell r="C2127">
            <v>524</v>
          </cell>
          <cell r="D2127">
            <v>378</v>
          </cell>
        </row>
        <row r="2128">
          <cell r="A2128" t="str">
            <v>5245.0004.00</v>
          </cell>
          <cell r="B2128">
            <v>201415</v>
          </cell>
          <cell r="C2128">
            <v>524</v>
          </cell>
          <cell r="D2128">
            <v>4621</v>
          </cell>
        </row>
        <row r="2129">
          <cell r="A2129" t="str">
            <v>5244.0004.00</v>
          </cell>
          <cell r="B2129">
            <v>201415</v>
          </cell>
          <cell r="C2129">
            <v>524</v>
          </cell>
          <cell r="D2129">
            <v>7400</v>
          </cell>
        </row>
        <row r="2130">
          <cell r="A2130" t="str">
            <v>52413.0004.00</v>
          </cell>
          <cell r="B2130">
            <v>201415</v>
          </cell>
          <cell r="C2130">
            <v>524</v>
          </cell>
          <cell r="D2130">
            <v>9782.44</v>
          </cell>
        </row>
        <row r="2131">
          <cell r="A2131" t="str">
            <v>52411.0004.00</v>
          </cell>
          <cell r="B2131">
            <v>201415</v>
          </cell>
          <cell r="C2131">
            <v>524</v>
          </cell>
          <cell r="D2131">
            <v>11005.25</v>
          </cell>
        </row>
        <row r="2132">
          <cell r="A2132" t="str">
            <v>5243.0004.00</v>
          </cell>
          <cell r="B2132">
            <v>201415</v>
          </cell>
          <cell r="C2132">
            <v>524</v>
          </cell>
          <cell r="D2132">
            <v>12300</v>
          </cell>
        </row>
        <row r="2133">
          <cell r="A2133" t="str">
            <v>5248.0004.00</v>
          </cell>
          <cell r="B2133">
            <v>201415</v>
          </cell>
          <cell r="C2133">
            <v>524</v>
          </cell>
          <cell r="D2133">
            <v>12300</v>
          </cell>
        </row>
        <row r="2134">
          <cell r="A2134" t="str">
            <v>5241.0004.00</v>
          </cell>
          <cell r="B2134">
            <v>201415</v>
          </cell>
          <cell r="C2134">
            <v>524</v>
          </cell>
          <cell r="D2134">
            <v>12310</v>
          </cell>
        </row>
        <row r="2135">
          <cell r="A2135" t="str">
            <v>5247.0005.00</v>
          </cell>
          <cell r="B2135">
            <v>201415</v>
          </cell>
          <cell r="C2135">
            <v>524</v>
          </cell>
          <cell r="D2135">
            <v>0</v>
          </cell>
        </row>
        <row r="2136">
          <cell r="A2136" t="str">
            <v>5249.0005.00</v>
          </cell>
          <cell r="B2136">
            <v>201415</v>
          </cell>
          <cell r="C2136">
            <v>524</v>
          </cell>
          <cell r="D2136">
            <v>0</v>
          </cell>
        </row>
        <row r="2137">
          <cell r="A2137" t="str">
            <v>52416.0005.00</v>
          </cell>
          <cell r="B2137">
            <v>201415</v>
          </cell>
          <cell r="C2137">
            <v>524</v>
          </cell>
          <cell r="D2137">
            <v>0</v>
          </cell>
        </row>
        <row r="2138">
          <cell r="A2138" t="str">
            <v>52420.0005.00</v>
          </cell>
          <cell r="B2138">
            <v>201415</v>
          </cell>
          <cell r="C2138">
            <v>524</v>
          </cell>
          <cell r="D2138">
            <v>0</v>
          </cell>
        </row>
        <row r="2139">
          <cell r="A2139" t="str">
            <v>52452.0005.00</v>
          </cell>
          <cell r="B2139">
            <v>201415</v>
          </cell>
          <cell r="C2139">
            <v>524</v>
          </cell>
          <cell r="D2139">
            <v>0</v>
          </cell>
        </row>
        <row r="2140">
          <cell r="A2140" t="str">
            <v>52453.0005.00</v>
          </cell>
          <cell r="B2140">
            <v>201415</v>
          </cell>
          <cell r="C2140">
            <v>524</v>
          </cell>
          <cell r="D2140">
            <v>0</v>
          </cell>
        </row>
        <row r="2141">
          <cell r="A2141" t="str">
            <v>52454.0005.00</v>
          </cell>
          <cell r="B2141">
            <v>201415</v>
          </cell>
          <cell r="C2141">
            <v>524</v>
          </cell>
          <cell r="D2141">
            <v>0</v>
          </cell>
        </row>
        <row r="2142">
          <cell r="A2142" t="str">
            <v>52455.0005.00</v>
          </cell>
          <cell r="B2142">
            <v>201415</v>
          </cell>
          <cell r="C2142">
            <v>524</v>
          </cell>
          <cell r="D2142">
            <v>0</v>
          </cell>
        </row>
        <row r="2143">
          <cell r="A2143" t="str">
            <v>52456.0005.00</v>
          </cell>
          <cell r="B2143">
            <v>201415</v>
          </cell>
          <cell r="C2143">
            <v>524</v>
          </cell>
          <cell r="D2143">
            <v>0</v>
          </cell>
        </row>
        <row r="2144">
          <cell r="A2144" t="str">
            <v>52457.0005.00</v>
          </cell>
          <cell r="B2144">
            <v>201415</v>
          </cell>
          <cell r="C2144">
            <v>524</v>
          </cell>
          <cell r="D2144">
            <v>0</v>
          </cell>
        </row>
        <row r="2145">
          <cell r="A2145" t="str">
            <v>52458.0005.00</v>
          </cell>
          <cell r="B2145">
            <v>201415</v>
          </cell>
          <cell r="C2145">
            <v>524</v>
          </cell>
          <cell r="D2145">
            <v>0</v>
          </cell>
        </row>
        <row r="2146">
          <cell r="A2146" t="str">
            <v>52459.0005.00</v>
          </cell>
          <cell r="B2146">
            <v>201415</v>
          </cell>
          <cell r="C2146">
            <v>524</v>
          </cell>
          <cell r="D2146">
            <v>0</v>
          </cell>
        </row>
        <row r="2147">
          <cell r="A2147" t="str">
            <v>52460.0005.00</v>
          </cell>
          <cell r="B2147">
            <v>201415</v>
          </cell>
          <cell r="C2147">
            <v>524</v>
          </cell>
          <cell r="D2147">
            <v>0</v>
          </cell>
        </row>
        <row r="2148">
          <cell r="A2148" t="str">
            <v>52461.0005.00</v>
          </cell>
          <cell r="B2148">
            <v>201415</v>
          </cell>
          <cell r="C2148">
            <v>524</v>
          </cell>
          <cell r="D2148">
            <v>0</v>
          </cell>
        </row>
        <row r="2149">
          <cell r="A2149" t="str">
            <v>52462.0005.00</v>
          </cell>
          <cell r="B2149">
            <v>201415</v>
          </cell>
          <cell r="C2149">
            <v>524</v>
          </cell>
          <cell r="D2149">
            <v>0</v>
          </cell>
        </row>
        <row r="2150">
          <cell r="A2150" t="str">
            <v>52463.0005.00</v>
          </cell>
          <cell r="B2150">
            <v>201415</v>
          </cell>
          <cell r="C2150">
            <v>524</v>
          </cell>
          <cell r="D2150">
            <v>0</v>
          </cell>
        </row>
        <row r="2151">
          <cell r="A2151" t="str">
            <v>52415.0005.00</v>
          </cell>
          <cell r="B2151">
            <v>201415</v>
          </cell>
          <cell r="C2151">
            <v>524</v>
          </cell>
          <cell r="D2151">
            <v>68</v>
          </cell>
        </row>
        <row r="2152">
          <cell r="A2152" t="str">
            <v>5242.0005.00</v>
          </cell>
          <cell r="B2152">
            <v>201415</v>
          </cell>
          <cell r="C2152">
            <v>524</v>
          </cell>
          <cell r="D2152">
            <v>79</v>
          </cell>
        </row>
        <row r="2153">
          <cell r="A2153" t="str">
            <v>5246.0005.00</v>
          </cell>
          <cell r="B2153">
            <v>201415</v>
          </cell>
          <cell r="C2153">
            <v>524</v>
          </cell>
          <cell r="D2153">
            <v>245</v>
          </cell>
        </row>
        <row r="2154">
          <cell r="A2154" t="str">
            <v>52418.0005.00</v>
          </cell>
          <cell r="B2154">
            <v>201415</v>
          </cell>
          <cell r="C2154">
            <v>524</v>
          </cell>
          <cell r="D2154">
            <v>265</v>
          </cell>
        </row>
        <row r="2155">
          <cell r="A2155" t="str">
            <v>52414.0005.00</v>
          </cell>
          <cell r="B2155">
            <v>201415</v>
          </cell>
          <cell r="C2155">
            <v>524</v>
          </cell>
          <cell r="D2155">
            <v>299</v>
          </cell>
        </row>
        <row r="2156">
          <cell r="A2156" t="str">
            <v>5245.0005.00</v>
          </cell>
          <cell r="B2156">
            <v>201415</v>
          </cell>
          <cell r="C2156">
            <v>524</v>
          </cell>
          <cell r="D2156">
            <v>3207</v>
          </cell>
        </row>
        <row r="2157">
          <cell r="A2157" t="str">
            <v>5244.0005.00</v>
          </cell>
          <cell r="B2157">
            <v>201415</v>
          </cell>
          <cell r="C2157">
            <v>524</v>
          </cell>
          <cell r="D2157">
            <v>6330</v>
          </cell>
        </row>
        <row r="2158">
          <cell r="A2158" t="str">
            <v>52411.0005.00</v>
          </cell>
          <cell r="B2158">
            <v>201415</v>
          </cell>
          <cell r="C2158">
            <v>524</v>
          </cell>
          <cell r="D2158">
            <v>8857.75</v>
          </cell>
        </row>
        <row r="2159">
          <cell r="A2159" t="str">
            <v>52413.0005.00</v>
          </cell>
          <cell r="B2159">
            <v>201415</v>
          </cell>
          <cell r="C2159">
            <v>524</v>
          </cell>
          <cell r="D2159">
            <v>8857.75</v>
          </cell>
        </row>
        <row r="2160">
          <cell r="A2160" t="str">
            <v>5241.0005.00</v>
          </cell>
          <cell r="B2160">
            <v>201415</v>
          </cell>
          <cell r="C2160">
            <v>524</v>
          </cell>
          <cell r="D2160">
            <v>9733</v>
          </cell>
        </row>
        <row r="2161">
          <cell r="A2161" t="str">
            <v>5243.0005.00</v>
          </cell>
          <cell r="B2161">
            <v>201415</v>
          </cell>
          <cell r="C2161">
            <v>524</v>
          </cell>
          <cell r="D2161">
            <v>9782</v>
          </cell>
        </row>
        <row r="2162">
          <cell r="A2162" t="str">
            <v>5248.0005.00</v>
          </cell>
          <cell r="B2162">
            <v>201415</v>
          </cell>
          <cell r="C2162">
            <v>524</v>
          </cell>
          <cell r="D2162">
            <v>9782</v>
          </cell>
        </row>
        <row r="2163">
          <cell r="A2163" t="str">
            <v>5247.0006.00</v>
          </cell>
          <cell r="B2163">
            <v>201415</v>
          </cell>
          <cell r="C2163">
            <v>524</v>
          </cell>
          <cell r="D2163">
            <v>0</v>
          </cell>
        </row>
        <row r="2164">
          <cell r="A2164" t="str">
            <v>5249.0006.00</v>
          </cell>
          <cell r="B2164">
            <v>201415</v>
          </cell>
          <cell r="C2164">
            <v>524</v>
          </cell>
          <cell r="D2164">
            <v>0</v>
          </cell>
        </row>
        <row r="2165">
          <cell r="A2165" t="str">
            <v>52420.0006.00</v>
          </cell>
          <cell r="B2165">
            <v>201415</v>
          </cell>
          <cell r="C2165">
            <v>524</v>
          </cell>
          <cell r="D2165">
            <v>0</v>
          </cell>
        </row>
        <row r="2166">
          <cell r="A2166" t="str">
            <v>52452.0006.00</v>
          </cell>
          <cell r="B2166">
            <v>201415</v>
          </cell>
          <cell r="C2166">
            <v>524</v>
          </cell>
          <cell r="D2166">
            <v>0</v>
          </cell>
        </row>
        <row r="2167">
          <cell r="A2167" t="str">
            <v>52453.0006.00</v>
          </cell>
          <cell r="B2167">
            <v>201415</v>
          </cell>
          <cell r="C2167">
            <v>524</v>
          </cell>
          <cell r="D2167">
            <v>0</v>
          </cell>
        </row>
        <row r="2168">
          <cell r="A2168" t="str">
            <v>52454.0006.00</v>
          </cell>
          <cell r="B2168">
            <v>201415</v>
          </cell>
          <cell r="C2168">
            <v>524</v>
          </cell>
          <cell r="D2168">
            <v>0</v>
          </cell>
        </row>
        <row r="2169">
          <cell r="A2169" t="str">
            <v>52455.0006.00</v>
          </cell>
          <cell r="B2169">
            <v>201415</v>
          </cell>
          <cell r="C2169">
            <v>524</v>
          </cell>
          <cell r="D2169">
            <v>0</v>
          </cell>
        </row>
        <row r="2170">
          <cell r="A2170" t="str">
            <v>52456.0006.00</v>
          </cell>
          <cell r="B2170">
            <v>201415</v>
          </cell>
          <cell r="C2170">
            <v>524</v>
          </cell>
          <cell r="D2170">
            <v>0</v>
          </cell>
        </row>
        <row r="2171">
          <cell r="A2171" t="str">
            <v>52457.0006.00</v>
          </cell>
          <cell r="B2171">
            <v>201415</v>
          </cell>
          <cell r="C2171">
            <v>524</v>
          </cell>
          <cell r="D2171">
            <v>0</v>
          </cell>
        </row>
        <row r="2172">
          <cell r="A2172" t="str">
            <v>52458.0006.00</v>
          </cell>
          <cell r="B2172">
            <v>201415</v>
          </cell>
          <cell r="C2172">
            <v>524</v>
          </cell>
          <cell r="D2172">
            <v>0</v>
          </cell>
        </row>
        <row r="2173">
          <cell r="A2173" t="str">
            <v>52459.0006.00</v>
          </cell>
          <cell r="B2173">
            <v>201415</v>
          </cell>
          <cell r="C2173">
            <v>524</v>
          </cell>
          <cell r="D2173">
            <v>0</v>
          </cell>
        </row>
        <row r="2174">
          <cell r="A2174" t="str">
            <v>52460.0006.00</v>
          </cell>
          <cell r="B2174">
            <v>201415</v>
          </cell>
          <cell r="C2174">
            <v>524</v>
          </cell>
          <cell r="D2174">
            <v>0</v>
          </cell>
        </row>
        <row r="2175">
          <cell r="A2175" t="str">
            <v>52461.0006.00</v>
          </cell>
          <cell r="B2175">
            <v>201415</v>
          </cell>
          <cell r="C2175">
            <v>524</v>
          </cell>
          <cell r="D2175">
            <v>0</v>
          </cell>
        </row>
        <row r="2176">
          <cell r="A2176" t="str">
            <v>52462.0006.00</v>
          </cell>
          <cell r="B2176">
            <v>201415</v>
          </cell>
          <cell r="C2176">
            <v>524</v>
          </cell>
          <cell r="D2176">
            <v>0</v>
          </cell>
        </row>
        <row r="2177">
          <cell r="A2177" t="str">
            <v>52463.0006.00</v>
          </cell>
          <cell r="B2177">
            <v>201415</v>
          </cell>
          <cell r="C2177">
            <v>524</v>
          </cell>
          <cell r="D2177">
            <v>0</v>
          </cell>
        </row>
        <row r="2178">
          <cell r="A2178" t="str">
            <v>52416.0006.00</v>
          </cell>
          <cell r="B2178">
            <v>201415</v>
          </cell>
          <cell r="C2178">
            <v>524</v>
          </cell>
          <cell r="D2178">
            <v>3</v>
          </cell>
        </row>
        <row r="2179">
          <cell r="A2179" t="str">
            <v>52415.0006.00</v>
          </cell>
          <cell r="B2179">
            <v>201415</v>
          </cell>
          <cell r="C2179">
            <v>524</v>
          </cell>
          <cell r="D2179">
            <v>32</v>
          </cell>
        </row>
        <row r="2180">
          <cell r="A2180" t="str">
            <v>5242.0006.00</v>
          </cell>
          <cell r="B2180">
            <v>201415</v>
          </cell>
          <cell r="C2180">
            <v>524</v>
          </cell>
          <cell r="D2180">
            <v>128</v>
          </cell>
        </row>
        <row r="2181">
          <cell r="A2181" t="str">
            <v>5246.0006.00</v>
          </cell>
          <cell r="B2181">
            <v>201415</v>
          </cell>
          <cell r="C2181">
            <v>524</v>
          </cell>
          <cell r="D2181">
            <v>264</v>
          </cell>
        </row>
        <row r="2182">
          <cell r="A2182" t="str">
            <v>52418.0006.00</v>
          </cell>
          <cell r="B2182">
            <v>201415</v>
          </cell>
          <cell r="C2182">
            <v>524</v>
          </cell>
          <cell r="D2182">
            <v>286</v>
          </cell>
        </row>
        <row r="2183">
          <cell r="A2183" t="str">
            <v>52414.0006.00</v>
          </cell>
          <cell r="B2183">
            <v>201415</v>
          </cell>
          <cell r="C2183">
            <v>524</v>
          </cell>
          <cell r="D2183">
            <v>294</v>
          </cell>
        </row>
        <row r="2184">
          <cell r="A2184" t="str">
            <v>5245.0006.00</v>
          </cell>
          <cell r="B2184">
            <v>201415</v>
          </cell>
          <cell r="C2184">
            <v>524</v>
          </cell>
          <cell r="D2184">
            <v>3189</v>
          </cell>
        </row>
        <row r="2185">
          <cell r="A2185" t="str">
            <v>5244.0006.00</v>
          </cell>
          <cell r="B2185">
            <v>201415</v>
          </cell>
          <cell r="C2185">
            <v>524</v>
          </cell>
          <cell r="D2185">
            <v>8200</v>
          </cell>
        </row>
        <row r="2186">
          <cell r="A2186" t="str">
            <v>52411.0006.00</v>
          </cell>
          <cell r="B2186">
            <v>201415</v>
          </cell>
          <cell r="C2186">
            <v>524</v>
          </cell>
          <cell r="D2186">
            <v>10723.75</v>
          </cell>
        </row>
        <row r="2187">
          <cell r="A2187" t="str">
            <v>5243.0006.00</v>
          </cell>
          <cell r="B2187">
            <v>201415</v>
          </cell>
          <cell r="C2187">
            <v>524</v>
          </cell>
          <cell r="D2187">
            <v>11653</v>
          </cell>
        </row>
        <row r="2188">
          <cell r="A2188" t="str">
            <v>5248.0006.00</v>
          </cell>
          <cell r="B2188">
            <v>201415</v>
          </cell>
          <cell r="C2188">
            <v>524</v>
          </cell>
          <cell r="D2188">
            <v>11653</v>
          </cell>
        </row>
        <row r="2189">
          <cell r="A2189" t="str">
            <v>5241.0006.00</v>
          </cell>
          <cell r="B2189">
            <v>201415</v>
          </cell>
          <cell r="C2189">
            <v>524</v>
          </cell>
          <cell r="D2189">
            <v>11688</v>
          </cell>
        </row>
        <row r="2190">
          <cell r="A2190" t="str">
            <v>52413.0006.00</v>
          </cell>
          <cell r="B2190">
            <v>201415</v>
          </cell>
          <cell r="C2190">
            <v>524</v>
          </cell>
          <cell r="D2190">
            <v>13106.81</v>
          </cell>
        </row>
        <row r="2191">
          <cell r="A2191" t="str">
            <v>5247.0007.00</v>
          </cell>
          <cell r="B2191">
            <v>201415</v>
          </cell>
          <cell r="C2191">
            <v>524</v>
          </cell>
          <cell r="D2191">
            <v>0</v>
          </cell>
        </row>
        <row r="2192">
          <cell r="A2192" t="str">
            <v>5249.0007.00</v>
          </cell>
          <cell r="B2192">
            <v>201415</v>
          </cell>
          <cell r="C2192">
            <v>524</v>
          </cell>
          <cell r="D2192">
            <v>0</v>
          </cell>
        </row>
        <row r="2193">
          <cell r="A2193" t="str">
            <v>52416.0007.00</v>
          </cell>
          <cell r="B2193">
            <v>201415</v>
          </cell>
          <cell r="C2193">
            <v>524</v>
          </cell>
          <cell r="D2193">
            <v>0</v>
          </cell>
        </row>
        <row r="2194">
          <cell r="A2194" t="str">
            <v>52420.0007.00</v>
          </cell>
          <cell r="B2194">
            <v>201415</v>
          </cell>
          <cell r="C2194">
            <v>524</v>
          </cell>
          <cell r="D2194">
            <v>0</v>
          </cell>
        </row>
        <row r="2195">
          <cell r="A2195" t="str">
            <v>52452.0007.00</v>
          </cell>
          <cell r="B2195">
            <v>201415</v>
          </cell>
          <cell r="C2195">
            <v>524</v>
          </cell>
          <cell r="D2195">
            <v>0</v>
          </cell>
        </row>
        <row r="2196">
          <cell r="A2196" t="str">
            <v>52453.0007.00</v>
          </cell>
          <cell r="B2196">
            <v>201415</v>
          </cell>
          <cell r="C2196">
            <v>524</v>
          </cell>
          <cell r="D2196">
            <v>0</v>
          </cell>
        </row>
        <row r="2197">
          <cell r="A2197" t="str">
            <v>52454.0007.00</v>
          </cell>
          <cell r="B2197">
            <v>201415</v>
          </cell>
          <cell r="C2197">
            <v>524</v>
          </cell>
          <cell r="D2197">
            <v>0</v>
          </cell>
        </row>
        <row r="2198">
          <cell r="A2198" t="str">
            <v>52455.0007.00</v>
          </cell>
          <cell r="B2198">
            <v>201415</v>
          </cell>
          <cell r="C2198">
            <v>524</v>
          </cell>
          <cell r="D2198">
            <v>0</v>
          </cell>
        </row>
        <row r="2199">
          <cell r="A2199" t="str">
            <v>52456.0007.00</v>
          </cell>
          <cell r="B2199">
            <v>201415</v>
          </cell>
          <cell r="C2199">
            <v>524</v>
          </cell>
          <cell r="D2199">
            <v>0</v>
          </cell>
        </row>
        <row r="2200">
          <cell r="A2200" t="str">
            <v>52457.0007.00</v>
          </cell>
          <cell r="B2200">
            <v>201415</v>
          </cell>
          <cell r="C2200">
            <v>524</v>
          </cell>
          <cell r="D2200">
            <v>0</v>
          </cell>
        </row>
        <row r="2201">
          <cell r="A2201" t="str">
            <v>52458.0007.00</v>
          </cell>
          <cell r="B2201">
            <v>201415</v>
          </cell>
          <cell r="C2201">
            <v>524</v>
          </cell>
          <cell r="D2201">
            <v>0</v>
          </cell>
        </row>
        <row r="2202">
          <cell r="A2202" t="str">
            <v>52459.0007.00</v>
          </cell>
          <cell r="B2202">
            <v>201415</v>
          </cell>
          <cell r="C2202">
            <v>524</v>
          </cell>
          <cell r="D2202">
            <v>0</v>
          </cell>
        </row>
        <row r="2203">
          <cell r="A2203" t="str">
            <v>52460.0007.00</v>
          </cell>
          <cell r="B2203">
            <v>201415</v>
          </cell>
          <cell r="C2203">
            <v>524</v>
          </cell>
          <cell r="D2203">
            <v>0</v>
          </cell>
        </row>
        <row r="2204">
          <cell r="A2204" t="str">
            <v>52461.0007.00</v>
          </cell>
          <cell r="B2204">
            <v>201415</v>
          </cell>
          <cell r="C2204">
            <v>524</v>
          </cell>
          <cell r="D2204">
            <v>0</v>
          </cell>
        </row>
        <row r="2205">
          <cell r="A2205" t="str">
            <v>52462.0007.00</v>
          </cell>
          <cell r="B2205">
            <v>201415</v>
          </cell>
          <cell r="C2205">
            <v>524</v>
          </cell>
          <cell r="D2205">
            <v>0</v>
          </cell>
        </row>
        <row r="2206">
          <cell r="A2206" t="str">
            <v>52463.0007.00</v>
          </cell>
          <cell r="B2206">
            <v>201415</v>
          </cell>
          <cell r="C2206">
            <v>524</v>
          </cell>
          <cell r="D2206">
            <v>0</v>
          </cell>
        </row>
        <row r="2207">
          <cell r="A2207" t="str">
            <v>52415.0007.00</v>
          </cell>
          <cell r="B2207">
            <v>201415</v>
          </cell>
          <cell r="C2207">
            <v>524</v>
          </cell>
          <cell r="D2207">
            <v>15</v>
          </cell>
        </row>
        <row r="2208">
          <cell r="A2208" t="str">
            <v>5242.0007.00</v>
          </cell>
          <cell r="B2208">
            <v>201415</v>
          </cell>
          <cell r="C2208">
            <v>524</v>
          </cell>
          <cell r="D2208">
            <v>93</v>
          </cell>
        </row>
        <row r="2209">
          <cell r="A2209" t="str">
            <v>5246.0007.00</v>
          </cell>
          <cell r="B2209">
            <v>201415</v>
          </cell>
          <cell r="C2209">
            <v>524</v>
          </cell>
          <cell r="D2209">
            <v>151</v>
          </cell>
        </row>
        <row r="2210">
          <cell r="A2210" t="str">
            <v>52414.0007.00</v>
          </cell>
          <cell r="B2210">
            <v>201415</v>
          </cell>
          <cell r="C2210">
            <v>524</v>
          </cell>
          <cell r="D2210">
            <v>155</v>
          </cell>
        </row>
        <row r="2211">
          <cell r="A2211" t="str">
            <v>52418.0007.00</v>
          </cell>
          <cell r="B2211">
            <v>201415</v>
          </cell>
          <cell r="C2211">
            <v>524</v>
          </cell>
          <cell r="D2211">
            <v>184</v>
          </cell>
        </row>
        <row r="2212">
          <cell r="A2212" t="str">
            <v>5245.0007.00</v>
          </cell>
          <cell r="B2212">
            <v>201415</v>
          </cell>
          <cell r="C2212">
            <v>524</v>
          </cell>
          <cell r="D2212">
            <v>1809</v>
          </cell>
        </row>
        <row r="2213">
          <cell r="A2213" t="str">
            <v>5244.0007.00</v>
          </cell>
          <cell r="B2213">
            <v>201415</v>
          </cell>
          <cell r="C2213">
            <v>524</v>
          </cell>
          <cell r="D2213">
            <v>7041</v>
          </cell>
        </row>
        <row r="2214">
          <cell r="A2214" t="str">
            <v>52411.0007.00</v>
          </cell>
          <cell r="B2214">
            <v>201415</v>
          </cell>
          <cell r="C2214">
            <v>524</v>
          </cell>
          <cell r="D2214">
            <v>8473.25</v>
          </cell>
        </row>
        <row r="2215">
          <cell r="A2215" t="str">
            <v>5243.0007.00</v>
          </cell>
          <cell r="B2215">
            <v>201415</v>
          </cell>
          <cell r="C2215">
            <v>524</v>
          </cell>
          <cell r="D2215">
            <v>9001</v>
          </cell>
        </row>
        <row r="2216">
          <cell r="A2216" t="str">
            <v>5248.0007.00</v>
          </cell>
          <cell r="B2216">
            <v>201415</v>
          </cell>
          <cell r="C2216">
            <v>524</v>
          </cell>
          <cell r="D2216">
            <v>9001</v>
          </cell>
        </row>
        <row r="2217">
          <cell r="A2217" t="str">
            <v>5241.0007.00</v>
          </cell>
          <cell r="B2217">
            <v>201415</v>
          </cell>
          <cell r="C2217">
            <v>524</v>
          </cell>
          <cell r="D2217">
            <v>9050</v>
          </cell>
        </row>
        <row r="2218">
          <cell r="A2218" t="str">
            <v>52413.0007.00</v>
          </cell>
          <cell r="B2218">
            <v>201415</v>
          </cell>
          <cell r="C2218">
            <v>524</v>
          </cell>
          <cell r="D2218">
            <v>12239.14</v>
          </cell>
        </row>
        <row r="2219">
          <cell r="A2219" t="str">
            <v>5247.0008.00</v>
          </cell>
          <cell r="B2219">
            <v>201415</v>
          </cell>
          <cell r="C2219">
            <v>524</v>
          </cell>
          <cell r="D2219">
            <v>0</v>
          </cell>
        </row>
        <row r="2220">
          <cell r="A2220" t="str">
            <v>5249.0008.00</v>
          </cell>
          <cell r="B2220">
            <v>201415</v>
          </cell>
          <cell r="C2220">
            <v>524</v>
          </cell>
          <cell r="D2220">
            <v>0</v>
          </cell>
        </row>
        <row r="2221">
          <cell r="A2221" t="str">
            <v>52420.0008.00</v>
          </cell>
          <cell r="B2221">
            <v>201415</v>
          </cell>
          <cell r="C2221">
            <v>524</v>
          </cell>
          <cell r="D2221">
            <v>0</v>
          </cell>
        </row>
        <row r="2222">
          <cell r="A2222" t="str">
            <v>52452.0008.00</v>
          </cell>
          <cell r="B2222">
            <v>201415</v>
          </cell>
          <cell r="C2222">
            <v>524</v>
          </cell>
          <cell r="D2222">
            <v>0</v>
          </cell>
        </row>
        <row r="2223">
          <cell r="A2223" t="str">
            <v>52453.0008.00</v>
          </cell>
          <cell r="B2223">
            <v>201415</v>
          </cell>
          <cell r="C2223">
            <v>524</v>
          </cell>
          <cell r="D2223">
            <v>0</v>
          </cell>
        </row>
        <row r="2224">
          <cell r="A2224" t="str">
            <v>52454.0008.00</v>
          </cell>
          <cell r="B2224">
            <v>201415</v>
          </cell>
          <cell r="C2224">
            <v>524</v>
          </cell>
          <cell r="D2224">
            <v>0</v>
          </cell>
        </row>
        <row r="2225">
          <cell r="A2225" t="str">
            <v>52455.0008.00</v>
          </cell>
          <cell r="B2225">
            <v>201415</v>
          </cell>
          <cell r="C2225">
            <v>524</v>
          </cell>
          <cell r="D2225">
            <v>0</v>
          </cell>
        </row>
        <row r="2226">
          <cell r="A2226" t="str">
            <v>52456.0008.00</v>
          </cell>
          <cell r="B2226">
            <v>201415</v>
          </cell>
          <cell r="C2226">
            <v>524</v>
          </cell>
          <cell r="D2226">
            <v>0</v>
          </cell>
        </row>
        <row r="2227">
          <cell r="A2227" t="str">
            <v>52457.0008.00</v>
          </cell>
          <cell r="B2227">
            <v>201415</v>
          </cell>
          <cell r="C2227">
            <v>524</v>
          </cell>
          <cell r="D2227">
            <v>0</v>
          </cell>
        </row>
        <row r="2228">
          <cell r="A2228" t="str">
            <v>52458.0008.00</v>
          </cell>
          <cell r="B2228">
            <v>201415</v>
          </cell>
          <cell r="C2228">
            <v>524</v>
          </cell>
          <cell r="D2228">
            <v>0</v>
          </cell>
        </row>
        <row r="2229">
          <cell r="A2229" t="str">
            <v>52459.0008.00</v>
          </cell>
          <cell r="B2229">
            <v>201415</v>
          </cell>
          <cell r="C2229">
            <v>524</v>
          </cell>
          <cell r="D2229">
            <v>0</v>
          </cell>
        </row>
        <row r="2230">
          <cell r="A2230" t="str">
            <v>52460.0008.00</v>
          </cell>
          <cell r="B2230">
            <v>201415</v>
          </cell>
          <cell r="C2230">
            <v>524</v>
          </cell>
          <cell r="D2230">
            <v>0</v>
          </cell>
        </row>
        <row r="2231">
          <cell r="A2231" t="str">
            <v>52461.0008.00</v>
          </cell>
          <cell r="B2231">
            <v>201415</v>
          </cell>
          <cell r="C2231">
            <v>524</v>
          </cell>
          <cell r="D2231">
            <v>0</v>
          </cell>
        </row>
        <row r="2232">
          <cell r="A2232" t="str">
            <v>52462.0008.00</v>
          </cell>
          <cell r="B2232">
            <v>201415</v>
          </cell>
          <cell r="C2232">
            <v>524</v>
          </cell>
          <cell r="D2232">
            <v>0</v>
          </cell>
        </row>
        <row r="2233">
          <cell r="A2233" t="str">
            <v>52463.0008.00</v>
          </cell>
          <cell r="B2233">
            <v>201415</v>
          </cell>
          <cell r="C2233">
            <v>524</v>
          </cell>
          <cell r="D2233">
            <v>0</v>
          </cell>
        </row>
        <row r="2234">
          <cell r="A2234" t="str">
            <v>52415.0008.00</v>
          </cell>
          <cell r="B2234">
            <v>201415</v>
          </cell>
          <cell r="C2234">
            <v>524</v>
          </cell>
          <cell r="D2234">
            <v>1</v>
          </cell>
        </row>
        <row r="2235">
          <cell r="A2235" t="str">
            <v>52416.0008.00</v>
          </cell>
          <cell r="B2235">
            <v>201415</v>
          </cell>
          <cell r="C2235">
            <v>524</v>
          </cell>
          <cell r="D2235">
            <v>1</v>
          </cell>
        </row>
        <row r="2236">
          <cell r="A2236" t="str">
            <v>5242.0008.00</v>
          </cell>
          <cell r="B2236">
            <v>201415</v>
          </cell>
          <cell r="C2236">
            <v>524</v>
          </cell>
          <cell r="D2236">
            <v>44</v>
          </cell>
        </row>
        <row r="2237">
          <cell r="A2237" t="str">
            <v>52414.0008.00</v>
          </cell>
          <cell r="B2237">
            <v>201415</v>
          </cell>
          <cell r="C2237">
            <v>524</v>
          </cell>
          <cell r="D2237">
            <v>64</v>
          </cell>
        </row>
        <row r="2238">
          <cell r="A2238" t="str">
            <v>5246.0008.00</v>
          </cell>
          <cell r="B2238">
            <v>201415</v>
          </cell>
          <cell r="C2238">
            <v>524</v>
          </cell>
          <cell r="D2238">
            <v>77</v>
          </cell>
        </row>
        <row r="2239">
          <cell r="A2239" t="str">
            <v>52418.0008.00</v>
          </cell>
          <cell r="B2239">
            <v>201415</v>
          </cell>
          <cell r="C2239">
            <v>524</v>
          </cell>
          <cell r="D2239">
            <v>99</v>
          </cell>
        </row>
        <row r="2240">
          <cell r="A2240" t="str">
            <v>5245.0008.00</v>
          </cell>
          <cell r="B2240">
            <v>201415</v>
          </cell>
          <cell r="C2240">
            <v>524</v>
          </cell>
          <cell r="D2240">
            <v>623</v>
          </cell>
        </row>
        <row r="2241">
          <cell r="A2241" t="str">
            <v>5244.0008.00</v>
          </cell>
          <cell r="B2241">
            <v>201415</v>
          </cell>
          <cell r="C2241">
            <v>524</v>
          </cell>
          <cell r="D2241">
            <v>3275</v>
          </cell>
        </row>
        <row r="2242">
          <cell r="A2242" t="str">
            <v>52411.0008.00</v>
          </cell>
          <cell r="B2242">
            <v>201415</v>
          </cell>
          <cell r="C2242">
            <v>524</v>
          </cell>
          <cell r="D2242">
            <v>3780.75</v>
          </cell>
        </row>
        <row r="2243">
          <cell r="A2243" t="str">
            <v>5243.0008.00</v>
          </cell>
          <cell r="B2243">
            <v>201415</v>
          </cell>
          <cell r="C2243">
            <v>524</v>
          </cell>
          <cell r="D2243">
            <v>3975</v>
          </cell>
        </row>
        <row r="2244">
          <cell r="A2244" t="str">
            <v>5248.0008.00</v>
          </cell>
          <cell r="B2244">
            <v>201415</v>
          </cell>
          <cell r="C2244">
            <v>524</v>
          </cell>
          <cell r="D2244">
            <v>3975</v>
          </cell>
        </row>
        <row r="2245">
          <cell r="A2245" t="str">
            <v>5241.0008.00</v>
          </cell>
          <cell r="B2245">
            <v>201415</v>
          </cell>
          <cell r="C2245">
            <v>524</v>
          </cell>
          <cell r="D2245">
            <v>4011</v>
          </cell>
        </row>
        <row r="2246">
          <cell r="A2246" t="str">
            <v>52413.0008.00</v>
          </cell>
          <cell r="B2246">
            <v>201415</v>
          </cell>
          <cell r="C2246">
            <v>524</v>
          </cell>
          <cell r="D2246">
            <v>6301.25</v>
          </cell>
        </row>
        <row r="2247">
          <cell r="A2247" t="str">
            <v>5247.0009.00</v>
          </cell>
          <cell r="B2247">
            <v>201415</v>
          </cell>
          <cell r="C2247">
            <v>524</v>
          </cell>
          <cell r="D2247">
            <v>0</v>
          </cell>
        </row>
        <row r="2248">
          <cell r="A2248" t="str">
            <v>5249.0009.00</v>
          </cell>
          <cell r="B2248">
            <v>201415</v>
          </cell>
          <cell r="C2248">
            <v>524</v>
          </cell>
          <cell r="D2248">
            <v>0</v>
          </cell>
        </row>
        <row r="2249">
          <cell r="A2249" t="str">
            <v>52416.0009.00</v>
          </cell>
          <cell r="B2249">
            <v>201415</v>
          </cell>
          <cell r="C2249">
            <v>524</v>
          </cell>
          <cell r="D2249">
            <v>0</v>
          </cell>
        </row>
        <row r="2250">
          <cell r="A2250" t="str">
            <v>52420.0009.00</v>
          </cell>
          <cell r="B2250">
            <v>201415</v>
          </cell>
          <cell r="C2250">
            <v>524</v>
          </cell>
          <cell r="D2250">
            <v>0</v>
          </cell>
        </row>
        <row r="2251">
          <cell r="A2251" t="str">
            <v>52452.0009.00</v>
          </cell>
          <cell r="B2251">
            <v>201415</v>
          </cell>
          <cell r="C2251">
            <v>524</v>
          </cell>
          <cell r="D2251">
            <v>0</v>
          </cell>
        </row>
        <row r="2252">
          <cell r="A2252" t="str">
            <v>52453.0009.00</v>
          </cell>
          <cell r="B2252">
            <v>201415</v>
          </cell>
          <cell r="C2252">
            <v>524</v>
          </cell>
          <cell r="D2252">
            <v>0</v>
          </cell>
        </row>
        <row r="2253">
          <cell r="A2253" t="str">
            <v>52454.0009.00</v>
          </cell>
          <cell r="B2253">
            <v>201415</v>
          </cell>
          <cell r="C2253">
            <v>524</v>
          </cell>
          <cell r="D2253">
            <v>0</v>
          </cell>
        </row>
        <row r="2254">
          <cell r="A2254" t="str">
            <v>52455.0009.00</v>
          </cell>
          <cell r="B2254">
            <v>201415</v>
          </cell>
          <cell r="C2254">
            <v>524</v>
          </cell>
          <cell r="D2254">
            <v>0</v>
          </cell>
        </row>
        <row r="2255">
          <cell r="A2255" t="str">
            <v>52456.0009.00</v>
          </cell>
          <cell r="B2255">
            <v>201415</v>
          </cell>
          <cell r="C2255">
            <v>524</v>
          </cell>
          <cell r="D2255">
            <v>0</v>
          </cell>
        </row>
        <row r="2256">
          <cell r="A2256" t="str">
            <v>52457.0009.00</v>
          </cell>
          <cell r="B2256">
            <v>201415</v>
          </cell>
          <cell r="C2256">
            <v>524</v>
          </cell>
          <cell r="D2256">
            <v>0</v>
          </cell>
        </row>
        <row r="2257">
          <cell r="A2257" t="str">
            <v>52458.0009.00</v>
          </cell>
          <cell r="B2257">
            <v>201415</v>
          </cell>
          <cell r="C2257">
            <v>524</v>
          </cell>
          <cell r="D2257">
            <v>0</v>
          </cell>
        </row>
        <row r="2258">
          <cell r="A2258" t="str">
            <v>52459.0009.00</v>
          </cell>
          <cell r="B2258">
            <v>201415</v>
          </cell>
          <cell r="C2258">
            <v>524</v>
          </cell>
          <cell r="D2258">
            <v>0</v>
          </cell>
        </row>
        <row r="2259">
          <cell r="A2259" t="str">
            <v>52460.0009.00</v>
          </cell>
          <cell r="B2259">
            <v>201415</v>
          </cell>
          <cell r="C2259">
            <v>524</v>
          </cell>
          <cell r="D2259">
            <v>0</v>
          </cell>
        </row>
        <row r="2260">
          <cell r="A2260" t="str">
            <v>52461.0009.00</v>
          </cell>
          <cell r="B2260">
            <v>201415</v>
          </cell>
          <cell r="C2260">
            <v>524</v>
          </cell>
          <cell r="D2260">
            <v>0</v>
          </cell>
        </row>
        <row r="2261">
          <cell r="A2261" t="str">
            <v>52462.0009.00</v>
          </cell>
          <cell r="B2261">
            <v>201415</v>
          </cell>
          <cell r="C2261">
            <v>524</v>
          </cell>
          <cell r="D2261">
            <v>0</v>
          </cell>
        </row>
        <row r="2262">
          <cell r="A2262" t="str">
            <v>52463.0009.00</v>
          </cell>
          <cell r="B2262">
            <v>201415</v>
          </cell>
          <cell r="C2262">
            <v>524</v>
          </cell>
          <cell r="D2262">
            <v>0</v>
          </cell>
        </row>
        <row r="2263">
          <cell r="A2263" t="str">
            <v>52415.0009.00</v>
          </cell>
          <cell r="B2263">
            <v>201415</v>
          </cell>
          <cell r="C2263">
            <v>524</v>
          </cell>
          <cell r="D2263">
            <v>1</v>
          </cell>
        </row>
        <row r="2264">
          <cell r="A2264" t="str">
            <v>5242.0009.00</v>
          </cell>
          <cell r="B2264">
            <v>201415</v>
          </cell>
          <cell r="C2264">
            <v>524</v>
          </cell>
          <cell r="D2264">
            <v>8</v>
          </cell>
        </row>
        <row r="2265">
          <cell r="A2265" t="str">
            <v>52414.0009.00</v>
          </cell>
          <cell r="B2265">
            <v>201415</v>
          </cell>
          <cell r="C2265">
            <v>524</v>
          </cell>
          <cell r="D2265">
            <v>12</v>
          </cell>
        </row>
        <row r="2266">
          <cell r="A2266" t="str">
            <v>52418.0009.00</v>
          </cell>
          <cell r="B2266">
            <v>201415</v>
          </cell>
          <cell r="C2266">
            <v>524</v>
          </cell>
          <cell r="D2266">
            <v>21</v>
          </cell>
        </row>
        <row r="2267">
          <cell r="A2267" t="str">
            <v>5246.0009.00</v>
          </cell>
          <cell r="B2267">
            <v>201415</v>
          </cell>
          <cell r="C2267">
            <v>524</v>
          </cell>
          <cell r="D2267">
            <v>39</v>
          </cell>
        </row>
        <row r="2268">
          <cell r="A2268" t="str">
            <v>5245.0009.00</v>
          </cell>
          <cell r="B2268">
            <v>201415</v>
          </cell>
          <cell r="C2268">
            <v>524</v>
          </cell>
          <cell r="D2268">
            <v>83</v>
          </cell>
        </row>
        <row r="2269">
          <cell r="A2269" t="str">
            <v>5244.0009.00</v>
          </cell>
          <cell r="B2269">
            <v>201415</v>
          </cell>
          <cell r="C2269">
            <v>524</v>
          </cell>
          <cell r="D2269">
            <v>480</v>
          </cell>
        </row>
        <row r="2270">
          <cell r="A2270" t="str">
            <v>52411.0009.00</v>
          </cell>
          <cell r="B2270">
            <v>201415</v>
          </cell>
          <cell r="C2270">
            <v>524</v>
          </cell>
          <cell r="D2270">
            <v>561.75</v>
          </cell>
        </row>
        <row r="2271">
          <cell r="A2271" t="str">
            <v>5241.0009.00</v>
          </cell>
          <cell r="B2271">
            <v>201415</v>
          </cell>
          <cell r="C2271">
            <v>524</v>
          </cell>
          <cell r="D2271">
            <v>585</v>
          </cell>
        </row>
        <row r="2272">
          <cell r="A2272" t="str">
            <v>5243.0009.00</v>
          </cell>
          <cell r="B2272">
            <v>201415</v>
          </cell>
          <cell r="C2272">
            <v>524</v>
          </cell>
          <cell r="D2272">
            <v>602</v>
          </cell>
        </row>
        <row r="2273">
          <cell r="A2273" t="str">
            <v>5248.0009.00</v>
          </cell>
          <cell r="B2273">
            <v>201415</v>
          </cell>
          <cell r="C2273">
            <v>524</v>
          </cell>
          <cell r="D2273">
            <v>602</v>
          </cell>
        </row>
        <row r="2274">
          <cell r="A2274" t="str">
            <v>52413.0009.00</v>
          </cell>
          <cell r="B2274">
            <v>201415</v>
          </cell>
          <cell r="C2274">
            <v>524</v>
          </cell>
          <cell r="D2274">
            <v>1123.5</v>
          </cell>
        </row>
        <row r="2275">
          <cell r="A2275" t="str">
            <v>5247.00010.00</v>
          </cell>
          <cell r="B2275">
            <v>201415</v>
          </cell>
          <cell r="C2275">
            <v>524</v>
          </cell>
          <cell r="D2275">
            <v>0</v>
          </cell>
        </row>
        <row r="2276">
          <cell r="A2276" t="str">
            <v>5249.00010.00</v>
          </cell>
          <cell r="B2276">
            <v>201415</v>
          </cell>
          <cell r="C2276">
            <v>524</v>
          </cell>
          <cell r="D2276">
            <v>0</v>
          </cell>
        </row>
        <row r="2277">
          <cell r="A2277" t="str">
            <v>52416.00010.00</v>
          </cell>
          <cell r="B2277">
            <v>201415</v>
          </cell>
          <cell r="C2277">
            <v>524</v>
          </cell>
          <cell r="D2277">
            <v>0</v>
          </cell>
        </row>
        <row r="2278">
          <cell r="A2278" t="str">
            <v>52420.00010.00</v>
          </cell>
          <cell r="B2278">
            <v>201415</v>
          </cell>
          <cell r="C2278">
            <v>524</v>
          </cell>
          <cell r="D2278">
            <v>0</v>
          </cell>
        </row>
        <row r="2279">
          <cell r="A2279" t="str">
            <v>52452.00010.00</v>
          </cell>
          <cell r="B2279">
            <v>201415</v>
          </cell>
          <cell r="C2279">
            <v>524</v>
          </cell>
          <cell r="D2279">
            <v>0</v>
          </cell>
        </row>
        <row r="2280">
          <cell r="A2280" t="str">
            <v>52453.00010.00</v>
          </cell>
          <cell r="B2280">
            <v>201415</v>
          </cell>
          <cell r="C2280">
            <v>524</v>
          </cell>
          <cell r="D2280">
            <v>0</v>
          </cell>
        </row>
        <row r="2281">
          <cell r="A2281" t="str">
            <v>52454.00010.00</v>
          </cell>
          <cell r="B2281">
            <v>201415</v>
          </cell>
          <cell r="C2281">
            <v>524</v>
          </cell>
          <cell r="D2281">
            <v>0</v>
          </cell>
        </row>
        <row r="2282">
          <cell r="A2282" t="str">
            <v>52455.00010.00</v>
          </cell>
          <cell r="B2282">
            <v>201415</v>
          </cell>
          <cell r="C2282">
            <v>524</v>
          </cell>
          <cell r="D2282">
            <v>0</v>
          </cell>
        </row>
        <row r="2283">
          <cell r="A2283" t="str">
            <v>52456.00010.00</v>
          </cell>
          <cell r="B2283">
            <v>201415</v>
          </cell>
          <cell r="C2283">
            <v>524</v>
          </cell>
          <cell r="D2283">
            <v>0</v>
          </cell>
        </row>
        <row r="2284">
          <cell r="A2284" t="str">
            <v>52457.00010.00</v>
          </cell>
          <cell r="B2284">
            <v>201415</v>
          </cell>
          <cell r="C2284">
            <v>524</v>
          </cell>
          <cell r="D2284">
            <v>0</v>
          </cell>
        </row>
        <row r="2285">
          <cell r="A2285" t="str">
            <v>52458.00010.00</v>
          </cell>
          <cell r="B2285">
            <v>201415</v>
          </cell>
          <cell r="C2285">
            <v>524</v>
          </cell>
          <cell r="D2285">
            <v>0</v>
          </cell>
        </row>
        <row r="2286">
          <cell r="A2286" t="str">
            <v>52459.00010.00</v>
          </cell>
          <cell r="B2286">
            <v>201415</v>
          </cell>
          <cell r="C2286">
            <v>524</v>
          </cell>
          <cell r="D2286">
            <v>0</v>
          </cell>
        </row>
        <row r="2287">
          <cell r="A2287" t="str">
            <v>52460.00010.00</v>
          </cell>
          <cell r="B2287">
            <v>201415</v>
          </cell>
          <cell r="C2287">
            <v>524</v>
          </cell>
          <cell r="D2287">
            <v>0</v>
          </cell>
        </row>
        <row r="2288">
          <cell r="A2288" t="str">
            <v>52461.00010.00</v>
          </cell>
          <cell r="B2288">
            <v>201415</v>
          </cell>
          <cell r="C2288">
            <v>524</v>
          </cell>
          <cell r="D2288">
            <v>0</v>
          </cell>
        </row>
        <row r="2289">
          <cell r="A2289" t="str">
            <v>52462.00010.00</v>
          </cell>
          <cell r="B2289">
            <v>201415</v>
          </cell>
          <cell r="C2289">
            <v>524</v>
          </cell>
          <cell r="D2289">
            <v>0</v>
          </cell>
        </row>
        <row r="2290">
          <cell r="A2290" t="str">
            <v>52463.00010.00</v>
          </cell>
          <cell r="B2290">
            <v>201415</v>
          </cell>
          <cell r="C2290">
            <v>524</v>
          </cell>
          <cell r="D2290">
            <v>0</v>
          </cell>
        </row>
        <row r="2291">
          <cell r="A2291" t="str">
            <v>52414.00010.00</v>
          </cell>
          <cell r="B2291">
            <v>201415</v>
          </cell>
          <cell r="C2291">
            <v>524</v>
          </cell>
          <cell r="D2291">
            <v>4</v>
          </cell>
        </row>
        <row r="2292">
          <cell r="A2292" t="str">
            <v>52418.00010.00</v>
          </cell>
          <cell r="B2292">
            <v>201415</v>
          </cell>
          <cell r="C2292">
            <v>524</v>
          </cell>
          <cell r="D2292">
            <v>6</v>
          </cell>
        </row>
        <row r="2293">
          <cell r="A2293" t="str">
            <v>5246.00010.00</v>
          </cell>
          <cell r="B2293">
            <v>201415</v>
          </cell>
          <cell r="C2293">
            <v>524</v>
          </cell>
          <cell r="D2293">
            <v>7</v>
          </cell>
        </row>
        <row r="2294">
          <cell r="A2294" t="str">
            <v>52415.00010.00</v>
          </cell>
          <cell r="B2294">
            <v>201415</v>
          </cell>
          <cell r="C2294">
            <v>524</v>
          </cell>
          <cell r="D2294">
            <v>8</v>
          </cell>
        </row>
        <row r="2295">
          <cell r="A2295" t="str">
            <v>5242.00010.00</v>
          </cell>
          <cell r="B2295">
            <v>201415</v>
          </cell>
          <cell r="C2295">
            <v>524</v>
          </cell>
          <cell r="D2295">
            <v>25</v>
          </cell>
        </row>
        <row r="2296">
          <cell r="A2296" t="str">
            <v>5245.00010.00</v>
          </cell>
          <cell r="B2296">
            <v>201415</v>
          </cell>
          <cell r="C2296">
            <v>524</v>
          </cell>
          <cell r="D2296">
            <v>31</v>
          </cell>
        </row>
        <row r="2297">
          <cell r="A2297" t="str">
            <v>5244.00010.00</v>
          </cell>
          <cell r="B2297">
            <v>201415</v>
          </cell>
          <cell r="C2297">
            <v>524</v>
          </cell>
          <cell r="D2297">
            <v>141</v>
          </cell>
        </row>
        <row r="2298">
          <cell r="A2298" t="str">
            <v>52411.00010.00</v>
          </cell>
          <cell r="B2298">
            <v>201415</v>
          </cell>
          <cell r="C2298">
            <v>524</v>
          </cell>
          <cell r="D2298">
            <v>167.75</v>
          </cell>
        </row>
        <row r="2299">
          <cell r="A2299" t="str">
            <v>5243.00010.00</v>
          </cell>
          <cell r="B2299">
            <v>201415</v>
          </cell>
          <cell r="C2299">
            <v>524</v>
          </cell>
          <cell r="D2299">
            <v>179</v>
          </cell>
        </row>
        <row r="2300">
          <cell r="A2300" t="str">
            <v>5248.00010.00</v>
          </cell>
          <cell r="B2300">
            <v>201415</v>
          </cell>
          <cell r="C2300">
            <v>524</v>
          </cell>
          <cell r="D2300">
            <v>179</v>
          </cell>
        </row>
        <row r="2301">
          <cell r="A2301" t="str">
            <v>5241.00010.00</v>
          </cell>
          <cell r="B2301">
            <v>201415</v>
          </cell>
          <cell r="C2301">
            <v>524</v>
          </cell>
          <cell r="D2301">
            <v>204</v>
          </cell>
        </row>
        <row r="2302">
          <cell r="A2302" t="str">
            <v>52413.00010.00</v>
          </cell>
          <cell r="B2302">
            <v>201415</v>
          </cell>
          <cell r="C2302">
            <v>524</v>
          </cell>
          <cell r="D2302">
            <v>391.42</v>
          </cell>
        </row>
        <row r="2303">
          <cell r="A2303" t="str">
            <v>5247.00011.00</v>
          </cell>
          <cell r="B2303">
            <v>201415</v>
          </cell>
          <cell r="C2303">
            <v>524</v>
          </cell>
          <cell r="D2303">
            <v>0</v>
          </cell>
        </row>
        <row r="2304">
          <cell r="A2304" t="str">
            <v>5249.00011.00</v>
          </cell>
          <cell r="B2304">
            <v>201415</v>
          </cell>
          <cell r="C2304">
            <v>524</v>
          </cell>
          <cell r="D2304">
            <v>0</v>
          </cell>
        </row>
        <row r="2305">
          <cell r="A2305" t="str">
            <v>52420.00011.00</v>
          </cell>
          <cell r="B2305">
            <v>201415</v>
          </cell>
          <cell r="C2305">
            <v>524</v>
          </cell>
          <cell r="D2305">
            <v>0</v>
          </cell>
        </row>
        <row r="2306">
          <cell r="A2306" t="str">
            <v>52429.00011.00</v>
          </cell>
          <cell r="B2306">
            <v>201415</v>
          </cell>
          <cell r="C2306">
            <v>524</v>
          </cell>
          <cell r="D2306">
            <v>0</v>
          </cell>
        </row>
        <row r="2307">
          <cell r="A2307" t="str">
            <v>52443.00011.00</v>
          </cell>
          <cell r="B2307">
            <v>201415</v>
          </cell>
          <cell r="C2307">
            <v>524</v>
          </cell>
          <cell r="D2307">
            <v>0</v>
          </cell>
        </row>
        <row r="2308">
          <cell r="A2308" t="str">
            <v>52450.00011.00</v>
          </cell>
          <cell r="B2308">
            <v>201415</v>
          </cell>
          <cell r="C2308">
            <v>524</v>
          </cell>
          <cell r="D2308">
            <v>0</v>
          </cell>
        </row>
        <row r="2309">
          <cell r="A2309" t="str">
            <v>52452.00011.00</v>
          </cell>
          <cell r="B2309">
            <v>201415</v>
          </cell>
          <cell r="C2309">
            <v>524</v>
          </cell>
          <cell r="D2309">
            <v>0</v>
          </cell>
        </row>
        <row r="2310">
          <cell r="A2310" t="str">
            <v>52453.00011.00</v>
          </cell>
          <cell r="B2310">
            <v>201415</v>
          </cell>
          <cell r="C2310">
            <v>524</v>
          </cell>
          <cell r="D2310">
            <v>0</v>
          </cell>
        </row>
        <row r="2311">
          <cell r="A2311" t="str">
            <v>52454.00011.00</v>
          </cell>
          <cell r="B2311">
            <v>201415</v>
          </cell>
          <cell r="C2311">
            <v>524</v>
          </cell>
          <cell r="D2311">
            <v>0</v>
          </cell>
        </row>
        <row r="2312">
          <cell r="A2312" t="str">
            <v>52455.00011.00</v>
          </cell>
          <cell r="B2312">
            <v>201415</v>
          </cell>
          <cell r="C2312">
            <v>524</v>
          </cell>
          <cell r="D2312">
            <v>0</v>
          </cell>
        </row>
        <row r="2313">
          <cell r="A2313" t="str">
            <v>52456.00011.00</v>
          </cell>
          <cell r="B2313">
            <v>201415</v>
          </cell>
          <cell r="C2313">
            <v>524</v>
          </cell>
          <cell r="D2313">
            <v>0</v>
          </cell>
        </row>
        <row r="2314">
          <cell r="A2314" t="str">
            <v>52457.00011.00</v>
          </cell>
          <cell r="B2314">
            <v>201415</v>
          </cell>
          <cell r="C2314">
            <v>524</v>
          </cell>
          <cell r="D2314">
            <v>0</v>
          </cell>
        </row>
        <row r="2315">
          <cell r="A2315" t="str">
            <v>52458.00011.00</v>
          </cell>
          <cell r="B2315">
            <v>201415</v>
          </cell>
          <cell r="C2315">
            <v>524</v>
          </cell>
          <cell r="D2315">
            <v>0</v>
          </cell>
        </row>
        <row r="2316">
          <cell r="A2316" t="str">
            <v>52459.00011.00</v>
          </cell>
          <cell r="B2316">
            <v>201415</v>
          </cell>
          <cell r="C2316">
            <v>524</v>
          </cell>
          <cell r="D2316">
            <v>0</v>
          </cell>
        </row>
        <row r="2317">
          <cell r="A2317" t="str">
            <v>52460.00011.00</v>
          </cell>
          <cell r="B2317">
            <v>201415</v>
          </cell>
          <cell r="C2317">
            <v>524</v>
          </cell>
          <cell r="D2317">
            <v>0</v>
          </cell>
        </row>
        <row r="2318">
          <cell r="A2318" t="str">
            <v>52461.00011.00</v>
          </cell>
          <cell r="B2318">
            <v>201415</v>
          </cell>
          <cell r="C2318">
            <v>524</v>
          </cell>
          <cell r="D2318">
            <v>0</v>
          </cell>
        </row>
        <row r="2319">
          <cell r="A2319" t="str">
            <v>52462.00011.00</v>
          </cell>
          <cell r="B2319">
            <v>201415</v>
          </cell>
          <cell r="C2319">
            <v>524</v>
          </cell>
          <cell r="D2319">
            <v>0</v>
          </cell>
        </row>
        <row r="2320">
          <cell r="A2320" t="str">
            <v>52463.00011.00</v>
          </cell>
          <cell r="B2320">
            <v>201415</v>
          </cell>
          <cell r="C2320">
            <v>524</v>
          </cell>
          <cell r="D2320">
            <v>0</v>
          </cell>
        </row>
        <row r="2321">
          <cell r="A2321" t="str">
            <v>52438.00011.00</v>
          </cell>
          <cell r="B2321">
            <v>201415</v>
          </cell>
          <cell r="C2321">
            <v>524</v>
          </cell>
          <cell r="D2321">
            <v>1</v>
          </cell>
        </row>
        <row r="2322">
          <cell r="A2322" t="str">
            <v>52440.00011.00</v>
          </cell>
          <cell r="B2322">
            <v>201415</v>
          </cell>
          <cell r="C2322">
            <v>524</v>
          </cell>
          <cell r="D2322">
            <v>1</v>
          </cell>
        </row>
        <row r="2323">
          <cell r="A2323" t="str">
            <v>52437.00011.00</v>
          </cell>
          <cell r="B2323">
            <v>201415</v>
          </cell>
          <cell r="C2323">
            <v>524</v>
          </cell>
          <cell r="D2323">
            <v>6</v>
          </cell>
        </row>
        <row r="2324">
          <cell r="A2324" t="str">
            <v>52444.00011.00</v>
          </cell>
          <cell r="B2324">
            <v>201415</v>
          </cell>
          <cell r="C2324">
            <v>524</v>
          </cell>
          <cell r="D2324">
            <v>6</v>
          </cell>
        </row>
        <row r="2325">
          <cell r="A2325" t="str">
            <v>52416.00011.00</v>
          </cell>
          <cell r="B2325">
            <v>201415</v>
          </cell>
          <cell r="C2325">
            <v>524</v>
          </cell>
          <cell r="D2325">
            <v>9</v>
          </cell>
        </row>
        <row r="2326">
          <cell r="A2326" t="str">
            <v>52431.00011.00</v>
          </cell>
          <cell r="B2326">
            <v>201415</v>
          </cell>
          <cell r="C2326">
            <v>524</v>
          </cell>
          <cell r="D2326">
            <v>9</v>
          </cell>
        </row>
        <row r="2327">
          <cell r="A2327" t="str">
            <v>52435.00011.00</v>
          </cell>
          <cell r="B2327">
            <v>201415</v>
          </cell>
          <cell r="C2327">
            <v>524</v>
          </cell>
          <cell r="D2327">
            <v>12</v>
          </cell>
        </row>
        <row r="2328">
          <cell r="A2328" t="str">
            <v>52445.00011.00</v>
          </cell>
          <cell r="B2328">
            <v>201415</v>
          </cell>
          <cell r="C2328">
            <v>524</v>
          </cell>
          <cell r="D2328">
            <v>15</v>
          </cell>
        </row>
        <row r="2329">
          <cell r="A2329" t="str">
            <v>52446.00011.00</v>
          </cell>
          <cell r="B2329">
            <v>201415</v>
          </cell>
          <cell r="C2329">
            <v>524</v>
          </cell>
          <cell r="D2329">
            <v>18</v>
          </cell>
        </row>
        <row r="2330">
          <cell r="A2330" t="str">
            <v>52447.00011.00</v>
          </cell>
          <cell r="B2330">
            <v>201415</v>
          </cell>
          <cell r="C2330">
            <v>524</v>
          </cell>
          <cell r="D2330">
            <v>20</v>
          </cell>
        </row>
        <row r="2331">
          <cell r="A2331" t="str">
            <v>52436.00011.00</v>
          </cell>
          <cell r="B2331">
            <v>201415</v>
          </cell>
          <cell r="C2331">
            <v>524</v>
          </cell>
          <cell r="D2331">
            <v>21</v>
          </cell>
        </row>
        <row r="2332">
          <cell r="A2332" t="str">
            <v>52439.00011.00</v>
          </cell>
          <cell r="B2332">
            <v>201415</v>
          </cell>
          <cell r="C2332">
            <v>524</v>
          </cell>
          <cell r="D2332">
            <v>22</v>
          </cell>
        </row>
        <row r="2333">
          <cell r="A2333" t="str">
            <v>52434.00011.00</v>
          </cell>
          <cell r="B2333">
            <v>201415</v>
          </cell>
          <cell r="C2333">
            <v>524</v>
          </cell>
          <cell r="D2333">
            <v>25</v>
          </cell>
        </row>
        <row r="2334">
          <cell r="A2334" t="str">
            <v>52441.00011.00</v>
          </cell>
          <cell r="B2334">
            <v>201415</v>
          </cell>
          <cell r="C2334">
            <v>524</v>
          </cell>
          <cell r="D2334">
            <v>58</v>
          </cell>
        </row>
        <row r="2335">
          <cell r="A2335" t="str">
            <v>52451.00011.00</v>
          </cell>
          <cell r="B2335">
            <v>201415</v>
          </cell>
          <cell r="C2335">
            <v>524</v>
          </cell>
          <cell r="D2335">
            <v>64</v>
          </cell>
        </row>
        <row r="2336">
          <cell r="A2336" t="str">
            <v>52423.00011.00</v>
          </cell>
          <cell r="B2336">
            <v>201415</v>
          </cell>
          <cell r="C2336">
            <v>524</v>
          </cell>
          <cell r="D2336">
            <v>98.5</v>
          </cell>
        </row>
        <row r="2337">
          <cell r="A2337" t="str">
            <v>52428.00011.00</v>
          </cell>
          <cell r="B2337">
            <v>201415</v>
          </cell>
          <cell r="C2337">
            <v>524</v>
          </cell>
          <cell r="D2337">
            <v>114</v>
          </cell>
        </row>
        <row r="2338">
          <cell r="A2338" t="str">
            <v>52449.00011.00</v>
          </cell>
          <cell r="B2338">
            <v>201415</v>
          </cell>
          <cell r="C2338">
            <v>524</v>
          </cell>
          <cell r="D2338">
            <v>129</v>
          </cell>
        </row>
        <row r="2339">
          <cell r="A2339" t="str">
            <v>52432.00011.00</v>
          </cell>
          <cell r="B2339">
            <v>201415</v>
          </cell>
          <cell r="C2339">
            <v>524</v>
          </cell>
          <cell r="D2339">
            <v>158</v>
          </cell>
        </row>
        <row r="2340">
          <cell r="A2340" t="str">
            <v>52415.00011.00</v>
          </cell>
          <cell r="B2340">
            <v>201415</v>
          </cell>
          <cell r="C2340">
            <v>524</v>
          </cell>
          <cell r="D2340">
            <v>218</v>
          </cell>
        </row>
        <row r="2341">
          <cell r="A2341" t="str">
            <v>52442.00011.00</v>
          </cell>
          <cell r="B2341">
            <v>201415</v>
          </cell>
          <cell r="C2341">
            <v>524</v>
          </cell>
          <cell r="D2341">
            <v>218</v>
          </cell>
        </row>
        <row r="2342">
          <cell r="A2342" t="str">
            <v>52425.00011.00</v>
          </cell>
          <cell r="B2342">
            <v>201415</v>
          </cell>
          <cell r="C2342">
            <v>524</v>
          </cell>
          <cell r="D2342">
            <v>228.11</v>
          </cell>
        </row>
        <row r="2343">
          <cell r="A2343" t="str">
            <v>52433.00011.00</v>
          </cell>
          <cell r="B2343">
            <v>201415</v>
          </cell>
          <cell r="C2343">
            <v>524</v>
          </cell>
          <cell r="D2343">
            <v>256</v>
          </cell>
        </row>
        <row r="2344">
          <cell r="A2344" t="str">
            <v>5242.00011.00</v>
          </cell>
          <cell r="B2344">
            <v>201415</v>
          </cell>
          <cell r="C2344">
            <v>524</v>
          </cell>
          <cell r="D2344">
            <v>521</v>
          </cell>
        </row>
        <row r="2345">
          <cell r="A2345" t="str">
            <v>52430.00011.00</v>
          </cell>
          <cell r="B2345">
            <v>201415</v>
          </cell>
          <cell r="C2345">
            <v>524</v>
          </cell>
          <cell r="D2345">
            <v>859</v>
          </cell>
        </row>
        <row r="2346">
          <cell r="A2346" t="str">
            <v>52418.00011.00</v>
          </cell>
          <cell r="B2346">
            <v>201415</v>
          </cell>
          <cell r="C2346">
            <v>524</v>
          </cell>
          <cell r="D2346">
            <v>1345</v>
          </cell>
        </row>
        <row r="2347">
          <cell r="A2347" t="str">
            <v>5246.00011.00</v>
          </cell>
          <cell r="B2347">
            <v>201415</v>
          </cell>
          <cell r="C2347">
            <v>524</v>
          </cell>
          <cell r="D2347">
            <v>1634</v>
          </cell>
        </row>
        <row r="2348">
          <cell r="A2348" t="str">
            <v>52414.00011.00</v>
          </cell>
          <cell r="B2348">
            <v>201415</v>
          </cell>
          <cell r="C2348">
            <v>524</v>
          </cell>
          <cell r="D2348">
            <v>1794</v>
          </cell>
        </row>
        <row r="2349">
          <cell r="A2349" t="str">
            <v>52451.50011.00</v>
          </cell>
          <cell r="B2349">
            <v>201415</v>
          </cell>
          <cell r="C2349">
            <v>524</v>
          </cell>
          <cell r="D2349">
            <v>2012</v>
          </cell>
        </row>
        <row r="2350">
          <cell r="A2350" t="str">
            <v>5245.00011.00</v>
          </cell>
          <cell r="B2350">
            <v>201415</v>
          </cell>
          <cell r="C2350">
            <v>524</v>
          </cell>
          <cell r="D2350">
            <v>20879</v>
          </cell>
        </row>
        <row r="2351">
          <cell r="A2351" t="str">
            <v>5244.00011.00</v>
          </cell>
          <cell r="B2351">
            <v>201415</v>
          </cell>
          <cell r="C2351">
            <v>524</v>
          </cell>
          <cell r="D2351">
            <v>39186</v>
          </cell>
        </row>
        <row r="2352">
          <cell r="A2352" t="str">
            <v>52424.00011.00</v>
          </cell>
          <cell r="B2352">
            <v>201415</v>
          </cell>
          <cell r="C2352">
            <v>524</v>
          </cell>
          <cell r="D2352">
            <v>59800.61</v>
          </cell>
        </row>
        <row r="2353">
          <cell r="A2353" t="str">
            <v>52426.00011.00</v>
          </cell>
          <cell r="B2353">
            <v>201415</v>
          </cell>
          <cell r="C2353">
            <v>524</v>
          </cell>
          <cell r="D2353">
            <v>60028.72</v>
          </cell>
        </row>
        <row r="2354">
          <cell r="A2354" t="str">
            <v>52413.00011.00</v>
          </cell>
          <cell r="B2354">
            <v>201415</v>
          </cell>
          <cell r="C2354">
            <v>524</v>
          </cell>
          <cell r="D2354">
            <v>60711.28</v>
          </cell>
        </row>
        <row r="2355">
          <cell r="A2355" t="str">
            <v>52422.00011.00</v>
          </cell>
          <cell r="B2355">
            <v>201415</v>
          </cell>
          <cell r="C2355">
            <v>524</v>
          </cell>
          <cell r="D2355">
            <v>60711.28</v>
          </cell>
        </row>
        <row r="2356">
          <cell r="A2356" t="str">
            <v>52427.00011.00</v>
          </cell>
          <cell r="B2356">
            <v>201415</v>
          </cell>
          <cell r="C2356">
            <v>524</v>
          </cell>
          <cell r="D2356">
            <v>60939.39</v>
          </cell>
        </row>
        <row r="2357">
          <cell r="A2357" t="str">
            <v>5241.00011.00</v>
          </cell>
          <cell r="B2357">
            <v>201415</v>
          </cell>
          <cell r="C2357">
            <v>524</v>
          </cell>
          <cell r="D2357">
            <v>61699</v>
          </cell>
        </row>
        <row r="2358">
          <cell r="A2358" t="str">
            <v>5243.00011.00</v>
          </cell>
          <cell r="B2358">
            <v>201415</v>
          </cell>
          <cell r="C2358">
            <v>524</v>
          </cell>
          <cell r="D2358">
            <v>61699</v>
          </cell>
        </row>
        <row r="2359">
          <cell r="A2359" t="str">
            <v>5248.00011.00</v>
          </cell>
          <cell r="B2359">
            <v>201415</v>
          </cell>
          <cell r="C2359">
            <v>524</v>
          </cell>
          <cell r="D2359">
            <v>61699</v>
          </cell>
        </row>
        <row r="2360">
          <cell r="A2360" t="str">
            <v>52417.00012.00</v>
          </cell>
          <cell r="B2360">
            <v>201415</v>
          </cell>
          <cell r="C2360">
            <v>524</v>
          </cell>
          <cell r="D2360">
            <v>0</v>
          </cell>
        </row>
        <row r="2361">
          <cell r="A2361" t="str">
            <v>52419.00012.00</v>
          </cell>
          <cell r="B2361">
            <v>201415</v>
          </cell>
          <cell r="C2361">
            <v>524</v>
          </cell>
          <cell r="D2361">
            <v>0</v>
          </cell>
        </row>
        <row r="2362">
          <cell r="A2362" t="str">
            <v>52421.00012.00</v>
          </cell>
          <cell r="B2362">
            <v>201415</v>
          </cell>
          <cell r="C2362">
            <v>524</v>
          </cell>
          <cell r="D2362">
            <v>0</v>
          </cell>
        </row>
        <row r="2363">
          <cell r="A2363" t="str">
            <v>52452.00012.00</v>
          </cell>
          <cell r="B2363">
            <v>201415</v>
          </cell>
          <cell r="C2363">
            <v>524</v>
          </cell>
          <cell r="D2363">
            <v>0</v>
          </cell>
        </row>
        <row r="2364">
          <cell r="A2364" t="str">
            <v>52454.00012.00</v>
          </cell>
          <cell r="B2364">
            <v>201415</v>
          </cell>
          <cell r="C2364">
            <v>524</v>
          </cell>
          <cell r="D2364">
            <v>0</v>
          </cell>
        </row>
        <row r="2365">
          <cell r="A2365" t="str">
            <v>52456.00012.00</v>
          </cell>
          <cell r="B2365">
            <v>201415</v>
          </cell>
          <cell r="C2365">
            <v>524</v>
          </cell>
          <cell r="D2365">
            <v>0</v>
          </cell>
        </row>
        <row r="2366">
          <cell r="A2366" t="str">
            <v>52458.00012.00</v>
          </cell>
          <cell r="B2366">
            <v>201415</v>
          </cell>
          <cell r="C2366">
            <v>524</v>
          </cell>
          <cell r="D2366">
            <v>0</v>
          </cell>
        </row>
        <row r="2367">
          <cell r="A2367" t="str">
            <v>52460.00012.00</v>
          </cell>
          <cell r="B2367">
            <v>201415</v>
          </cell>
          <cell r="C2367">
            <v>524</v>
          </cell>
          <cell r="D2367">
            <v>0</v>
          </cell>
        </row>
        <row r="2368">
          <cell r="A2368" t="str">
            <v>5266.0001.00</v>
          </cell>
          <cell r="B2368">
            <v>201415</v>
          </cell>
          <cell r="C2368">
            <v>526</v>
          </cell>
          <cell r="D2368">
            <v>0</v>
          </cell>
        </row>
        <row r="2369">
          <cell r="A2369" t="str">
            <v>5267.0001.00</v>
          </cell>
          <cell r="B2369">
            <v>201415</v>
          </cell>
          <cell r="C2369">
            <v>526</v>
          </cell>
          <cell r="D2369">
            <v>0</v>
          </cell>
        </row>
        <row r="2370">
          <cell r="A2370" t="str">
            <v>5269.0001.00</v>
          </cell>
          <cell r="B2370">
            <v>201415</v>
          </cell>
          <cell r="C2370">
            <v>526</v>
          </cell>
          <cell r="D2370">
            <v>0</v>
          </cell>
        </row>
        <row r="2371">
          <cell r="A2371" t="str">
            <v>52652.0001.00</v>
          </cell>
          <cell r="B2371">
            <v>201415</v>
          </cell>
          <cell r="C2371">
            <v>526</v>
          </cell>
          <cell r="D2371">
            <v>0</v>
          </cell>
        </row>
        <row r="2372">
          <cell r="A2372" t="str">
            <v>52653.0001.00</v>
          </cell>
          <cell r="B2372">
            <v>201415</v>
          </cell>
          <cell r="C2372">
            <v>526</v>
          </cell>
          <cell r="D2372">
            <v>0</v>
          </cell>
        </row>
        <row r="2373">
          <cell r="A2373" t="str">
            <v>52654.0001.00</v>
          </cell>
          <cell r="B2373">
            <v>201415</v>
          </cell>
          <cell r="C2373">
            <v>526</v>
          </cell>
          <cell r="D2373">
            <v>0</v>
          </cell>
        </row>
        <row r="2374">
          <cell r="A2374" t="str">
            <v>52655.0001.00</v>
          </cell>
          <cell r="B2374">
            <v>201415</v>
          </cell>
          <cell r="C2374">
            <v>526</v>
          </cell>
          <cell r="D2374">
            <v>0</v>
          </cell>
        </row>
        <row r="2375">
          <cell r="A2375" t="str">
            <v>52656.0001.00</v>
          </cell>
          <cell r="B2375">
            <v>201415</v>
          </cell>
          <cell r="C2375">
            <v>526</v>
          </cell>
          <cell r="D2375">
            <v>0</v>
          </cell>
        </row>
        <row r="2376">
          <cell r="A2376" t="str">
            <v>52657.0001.00</v>
          </cell>
          <cell r="B2376">
            <v>201415</v>
          </cell>
          <cell r="C2376">
            <v>526</v>
          </cell>
          <cell r="D2376">
            <v>0</v>
          </cell>
        </row>
        <row r="2377">
          <cell r="A2377" t="str">
            <v>52658.0001.00</v>
          </cell>
          <cell r="B2377">
            <v>201415</v>
          </cell>
          <cell r="C2377">
            <v>526</v>
          </cell>
          <cell r="D2377">
            <v>0</v>
          </cell>
        </row>
        <row r="2378">
          <cell r="A2378" t="str">
            <v>52659.0001.00</v>
          </cell>
          <cell r="B2378">
            <v>201415</v>
          </cell>
          <cell r="C2378">
            <v>526</v>
          </cell>
          <cell r="D2378">
            <v>0</v>
          </cell>
        </row>
        <row r="2379">
          <cell r="A2379" t="str">
            <v>52660.0001.00</v>
          </cell>
          <cell r="B2379">
            <v>201415</v>
          </cell>
          <cell r="C2379">
            <v>526</v>
          </cell>
          <cell r="D2379">
            <v>0</v>
          </cell>
        </row>
        <row r="2380">
          <cell r="A2380" t="str">
            <v>52661.0001.00</v>
          </cell>
          <cell r="B2380">
            <v>201415</v>
          </cell>
          <cell r="C2380">
            <v>526</v>
          </cell>
          <cell r="D2380">
            <v>0</v>
          </cell>
        </row>
        <row r="2381">
          <cell r="A2381" t="str">
            <v>52662.0001.00</v>
          </cell>
          <cell r="B2381">
            <v>201415</v>
          </cell>
          <cell r="C2381">
            <v>526</v>
          </cell>
          <cell r="D2381">
            <v>0</v>
          </cell>
        </row>
        <row r="2382">
          <cell r="A2382" t="str">
            <v>52663.0001.00</v>
          </cell>
          <cell r="B2382">
            <v>201415</v>
          </cell>
          <cell r="C2382">
            <v>526</v>
          </cell>
          <cell r="D2382">
            <v>0</v>
          </cell>
        </row>
        <row r="2383">
          <cell r="A2383" t="str">
            <v>5264.0001.00</v>
          </cell>
          <cell r="B2383">
            <v>201415</v>
          </cell>
          <cell r="C2383">
            <v>526</v>
          </cell>
          <cell r="D2383">
            <v>2</v>
          </cell>
        </row>
        <row r="2384">
          <cell r="A2384" t="str">
            <v>52613.0001.00</v>
          </cell>
          <cell r="B2384">
            <v>201415</v>
          </cell>
          <cell r="C2384">
            <v>526</v>
          </cell>
          <cell r="D2384">
            <v>2.36</v>
          </cell>
        </row>
        <row r="2385">
          <cell r="A2385" t="str">
            <v>5265.0001.00</v>
          </cell>
          <cell r="B2385">
            <v>201415</v>
          </cell>
          <cell r="C2385">
            <v>526</v>
          </cell>
          <cell r="D2385">
            <v>3</v>
          </cell>
        </row>
        <row r="2386">
          <cell r="A2386" t="str">
            <v>52611.0001.00</v>
          </cell>
          <cell r="B2386">
            <v>201415</v>
          </cell>
          <cell r="C2386">
            <v>526</v>
          </cell>
          <cell r="D2386">
            <v>4.25</v>
          </cell>
        </row>
        <row r="2387">
          <cell r="A2387" t="str">
            <v>5263.0001.00</v>
          </cell>
          <cell r="B2387">
            <v>201415</v>
          </cell>
          <cell r="C2387">
            <v>526</v>
          </cell>
          <cell r="D2387">
            <v>5</v>
          </cell>
        </row>
        <row r="2388">
          <cell r="A2388" t="str">
            <v>5268.0001.00</v>
          </cell>
          <cell r="B2388">
            <v>201415</v>
          </cell>
          <cell r="C2388">
            <v>526</v>
          </cell>
          <cell r="D2388">
            <v>5</v>
          </cell>
        </row>
        <row r="2389">
          <cell r="A2389" t="str">
            <v>5267.0002.00</v>
          </cell>
          <cell r="B2389">
            <v>201415</v>
          </cell>
          <cell r="C2389">
            <v>526</v>
          </cell>
          <cell r="D2389">
            <v>0</v>
          </cell>
        </row>
        <row r="2390">
          <cell r="A2390" t="str">
            <v>5269.0002.00</v>
          </cell>
          <cell r="B2390">
            <v>201415</v>
          </cell>
          <cell r="C2390">
            <v>526</v>
          </cell>
          <cell r="D2390">
            <v>0</v>
          </cell>
        </row>
        <row r="2391">
          <cell r="A2391" t="str">
            <v>52615.0002.00</v>
          </cell>
          <cell r="B2391">
            <v>201415</v>
          </cell>
          <cell r="C2391">
            <v>526</v>
          </cell>
          <cell r="D2391">
            <v>0</v>
          </cell>
        </row>
        <row r="2392">
          <cell r="A2392" t="str">
            <v>52652.0002.00</v>
          </cell>
          <cell r="B2392">
            <v>201415</v>
          </cell>
          <cell r="C2392">
            <v>526</v>
          </cell>
          <cell r="D2392">
            <v>0</v>
          </cell>
        </row>
        <row r="2393">
          <cell r="A2393" t="str">
            <v>52653.0002.00</v>
          </cell>
          <cell r="B2393">
            <v>201415</v>
          </cell>
          <cell r="C2393">
            <v>526</v>
          </cell>
          <cell r="D2393">
            <v>0</v>
          </cell>
        </row>
        <row r="2394">
          <cell r="A2394" t="str">
            <v>52654.0002.00</v>
          </cell>
          <cell r="B2394">
            <v>201415</v>
          </cell>
          <cell r="C2394">
            <v>526</v>
          </cell>
          <cell r="D2394">
            <v>0</v>
          </cell>
        </row>
        <row r="2395">
          <cell r="A2395" t="str">
            <v>52655.0002.00</v>
          </cell>
          <cell r="B2395">
            <v>201415</v>
          </cell>
          <cell r="C2395">
            <v>526</v>
          </cell>
          <cell r="D2395">
            <v>0</v>
          </cell>
        </row>
        <row r="2396">
          <cell r="A2396" t="str">
            <v>52656.0002.00</v>
          </cell>
          <cell r="B2396">
            <v>201415</v>
          </cell>
          <cell r="C2396">
            <v>526</v>
          </cell>
          <cell r="D2396">
            <v>0</v>
          </cell>
        </row>
        <row r="2397">
          <cell r="A2397" t="str">
            <v>52657.0002.00</v>
          </cell>
          <cell r="B2397">
            <v>201415</v>
          </cell>
          <cell r="C2397">
            <v>526</v>
          </cell>
          <cell r="D2397">
            <v>0</v>
          </cell>
        </row>
        <row r="2398">
          <cell r="A2398" t="str">
            <v>52658.0002.00</v>
          </cell>
          <cell r="B2398">
            <v>201415</v>
          </cell>
          <cell r="C2398">
            <v>526</v>
          </cell>
          <cell r="D2398">
            <v>0</v>
          </cell>
        </row>
        <row r="2399">
          <cell r="A2399" t="str">
            <v>52659.0002.00</v>
          </cell>
          <cell r="B2399">
            <v>201415</v>
          </cell>
          <cell r="C2399">
            <v>526</v>
          </cell>
          <cell r="D2399">
            <v>0</v>
          </cell>
        </row>
        <row r="2400">
          <cell r="A2400" t="str">
            <v>52660.0002.00</v>
          </cell>
          <cell r="B2400">
            <v>201415</v>
          </cell>
          <cell r="C2400">
            <v>526</v>
          </cell>
          <cell r="D2400">
            <v>0</v>
          </cell>
        </row>
        <row r="2401">
          <cell r="A2401" t="str">
            <v>52661.0002.00</v>
          </cell>
          <cell r="B2401">
            <v>201415</v>
          </cell>
          <cell r="C2401">
            <v>526</v>
          </cell>
          <cell r="D2401">
            <v>0</v>
          </cell>
        </row>
        <row r="2402">
          <cell r="A2402" t="str">
            <v>52662.0002.00</v>
          </cell>
          <cell r="B2402">
            <v>201415</v>
          </cell>
          <cell r="C2402">
            <v>526</v>
          </cell>
          <cell r="D2402">
            <v>0</v>
          </cell>
        </row>
        <row r="2403">
          <cell r="A2403" t="str">
            <v>52663.0002.00</v>
          </cell>
          <cell r="B2403">
            <v>201415</v>
          </cell>
          <cell r="C2403">
            <v>526</v>
          </cell>
          <cell r="D2403">
            <v>0</v>
          </cell>
        </row>
        <row r="2404">
          <cell r="A2404" t="str">
            <v>5262.0002.00</v>
          </cell>
          <cell r="B2404">
            <v>201415</v>
          </cell>
          <cell r="C2404">
            <v>526</v>
          </cell>
          <cell r="D2404">
            <v>5</v>
          </cell>
        </row>
        <row r="2405">
          <cell r="A2405" t="str">
            <v>5266.0002.00</v>
          </cell>
          <cell r="B2405">
            <v>201415</v>
          </cell>
          <cell r="C2405">
            <v>526</v>
          </cell>
          <cell r="D2405">
            <v>47</v>
          </cell>
        </row>
        <row r="2406">
          <cell r="A2406" t="str">
            <v>52616.0002.00</v>
          </cell>
          <cell r="B2406">
            <v>201415</v>
          </cell>
          <cell r="C2406">
            <v>526</v>
          </cell>
          <cell r="D2406">
            <v>70</v>
          </cell>
        </row>
        <row r="2407">
          <cell r="A2407" t="str">
            <v>52620.0002.00</v>
          </cell>
          <cell r="B2407">
            <v>201415</v>
          </cell>
          <cell r="C2407">
            <v>526</v>
          </cell>
          <cell r="D2407">
            <v>85</v>
          </cell>
        </row>
        <row r="2408">
          <cell r="A2408" t="str">
            <v>52618.0002.00</v>
          </cell>
          <cell r="B2408">
            <v>201415</v>
          </cell>
          <cell r="C2408">
            <v>526</v>
          </cell>
          <cell r="D2408">
            <v>108</v>
          </cell>
        </row>
        <row r="2409">
          <cell r="A2409" t="str">
            <v>52614.0002.00</v>
          </cell>
          <cell r="B2409">
            <v>201415</v>
          </cell>
          <cell r="C2409">
            <v>526</v>
          </cell>
          <cell r="D2409">
            <v>194</v>
          </cell>
        </row>
        <row r="2410">
          <cell r="A2410" t="str">
            <v>5265.0002.00</v>
          </cell>
          <cell r="B2410">
            <v>201415</v>
          </cell>
          <cell r="C2410">
            <v>526</v>
          </cell>
          <cell r="D2410">
            <v>879</v>
          </cell>
        </row>
        <row r="2411">
          <cell r="A2411" t="str">
            <v>5264.0002.00</v>
          </cell>
          <cell r="B2411">
            <v>201415</v>
          </cell>
          <cell r="C2411">
            <v>526</v>
          </cell>
          <cell r="D2411">
            <v>956</v>
          </cell>
        </row>
        <row r="2412">
          <cell r="A2412" t="str">
            <v>52613.0002.00</v>
          </cell>
          <cell r="B2412">
            <v>201415</v>
          </cell>
          <cell r="C2412">
            <v>526</v>
          </cell>
          <cell r="D2412">
            <v>1092.5</v>
          </cell>
        </row>
        <row r="2413">
          <cell r="A2413" t="str">
            <v>52611.0002.00</v>
          </cell>
          <cell r="B2413">
            <v>201415</v>
          </cell>
          <cell r="C2413">
            <v>526</v>
          </cell>
          <cell r="D2413">
            <v>1638.75</v>
          </cell>
        </row>
        <row r="2414">
          <cell r="A2414" t="str">
            <v>5261.0002.00</v>
          </cell>
          <cell r="B2414">
            <v>201415</v>
          </cell>
          <cell r="C2414">
            <v>526</v>
          </cell>
          <cell r="D2414">
            <v>1858</v>
          </cell>
        </row>
        <row r="2415">
          <cell r="A2415" t="str">
            <v>5263.0002.00</v>
          </cell>
          <cell r="B2415">
            <v>201415</v>
          </cell>
          <cell r="C2415">
            <v>526</v>
          </cell>
          <cell r="D2415">
            <v>1882</v>
          </cell>
        </row>
        <row r="2416">
          <cell r="A2416" t="str">
            <v>5268.0002.00</v>
          </cell>
          <cell r="B2416">
            <v>201415</v>
          </cell>
          <cell r="C2416">
            <v>526</v>
          </cell>
          <cell r="D2416">
            <v>1882</v>
          </cell>
        </row>
        <row r="2417">
          <cell r="A2417" t="str">
            <v>5266.0003.00</v>
          </cell>
          <cell r="B2417">
            <v>201415</v>
          </cell>
          <cell r="C2417">
            <v>526</v>
          </cell>
          <cell r="D2417">
            <v>0</v>
          </cell>
        </row>
        <row r="2418">
          <cell r="A2418" t="str">
            <v>5267.0003.00</v>
          </cell>
          <cell r="B2418">
            <v>201415</v>
          </cell>
          <cell r="C2418">
            <v>526</v>
          </cell>
          <cell r="D2418">
            <v>0</v>
          </cell>
        </row>
        <row r="2419">
          <cell r="A2419" t="str">
            <v>5269.0003.00</v>
          </cell>
          <cell r="B2419">
            <v>201415</v>
          </cell>
          <cell r="C2419">
            <v>526</v>
          </cell>
          <cell r="D2419">
            <v>0</v>
          </cell>
        </row>
        <row r="2420">
          <cell r="A2420" t="str">
            <v>52615.0003.00</v>
          </cell>
          <cell r="B2420">
            <v>201415</v>
          </cell>
          <cell r="C2420">
            <v>526</v>
          </cell>
          <cell r="D2420">
            <v>0</v>
          </cell>
        </row>
        <row r="2421">
          <cell r="A2421" t="str">
            <v>52652.0003.00</v>
          </cell>
          <cell r="B2421">
            <v>201415</v>
          </cell>
          <cell r="C2421">
            <v>526</v>
          </cell>
          <cell r="D2421">
            <v>0</v>
          </cell>
        </row>
        <row r="2422">
          <cell r="A2422" t="str">
            <v>52653.0003.00</v>
          </cell>
          <cell r="B2422">
            <v>201415</v>
          </cell>
          <cell r="C2422">
            <v>526</v>
          </cell>
          <cell r="D2422">
            <v>0</v>
          </cell>
        </row>
        <row r="2423">
          <cell r="A2423" t="str">
            <v>52654.0003.00</v>
          </cell>
          <cell r="B2423">
            <v>201415</v>
          </cell>
          <cell r="C2423">
            <v>526</v>
          </cell>
          <cell r="D2423">
            <v>0</v>
          </cell>
        </row>
        <row r="2424">
          <cell r="A2424" t="str">
            <v>52655.0003.00</v>
          </cell>
          <cell r="B2424">
            <v>201415</v>
          </cell>
          <cell r="C2424">
            <v>526</v>
          </cell>
          <cell r="D2424">
            <v>0</v>
          </cell>
        </row>
        <row r="2425">
          <cell r="A2425" t="str">
            <v>52656.0003.00</v>
          </cell>
          <cell r="B2425">
            <v>201415</v>
          </cell>
          <cell r="C2425">
            <v>526</v>
          </cell>
          <cell r="D2425">
            <v>0</v>
          </cell>
        </row>
        <row r="2426">
          <cell r="A2426" t="str">
            <v>52657.0003.00</v>
          </cell>
          <cell r="B2426">
            <v>201415</v>
          </cell>
          <cell r="C2426">
            <v>526</v>
          </cell>
          <cell r="D2426">
            <v>0</v>
          </cell>
        </row>
        <row r="2427">
          <cell r="A2427" t="str">
            <v>52658.0003.00</v>
          </cell>
          <cell r="B2427">
            <v>201415</v>
          </cell>
          <cell r="C2427">
            <v>526</v>
          </cell>
          <cell r="D2427">
            <v>0</v>
          </cell>
        </row>
        <row r="2428">
          <cell r="A2428" t="str">
            <v>52659.0003.00</v>
          </cell>
          <cell r="B2428">
            <v>201415</v>
          </cell>
          <cell r="C2428">
            <v>526</v>
          </cell>
          <cell r="D2428">
            <v>0</v>
          </cell>
        </row>
        <row r="2429">
          <cell r="A2429" t="str">
            <v>52660.0003.00</v>
          </cell>
          <cell r="B2429">
            <v>201415</v>
          </cell>
          <cell r="C2429">
            <v>526</v>
          </cell>
          <cell r="D2429">
            <v>0</v>
          </cell>
        </row>
        <row r="2430">
          <cell r="A2430" t="str">
            <v>52661.0003.00</v>
          </cell>
          <cell r="B2430">
            <v>201415</v>
          </cell>
          <cell r="C2430">
            <v>526</v>
          </cell>
          <cell r="D2430">
            <v>0</v>
          </cell>
        </row>
        <row r="2431">
          <cell r="A2431" t="str">
            <v>52662.0003.00</v>
          </cell>
          <cell r="B2431">
            <v>201415</v>
          </cell>
          <cell r="C2431">
            <v>526</v>
          </cell>
          <cell r="D2431">
            <v>0</v>
          </cell>
        </row>
        <row r="2432">
          <cell r="A2432" t="str">
            <v>52663.0003.00</v>
          </cell>
          <cell r="B2432">
            <v>201415</v>
          </cell>
          <cell r="C2432">
            <v>526</v>
          </cell>
          <cell r="D2432">
            <v>0</v>
          </cell>
        </row>
        <row r="2433">
          <cell r="A2433" t="str">
            <v>52616.0003.00</v>
          </cell>
          <cell r="B2433">
            <v>201415</v>
          </cell>
          <cell r="C2433">
            <v>526</v>
          </cell>
          <cell r="D2433">
            <v>11</v>
          </cell>
        </row>
        <row r="2434">
          <cell r="A2434" t="str">
            <v>5262.0003.00</v>
          </cell>
          <cell r="B2434">
            <v>201415</v>
          </cell>
          <cell r="C2434">
            <v>526</v>
          </cell>
          <cell r="D2434">
            <v>29</v>
          </cell>
        </row>
        <row r="2435">
          <cell r="A2435" t="str">
            <v>52618.0003.00</v>
          </cell>
          <cell r="B2435">
            <v>201415</v>
          </cell>
          <cell r="C2435">
            <v>526</v>
          </cell>
          <cell r="D2435">
            <v>125</v>
          </cell>
        </row>
        <row r="2436">
          <cell r="A2436" t="str">
            <v>52620.0003.00</v>
          </cell>
          <cell r="B2436">
            <v>201415</v>
          </cell>
          <cell r="C2436">
            <v>526</v>
          </cell>
          <cell r="D2436">
            <v>125</v>
          </cell>
        </row>
        <row r="2437">
          <cell r="A2437" t="str">
            <v>52614.0003.00</v>
          </cell>
          <cell r="B2437">
            <v>201415</v>
          </cell>
          <cell r="C2437">
            <v>526</v>
          </cell>
          <cell r="D2437">
            <v>450</v>
          </cell>
        </row>
        <row r="2438">
          <cell r="A2438" t="str">
            <v>5265.0003.00</v>
          </cell>
          <cell r="B2438">
            <v>201415</v>
          </cell>
          <cell r="C2438">
            <v>526</v>
          </cell>
          <cell r="D2438">
            <v>2204</v>
          </cell>
        </row>
        <row r="2439">
          <cell r="A2439" t="str">
            <v>5264.0003.00</v>
          </cell>
          <cell r="B2439">
            <v>201415</v>
          </cell>
          <cell r="C2439">
            <v>526</v>
          </cell>
          <cell r="D2439">
            <v>2232</v>
          </cell>
        </row>
        <row r="2440">
          <cell r="A2440" t="str">
            <v>52613.0003.00</v>
          </cell>
          <cell r="B2440">
            <v>201415</v>
          </cell>
          <cell r="C2440">
            <v>526</v>
          </cell>
          <cell r="D2440">
            <v>3021.67</v>
          </cell>
        </row>
        <row r="2441">
          <cell r="A2441" t="str">
            <v>52611.0003.00</v>
          </cell>
          <cell r="B2441">
            <v>201415</v>
          </cell>
          <cell r="C2441">
            <v>526</v>
          </cell>
          <cell r="D2441">
            <v>3885</v>
          </cell>
        </row>
        <row r="2442">
          <cell r="A2442" t="str">
            <v>5261.0003.00</v>
          </cell>
          <cell r="B2442">
            <v>201415</v>
          </cell>
          <cell r="C2442">
            <v>526</v>
          </cell>
          <cell r="D2442">
            <v>4400</v>
          </cell>
        </row>
        <row r="2443">
          <cell r="A2443" t="str">
            <v>5263.0003.00</v>
          </cell>
          <cell r="B2443">
            <v>201415</v>
          </cell>
          <cell r="C2443">
            <v>526</v>
          </cell>
          <cell r="D2443">
            <v>4436</v>
          </cell>
        </row>
        <row r="2444">
          <cell r="A2444" t="str">
            <v>5268.0003.00</v>
          </cell>
          <cell r="B2444">
            <v>201415</v>
          </cell>
          <cell r="C2444">
            <v>526</v>
          </cell>
          <cell r="D2444">
            <v>4436</v>
          </cell>
        </row>
        <row r="2445">
          <cell r="A2445" t="str">
            <v>5267.0004.00</v>
          </cell>
          <cell r="B2445">
            <v>201415</v>
          </cell>
          <cell r="C2445">
            <v>526</v>
          </cell>
          <cell r="D2445">
            <v>0</v>
          </cell>
        </row>
        <row r="2446">
          <cell r="A2446" t="str">
            <v>5269.0004.00</v>
          </cell>
          <cell r="B2446">
            <v>201415</v>
          </cell>
          <cell r="C2446">
            <v>526</v>
          </cell>
          <cell r="D2446">
            <v>0</v>
          </cell>
        </row>
        <row r="2447">
          <cell r="A2447" t="str">
            <v>52615.0004.00</v>
          </cell>
          <cell r="B2447">
            <v>201415</v>
          </cell>
          <cell r="C2447">
            <v>526</v>
          </cell>
          <cell r="D2447">
            <v>0</v>
          </cell>
        </row>
        <row r="2448">
          <cell r="A2448" t="str">
            <v>52616.0004.00</v>
          </cell>
          <cell r="B2448">
            <v>201415</v>
          </cell>
          <cell r="C2448">
            <v>526</v>
          </cell>
          <cell r="D2448">
            <v>0</v>
          </cell>
        </row>
        <row r="2449">
          <cell r="A2449" t="str">
            <v>52652.0004.00</v>
          </cell>
          <cell r="B2449">
            <v>201415</v>
          </cell>
          <cell r="C2449">
            <v>526</v>
          </cell>
          <cell r="D2449">
            <v>0</v>
          </cell>
        </row>
        <row r="2450">
          <cell r="A2450" t="str">
            <v>52653.0004.00</v>
          </cell>
          <cell r="B2450">
            <v>201415</v>
          </cell>
          <cell r="C2450">
            <v>526</v>
          </cell>
          <cell r="D2450">
            <v>0</v>
          </cell>
        </row>
        <row r="2451">
          <cell r="A2451" t="str">
            <v>52654.0004.00</v>
          </cell>
          <cell r="B2451">
            <v>201415</v>
          </cell>
          <cell r="C2451">
            <v>526</v>
          </cell>
          <cell r="D2451">
            <v>0</v>
          </cell>
        </row>
        <row r="2452">
          <cell r="A2452" t="str">
            <v>52655.0004.00</v>
          </cell>
          <cell r="B2452">
            <v>201415</v>
          </cell>
          <cell r="C2452">
            <v>526</v>
          </cell>
          <cell r="D2452">
            <v>0</v>
          </cell>
        </row>
        <row r="2453">
          <cell r="A2453" t="str">
            <v>52656.0004.00</v>
          </cell>
          <cell r="B2453">
            <v>201415</v>
          </cell>
          <cell r="C2453">
            <v>526</v>
          </cell>
          <cell r="D2453">
            <v>0</v>
          </cell>
        </row>
        <row r="2454">
          <cell r="A2454" t="str">
            <v>52657.0004.00</v>
          </cell>
          <cell r="B2454">
            <v>201415</v>
          </cell>
          <cell r="C2454">
            <v>526</v>
          </cell>
          <cell r="D2454">
            <v>0</v>
          </cell>
        </row>
        <row r="2455">
          <cell r="A2455" t="str">
            <v>52658.0004.00</v>
          </cell>
          <cell r="B2455">
            <v>201415</v>
          </cell>
          <cell r="C2455">
            <v>526</v>
          </cell>
          <cell r="D2455">
            <v>0</v>
          </cell>
        </row>
        <row r="2456">
          <cell r="A2456" t="str">
            <v>52659.0004.00</v>
          </cell>
          <cell r="B2456">
            <v>201415</v>
          </cell>
          <cell r="C2456">
            <v>526</v>
          </cell>
          <cell r="D2456">
            <v>0</v>
          </cell>
        </row>
        <row r="2457">
          <cell r="A2457" t="str">
            <v>52660.0004.00</v>
          </cell>
          <cell r="B2457">
            <v>201415</v>
          </cell>
          <cell r="C2457">
            <v>526</v>
          </cell>
          <cell r="D2457">
            <v>0</v>
          </cell>
        </row>
        <row r="2458">
          <cell r="A2458" t="str">
            <v>52661.0004.00</v>
          </cell>
          <cell r="B2458">
            <v>201415</v>
          </cell>
          <cell r="C2458">
            <v>526</v>
          </cell>
          <cell r="D2458">
            <v>0</v>
          </cell>
        </row>
        <row r="2459">
          <cell r="A2459" t="str">
            <v>52662.0004.00</v>
          </cell>
          <cell r="B2459">
            <v>201415</v>
          </cell>
          <cell r="C2459">
            <v>526</v>
          </cell>
          <cell r="D2459">
            <v>0</v>
          </cell>
        </row>
        <row r="2460">
          <cell r="A2460" t="str">
            <v>52663.0004.00</v>
          </cell>
          <cell r="B2460">
            <v>201415</v>
          </cell>
          <cell r="C2460">
            <v>526</v>
          </cell>
          <cell r="D2460">
            <v>0</v>
          </cell>
        </row>
        <row r="2461">
          <cell r="A2461" t="str">
            <v>5266.0004.00</v>
          </cell>
          <cell r="B2461">
            <v>201415</v>
          </cell>
          <cell r="C2461">
            <v>526</v>
          </cell>
          <cell r="D2461">
            <v>4</v>
          </cell>
        </row>
        <row r="2462">
          <cell r="A2462" t="str">
            <v>5262.0004.00</v>
          </cell>
          <cell r="B2462">
            <v>201415</v>
          </cell>
          <cell r="C2462">
            <v>526</v>
          </cell>
          <cell r="D2462">
            <v>65</v>
          </cell>
        </row>
        <row r="2463">
          <cell r="A2463" t="str">
            <v>52620.0004.00</v>
          </cell>
          <cell r="B2463">
            <v>201415</v>
          </cell>
          <cell r="C2463">
            <v>526</v>
          </cell>
          <cell r="D2463">
            <v>158</v>
          </cell>
        </row>
        <row r="2464">
          <cell r="A2464" t="str">
            <v>52618.0004.00</v>
          </cell>
          <cell r="B2464">
            <v>201415</v>
          </cell>
          <cell r="C2464">
            <v>526</v>
          </cell>
          <cell r="D2464">
            <v>198</v>
          </cell>
        </row>
        <row r="2465">
          <cell r="A2465" t="str">
            <v>52614.0004.00</v>
          </cell>
          <cell r="B2465">
            <v>201415</v>
          </cell>
          <cell r="C2465">
            <v>526</v>
          </cell>
          <cell r="D2465">
            <v>467</v>
          </cell>
        </row>
        <row r="2466">
          <cell r="A2466" t="str">
            <v>5265.0004.00</v>
          </cell>
          <cell r="B2466">
            <v>201415</v>
          </cell>
          <cell r="C2466">
            <v>526</v>
          </cell>
          <cell r="D2466">
            <v>2614</v>
          </cell>
        </row>
        <row r="2467">
          <cell r="A2467" t="str">
            <v>5264.0004.00</v>
          </cell>
          <cell r="B2467">
            <v>201415</v>
          </cell>
          <cell r="C2467">
            <v>526</v>
          </cell>
          <cell r="D2467">
            <v>4310</v>
          </cell>
        </row>
        <row r="2468">
          <cell r="A2468" t="str">
            <v>52613.0004.00</v>
          </cell>
          <cell r="B2468">
            <v>201415</v>
          </cell>
          <cell r="C2468">
            <v>526</v>
          </cell>
          <cell r="D2468">
            <v>5575.56</v>
          </cell>
        </row>
        <row r="2469">
          <cell r="A2469" t="str">
            <v>52611.0004.00</v>
          </cell>
          <cell r="B2469">
            <v>201415</v>
          </cell>
          <cell r="C2469">
            <v>526</v>
          </cell>
          <cell r="D2469">
            <v>6272.5</v>
          </cell>
        </row>
        <row r="2470">
          <cell r="A2470" t="str">
            <v>5261.0004.00</v>
          </cell>
          <cell r="B2470">
            <v>201415</v>
          </cell>
          <cell r="C2470">
            <v>526</v>
          </cell>
          <cell r="D2470">
            <v>6915</v>
          </cell>
        </row>
        <row r="2471">
          <cell r="A2471" t="str">
            <v>5263.0004.00</v>
          </cell>
          <cell r="B2471">
            <v>201415</v>
          </cell>
          <cell r="C2471">
            <v>526</v>
          </cell>
          <cell r="D2471">
            <v>6928</v>
          </cell>
        </row>
        <row r="2472">
          <cell r="A2472" t="str">
            <v>5268.0004.00</v>
          </cell>
          <cell r="B2472">
            <v>201415</v>
          </cell>
          <cell r="C2472">
            <v>526</v>
          </cell>
          <cell r="D2472">
            <v>6928</v>
          </cell>
        </row>
        <row r="2473">
          <cell r="A2473" t="str">
            <v>5267.0005.00</v>
          </cell>
          <cell r="B2473">
            <v>201415</v>
          </cell>
          <cell r="C2473">
            <v>526</v>
          </cell>
          <cell r="D2473">
            <v>0</v>
          </cell>
        </row>
        <row r="2474">
          <cell r="A2474" t="str">
            <v>5269.0005.00</v>
          </cell>
          <cell r="B2474">
            <v>201415</v>
          </cell>
          <cell r="C2474">
            <v>526</v>
          </cell>
          <cell r="D2474">
            <v>0</v>
          </cell>
        </row>
        <row r="2475">
          <cell r="A2475" t="str">
            <v>52615.0005.00</v>
          </cell>
          <cell r="B2475">
            <v>201415</v>
          </cell>
          <cell r="C2475">
            <v>526</v>
          </cell>
          <cell r="D2475">
            <v>0</v>
          </cell>
        </row>
        <row r="2476">
          <cell r="A2476" t="str">
            <v>52616.0005.00</v>
          </cell>
          <cell r="B2476">
            <v>201415</v>
          </cell>
          <cell r="C2476">
            <v>526</v>
          </cell>
          <cell r="D2476">
            <v>0</v>
          </cell>
        </row>
        <row r="2477">
          <cell r="A2477" t="str">
            <v>52652.0005.00</v>
          </cell>
          <cell r="B2477">
            <v>201415</v>
          </cell>
          <cell r="C2477">
            <v>526</v>
          </cell>
          <cell r="D2477">
            <v>0</v>
          </cell>
        </row>
        <row r="2478">
          <cell r="A2478" t="str">
            <v>52653.0005.00</v>
          </cell>
          <cell r="B2478">
            <v>201415</v>
          </cell>
          <cell r="C2478">
            <v>526</v>
          </cell>
          <cell r="D2478">
            <v>0</v>
          </cell>
        </row>
        <row r="2479">
          <cell r="A2479" t="str">
            <v>52654.0005.00</v>
          </cell>
          <cell r="B2479">
            <v>201415</v>
          </cell>
          <cell r="C2479">
            <v>526</v>
          </cell>
          <cell r="D2479">
            <v>0</v>
          </cell>
        </row>
        <row r="2480">
          <cell r="A2480" t="str">
            <v>52655.0005.00</v>
          </cell>
          <cell r="B2480">
            <v>201415</v>
          </cell>
          <cell r="C2480">
            <v>526</v>
          </cell>
          <cell r="D2480">
            <v>0</v>
          </cell>
        </row>
        <row r="2481">
          <cell r="A2481" t="str">
            <v>52656.0005.00</v>
          </cell>
          <cell r="B2481">
            <v>201415</v>
          </cell>
          <cell r="C2481">
            <v>526</v>
          </cell>
          <cell r="D2481">
            <v>0</v>
          </cell>
        </row>
        <row r="2482">
          <cell r="A2482" t="str">
            <v>52657.0005.00</v>
          </cell>
          <cell r="B2482">
            <v>201415</v>
          </cell>
          <cell r="C2482">
            <v>526</v>
          </cell>
          <cell r="D2482">
            <v>0</v>
          </cell>
        </row>
        <row r="2483">
          <cell r="A2483" t="str">
            <v>52658.0005.00</v>
          </cell>
          <cell r="B2483">
            <v>201415</v>
          </cell>
          <cell r="C2483">
            <v>526</v>
          </cell>
          <cell r="D2483">
            <v>0</v>
          </cell>
        </row>
        <row r="2484">
          <cell r="A2484" t="str">
            <v>52659.0005.00</v>
          </cell>
          <cell r="B2484">
            <v>201415</v>
          </cell>
          <cell r="C2484">
            <v>526</v>
          </cell>
          <cell r="D2484">
            <v>0</v>
          </cell>
        </row>
        <row r="2485">
          <cell r="A2485" t="str">
            <v>52660.0005.00</v>
          </cell>
          <cell r="B2485">
            <v>201415</v>
          </cell>
          <cell r="C2485">
            <v>526</v>
          </cell>
          <cell r="D2485">
            <v>0</v>
          </cell>
        </row>
        <row r="2486">
          <cell r="A2486" t="str">
            <v>52661.0005.00</v>
          </cell>
          <cell r="B2486">
            <v>201415</v>
          </cell>
          <cell r="C2486">
            <v>526</v>
          </cell>
          <cell r="D2486">
            <v>0</v>
          </cell>
        </row>
        <row r="2487">
          <cell r="A2487" t="str">
            <v>52662.0005.00</v>
          </cell>
          <cell r="B2487">
            <v>201415</v>
          </cell>
          <cell r="C2487">
            <v>526</v>
          </cell>
          <cell r="D2487">
            <v>0</v>
          </cell>
        </row>
        <row r="2488">
          <cell r="A2488" t="str">
            <v>52663.0005.00</v>
          </cell>
          <cell r="B2488">
            <v>201415</v>
          </cell>
          <cell r="C2488">
            <v>526</v>
          </cell>
          <cell r="D2488">
            <v>0</v>
          </cell>
        </row>
        <row r="2489">
          <cell r="A2489" t="str">
            <v>5266.0005.00</v>
          </cell>
          <cell r="B2489">
            <v>201415</v>
          </cell>
          <cell r="C2489">
            <v>526</v>
          </cell>
          <cell r="D2489">
            <v>11</v>
          </cell>
        </row>
        <row r="2490">
          <cell r="A2490" t="str">
            <v>5262.0005.00</v>
          </cell>
          <cell r="B2490">
            <v>201415</v>
          </cell>
          <cell r="C2490">
            <v>526</v>
          </cell>
          <cell r="D2490">
            <v>78</v>
          </cell>
        </row>
        <row r="2491">
          <cell r="A2491" t="str">
            <v>52620.0005.00</v>
          </cell>
          <cell r="B2491">
            <v>201415</v>
          </cell>
          <cell r="C2491">
            <v>526</v>
          </cell>
          <cell r="D2491">
            <v>190</v>
          </cell>
        </row>
        <row r="2492">
          <cell r="A2492" t="str">
            <v>52618.0005.00</v>
          </cell>
          <cell r="B2492">
            <v>201415</v>
          </cell>
          <cell r="C2492">
            <v>526</v>
          </cell>
          <cell r="D2492">
            <v>280</v>
          </cell>
        </row>
        <row r="2493">
          <cell r="A2493" t="str">
            <v>52614.0005.00</v>
          </cell>
          <cell r="B2493">
            <v>201415</v>
          </cell>
          <cell r="C2493">
            <v>526</v>
          </cell>
          <cell r="D2493">
            <v>488</v>
          </cell>
        </row>
        <row r="2494">
          <cell r="A2494" t="str">
            <v>5265.0005.00</v>
          </cell>
          <cell r="B2494">
            <v>201415</v>
          </cell>
          <cell r="C2494">
            <v>526</v>
          </cell>
          <cell r="D2494">
            <v>2184</v>
          </cell>
        </row>
        <row r="2495">
          <cell r="A2495" t="str">
            <v>5264.0005.00</v>
          </cell>
          <cell r="B2495">
            <v>201415</v>
          </cell>
          <cell r="C2495">
            <v>526</v>
          </cell>
          <cell r="D2495">
            <v>4765</v>
          </cell>
        </row>
        <row r="2496">
          <cell r="A2496" t="str">
            <v>52611.0005.00</v>
          </cell>
          <cell r="B2496">
            <v>201415</v>
          </cell>
          <cell r="C2496">
            <v>526</v>
          </cell>
          <cell r="D2496">
            <v>6408.5</v>
          </cell>
        </row>
        <row r="2497">
          <cell r="A2497" t="str">
            <v>52613.0005.00</v>
          </cell>
          <cell r="B2497">
            <v>201415</v>
          </cell>
          <cell r="C2497">
            <v>526</v>
          </cell>
          <cell r="D2497">
            <v>6408.5</v>
          </cell>
        </row>
        <row r="2498">
          <cell r="A2498" t="str">
            <v>5261.0005.00</v>
          </cell>
          <cell r="B2498">
            <v>201415</v>
          </cell>
          <cell r="C2498">
            <v>526</v>
          </cell>
          <cell r="D2498">
            <v>6886</v>
          </cell>
        </row>
        <row r="2499">
          <cell r="A2499" t="str">
            <v>5263.0005.00</v>
          </cell>
          <cell r="B2499">
            <v>201415</v>
          </cell>
          <cell r="C2499">
            <v>526</v>
          </cell>
          <cell r="D2499">
            <v>6960</v>
          </cell>
        </row>
        <row r="2500">
          <cell r="A2500" t="str">
            <v>5268.0005.00</v>
          </cell>
          <cell r="B2500">
            <v>201415</v>
          </cell>
          <cell r="C2500">
            <v>526</v>
          </cell>
          <cell r="D2500">
            <v>6960</v>
          </cell>
        </row>
        <row r="2501">
          <cell r="A2501" t="str">
            <v>5267.0006.00</v>
          </cell>
          <cell r="B2501">
            <v>201415</v>
          </cell>
          <cell r="C2501">
            <v>526</v>
          </cell>
          <cell r="D2501">
            <v>0</v>
          </cell>
        </row>
        <row r="2502">
          <cell r="A2502" t="str">
            <v>5269.0006.00</v>
          </cell>
          <cell r="B2502">
            <v>201415</v>
          </cell>
          <cell r="C2502">
            <v>526</v>
          </cell>
          <cell r="D2502">
            <v>0</v>
          </cell>
        </row>
        <row r="2503">
          <cell r="A2503" t="str">
            <v>52615.0006.00</v>
          </cell>
          <cell r="B2503">
            <v>201415</v>
          </cell>
          <cell r="C2503">
            <v>526</v>
          </cell>
          <cell r="D2503">
            <v>0</v>
          </cell>
        </row>
        <row r="2504">
          <cell r="A2504" t="str">
            <v>52616.0006.00</v>
          </cell>
          <cell r="B2504">
            <v>201415</v>
          </cell>
          <cell r="C2504">
            <v>526</v>
          </cell>
          <cell r="D2504">
            <v>0</v>
          </cell>
        </row>
        <row r="2505">
          <cell r="A2505" t="str">
            <v>52652.0006.00</v>
          </cell>
          <cell r="B2505">
            <v>201415</v>
          </cell>
          <cell r="C2505">
            <v>526</v>
          </cell>
          <cell r="D2505">
            <v>0</v>
          </cell>
        </row>
        <row r="2506">
          <cell r="A2506" t="str">
            <v>52653.0006.00</v>
          </cell>
          <cell r="B2506">
            <v>201415</v>
          </cell>
          <cell r="C2506">
            <v>526</v>
          </cell>
          <cell r="D2506">
            <v>0</v>
          </cell>
        </row>
        <row r="2507">
          <cell r="A2507" t="str">
            <v>52654.0006.00</v>
          </cell>
          <cell r="B2507">
            <v>201415</v>
          </cell>
          <cell r="C2507">
            <v>526</v>
          </cell>
          <cell r="D2507">
            <v>0</v>
          </cell>
        </row>
        <row r="2508">
          <cell r="A2508" t="str">
            <v>52655.0006.00</v>
          </cell>
          <cell r="B2508">
            <v>201415</v>
          </cell>
          <cell r="C2508">
            <v>526</v>
          </cell>
          <cell r="D2508">
            <v>0</v>
          </cell>
        </row>
        <row r="2509">
          <cell r="A2509" t="str">
            <v>52656.0006.00</v>
          </cell>
          <cell r="B2509">
            <v>201415</v>
          </cell>
          <cell r="C2509">
            <v>526</v>
          </cell>
          <cell r="D2509">
            <v>0</v>
          </cell>
        </row>
        <row r="2510">
          <cell r="A2510" t="str">
            <v>52657.0006.00</v>
          </cell>
          <cell r="B2510">
            <v>201415</v>
          </cell>
          <cell r="C2510">
            <v>526</v>
          </cell>
          <cell r="D2510">
            <v>0</v>
          </cell>
        </row>
        <row r="2511">
          <cell r="A2511" t="str">
            <v>52658.0006.00</v>
          </cell>
          <cell r="B2511">
            <v>201415</v>
          </cell>
          <cell r="C2511">
            <v>526</v>
          </cell>
          <cell r="D2511">
            <v>0</v>
          </cell>
        </row>
        <row r="2512">
          <cell r="A2512" t="str">
            <v>52659.0006.00</v>
          </cell>
          <cell r="B2512">
            <v>201415</v>
          </cell>
          <cell r="C2512">
            <v>526</v>
          </cell>
          <cell r="D2512">
            <v>0</v>
          </cell>
        </row>
        <row r="2513">
          <cell r="A2513" t="str">
            <v>52660.0006.00</v>
          </cell>
          <cell r="B2513">
            <v>201415</v>
          </cell>
          <cell r="C2513">
            <v>526</v>
          </cell>
          <cell r="D2513">
            <v>0</v>
          </cell>
        </row>
        <row r="2514">
          <cell r="A2514" t="str">
            <v>52661.0006.00</v>
          </cell>
          <cell r="B2514">
            <v>201415</v>
          </cell>
          <cell r="C2514">
            <v>526</v>
          </cell>
          <cell r="D2514">
            <v>0</v>
          </cell>
        </row>
        <row r="2515">
          <cell r="A2515" t="str">
            <v>52662.0006.00</v>
          </cell>
          <cell r="B2515">
            <v>201415</v>
          </cell>
          <cell r="C2515">
            <v>526</v>
          </cell>
          <cell r="D2515">
            <v>0</v>
          </cell>
        </row>
        <row r="2516">
          <cell r="A2516" t="str">
            <v>52663.0006.00</v>
          </cell>
          <cell r="B2516">
            <v>201415</v>
          </cell>
          <cell r="C2516">
            <v>526</v>
          </cell>
          <cell r="D2516">
            <v>0</v>
          </cell>
        </row>
        <row r="2517">
          <cell r="A2517" t="str">
            <v>5266.0006.00</v>
          </cell>
          <cell r="B2517">
            <v>201415</v>
          </cell>
          <cell r="C2517">
            <v>526</v>
          </cell>
          <cell r="D2517">
            <v>14</v>
          </cell>
        </row>
        <row r="2518">
          <cell r="A2518" t="str">
            <v>5262.0006.00</v>
          </cell>
          <cell r="B2518">
            <v>201415</v>
          </cell>
          <cell r="C2518">
            <v>526</v>
          </cell>
          <cell r="D2518">
            <v>152</v>
          </cell>
        </row>
        <row r="2519">
          <cell r="A2519" t="str">
            <v>52620.0006.00</v>
          </cell>
          <cell r="B2519">
            <v>201415</v>
          </cell>
          <cell r="C2519">
            <v>526</v>
          </cell>
          <cell r="D2519">
            <v>155</v>
          </cell>
        </row>
        <row r="2520">
          <cell r="A2520" t="str">
            <v>52618.0006.00</v>
          </cell>
          <cell r="B2520">
            <v>201415</v>
          </cell>
          <cell r="C2520">
            <v>526</v>
          </cell>
          <cell r="D2520">
            <v>223</v>
          </cell>
        </row>
        <row r="2521">
          <cell r="A2521" t="str">
            <v>52614.0006.00</v>
          </cell>
          <cell r="B2521">
            <v>201415</v>
          </cell>
          <cell r="C2521">
            <v>526</v>
          </cell>
          <cell r="D2521">
            <v>530</v>
          </cell>
        </row>
        <row r="2522">
          <cell r="A2522" t="str">
            <v>5265.0006.00</v>
          </cell>
          <cell r="B2522">
            <v>201415</v>
          </cell>
          <cell r="C2522">
            <v>526</v>
          </cell>
          <cell r="D2522">
            <v>2069</v>
          </cell>
        </row>
        <row r="2523">
          <cell r="A2523" t="str">
            <v>5264.0006.00</v>
          </cell>
          <cell r="B2523">
            <v>201415</v>
          </cell>
          <cell r="C2523">
            <v>526</v>
          </cell>
          <cell r="D2523">
            <v>6004</v>
          </cell>
        </row>
        <row r="2524">
          <cell r="A2524" t="str">
            <v>52611.0006.00</v>
          </cell>
          <cell r="B2524">
            <v>201415</v>
          </cell>
          <cell r="C2524">
            <v>526</v>
          </cell>
          <cell r="D2524">
            <v>7562.75</v>
          </cell>
        </row>
        <row r="2525">
          <cell r="A2525" t="str">
            <v>5263.0006.00</v>
          </cell>
          <cell r="B2525">
            <v>201415</v>
          </cell>
          <cell r="C2525">
            <v>526</v>
          </cell>
          <cell r="D2525">
            <v>8087</v>
          </cell>
        </row>
        <row r="2526">
          <cell r="A2526" t="str">
            <v>5268.0006.00</v>
          </cell>
          <cell r="B2526">
            <v>201415</v>
          </cell>
          <cell r="C2526">
            <v>526</v>
          </cell>
          <cell r="D2526">
            <v>8087</v>
          </cell>
        </row>
        <row r="2527">
          <cell r="A2527" t="str">
            <v>5261.0006.00</v>
          </cell>
          <cell r="B2527">
            <v>201415</v>
          </cell>
          <cell r="C2527">
            <v>526</v>
          </cell>
          <cell r="D2527">
            <v>8183</v>
          </cell>
        </row>
        <row r="2528">
          <cell r="A2528" t="str">
            <v>52613.0006.00</v>
          </cell>
          <cell r="B2528">
            <v>201415</v>
          </cell>
          <cell r="C2528">
            <v>526</v>
          </cell>
          <cell r="D2528">
            <v>9243.36</v>
          </cell>
        </row>
        <row r="2529">
          <cell r="A2529" t="str">
            <v>5267.0007.00</v>
          </cell>
          <cell r="B2529">
            <v>201415</v>
          </cell>
          <cell r="C2529">
            <v>526</v>
          </cell>
          <cell r="D2529">
            <v>0</v>
          </cell>
        </row>
        <row r="2530">
          <cell r="A2530" t="str">
            <v>5269.0007.00</v>
          </cell>
          <cell r="B2530">
            <v>201415</v>
          </cell>
          <cell r="C2530">
            <v>526</v>
          </cell>
          <cell r="D2530">
            <v>0</v>
          </cell>
        </row>
        <row r="2531">
          <cell r="A2531" t="str">
            <v>52615.0007.00</v>
          </cell>
          <cell r="B2531">
            <v>201415</v>
          </cell>
          <cell r="C2531">
            <v>526</v>
          </cell>
          <cell r="D2531">
            <v>0</v>
          </cell>
        </row>
        <row r="2532">
          <cell r="A2532" t="str">
            <v>52616.0007.00</v>
          </cell>
          <cell r="B2532">
            <v>201415</v>
          </cell>
          <cell r="C2532">
            <v>526</v>
          </cell>
          <cell r="D2532">
            <v>0</v>
          </cell>
        </row>
        <row r="2533">
          <cell r="A2533" t="str">
            <v>52652.0007.00</v>
          </cell>
          <cell r="B2533">
            <v>201415</v>
          </cell>
          <cell r="C2533">
            <v>526</v>
          </cell>
          <cell r="D2533">
            <v>0</v>
          </cell>
        </row>
        <row r="2534">
          <cell r="A2534" t="str">
            <v>52653.0007.00</v>
          </cell>
          <cell r="B2534">
            <v>201415</v>
          </cell>
          <cell r="C2534">
            <v>526</v>
          </cell>
          <cell r="D2534">
            <v>0</v>
          </cell>
        </row>
        <row r="2535">
          <cell r="A2535" t="str">
            <v>52654.0007.00</v>
          </cell>
          <cell r="B2535">
            <v>201415</v>
          </cell>
          <cell r="C2535">
            <v>526</v>
          </cell>
          <cell r="D2535">
            <v>0</v>
          </cell>
        </row>
        <row r="2536">
          <cell r="A2536" t="str">
            <v>52655.0007.00</v>
          </cell>
          <cell r="B2536">
            <v>201415</v>
          </cell>
          <cell r="C2536">
            <v>526</v>
          </cell>
          <cell r="D2536">
            <v>0</v>
          </cell>
        </row>
        <row r="2537">
          <cell r="A2537" t="str">
            <v>52656.0007.00</v>
          </cell>
          <cell r="B2537">
            <v>201415</v>
          </cell>
          <cell r="C2537">
            <v>526</v>
          </cell>
          <cell r="D2537">
            <v>0</v>
          </cell>
        </row>
        <row r="2538">
          <cell r="A2538" t="str">
            <v>52657.0007.00</v>
          </cell>
          <cell r="B2538">
            <v>201415</v>
          </cell>
          <cell r="C2538">
            <v>526</v>
          </cell>
          <cell r="D2538">
            <v>0</v>
          </cell>
        </row>
        <row r="2539">
          <cell r="A2539" t="str">
            <v>52658.0007.00</v>
          </cell>
          <cell r="B2539">
            <v>201415</v>
          </cell>
          <cell r="C2539">
            <v>526</v>
          </cell>
          <cell r="D2539">
            <v>0</v>
          </cell>
        </row>
        <row r="2540">
          <cell r="A2540" t="str">
            <v>52659.0007.00</v>
          </cell>
          <cell r="B2540">
            <v>201415</v>
          </cell>
          <cell r="C2540">
            <v>526</v>
          </cell>
          <cell r="D2540">
            <v>0</v>
          </cell>
        </row>
        <row r="2541">
          <cell r="A2541" t="str">
            <v>52660.0007.00</v>
          </cell>
          <cell r="B2541">
            <v>201415</v>
          </cell>
          <cell r="C2541">
            <v>526</v>
          </cell>
          <cell r="D2541">
            <v>0</v>
          </cell>
        </row>
        <row r="2542">
          <cell r="A2542" t="str">
            <v>52661.0007.00</v>
          </cell>
          <cell r="B2542">
            <v>201415</v>
          </cell>
          <cell r="C2542">
            <v>526</v>
          </cell>
          <cell r="D2542">
            <v>0</v>
          </cell>
        </row>
        <row r="2543">
          <cell r="A2543" t="str">
            <v>52662.0007.00</v>
          </cell>
          <cell r="B2543">
            <v>201415</v>
          </cell>
          <cell r="C2543">
            <v>526</v>
          </cell>
          <cell r="D2543">
            <v>0</v>
          </cell>
        </row>
        <row r="2544">
          <cell r="A2544" t="str">
            <v>52663.0007.00</v>
          </cell>
          <cell r="B2544">
            <v>201415</v>
          </cell>
          <cell r="C2544">
            <v>526</v>
          </cell>
          <cell r="D2544">
            <v>0</v>
          </cell>
        </row>
        <row r="2545">
          <cell r="A2545" t="str">
            <v>5266.0007.00</v>
          </cell>
          <cell r="B2545">
            <v>201415</v>
          </cell>
          <cell r="C2545">
            <v>526</v>
          </cell>
          <cell r="D2545">
            <v>11</v>
          </cell>
        </row>
        <row r="2546">
          <cell r="A2546" t="str">
            <v>5262.0007.00</v>
          </cell>
          <cell r="B2546">
            <v>201415</v>
          </cell>
          <cell r="C2546">
            <v>526</v>
          </cell>
          <cell r="D2546">
            <v>56</v>
          </cell>
        </row>
        <row r="2547">
          <cell r="A2547" t="str">
            <v>52620.0007.00</v>
          </cell>
          <cell r="B2547">
            <v>201415</v>
          </cell>
          <cell r="C2547">
            <v>526</v>
          </cell>
          <cell r="D2547">
            <v>57</v>
          </cell>
        </row>
        <row r="2548">
          <cell r="A2548" t="str">
            <v>52618.0007.00</v>
          </cell>
          <cell r="B2548">
            <v>201415</v>
          </cell>
          <cell r="C2548">
            <v>526</v>
          </cell>
          <cell r="D2548">
            <v>69</v>
          </cell>
        </row>
        <row r="2549">
          <cell r="A2549" t="str">
            <v>52614.0007.00</v>
          </cell>
          <cell r="B2549">
            <v>201415</v>
          </cell>
          <cell r="C2549">
            <v>526</v>
          </cell>
          <cell r="D2549">
            <v>298</v>
          </cell>
        </row>
        <row r="2550">
          <cell r="A2550" t="str">
            <v>5265.0007.00</v>
          </cell>
          <cell r="B2550">
            <v>201415</v>
          </cell>
          <cell r="C2550">
            <v>526</v>
          </cell>
          <cell r="D2550">
            <v>610</v>
          </cell>
        </row>
        <row r="2551">
          <cell r="A2551" t="str">
            <v>5264.0007.00</v>
          </cell>
          <cell r="B2551">
            <v>201415</v>
          </cell>
          <cell r="C2551">
            <v>526</v>
          </cell>
          <cell r="D2551">
            <v>2678</v>
          </cell>
        </row>
        <row r="2552">
          <cell r="A2552" t="str">
            <v>52611.0007.00</v>
          </cell>
          <cell r="B2552">
            <v>201415</v>
          </cell>
          <cell r="C2552">
            <v>526</v>
          </cell>
          <cell r="D2552">
            <v>3141</v>
          </cell>
        </row>
        <row r="2553">
          <cell r="A2553" t="str">
            <v>5263.0007.00</v>
          </cell>
          <cell r="B2553">
            <v>201415</v>
          </cell>
          <cell r="C2553">
            <v>526</v>
          </cell>
          <cell r="D2553">
            <v>3299</v>
          </cell>
        </row>
        <row r="2554">
          <cell r="A2554" t="str">
            <v>5268.0007.00</v>
          </cell>
          <cell r="B2554">
            <v>201415</v>
          </cell>
          <cell r="C2554">
            <v>526</v>
          </cell>
          <cell r="D2554">
            <v>3299</v>
          </cell>
        </row>
        <row r="2555">
          <cell r="A2555" t="str">
            <v>5261.0007.00</v>
          </cell>
          <cell r="B2555">
            <v>201415</v>
          </cell>
          <cell r="C2555">
            <v>526</v>
          </cell>
          <cell r="D2555">
            <v>3341</v>
          </cell>
        </row>
        <row r="2556">
          <cell r="A2556" t="str">
            <v>52613.0007.00</v>
          </cell>
          <cell r="B2556">
            <v>201415</v>
          </cell>
          <cell r="C2556">
            <v>526</v>
          </cell>
          <cell r="D2556">
            <v>4537</v>
          </cell>
        </row>
        <row r="2557">
          <cell r="A2557" t="str">
            <v>5267.0008.00</v>
          </cell>
          <cell r="B2557">
            <v>201415</v>
          </cell>
          <cell r="C2557">
            <v>526</v>
          </cell>
          <cell r="D2557">
            <v>0</v>
          </cell>
        </row>
        <row r="2558">
          <cell r="A2558" t="str">
            <v>5269.0008.00</v>
          </cell>
          <cell r="B2558">
            <v>201415</v>
          </cell>
          <cell r="C2558">
            <v>526</v>
          </cell>
          <cell r="D2558">
            <v>0</v>
          </cell>
        </row>
        <row r="2559">
          <cell r="A2559" t="str">
            <v>52615.0008.00</v>
          </cell>
          <cell r="B2559">
            <v>201415</v>
          </cell>
          <cell r="C2559">
            <v>526</v>
          </cell>
          <cell r="D2559">
            <v>0</v>
          </cell>
        </row>
        <row r="2560">
          <cell r="A2560" t="str">
            <v>52616.0008.00</v>
          </cell>
          <cell r="B2560">
            <v>201415</v>
          </cell>
          <cell r="C2560">
            <v>526</v>
          </cell>
          <cell r="D2560">
            <v>0</v>
          </cell>
        </row>
        <row r="2561">
          <cell r="A2561" t="str">
            <v>52652.0008.00</v>
          </cell>
          <cell r="B2561">
            <v>201415</v>
          </cell>
          <cell r="C2561">
            <v>526</v>
          </cell>
          <cell r="D2561">
            <v>0</v>
          </cell>
        </row>
        <row r="2562">
          <cell r="A2562" t="str">
            <v>52653.0008.00</v>
          </cell>
          <cell r="B2562">
            <v>201415</v>
          </cell>
          <cell r="C2562">
            <v>526</v>
          </cell>
          <cell r="D2562">
            <v>0</v>
          </cell>
        </row>
        <row r="2563">
          <cell r="A2563" t="str">
            <v>52654.0008.00</v>
          </cell>
          <cell r="B2563">
            <v>201415</v>
          </cell>
          <cell r="C2563">
            <v>526</v>
          </cell>
          <cell r="D2563">
            <v>0</v>
          </cell>
        </row>
        <row r="2564">
          <cell r="A2564" t="str">
            <v>52655.0008.00</v>
          </cell>
          <cell r="B2564">
            <v>201415</v>
          </cell>
          <cell r="C2564">
            <v>526</v>
          </cell>
          <cell r="D2564">
            <v>0</v>
          </cell>
        </row>
        <row r="2565">
          <cell r="A2565" t="str">
            <v>52656.0008.00</v>
          </cell>
          <cell r="B2565">
            <v>201415</v>
          </cell>
          <cell r="C2565">
            <v>526</v>
          </cell>
          <cell r="D2565">
            <v>0</v>
          </cell>
        </row>
        <row r="2566">
          <cell r="A2566" t="str">
            <v>52657.0008.00</v>
          </cell>
          <cell r="B2566">
            <v>201415</v>
          </cell>
          <cell r="C2566">
            <v>526</v>
          </cell>
          <cell r="D2566">
            <v>0</v>
          </cell>
        </row>
        <row r="2567">
          <cell r="A2567" t="str">
            <v>52658.0008.00</v>
          </cell>
          <cell r="B2567">
            <v>201415</v>
          </cell>
          <cell r="C2567">
            <v>526</v>
          </cell>
          <cell r="D2567">
            <v>0</v>
          </cell>
        </row>
        <row r="2568">
          <cell r="A2568" t="str">
            <v>52659.0008.00</v>
          </cell>
          <cell r="B2568">
            <v>201415</v>
          </cell>
          <cell r="C2568">
            <v>526</v>
          </cell>
          <cell r="D2568">
            <v>0</v>
          </cell>
        </row>
        <row r="2569">
          <cell r="A2569" t="str">
            <v>52660.0008.00</v>
          </cell>
          <cell r="B2569">
            <v>201415</v>
          </cell>
          <cell r="C2569">
            <v>526</v>
          </cell>
          <cell r="D2569">
            <v>0</v>
          </cell>
        </row>
        <row r="2570">
          <cell r="A2570" t="str">
            <v>52661.0008.00</v>
          </cell>
          <cell r="B2570">
            <v>201415</v>
          </cell>
          <cell r="C2570">
            <v>526</v>
          </cell>
          <cell r="D2570">
            <v>0</v>
          </cell>
        </row>
        <row r="2571">
          <cell r="A2571" t="str">
            <v>52662.0008.00</v>
          </cell>
          <cell r="B2571">
            <v>201415</v>
          </cell>
          <cell r="C2571">
            <v>526</v>
          </cell>
          <cell r="D2571">
            <v>0</v>
          </cell>
        </row>
        <row r="2572">
          <cell r="A2572" t="str">
            <v>52663.0008.00</v>
          </cell>
          <cell r="B2572">
            <v>201415</v>
          </cell>
          <cell r="C2572">
            <v>526</v>
          </cell>
          <cell r="D2572">
            <v>0</v>
          </cell>
        </row>
        <row r="2573">
          <cell r="A2573" t="str">
            <v>52620.0008.00</v>
          </cell>
          <cell r="B2573">
            <v>201415</v>
          </cell>
          <cell r="C2573">
            <v>526</v>
          </cell>
          <cell r="D2573">
            <v>11</v>
          </cell>
        </row>
        <row r="2574">
          <cell r="A2574" t="str">
            <v>5262.0008.00</v>
          </cell>
          <cell r="B2574">
            <v>201415</v>
          </cell>
          <cell r="C2574">
            <v>526</v>
          </cell>
          <cell r="D2574">
            <v>14</v>
          </cell>
        </row>
        <row r="2575">
          <cell r="A2575" t="str">
            <v>5266.0008.00</v>
          </cell>
          <cell r="B2575">
            <v>201415</v>
          </cell>
          <cell r="C2575">
            <v>526</v>
          </cell>
          <cell r="D2575">
            <v>16</v>
          </cell>
        </row>
        <row r="2576">
          <cell r="A2576" t="str">
            <v>52618.0008.00</v>
          </cell>
          <cell r="B2576">
            <v>201415</v>
          </cell>
          <cell r="C2576">
            <v>526</v>
          </cell>
          <cell r="D2576">
            <v>19</v>
          </cell>
        </row>
        <row r="2577">
          <cell r="A2577" t="str">
            <v>52614.0008.00</v>
          </cell>
          <cell r="B2577">
            <v>201415</v>
          </cell>
          <cell r="C2577">
            <v>526</v>
          </cell>
          <cell r="D2577">
            <v>44</v>
          </cell>
        </row>
        <row r="2578">
          <cell r="A2578" t="str">
            <v>5265.0008.00</v>
          </cell>
          <cell r="B2578">
            <v>201415</v>
          </cell>
          <cell r="C2578">
            <v>526</v>
          </cell>
          <cell r="D2578">
            <v>126</v>
          </cell>
        </row>
        <row r="2579">
          <cell r="A2579" t="str">
            <v>5264.0008.00</v>
          </cell>
          <cell r="B2579">
            <v>201415</v>
          </cell>
          <cell r="C2579">
            <v>526</v>
          </cell>
          <cell r="D2579">
            <v>712</v>
          </cell>
        </row>
        <row r="2580">
          <cell r="A2580" t="str">
            <v>52611.0008.00</v>
          </cell>
          <cell r="B2580">
            <v>201415</v>
          </cell>
          <cell r="C2580">
            <v>526</v>
          </cell>
          <cell r="D2580">
            <v>814.5</v>
          </cell>
        </row>
        <row r="2581">
          <cell r="A2581" t="str">
            <v>5261.0008.00</v>
          </cell>
          <cell r="B2581">
            <v>201415</v>
          </cell>
          <cell r="C2581">
            <v>526</v>
          </cell>
          <cell r="D2581">
            <v>854</v>
          </cell>
        </row>
        <row r="2582">
          <cell r="A2582" t="str">
            <v>5263.0008.00</v>
          </cell>
          <cell r="B2582">
            <v>201415</v>
          </cell>
          <cell r="C2582">
            <v>526</v>
          </cell>
          <cell r="D2582">
            <v>854</v>
          </cell>
        </row>
        <row r="2583">
          <cell r="A2583" t="str">
            <v>5268.0008.00</v>
          </cell>
          <cell r="B2583">
            <v>201415</v>
          </cell>
          <cell r="C2583">
            <v>526</v>
          </cell>
          <cell r="D2583">
            <v>854</v>
          </cell>
        </row>
        <row r="2584">
          <cell r="A2584" t="str">
            <v>52613.0008.00</v>
          </cell>
          <cell r="B2584">
            <v>201415</v>
          </cell>
          <cell r="C2584">
            <v>526</v>
          </cell>
          <cell r="D2584">
            <v>1357.5</v>
          </cell>
        </row>
        <row r="2585">
          <cell r="A2585" t="str">
            <v>5267.0009.00</v>
          </cell>
          <cell r="B2585">
            <v>201415</v>
          </cell>
          <cell r="C2585">
            <v>526</v>
          </cell>
          <cell r="D2585">
            <v>0</v>
          </cell>
        </row>
        <row r="2586">
          <cell r="A2586" t="str">
            <v>5269.0009.00</v>
          </cell>
          <cell r="B2586">
            <v>201415</v>
          </cell>
          <cell r="C2586">
            <v>526</v>
          </cell>
          <cell r="D2586">
            <v>0</v>
          </cell>
        </row>
        <row r="2587">
          <cell r="A2587" t="str">
            <v>52615.0009.00</v>
          </cell>
          <cell r="B2587">
            <v>201415</v>
          </cell>
          <cell r="C2587">
            <v>526</v>
          </cell>
          <cell r="D2587">
            <v>0</v>
          </cell>
        </row>
        <row r="2588">
          <cell r="A2588" t="str">
            <v>52616.0009.00</v>
          </cell>
          <cell r="B2588">
            <v>201415</v>
          </cell>
          <cell r="C2588">
            <v>526</v>
          </cell>
          <cell r="D2588">
            <v>0</v>
          </cell>
        </row>
        <row r="2589">
          <cell r="A2589" t="str">
            <v>52652.0009.00</v>
          </cell>
          <cell r="B2589">
            <v>201415</v>
          </cell>
          <cell r="C2589">
            <v>526</v>
          </cell>
          <cell r="D2589">
            <v>0</v>
          </cell>
        </row>
        <row r="2590">
          <cell r="A2590" t="str">
            <v>52653.0009.00</v>
          </cell>
          <cell r="B2590">
            <v>201415</v>
          </cell>
          <cell r="C2590">
            <v>526</v>
          </cell>
          <cell r="D2590">
            <v>0</v>
          </cell>
        </row>
        <row r="2591">
          <cell r="A2591" t="str">
            <v>52654.0009.00</v>
          </cell>
          <cell r="B2591">
            <v>201415</v>
          </cell>
          <cell r="C2591">
            <v>526</v>
          </cell>
          <cell r="D2591">
            <v>0</v>
          </cell>
        </row>
        <row r="2592">
          <cell r="A2592" t="str">
            <v>52655.0009.00</v>
          </cell>
          <cell r="B2592">
            <v>201415</v>
          </cell>
          <cell r="C2592">
            <v>526</v>
          </cell>
          <cell r="D2592">
            <v>0</v>
          </cell>
        </row>
        <row r="2593">
          <cell r="A2593" t="str">
            <v>52656.0009.00</v>
          </cell>
          <cell r="B2593">
            <v>201415</v>
          </cell>
          <cell r="C2593">
            <v>526</v>
          </cell>
          <cell r="D2593">
            <v>0</v>
          </cell>
        </row>
        <row r="2594">
          <cell r="A2594" t="str">
            <v>52657.0009.00</v>
          </cell>
          <cell r="B2594">
            <v>201415</v>
          </cell>
          <cell r="C2594">
            <v>526</v>
          </cell>
          <cell r="D2594">
            <v>0</v>
          </cell>
        </row>
        <row r="2595">
          <cell r="A2595" t="str">
            <v>52658.0009.00</v>
          </cell>
          <cell r="B2595">
            <v>201415</v>
          </cell>
          <cell r="C2595">
            <v>526</v>
          </cell>
          <cell r="D2595">
            <v>0</v>
          </cell>
        </row>
        <row r="2596">
          <cell r="A2596" t="str">
            <v>52659.0009.00</v>
          </cell>
          <cell r="B2596">
            <v>201415</v>
          </cell>
          <cell r="C2596">
            <v>526</v>
          </cell>
          <cell r="D2596">
            <v>0</v>
          </cell>
        </row>
        <row r="2597">
          <cell r="A2597" t="str">
            <v>52660.0009.00</v>
          </cell>
          <cell r="B2597">
            <v>201415</v>
          </cell>
          <cell r="C2597">
            <v>526</v>
          </cell>
          <cell r="D2597">
            <v>0</v>
          </cell>
        </row>
        <row r="2598">
          <cell r="A2598" t="str">
            <v>52661.0009.00</v>
          </cell>
          <cell r="B2598">
            <v>201415</v>
          </cell>
          <cell r="C2598">
            <v>526</v>
          </cell>
          <cell r="D2598">
            <v>0</v>
          </cell>
        </row>
        <row r="2599">
          <cell r="A2599" t="str">
            <v>52662.0009.00</v>
          </cell>
          <cell r="B2599">
            <v>201415</v>
          </cell>
          <cell r="C2599">
            <v>526</v>
          </cell>
          <cell r="D2599">
            <v>0</v>
          </cell>
        </row>
        <row r="2600">
          <cell r="A2600" t="str">
            <v>52663.0009.00</v>
          </cell>
          <cell r="B2600">
            <v>201415</v>
          </cell>
          <cell r="C2600">
            <v>526</v>
          </cell>
          <cell r="D2600">
            <v>0</v>
          </cell>
        </row>
        <row r="2601">
          <cell r="A2601" t="str">
            <v>52618.0009.00</v>
          </cell>
          <cell r="B2601">
            <v>201415</v>
          </cell>
          <cell r="C2601">
            <v>526</v>
          </cell>
          <cell r="D2601">
            <v>1</v>
          </cell>
        </row>
        <row r="2602">
          <cell r="A2602" t="str">
            <v>52620.0009.00</v>
          </cell>
          <cell r="B2602">
            <v>201415</v>
          </cell>
          <cell r="C2602">
            <v>526</v>
          </cell>
          <cell r="D2602">
            <v>2</v>
          </cell>
        </row>
        <row r="2603">
          <cell r="A2603" t="str">
            <v>5266.0009.00</v>
          </cell>
          <cell r="B2603">
            <v>201415</v>
          </cell>
          <cell r="C2603">
            <v>526</v>
          </cell>
          <cell r="D2603">
            <v>4</v>
          </cell>
        </row>
        <row r="2604">
          <cell r="A2604" t="str">
            <v>5265.0009.00</v>
          </cell>
          <cell r="B2604">
            <v>201415</v>
          </cell>
          <cell r="C2604">
            <v>526</v>
          </cell>
          <cell r="D2604">
            <v>12</v>
          </cell>
        </row>
        <row r="2605">
          <cell r="A2605" t="str">
            <v>5262.0009.00</v>
          </cell>
          <cell r="B2605">
            <v>201415</v>
          </cell>
          <cell r="C2605">
            <v>526</v>
          </cell>
          <cell r="D2605">
            <v>14</v>
          </cell>
        </row>
        <row r="2606">
          <cell r="A2606" t="str">
            <v>52614.0009.00</v>
          </cell>
          <cell r="B2606">
            <v>201415</v>
          </cell>
          <cell r="C2606">
            <v>526</v>
          </cell>
          <cell r="D2606">
            <v>14</v>
          </cell>
        </row>
        <row r="2607">
          <cell r="A2607" t="str">
            <v>5264.0009.00</v>
          </cell>
          <cell r="B2607">
            <v>201415</v>
          </cell>
          <cell r="C2607">
            <v>526</v>
          </cell>
          <cell r="D2607">
            <v>69</v>
          </cell>
        </row>
        <row r="2608">
          <cell r="A2608" t="str">
            <v>52611.0009.00</v>
          </cell>
          <cell r="B2608">
            <v>201415</v>
          </cell>
          <cell r="C2608">
            <v>526</v>
          </cell>
          <cell r="D2608">
            <v>80</v>
          </cell>
        </row>
        <row r="2609">
          <cell r="A2609" t="str">
            <v>5263.0009.00</v>
          </cell>
          <cell r="B2609">
            <v>201415</v>
          </cell>
          <cell r="C2609">
            <v>526</v>
          </cell>
          <cell r="D2609">
            <v>85</v>
          </cell>
        </row>
        <row r="2610">
          <cell r="A2610" t="str">
            <v>5268.0009.00</v>
          </cell>
          <cell r="B2610">
            <v>201415</v>
          </cell>
          <cell r="C2610">
            <v>526</v>
          </cell>
          <cell r="D2610">
            <v>85</v>
          </cell>
        </row>
        <row r="2611">
          <cell r="A2611" t="str">
            <v>5261.0009.00</v>
          </cell>
          <cell r="B2611">
            <v>201415</v>
          </cell>
          <cell r="C2611">
            <v>526</v>
          </cell>
          <cell r="D2611">
            <v>97</v>
          </cell>
        </row>
        <row r="2612">
          <cell r="A2612" t="str">
            <v>52613.0009.00</v>
          </cell>
          <cell r="B2612">
            <v>201415</v>
          </cell>
          <cell r="C2612">
            <v>526</v>
          </cell>
          <cell r="D2612">
            <v>160</v>
          </cell>
        </row>
        <row r="2613">
          <cell r="A2613" t="str">
            <v>5265.00010.00</v>
          </cell>
          <cell r="B2613">
            <v>201415</v>
          </cell>
          <cell r="C2613">
            <v>526</v>
          </cell>
          <cell r="D2613">
            <v>0</v>
          </cell>
        </row>
        <row r="2614">
          <cell r="A2614" t="str">
            <v>5266.00010.00</v>
          </cell>
          <cell r="B2614">
            <v>201415</v>
          </cell>
          <cell r="C2614">
            <v>526</v>
          </cell>
          <cell r="D2614">
            <v>0</v>
          </cell>
        </row>
        <row r="2615">
          <cell r="A2615" t="str">
            <v>5267.00010.00</v>
          </cell>
          <cell r="B2615">
            <v>201415</v>
          </cell>
          <cell r="C2615">
            <v>526</v>
          </cell>
          <cell r="D2615">
            <v>0</v>
          </cell>
        </row>
        <row r="2616">
          <cell r="A2616" t="str">
            <v>5269.00010.00</v>
          </cell>
          <cell r="B2616">
            <v>201415</v>
          </cell>
          <cell r="C2616">
            <v>526</v>
          </cell>
          <cell r="D2616">
            <v>0</v>
          </cell>
        </row>
        <row r="2617">
          <cell r="A2617" t="str">
            <v>52615.00010.00</v>
          </cell>
          <cell r="B2617">
            <v>201415</v>
          </cell>
          <cell r="C2617">
            <v>526</v>
          </cell>
          <cell r="D2617">
            <v>0</v>
          </cell>
        </row>
        <row r="2618">
          <cell r="A2618" t="str">
            <v>52616.00010.00</v>
          </cell>
          <cell r="B2618">
            <v>201415</v>
          </cell>
          <cell r="C2618">
            <v>526</v>
          </cell>
          <cell r="D2618">
            <v>0</v>
          </cell>
        </row>
        <row r="2619">
          <cell r="A2619" t="str">
            <v>52618.00010.00</v>
          </cell>
          <cell r="B2619">
            <v>201415</v>
          </cell>
          <cell r="C2619">
            <v>526</v>
          </cell>
          <cell r="D2619">
            <v>0</v>
          </cell>
        </row>
        <row r="2620">
          <cell r="A2620" t="str">
            <v>52652.00010.00</v>
          </cell>
          <cell r="B2620">
            <v>201415</v>
          </cell>
          <cell r="C2620">
            <v>526</v>
          </cell>
          <cell r="D2620">
            <v>0</v>
          </cell>
        </row>
        <row r="2621">
          <cell r="A2621" t="str">
            <v>52653.00010.00</v>
          </cell>
          <cell r="B2621">
            <v>201415</v>
          </cell>
          <cell r="C2621">
            <v>526</v>
          </cell>
          <cell r="D2621">
            <v>0</v>
          </cell>
        </row>
        <row r="2622">
          <cell r="A2622" t="str">
            <v>52654.00010.00</v>
          </cell>
          <cell r="B2622">
            <v>201415</v>
          </cell>
          <cell r="C2622">
            <v>526</v>
          </cell>
          <cell r="D2622">
            <v>0</v>
          </cell>
        </row>
        <row r="2623">
          <cell r="A2623" t="str">
            <v>52655.00010.00</v>
          </cell>
          <cell r="B2623">
            <v>201415</v>
          </cell>
          <cell r="C2623">
            <v>526</v>
          </cell>
          <cell r="D2623">
            <v>0</v>
          </cell>
        </row>
        <row r="2624">
          <cell r="A2624" t="str">
            <v>52656.00010.00</v>
          </cell>
          <cell r="B2624">
            <v>201415</v>
          </cell>
          <cell r="C2624">
            <v>526</v>
          </cell>
          <cell r="D2624">
            <v>0</v>
          </cell>
        </row>
        <row r="2625">
          <cell r="A2625" t="str">
            <v>52657.00010.00</v>
          </cell>
          <cell r="B2625">
            <v>201415</v>
          </cell>
          <cell r="C2625">
            <v>526</v>
          </cell>
          <cell r="D2625">
            <v>0</v>
          </cell>
        </row>
        <row r="2626">
          <cell r="A2626" t="str">
            <v>52658.00010.00</v>
          </cell>
          <cell r="B2626">
            <v>201415</v>
          </cell>
          <cell r="C2626">
            <v>526</v>
          </cell>
          <cell r="D2626">
            <v>0</v>
          </cell>
        </row>
        <row r="2627">
          <cell r="A2627" t="str">
            <v>52659.00010.00</v>
          </cell>
          <cell r="B2627">
            <v>201415</v>
          </cell>
          <cell r="C2627">
            <v>526</v>
          </cell>
          <cell r="D2627">
            <v>0</v>
          </cell>
        </row>
        <row r="2628">
          <cell r="A2628" t="str">
            <v>52660.00010.00</v>
          </cell>
          <cell r="B2628">
            <v>201415</v>
          </cell>
          <cell r="C2628">
            <v>526</v>
          </cell>
          <cell r="D2628">
            <v>0</v>
          </cell>
        </row>
        <row r="2629">
          <cell r="A2629" t="str">
            <v>52661.00010.00</v>
          </cell>
          <cell r="B2629">
            <v>201415</v>
          </cell>
          <cell r="C2629">
            <v>526</v>
          </cell>
          <cell r="D2629">
            <v>0</v>
          </cell>
        </row>
        <row r="2630">
          <cell r="A2630" t="str">
            <v>52662.00010.00</v>
          </cell>
          <cell r="B2630">
            <v>201415</v>
          </cell>
          <cell r="C2630">
            <v>526</v>
          </cell>
          <cell r="D2630">
            <v>0</v>
          </cell>
        </row>
        <row r="2631">
          <cell r="A2631" t="str">
            <v>52663.00010.00</v>
          </cell>
          <cell r="B2631">
            <v>201415</v>
          </cell>
          <cell r="C2631">
            <v>526</v>
          </cell>
          <cell r="D2631">
            <v>0</v>
          </cell>
        </row>
        <row r="2632">
          <cell r="A2632" t="str">
            <v>52620.00010.00</v>
          </cell>
          <cell r="B2632">
            <v>201415</v>
          </cell>
          <cell r="C2632">
            <v>526</v>
          </cell>
          <cell r="D2632">
            <v>1</v>
          </cell>
        </row>
        <row r="2633">
          <cell r="A2633" t="str">
            <v>5262.00010.00</v>
          </cell>
          <cell r="B2633">
            <v>201415</v>
          </cell>
          <cell r="C2633">
            <v>526</v>
          </cell>
          <cell r="D2633">
            <v>2</v>
          </cell>
        </row>
        <row r="2634">
          <cell r="A2634" t="str">
            <v>52614.00010.00</v>
          </cell>
          <cell r="B2634">
            <v>201415</v>
          </cell>
          <cell r="C2634">
            <v>526</v>
          </cell>
          <cell r="D2634">
            <v>4</v>
          </cell>
        </row>
        <row r="2635">
          <cell r="A2635" t="str">
            <v>5263.00010.00</v>
          </cell>
          <cell r="B2635">
            <v>201415</v>
          </cell>
          <cell r="C2635">
            <v>526</v>
          </cell>
          <cell r="D2635">
            <v>18</v>
          </cell>
        </row>
        <row r="2636">
          <cell r="A2636" t="str">
            <v>5264.00010.00</v>
          </cell>
          <cell r="B2636">
            <v>201415</v>
          </cell>
          <cell r="C2636">
            <v>526</v>
          </cell>
          <cell r="D2636">
            <v>18</v>
          </cell>
        </row>
        <row r="2637">
          <cell r="A2637" t="str">
            <v>5268.00010.00</v>
          </cell>
          <cell r="B2637">
            <v>201415</v>
          </cell>
          <cell r="C2637">
            <v>526</v>
          </cell>
          <cell r="D2637">
            <v>18</v>
          </cell>
        </row>
        <row r="2638">
          <cell r="A2638" t="str">
            <v>52611.00010.00</v>
          </cell>
          <cell r="B2638">
            <v>201415</v>
          </cell>
          <cell r="C2638">
            <v>526</v>
          </cell>
          <cell r="D2638">
            <v>18</v>
          </cell>
        </row>
        <row r="2639">
          <cell r="A2639" t="str">
            <v>5261.00010.00</v>
          </cell>
          <cell r="B2639">
            <v>201415</v>
          </cell>
          <cell r="C2639">
            <v>526</v>
          </cell>
          <cell r="D2639">
            <v>20</v>
          </cell>
        </row>
        <row r="2640">
          <cell r="A2640" t="str">
            <v>52613.00010.00</v>
          </cell>
          <cell r="B2640">
            <v>201415</v>
          </cell>
          <cell r="C2640">
            <v>526</v>
          </cell>
          <cell r="D2640">
            <v>42</v>
          </cell>
        </row>
        <row r="2641">
          <cell r="A2641" t="str">
            <v>5267.00011.00</v>
          </cell>
          <cell r="B2641">
            <v>201415</v>
          </cell>
          <cell r="C2641">
            <v>526</v>
          </cell>
          <cell r="D2641">
            <v>0</v>
          </cell>
        </row>
        <row r="2642">
          <cell r="A2642" t="str">
            <v>5269.00011.00</v>
          </cell>
          <cell r="B2642">
            <v>201415</v>
          </cell>
          <cell r="C2642">
            <v>526</v>
          </cell>
          <cell r="D2642">
            <v>0</v>
          </cell>
        </row>
        <row r="2643">
          <cell r="A2643" t="str">
            <v>52615.00011.00</v>
          </cell>
          <cell r="B2643">
            <v>201415</v>
          </cell>
          <cell r="C2643">
            <v>526</v>
          </cell>
          <cell r="D2643">
            <v>0</v>
          </cell>
        </row>
        <row r="2644">
          <cell r="A2644" t="str">
            <v>52625.00011.00</v>
          </cell>
          <cell r="B2644">
            <v>201415</v>
          </cell>
          <cell r="C2644">
            <v>526</v>
          </cell>
          <cell r="D2644">
            <v>0</v>
          </cell>
        </row>
        <row r="2645">
          <cell r="A2645" t="str">
            <v>52642.00011.00</v>
          </cell>
          <cell r="B2645">
            <v>201415</v>
          </cell>
          <cell r="C2645">
            <v>526</v>
          </cell>
          <cell r="D2645">
            <v>0</v>
          </cell>
        </row>
        <row r="2646">
          <cell r="A2646" t="str">
            <v>52643.00011.00</v>
          </cell>
          <cell r="B2646">
            <v>201415</v>
          </cell>
          <cell r="C2646">
            <v>526</v>
          </cell>
          <cell r="D2646">
            <v>0</v>
          </cell>
        </row>
        <row r="2647">
          <cell r="A2647" t="str">
            <v>52644.00011.00</v>
          </cell>
          <cell r="B2647">
            <v>201415</v>
          </cell>
          <cell r="C2647">
            <v>526</v>
          </cell>
          <cell r="D2647">
            <v>0</v>
          </cell>
        </row>
        <row r="2648">
          <cell r="A2648" t="str">
            <v>52650.00011.00</v>
          </cell>
          <cell r="B2648">
            <v>201415</v>
          </cell>
          <cell r="C2648">
            <v>526</v>
          </cell>
          <cell r="D2648">
            <v>0</v>
          </cell>
        </row>
        <row r="2649">
          <cell r="A2649" t="str">
            <v>52652.00011.00</v>
          </cell>
          <cell r="B2649">
            <v>201415</v>
          </cell>
          <cell r="C2649">
            <v>526</v>
          </cell>
          <cell r="D2649">
            <v>0</v>
          </cell>
        </row>
        <row r="2650">
          <cell r="A2650" t="str">
            <v>52653.00011.00</v>
          </cell>
          <cell r="B2650">
            <v>201415</v>
          </cell>
          <cell r="C2650">
            <v>526</v>
          </cell>
          <cell r="D2650">
            <v>0</v>
          </cell>
        </row>
        <row r="2651">
          <cell r="A2651" t="str">
            <v>52654.00011.00</v>
          </cell>
          <cell r="B2651">
            <v>201415</v>
          </cell>
          <cell r="C2651">
            <v>526</v>
          </cell>
          <cell r="D2651">
            <v>0</v>
          </cell>
        </row>
        <row r="2652">
          <cell r="A2652" t="str">
            <v>52655.00011.00</v>
          </cell>
          <cell r="B2652">
            <v>201415</v>
          </cell>
          <cell r="C2652">
            <v>526</v>
          </cell>
          <cell r="D2652">
            <v>0</v>
          </cell>
        </row>
        <row r="2653">
          <cell r="A2653" t="str">
            <v>52656.00011.00</v>
          </cell>
          <cell r="B2653">
            <v>201415</v>
          </cell>
          <cell r="C2653">
            <v>526</v>
          </cell>
          <cell r="D2653">
            <v>0</v>
          </cell>
        </row>
        <row r="2654">
          <cell r="A2654" t="str">
            <v>52657.00011.00</v>
          </cell>
          <cell r="B2654">
            <v>201415</v>
          </cell>
          <cell r="C2654">
            <v>526</v>
          </cell>
          <cell r="D2654">
            <v>0</v>
          </cell>
        </row>
        <row r="2655">
          <cell r="A2655" t="str">
            <v>52658.00011.00</v>
          </cell>
          <cell r="B2655">
            <v>201415</v>
          </cell>
          <cell r="C2655">
            <v>526</v>
          </cell>
          <cell r="D2655">
            <v>0</v>
          </cell>
        </row>
        <row r="2656">
          <cell r="A2656" t="str">
            <v>52659.00011.00</v>
          </cell>
          <cell r="B2656">
            <v>201415</v>
          </cell>
          <cell r="C2656">
            <v>526</v>
          </cell>
          <cell r="D2656">
            <v>0</v>
          </cell>
        </row>
        <row r="2657">
          <cell r="A2657" t="str">
            <v>52660.00011.00</v>
          </cell>
          <cell r="B2657">
            <v>201415</v>
          </cell>
          <cell r="C2657">
            <v>526</v>
          </cell>
          <cell r="D2657">
            <v>0</v>
          </cell>
        </row>
        <row r="2658">
          <cell r="A2658" t="str">
            <v>52661.00011.00</v>
          </cell>
          <cell r="B2658">
            <v>201415</v>
          </cell>
          <cell r="C2658">
            <v>526</v>
          </cell>
          <cell r="D2658">
            <v>0</v>
          </cell>
        </row>
        <row r="2659">
          <cell r="A2659" t="str">
            <v>52662.00011.00</v>
          </cell>
          <cell r="B2659">
            <v>201415</v>
          </cell>
          <cell r="C2659">
            <v>526</v>
          </cell>
          <cell r="D2659">
            <v>0</v>
          </cell>
        </row>
        <row r="2660">
          <cell r="A2660" t="str">
            <v>52663.00011.00</v>
          </cell>
          <cell r="B2660">
            <v>201415</v>
          </cell>
          <cell r="C2660">
            <v>526</v>
          </cell>
          <cell r="D2660">
            <v>0</v>
          </cell>
        </row>
        <row r="2661">
          <cell r="A2661" t="str">
            <v>52629.00011.00</v>
          </cell>
          <cell r="B2661">
            <v>201415</v>
          </cell>
          <cell r="C2661">
            <v>526</v>
          </cell>
          <cell r="D2661">
            <v>1</v>
          </cell>
        </row>
        <row r="2662">
          <cell r="A2662" t="str">
            <v>52631.00011.00</v>
          </cell>
          <cell r="B2662">
            <v>201415</v>
          </cell>
          <cell r="C2662">
            <v>526</v>
          </cell>
          <cell r="D2662">
            <v>1</v>
          </cell>
        </row>
        <row r="2663">
          <cell r="A2663" t="str">
            <v>52638.00011.00</v>
          </cell>
          <cell r="B2663">
            <v>201415</v>
          </cell>
          <cell r="C2663">
            <v>526</v>
          </cell>
          <cell r="D2663">
            <v>1</v>
          </cell>
        </row>
        <row r="2664">
          <cell r="A2664" t="str">
            <v>52646.00011.00</v>
          </cell>
          <cell r="B2664">
            <v>201415</v>
          </cell>
          <cell r="C2664">
            <v>526</v>
          </cell>
          <cell r="D2664">
            <v>1</v>
          </cell>
        </row>
        <row r="2665">
          <cell r="A2665" t="str">
            <v>52635.00011.00</v>
          </cell>
          <cell r="B2665">
            <v>201415</v>
          </cell>
          <cell r="C2665">
            <v>526</v>
          </cell>
          <cell r="D2665">
            <v>4</v>
          </cell>
        </row>
        <row r="2666">
          <cell r="A2666" t="str">
            <v>52637.00011.00</v>
          </cell>
          <cell r="B2666">
            <v>201415</v>
          </cell>
          <cell r="C2666">
            <v>526</v>
          </cell>
          <cell r="D2666">
            <v>7</v>
          </cell>
        </row>
        <row r="2667">
          <cell r="A2667" t="str">
            <v>52634.00011.00</v>
          </cell>
          <cell r="B2667">
            <v>201415</v>
          </cell>
          <cell r="C2667">
            <v>526</v>
          </cell>
          <cell r="D2667">
            <v>8</v>
          </cell>
        </row>
        <row r="2668">
          <cell r="A2668" t="str">
            <v>52639.00011.00</v>
          </cell>
          <cell r="B2668">
            <v>201415</v>
          </cell>
          <cell r="C2668">
            <v>526</v>
          </cell>
          <cell r="D2668">
            <v>10</v>
          </cell>
        </row>
        <row r="2669">
          <cell r="A2669" t="str">
            <v>52645.00011.00</v>
          </cell>
          <cell r="B2669">
            <v>201415</v>
          </cell>
          <cell r="C2669">
            <v>526</v>
          </cell>
          <cell r="D2669">
            <v>13</v>
          </cell>
        </row>
        <row r="2670">
          <cell r="A2670" t="str">
            <v>52636.00011.00</v>
          </cell>
          <cell r="B2670">
            <v>201415</v>
          </cell>
          <cell r="C2670">
            <v>526</v>
          </cell>
          <cell r="D2670">
            <v>15</v>
          </cell>
        </row>
        <row r="2671">
          <cell r="A2671" t="str">
            <v>52647.00011.00</v>
          </cell>
          <cell r="B2671">
            <v>201415</v>
          </cell>
          <cell r="C2671">
            <v>526</v>
          </cell>
          <cell r="D2671">
            <v>19</v>
          </cell>
        </row>
        <row r="2672">
          <cell r="A2672" t="str">
            <v>52651.00011.00</v>
          </cell>
          <cell r="B2672">
            <v>201415</v>
          </cell>
          <cell r="C2672">
            <v>526</v>
          </cell>
          <cell r="D2672">
            <v>42</v>
          </cell>
        </row>
        <row r="2673">
          <cell r="A2673" t="str">
            <v>52649.00011.00</v>
          </cell>
          <cell r="B2673">
            <v>201415</v>
          </cell>
          <cell r="C2673">
            <v>526</v>
          </cell>
          <cell r="D2673">
            <v>49</v>
          </cell>
        </row>
        <row r="2674">
          <cell r="A2674" t="str">
            <v>52616.00011.00</v>
          </cell>
          <cell r="B2674">
            <v>201415</v>
          </cell>
          <cell r="C2674">
            <v>526</v>
          </cell>
          <cell r="D2674">
            <v>81</v>
          </cell>
        </row>
        <row r="2675">
          <cell r="A2675" t="str">
            <v>52628.00011.00</v>
          </cell>
          <cell r="B2675">
            <v>201415</v>
          </cell>
          <cell r="C2675">
            <v>526</v>
          </cell>
          <cell r="D2675">
            <v>84</v>
          </cell>
        </row>
        <row r="2676">
          <cell r="A2676" t="str">
            <v>52623.00011.00</v>
          </cell>
          <cell r="B2676">
            <v>201415</v>
          </cell>
          <cell r="C2676">
            <v>526</v>
          </cell>
          <cell r="D2676">
            <v>96.5</v>
          </cell>
        </row>
        <row r="2677">
          <cell r="A2677" t="str">
            <v>5266.00011.00</v>
          </cell>
          <cell r="B2677">
            <v>201415</v>
          </cell>
          <cell r="C2677">
            <v>526</v>
          </cell>
          <cell r="D2677">
            <v>107</v>
          </cell>
        </row>
        <row r="2678">
          <cell r="A2678" t="str">
            <v>52632.00011.00</v>
          </cell>
          <cell r="B2678">
            <v>201415</v>
          </cell>
          <cell r="C2678">
            <v>526</v>
          </cell>
          <cell r="D2678">
            <v>131</v>
          </cell>
        </row>
        <row r="2679">
          <cell r="A2679" t="str">
            <v>52633.00011.00</v>
          </cell>
          <cell r="B2679">
            <v>201415</v>
          </cell>
          <cell r="C2679">
            <v>526</v>
          </cell>
          <cell r="D2679">
            <v>135</v>
          </cell>
        </row>
        <row r="2680">
          <cell r="A2680" t="str">
            <v>52630.00011.00</v>
          </cell>
          <cell r="B2680">
            <v>201415</v>
          </cell>
          <cell r="C2680">
            <v>526</v>
          </cell>
          <cell r="D2680">
            <v>290</v>
          </cell>
        </row>
        <row r="2681">
          <cell r="A2681" t="str">
            <v>52640.00011.00</v>
          </cell>
          <cell r="B2681">
            <v>201415</v>
          </cell>
          <cell r="C2681">
            <v>526</v>
          </cell>
          <cell r="D2681">
            <v>388</v>
          </cell>
        </row>
        <row r="2682">
          <cell r="A2682" t="str">
            <v>5262.00011.00</v>
          </cell>
          <cell r="B2682">
            <v>201415</v>
          </cell>
          <cell r="C2682">
            <v>526</v>
          </cell>
          <cell r="D2682">
            <v>415</v>
          </cell>
        </row>
        <row r="2683">
          <cell r="A2683" t="str">
            <v>52620.00011.00</v>
          </cell>
          <cell r="B2683">
            <v>201415</v>
          </cell>
          <cell r="C2683">
            <v>526</v>
          </cell>
          <cell r="D2683">
            <v>784</v>
          </cell>
        </row>
        <row r="2684">
          <cell r="A2684" t="str">
            <v>52618.00011.00</v>
          </cell>
          <cell r="B2684">
            <v>201415</v>
          </cell>
          <cell r="C2684">
            <v>526</v>
          </cell>
          <cell r="D2684">
            <v>1023</v>
          </cell>
        </row>
        <row r="2685">
          <cell r="A2685" t="str">
            <v>52641.00011.00</v>
          </cell>
          <cell r="B2685">
            <v>201415</v>
          </cell>
          <cell r="C2685">
            <v>526</v>
          </cell>
          <cell r="D2685">
            <v>1290</v>
          </cell>
        </row>
        <row r="2686">
          <cell r="A2686" t="str">
            <v>52614.00011.00</v>
          </cell>
          <cell r="B2686">
            <v>201415</v>
          </cell>
          <cell r="C2686">
            <v>526</v>
          </cell>
          <cell r="D2686">
            <v>2489</v>
          </cell>
        </row>
        <row r="2687">
          <cell r="A2687" t="str">
            <v>52651.50011.00</v>
          </cell>
          <cell r="B2687">
            <v>201415</v>
          </cell>
          <cell r="C2687">
            <v>526</v>
          </cell>
          <cell r="D2687">
            <v>2489</v>
          </cell>
        </row>
        <row r="2688">
          <cell r="A2688" t="str">
            <v>5265.00011.00</v>
          </cell>
          <cell r="B2688">
            <v>201415</v>
          </cell>
          <cell r="C2688">
            <v>526</v>
          </cell>
          <cell r="D2688">
            <v>10701</v>
          </cell>
        </row>
        <row r="2689">
          <cell r="A2689" t="str">
            <v>5264.00011.00</v>
          </cell>
          <cell r="B2689">
            <v>201415</v>
          </cell>
          <cell r="C2689">
            <v>526</v>
          </cell>
          <cell r="D2689">
            <v>21746</v>
          </cell>
        </row>
        <row r="2690">
          <cell r="A2690" t="str">
            <v>52624.00011.00</v>
          </cell>
          <cell r="B2690">
            <v>201415</v>
          </cell>
          <cell r="C2690">
            <v>526</v>
          </cell>
          <cell r="D2690">
            <v>30340.03</v>
          </cell>
        </row>
        <row r="2691">
          <cell r="A2691" t="str">
            <v>52626.00011.00</v>
          </cell>
          <cell r="B2691">
            <v>201415</v>
          </cell>
          <cell r="C2691">
            <v>526</v>
          </cell>
          <cell r="D2691">
            <v>30340.03</v>
          </cell>
        </row>
        <row r="2692">
          <cell r="A2692" t="str">
            <v>52613.00011.00</v>
          </cell>
          <cell r="B2692">
            <v>201415</v>
          </cell>
          <cell r="C2692">
            <v>526</v>
          </cell>
          <cell r="D2692">
            <v>31440.45</v>
          </cell>
        </row>
        <row r="2693">
          <cell r="A2693" t="str">
            <v>52622.00011.00</v>
          </cell>
          <cell r="B2693">
            <v>201415</v>
          </cell>
          <cell r="C2693">
            <v>526</v>
          </cell>
          <cell r="D2693">
            <v>31440.45</v>
          </cell>
        </row>
        <row r="2694">
          <cell r="A2694" t="str">
            <v>52627.00011.00</v>
          </cell>
          <cell r="B2694">
            <v>201415</v>
          </cell>
          <cell r="C2694">
            <v>526</v>
          </cell>
          <cell r="D2694">
            <v>31440.45</v>
          </cell>
        </row>
        <row r="2695">
          <cell r="A2695" t="str">
            <v>5261.00011.00</v>
          </cell>
          <cell r="B2695">
            <v>201415</v>
          </cell>
          <cell r="C2695">
            <v>526</v>
          </cell>
          <cell r="D2695">
            <v>32554</v>
          </cell>
        </row>
        <row r="2696">
          <cell r="A2696" t="str">
            <v>5263.00011.00</v>
          </cell>
          <cell r="B2696">
            <v>201415</v>
          </cell>
          <cell r="C2696">
            <v>526</v>
          </cell>
          <cell r="D2696">
            <v>32554</v>
          </cell>
        </row>
        <row r="2697">
          <cell r="A2697" t="str">
            <v>5268.00011.00</v>
          </cell>
          <cell r="B2697">
            <v>201415</v>
          </cell>
          <cell r="C2697">
            <v>526</v>
          </cell>
          <cell r="D2697">
            <v>32554</v>
          </cell>
        </row>
        <row r="2698">
          <cell r="A2698" t="str">
            <v>52617.00012.00</v>
          </cell>
          <cell r="B2698">
            <v>201415</v>
          </cell>
          <cell r="C2698">
            <v>526</v>
          </cell>
          <cell r="D2698">
            <v>0</v>
          </cell>
        </row>
        <row r="2699">
          <cell r="A2699" t="str">
            <v>52619.00012.00</v>
          </cell>
          <cell r="B2699">
            <v>201415</v>
          </cell>
          <cell r="C2699">
            <v>526</v>
          </cell>
          <cell r="D2699">
            <v>0</v>
          </cell>
        </row>
        <row r="2700">
          <cell r="A2700" t="str">
            <v>52621.00012.00</v>
          </cell>
          <cell r="B2700">
            <v>201415</v>
          </cell>
          <cell r="C2700">
            <v>526</v>
          </cell>
          <cell r="D2700">
            <v>0</v>
          </cell>
        </row>
        <row r="2701">
          <cell r="A2701" t="str">
            <v>52652.00012.00</v>
          </cell>
          <cell r="B2701">
            <v>201415</v>
          </cell>
          <cell r="C2701">
            <v>526</v>
          </cell>
          <cell r="D2701">
            <v>0</v>
          </cell>
        </row>
        <row r="2702">
          <cell r="A2702" t="str">
            <v>52654.00012.00</v>
          </cell>
          <cell r="B2702">
            <v>201415</v>
          </cell>
          <cell r="C2702">
            <v>526</v>
          </cell>
          <cell r="D2702">
            <v>0</v>
          </cell>
        </row>
        <row r="2703">
          <cell r="A2703" t="str">
            <v>52656.00012.00</v>
          </cell>
          <cell r="B2703">
            <v>201415</v>
          </cell>
          <cell r="C2703">
            <v>526</v>
          </cell>
          <cell r="D2703">
            <v>0</v>
          </cell>
        </row>
        <row r="2704">
          <cell r="A2704" t="str">
            <v>52658.00012.00</v>
          </cell>
          <cell r="B2704">
            <v>201415</v>
          </cell>
          <cell r="C2704">
            <v>526</v>
          </cell>
          <cell r="D2704">
            <v>0</v>
          </cell>
        </row>
        <row r="2705">
          <cell r="A2705" t="str">
            <v>52660.00012.00</v>
          </cell>
          <cell r="B2705">
            <v>201415</v>
          </cell>
          <cell r="C2705">
            <v>526</v>
          </cell>
          <cell r="D2705">
            <v>0</v>
          </cell>
        </row>
        <row r="2706">
          <cell r="A2706" t="str">
            <v>5286.0001.00</v>
          </cell>
          <cell r="B2706">
            <v>201415</v>
          </cell>
          <cell r="C2706">
            <v>528</v>
          </cell>
          <cell r="D2706">
            <v>0</v>
          </cell>
        </row>
        <row r="2707">
          <cell r="A2707" t="str">
            <v>5287.0001.00</v>
          </cell>
          <cell r="B2707">
            <v>201415</v>
          </cell>
          <cell r="C2707">
            <v>528</v>
          </cell>
          <cell r="D2707">
            <v>0</v>
          </cell>
        </row>
        <row r="2708">
          <cell r="A2708" t="str">
            <v>5289.0001.00</v>
          </cell>
          <cell r="B2708">
            <v>201415</v>
          </cell>
          <cell r="C2708">
            <v>528</v>
          </cell>
          <cell r="D2708">
            <v>0</v>
          </cell>
        </row>
        <row r="2709">
          <cell r="A2709" t="str">
            <v>52852.0001.00</v>
          </cell>
          <cell r="B2709">
            <v>201415</v>
          </cell>
          <cell r="C2709">
            <v>528</v>
          </cell>
          <cell r="D2709">
            <v>0</v>
          </cell>
        </row>
        <row r="2710">
          <cell r="A2710" t="str">
            <v>52853.0001.00</v>
          </cell>
          <cell r="B2710">
            <v>201415</v>
          </cell>
          <cell r="C2710">
            <v>528</v>
          </cell>
          <cell r="D2710">
            <v>0</v>
          </cell>
        </row>
        <row r="2711">
          <cell r="A2711" t="str">
            <v>52854.0001.00</v>
          </cell>
          <cell r="B2711">
            <v>201415</v>
          </cell>
          <cell r="C2711">
            <v>528</v>
          </cell>
          <cell r="D2711">
            <v>0</v>
          </cell>
        </row>
        <row r="2712">
          <cell r="A2712" t="str">
            <v>52855.0001.00</v>
          </cell>
          <cell r="B2712">
            <v>201415</v>
          </cell>
          <cell r="C2712">
            <v>528</v>
          </cell>
          <cell r="D2712">
            <v>0</v>
          </cell>
        </row>
        <row r="2713">
          <cell r="A2713" t="str">
            <v>52856.0001.00</v>
          </cell>
          <cell r="B2713">
            <v>201415</v>
          </cell>
          <cell r="C2713">
            <v>528</v>
          </cell>
          <cell r="D2713">
            <v>0</v>
          </cell>
        </row>
        <row r="2714">
          <cell r="A2714" t="str">
            <v>52857.0001.00</v>
          </cell>
          <cell r="B2714">
            <v>201415</v>
          </cell>
          <cell r="C2714">
            <v>528</v>
          </cell>
          <cell r="D2714">
            <v>0</v>
          </cell>
        </row>
        <row r="2715">
          <cell r="A2715" t="str">
            <v>52858.0001.00</v>
          </cell>
          <cell r="B2715">
            <v>201415</v>
          </cell>
          <cell r="C2715">
            <v>528</v>
          </cell>
          <cell r="D2715">
            <v>0</v>
          </cell>
        </row>
        <row r="2716">
          <cell r="A2716" t="str">
            <v>52859.0001.00</v>
          </cell>
          <cell r="B2716">
            <v>201415</v>
          </cell>
          <cell r="C2716">
            <v>528</v>
          </cell>
          <cell r="D2716">
            <v>0</v>
          </cell>
        </row>
        <row r="2717">
          <cell r="A2717" t="str">
            <v>52860.0001.00</v>
          </cell>
          <cell r="B2717">
            <v>201415</v>
          </cell>
          <cell r="C2717">
            <v>528</v>
          </cell>
          <cell r="D2717">
            <v>0</v>
          </cell>
        </row>
        <row r="2718">
          <cell r="A2718" t="str">
            <v>52861.0001.00</v>
          </cell>
          <cell r="B2718">
            <v>201415</v>
          </cell>
          <cell r="C2718">
            <v>528</v>
          </cell>
          <cell r="D2718">
            <v>0</v>
          </cell>
        </row>
        <row r="2719">
          <cell r="A2719" t="str">
            <v>52862.0001.00</v>
          </cell>
          <cell r="B2719">
            <v>201415</v>
          </cell>
          <cell r="C2719">
            <v>528</v>
          </cell>
          <cell r="D2719">
            <v>0</v>
          </cell>
        </row>
        <row r="2720">
          <cell r="A2720" t="str">
            <v>52863.0001.00</v>
          </cell>
          <cell r="B2720">
            <v>201415</v>
          </cell>
          <cell r="C2720">
            <v>528</v>
          </cell>
          <cell r="D2720">
            <v>0</v>
          </cell>
        </row>
        <row r="2721">
          <cell r="A2721" t="str">
            <v>52813.0001.00</v>
          </cell>
          <cell r="B2721">
            <v>201415</v>
          </cell>
          <cell r="C2721">
            <v>528</v>
          </cell>
          <cell r="D2721">
            <v>1.94</v>
          </cell>
        </row>
        <row r="2722">
          <cell r="A2722" t="str">
            <v>5284.0001.00</v>
          </cell>
          <cell r="B2722">
            <v>201415</v>
          </cell>
          <cell r="C2722">
            <v>528</v>
          </cell>
          <cell r="D2722">
            <v>2</v>
          </cell>
        </row>
        <row r="2723">
          <cell r="A2723" t="str">
            <v>5285.0001.00</v>
          </cell>
          <cell r="B2723">
            <v>201415</v>
          </cell>
          <cell r="C2723">
            <v>528</v>
          </cell>
          <cell r="D2723">
            <v>2</v>
          </cell>
        </row>
        <row r="2724">
          <cell r="A2724" t="str">
            <v>52811.0001.00</v>
          </cell>
          <cell r="B2724">
            <v>201415</v>
          </cell>
          <cell r="C2724">
            <v>528</v>
          </cell>
          <cell r="D2724">
            <v>3.5</v>
          </cell>
        </row>
        <row r="2725">
          <cell r="A2725" t="str">
            <v>5283.0001.00</v>
          </cell>
          <cell r="B2725">
            <v>201415</v>
          </cell>
          <cell r="C2725">
            <v>528</v>
          </cell>
          <cell r="D2725">
            <v>4</v>
          </cell>
        </row>
        <row r="2726">
          <cell r="A2726" t="str">
            <v>5288.0001.00</v>
          </cell>
          <cell r="B2726">
            <v>201415</v>
          </cell>
          <cell r="C2726">
            <v>528</v>
          </cell>
          <cell r="D2726">
            <v>4</v>
          </cell>
        </row>
        <row r="2727">
          <cell r="A2727" t="str">
            <v>5287.0002.00</v>
          </cell>
          <cell r="B2727">
            <v>201415</v>
          </cell>
          <cell r="C2727">
            <v>528</v>
          </cell>
          <cell r="D2727">
            <v>0</v>
          </cell>
        </row>
        <row r="2728">
          <cell r="A2728" t="str">
            <v>5289.0002.00</v>
          </cell>
          <cell r="B2728">
            <v>201415</v>
          </cell>
          <cell r="C2728">
            <v>528</v>
          </cell>
          <cell r="D2728">
            <v>0</v>
          </cell>
        </row>
        <row r="2729">
          <cell r="A2729" t="str">
            <v>52820.0002.00</v>
          </cell>
          <cell r="B2729">
            <v>201415</v>
          </cell>
          <cell r="C2729">
            <v>528</v>
          </cell>
          <cell r="D2729">
            <v>0</v>
          </cell>
        </row>
        <row r="2730">
          <cell r="A2730" t="str">
            <v>52852.0002.00</v>
          </cell>
          <cell r="B2730">
            <v>201415</v>
          </cell>
          <cell r="C2730">
            <v>528</v>
          </cell>
          <cell r="D2730">
            <v>0</v>
          </cell>
        </row>
        <row r="2731">
          <cell r="A2731" t="str">
            <v>52853.0002.00</v>
          </cell>
          <cell r="B2731">
            <v>201415</v>
          </cell>
          <cell r="C2731">
            <v>528</v>
          </cell>
          <cell r="D2731">
            <v>0</v>
          </cell>
        </row>
        <row r="2732">
          <cell r="A2732" t="str">
            <v>52854.0002.00</v>
          </cell>
          <cell r="B2732">
            <v>201415</v>
          </cell>
          <cell r="C2732">
            <v>528</v>
          </cell>
          <cell r="D2732">
            <v>0</v>
          </cell>
        </row>
        <row r="2733">
          <cell r="A2733" t="str">
            <v>52855.0002.00</v>
          </cell>
          <cell r="B2733">
            <v>201415</v>
          </cell>
          <cell r="C2733">
            <v>528</v>
          </cell>
          <cell r="D2733">
            <v>0</v>
          </cell>
        </row>
        <row r="2734">
          <cell r="A2734" t="str">
            <v>52856.0002.00</v>
          </cell>
          <cell r="B2734">
            <v>201415</v>
          </cell>
          <cell r="C2734">
            <v>528</v>
          </cell>
          <cell r="D2734">
            <v>0</v>
          </cell>
        </row>
        <row r="2735">
          <cell r="A2735" t="str">
            <v>52857.0002.00</v>
          </cell>
          <cell r="B2735">
            <v>201415</v>
          </cell>
          <cell r="C2735">
            <v>528</v>
          </cell>
          <cell r="D2735">
            <v>0</v>
          </cell>
        </row>
        <row r="2736">
          <cell r="A2736" t="str">
            <v>52858.0002.00</v>
          </cell>
          <cell r="B2736">
            <v>201415</v>
          </cell>
          <cell r="C2736">
            <v>528</v>
          </cell>
          <cell r="D2736">
            <v>0</v>
          </cell>
        </row>
        <row r="2737">
          <cell r="A2737" t="str">
            <v>52859.0002.00</v>
          </cell>
          <cell r="B2737">
            <v>201415</v>
          </cell>
          <cell r="C2737">
            <v>528</v>
          </cell>
          <cell r="D2737">
            <v>0</v>
          </cell>
        </row>
        <row r="2738">
          <cell r="A2738" t="str">
            <v>52860.0002.00</v>
          </cell>
          <cell r="B2738">
            <v>201415</v>
          </cell>
          <cell r="C2738">
            <v>528</v>
          </cell>
          <cell r="D2738">
            <v>0</v>
          </cell>
        </row>
        <row r="2739">
          <cell r="A2739" t="str">
            <v>52861.0002.00</v>
          </cell>
          <cell r="B2739">
            <v>201415</v>
          </cell>
          <cell r="C2739">
            <v>528</v>
          </cell>
          <cell r="D2739">
            <v>0</v>
          </cell>
        </row>
        <row r="2740">
          <cell r="A2740" t="str">
            <v>52862.0002.00</v>
          </cell>
          <cell r="B2740">
            <v>201415</v>
          </cell>
          <cell r="C2740">
            <v>528</v>
          </cell>
          <cell r="D2740">
            <v>0</v>
          </cell>
        </row>
        <row r="2741">
          <cell r="A2741" t="str">
            <v>52863.0002.00</v>
          </cell>
          <cell r="B2741">
            <v>201415</v>
          </cell>
          <cell r="C2741">
            <v>528</v>
          </cell>
          <cell r="D2741">
            <v>0</v>
          </cell>
        </row>
        <row r="2742">
          <cell r="A2742" t="str">
            <v>52815.0002.00</v>
          </cell>
          <cell r="B2742">
            <v>201415</v>
          </cell>
          <cell r="C2742">
            <v>528</v>
          </cell>
          <cell r="D2742">
            <v>2</v>
          </cell>
        </row>
        <row r="2743">
          <cell r="A2743" t="str">
            <v>5282.0002.00</v>
          </cell>
          <cell r="B2743">
            <v>201415</v>
          </cell>
          <cell r="C2743">
            <v>528</v>
          </cell>
          <cell r="D2743">
            <v>4</v>
          </cell>
        </row>
        <row r="2744">
          <cell r="A2744" t="str">
            <v>52818.0002.00</v>
          </cell>
          <cell r="B2744">
            <v>201415</v>
          </cell>
          <cell r="C2744">
            <v>528</v>
          </cell>
          <cell r="D2744">
            <v>150</v>
          </cell>
        </row>
        <row r="2745">
          <cell r="A2745" t="str">
            <v>52816.0002.00</v>
          </cell>
          <cell r="B2745">
            <v>201415</v>
          </cell>
          <cell r="C2745">
            <v>528</v>
          </cell>
          <cell r="D2745">
            <v>245</v>
          </cell>
        </row>
        <row r="2746">
          <cell r="A2746" t="str">
            <v>5286.0002.00</v>
          </cell>
          <cell r="B2746">
            <v>201415</v>
          </cell>
          <cell r="C2746">
            <v>528</v>
          </cell>
          <cell r="D2746">
            <v>299</v>
          </cell>
        </row>
        <row r="2747">
          <cell r="A2747" t="str">
            <v>52814.0002.00</v>
          </cell>
          <cell r="B2747">
            <v>201415</v>
          </cell>
          <cell r="C2747">
            <v>528</v>
          </cell>
          <cell r="D2747">
            <v>323</v>
          </cell>
        </row>
        <row r="2748">
          <cell r="A2748" t="str">
            <v>5284.0002.00</v>
          </cell>
          <cell r="B2748">
            <v>201415</v>
          </cell>
          <cell r="C2748">
            <v>528</v>
          </cell>
          <cell r="D2748">
            <v>2363</v>
          </cell>
        </row>
        <row r="2749">
          <cell r="A2749" t="str">
            <v>5285.0002.00</v>
          </cell>
          <cell r="B2749">
            <v>201415</v>
          </cell>
          <cell r="C2749">
            <v>528</v>
          </cell>
          <cell r="D2749">
            <v>3260</v>
          </cell>
        </row>
        <row r="2750">
          <cell r="A2750" t="str">
            <v>52813.0002.00</v>
          </cell>
          <cell r="B2750">
            <v>201415</v>
          </cell>
          <cell r="C2750">
            <v>528</v>
          </cell>
          <cell r="D2750">
            <v>3305</v>
          </cell>
        </row>
        <row r="2751">
          <cell r="A2751" t="str">
            <v>52811.0002.00</v>
          </cell>
          <cell r="B2751">
            <v>201415</v>
          </cell>
          <cell r="C2751">
            <v>528</v>
          </cell>
          <cell r="D2751">
            <v>4957.5</v>
          </cell>
        </row>
        <row r="2752">
          <cell r="A2752" t="str">
            <v>5281.0002.00</v>
          </cell>
          <cell r="B2752">
            <v>201415</v>
          </cell>
          <cell r="C2752">
            <v>528</v>
          </cell>
          <cell r="D2752">
            <v>5903</v>
          </cell>
        </row>
        <row r="2753">
          <cell r="A2753" t="str">
            <v>5283.0002.00</v>
          </cell>
          <cell r="B2753">
            <v>201415</v>
          </cell>
          <cell r="C2753">
            <v>528</v>
          </cell>
          <cell r="D2753">
            <v>5922</v>
          </cell>
        </row>
        <row r="2754">
          <cell r="A2754" t="str">
            <v>5288.0002.00</v>
          </cell>
          <cell r="B2754">
            <v>201415</v>
          </cell>
          <cell r="C2754">
            <v>528</v>
          </cell>
          <cell r="D2754">
            <v>5922</v>
          </cell>
        </row>
        <row r="2755">
          <cell r="A2755" t="str">
            <v>5287.0003.00</v>
          </cell>
          <cell r="B2755">
            <v>201415</v>
          </cell>
          <cell r="C2755">
            <v>528</v>
          </cell>
          <cell r="D2755">
            <v>0</v>
          </cell>
        </row>
        <row r="2756">
          <cell r="A2756" t="str">
            <v>5289.0003.00</v>
          </cell>
          <cell r="B2756">
            <v>201415</v>
          </cell>
          <cell r="C2756">
            <v>528</v>
          </cell>
          <cell r="D2756">
            <v>0</v>
          </cell>
        </row>
        <row r="2757">
          <cell r="A2757" t="str">
            <v>52815.0003.00</v>
          </cell>
          <cell r="B2757">
            <v>201415</v>
          </cell>
          <cell r="C2757">
            <v>528</v>
          </cell>
          <cell r="D2757">
            <v>0</v>
          </cell>
        </row>
        <row r="2758">
          <cell r="A2758" t="str">
            <v>52820.0003.00</v>
          </cell>
          <cell r="B2758">
            <v>201415</v>
          </cell>
          <cell r="C2758">
            <v>528</v>
          </cell>
          <cell r="D2758">
            <v>0</v>
          </cell>
        </row>
        <row r="2759">
          <cell r="A2759" t="str">
            <v>52852.0003.00</v>
          </cell>
          <cell r="B2759">
            <v>201415</v>
          </cell>
          <cell r="C2759">
            <v>528</v>
          </cell>
          <cell r="D2759">
            <v>0</v>
          </cell>
        </row>
        <row r="2760">
          <cell r="A2760" t="str">
            <v>52853.0003.00</v>
          </cell>
          <cell r="B2760">
            <v>201415</v>
          </cell>
          <cell r="C2760">
            <v>528</v>
          </cell>
          <cell r="D2760">
            <v>0</v>
          </cell>
        </row>
        <row r="2761">
          <cell r="A2761" t="str">
            <v>52854.0003.00</v>
          </cell>
          <cell r="B2761">
            <v>201415</v>
          </cell>
          <cell r="C2761">
            <v>528</v>
          </cell>
          <cell r="D2761">
            <v>0</v>
          </cell>
        </row>
        <row r="2762">
          <cell r="A2762" t="str">
            <v>52855.0003.00</v>
          </cell>
          <cell r="B2762">
            <v>201415</v>
          </cell>
          <cell r="C2762">
            <v>528</v>
          </cell>
          <cell r="D2762">
            <v>0</v>
          </cell>
        </row>
        <row r="2763">
          <cell r="A2763" t="str">
            <v>52856.0003.00</v>
          </cell>
          <cell r="B2763">
            <v>201415</v>
          </cell>
          <cell r="C2763">
            <v>528</v>
          </cell>
          <cell r="D2763">
            <v>0</v>
          </cell>
        </row>
        <row r="2764">
          <cell r="A2764" t="str">
            <v>52857.0003.00</v>
          </cell>
          <cell r="B2764">
            <v>201415</v>
          </cell>
          <cell r="C2764">
            <v>528</v>
          </cell>
          <cell r="D2764">
            <v>0</v>
          </cell>
        </row>
        <row r="2765">
          <cell r="A2765" t="str">
            <v>52858.0003.00</v>
          </cell>
          <cell r="B2765">
            <v>201415</v>
          </cell>
          <cell r="C2765">
            <v>528</v>
          </cell>
          <cell r="D2765">
            <v>0</v>
          </cell>
        </row>
        <row r="2766">
          <cell r="A2766" t="str">
            <v>52859.0003.00</v>
          </cell>
          <cell r="B2766">
            <v>201415</v>
          </cell>
          <cell r="C2766">
            <v>528</v>
          </cell>
          <cell r="D2766">
            <v>0</v>
          </cell>
        </row>
        <row r="2767">
          <cell r="A2767" t="str">
            <v>52860.0003.00</v>
          </cell>
          <cell r="B2767">
            <v>201415</v>
          </cell>
          <cell r="C2767">
            <v>528</v>
          </cell>
          <cell r="D2767">
            <v>0</v>
          </cell>
        </row>
        <row r="2768">
          <cell r="A2768" t="str">
            <v>52861.0003.00</v>
          </cell>
          <cell r="B2768">
            <v>201415</v>
          </cell>
          <cell r="C2768">
            <v>528</v>
          </cell>
          <cell r="D2768">
            <v>0</v>
          </cell>
        </row>
        <row r="2769">
          <cell r="A2769" t="str">
            <v>52862.0003.00</v>
          </cell>
          <cell r="B2769">
            <v>201415</v>
          </cell>
          <cell r="C2769">
            <v>528</v>
          </cell>
          <cell r="D2769">
            <v>0</v>
          </cell>
        </row>
        <row r="2770">
          <cell r="A2770" t="str">
            <v>52863.0003.00</v>
          </cell>
          <cell r="B2770">
            <v>201415</v>
          </cell>
          <cell r="C2770">
            <v>528</v>
          </cell>
          <cell r="D2770">
            <v>0</v>
          </cell>
        </row>
        <row r="2771">
          <cell r="A2771" t="str">
            <v>52816.0003.00</v>
          </cell>
          <cell r="B2771">
            <v>201415</v>
          </cell>
          <cell r="C2771">
            <v>528</v>
          </cell>
          <cell r="D2771">
            <v>6</v>
          </cell>
        </row>
        <row r="2772">
          <cell r="A2772" t="str">
            <v>5282.0003.00</v>
          </cell>
          <cell r="B2772">
            <v>201415</v>
          </cell>
          <cell r="C2772">
            <v>528</v>
          </cell>
          <cell r="D2772">
            <v>23</v>
          </cell>
        </row>
        <row r="2773">
          <cell r="A2773" t="str">
            <v>5286.0003.00</v>
          </cell>
          <cell r="B2773">
            <v>201415</v>
          </cell>
          <cell r="C2773">
            <v>528</v>
          </cell>
          <cell r="D2773">
            <v>239</v>
          </cell>
        </row>
        <row r="2774">
          <cell r="A2774" t="str">
            <v>52818.0003.00</v>
          </cell>
          <cell r="B2774">
            <v>201415</v>
          </cell>
          <cell r="C2774">
            <v>528</v>
          </cell>
          <cell r="D2774">
            <v>288</v>
          </cell>
        </row>
        <row r="2775">
          <cell r="A2775" t="str">
            <v>52814.0003.00</v>
          </cell>
          <cell r="B2775">
            <v>201415</v>
          </cell>
          <cell r="C2775">
            <v>528</v>
          </cell>
          <cell r="D2775">
            <v>310</v>
          </cell>
        </row>
        <row r="2776">
          <cell r="A2776" t="str">
            <v>5285.0003.00</v>
          </cell>
          <cell r="B2776">
            <v>201415</v>
          </cell>
          <cell r="C2776">
            <v>528</v>
          </cell>
          <cell r="D2776">
            <v>3785</v>
          </cell>
        </row>
        <row r="2777">
          <cell r="A2777" t="str">
            <v>5284.0003.00</v>
          </cell>
          <cell r="B2777">
            <v>201415</v>
          </cell>
          <cell r="C2777">
            <v>528</v>
          </cell>
          <cell r="D2777">
            <v>4986</v>
          </cell>
        </row>
        <row r="2778">
          <cell r="A2778" t="str">
            <v>52813.0003.00</v>
          </cell>
          <cell r="B2778">
            <v>201415</v>
          </cell>
          <cell r="C2778">
            <v>528</v>
          </cell>
          <cell r="D2778">
            <v>6178.86</v>
          </cell>
        </row>
        <row r="2779">
          <cell r="A2779" t="str">
            <v>52811.0003.00</v>
          </cell>
          <cell r="B2779">
            <v>201415</v>
          </cell>
          <cell r="C2779">
            <v>528</v>
          </cell>
          <cell r="D2779">
            <v>7944.25</v>
          </cell>
        </row>
        <row r="2780">
          <cell r="A2780" t="str">
            <v>5281.0003.00</v>
          </cell>
          <cell r="B2780">
            <v>201415</v>
          </cell>
          <cell r="C2780">
            <v>528</v>
          </cell>
          <cell r="D2780">
            <v>8965</v>
          </cell>
        </row>
        <row r="2781">
          <cell r="A2781" t="str">
            <v>5283.0003.00</v>
          </cell>
          <cell r="B2781">
            <v>201415</v>
          </cell>
          <cell r="C2781">
            <v>528</v>
          </cell>
          <cell r="D2781">
            <v>9010</v>
          </cell>
        </row>
        <row r="2782">
          <cell r="A2782" t="str">
            <v>5288.0003.00</v>
          </cell>
          <cell r="B2782">
            <v>201415</v>
          </cell>
          <cell r="C2782">
            <v>528</v>
          </cell>
          <cell r="D2782">
            <v>9010</v>
          </cell>
        </row>
        <row r="2783">
          <cell r="A2783" t="str">
            <v>5287.0004.00</v>
          </cell>
          <cell r="B2783">
            <v>201415</v>
          </cell>
          <cell r="C2783">
            <v>528</v>
          </cell>
          <cell r="D2783">
            <v>0</v>
          </cell>
        </row>
        <row r="2784">
          <cell r="A2784" t="str">
            <v>5289.0004.00</v>
          </cell>
          <cell r="B2784">
            <v>201415</v>
          </cell>
          <cell r="C2784">
            <v>528</v>
          </cell>
          <cell r="D2784">
            <v>0</v>
          </cell>
        </row>
        <row r="2785">
          <cell r="A2785" t="str">
            <v>52820.0004.00</v>
          </cell>
          <cell r="B2785">
            <v>201415</v>
          </cell>
          <cell r="C2785">
            <v>528</v>
          </cell>
          <cell r="D2785">
            <v>0</v>
          </cell>
        </row>
        <row r="2786">
          <cell r="A2786" t="str">
            <v>52852.0004.00</v>
          </cell>
          <cell r="B2786">
            <v>201415</v>
          </cell>
          <cell r="C2786">
            <v>528</v>
          </cell>
          <cell r="D2786">
            <v>0</v>
          </cell>
        </row>
        <row r="2787">
          <cell r="A2787" t="str">
            <v>52853.0004.00</v>
          </cell>
          <cell r="B2787">
            <v>201415</v>
          </cell>
          <cell r="C2787">
            <v>528</v>
          </cell>
          <cell r="D2787">
            <v>0</v>
          </cell>
        </row>
        <row r="2788">
          <cell r="A2788" t="str">
            <v>52854.0004.00</v>
          </cell>
          <cell r="B2788">
            <v>201415</v>
          </cell>
          <cell r="C2788">
            <v>528</v>
          </cell>
          <cell r="D2788">
            <v>0</v>
          </cell>
        </row>
        <row r="2789">
          <cell r="A2789" t="str">
            <v>52855.0004.00</v>
          </cell>
          <cell r="B2789">
            <v>201415</v>
          </cell>
          <cell r="C2789">
            <v>528</v>
          </cell>
          <cell r="D2789">
            <v>0</v>
          </cell>
        </row>
        <row r="2790">
          <cell r="A2790" t="str">
            <v>52856.0004.00</v>
          </cell>
          <cell r="B2790">
            <v>201415</v>
          </cell>
          <cell r="C2790">
            <v>528</v>
          </cell>
          <cell r="D2790">
            <v>0</v>
          </cell>
        </row>
        <row r="2791">
          <cell r="A2791" t="str">
            <v>52857.0004.00</v>
          </cell>
          <cell r="B2791">
            <v>201415</v>
          </cell>
          <cell r="C2791">
            <v>528</v>
          </cell>
          <cell r="D2791">
            <v>0</v>
          </cell>
        </row>
        <row r="2792">
          <cell r="A2792" t="str">
            <v>52858.0004.00</v>
          </cell>
          <cell r="B2792">
            <v>201415</v>
          </cell>
          <cell r="C2792">
            <v>528</v>
          </cell>
          <cell r="D2792">
            <v>0</v>
          </cell>
        </row>
        <row r="2793">
          <cell r="A2793" t="str">
            <v>52859.0004.00</v>
          </cell>
          <cell r="B2793">
            <v>201415</v>
          </cell>
          <cell r="C2793">
            <v>528</v>
          </cell>
          <cell r="D2793">
            <v>0</v>
          </cell>
        </row>
        <row r="2794">
          <cell r="A2794" t="str">
            <v>52860.0004.00</v>
          </cell>
          <cell r="B2794">
            <v>201415</v>
          </cell>
          <cell r="C2794">
            <v>528</v>
          </cell>
          <cell r="D2794">
            <v>0</v>
          </cell>
        </row>
        <row r="2795">
          <cell r="A2795" t="str">
            <v>52861.0004.00</v>
          </cell>
          <cell r="B2795">
            <v>201415</v>
          </cell>
          <cell r="C2795">
            <v>528</v>
          </cell>
          <cell r="D2795">
            <v>0</v>
          </cell>
        </row>
        <row r="2796">
          <cell r="A2796" t="str">
            <v>52862.0004.00</v>
          </cell>
          <cell r="B2796">
            <v>201415</v>
          </cell>
          <cell r="C2796">
            <v>528</v>
          </cell>
          <cell r="D2796">
            <v>0</v>
          </cell>
        </row>
        <row r="2797">
          <cell r="A2797" t="str">
            <v>52863.0004.00</v>
          </cell>
          <cell r="B2797">
            <v>201415</v>
          </cell>
          <cell r="C2797">
            <v>528</v>
          </cell>
          <cell r="D2797">
            <v>0</v>
          </cell>
        </row>
        <row r="2798">
          <cell r="A2798" t="str">
            <v>52816.0004.00</v>
          </cell>
          <cell r="B2798">
            <v>201415</v>
          </cell>
          <cell r="C2798">
            <v>528</v>
          </cell>
          <cell r="D2798">
            <v>3</v>
          </cell>
        </row>
        <row r="2799">
          <cell r="A2799" t="str">
            <v>52815.0004.00</v>
          </cell>
          <cell r="B2799">
            <v>201415</v>
          </cell>
          <cell r="C2799">
            <v>528</v>
          </cell>
          <cell r="D2799">
            <v>25</v>
          </cell>
        </row>
        <row r="2800">
          <cell r="A2800" t="str">
            <v>5282.0004.00</v>
          </cell>
          <cell r="B2800">
            <v>201415</v>
          </cell>
          <cell r="C2800">
            <v>528</v>
          </cell>
          <cell r="D2800">
            <v>68</v>
          </cell>
        </row>
        <row r="2801">
          <cell r="A2801" t="str">
            <v>5286.0004.00</v>
          </cell>
          <cell r="B2801">
            <v>201415</v>
          </cell>
          <cell r="C2801">
            <v>528</v>
          </cell>
          <cell r="D2801">
            <v>272</v>
          </cell>
        </row>
        <row r="2802">
          <cell r="A2802" t="str">
            <v>52814.0004.00</v>
          </cell>
          <cell r="B2802">
            <v>201415</v>
          </cell>
          <cell r="C2802">
            <v>528</v>
          </cell>
          <cell r="D2802">
            <v>370</v>
          </cell>
        </row>
        <row r="2803">
          <cell r="A2803" t="str">
            <v>52818.0004.00</v>
          </cell>
          <cell r="B2803">
            <v>201415</v>
          </cell>
          <cell r="C2803">
            <v>528</v>
          </cell>
          <cell r="D2803">
            <v>495</v>
          </cell>
        </row>
        <row r="2804">
          <cell r="A2804" t="str">
            <v>5285.0004.00</v>
          </cell>
          <cell r="B2804">
            <v>201415</v>
          </cell>
          <cell r="C2804">
            <v>528</v>
          </cell>
          <cell r="D2804">
            <v>4820</v>
          </cell>
        </row>
        <row r="2805">
          <cell r="A2805" t="str">
            <v>5284.0004.00</v>
          </cell>
          <cell r="B2805">
            <v>201415</v>
          </cell>
          <cell r="C2805">
            <v>528</v>
          </cell>
          <cell r="D2805">
            <v>8030</v>
          </cell>
        </row>
        <row r="2806">
          <cell r="A2806" t="str">
            <v>52813.0004.00</v>
          </cell>
          <cell r="B2806">
            <v>201415</v>
          </cell>
          <cell r="C2806">
            <v>528</v>
          </cell>
          <cell r="D2806">
            <v>10472</v>
          </cell>
        </row>
        <row r="2807">
          <cell r="A2807" t="str">
            <v>52811.0004.00</v>
          </cell>
          <cell r="B2807">
            <v>201415</v>
          </cell>
          <cell r="C2807">
            <v>528</v>
          </cell>
          <cell r="D2807">
            <v>11781</v>
          </cell>
        </row>
        <row r="2808">
          <cell r="A2808" t="str">
            <v>5283.0004.00</v>
          </cell>
          <cell r="B2808">
            <v>201415</v>
          </cell>
          <cell r="C2808">
            <v>528</v>
          </cell>
          <cell r="D2808">
            <v>13122</v>
          </cell>
        </row>
        <row r="2809">
          <cell r="A2809" t="str">
            <v>5288.0004.00</v>
          </cell>
          <cell r="B2809">
            <v>201415</v>
          </cell>
          <cell r="C2809">
            <v>528</v>
          </cell>
          <cell r="D2809">
            <v>13122</v>
          </cell>
        </row>
        <row r="2810">
          <cell r="A2810" t="str">
            <v>5281.0004.00</v>
          </cell>
          <cell r="B2810">
            <v>201415</v>
          </cell>
          <cell r="C2810">
            <v>528</v>
          </cell>
          <cell r="D2810">
            <v>13124</v>
          </cell>
        </row>
        <row r="2811">
          <cell r="A2811" t="str">
            <v>5287.0005.00</v>
          </cell>
          <cell r="B2811">
            <v>201415</v>
          </cell>
          <cell r="C2811">
            <v>528</v>
          </cell>
          <cell r="D2811">
            <v>0</v>
          </cell>
        </row>
        <row r="2812">
          <cell r="A2812" t="str">
            <v>5289.0005.00</v>
          </cell>
          <cell r="B2812">
            <v>201415</v>
          </cell>
          <cell r="C2812">
            <v>528</v>
          </cell>
          <cell r="D2812">
            <v>0</v>
          </cell>
        </row>
        <row r="2813">
          <cell r="A2813" t="str">
            <v>52820.0005.00</v>
          </cell>
          <cell r="B2813">
            <v>201415</v>
          </cell>
          <cell r="C2813">
            <v>528</v>
          </cell>
          <cell r="D2813">
            <v>0</v>
          </cell>
        </row>
        <row r="2814">
          <cell r="A2814" t="str">
            <v>52852.0005.00</v>
          </cell>
          <cell r="B2814">
            <v>201415</v>
          </cell>
          <cell r="C2814">
            <v>528</v>
          </cell>
          <cell r="D2814">
            <v>0</v>
          </cell>
        </row>
        <row r="2815">
          <cell r="A2815" t="str">
            <v>52853.0005.00</v>
          </cell>
          <cell r="B2815">
            <v>201415</v>
          </cell>
          <cell r="C2815">
            <v>528</v>
          </cell>
          <cell r="D2815">
            <v>0</v>
          </cell>
        </row>
        <row r="2816">
          <cell r="A2816" t="str">
            <v>52854.0005.00</v>
          </cell>
          <cell r="B2816">
            <v>201415</v>
          </cell>
          <cell r="C2816">
            <v>528</v>
          </cell>
          <cell r="D2816">
            <v>0</v>
          </cell>
        </row>
        <row r="2817">
          <cell r="A2817" t="str">
            <v>52855.0005.00</v>
          </cell>
          <cell r="B2817">
            <v>201415</v>
          </cell>
          <cell r="C2817">
            <v>528</v>
          </cell>
          <cell r="D2817">
            <v>0</v>
          </cell>
        </row>
        <row r="2818">
          <cell r="A2818" t="str">
            <v>52856.0005.00</v>
          </cell>
          <cell r="B2818">
            <v>201415</v>
          </cell>
          <cell r="C2818">
            <v>528</v>
          </cell>
          <cell r="D2818">
            <v>0</v>
          </cell>
        </row>
        <row r="2819">
          <cell r="A2819" t="str">
            <v>52857.0005.00</v>
          </cell>
          <cell r="B2819">
            <v>201415</v>
          </cell>
          <cell r="C2819">
            <v>528</v>
          </cell>
          <cell r="D2819">
            <v>0</v>
          </cell>
        </row>
        <row r="2820">
          <cell r="A2820" t="str">
            <v>52858.0005.00</v>
          </cell>
          <cell r="B2820">
            <v>201415</v>
          </cell>
          <cell r="C2820">
            <v>528</v>
          </cell>
          <cell r="D2820">
            <v>0</v>
          </cell>
        </row>
        <row r="2821">
          <cell r="A2821" t="str">
            <v>52859.0005.00</v>
          </cell>
          <cell r="B2821">
            <v>201415</v>
          </cell>
          <cell r="C2821">
            <v>528</v>
          </cell>
          <cell r="D2821">
            <v>0</v>
          </cell>
        </row>
        <row r="2822">
          <cell r="A2822" t="str">
            <v>52860.0005.00</v>
          </cell>
          <cell r="B2822">
            <v>201415</v>
          </cell>
          <cell r="C2822">
            <v>528</v>
          </cell>
          <cell r="D2822">
            <v>0</v>
          </cell>
        </row>
        <row r="2823">
          <cell r="A2823" t="str">
            <v>52861.0005.00</v>
          </cell>
          <cell r="B2823">
            <v>201415</v>
          </cell>
          <cell r="C2823">
            <v>528</v>
          </cell>
          <cell r="D2823">
            <v>0</v>
          </cell>
        </row>
        <row r="2824">
          <cell r="A2824" t="str">
            <v>52862.0005.00</v>
          </cell>
          <cell r="B2824">
            <v>201415</v>
          </cell>
          <cell r="C2824">
            <v>528</v>
          </cell>
          <cell r="D2824">
            <v>0</v>
          </cell>
        </row>
        <row r="2825">
          <cell r="A2825" t="str">
            <v>52863.0005.00</v>
          </cell>
          <cell r="B2825">
            <v>201415</v>
          </cell>
          <cell r="C2825">
            <v>528</v>
          </cell>
          <cell r="D2825">
            <v>0</v>
          </cell>
        </row>
        <row r="2826">
          <cell r="A2826" t="str">
            <v>52816.0005.00</v>
          </cell>
          <cell r="B2826">
            <v>201415</v>
          </cell>
          <cell r="C2826">
            <v>528</v>
          </cell>
          <cell r="D2826">
            <v>1</v>
          </cell>
        </row>
        <row r="2827">
          <cell r="A2827" t="str">
            <v>5282.0005.00</v>
          </cell>
          <cell r="B2827">
            <v>201415</v>
          </cell>
          <cell r="C2827">
            <v>528</v>
          </cell>
          <cell r="D2827">
            <v>66</v>
          </cell>
        </row>
        <row r="2828">
          <cell r="A2828" t="str">
            <v>52815.0005.00</v>
          </cell>
          <cell r="B2828">
            <v>201415</v>
          </cell>
          <cell r="C2828">
            <v>528</v>
          </cell>
          <cell r="D2828">
            <v>123</v>
          </cell>
        </row>
        <row r="2829">
          <cell r="A2829" t="str">
            <v>52814.0005.00</v>
          </cell>
          <cell r="B2829">
            <v>201415</v>
          </cell>
          <cell r="C2829">
            <v>528</v>
          </cell>
          <cell r="D2829">
            <v>263</v>
          </cell>
        </row>
        <row r="2830">
          <cell r="A2830" t="str">
            <v>5286.0005.00</v>
          </cell>
          <cell r="B2830">
            <v>201415</v>
          </cell>
          <cell r="C2830">
            <v>528</v>
          </cell>
          <cell r="D2830">
            <v>271</v>
          </cell>
        </row>
        <row r="2831">
          <cell r="A2831" t="str">
            <v>52818.0005.00</v>
          </cell>
          <cell r="B2831">
            <v>201415</v>
          </cell>
          <cell r="C2831">
            <v>528</v>
          </cell>
          <cell r="D2831">
            <v>731</v>
          </cell>
        </row>
        <row r="2832">
          <cell r="A2832" t="str">
            <v>5285.0005.00</v>
          </cell>
          <cell r="B2832">
            <v>201415</v>
          </cell>
          <cell r="C2832">
            <v>528</v>
          </cell>
          <cell r="D2832">
            <v>3112</v>
          </cell>
        </row>
        <row r="2833">
          <cell r="A2833" t="str">
            <v>5284.0005.00</v>
          </cell>
          <cell r="B2833">
            <v>201415</v>
          </cell>
          <cell r="C2833">
            <v>528</v>
          </cell>
          <cell r="D2833">
            <v>6973</v>
          </cell>
        </row>
        <row r="2834">
          <cell r="A2834" t="str">
            <v>52811.0005.00</v>
          </cell>
          <cell r="B2834">
            <v>201415</v>
          </cell>
          <cell r="C2834">
            <v>528</v>
          </cell>
          <cell r="D2834">
            <v>9442.5</v>
          </cell>
        </row>
        <row r="2835">
          <cell r="A2835" t="str">
            <v>52813.0005.00</v>
          </cell>
          <cell r="B2835">
            <v>201415</v>
          </cell>
          <cell r="C2835">
            <v>528</v>
          </cell>
          <cell r="D2835">
            <v>9442.5</v>
          </cell>
        </row>
        <row r="2836">
          <cell r="A2836" t="str">
            <v>5281.0005.00</v>
          </cell>
          <cell r="B2836">
            <v>201415</v>
          </cell>
          <cell r="C2836">
            <v>528</v>
          </cell>
          <cell r="D2836">
            <v>10322</v>
          </cell>
        </row>
        <row r="2837">
          <cell r="A2837" t="str">
            <v>5283.0005.00</v>
          </cell>
          <cell r="B2837">
            <v>201415</v>
          </cell>
          <cell r="C2837">
            <v>528</v>
          </cell>
          <cell r="D2837">
            <v>10356</v>
          </cell>
        </row>
        <row r="2838">
          <cell r="A2838" t="str">
            <v>5288.0005.00</v>
          </cell>
          <cell r="B2838">
            <v>201415</v>
          </cell>
          <cell r="C2838">
            <v>528</v>
          </cell>
          <cell r="D2838">
            <v>10356</v>
          </cell>
        </row>
        <row r="2839">
          <cell r="A2839" t="str">
            <v>5287.0006.00</v>
          </cell>
          <cell r="B2839">
            <v>201415</v>
          </cell>
          <cell r="C2839">
            <v>528</v>
          </cell>
          <cell r="D2839">
            <v>0</v>
          </cell>
        </row>
        <row r="2840">
          <cell r="A2840" t="str">
            <v>5289.0006.00</v>
          </cell>
          <cell r="B2840">
            <v>201415</v>
          </cell>
          <cell r="C2840">
            <v>528</v>
          </cell>
          <cell r="D2840">
            <v>0</v>
          </cell>
        </row>
        <row r="2841">
          <cell r="A2841" t="str">
            <v>52820.0006.00</v>
          </cell>
          <cell r="B2841">
            <v>201415</v>
          </cell>
          <cell r="C2841">
            <v>528</v>
          </cell>
          <cell r="D2841">
            <v>0</v>
          </cell>
        </row>
        <row r="2842">
          <cell r="A2842" t="str">
            <v>52852.0006.00</v>
          </cell>
          <cell r="B2842">
            <v>201415</v>
          </cell>
          <cell r="C2842">
            <v>528</v>
          </cell>
          <cell r="D2842">
            <v>0</v>
          </cell>
        </row>
        <row r="2843">
          <cell r="A2843" t="str">
            <v>52853.0006.00</v>
          </cell>
          <cell r="B2843">
            <v>201415</v>
          </cell>
          <cell r="C2843">
            <v>528</v>
          </cell>
          <cell r="D2843">
            <v>0</v>
          </cell>
        </row>
        <row r="2844">
          <cell r="A2844" t="str">
            <v>52854.0006.00</v>
          </cell>
          <cell r="B2844">
            <v>201415</v>
          </cell>
          <cell r="C2844">
            <v>528</v>
          </cell>
          <cell r="D2844">
            <v>0</v>
          </cell>
        </row>
        <row r="2845">
          <cell r="A2845" t="str">
            <v>52855.0006.00</v>
          </cell>
          <cell r="B2845">
            <v>201415</v>
          </cell>
          <cell r="C2845">
            <v>528</v>
          </cell>
          <cell r="D2845">
            <v>0</v>
          </cell>
        </row>
        <row r="2846">
          <cell r="A2846" t="str">
            <v>52856.0006.00</v>
          </cell>
          <cell r="B2846">
            <v>201415</v>
          </cell>
          <cell r="C2846">
            <v>528</v>
          </cell>
          <cell r="D2846">
            <v>0</v>
          </cell>
        </row>
        <row r="2847">
          <cell r="A2847" t="str">
            <v>52857.0006.00</v>
          </cell>
          <cell r="B2847">
            <v>201415</v>
          </cell>
          <cell r="C2847">
            <v>528</v>
          </cell>
          <cell r="D2847">
            <v>0</v>
          </cell>
        </row>
        <row r="2848">
          <cell r="A2848" t="str">
            <v>52858.0006.00</v>
          </cell>
          <cell r="B2848">
            <v>201415</v>
          </cell>
          <cell r="C2848">
            <v>528</v>
          </cell>
          <cell r="D2848">
            <v>0</v>
          </cell>
        </row>
        <row r="2849">
          <cell r="A2849" t="str">
            <v>52859.0006.00</v>
          </cell>
          <cell r="B2849">
            <v>201415</v>
          </cell>
          <cell r="C2849">
            <v>528</v>
          </cell>
          <cell r="D2849">
            <v>0</v>
          </cell>
        </row>
        <row r="2850">
          <cell r="A2850" t="str">
            <v>52860.0006.00</v>
          </cell>
          <cell r="B2850">
            <v>201415</v>
          </cell>
          <cell r="C2850">
            <v>528</v>
          </cell>
          <cell r="D2850">
            <v>0</v>
          </cell>
        </row>
        <row r="2851">
          <cell r="A2851" t="str">
            <v>52861.0006.00</v>
          </cell>
          <cell r="B2851">
            <v>201415</v>
          </cell>
          <cell r="C2851">
            <v>528</v>
          </cell>
          <cell r="D2851">
            <v>0</v>
          </cell>
        </row>
        <row r="2852">
          <cell r="A2852" t="str">
            <v>52862.0006.00</v>
          </cell>
          <cell r="B2852">
            <v>201415</v>
          </cell>
          <cell r="C2852">
            <v>528</v>
          </cell>
          <cell r="D2852">
            <v>0</v>
          </cell>
        </row>
        <row r="2853">
          <cell r="A2853" t="str">
            <v>52863.0006.00</v>
          </cell>
          <cell r="B2853">
            <v>201415</v>
          </cell>
          <cell r="C2853">
            <v>528</v>
          </cell>
          <cell r="D2853">
            <v>0</v>
          </cell>
        </row>
        <row r="2854">
          <cell r="A2854" t="str">
            <v>52816.0006.00</v>
          </cell>
          <cell r="B2854">
            <v>201415</v>
          </cell>
          <cell r="C2854">
            <v>528</v>
          </cell>
          <cell r="D2854">
            <v>1</v>
          </cell>
        </row>
        <row r="2855">
          <cell r="A2855" t="str">
            <v>52815.0006.00</v>
          </cell>
          <cell r="B2855">
            <v>201415</v>
          </cell>
          <cell r="C2855">
            <v>528</v>
          </cell>
          <cell r="D2855">
            <v>46</v>
          </cell>
        </row>
        <row r="2856">
          <cell r="A2856" t="str">
            <v>5282.0006.00</v>
          </cell>
          <cell r="B2856">
            <v>201415</v>
          </cell>
          <cell r="C2856">
            <v>528</v>
          </cell>
          <cell r="D2856">
            <v>100</v>
          </cell>
        </row>
        <row r="2857">
          <cell r="A2857" t="str">
            <v>52814.0006.00</v>
          </cell>
          <cell r="B2857">
            <v>201415</v>
          </cell>
          <cell r="C2857">
            <v>528</v>
          </cell>
          <cell r="D2857">
            <v>246</v>
          </cell>
        </row>
        <row r="2858">
          <cell r="A2858" t="str">
            <v>5286.0006.00</v>
          </cell>
          <cell r="B2858">
            <v>201415</v>
          </cell>
          <cell r="C2858">
            <v>528</v>
          </cell>
          <cell r="D2858">
            <v>278</v>
          </cell>
        </row>
        <row r="2859">
          <cell r="A2859" t="str">
            <v>52818.0006.00</v>
          </cell>
          <cell r="B2859">
            <v>201415</v>
          </cell>
          <cell r="C2859">
            <v>528</v>
          </cell>
          <cell r="D2859">
            <v>714</v>
          </cell>
        </row>
        <row r="2860">
          <cell r="A2860" t="str">
            <v>5285.0006.00</v>
          </cell>
          <cell r="B2860">
            <v>201415</v>
          </cell>
          <cell r="C2860">
            <v>528</v>
          </cell>
          <cell r="D2860">
            <v>2836</v>
          </cell>
        </row>
        <row r="2861">
          <cell r="A2861" t="str">
            <v>5284.0006.00</v>
          </cell>
          <cell r="B2861">
            <v>201415</v>
          </cell>
          <cell r="C2861">
            <v>528</v>
          </cell>
          <cell r="D2861">
            <v>8522</v>
          </cell>
        </row>
        <row r="2862">
          <cell r="A2862" t="str">
            <v>52811.0006.00</v>
          </cell>
          <cell r="B2862">
            <v>201415</v>
          </cell>
          <cell r="C2862">
            <v>528</v>
          </cell>
          <cell r="D2862">
            <v>10788</v>
          </cell>
        </row>
        <row r="2863">
          <cell r="A2863" t="str">
            <v>5283.0006.00</v>
          </cell>
          <cell r="B2863">
            <v>201415</v>
          </cell>
          <cell r="C2863">
            <v>528</v>
          </cell>
          <cell r="D2863">
            <v>11636</v>
          </cell>
        </row>
        <row r="2864">
          <cell r="A2864" t="str">
            <v>5288.0006.00</v>
          </cell>
          <cell r="B2864">
            <v>201415</v>
          </cell>
          <cell r="C2864">
            <v>528</v>
          </cell>
          <cell r="D2864">
            <v>11636</v>
          </cell>
        </row>
        <row r="2865">
          <cell r="A2865" t="str">
            <v>5281.0006.00</v>
          </cell>
          <cell r="B2865">
            <v>201415</v>
          </cell>
          <cell r="C2865">
            <v>528</v>
          </cell>
          <cell r="D2865">
            <v>11671</v>
          </cell>
        </row>
        <row r="2866">
          <cell r="A2866" t="str">
            <v>52813.0006.00</v>
          </cell>
          <cell r="B2866">
            <v>201415</v>
          </cell>
          <cell r="C2866">
            <v>528</v>
          </cell>
          <cell r="D2866">
            <v>13185.33</v>
          </cell>
        </row>
        <row r="2867">
          <cell r="A2867" t="str">
            <v>5287.0007.00</v>
          </cell>
          <cell r="B2867">
            <v>201415</v>
          </cell>
          <cell r="C2867">
            <v>528</v>
          </cell>
          <cell r="D2867">
            <v>0</v>
          </cell>
        </row>
        <row r="2868">
          <cell r="A2868" t="str">
            <v>5289.0007.00</v>
          </cell>
          <cell r="B2868">
            <v>201415</v>
          </cell>
          <cell r="C2868">
            <v>528</v>
          </cell>
          <cell r="D2868">
            <v>0</v>
          </cell>
        </row>
        <row r="2869">
          <cell r="A2869" t="str">
            <v>52820.0007.00</v>
          </cell>
          <cell r="B2869">
            <v>201415</v>
          </cell>
          <cell r="C2869">
            <v>528</v>
          </cell>
          <cell r="D2869">
            <v>0</v>
          </cell>
        </row>
        <row r="2870">
          <cell r="A2870" t="str">
            <v>52852.0007.00</v>
          </cell>
          <cell r="B2870">
            <v>201415</v>
          </cell>
          <cell r="C2870">
            <v>528</v>
          </cell>
          <cell r="D2870">
            <v>0</v>
          </cell>
        </row>
        <row r="2871">
          <cell r="A2871" t="str">
            <v>52853.0007.00</v>
          </cell>
          <cell r="B2871">
            <v>201415</v>
          </cell>
          <cell r="C2871">
            <v>528</v>
          </cell>
          <cell r="D2871">
            <v>0</v>
          </cell>
        </row>
        <row r="2872">
          <cell r="A2872" t="str">
            <v>52854.0007.00</v>
          </cell>
          <cell r="B2872">
            <v>201415</v>
          </cell>
          <cell r="C2872">
            <v>528</v>
          </cell>
          <cell r="D2872">
            <v>0</v>
          </cell>
        </row>
        <row r="2873">
          <cell r="A2873" t="str">
            <v>52855.0007.00</v>
          </cell>
          <cell r="B2873">
            <v>201415</v>
          </cell>
          <cell r="C2873">
            <v>528</v>
          </cell>
          <cell r="D2873">
            <v>0</v>
          </cell>
        </row>
        <row r="2874">
          <cell r="A2874" t="str">
            <v>52856.0007.00</v>
          </cell>
          <cell r="B2874">
            <v>201415</v>
          </cell>
          <cell r="C2874">
            <v>528</v>
          </cell>
          <cell r="D2874">
            <v>0</v>
          </cell>
        </row>
        <row r="2875">
          <cell r="A2875" t="str">
            <v>52857.0007.00</v>
          </cell>
          <cell r="B2875">
            <v>201415</v>
          </cell>
          <cell r="C2875">
            <v>528</v>
          </cell>
          <cell r="D2875">
            <v>0</v>
          </cell>
        </row>
        <row r="2876">
          <cell r="A2876" t="str">
            <v>52858.0007.00</v>
          </cell>
          <cell r="B2876">
            <v>201415</v>
          </cell>
          <cell r="C2876">
            <v>528</v>
          </cell>
          <cell r="D2876">
            <v>0</v>
          </cell>
        </row>
        <row r="2877">
          <cell r="A2877" t="str">
            <v>52859.0007.00</v>
          </cell>
          <cell r="B2877">
            <v>201415</v>
          </cell>
          <cell r="C2877">
            <v>528</v>
          </cell>
          <cell r="D2877">
            <v>0</v>
          </cell>
        </row>
        <row r="2878">
          <cell r="A2878" t="str">
            <v>52860.0007.00</v>
          </cell>
          <cell r="B2878">
            <v>201415</v>
          </cell>
          <cell r="C2878">
            <v>528</v>
          </cell>
          <cell r="D2878">
            <v>0</v>
          </cell>
        </row>
        <row r="2879">
          <cell r="A2879" t="str">
            <v>52861.0007.00</v>
          </cell>
          <cell r="B2879">
            <v>201415</v>
          </cell>
          <cell r="C2879">
            <v>528</v>
          </cell>
          <cell r="D2879">
            <v>0</v>
          </cell>
        </row>
        <row r="2880">
          <cell r="A2880" t="str">
            <v>52862.0007.00</v>
          </cell>
          <cell r="B2880">
            <v>201415</v>
          </cell>
          <cell r="C2880">
            <v>528</v>
          </cell>
          <cell r="D2880">
            <v>0</v>
          </cell>
        </row>
        <row r="2881">
          <cell r="A2881" t="str">
            <v>52863.0007.00</v>
          </cell>
          <cell r="B2881">
            <v>201415</v>
          </cell>
          <cell r="C2881">
            <v>528</v>
          </cell>
          <cell r="D2881">
            <v>0</v>
          </cell>
        </row>
        <row r="2882">
          <cell r="A2882" t="str">
            <v>52815.0007.00</v>
          </cell>
          <cell r="B2882">
            <v>201415</v>
          </cell>
          <cell r="C2882">
            <v>528</v>
          </cell>
          <cell r="D2882">
            <v>1</v>
          </cell>
        </row>
        <row r="2883">
          <cell r="A2883" t="str">
            <v>52816.0007.00</v>
          </cell>
          <cell r="B2883">
            <v>201415</v>
          </cell>
          <cell r="C2883">
            <v>528</v>
          </cell>
          <cell r="D2883">
            <v>2</v>
          </cell>
        </row>
        <row r="2884">
          <cell r="A2884" t="str">
            <v>5282.0007.00</v>
          </cell>
          <cell r="B2884">
            <v>201415</v>
          </cell>
          <cell r="C2884">
            <v>528</v>
          </cell>
          <cell r="D2884">
            <v>65</v>
          </cell>
        </row>
        <row r="2885">
          <cell r="A2885" t="str">
            <v>52814.0007.00</v>
          </cell>
          <cell r="B2885">
            <v>201415</v>
          </cell>
          <cell r="C2885">
            <v>528</v>
          </cell>
          <cell r="D2885">
            <v>86</v>
          </cell>
        </row>
        <row r="2886">
          <cell r="A2886" t="str">
            <v>5286.0007.00</v>
          </cell>
          <cell r="B2886">
            <v>201415</v>
          </cell>
          <cell r="C2886">
            <v>528</v>
          </cell>
          <cell r="D2886">
            <v>117</v>
          </cell>
        </row>
        <row r="2887">
          <cell r="A2887" t="str">
            <v>52818.0007.00</v>
          </cell>
          <cell r="B2887">
            <v>201415</v>
          </cell>
          <cell r="C2887">
            <v>528</v>
          </cell>
          <cell r="D2887">
            <v>392</v>
          </cell>
        </row>
        <row r="2888">
          <cell r="A2888" t="str">
            <v>5285.0007.00</v>
          </cell>
          <cell r="B2888">
            <v>201415</v>
          </cell>
          <cell r="C2888">
            <v>528</v>
          </cell>
          <cell r="D2888">
            <v>987</v>
          </cell>
        </row>
        <row r="2889">
          <cell r="A2889" t="str">
            <v>5284.0007.00</v>
          </cell>
          <cell r="B2889">
            <v>201415</v>
          </cell>
          <cell r="C2889">
            <v>528</v>
          </cell>
          <cell r="D2889">
            <v>4479</v>
          </cell>
        </row>
        <row r="2890">
          <cell r="A2890" t="str">
            <v>52811.0007.00</v>
          </cell>
          <cell r="B2890">
            <v>201415</v>
          </cell>
          <cell r="C2890">
            <v>528</v>
          </cell>
          <cell r="D2890">
            <v>5277.75</v>
          </cell>
        </row>
        <row r="2891">
          <cell r="A2891" t="str">
            <v>5283.0007.00</v>
          </cell>
          <cell r="B2891">
            <v>201415</v>
          </cell>
          <cell r="C2891">
            <v>528</v>
          </cell>
          <cell r="D2891">
            <v>5583</v>
          </cell>
        </row>
        <row r="2892">
          <cell r="A2892" t="str">
            <v>5288.0007.00</v>
          </cell>
          <cell r="B2892">
            <v>201415</v>
          </cell>
          <cell r="C2892">
            <v>528</v>
          </cell>
          <cell r="D2892">
            <v>5583</v>
          </cell>
        </row>
        <row r="2893">
          <cell r="A2893" t="str">
            <v>5281.0007.00</v>
          </cell>
          <cell r="B2893">
            <v>201415</v>
          </cell>
          <cell r="C2893">
            <v>528</v>
          </cell>
          <cell r="D2893">
            <v>5622</v>
          </cell>
        </row>
        <row r="2894">
          <cell r="A2894" t="str">
            <v>52813.0007.00</v>
          </cell>
          <cell r="B2894">
            <v>201415</v>
          </cell>
          <cell r="C2894">
            <v>528</v>
          </cell>
          <cell r="D2894">
            <v>7623.42</v>
          </cell>
        </row>
        <row r="2895">
          <cell r="A2895" t="str">
            <v>5287.0008.00</v>
          </cell>
          <cell r="B2895">
            <v>201415</v>
          </cell>
          <cell r="C2895">
            <v>528</v>
          </cell>
          <cell r="D2895">
            <v>0</v>
          </cell>
        </row>
        <row r="2896">
          <cell r="A2896" t="str">
            <v>5289.0008.00</v>
          </cell>
          <cell r="B2896">
            <v>201415</v>
          </cell>
          <cell r="C2896">
            <v>528</v>
          </cell>
          <cell r="D2896">
            <v>0</v>
          </cell>
        </row>
        <row r="2897">
          <cell r="A2897" t="str">
            <v>52815.0008.00</v>
          </cell>
          <cell r="B2897">
            <v>201415</v>
          </cell>
          <cell r="C2897">
            <v>528</v>
          </cell>
          <cell r="D2897">
            <v>0</v>
          </cell>
        </row>
        <row r="2898">
          <cell r="A2898" t="str">
            <v>52816.0008.00</v>
          </cell>
          <cell r="B2898">
            <v>201415</v>
          </cell>
          <cell r="C2898">
            <v>528</v>
          </cell>
          <cell r="D2898">
            <v>0</v>
          </cell>
        </row>
        <row r="2899">
          <cell r="A2899" t="str">
            <v>52820.0008.00</v>
          </cell>
          <cell r="B2899">
            <v>201415</v>
          </cell>
          <cell r="C2899">
            <v>528</v>
          </cell>
          <cell r="D2899">
            <v>0</v>
          </cell>
        </row>
        <row r="2900">
          <cell r="A2900" t="str">
            <v>52852.0008.00</v>
          </cell>
          <cell r="B2900">
            <v>201415</v>
          </cell>
          <cell r="C2900">
            <v>528</v>
          </cell>
          <cell r="D2900">
            <v>0</v>
          </cell>
        </row>
        <row r="2901">
          <cell r="A2901" t="str">
            <v>52853.0008.00</v>
          </cell>
          <cell r="B2901">
            <v>201415</v>
          </cell>
          <cell r="C2901">
            <v>528</v>
          </cell>
          <cell r="D2901">
            <v>0</v>
          </cell>
        </row>
        <row r="2902">
          <cell r="A2902" t="str">
            <v>52854.0008.00</v>
          </cell>
          <cell r="B2902">
            <v>201415</v>
          </cell>
          <cell r="C2902">
            <v>528</v>
          </cell>
          <cell r="D2902">
            <v>0</v>
          </cell>
        </row>
        <row r="2903">
          <cell r="A2903" t="str">
            <v>52855.0008.00</v>
          </cell>
          <cell r="B2903">
            <v>201415</v>
          </cell>
          <cell r="C2903">
            <v>528</v>
          </cell>
          <cell r="D2903">
            <v>0</v>
          </cell>
        </row>
        <row r="2904">
          <cell r="A2904" t="str">
            <v>52856.0008.00</v>
          </cell>
          <cell r="B2904">
            <v>201415</v>
          </cell>
          <cell r="C2904">
            <v>528</v>
          </cell>
          <cell r="D2904">
            <v>0</v>
          </cell>
        </row>
        <row r="2905">
          <cell r="A2905" t="str">
            <v>52857.0008.00</v>
          </cell>
          <cell r="B2905">
            <v>201415</v>
          </cell>
          <cell r="C2905">
            <v>528</v>
          </cell>
          <cell r="D2905">
            <v>0</v>
          </cell>
        </row>
        <row r="2906">
          <cell r="A2906" t="str">
            <v>52858.0008.00</v>
          </cell>
          <cell r="B2906">
            <v>201415</v>
          </cell>
          <cell r="C2906">
            <v>528</v>
          </cell>
          <cell r="D2906">
            <v>0</v>
          </cell>
        </row>
        <row r="2907">
          <cell r="A2907" t="str">
            <v>52859.0008.00</v>
          </cell>
          <cell r="B2907">
            <v>201415</v>
          </cell>
          <cell r="C2907">
            <v>528</v>
          </cell>
          <cell r="D2907">
            <v>0</v>
          </cell>
        </row>
        <row r="2908">
          <cell r="A2908" t="str">
            <v>52860.0008.00</v>
          </cell>
          <cell r="B2908">
            <v>201415</v>
          </cell>
          <cell r="C2908">
            <v>528</v>
          </cell>
          <cell r="D2908">
            <v>0</v>
          </cell>
        </row>
        <row r="2909">
          <cell r="A2909" t="str">
            <v>52861.0008.00</v>
          </cell>
          <cell r="B2909">
            <v>201415</v>
          </cell>
          <cell r="C2909">
            <v>528</v>
          </cell>
          <cell r="D2909">
            <v>0</v>
          </cell>
        </row>
        <row r="2910">
          <cell r="A2910" t="str">
            <v>52862.0008.00</v>
          </cell>
          <cell r="B2910">
            <v>201415</v>
          </cell>
          <cell r="C2910">
            <v>528</v>
          </cell>
          <cell r="D2910">
            <v>0</v>
          </cell>
        </row>
        <row r="2911">
          <cell r="A2911" t="str">
            <v>52863.0008.00</v>
          </cell>
          <cell r="B2911">
            <v>201415</v>
          </cell>
          <cell r="C2911">
            <v>528</v>
          </cell>
          <cell r="D2911">
            <v>0</v>
          </cell>
        </row>
        <row r="2912">
          <cell r="A2912" t="str">
            <v>5282.0008.00</v>
          </cell>
          <cell r="B2912">
            <v>201415</v>
          </cell>
          <cell r="C2912">
            <v>528</v>
          </cell>
          <cell r="D2912">
            <v>26</v>
          </cell>
        </row>
        <row r="2913">
          <cell r="A2913" t="str">
            <v>52814.0008.00</v>
          </cell>
          <cell r="B2913">
            <v>201415</v>
          </cell>
          <cell r="C2913">
            <v>528</v>
          </cell>
          <cell r="D2913">
            <v>36</v>
          </cell>
        </row>
        <row r="2914">
          <cell r="A2914" t="str">
            <v>5286.0008.00</v>
          </cell>
          <cell r="B2914">
            <v>201415</v>
          </cell>
          <cell r="C2914">
            <v>528</v>
          </cell>
          <cell r="D2914">
            <v>52</v>
          </cell>
        </row>
        <row r="2915">
          <cell r="A2915" t="str">
            <v>52818.0008.00</v>
          </cell>
          <cell r="B2915">
            <v>201415</v>
          </cell>
          <cell r="C2915">
            <v>528</v>
          </cell>
          <cell r="D2915">
            <v>172</v>
          </cell>
        </row>
        <row r="2916">
          <cell r="A2916" t="str">
            <v>5285.0008.00</v>
          </cell>
          <cell r="B2916">
            <v>201415</v>
          </cell>
          <cell r="C2916">
            <v>528</v>
          </cell>
          <cell r="D2916">
            <v>290</v>
          </cell>
        </row>
        <row r="2917">
          <cell r="A2917" t="str">
            <v>5284.0008.00</v>
          </cell>
          <cell r="B2917">
            <v>201415</v>
          </cell>
          <cell r="C2917">
            <v>528</v>
          </cell>
          <cell r="D2917">
            <v>1612</v>
          </cell>
        </row>
        <row r="2918">
          <cell r="A2918" t="str">
            <v>52811.0008.00</v>
          </cell>
          <cell r="B2918">
            <v>201415</v>
          </cell>
          <cell r="C2918">
            <v>528</v>
          </cell>
          <cell r="D2918">
            <v>1855.5</v>
          </cell>
        </row>
        <row r="2919">
          <cell r="A2919" t="str">
            <v>5283.0008.00</v>
          </cell>
          <cell r="B2919">
            <v>201415</v>
          </cell>
          <cell r="C2919">
            <v>528</v>
          </cell>
          <cell r="D2919">
            <v>1954</v>
          </cell>
        </row>
        <row r="2920">
          <cell r="A2920" t="str">
            <v>5288.0008.00</v>
          </cell>
          <cell r="B2920">
            <v>201415</v>
          </cell>
          <cell r="C2920">
            <v>528</v>
          </cell>
          <cell r="D2920">
            <v>1954</v>
          </cell>
        </row>
        <row r="2921">
          <cell r="A2921" t="str">
            <v>5281.0008.00</v>
          </cell>
          <cell r="B2921">
            <v>201415</v>
          </cell>
          <cell r="C2921">
            <v>528</v>
          </cell>
          <cell r="D2921">
            <v>1962</v>
          </cell>
        </row>
        <row r="2922">
          <cell r="A2922" t="str">
            <v>52813.0008.00</v>
          </cell>
          <cell r="B2922">
            <v>201415</v>
          </cell>
          <cell r="C2922">
            <v>528</v>
          </cell>
          <cell r="D2922">
            <v>3092.5</v>
          </cell>
        </row>
        <row r="2923">
          <cell r="A2923" t="str">
            <v>5287.0009.00</v>
          </cell>
          <cell r="B2923">
            <v>201415</v>
          </cell>
          <cell r="C2923">
            <v>528</v>
          </cell>
          <cell r="D2923">
            <v>0</v>
          </cell>
        </row>
        <row r="2924">
          <cell r="A2924" t="str">
            <v>5289.0009.00</v>
          </cell>
          <cell r="B2924">
            <v>201415</v>
          </cell>
          <cell r="C2924">
            <v>528</v>
          </cell>
          <cell r="D2924">
            <v>0</v>
          </cell>
        </row>
        <row r="2925">
          <cell r="A2925" t="str">
            <v>52816.0009.00</v>
          </cell>
          <cell r="B2925">
            <v>201415</v>
          </cell>
          <cell r="C2925">
            <v>528</v>
          </cell>
          <cell r="D2925">
            <v>0</v>
          </cell>
        </row>
        <row r="2926">
          <cell r="A2926" t="str">
            <v>52820.0009.00</v>
          </cell>
          <cell r="B2926">
            <v>201415</v>
          </cell>
          <cell r="C2926">
            <v>528</v>
          </cell>
          <cell r="D2926">
            <v>0</v>
          </cell>
        </row>
        <row r="2927">
          <cell r="A2927" t="str">
            <v>52852.0009.00</v>
          </cell>
          <cell r="B2927">
            <v>201415</v>
          </cell>
          <cell r="C2927">
            <v>528</v>
          </cell>
          <cell r="D2927">
            <v>0</v>
          </cell>
        </row>
        <row r="2928">
          <cell r="A2928" t="str">
            <v>52853.0009.00</v>
          </cell>
          <cell r="B2928">
            <v>201415</v>
          </cell>
          <cell r="C2928">
            <v>528</v>
          </cell>
          <cell r="D2928">
            <v>0</v>
          </cell>
        </row>
        <row r="2929">
          <cell r="A2929" t="str">
            <v>52854.0009.00</v>
          </cell>
          <cell r="B2929">
            <v>201415</v>
          </cell>
          <cell r="C2929">
            <v>528</v>
          </cell>
          <cell r="D2929">
            <v>0</v>
          </cell>
        </row>
        <row r="2930">
          <cell r="A2930" t="str">
            <v>52855.0009.00</v>
          </cell>
          <cell r="B2930">
            <v>201415</v>
          </cell>
          <cell r="C2930">
            <v>528</v>
          </cell>
          <cell r="D2930">
            <v>0</v>
          </cell>
        </row>
        <row r="2931">
          <cell r="A2931" t="str">
            <v>52856.0009.00</v>
          </cell>
          <cell r="B2931">
            <v>201415</v>
          </cell>
          <cell r="C2931">
            <v>528</v>
          </cell>
          <cell r="D2931">
            <v>0</v>
          </cell>
        </row>
        <row r="2932">
          <cell r="A2932" t="str">
            <v>52857.0009.00</v>
          </cell>
          <cell r="B2932">
            <v>201415</v>
          </cell>
          <cell r="C2932">
            <v>528</v>
          </cell>
          <cell r="D2932">
            <v>0</v>
          </cell>
        </row>
        <row r="2933">
          <cell r="A2933" t="str">
            <v>52858.0009.00</v>
          </cell>
          <cell r="B2933">
            <v>201415</v>
          </cell>
          <cell r="C2933">
            <v>528</v>
          </cell>
          <cell r="D2933">
            <v>0</v>
          </cell>
        </row>
        <row r="2934">
          <cell r="A2934" t="str">
            <v>52859.0009.00</v>
          </cell>
          <cell r="B2934">
            <v>201415</v>
          </cell>
          <cell r="C2934">
            <v>528</v>
          </cell>
          <cell r="D2934">
            <v>0</v>
          </cell>
        </row>
        <row r="2935">
          <cell r="A2935" t="str">
            <v>52860.0009.00</v>
          </cell>
          <cell r="B2935">
            <v>201415</v>
          </cell>
          <cell r="C2935">
            <v>528</v>
          </cell>
          <cell r="D2935">
            <v>0</v>
          </cell>
        </row>
        <row r="2936">
          <cell r="A2936" t="str">
            <v>52861.0009.00</v>
          </cell>
          <cell r="B2936">
            <v>201415</v>
          </cell>
          <cell r="C2936">
            <v>528</v>
          </cell>
          <cell r="D2936">
            <v>0</v>
          </cell>
        </row>
        <row r="2937">
          <cell r="A2937" t="str">
            <v>52862.0009.00</v>
          </cell>
          <cell r="B2937">
            <v>201415</v>
          </cell>
          <cell r="C2937">
            <v>528</v>
          </cell>
          <cell r="D2937">
            <v>0</v>
          </cell>
        </row>
        <row r="2938">
          <cell r="A2938" t="str">
            <v>52863.0009.00</v>
          </cell>
          <cell r="B2938">
            <v>201415</v>
          </cell>
          <cell r="C2938">
            <v>528</v>
          </cell>
          <cell r="D2938">
            <v>0</v>
          </cell>
        </row>
        <row r="2939">
          <cell r="A2939" t="str">
            <v>52814.0009.00</v>
          </cell>
          <cell r="B2939">
            <v>201415</v>
          </cell>
          <cell r="C2939">
            <v>528</v>
          </cell>
          <cell r="D2939">
            <v>5</v>
          </cell>
        </row>
        <row r="2940">
          <cell r="A2940" t="str">
            <v>52815.0009.00</v>
          </cell>
          <cell r="B2940">
            <v>201415</v>
          </cell>
          <cell r="C2940">
            <v>528</v>
          </cell>
          <cell r="D2940">
            <v>6</v>
          </cell>
        </row>
        <row r="2941">
          <cell r="A2941" t="str">
            <v>5282.0009.00</v>
          </cell>
          <cell r="B2941">
            <v>201415</v>
          </cell>
          <cell r="C2941">
            <v>528</v>
          </cell>
          <cell r="D2941">
            <v>18</v>
          </cell>
        </row>
        <row r="2942">
          <cell r="A2942" t="str">
            <v>5286.0009.00</v>
          </cell>
          <cell r="B2942">
            <v>201415</v>
          </cell>
          <cell r="C2942">
            <v>528</v>
          </cell>
          <cell r="D2942">
            <v>23</v>
          </cell>
        </row>
        <row r="2943">
          <cell r="A2943" t="str">
            <v>5285.0009.00</v>
          </cell>
          <cell r="B2943">
            <v>201415</v>
          </cell>
          <cell r="C2943">
            <v>528</v>
          </cell>
          <cell r="D2943">
            <v>35</v>
          </cell>
        </row>
        <row r="2944">
          <cell r="A2944" t="str">
            <v>52818.0009.00</v>
          </cell>
          <cell r="B2944">
            <v>201415</v>
          </cell>
          <cell r="C2944">
            <v>528</v>
          </cell>
          <cell r="D2944">
            <v>36</v>
          </cell>
        </row>
        <row r="2945">
          <cell r="A2945" t="str">
            <v>5284.0009.00</v>
          </cell>
          <cell r="B2945">
            <v>201415</v>
          </cell>
          <cell r="C2945">
            <v>528</v>
          </cell>
          <cell r="D2945">
            <v>230</v>
          </cell>
        </row>
        <row r="2946">
          <cell r="A2946" t="str">
            <v>52811.0009.00</v>
          </cell>
          <cell r="B2946">
            <v>201415</v>
          </cell>
          <cell r="C2946">
            <v>528</v>
          </cell>
          <cell r="D2946">
            <v>267.75</v>
          </cell>
        </row>
        <row r="2947">
          <cell r="A2947" t="str">
            <v>5283.0009.00</v>
          </cell>
          <cell r="B2947">
            <v>201415</v>
          </cell>
          <cell r="C2947">
            <v>528</v>
          </cell>
          <cell r="D2947">
            <v>288</v>
          </cell>
        </row>
        <row r="2948">
          <cell r="A2948" t="str">
            <v>5288.0009.00</v>
          </cell>
          <cell r="B2948">
            <v>201415</v>
          </cell>
          <cell r="C2948">
            <v>528</v>
          </cell>
          <cell r="D2948">
            <v>288</v>
          </cell>
        </row>
        <row r="2949">
          <cell r="A2949" t="str">
            <v>5281.0009.00</v>
          </cell>
          <cell r="B2949">
            <v>201415</v>
          </cell>
          <cell r="C2949">
            <v>528</v>
          </cell>
          <cell r="D2949">
            <v>301</v>
          </cell>
        </row>
        <row r="2950">
          <cell r="A2950" t="str">
            <v>52813.0009.00</v>
          </cell>
          <cell r="B2950">
            <v>201415</v>
          </cell>
          <cell r="C2950">
            <v>528</v>
          </cell>
          <cell r="D2950">
            <v>535.5</v>
          </cell>
        </row>
        <row r="2951">
          <cell r="A2951" t="str">
            <v>5287.00010.00</v>
          </cell>
          <cell r="B2951">
            <v>201415</v>
          </cell>
          <cell r="C2951">
            <v>528</v>
          </cell>
          <cell r="D2951">
            <v>0</v>
          </cell>
        </row>
        <row r="2952">
          <cell r="A2952" t="str">
            <v>5289.00010.00</v>
          </cell>
          <cell r="B2952">
            <v>201415</v>
          </cell>
          <cell r="C2952">
            <v>528</v>
          </cell>
          <cell r="D2952">
            <v>0</v>
          </cell>
        </row>
        <row r="2953">
          <cell r="A2953" t="str">
            <v>52815.00010.00</v>
          </cell>
          <cell r="B2953">
            <v>201415</v>
          </cell>
          <cell r="C2953">
            <v>528</v>
          </cell>
          <cell r="D2953">
            <v>0</v>
          </cell>
        </row>
        <row r="2954">
          <cell r="A2954" t="str">
            <v>52816.00010.00</v>
          </cell>
          <cell r="B2954">
            <v>201415</v>
          </cell>
          <cell r="C2954">
            <v>528</v>
          </cell>
          <cell r="D2954">
            <v>0</v>
          </cell>
        </row>
        <row r="2955">
          <cell r="A2955" t="str">
            <v>52820.00010.00</v>
          </cell>
          <cell r="B2955">
            <v>201415</v>
          </cell>
          <cell r="C2955">
            <v>528</v>
          </cell>
          <cell r="D2955">
            <v>0</v>
          </cell>
        </row>
        <row r="2956">
          <cell r="A2956" t="str">
            <v>52852.00010.00</v>
          </cell>
          <cell r="B2956">
            <v>201415</v>
          </cell>
          <cell r="C2956">
            <v>528</v>
          </cell>
          <cell r="D2956">
            <v>0</v>
          </cell>
        </row>
        <row r="2957">
          <cell r="A2957" t="str">
            <v>52853.00010.00</v>
          </cell>
          <cell r="B2957">
            <v>201415</v>
          </cell>
          <cell r="C2957">
            <v>528</v>
          </cell>
          <cell r="D2957">
            <v>0</v>
          </cell>
        </row>
        <row r="2958">
          <cell r="A2958" t="str">
            <v>52854.00010.00</v>
          </cell>
          <cell r="B2958">
            <v>201415</v>
          </cell>
          <cell r="C2958">
            <v>528</v>
          </cell>
          <cell r="D2958">
            <v>0</v>
          </cell>
        </row>
        <row r="2959">
          <cell r="A2959" t="str">
            <v>52855.00010.00</v>
          </cell>
          <cell r="B2959">
            <v>201415</v>
          </cell>
          <cell r="C2959">
            <v>528</v>
          </cell>
          <cell r="D2959">
            <v>0</v>
          </cell>
        </row>
        <row r="2960">
          <cell r="A2960" t="str">
            <v>52856.00010.00</v>
          </cell>
          <cell r="B2960">
            <v>201415</v>
          </cell>
          <cell r="C2960">
            <v>528</v>
          </cell>
          <cell r="D2960">
            <v>0</v>
          </cell>
        </row>
        <row r="2961">
          <cell r="A2961" t="str">
            <v>52857.00010.00</v>
          </cell>
          <cell r="B2961">
            <v>201415</v>
          </cell>
          <cell r="C2961">
            <v>528</v>
          </cell>
          <cell r="D2961">
            <v>0</v>
          </cell>
        </row>
        <row r="2962">
          <cell r="A2962" t="str">
            <v>52858.00010.00</v>
          </cell>
          <cell r="B2962">
            <v>201415</v>
          </cell>
          <cell r="C2962">
            <v>528</v>
          </cell>
          <cell r="D2962">
            <v>0</v>
          </cell>
        </row>
        <row r="2963">
          <cell r="A2963" t="str">
            <v>52859.00010.00</v>
          </cell>
          <cell r="B2963">
            <v>201415</v>
          </cell>
          <cell r="C2963">
            <v>528</v>
          </cell>
          <cell r="D2963">
            <v>0</v>
          </cell>
        </row>
        <row r="2964">
          <cell r="A2964" t="str">
            <v>52860.00010.00</v>
          </cell>
          <cell r="B2964">
            <v>201415</v>
          </cell>
          <cell r="C2964">
            <v>528</v>
          </cell>
          <cell r="D2964">
            <v>0</v>
          </cell>
        </row>
        <row r="2965">
          <cell r="A2965" t="str">
            <v>52861.00010.00</v>
          </cell>
          <cell r="B2965">
            <v>201415</v>
          </cell>
          <cell r="C2965">
            <v>528</v>
          </cell>
          <cell r="D2965">
            <v>0</v>
          </cell>
        </row>
        <row r="2966">
          <cell r="A2966" t="str">
            <v>52862.00010.00</v>
          </cell>
          <cell r="B2966">
            <v>201415</v>
          </cell>
          <cell r="C2966">
            <v>528</v>
          </cell>
          <cell r="D2966">
            <v>0</v>
          </cell>
        </row>
        <row r="2967">
          <cell r="A2967" t="str">
            <v>52863.00010.00</v>
          </cell>
          <cell r="B2967">
            <v>201415</v>
          </cell>
          <cell r="C2967">
            <v>528</v>
          </cell>
          <cell r="D2967">
            <v>0</v>
          </cell>
        </row>
        <row r="2968">
          <cell r="A2968" t="str">
            <v>52814.00010.00</v>
          </cell>
          <cell r="B2968">
            <v>201415</v>
          </cell>
          <cell r="C2968">
            <v>528</v>
          </cell>
          <cell r="D2968">
            <v>1</v>
          </cell>
        </row>
        <row r="2969">
          <cell r="A2969" t="str">
            <v>5286.00010.00</v>
          </cell>
          <cell r="B2969">
            <v>201415</v>
          </cell>
          <cell r="C2969">
            <v>528</v>
          </cell>
          <cell r="D2969">
            <v>3</v>
          </cell>
        </row>
        <row r="2970">
          <cell r="A2970" t="str">
            <v>5282.00010.00</v>
          </cell>
          <cell r="B2970">
            <v>201415</v>
          </cell>
          <cell r="C2970">
            <v>528</v>
          </cell>
          <cell r="D2970">
            <v>5</v>
          </cell>
        </row>
        <row r="2971">
          <cell r="A2971" t="str">
            <v>52818.00010.00</v>
          </cell>
          <cell r="B2971">
            <v>201415</v>
          </cell>
          <cell r="C2971">
            <v>528</v>
          </cell>
          <cell r="D2971">
            <v>11</v>
          </cell>
        </row>
        <row r="2972">
          <cell r="A2972" t="str">
            <v>5285.00010.00</v>
          </cell>
          <cell r="B2972">
            <v>201415</v>
          </cell>
          <cell r="C2972">
            <v>528</v>
          </cell>
          <cell r="D2972">
            <v>15</v>
          </cell>
        </row>
        <row r="2973">
          <cell r="A2973" t="str">
            <v>5284.00010.00</v>
          </cell>
          <cell r="B2973">
            <v>201415</v>
          </cell>
          <cell r="C2973">
            <v>528</v>
          </cell>
          <cell r="D2973">
            <v>74</v>
          </cell>
        </row>
        <row r="2974">
          <cell r="A2974" t="str">
            <v>52811.00010.00</v>
          </cell>
          <cell r="B2974">
            <v>201415</v>
          </cell>
          <cell r="C2974">
            <v>528</v>
          </cell>
          <cell r="D2974">
            <v>86.75</v>
          </cell>
        </row>
        <row r="2975">
          <cell r="A2975" t="str">
            <v>5283.00010.00</v>
          </cell>
          <cell r="B2975">
            <v>201415</v>
          </cell>
          <cell r="C2975">
            <v>528</v>
          </cell>
          <cell r="D2975">
            <v>92</v>
          </cell>
        </row>
        <row r="2976">
          <cell r="A2976" t="str">
            <v>5288.00010.00</v>
          </cell>
          <cell r="B2976">
            <v>201415</v>
          </cell>
          <cell r="C2976">
            <v>528</v>
          </cell>
          <cell r="D2976">
            <v>92</v>
          </cell>
        </row>
        <row r="2977">
          <cell r="A2977" t="str">
            <v>5281.00010.00</v>
          </cell>
          <cell r="B2977">
            <v>201415</v>
          </cell>
          <cell r="C2977">
            <v>528</v>
          </cell>
          <cell r="D2977">
            <v>97</v>
          </cell>
        </row>
        <row r="2978">
          <cell r="A2978" t="str">
            <v>52813.00010.00</v>
          </cell>
          <cell r="B2978">
            <v>201415</v>
          </cell>
          <cell r="C2978">
            <v>528</v>
          </cell>
          <cell r="D2978">
            <v>202.42</v>
          </cell>
        </row>
        <row r="2979">
          <cell r="A2979" t="str">
            <v>5287.00011.00</v>
          </cell>
          <cell r="B2979">
            <v>201415</v>
          </cell>
          <cell r="C2979">
            <v>528</v>
          </cell>
          <cell r="D2979">
            <v>0</v>
          </cell>
        </row>
        <row r="2980">
          <cell r="A2980" t="str">
            <v>5289.00011.00</v>
          </cell>
          <cell r="B2980">
            <v>201415</v>
          </cell>
          <cell r="C2980">
            <v>528</v>
          </cell>
          <cell r="D2980">
            <v>0</v>
          </cell>
        </row>
        <row r="2981">
          <cell r="A2981" t="str">
            <v>52820.00011.00</v>
          </cell>
          <cell r="B2981">
            <v>201415</v>
          </cell>
          <cell r="C2981">
            <v>528</v>
          </cell>
          <cell r="D2981">
            <v>0</v>
          </cell>
        </row>
        <row r="2982">
          <cell r="A2982" t="str">
            <v>52829.00011.00</v>
          </cell>
          <cell r="B2982">
            <v>201415</v>
          </cell>
          <cell r="C2982">
            <v>528</v>
          </cell>
          <cell r="D2982">
            <v>0</v>
          </cell>
        </row>
        <row r="2983">
          <cell r="A2983" t="str">
            <v>52840.00011.00</v>
          </cell>
          <cell r="B2983">
            <v>201415</v>
          </cell>
          <cell r="C2983">
            <v>528</v>
          </cell>
          <cell r="D2983">
            <v>0</v>
          </cell>
        </row>
        <row r="2984">
          <cell r="A2984" t="str">
            <v>52843.00011.00</v>
          </cell>
          <cell r="B2984">
            <v>201415</v>
          </cell>
          <cell r="C2984">
            <v>528</v>
          </cell>
          <cell r="D2984">
            <v>0</v>
          </cell>
        </row>
        <row r="2985">
          <cell r="A2985" t="str">
            <v>52850.00011.00</v>
          </cell>
          <cell r="B2985">
            <v>201415</v>
          </cell>
          <cell r="C2985">
            <v>528</v>
          </cell>
          <cell r="D2985">
            <v>0</v>
          </cell>
        </row>
        <row r="2986">
          <cell r="A2986" t="str">
            <v>52852.00011.00</v>
          </cell>
          <cell r="B2986">
            <v>201415</v>
          </cell>
          <cell r="C2986">
            <v>528</v>
          </cell>
          <cell r="D2986">
            <v>0</v>
          </cell>
        </row>
        <row r="2987">
          <cell r="A2987" t="str">
            <v>52853.00011.00</v>
          </cell>
          <cell r="B2987">
            <v>201415</v>
          </cell>
          <cell r="C2987">
            <v>528</v>
          </cell>
          <cell r="D2987">
            <v>0</v>
          </cell>
        </row>
        <row r="2988">
          <cell r="A2988" t="str">
            <v>52854.00011.00</v>
          </cell>
          <cell r="B2988">
            <v>201415</v>
          </cell>
          <cell r="C2988">
            <v>528</v>
          </cell>
          <cell r="D2988">
            <v>0</v>
          </cell>
        </row>
        <row r="2989">
          <cell r="A2989" t="str">
            <v>52855.00011.00</v>
          </cell>
          <cell r="B2989">
            <v>201415</v>
          </cell>
          <cell r="C2989">
            <v>528</v>
          </cell>
          <cell r="D2989">
            <v>0</v>
          </cell>
        </row>
        <row r="2990">
          <cell r="A2990" t="str">
            <v>52856.00011.00</v>
          </cell>
          <cell r="B2990">
            <v>201415</v>
          </cell>
          <cell r="C2990">
            <v>528</v>
          </cell>
          <cell r="D2990">
            <v>0</v>
          </cell>
        </row>
        <row r="2991">
          <cell r="A2991" t="str">
            <v>52857.00011.00</v>
          </cell>
          <cell r="B2991">
            <v>201415</v>
          </cell>
          <cell r="C2991">
            <v>528</v>
          </cell>
          <cell r="D2991">
            <v>0</v>
          </cell>
        </row>
        <row r="2992">
          <cell r="A2992" t="str">
            <v>52858.00011.00</v>
          </cell>
          <cell r="B2992">
            <v>201415</v>
          </cell>
          <cell r="C2992">
            <v>528</v>
          </cell>
          <cell r="D2992">
            <v>0</v>
          </cell>
        </row>
        <row r="2993">
          <cell r="A2993" t="str">
            <v>52859.00011.00</v>
          </cell>
          <cell r="B2993">
            <v>201415</v>
          </cell>
          <cell r="C2993">
            <v>528</v>
          </cell>
          <cell r="D2993">
            <v>0</v>
          </cell>
        </row>
        <row r="2994">
          <cell r="A2994" t="str">
            <v>52860.00011.00</v>
          </cell>
          <cell r="B2994">
            <v>201415</v>
          </cell>
          <cell r="C2994">
            <v>528</v>
          </cell>
          <cell r="D2994">
            <v>0</v>
          </cell>
        </row>
        <row r="2995">
          <cell r="A2995" t="str">
            <v>52861.00011.00</v>
          </cell>
          <cell r="B2995">
            <v>201415</v>
          </cell>
          <cell r="C2995">
            <v>528</v>
          </cell>
          <cell r="D2995">
            <v>0</v>
          </cell>
        </row>
        <row r="2996">
          <cell r="A2996" t="str">
            <v>52862.00011.00</v>
          </cell>
          <cell r="B2996">
            <v>201415</v>
          </cell>
          <cell r="C2996">
            <v>528</v>
          </cell>
          <cell r="D2996">
            <v>0</v>
          </cell>
        </row>
        <row r="2997">
          <cell r="A2997" t="str">
            <v>52863.00011.00</v>
          </cell>
          <cell r="B2997">
            <v>201415</v>
          </cell>
          <cell r="C2997">
            <v>528</v>
          </cell>
          <cell r="D2997">
            <v>0</v>
          </cell>
        </row>
        <row r="2998">
          <cell r="A2998" t="str">
            <v>52844.00011.00</v>
          </cell>
          <cell r="B2998">
            <v>201415</v>
          </cell>
          <cell r="C2998">
            <v>528</v>
          </cell>
          <cell r="D2998">
            <v>3</v>
          </cell>
        </row>
        <row r="2999">
          <cell r="A2999" t="str">
            <v>52838.00011.00</v>
          </cell>
          <cell r="B2999">
            <v>201415</v>
          </cell>
          <cell r="C2999">
            <v>528</v>
          </cell>
          <cell r="D2999">
            <v>5</v>
          </cell>
        </row>
        <row r="3000">
          <cell r="A3000" t="str">
            <v>52834.00011.00</v>
          </cell>
          <cell r="B3000">
            <v>201415</v>
          </cell>
          <cell r="C3000">
            <v>528</v>
          </cell>
          <cell r="D3000">
            <v>6</v>
          </cell>
        </row>
        <row r="3001">
          <cell r="A3001" t="str">
            <v>52837.00011.00</v>
          </cell>
          <cell r="B3001">
            <v>201415</v>
          </cell>
          <cell r="C3001">
            <v>528</v>
          </cell>
          <cell r="D3001">
            <v>6</v>
          </cell>
        </row>
        <row r="3002">
          <cell r="A3002" t="str">
            <v>52847.00011.00</v>
          </cell>
          <cell r="B3002">
            <v>201415</v>
          </cell>
          <cell r="C3002">
            <v>528</v>
          </cell>
          <cell r="D3002">
            <v>6</v>
          </cell>
        </row>
        <row r="3003">
          <cell r="A3003" t="str">
            <v>52831.00011.00</v>
          </cell>
          <cell r="B3003">
            <v>201415</v>
          </cell>
          <cell r="C3003">
            <v>528</v>
          </cell>
          <cell r="D3003">
            <v>7</v>
          </cell>
        </row>
        <row r="3004">
          <cell r="A3004" t="str">
            <v>52846.00011.00</v>
          </cell>
          <cell r="B3004">
            <v>201415</v>
          </cell>
          <cell r="C3004">
            <v>528</v>
          </cell>
          <cell r="D3004">
            <v>9</v>
          </cell>
        </row>
        <row r="3005">
          <cell r="A3005" t="str">
            <v>52835.00011.00</v>
          </cell>
          <cell r="B3005">
            <v>201415</v>
          </cell>
          <cell r="C3005">
            <v>528</v>
          </cell>
          <cell r="D3005">
            <v>11</v>
          </cell>
        </row>
        <row r="3006">
          <cell r="A3006" t="str">
            <v>52845.00011.00</v>
          </cell>
          <cell r="B3006">
            <v>201415</v>
          </cell>
          <cell r="C3006">
            <v>528</v>
          </cell>
          <cell r="D3006">
            <v>12</v>
          </cell>
        </row>
        <row r="3007">
          <cell r="A3007" t="str">
            <v>52839.00011.00</v>
          </cell>
          <cell r="B3007">
            <v>201415</v>
          </cell>
          <cell r="C3007">
            <v>528</v>
          </cell>
          <cell r="D3007">
            <v>24</v>
          </cell>
        </row>
        <row r="3008">
          <cell r="A3008" t="str">
            <v>52836.00011.00</v>
          </cell>
          <cell r="B3008">
            <v>201415</v>
          </cell>
          <cell r="C3008">
            <v>528</v>
          </cell>
          <cell r="D3008">
            <v>27</v>
          </cell>
        </row>
        <row r="3009">
          <cell r="A3009" t="str">
            <v>52851.00011.00</v>
          </cell>
          <cell r="B3009">
            <v>201415</v>
          </cell>
          <cell r="C3009">
            <v>528</v>
          </cell>
          <cell r="D3009">
            <v>31</v>
          </cell>
        </row>
        <row r="3010">
          <cell r="A3010" t="str">
            <v>52841.00011.00</v>
          </cell>
          <cell r="B3010">
            <v>201415</v>
          </cell>
          <cell r="C3010">
            <v>528</v>
          </cell>
          <cell r="D3010">
            <v>76</v>
          </cell>
        </row>
        <row r="3011">
          <cell r="A3011" t="str">
            <v>52823.00011.00</v>
          </cell>
          <cell r="B3011">
            <v>201415</v>
          </cell>
          <cell r="C3011">
            <v>528</v>
          </cell>
          <cell r="D3011">
            <v>97.5</v>
          </cell>
        </row>
        <row r="3012">
          <cell r="A3012" t="str">
            <v>52849.00011.00</v>
          </cell>
          <cell r="B3012">
            <v>201415</v>
          </cell>
          <cell r="C3012">
            <v>528</v>
          </cell>
          <cell r="D3012">
            <v>109</v>
          </cell>
        </row>
        <row r="3013">
          <cell r="A3013" t="str">
            <v>52832.00011.00</v>
          </cell>
          <cell r="B3013">
            <v>201415</v>
          </cell>
          <cell r="C3013">
            <v>528</v>
          </cell>
          <cell r="D3013">
            <v>132</v>
          </cell>
        </row>
        <row r="3014">
          <cell r="A3014" t="str">
            <v>52828.00011.00</v>
          </cell>
          <cell r="B3014">
            <v>201415</v>
          </cell>
          <cell r="C3014">
            <v>528</v>
          </cell>
          <cell r="D3014">
            <v>144</v>
          </cell>
        </row>
        <row r="3015">
          <cell r="A3015" t="str">
            <v>52825.00011.00</v>
          </cell>
          <cell r="B3015">
            <v>201415</v>
          </cell>
          <cell r="C3015">
            <v>528</v>
          </cell>
          <cell r="D3015">
            <v>172.96</v>
          </cell>
        </row>
        <row r="3016">
          <cell r="A3016" t="str">
            <v>52815.00011.00</v>
          </cell>
          <cell r="B3016">
            <v>201415</v>
          </cell>
          <cell r="C3016">
            <v>528</v>
          </cell>
          <cell r="D3016">
            <v>203</v>
          </cell>
        </row>
        <row r="3017">
          <cell r="A3017" t="str">
            <v>52842.00011.00</v>
          </cell>
          <cell r="B3017">
            <v>201415</v>
          </cell>
          <cell r="C3017">
            <v>528</v>
          </cell>
          <cell r="D3017">
            <v>203</v>
          </cell>
        </row>
        <row r="3018">
          <cell r="A3018" t="str">
            <v>52816.00011.00</v>
          </cell>
          <cell r="B3018">
            <v>201415</v>
          </cell>
          <cell r="C3018">
            <v>528</v>
          </cell>
          <cell r="D3018">
            <v>258</v>
          </cell>
        </row>
        <row r="3019">
          <cell r="A3019" t="str">
            <v>52833.00011.00</v>
          </cell>
          <cell r="B3019">
            <v>201415</v>
          </cell>
          <cell r="C3019">
            <v>528</v>
          </cell>
          <cell r="D3019">
            <v>262</v>
          </cell>
        </row>
        <row r="3020">
          <cell r="A3020" t="str">
            <v>5282.00011.00</v>
          </cell>
          <cell r="B3020">
            <v>201415</v>
          </cell>
          <cell r="C3020">
            <v>528</v>
          </cell>
          <cell r="D3020">
            <v>375</v>
          </cell>
        </row>
        <row r="3021">
          <cell r="A3021" t="str">
            <v>52830.00011.00</v>
          </cell>
          <cell r="B3021">
            <v>201415</v>
          </cell>
          <cell r="C3021">
            <v>528</v>
          </cell>
          <cell r="D3021">
            <v>770</v>
          </cell>
        </row>
        <row r="3022">
          <cell r="A3022" t="str">
            <v>5286.00011.00</v>
          </cell>
          <cell r="B3022">
            <v>201415</v>
          </cell>
          <cell r="C3022">
            <v>528</v>
          </cell>
          <cell r="D3022">
            <v>1554</v>
          </cell>
        </row>
        <row r="3023">
          <cell r="A3023" t="str">
            <v>52814.00011.00</v>
          </cell>
          <cell r="B3023">
            <v>201415</v>
          </cell>
          <cell r="C3023">
            <v>528</v>
          </cell>
          <cell r="D3023">
            <v>1640</v>
          </cell>
        </row>
        <row r="3024">
          <cell r="A3024" t="str">
            <v>52851.50011.00</v>
          </cell>
          <cell r="B3024">
            <v>201415</v>
          </cell>
          <cell r="C3024">
            <v>528</v>
          </cell>
          <cell r="D3024">
            <v>1843</v>
          </cell>
        </row>
        <row r="3025">
          <cell r="A3025" t="str">
            <v>52818.00011.00</v>
          </cell>
          <cell r="B3025">
            <v>201415</v>
          </cell>
          <cell r="C3025">
            <v>528</v>
          </cell>
          <cell r="D3025">
            <v>2989</v>
          </cell>
        </row>
        <row r="3026">
          <cell r="A3026" t="str">
            <v>5285.00011.00</v>
          </cell>
          <cell r="B3026">
            <v>201415</v>
          </cell>
          <cell r="C3026">
            <v>528</v>
          </cell>
          <cell r="D3026">
            <v>19142</v>
          </cell>
        </row>
        <row r="3027">
          <cell r="A3027" t="str">
            <v>5284.00011.00</v>
          </cell>
          <cell r="B3027">
            <v>201415</v>
          </cell>
          <cell r="C3027">
            <v>528</v>
          </cell>
          <cell r="D3027">
            <v>37271</v>
          </cell>
        </row>
        <row r="3028">
          <cell r="A3028" t="str">
            <v>52824.00011.00</v>
          </cell>
          <cell r="B3028">
            <v>201415</v>
          </cell>
          <cell r="C3028">
            <v>528</v>
          </cell>
          <cell r="D3028">
            <v>52688.480000000003</v>
          </cell>
        </row>
        <row r="3029">
          <cell r="A3029" t="str">
            <v>52826.00011.00</v>
          </cell>
          <cell r="B3029">
            <v>201415</v>
          </cell>
          <cell r="C3029">
            <v>528</v>
          </cell>
          <cell r="D3029">
            <v>52861.440000000002</v>
          </cell>
        </row>
        <row r="3030">
          <cell r="A3030" t="str">
            <v>52813.00011.00</v>
          </cell>
          <cell r="B3030">
            <v>201415</v>
          </cell>
          <cell r="C3030">
            <v>528</v>
          </cell>
          <cell r="D3030">
            <v>54039.469999999994</v>
          </cell>
        </row>
        <row r="3031">
          <cell r="A3031" t="str">
            <v>52822.00011.00</v>
          </cell>
          <cell r="B3031">
            <v>201415</v>
          </cell>
          <cell r="C3031">
            <v>528</v>
          </cell>
          <cell r="D3031">
            <v>54039.469999999994</v>
          </cell>
        </row>
        <row r="3032">
          <cell r="A3032" t="str">
            <v>52827.00011.00</v>
          </cell>
          <cell r="B3032">
            <v>201415</v>
          </cell>
          <cell r="C3032">
            <v>528</v>
          </cell>
          <cell r="D3032">
            <v>54212.429999999993</v>
          </cell>
        </row>
        <row r="3033">
          <cell r="A3033" t="str">
            <v>5281.00011.00</v>
          </cell>
          <cell r="B3033">
            <v>201415</v>
          </cell>
          <cell r="C3033">
            <v>528</v>
          </cell>
          <cell r="D3033">
            <v>57967</v>
          </cell>
        </row>
        <row r="3034">
          <cell r="A3034" t="str">
            <v>5283.00011.00</v>
          </cell>
          <cell r="B3034">
            <v>201415</v>
          </cell>
          <cell r="C3034">
            <v>528</v>
          </cell>
          <cell r="D3034">
            <v>57967</v>
          </cell>
        </row>
        <row r="3035">
          <cell r="A3035" t="str">
            <v>5288.00011.00</v>
          </cell>
          <cell r="B3035">
            <v>201415</v>
          </cell>
          <cell r="C3035">
            <v>528</v>
          </cell>
          <cell r="D3035">
            <v>57967</v>
          </cell>
        </row>
        <row r="3036">
          <cell r="A3036" t="str">
            <v>52817.00012.00</v>
          </cell>
          <cell r="B3036">
            <v>201415</v>
          </cell>
          <cell r="C3036">
            <v>528</v>
          </cell>
          <cell r="D3036">
            <v>0</v>
          </cell>
        </row>
        <row r="3037">
          <cell r="A3037" t="str">
            <v>52819.00012.00</v>
          </cell>
          <cell r="B3037">
            <v>201415</v>
          </cell>
          <cell r="C3037">
            <v>528</v>
          </cell>
          <cell r="D3037">
            <v>0</v>
          </cell>
        </row>
        <row r="3038">
          <cell r="A3038" t="str">
            <v>52821.00012.00</v>
          </cell>
          <cell r="B3038">
            <v>201415</v>
          </cell>
          <cell r="C3038">
            <v>528</v>
          </cell>
          <cell r="D3038">
            <v>0</v>
          </cell>
        </row>
        <row r="3039">
          <cell r="A3039" t="str">
            <v>52852.00012.00</v>
          </cell>
          <cell r="B3039">
            <v>201415</v>
          </cell>
          <cell r="C3039">
            <v>528</v>
          </cell>
          <cell r="D3039">
            <v>0</v>
          </cell>
        </row>
        <row r="3040">
          <cell r="A3040" t="str">
            <v>52854.00012.00</v>
          </cell>
          <cell r="B3040">
            <v>201415</v>
          </cell>
          <cell r="C3040">
            <v>528</v>
          </cell>
          <cell r="D3040">
            <v>0</v>
          </cell>
        </row>
        <row r="3041">
          <cell r="A3041" t="str">
            <v>52856.00012.00</v>
          </cell>
          <cell r="B3041">
            <v>201415</v>
          </cell>
          <cell r="C3041">
            <v>528</v>
          </cell>
          <cell r="D3041">
            <v>0</v>
          </cell>
        </row>
        <row r="3042">
          <cell r="A3042" t="str">
            <v>52858.00012.00</v>
          </cell>
          <cell r="B3042">
            <v>201415</v>
          </cell>
          <cell r="C3042">
            <v>528</v>
          </cell>
          <cell r="D3042">
            <v>0</v>
          </cell>
        </row>
        <row r="3043">
          <cell r="A3043" t="str">
            <v>52860.00012.00</v>
          </cell>
          <cell r="B3043">
            <v>201415</v>
          </cell>
          <cell r="C3043">
            <v>528</v>
          </cell>
          <cell r="D3043">
            <v>0</v>
          </cell>
        </row>
        <row r="3044">
          <cell r="A3044" t="str">
            <v>5307.0001.00</v>
          </cell>
          <cell r="B3044">
            <v>201415</v>
          </cell>
          <cell r="C3044">
            <v>530</v>
          </cell>
          <cell r="D3044">
            <v>0</v>
          </cell>
        </row>
        <row r="3045">
          <cell r="A3045" t="str">
            <v>5309.0001.00</v>
          </cell>
          <cell r="B3045">
            <v>201415</v>
          </cell>
          <cell r="C3045">
            <v>530</v>
          </cell>
          <cell r="D3045">
            <v>0</v>
          </cell>
        </row>
        <row r="3046">
          <cell r="A3046" t="str">
            <v>53052.0001.00</v>
          </cell>
          <cell r="B3046">
            <v>201415</v>
          </cell>
          <cell r="C3046">
            <v>530</v>
          </cell>
          <cell r="D3046">
            <v>0</v>
          </cell>
        </row>
        <row r="3047">
          <cell r="A3047" t="str">
            <v>53053.0001.00</v>
          </cell>
          <cell r="B3047">
            <v>201415</v>
          </cell>
          <cell r="C3047">
            <v>530</v>
          </cell>
          <cell r="D3047">
            <v>0</v>
          </cell>
        </row>
        <row r="3048">
          <cell r="A3048" t="str">
            <v>53054.0001.00</v>
          </cell>
          <cell r="B3048">
            <v>201415</v>
          </cell>
          <cell r="C3048">
            <v>530</v>
          </cell>
          <cell r="D3048">
            <v>0</v>
          </cell>
        </row>
        <row r="3049">
          <cell r="A3049" t="str">
            <v>53055.0001.00</v>
          </cell>
          <cell r="B3049">
            <v>201415</v>
          </cell>
          <cell r="C3049">
            <v>530</v>
          </cell>
          <cell r="D3049">
            <v>0</v>
          </cell>
        </row>
        <row r="3050">
          <cell r="A3050" t="str">
            <v>53056.0001.00</v>
          </cell>
          <cell r="B3050">
            <v>201415</v>
          </cell>
          <cell r="C3050">
            <v>530</v>
          </cell>
          <cell r="D3050">
            <v>0</v>
          </cell>
        </row>
        <row r="3051">
          <cell r="A3051" t="str">
            <v>53057.0001.00</v>
          </cell>
          <cell r="B3051">
            <v>201415</v>
          </cell>
          <cell r="C3051">
            <v>530</v>
          </cell>
          <cell r="D3051">
            <v>0</v>
          </cell>
        </row>
        <row r="3052">
          <cell r="A3052" t="str">
            <v>53058.0001.00</v>
          </cell>
          <cell r="B3052">
            <v>201415</v>
          </cell>
          <cell r="C3052">
            <v>530</v>
          </cell>
          <cell r="D3052">
            <v>0</v>
          </cell>
        </row>
        <row r="3053">
          <cell r="A3053" t="str">
            <v>53059.0001.00</v>
          </cell>
          <cell r="B3053">
            <v>201415</v>
          </cell>
          <cell r="C3053">
            <v>530</v>
          </cell>
          <cell r="D3053">
            <v>0</v>
          </cell>
        </row>
        <row r="3054">
          <cell r="A3054" t="str">
            <v>53060.0001.00</v>
          </cell>
          <cell r="B3054">
            <v>201415</v>
          </cell>
          <cell r="C3054">
            <v>530</v>
          </cell>
          <cell r="D3054">
            <v>0</v>
          </cell>
        </row>
        <row r="3055">
          <cell r="A3055" t="str">
            <v>53061.0001.00</v>
          </cell>
          <cell r="B3055">
            <v>201415</v>
          </cell>
          <cell r="C3055">
            <v>530</v>
          </cell>
          <cell r="D3055">
            <v>0</v>
          </cell>
        </row>
        <row r="3056">
          <cell r="A3056" t="str">
            <v>53062.0001.00</v>
          </cell>
          <cell r="B3056">
            <v>201415</v>
          </cell>
          <cell r="C3056">
            <v>530</v>
          </cell>
          <cell r="D3056">
            <v>0</v>
          </cell>
        </row>
        <row r="3057">
          <cell r="A3057" t="str">
            <v>53063.0001.00</v>
          </cell>
          <cell r="B3057">
            <v>201415</v>
          </cell>
          <cell r="C3057">
            <v>530</v>
          </cell>
          <cell r="D3057">
            <v>0</v>
          </cell>
        </row>
        <row r="3058">
          <cell r="A3058" t="str">
            <v>5306.0001.00</v>
          </cell>
          <cell r="B3058">
            <v>201415</v>
          </cell>
          <cell r="C3058">
            <v>530</v>
          </cell>
          <cell r="D3058">
            <v>2</v>
          </cell>
        </row>
        <row r="3059">
          <cell r="A3059" t="str">
            <v>5304.0001.00</v>
          </cell>
          <cell r="B3059">
            <v>201415</v>
          </cell>
          <cell r="C3059">
            <v>530</v>
          </cell>
          <cell r="D3059">
            <v>13</v>
          </cell>
        </row>
        <row r="3060">
          <cell r="A3060" t="str">
            <v>53013.0001.00</v>
          </cell>
          <cell r="B3060">
            <v>201415</v>
          </cell>
          <cell r="C3060">
            <v>530</v>
          </cell>
          <cell r="D3060">
            <v>13.61</v>
          </cell>
        </row>
        <row r="3061">
          <cell r="A3061" t="str">
            <v>5305.0001.00</v>
          </cell>
          <cell r="B3061">
            <v>201415</v>
          </cell>
          <cell r="C3061">
            <v>530</v>
          </cell>
          <cell r="D3061">
            <v>14</v>
          </cell>
        </row>
        <row r="3062">
          <cell r="A3062" t="str">
            <v>53011.0001.00</v>
          </cell>
          <cell r="B3062">
            <v>201415</v>
          </cell>
          <cell r="C3062">
            <v>530</v>
          </cell>
          <cell r="D3062">
            <v>24.5</v>
          </cell>
        </row>
        <row r="3063">
          <cell r="A3063" t="str">
            <v>5303.0001.00</v>
          </cell>
          <cell r="B3063">
            <v>201415</v>
          </cell>
          <cell r="C3063">
            <v>530</v>
          </cell>
          <cell r="D3063">
            <v>29</v>
          </cell>
        </row>
        <row r="3064">
          <cell r="A3064" t="str">
            <v>5308.0001.00</v>
          </cell>
          <cell r="B3064">
            <v>201415</v>
          </cell>
          <cell r="C3064">
            <v>530</v>
          </cell>
          <cell r="D3064">
            <v>29</v>
          </cell>
        </row>
        <row r="3065">
          <cell r="A3065" t="str">
            <v>5307.0002.00</v>
          </cell>
          <cell r="B3065">
            <v>201415</v>
          </cell>
          <cell r="C3065">
            <v>530</v>
          </cell>
          <cell r="D3065">
            <v>0</v>
          </cell>
        </row>
        <row r="3066">
          <cell r="A3066" t="str">
            <v>5309.0002.00</v>
          </cell>
          <cell r="B3066">
            <v>201415</v>
          </cell>
          <cell r="C3066">
            <v>530</v>
          </cell>
          <cell r="D3066">
            <v>0</v>
          </cell>
        </row>
        <row r="3067">
          <cell r="A3067" t="str">
            <v>53015.0002.00</v>
          </cell>
          <cell r="B3067">
            <v>201415</v>
          </cell>
          <cell r="C3067">
            <v>530</v>
          </cell>
          <cell r="D3067">
            <v>0</v>
          </cell>
        </row>
        <row r="3068">
          <cell r="A3068" t="str">
            <v>53052.0002.00</v>
          </cell>
          <cell r="B3068">
            <v>201415</v>
          </cell>
          <cell r="C3068">
            <v>530</v>
          </cell>
          <cell r="D3068">
            <v>0</v>
          </cell>
        </row>
        <row r="3069">
          <cell r="A3069" t="str">
            <v>53053.0002.00</v>
          </cell>
          <cell r="B3069">
            <v>201415</v>
          </cell>
          <cell r="C3069">
            <v>530</v>
          </cell>
          <cell r="D3069">
            <v>0</v>
          </cell>
        </row>
        <row r="3070">
          <cell r="A3070" t="str">
            <v>53054.0002.00</v>
          </cell>
          <cell r="B3070">
            <v>201415</v>
          </cell>
          <cell r="C3070">
            <v>530</v>
          </cell>
          <cell r="D3070">
            <v>0</v>
          </cell>
        </row>
        <row r="3071">
          <cell r="A3071" t="str">
            <v>53055.0002.00</v>
          </cell>
          <cell r="B3071">
            <v>201415</v>
          </cell>
          <cell r="C3071">
            <v>530</v>
          </cell>
          <cell r="D3071">
            <v>0</v>
          </cell>
        </row>
        <row r="3072">
          <cell r="A3072" t="str">
            <v>53056.0002.00</v>
          </cell>
          <cell r="B3072">
            <v>201415</v>
          </cell>
          <cell r="C3072">
            <v>530</v>
          </cell>
          <cell r="D3072">
            <v>0</v>
          </cell>
        </row>
        <row r="3073">
          <cell r="A3073" t="str">
            <v>53057.0002.00</v>
          </cell>
          <cell r="B3073">
            <v>201415</v>
          </cell>
          <cell r="C3073">
            <v>530</v>
          </cell>
          <cell r="D3073">
            <v>0</v>
          </cell>
        </row>
        <row r="3074">
          <cell r="A3074" t="str">
            <v>53058.0002.00</v>
          </cell>
          <cell r="B3074">
            <v>201415</v>
          </cell>
          <cell r="C3074">
            <v>530</v>
          </cell>
          <cell r="D3074">
            <v>0</v>
          </cell>
        </row>
        <row r="3075">
          <cell r="A3075" t="str">
            <v>53059.0002.00</v>
          </cell>
          <cell r="B3075">
            <v>201415</v>
          </cell>
          <cell r="C3075">
            <v>530</v>
          </cell>
          <cell r="D3075">
            <v>0</v>
          </cell>
        </row>
        <row r="3076">
          <cell r="A3076" t="str">
            <v>53060.0002.00</v>
          </cell>
          <cell r="B3076">
            <v>201415</v>
          </cell>
          <cell r="C3076">
            <v>530</v>
          </cell>
          <cell r="D3076">
            <v>0</v>
          </cell>
        </row>
        <row r="3077">
          <cell r="A3077" t="str">
            <v>53061.0002.00</v>
          </cell>
          <cell r="B3077">
            <v>201415</v>
          </cell>
          <cell r="C3077">
            <v>530</v>
          </cell>
          <cell r="D3077">
            <v>0</v>
          </cell>
        </row>
        <row r="3078">
          <cell r="A3078" t="str">
            <v>53062.0002.00</v>
          </cell>
          <cell r="B3078">
            <v>201415</v>
          </cell>
          <cell r="C3078">
            <v>530</v>
          </cell>
          <cell r="D3078">
            <v>0</v>
          </cell>
        </row>
        <row r="3079">
          <cell r="A3079" t="str">
            <v>53063.0002.00</v>
          </cell>
          <cell r="B3079">
            <v>201415</v>
          </cell>
          <cell r="C3079">
            <v>530</v>
          </cell>
          <cell r="D3079">
            <v>0</v>
          </cell>
        </row>
        <row r="3080">
          <cell r="A3080" t="str">
            <v>5302.0002.00</v>
          </cell>
          <cell r="B3080">
            <v>201415</v>
          </cell>
          <cell r="C3080">
            <v>530</v>
          </cell>
          <cell r="D3080">
            <v>29</v>
          </cell>
        </row>
        <row r="3081">
          <cell r="A3081" t="str">
            <v>53018.0002.00</v>
          </cell>
          <cell r="B3081">
            <v>201415</v>
          </cell>
          <cell r="C3081">
            <v>530</v>
          </cell>
          <cell r="D3081">
            <v>131</v>
          </cell>
        </row>
        <row r="3082">
          <cell r="A3082" t="str">
            <v>53016.0002.00</v>
          </cell>
          <cell r="B3082">
            <v>201415</v>
          </cell>
          <cell r="C3082">
            <v>530</v>
          </cell>
          <cell r="D3082">
            <v>176</v>
          </cell>
        </row>
        <row r="3083">
          <cell r="A3083" t="str">
            <v>53020.0002.00</v>
          </cell>
          <cell r="B3083">
            <v>201415</v>
          </cell>
          <cell r="C3083">
            <v>530</v>
          </cell>
          <cell r="D3083">
            <v>441</v>
          </cell>
        </row>
        <row r="3084">
          <cell r="A3084" t="str">
            <v>5306.0002.00</v>
          </cell>
          <cell r="B3084">
            <v>201415</v>
          </cell>
          <cell r="C3084">
            <v>530</v>
          </cell>
          <cell r="D3084">
            <v>464</v>
          </cell>
        </row>
        <row r="3085">
          <cell r="A3085" t="str">
            <v>53014.0002.00</v>
          </cell>
          <cell r="B3085">
            <v>201415</v>
          </cell>
          <cell r="C3085">
            <v>530</v>
          </cell>
          <cell r="D3085">
            <v>595</v>
          </cell>
        </row>
        <row r="3086">
          <cell r="A3086" t="str">
            <v>5304.0002.00</v>
          </cell>
          <cell r="B3086">
            <v>201415</v>
          </cell>
          <cell r="C3086">
            <v>530</v>
          </cell>
          <cell r="D3086">
            <v>3209</v>
          </cell>
        </row>
        <row r="3087">
          <cell r="A3087" t="str">
            <v>53013.0002.00</v>
          </cell>
          <cell r="B3087">
            <v>201415</v>
          </cell>
          <cell r="C3087">
            <v>530</v>
          </cell>
          <cell r="D3087">
            <v>4737.5</v>
          </cell>
        </row>
        <row r="3088">
          <cell r="A3088" t="str">
            <v>5305.0002.00</v>
          </cell>
          <cell r="B3088">
            <v>201415</v>
          </cell>
          <cell r="C3088">
            <v>530</v>
          </cell>
          <cell r="D3088">
            <v>4887</v>
          </cell>
        </row>
        <row r="3089">
          <cell r="A3089" t="str">
            <v>53011.0002.00</v>
          </cell>
          <cell r="B3089">
            <v>201415</v>
          </cell>
          <cell r="C3089">
            <v>530</v>
          </cell>
          <cell r="D3089">
            <v>7106.25</v>
          </cell>
        </row>
        <row r="3090">
          <cell r="A3090" t="str">
            <v>5301.0002.00</v>
          </cell>
          <cell r="B3090">
            <v>201415</v>
          </cell>
          <cell r="C3090">
            <v>530</v>
          </cell>
          <cell r="D3090">
            <v>8379</v>
          </cell>
        </row>
        <row r="3091">
          <cell r="A3091" t="str">
            <v>5303.0002.00</v>
          </cell>
          <cell r="B3091">
            <v>201415</v>
          </cell>
          <cell r="C3091">
            <v>530</v>
          </cell>
          <cell r="D3091">
            <v>8560</v>
          </cell>
        </row>
        <row r="3092">
          <cell r="A3092" t="str">
            <v>5308.0002.00</v>
          </cell>
          <cell r="B3092">
            <v>201415</v>
          </cell>
          <cell r="C3092">
            <v>530</v>
          </cell>
          <cell r="D3092">
            <v>8560</v>
          </cell>
        </row>
        <row r="3093">
          <cell r="A3093" t="str">
            <v>5307.0003.00</v>
          </cell>
          <cell r="B3093">
            <v>201415</v>
          </cell>
          <cell r="C3093">
            <v>530</v>
          </cell>
          <cell r="D3093">
            <v>0</v>
          </cell>
        </row>
        <row r="3094">
          <cell r="A3094" t="str">
            <v>5309.0003.00</v>
          </cell>
          <cell r="B3094">
            <v>201415</v>
          </cell>
          <cell r="C3094">
            <v>530</v>
          </cell>
          <cell r="D3094">
            <v>0</v>
          </cell>
        </row>
        <row r="3095">
          <cell r="A3095" t="str">
            <v>53015.0003.00</v>
          </cell>
          <cell r="B3095">
            <v>201415</v>
          </cell>
          <cell r="C3095">
            <v>530</v>
          </cell>
          <cell r="D3095">
            <v>0</v>
          </cell>
        </row>
        <row r="3096">
          <cell r="A3096" t="str">
            <v>53052.0003.00</v>
          </cell>
          <cell r="B3096">
            <v>201415</v>
          </cell>
          <cell r="C3096">
            <v>530</v>
          </cell>
          <cell r="D3096">
            <v>0</v>
          </cell>
        </row>
        <row r="3097">
          <cell r="A3097" t="str">
            <v>53053.0003.00</v>
          </cell>
          <cell r="B3097">
            <v>201415</v>
          </cell>
          <cell r="C3097">
            <v>530</v>
          </cell>
          <cell r="D3097">
            <v>0</v>
          </cell>
        </row>
        <row r="3098">
          <cell r="A3098" t="str">
            <v>53054.0003.00</v>
          </cell>
          <cell r="B3098">
            <v>201415</v>
          </cell>
          <cell r="C3098">
            <v>530</v>
          </cell>
          <cell r="D3098">
            <v>0</v>
          </cell>
        </row>
        <row r="3099">
          <cell r="A3099" t="str">
            <v>53055.0003.00</v>
          </cell>
          <cell r="B3099">
            <v>201415</v>
          </cell>
          <cell r="C3099">
            <v>530</v>
          </cell>
          <cell r="D3099">
            <v>0</v>
          </cell>
        </row>
        <row r="3100">
          <cell r="A3100" t="str">
            <v>53056.0003.00</v>
          </cell>
          <cell r="B3100">
            <v>201415</v>
          </cell>
          <cell r="C3100">
            <v>530</v>
          </cell>
          <cell r="D3100">
            <v>0</v>
          </cell>
        </row>
        <row r="3101">
          <cell r="A3101" t="str">
            <v>53057.0003.00</v>
          </cell>
          <cell r="B3101">
            <v>201415</v>
          </cell>
          <cell r="C3101">
            <v>530</v>
          </cell>
          <cell r="D3101">
            <v>0</v>
          </cell>
        </row>
        <row r="3102">
          <cell r="A3102" t="str">
            <v>53058.0003.00</v>
          </cell>
          <cell r="B3102">
            <v>201415</v>
          </cell>
          <cell r="C3102">
            <v>530</v>
          </cell>
          <cell r="D3102">
            <v>0</v>
          </cell>
        </row>
        <row r="3103">
          <cell r="A3103" t="str">
            <v>53059.0003.00</v>
          </cell>
          <cell r="B3103">
            <v>201415</v>
          </cell>
          <cell r="C3103">
            <v>530</v>
          </cell>
          <cell r="D3103">
            <v>0</v>
          </cell>
        </row>
        <row r="3104">
          <cell r="A3104" t="str">
            <v>53060.0003.00</v>
          </cell>
          <cell r="B3104">
            <v>201415</v>
          </cell>
          <cell r="C3104">
            <v>530</v>
          </cell>
          <cell r="D3104">
            <v>0</v>
          </cell>
        </row>
        <row r="3105">
          <cell r="A3105" t="str">
            <v>53061.0003.00</v>
          </cell>
          <cell r="B3105">
            <v>201415</v>
          </cell>
          <cell r="C3105">
            <v>530</v>
          </cell>
          <cell r="D3105">
            <v>0</v>
          </cell>
        </row>
        <row r="3106">
          <cell r="A3106" t="str">
            <v>53062.0003.00</v>
          </cell>
          <cell r="B3106">
            <v>201415</v>
          </cell>
          <cell r="C3106">
            <v>530</v>
          </cell>
          <cell r="D3106">
            <v>0</v>
          </cell>
        </row>
        <row r="3107">
          <cell r="A3107" t="str">
            <v>53063.0003.00</v>
          </cell>
          <cell r="B3107">
            <v>201415</v>
          </cell>
          <cell r="C3107">
            <v>530</v>
          </cell>
          <cell r="D3107">
            <v>0</v>
          </cell>
        </row>
        <row r="3108">
          <cell r="A3108" t="str">
            <v>53016.0003.00</v>
          </cell>
          <cell r="B3108">
            <v>201415</v>
          </cell>
          <cell r="C3108">
            <v>530</v>
          </cell>
          <cell r="D3108">
            <v>2</v>
          </cell>
        </row>
        <row r="3109">
          <cell r="A3109" t="str">
            <v>53018.0003.00</v>
          </cell>
          <cell r="B3109">
            <v>201415</v>
          </cell>
          <cell r="C3109">
            <v>530</v>
          </cell>
          <cell r="D3109">
            <v>131</v>
          </cell>
        </row>
        <row r="3110">
          <cell r="A3110" t="str">
            <v>5302.0003.00</v>
          </cell>
          <cell r="B3110">
            <v>201415</v>
          </cell>
          <cell r="C3110">
            <v>530</v>
          </cell>
          <cell r="D3110">
            <v>210</v>
          </cell>
        </row>
        <row r="3111">
          <cell r="A3111" t="str">
            <v>53020.0003.00</v>
          </cell>
          <cell r="B3111">
            <v>201415</v>
          </cell>
          <cell r="C3111">
            <v>530</v>
          </cell>
          <cell r="D3111">
            <v>681</v>
          </cell>
        </row>
        <row r="3112">
          <cell r="A3112" t="str">
            <v>5306.0003.00</v>
          </cell>
          <cell r="B3112">
            <v>201415</v>
          </cell>
          <cell r="C3112">
            <v>530</v>
          </cell>
          <cell r="D3112">
            <v>723</v>
          </cell>
        </row>
        <row r="3113">
          <cell r="A3113" t="str">
            <v>53014.0003.00</v>
          </cell>
          <cell r="B3113">
            <v>201415</v>
          </cell>
          <cell r="C3113">
            <v>530</v>
          </cell>
          <cell r="D3113">
            <v>816</v>
          </cell>
        </row>
        <row r="3114">
          <cell r="A3114" t="str">
            <v>5305.0003.00</v>
          </cell>
          <cell r="B3114">
            <v>201415</v>
          </cell>
          <cell r="C3114">
            <v>530</v>
          </cell>
          <cell r="D3114">
            <v>9703</v>
          </cell>
        </row>
        <row r="3115">
          <cell r="A3115" t="str">
            <v>5304.0003.00</v>
          </cell>
          <cell r="B3115">
            <v>201415</v>
          </cell>
          <cell r="C3115">
            <v>530</v>
          </cell>
          <cell r="D3115">
            <v>12897</v>
          </cell>
        </row>
        <row r="3116">
          <cell r="A3116" t="str">
            <v>53013.0003.00</v>
          </cell>
          <cell r="B3116">
            <v>201415</v>
          </cell>
          <cell r="C3116">
            <v>530</v>
          </cell>
          <cell r="D3116">
            <v>15972.25</v>
          </cell>
        </row>
        <row r="3117">
          <cell r="A3117" t="str">
            <v>53011.0003.00</v>
          </cell>
          <cell r="B3117">
            <v>201415</v>
          </cell>
          <cell r="C3117">
            <v>530</v>
          </cell>
          <cell r="D3117">
            <v>20535.75</v>
          </cell>
        </row>
        <row r="3118">
          <cell r="A3118" t="str">
            <v>5301.0003.00</v>
          </cell>
          <cell r="B3118">
            <v>201415</v>
          </cell>
          <cell r="C3118">
            <v>530</v>
          </cell>
          <cell r="D3118">
            <v>23315</v>
          </cell>
        </row>
        <row r="3119">
          <cell r="A3119" t="str">
            <v>5303.0003.00</v>
          </cell>
          <cell r="B3119">
            <v>201415</v>
          </cell>
          <cell r="C3119">
            <v>530</v>
          </cell>
          <cell r="D3119">
            <v>23323</v>
          </cell>
        </row>
        <row r="3120">
          <cell r="A3120" t="str">
            <v>5308.0003.00</v>
          </cell>
          <cell r="B3120">
            <v>201415</v>
          </cell>
          <cell r="C3120">
            <v>530</v>
          </cell>
          <cell r="D3120">
            <v>23323</v>
          </cell>
        </row>
        <row r="3121">
          <cell r="A3121" t="str">
            <v>5307.0004.00</v>
          </cell>
          <cell r="B3121">
            <v>201415</v>
          </cell>
          <cell r="C3121">
            <v>530</v>
          </cell>
          <cell r="D3121">
            <v>0</v>
          </cell>
        </row>
        <row r="3122">
          <cell r="A3122" t="str">
            <v>5309.0004.00</v>
          </cell>
          <cell r="B3122">
            <v>201415</v>
          </cell>
          <cell r="C3122">
            <v>530</v>
          </cell>
          <cell r="D3122">
            <v>0</v>
          </cell>
        </row>
        <row r="3123">
          <cell r="A3123" t="str">
            <v>53015.0004.00</v>
          </cell>
          <cell r="B3123">
            <v>201415</v>
          </cell>
          <cell r="C3123">
            <v>530</v>
          </cell>
          <cell r="D3123">
            <v>0</v>
          </cell>
        </row>
        <row r="3124">
          <cell r="A3124" t="str">
            <v>53052.0004.00</v>
          </cell>
          <cell r="B3124">
            <v>201415</v>
          </cell>
          <cell r="C3124">
            <v>530</v>
          </cell>
          <cell r="D3124">
            <v>0</v>
          </cell>
        </row>
        <row r="3125">
          <cell r="A3125" t="str">
            <v>53053.0004.00</v>
          </cell>
          <cell r="B3125">
            <v>201415</v>
          </cell>
          <cell r="C3125">
            <v>530</v>
          </cell>
          <cell r="D3125">
            <v>0</v>
          </cell>
        </row>
        <row r="3126">
          <cell r="A3126" t="str">
            <v>53054.0004.00</v>
          </cell>
          <cell r="B3126">
            <v>201415</v>
          </cell>
          <cell r="C3126">
            <v>530</v>
          </cell>
          <cell r="D3126">
            <v>0</v>
          </cell>
        </row>
        <row r="3127">
          <cell r="A3127" t="str">
            <v>53055.0004.00</v>
          </cell>
          <cell r="B3127">
            <v>201415</v>
          </cell>
          <cell r="C3127">
            <v>530</v>
          </cell>
          <cell r="D3127">
            <v>0</v>
          </cell>
        </row>
        <row r="3128">
          <cell r="A3128" t="str">
            <v>53056.0004.00</v>
          </cell>
          <cell r="B3128">
            <v>201415</v>
          </cell>
          <cell r="C3128">
            <v>530</v>
          </cell>
          <cell r="D3128">
            <v>0</v>
          </cell>
        </row>
        <row r="3129">
          <cell r="A3129" t="str">
            <v>53057.0004.00</v>
          </cell>
          <cell r="B3129">
            <v>201415</v>
          </cell>
          <cell r="C3129">
            <v>530</v>
          </cell>
          <cell r="D3129">
            <v>0</v>
          </cell>
        </row>
        <row r="3130">
          <cell r="A3130" t="str">
            <v>53058.0004.00</v>
          </cell>
          <cell r="B3130">
            <v>201415</v>
          </cell>
          <cell r="C3130">
            <v>530</v>
          </cell>
          <cell r="D3130">
            <v>0</v>
          </cell>
        </row>
        <row r="3131">
          <cell r="A3131" t="str">
            <v>53059.0004.00</v>
          </cell>
          <cell r="B3131">
            <v>201415</v>
          </cell>
          <cell r="C3131">
            <v>530</v>
          </cell>
          <cell r="D3131">
            <v>0</v>
          </cell>
        </row>
        <row r="3132">
          <cell r="A3132" t="str">
            <v>53060.0004.00</v>
          </cell>
          <cell r="B3132">
            <v>201415</v>
          </cell>
          <cell r="C3132">
            <v>530</v>
          </cell>
          <cell r="D3132">
            <v>0</v>
          </cell>
        </row>
        <row r="3133">
          <cell r="A3133" t="str">
            <v>53061.0004.00</v>
          </cell>
          <cell r="B3133">
            <v>201415</v>
          </cell>
          <cell r="C3133">
            <v>530</v>
          </cell>
          <cell r="D3133">
            <v>0</v>
          </cell>
        </row>
        <row r="3134">
          <cell r="A3134" t="str">
            <v>53062.0004.00</v>
          </cell>
          <cell r="B3134">
            <v>201415</v>
          </cell>
          <cell r="C3134">
            <v>530</v>
          </cell>
          <cell r="D3134">
            <v>0</v>
          </cell>
        </row>
        <row r="3135">
          <cell r="A3135" t="str">
            <v>53063.0004.00</v>
          </cell>
          <cell r="B3135">
            <v>201415</v>
          </cell>
          <cell r="C3135">
            <v>530</v>
          </cell>
          <cell r="D3135">
            <v>0</v>
          </cell>
        </row>
        <row r="3136">
          <cell r="A3136" t="str">
            <v>53016.0004.00</v>
          </cell>
          <cell r="B3136">
            <v>201415</v>
          </cell>
          <cell r="C3136">
            <v>530</v>
          </cell>
          <cell r="D3136">
            <v>5</v>
          </cell>
        </row>
        <row r="3137">
          <cell r="A3137" t="str">
            <v>53018.0004.00</v>
          </cell>
          <cell r="B3137">
            <v>201415</v>
          </cell>
          <cell r="C3137">
            <v>530</v>
          </cell>
          <cell r="D3137">
            <v>168</v>
          </cell>
        </row>
        <row r="3138">
          <cell r="A3138" t="str">
            <v>5302.0004.00</v>
          </cell>
          <cell r="B3138">
            <v>201415</v>
          </cell>
          <cell r="C3138">
            <v>530</v>
          </cell>
          <cell r="D3138">
            <v>218</v>
          </cell>
        </row>
        <row r="3139">
          <cell r="A3139" t="str">
            <v>53020.0004.00</v>
          </cell>
          <cell r="B3139">
            <v>201415</v>
          </cell>
          <cell r="C3139">
            <v>530</v>
          </cell>
          <cell r="D3139">
            <v>569</v>
          </cell>
        </row>
        <row r="3140">
          <cell r="A3140" t="str">
            <v>5306.0004.00</v>
          </cell>
          <cell r="B3140">
            <v>201415</v>
          </cell>
          <cell r="C3140">
            <v>530</v>
          </cell>
          <cell r="D3140">
            <v>600</v>
          </cell>
        </row>
        <row r="3141">
          <cell r="A3141" t="str">
            <v>53014.0004.00</v>
          </cell>
          <cell r="B3141">
            <v>201415</v>
          </cell>
          <cell r="C3141">
            <v>530</v>
          </cell>
          <cell r="D3141">
            <v>615</v>
          </cell>
        </row>
        <row r="3142">
          <cell r="A3142" t="str">
            <v>5305.0004.00</v>
          </cell>
          <cell r="B3142">
            <v>201415</v>
          </cell>
          <cell r="C3142">
            <v>530</v>
          </cell>
          <cell r="D3142">
            <v>5711</v>
          </cell>
        </row>
        <row r="3143">
          <cell r="A3143" t="str">
            <v>5304.0004.00</v>
          </cell>
          <cell r="B3143">
            <v>201415</v>
          </cell>
          <cell r="C3143">
            <v>530</v>
          </cell>
          <cell r="D3143">
            <v>10624</v>
          </cell>
        </row>
        <row r="3144">
          <cell r="A3144" t="str">
            <v>53013.0004.00</v>
          </cell>
          <cell r="B3144">
            <v>201415</v>
          </cell>
          <cell r="C3144">
            <v>530</v>
          </cell>
          <cell r="D3144">
            <v>13517.56</v>
          </cell>
        </row>
        <row r="3145">
          <cell r="A3145" t="str">
            <v>53011.0004.00</v>
          </cell>
          <cell r="B3145">
            <v>201415</v>
          </cell>
          <cell r="C3145">
            <v>530</v>
          </cell>
          <cell r="D3145">
            <v>15207.25</v>
          </cell>
        </row>
        <row r="3146">
          <cell r="A3146" t="str">
            <v>5303.0004.00</v>
          </cell>
          <cell r="B3146">
            <v>201415</v>
          </cell>
          <cell r="C3146">
            <v>530</v>
          </cell>
          <cell r="D3146">
            <v>16935</v>
          </cell>
        </row>
        <row r="3147">
          <cell r="A3147" t="str">
            <v>5308.0004.00</v>
          </cell>
          <cell r="B3147">
            <v>201415</v>
          </cell>
          <cell r="C3147">
            <v>530</v>
          </cell>
          <cell r="D3147">
            <v>16935</v>
          </cell>
        </row>
        <row r="3148">
          <cell r="A3148" t="str">
            <v>5301.0004.00</v>
          </cell>
          <cell r="B3148">
            <v>201415</v>
          </cell>
          <cell r="C3148">
            <v>530</v>
          </cell>
          <cell r="D3148">
            <v>16958</v>
          </cell>
        </row>
        <row r="3149">
          <cell r="A3149" t="str">
            <v>5307.0005.00</v>
          </cell>
          <cell r="B3149">
            <v>201415</v>
          </cell>
          <cell r="C3149">
            <v>530</v>
          </cell>
          <cell r="D3149">
            <v>0</v>
          </cell>
        </row>
        <row r="3150">
          <cell r="A3150" t="str">
            <v>5309.0005.00</v>
          </cell>
          <cell r="B3150">
            <v>201415</v>
          </cell>
          <cell r="C3150">
            <v>530</v>
          </cell>
          <cell r="D3150">
            <v>0</v>
          </cell>
        </row>
        <row r="3151">
          <cell r="A3151" t="str">
            <v>53015.0005.00</v>
          </cell>
          <cell r="B3151">
            <v>201415</v>
          </cell>
          <cell r="C3151">
            <v>530</v>
          </cell>
          <cell r="D3151">
            <v>0</v>
          </cell>
        </row>
        <row r="3152">
          <cell r="A3152" t="str">
            <v>53052.0005.00</v>
          </cell>
          <cell r="B3152">
            <v>201415</v>
          </cell>
          <cell r="C3152">
            <v>530</v>
          </cell>
          <cell r="D3152">
            <v>0</v>
          </cell>
        </row>
        <row r="3153">
          <cell r="A3153" t="str">
            <v>53053.0005.00</v>
          </cell>
          <cell r="B3153">
            <v>201415</v>
          </cell>
          <cell r="C3153">
            <v>530</v>
          </cell>
          <cell r="D3153">
            <v>0</v>
          </cell>
        </row>
        <row r="3154">
          <cell r="A3154" t="str">
            <v>53054.0005.00</v>
          </cell>
          <cell r="B3154">
            <v>201415</v>
          </cell>
          <cell r="C3154">
            <v>530</v>
          </cell>
          <cell r="D3154">
            <v>0</v>
          </cell>
        </row>
        <row r="3155">
          <cell r="A3155" t="str">
            <v>53055.0005.00</v>
          </cell>
          <cell r="B3155">
            <v>201415</v>
          </cell>
          <cell r="C3155">
            <v>530</v>
          </cell>
          <cell r="D3155">
            <v>0</v>
          </cell>
        </row>
        <row r="3156">
          <cell r="A3156" t="str">
            <v>53056.0005.00</v>
          </cell>
          <cell r="B3156">
            <v>201415</v>
          </cell>
          <cell r="C3156">
            <v>530</v>
          </cell>
          <cell r="D3156">
            <v>0</v>
          </cell>
        </row>
        <row r="3157">
          <cell r="A3157" t="str">
            <v>53057.0005.00</v>
          </cell>
          <cell r="B3157">
            <v>201415</v>
          </cell>
          <cell r="C3157">
            <v>530</v>
          </cell>
          <cell r="D3157">
            <v>0</v>
          </cell>
        </row>
        <row r="3158">
          <cell r="A3158" t="str">
            <v>53058.0005.00</v>
          </cell>
          <cell r="B3158">
            <v>201415</v>
          </cell>
          <cell r="C3158">
            <v>530</v>
          </cell>
          <cell r="D3158">
            <v>0</v>
          </cell>
        </row>
        <row r="3159">
          <cell r="A3159" t="str">
            <v>53059.0005.00</v>
          </cell>
          <cell r="B3159">
            <v>201415</v>
          </cell>
          <cell r="C3159">
            <v>530</v>
          </cell>
          <cell r="D3159">
            <v>0</v>
          </cell>
        </row>
        <row r="3160">
          <cell r="A3160" t="str">
            <v>53060.0005.00</v>
          </cell>
          <cell r="B3160">
            <v>201415</v>
          </cell>
          <cell r="C3160">
            <v>530</v>
          </cell>
          <cell r="D3160">
            <v>0</v>
          </cell>
        </row>
        <row r="3161">
          <cell r="A3161" t="str">
            <v>53061.0005.00</v>
          </cell>
          <cell r="B3161">
            <v>201415</v>
          </cell>
          <cell r="C3161">
            <v>530</v>
          </cell>
          <cell r="D3161">
            <v>0</v>
          </cell>
        </row>
        <row r="3162">
          <cell r="A3162" t="str">
            <v>53062.0005.00</v>
          </cell>
          <cell r="B3162">
            <v>201415</v>
          </cell>
          <cell r="C3162">
            <v>530</v>
          </cell>
          <cell r="D3162">
            <v>0</v>
          </cell>
        </row>
        <row r="3163">
          <cell r="A3163" t="str">
            <v>53063.0005.00</v>
          </cell>
          <cell r="B3163">
            <v>201415</v>
          </cell>
          <cell r="C3163">
            <v>530</v>
          </cell>
          <cell r="D3163">
            <v>0</v>
          </cell>
        </row>
        <row r="3164">
          <cell r="A3164" t="str">
            <v>53016.0005.00</v>
          </cell>
          <cell r="B3164">
            <v>201415</v>
          </cell>
          <cell r="C3164">
            <v>530</v>
          </cell>
          <cell r="D3164">
            <v>2</v>
          </cell>
        </row>
        <row r="3165">
          <cell r="A3165" t="str">
            <v>53018.0005.00</v>
          </cell>
          <cell r="B3165">
            <v>201415</v>
          </cell>
          <cell r="C3165">
            <v>530</v>
          </cell>
          <cell r="D3165">
            <v>169</v>
          </cell>
        </row>
        <row r="3166">
          <cell r="A3166" t="str">
            <v>5302.0005.00</v>
          </cell>
          <cell r="B3166">
            <v>201415</v>
          </cell>
          <cell r="C3166">
            <v>530</v>
          </cell>
          <cell r="D3166">
            <v>195</v>
          </cell>
        </row>
        <row r="3167">
          <cell r="A3167" t="str">
            <v>53014.0005.00</v>
          </cell>
          <cell r="B3167">
            <v>201415</v>
          </cell>
          <cell r="C3167">
            <v>530</v>
          </cell>
          <cell r="D3167">
            <v>359</v>
          </cell>
        </row>
        <row r="3168">
          <cell r="A3168" t="str">
            <v>53020.0005.00</v>
          </cell>
          <cell r="B3168">
            <v>201415</v>
          </cell>
          <cell r="C3168">
            <v>530</v>
          </cell>
          <cell r="D3168">
            <v>441</v>
          </cell>
        </row>
        <row r="3169">
          <cell r="A3169" t="str">
            <v>5306.0005.00</v>
          </cell>
          <cell r="B3169">
            <v>201415</v>
          </cell>
          <cell r="C3169">
            <v>530</v>
          </cell>
          <cell r="D3169">
            <v>460</v>
          </cell>
        </row>
        <row r="3170">
          <cell r="A3170" t="str">
            <v>5305.0005.00</v>
          </cell>
          <cell r="B3170">
            <v>201415</v>
          </cell>
          <cell r="C3170">
            <v>530</v>
          </cell>
          <cell r="D3170">
            <v>3756</v>
          </cell>
        </row>
        <row r="3171">
          <cell r="A3171" t="str">
            <v>5304.0005.00</v>
          </cell>
          <cell r="B3171">
            <v>201415</v>
          </cell>
          <cell r="C3171">
            <v>530</v>
          </cell>
          <cell r="D3171">
            <v>9022</v>
          </cell>
        </row>
        <row r="3172">
          <cell r="A3172" t="str">
            <v>53011.0005.00</v>
          </cell>
          <cell r="B3172">
            <v>201415</v>
          </cell>
          <cell r="C3172">
            <v>530</v>
          </cell>
          <cell r="D3172">
            <v>12069</v>
          </cell>
        </row>
        <row r="3173">
          <cell r="A3173" t="str">
            <v>53013.0005.00</v>
          </cell>
          <cell r="B3173">
            <v>201415</v>
          </cell>
          <cell r="C3173">
            <v>530</v>
          </cell>
          <cell r="D3173">
            <v>12069</v>
          </cell>
        </row>
        <row r="3174">
          <cell r="A3174" t="str">
            <v>5301.0005.00</v>
          </cell>
          <cell r="B3174">
            <v>201415</v>
          </cell>
          <cell r="C3174">
            <v>530</v>
          </cell>
          <cell r="D3174">
            <v>13226</v>
          </cell>
        </row>
        <row r="3175">
          <cell r="A3175" t="str">
            <v>5303.0005.00</v>
          </cell>
          <cell r="B3175">
            <v>201415</v>
          </cell>
          <cell r="C3175">
            <v>530</v>
          </cell>
          <cell r="D3175">
            <v>13238</v>
          </cell>
        </row>
        <row r="3176">
          <cell r="A3176" t="str">
            <v>5308.0005.00</v>
          </cell>
          <cell r="B3176">
            <v>201415</v>
          </cell>
          <cell r="C3176">
            <v>530</v>
          </cell>
          <cell r="D3176">
            <v>13238</v>
          </cell>
        </row>
        <row r="3177">
          <cell r="A3177" t="str">
            <v>5307.0006.00</v>
          </cell>
          <cell r="B3177">
            <v>201415</v>
          </cell>
          <cell r="C3177">
            <v>530</v>
          </cell>
          <cell r="D3177">
            <v>0</v>
          </cell>
        </row>
        <row r="3178">
          <cell r="A3178" t="str">
            <v>5309.0006.00</v>
          </cell>
          <cell r="B3178">
            <v>201415</v>
          </cell>
          <cell r="C3178">
            <v>530</v>
          </cell>
          <cell r="D3178">
            <v>0</v>
          </cell>
        </row>
        <row r="3179">
          <cell r="A3179" t="str">
            <v>53015.0006.00</v>
          </cell>
          <cell r="B3179">
            <v>201415</v>
          </cell>
          <cell r="C3179">
            <v>530</v>
          </cell>
          <cell r="D3179">
            <v>0</v>
          </cell>
        </row>
        <row r="3180">
          <cell r="A3180" t="str">
            <v>53052.0006.00</v>
          </cell>
          <cell r="B3180">
            <v>201415</v>
          </cell>
          <cell r="C3180">
            <v>530</v>
          </cell>
          <cell r="D3180">
            <v>0</v>
          </cell>
        </row>
        <row r="3181">
          <cell r="A3181" t="str">
            <v>53053.0006.00</v>
          </cell>
          <cell r="B3181">
            <v>201415</v>
          </cell>
          <cell r="C3181">
            <v>530</v>
          </cell>
          <cell r="D3181">
            <v>0</v>
          </cell>
        </row>
        <row r="3182">
          <cell r="A3182" t="str">
            <v>53054.0006.00</v>
          </cell>
          <cell r="B3182">
            <v>201415</v>
          </cell>
          <cell r="C3182">
            <v>530</v>
          </cell>
          <cell r="D3182">
            <v>0</v>
          </cell>
        </row>
        <row r="3183">
          <cell r="A3183" t="str">
            <v>53055.0006.00</v>
          </cell>
          <cell r="B3183">
            <v>201415</v>
          </cell>
          <cell r="C3183">
            <v>530</v>
          </cell>
          <cell r="D3183">
            <v>0</v>
          </cell>
        </row>
        <row r="3184">
          <cell r="A3184" t="str">
            <v>53056.0006.00</v>
          </cell>
          <cell r="B3184">
            <v>201415</v>
          </cell>
          <cell r="C3184">
            <v>530</v>
          </cell>
          <cell r="D3184">
            <v>0</v>
          </cell>
        </row>
        <row r="3185">
          <cell r="A3185" t="str">
            <v>53057.0006.00</v>
          </cell>
          <cell r="B3185">
            <v>201415</v>
          </cell>
          <cell r="C3185">
            <v>530</v>
          </cell>
          <cell r="D3185">
            <v>0</v>
          </cell>
        </row>
        <row r="3186">
          <cell r="A3186" t="str">
            <v>53058.0006.00</v>
          </cell>
          <cell r="B3186">
            <v>201415</v>
          </cell>
          <cell r="C3186">
            <v>530</v>
          </cell>
          <cell r="D3186">
            <v>0</v>
          </cell>
        </row>
        <row r="3187">
          <cell r="A3187" t="str">
            <v>53059.0006.00</v>
          </cell>
          <cell r="B3187">
            <v>201415</v>
          </cell>
          <cell r="C3187">
            <v>530</v>
          </cell>
          <cell r="D3187">
            <v>0</v>
          </cell>
        </row>
        <row r="3188">
          <cell r="A3188" t="str">
            <v>53060.0006.00</v>
          </cell>
          <cell r="B3188">
            <v>201415</v>
          </cell>
          <cell r="C3188">
            <v>530</v>
          </cell>
          <cell r="D3188">
            <v>0</v>
          </cell>
        </row>
        <row r="3189">
          <cell r="A3189" t="str">
            <v>53061.0006.00</v>
          </cell>
          <cell r="B3189">
            <v>201415</v>
          </cell>
          <cell r="C3189">
            <v>530</v>
          </cell>
          <cell r="D3189">
            <v>0</v>
          </cell>
        </row>
        <row r="3190">
          <cell r="A3190" t="str">
            <v>53062.0006.00</v>
          </cell>
          <cell r="B3190">
            <v>201415</v>
          </cell>
          <cell r="C3190">
            <v>530</v>
          </cell>
          <cell r="D3190">
            <v>0</v>
          </cell>
        </row>
        <row r="3191">
          <cell r="A3191" t="str">
            <v>53063.0006.00</v>
          </cell>
          <cell r="B3191">
            <v>201415</v>
          </cell>
          <cell r="C3191">
            <v>530</v>
          </cell>
          <cell r="D3191">
            <v>0</v>
          </cell>
        </row>
        <row r="3192">
          <cell r="A3192" t="str">
            <v>53016.0006.00</v>
          </cell>
          <cell r="B3192">
            <v>201415</v>
          </cell>
          <cell r="C3192">
            <v>530</v>
          </cell>
          <cell r="D3192">
            <v>1</v>
          </cell>
        </row>
        <row r="3193">
          <cell r="A3193" t="str">
            <v>53018.0006.00</v>
          </cell>
          <cell r="B3193">
            <v>201415</v>
          </cell>
          <cell r="C3193">
            <v>530</v>
          </cell>
          <cell r="D3193">
            <v>115</v>
          </cell>
        </row>
        <row r="3194">
          <cell r="A3194" t="str">
            <v>5302.0006.00</v>
          </cell>
          <cell r="B3194">
            <v>201415</v>
          </cell>
          <cell r="C3194">
            <v>530</v>
          </cell>
          <cell r="D3194">
            <v>207</v>
          </cell>
        </row>
        <row r="3195">
          <cell r="A3195" t="str">
            <v>53014.0006.00</v>
          </cell>
          <cell r="B3195">
            <v>201415</v>
          </cell>
          <cell r="C3195">
            <v>530</v>
          </cell>
          <cell r="D3195">
            <v>294</v>
          </cell>
        </row>
        <row r="3196">
          <cell r="A3196" t="str">
            <v>53020.0006.00</v>
          </cell>
          <cell r="B3196">
            <v>201415</v>
          </cell>
          <cell r="C3196">
            <v>530</v>
          </cell>
          <cell r="D3196">
            <v>308</v>
          </cell>
        </row>
        <row r="3197">
          <cell r="A3197" t="str">
            <v>5306.0006.00</v>
          </cell>
          <cell r="B3197">
            <v>201415</v>
          </cell>
          <cell r="C3197">
            <v>530</v>
          </cell>
          <cell r="D3197">
            <v>326</v>
          </cell>
        </row>
        <row r="3198">
          <cell r="A3198" t="str">
            <v>5305.0006.00</v>
          </cell>
          <cell r="B3198">
            <v>201415</v>
          </cell>
          <cell r="C3198">
            <v>530</v>
          </cell>
          <cell r="D3198">
            <v>2675</v>
          </cell>
        </row>
        <row r="3199">
          <cell r="A3199" t="str">
            <v>5304.0006.00</v>
          </cell>
          <cell r="B3199">
            <v>201415</v>
          </cell>
          <cell r="C3199">
            <v>530</v>
          </cell>
          <cell r="D3199">
            <v>9004</v>
          </cell>
        </row>
        <row r="3200">
          <cell r="A3200" t="str">
            <v>53011.0006.00</v>
          </cell>
          <cell r="B3200">
            <v>201415</v>
          </cell>
          <cell r="C3200">
            <v>530</v>
          </cell>
          <cell r="D3200">
            <v>11173.25</v>
          </cell>
        </row>
        <row r="3201">
          <cell r="A3201" t="str">
            <v>5303.0006.00</v>
          </cell>
          <cell r="B3201">
            <v>201415</v>
          </cell>
          <cell r="C3201">
            <v>530</v>
          </cell>
          <cell r="D3201">
            <v>12005</v>
          </cell>
        </row>
        <row r="3202">
          <cell r="A3202" t="str">
            <v>5308.0006.00</v>
          </cell>
          <cell r="B3202">
            <v>201415</v>
          </cell>
          <cell r="C3202">
            <v>530</v>
          </cell>
          <cell r="D3202">
            <v>12005</v>
          </cell>
        </row>
        <row r="3203">
          <cell r="A3203" t="str">
            <v>5301.0006.00</v>
          </cell>
          <cell r="B3203">
            <v>201415</v>
          </cell>
          <cell r="C3203">
            <v>530</v>
          </cell>
          <cell r="D3203">
            <v>12101</v>
          </cell>
        </row>
        <row r="3204">
          <cell r="A3204" t="str">
            <v>53013.0006.00</v>
          </cell>
          <cell r="B3204">
            <v>201415</v>
          </cell>
          <cell r="C3204">
            <v>530</v>
          </cell>
          <cell r="D3204">
            <v>13656.19</v>
          </cell>
        </row>
        <row r="3205">
          <cell r="A3205" t="str">
            <v>5307.0007.00</v>
          </cell>
          <cell r="B3205">
            <v>201415</v>
          </cell>
          <cell r="C3205">
            <v>530</v>
          </cell>
          <cell r="D3205">
            <v>0</v>
          </cell>
        </row>
        <row r="3206">
          <cell r="A3206" t="str">
            <v>5309.0007.00</v>
          </cell>
          <cell r="B3206">
            <v>201415</v>
          </cell>
          <cell r="C3206">
            <v>530</v>
          </cell>
          <cell r="D3206">
            <v>0</v>
          </cell>
        </row>
        <row r="3207">
          <cell r="A3207" t="str">
            <v>53015.0007.00</v>
          </cell>
          <cell r="B3207">
            <v>201415</v>
          </cell>
          <cell r="C3207">
            <v>530</v>
          </cell>
          <cell r="D3207">
            <v>0</v>
          </cell>
        </row>
        <row r="3208">
          <cell r="A3208" t="str">
            <v>53016.0007.00</v>
          </cell>
          <cell r="B3208">
            <v>201415</v>
          </cell>
          <cell r="C3208">
            <v>530</v>
          </cell>
          <cell r="D3208">
            <v>0</v>
          </cell>
        </row>
        <row r="3209">
          <cell r="A3209" t="str">
            <v>53052.0007.00</v>
          </cell>
          <cell r="B3209">
            <v>201415</v>
          </cell>
          <cell r="C3209">
            <v>530</v>
          </cell>
          <cell r="D3209">
            <v>0</v>
          </cell>
        </row>
        <row r="3210">
          <cell r="A3210" t="str">
            <v>53053.0007.00</v>
          </cell>
          <cell r="B3210">
            <v>201415</v>
          </cell>
          <cell r="C3210">
            <v>530</v>
          </cell>
          <cell r="D3210">
            <v>0</v>
          </cell>
        </row>
        <row r="3211">
          <cell r="A3211" t="str">
            <v>53054.0007.00</v>
          </cell>
          <cell r="B3211">
            <v>201415</v>
          </cell>
          <cell r="C3211">
            <v>530</v>
          </cell>
          <cell r="D3211">
            <v>0</v>
          </cell>
        </row>
        <row r="3212">
          <cell r="A3212" t="str">
            <v>53055.0007.00</v>
          </cell>
          <cell r="B3212">
            <v>201415</v>
          </cell>
          <cell r="C3212">
            <v>530</v>
          </cell>
          <cell r="D3212">
            <v>0</v>
          </cell>
        </row>
        <row r="3213">
          <cell r="A3213" t="str">
            <v>53056.0007.00</v>
          </cell>
          <cell r="B3213">
            <v>201415</v>
          </cell>
          <cell r="C3213">
            <v>530</v>
          </cell>
          <cell r="D3213">
            <v>0</v>
          </cell>
        </row>
        <row r="3214">
          <cell r="A3214" t="str">
            <v>53057.0007.00</v>
          </cell>
          <cell r="B3214">
            <v>201415</v>
          </cell>
          <cell r="C3214">
            <v>530</v>
          </cell>
          <cell r="D3214">
            <v>0</v>
          </cell>
        </row>
        <row r="3215">
          <cell r="A3215" t="str">
            <v>53058.0007.00</v>
          </cell>
          <cell r="B3215">
            <v>201415</v>
          </cell>
          <cell r="C3215">
            <v>530</v>
          </cell>
          <cell r="D3215">
            <v>0</v>
          </cell>
        </row>
        <row r="3216">
          <cell r="A3216" t="str">
            <v>53059.0007.00</v>
          </cell>
          <cell r="B3216">
            <v>201415</v>
          </cell>
          <cell r="C3216">
            <v>530</v>
          </cell>
          <cell r="D3216">
            <v>0</v>
          </cell>
        </row>
        <row r="3217">
          <cell r="A3217" t="str">
            <v>53060.0007.00</v>
          </cell>
          <cell r="B3217">
            <v>201415</v>
          </cell>
          <cell r="C3217">
            <v>530</v>
          </cell>
          <cell r="D3217">
            <v>0</v>
          </cell>
        </row>
        <row r="3218">
          <cell r="A3218" t="str">
            <v>53061.0007.00</v>
          </cell>
          <cell r="B3218">
            <v>201415</v>
          </cell>
          <cell r="C3218">
            <v>530</v>
          </cell>
          <cell r="D3218">
            <v>0</v>
          </cell>
        </row>
        <row r="3219">
          <cell r="A3219" t="str">
            <v>53062.0007.00</v>
          </cell>
          <cell r="B3219">
            <v>201415</v>
          </cell>
          <cell r="C3219">
            <v>530</v>
          </cell>
          <cell r="D3219">
            <v>0</v>
          </cell>
        </row>
        <row r="3220">
          <cell r="A3220" t="str">
            <v>53063.0007.00</v>
          </cell>
          <cell r="B3220">
            <v>201415</v>
          </cell>
          <cell r="C3220">
            <v>530</v>
          </cell>
          <cell r="D3220">
            <v>0</v>
          </cell>
        </row>
        <row r="3221">
          <cell r="A3221" t="str">
            <v>53018.0007.00</v>
          </cell>
          <cell r="B3221">
            <v>201415</v>
          </cell>
          <cell r="C3221">
            <v>530</v>
          </cell>
          <cell r="D3221">
            <v>63</v>
          </cell>
        </row>
        <row r="3222">
          <cell r="A3222" t="str">
            <v>53014.0007.00</v>
          </cell>
          <cell r="B3222">
            <v>201415</v>
          </cell>
          <cell r="C3222">
            <v>530</v>
          </cell>
          <cell r="D3222">
            <v>91</v>
          </cell>
        </row>
        <row r="3223">
          <cell r="A3223" t="str">
            <v>53020.0007.00</v>
          </cell>
          <cell r="B3223">
            <v>201415</v>
          </cell>
          <cell r="C3223">
            <v>530</v>
          </cell>
          <cell r="D3223">
            <v>100</v>
          </cell>
        </row>
        <row r="3224">
          <cell r="A3224" t="str">
            <v>5302.0007.00</v>
          </cell>
          <cell r="B3224">
            <v>201415</v>
          </cell>
          <cell r="C3224">
            <v>530</v>
          </cell>
          <cell r="D3224">
            <v>111</v>
          </cell>
        </row>
        <row r="3225">
          <cell r="A3225" t="str">
            <v>5306.0007.00</v>
          </cell>
          <cell r="B3225">
            <v>201415</v>
          </cell>
          <cell r="C3225">
            <v>530</v>
          </cell>
          <cell r="D3225">
            <v>122</v>
          </cell>
        </row>
        <row r="3226">
          <cell r="A3226" t="str">
            <v>5305.0007.00</v>
          </cell>
          <cell r="B3226">
            <v>201415</v>
          </cell>
          <cell r="C3226">
            <v>530</v>
          </cell>
          <cell r="D3226">
            <v>1023</v>
          </cell>
        </row>
        <row r="3227">
          <cell r="A3227" t="str">
            <v>5304.0007.00</v>
          </cell>
          <cell r="B3227">
            <v>201415</v>
          </cell>
          <cell r="C3227">
            <v>530</v>
          </cell>
          <cell r="D3227">
            <v>4727</v>
          </cell>
        </row>
        <row r="3228">
          <cell r="A3228" t="str">
            <v>53011.0007.00</v>
          </cell>
          <cell r="B3228">
            <v>201415</v>
          </cell>
          <cell r="C3228">
            <v>530</v>
          </cell>
          <cell r="D3228">
            <v>5555.25</v>
          </cell>
        </row>
        <row r="3229">
          <cell r="A3229" t="str">
            <v>5303.0007.00</v>
          </cell>
          <cell r="B3229">
            <v>201415</v>
          </cell>
          <cell r="C3229">
            <v>530</v>
          </cell>
          <cell r="D3229">
            <v>5872</v>
          </cell>
        </row>
        <row r="3230">
          <cell r="A3230" t="str">
            <v>5308.0007.00</v>
          </cell>
          <cell r="B3230">
            <v>201415</v>
          </cell>
          <cell r="C3230">
            <v>530</v>
          </cell>
          <cell r="D3230">
            <v>5872</v>
          </cell>
        </row>
        <row r="3231">
          <cell r="A3231" t="str">
            <v>5301.0007.00</v>
          </cell>
          <cell r="B3231">
            <v>201415</v>
          </cell>
          <cell r="C3231">
            <v>530</v>
          </cell>
          <cell r="D3231">
            <v>5943</v>
          </cell>
        </row>
        <row r="3232">
          <cell r="A3232" t="str">
            <v>53013.0007.00</v>
          </cell>
          <cell r="B3232">
            <v>201415</v>
          </cell>
          <cell r="C3232">
            <v>530</v>
          </cell>
          <cell r="D3232">
            <v>8024.25</v>
          </cell>
        </row>
        <row r="3233">
          <cell r="A3233" t="str">
            <v>5307.0008.00</v>
          </cell>
          <cell r="B3233">
            <v>201415</v>
          </cell>
          <cell r="C3233">
            <v>530</v>
          </cell>
          <cell r="D3233">
            <v>0</v>
          </cell>
        </row>
        <row r="3234">
          <cell r="A3234" t="str">
            <v>5309.0008.00</v>
          </cell>
          <cell r="B3234">
            <v>201415</v>
          </cell>
          <cell r="C3234">
            <v>530</v>
          </cell>
          <cell r="D3234">
            <v>0</v>
          </cell>
        </row>
        <row r="3235">
          <cell r="A3235" t="str">
            <v>53015.0008.00</v>
          </cell>
          <cell r="B3235">
            <v>201415</v>
          </cell>
          <cell r="C3235">
            <v>530</v>
          </cell>
          <cell r="D3235">
            <v>0</v>
          </cell>
        </row>
        <row r="3236">
          <cell r="A3236" t="str">
            <v>53016.0008.00</v>
          </cell>
          <cell r="B3236">
            <v>201415</v>
          </cell>
          <cell r="C3236">
            <v>530</v>
          </cell>
          <cell r="D3236">
            <v>0</v>
          </cell>
        </row>
        <row r="3237">
          <cell r="A3237" t="str">
            <v>53052.0008.00</v>
          </cell>
          <cell r="B3237">
            <v>201415</v>
          </cell>
          <cell r="C3237">
            <v>530</v>
          </cell>
          <cell r="D3237">
            <v>0</v>
          </cell>
        </row>
        <row r="3238">
          <cell r="A3238" t="str">
            <v>53053.0008.00</v>
          </cell>
          <cell r="B3238">
            <v>201415</v>
          </cell>
          <cell r="C3238">
            <v>530</v>
          </cell>
          <cell r="D3238">
            <v>0</v>
          </cell>
        </row>
        <row r="3239">
          <cell r="A3239" t="str">
            <v>53054.0008.00</v>
          </cell>
          <cell r="B3239">
            <v>201415</v>
          </cell>
          <cell r="C3239">
            <v>530</v>
          </cell>
          <cell r="D3239">
            <v>0</v>
          </cell>
        </row>
        <row r="3240">
          <cell r="A3240" t="str">
            <v>53055.0008.00</v>
          </cell>
          <cell r="B3240">
            <v>201415</v>
          </cell>
          <cell r="C3240">
            <v>530</v>
          </cell>
          <cell r="D3240">
            <v>0</v>
          </cell>
        </row>
        <row r="3241">
          <cell r="A3241" t="str">
            <v>53056.0008.00</v>
          </cell>
          <cell r="B3241">
            <v>201415</v>
          </cell>
          <cell r="C3241">
            <v>530</v>
          </cell>
          <cell r="D3241">
            <v>0</v>
          </cell>
        </row>
        <row r="3242">
          <cell r="A3242" t="str">
            <v>53057.0008.00</v>
          </cell>
          <cell r="B3242">
            <v>201415</v>
          </cell>
          <cell r="C3242">
            <v>530</v>
          </cell>
          <cell r="D3242">
            <v>0</v>
          </cell>
        </row>
        <row r="3243">
          <cell r="A3243" t="str">
            <v>53058.0008.00</v>
          </cell>
          <cell r="B3243">
            <v>201415</v>
          </cell>
          <cell r="C3243">
            <v>530</v>
          </cell>
          <cell r="D3243">
            <v>0</v>
          </cell>
        </row>
        <row r="3244">
          <cell r="A3244" t="str">
            <v>53059.0008.00</v>
          </cell>
          <cell r="B3244">
            <v>201415</v>
          </cell>
          <cell r="C3244">
            <v>530</v>
          </cell>
          <cell r="D3244">
            <v>0</v>
          </cell>
        </row>
        <row r="3245">
          <cell r="A3245" t="str">
            <v>53060.0008.00</v>
          </cell>
          <cell r="B3245">
            <v>201415</v>
          </cell>
          <cell r="C3245">
            <v>530</v>
          </cell>
          <cell r="D3245">
            <v>0</v>
          </cell>
        </row>
        <row r="3246">
          <cell r="A3246" t="str">
            <v>53061.0008.00</v>
          </cell>
          <cell r="B3246">
            <v>201415</v>
          </cell>
          <cell r="C3246">
            <v>530</v>
          </cell>
          <cell r="D3246">
            <v>0</v>
          </cell>
        </row>
        <row r="3247">
          <cell r="A3247" t="str">
            <v>53062.0008.00</v>
          </cell>
          <cell r="B3247">
            <v>201415</v>
          </cell>
          <cell r="C3247">
            <v>530</v>
          </cell>
          <cell r="D3247">
            <v>0</v>
          </cell>
        </row>
        <row r="3248">
          <cell r="A3248" t="str">
            <v>53063.0008.00</v>
          </cell>
          <cell r="B3248">
            <v>201415</v>
          </cell>
          <cell r="C3248">
            <v>530</v>
          </cell>
          <cell r="D3248">
            <v>0</v>
          </cell>
        </row>
        <row r="3249">
          <cell r="A3249" t="str">
            <v>53014.0008.00</v>
          </cell>
          <cell r="B3249">
            <v>201415</v>
          </cell>
          <cell r="C3249">
            <v>530</v>
          </cell>
          <cell r="D3249">
            <v>20</v>
          </cell>
        </row>
        <row r="3250">
          <cell r="A3250" t="str">
            <v>53018.0008.00</v>
          </cell>
          <cell r="B3250">
            <v>201415</v>
          </cell>
          <cell r="C3250">
            <v>530</v>
          </cell>
          <cell r="D3250">
            <v>23</v>
          </cell>
        </row>
        <row r="3251">
          <cell r="A3251" t="str">
            <v>53020.0008.00</v>
          </cell>
          <cell r="B3251">
            <v>201415</v>
          </cell>
          <cell r="C3251">
            <v>530</v>
          </cell>
          <cell r="D3251">
            <v>38</v>
          </cell>
        </row>
        <row r="3252">
          <cell r="A3252" t="str">
            <v>5302.0008.00</v>
          </cell>
          <cell r="B3252">
            <v>201415</v>
          </cell>
          <cell r="C3252">
            <v>530</v>
          </cell>
          <cell r="D3252">
            <v>40</v>
          </cell>
        </row>
        <row r="3253">
          <cell r="A3253" t="str">
            <v>5306.0008.00</v>
          </cell>
          <cell r="B3253">
            <v>201415</v>
          </cell>
          <cell r="C3253">
            <v>530</v>
          </cell>
          <cell r="D3253">
            <v>52</v>
          </cell>
        </row>
        <row r="3254">
          <cell r="A3254" t="str">
            <v>5305.0008.00</v>
          </cell>
          <cell r="B3254">
            <v>201415</v>
          </cell>
          <cell r="C3254">
            <v>530</v>
          </cell>
          <cell r="D3254">
            <v>231</v>
          </cell>
        </row>
        <row r="3255">
          <cell r="A3255" t="str">
            <v>5304.0008.00</v>
          </cell>
          <cell r="B3255">
            <v>201415</v>
          </cell>
          <cell r="C3255">
            <v>530</v>
          </cell>
          <cell r="D3255">
            <v>1682</v>
          </cell>
        </row>
        <row r="3256">
          <cell r="A3256" t="str">
            <v>53011.0008.00</v>
          </cell>
          <cell r="B3256">
            <v>201415</v>
          </cell>
          <cell r="C3256">
            <v>530</v>
          </cell>
          <cell r="D3256">
            <v>1881.25</v>
          </cell>
        </row>
        <row r="3257">
          <cell r="A3257" t="str">
            <v>5303.0008.00</v>
          </cell>
          <cell r="B3257">
            <v>201415</v>
          </cell>
          <cell r="C3257">
            <v>530</v>
          </cell>
          <cell r="D3257">
            <v>1965</v>
          </cell>
        </row>
        <row r="3258">
          <cell r="A3258" t="str">
            <v>5308.0008.00</v>
          </cell>
          <cell r="B3258">
            <v>201415</v>
          </cell>
          <cell r="C3258">
            <v>530</v>
          </cell>
          <cell r="D3258">
            <v>1965</v>
          </cell>
        </row>
        <row r="3259">
          <cell r="A3259" t="str">
            <v>5301.0008.00</v>
          </cell>
          <cell r="B3259">
            <v>201415</v>
          </cell>
          <cell r="C3259">
            <v>530</v>
          </cell>
          <cell r="D3259">
            <v>1991</v>
          </cell>
        </row>
        <row r="3260">
          <cell r="A3260" t="str">
            <v>53013.0008.00</v>
          </cell>
          <cell r="B3260">
            <v>201415</v>
          </cell>
          <cell r="C3260">
            <v>530</v>
          </cell>
          <cell r="D3260">
            <v>3135.42</v>
          </cell>
        </row>
        <row r="3261">
          <cell r="A3261" t="str">
            <v>5307.0009.00</v>
          </cell>
          <cell r="B3261">
            <v>201415</v>
          </cell>
          <cell r="C3261">
            <v>530</v>
          </cell>
          <cell r="D3261">
            <v>0</v>
          </cell>
        </row>
        <row r="3262">
          <cell r="A3262" t="str">
            <v>5309.0009.00</v>
          </cell>
          <cell r="B3262">
            <v>201415</v>
          </cell>
          <cell r="C3262">
            <v>530</v>
          </cell>
          <cell r="D3262">
            <v>0</v>
          </cell>
        </row>
        <row r="3263">
          <cell r="A3263" t="str">
            <v>53015.0009.00</v>
          </cell>
          <cell r="B3263">
            <v>201415</v>
          </cell>
          <cell r="C3263">
            <v>530</v>
          </cell>
          <cell r="D3263">
            <v>0</v>
          </cell>
        </row>
        <row r="3264">
          <cell r="A3264" t="str">
            <v>53016.0009.00</v>
          </cell>
          <cell r="B3264">
            <v>201415</v>
          </cell>
          <cell r="C3264">
            <v>530</v>
          </cell>
          <cell r="D3264">
            <v>0</v>
          </cell>
        </row>
        <row r="3265">
          <cell r="A3265" t="str">
            <v>53052.0009.00</v>
          </cell>
          <cell r="B3265">
            <v>201415</v>
          </cell>
          <cell r="C3265">
            <v>530</v>
          </cell>
          <cell r="D3265">
            <v>0</v>
          </cell>
        </row>
        <row r="3266">
          <cell r="A3266" t="str">
            <v>53053.0009.00</v>
          </cell>
          <cell r="B3266">
            <v>201415</v>
          </cell>
          <cell r="C3266">
            <v>530</v>
          </cell>
          <cell r="D3266">
            <v>0</v>
          </cell>
        </row>
        <row r="3267">
          <cell r="A3267" t="str">
            <v>53054.0009.00</v>
          </cell>
          <cell r="B3267">
            <v>201415</v>
          </cell>
          <cell r="C3267">
            <v>530</v>
          </cell>
          <cell r="D3267">
            <v>0</v>
          </cell>
        </row>
        <row r="3268">
          <cell r="A3268" t="str">
            <v>53055.0009.00</v>
          </cell>
          <cell r="B3268">
            <v>201415</v>
          </cell>
          <cell r="C3268">
            <v>530</v>
          </cell>
          <cell r="D3268">
            <v>0</v>
          </cell>
        </row>
        <row r="3269">
          <cell r="A3269" t="str">
            <v>53056.0009.00</v>
          </cell>
          <cell r="B3269">
            <v>201415</v>
          </cell>
          <cell r="C3269">
            <v>530</v>
          </cell>
          <cell r="D3269">
            <v>0</v>
          </cell>
        </row>
        <row r="3270">
          <cell r="A3270" t="str">
            <v>53057.0009.00</v>
          </cell>
          <cell r="B3270">
            <v>201415</v>
          </cell>
          <cell r="C3270">
            <v>530</v>
          </cell>
          <cell r="D3270">
            <v>0</v>
          </cell>
        </row>
        <row r="3271">
          <cell r="A3271" t="str">
            <v>53058.0009.00</v>
          </cell>
          <cell r="B3271">
            <v>201415</v>
          </cell>
          <cell r="C3271">
            <v>530</v>
          </cell>
          <cell r="D3271">
            <v>0</v>
          </cell>
        </row>
        <row r="3272">
          <cell r="A3272" t="str">
            <v>53059.0009.00</v>
          </cell>
          <cell r="B3272">
            <v>201415</v>
          </cell>
          <cell r="C3272">
            <v>530</v>
          </cell>
          <cell r="D3272">
            <v>0</v>
          </cell>
        </row>
        <row r="3273">
          <cell r="A3273" t="str">
            <v>53060.0009.00</v>
          </cell>
          <cell r="B3273">
            <v>201415</v>
          </cell>
          <cell r="C3273">
            <v>530</v>
          </cell>
          <cell r="D3273">
            <v>0</v>
          </cell>
        </row>
        <row r="3274">
          <cell r="A3274" t="str">
            <v>53061.0009.00</v>
          </cell>
          <cell r="B3274">
            <v>201415</v>
          </cell>
          <cell r="C3274">
            <v>530</v>
          </cell>
          <cell r="D3274">
            <v>0</v>
          </cell>
        </row>
        <row r="3275">
          <cell r="A3275" t="str">
            <v>53062.0009.00</v>
          </cell>
          <cell r="B3275">
            <v>201415</v>
          </cell>
          <cell r="C3275">
            <v>530</v>
          </cell>
          <cell r="D3275">
            <v>0</v>
          </cell>
        </row>
        <row r="3276">
          <cell r="A3276" t="str">
            <v>53063.0009.00</v>
          </cell>
          <cell r="B3276">
            <v>201415</v>
          </cell>
          <cell r="C3276">
            <v>530</v>
          </cell>
          <cell r="D3276">
            <v>0</v>
          </cell>
        </row>
        <row r="3277">
          <cell r="A3277" t="str">
            <v>53018.0009.00</v>
          </cell>
          <cell r="B3277">
            <v>201415</v>
          </cell>
          <cell r="C3277">
            <v>530</v>
          </cell>
          <cell r="D3277">
            <v>5</v>
          </cell>
        </row>
        <row r="3278">
          <cell r="A3278" t="str">
            <v>53014.0009.00</v>
          </cell>
          <cell r="B3278">
            <v>201415</v>
          </cell>
          <cell r="C3278">
            <v>530</v>
          </cell>
          <cell r="D3278">
            <v>6</v>
          </cell>
        </row>
        <row r="3279">
          <cell r="A3279" t="str">
            <v>53020.0009.00</v>
          </cell>
          <cell r="B3279">
            <v>201415</v>
          </cell>
          <cell r="C3279">
            <v>530</v>
          </cell>
          <cell r="D3279">
            <v>13</v>
          </cell>
        </row>
        <row r="3280">
          <cell r="A3280" t="str">
            <v>5302.0009.00</v>
          </cell>
          <cell r="B3280">
            <v>201415</v>
          </cell>
          <cell r="C3280">
            <v>530</v>
          </cell>
          <cell r="D3280">
            <v>14</v>
          </cell>
        </row>
        <row r="3281">
          <cell r="A3281" t="str">
            <v>5306.0009.00</v>
          </cell>
          <cell r="B3281">
            <v>201415</v>
          </cell>
          <cell r="C3281">
            <v>530</v>
          </cell>
          <cell r="D3281">
            <v>33</v>
          </cell>
        </row>
        <row r="3282">
          <cell r="A3282" t="str">
            <v>5305.0009.00</v>
          </cell>
          <cell r="B3282">
            <v>201415</v>
          </cell>
          <cell r="C3282">
            <v>530</v>
          </cell>
          <cell r="D3282">
            <v>35</v>
          </cell>
        </row>
        <row r="3283">
          <cell r="A3283" t="str">
            <v>5304.0009.00</v>
          </cell>
          <cell r="B3283">
            <v>201415</v>
          </cell>
          <cell r="C3283">
            <v>530</v>
          </cell>
          <cell r="D3283">
            <v>198</v>
          </cell>
        </row>
        <row r="3284">
          <cell r="A3284" t="str">
            <v>53011.0009.00</v>
          </cell>
          <cell r="B3284">
            <v>201415</v>
          </cell>
          <cell r="C3284">
            <v>530</v>
          </cell>
          <cell r="D3284">
            <v>240.75</v>
          </cell>
        </row>
        <row r="3285">
          <cell r="A3285" t="str">
            <v>5301.0009.00</v>
          </cell>
          <cell r="B3285">
            <v>201415</v>
          </cell>
          <cell r="C3285">
            <v>530</v>
          </cell>
          <cell r="D3285">
            <v>263</v>
          </cell>
        </row>
        <row r="3286">
          <cell r="A3286" t="str">
            <v>5303.0009.00</v>
          </cell>
          <cell r="B3286">
            <v>201415</v>
          </cell>
          <cell r="C3286">
            <v>530</v>
          </cell>
          <cell r="D3286">
            <v>266</v>
          </cell>
        </row>
        <row r="3287">
          <cell r="A3287" t="str">
            <v>5308.0009.00</v>
          </cell>
          <cell r="B3287">
            <v>201415</v>
          </cell>
          <cell r="C3287">
            <v>530</v>
          </cell>
          <cell r="D3287">
            <v>266</v>
          </cell>
        </row>
        <row r="3288">
          <cell r="A3288" t="str">
            <v>53013.0009.00</v>
          </cell>
          <cell r="B3288">
            <v>201415</v>
          </cell>
          <cell r="C3288">
            <v>530</v>
          </cell>
          <cell r="D3288">
            <v>481.5</v>
          </cell>
        </row>
        <row r="3289">
          <cell r="A3289" t="str">
            <v>5307.00010.00</v>
          </cell>
          <cell r="B3289">
            <v>201415</v>
          </cell>
          <cell r="C3289">
            <v>530</v>
          </cell>
          <cell r="D3289">
            <v>0</v>
          </cell>
        </row>
        <row r="3290">
          <cell r="A3290" t="str">
            <v>5309.00010.00</v>
          </cell>
          <cell r="B3290">
            <v>201415</v>
          </cell>
          <cell r="C3290">
            <v>530</v>
          </cell>
          <cell r="D3290">
            <v>0</v>
          </cell>
        </row>
        <row r="3291">
          <cell r="A3291" t="str">
            <v>53015.00010.00</v>
          </cell>
          <cell r="B3291">
            <v>201415</v>
          </cell>
          <cell r="C3291">
            <v>530</v>
          </cell>
          <cell r="D3291">
            <v>0</v>
          </cell>
        </row>
        <row r="3292">
          <cell r="A3292" t="str">
            <v>53016.00010.00</v>
          </cell>
          <cell r="B3292">
            <v>201415</v>
          </cell>
          <cell r="C3292">
            <v>530</v>
          </cell>
          <cell r="D3292">
            <v>0</v>
          </cell>
        </row>
        <row r="3293">
          <cell r="A3293" t="str">
            <v>53018.00010.00</v>
          </cell>
          <cell r="B3293">
            <v>201415</v>
          </cell>
          <cell r="C3293">
            <v>530</v>
          </cell>
          <cell r="D3293">
            <v>0</v>
          </cell>
        </row>
        <row r="3294">
          <cell r="A3294" t="str">
            <v>53052.00010.00</v>
          </cell>
          <cell r="B3294">
            <v>201415</v>
          </cell>
          <cell r="C3294">
            <v>530</v>
          </cell>
          <cell r="D3294">
            <v>0</v>
          </cell>
        </row>
        <row r="3295">
          <cell r="A3295" t="str">
            <v>53053.00010.00</v>
          </cell>
          <cell r="B3295">
            <v>201415</v>
          </cell>
          <cell r="C3295">
            <v>530</v>
          </cell>
          <cell r="D3295">
            <v>0</v>
          </cell>
        </row>
        <row r="3296">
          <cell r="A3296" t="str">
            <v>53054.00010.00</v>
          </cell>
          <cell r="B3296">
            <v>201415</v>
          </cell>
          <cell r="C3296">
            <v>530</v>
          </cell>
          <cell r="D3296">
            <v>0</v>
          </cell>
        </row>
        <row r="3297">
          <cell r="A3297" t="str">
            <v>53055.00010.00</v>
          </cell>
          <cell r="B3297">
            <v>201415</v>
          </cell>
          <cell r="C3297">
            <v>530</v>
          </cell>
          <cell r="D3297">
            <v>0</v>
          </cell>
        </row>
        <row r="3298">
          <cell r="A3298" t="str">
            <v>53056.00010.00</v>
          </cell>
          <cell r="B3298">
            <v>201415</v>
          </cell>
          <cell r="C3298">
            <v>530</v>
          </cell>
          <cell r="D3298">
            <v>0</v>
          </cell>
        </row>
        <row r="3299">
          <cell r="A3299" t="str">
            <v>53057.00010.00</v>
          </cell>
          <cell r="B3299">
            <v>201415</v>
          </cell>
          <cell r="C3299">
            <v>530</v>
          </cell>
          <cell r="D3299">
            <v>0</v>
          </cell>
        </row>
        <row r="3300">
          <cell r="A3300" t="str">
            <v>53058.00010.00</v>
          </cell>
          <cell r="B3300">
            <v>201415</v>
          </cell>
          <cell r="C3300">
            <v>530</v>
          </cell>
          <cell r="D3300">
            <v>0</v>
          </cell>
        </row>
        <row r="3301">
          <cell r="A3301" t="str">
            <v>53059.00010.00</v>
          </cell>
          <cell r="B3301">
            <v>201415</v>
          </cell>
          <cell r="C3301">
            <v>530</v>
          </cell>
          <cell r="D3301">
            <v>0</v>
          </cell>
        </row>
        <row r="3302">
          <cell r="A3302" t="str">
            <v>53060.00010.00</v>
          </cell>
          <cell r="B3302">
            <v>201415</v>
          </cell>
          <cell r="C3302">
            <v>530</v>
          </cell>
          <cell r="D3302">
            <v>0</v>
          </cell>
        </row>
        <row r="3303">
          <cell r="A3303" t="str">
            <v>53061.00010.00</v>
          </cell>
          <cell r="B3303">
            <v>201415</v>
          </cell>
          <cell r="C3303">
            <v>530</v>
          </cell>
          <cell r="D3303">
            <v>0</v>
          </cell>
        </row>
        <row r="3304">
          <cell r="A3304" t="str">
            <v>53062.00010.00</v>
          </cell>
          <cell r="B3304">
            <v>201415</v>
          </cell>
          <cell r="C3304">
            <v>530</v>
          </cell>
          <cell r="D3304">
            <v>0</v>
          </cell>
        </row>
        <row r="3305">
          <cell r="A3305" t="str">
            <v>53063.00010.00</v>
          </cell>
          <cell r="B3305">
            <v>201415</v>
          </cell>
          <cell r="C3305">
            <v>530</v>
          </cell>
          <cell r="D3305">
            <v>0</v>
          </cell>
        </row>
        <row r="3306">
          <cell r="A3306" t="str">
            <v>53014.00010.00</v>
          </cell>
          <cell r="B3306">
            <v>201415</v>
          </cell>
          <cell r="C3306">
            <v>530</v>
          </cell>
          <cell r="D3306">
            <v>2</v>
          </cell>
        </row>
        <row r="3307">
          <cell r="A3307" t="str">
            <v>5305.00010.00</v>
          </cell>
          <cell r="B3307">
            <v>201415</v>
          </cell>
          <cell r="C3307">
            <v>530</v>
          </cell>
          <cell r="D3307">
            <v>3</v>
          </cell>
        </row>
        <row r="3308">
          <cell r="A3308" t="str">
            <v>53020.00010.00</v>
          </cell>
          <cell r="B3308">
            <v>201415</v>
          </cell>
          <cell r="C3308">
            <v>530</v>
          </cell>
          <cell r="D3308">
            <v>7</v>
          </cell>
        </row>
        <row r="3309">
          <cell r="A3309" t="str">
            <v>5306.00010.00</v>
          </cell>
          <cell r="B3309">
            <v>201415</v>
          </cell>
          <cell r="C3309">
            <v>530</v>
          </cell>
          <cell r="D3309">
            <v>15</v>
          </cell>
        </row>
        <row r="3310">
          <cell r="A3310" t="str">
            <v>5302.00010.00</v>
          </cell>
          <cell r="B3310">
            <v>201415</v>
          </cell>
          <cell r="C3310">
            <v>530</v>
          </cell>
          <cell r="D3310">
            <v>17</v>
          </cell>
        </row>
        <row r="3311">
          <cell r="A3311" t="str">
            <v>5304.00010.00</v>
          </cell>
          <cell r="B3311">
            <v>201415</v>
          </cell>
          <cell r="C3311">
            <v>530</v>
          </cell>
          <cell r="D3311">
            <v>29</v>
          </cell>
        </row>
        <row r="3312">
          <cell r="A3312" t="str">
            <v>53011.00010.00</v>
          </cell>
          <cell r="B3312">
            <v>201415</v>
          </cell>
          <cell r="C3312">
            <v>530</v>
          </cell>
          <cell r="D3312">
            <v>38.75</v>
          </cell>
        </row>
        <row r="3313">
          <cell r="A3313" t="str">
            <v>5303.00010.00</v>
          </cell>
          <cell r="B3313">
            <v>201415</v>
          </cell>
          <cell r="C3313">
            <v>530</v>
          </cell>
          <cell r="D3313">
            <v>47</v>
          </cell>
        </row>
        <row r="3314">
          <cell r="A3314" t="str">
            <v>5308.00010.00</v>
          </cell>
          <cell r="B3314">
            <v>201415</v>
          </cell>
          <cell r="C3314">
            <v>530</v>
          </cell>
          <cell r="D3314">
            <v>47</v>
          </cell>
        </row>
        <row r="3315">
          <cell r="A3315" t="str">
            <v>5301.00010.00</v>
          </cell>
          <cell r="B3315">
            <v>201415</v>
          </cell>
          <cell r="C3315">
            <v>530</v>
          </cell>
          <cell r="D3315">
            <v>64</v>
          </cell>
        </row>
        <row r="3316">
          <cell r="A3316" t="str">
            <v>53013.00010.00</v>
          </cell>
          <cell r="B3316">
            <v>201415</v>
          </cell>
          <cell r="C3316">
            <v>530</v>
          </cell>
          <cell r="D3316">
            <v>90.42</v>
          </cell>
        </row>
        <row r="3317">
          <cell r="A3317" t="str">
            <v>5307.00011.00</v>
          </cell>
          <cell r="B3317">
            <v>201415</v>
          </cell>
          <cell r="C3317">
            <v>530</v>
          </cell>
          <cell r="D3317">
            <v>0</v>
          </cell>
        </row>
        <row r="3318">
          <cell r="A3318" t="str">
            <v>5309.00011.00</v>
          </cell>
          <cell r="B3318">
            <v>201415</v>
          </cell>
          <cell r="C3318">
            <v>530</v>
          </cell>
          <cell r="D3318">
            <v>0</v>
          </cell>
        </row>
        <row r="3319">
          <cell r="A3319" t="str">
            <v>53015.00011.00</v>
          </cell>
          <cell r="B3319">
            <v>201415</v>
          </cell>
          <cell r="C3319">
            <v>530</v>
          </cell>
          <cell r="D3319">
            <v>0</v>
          </cell>
        </row>
        <row r="3320">
          <cell r="A3320" t="str">
            <v>53025.00011.00</v>
          </cell>
          <cell r="B3320">
            <v>201415</v>
          </cell>
          <cell r="C3320">
            <v>530</v>
          </cell>
          <cell r="D3320">
            <v>0</v>
          </cell>
        </row>
        <row r="3321">
          <cell r="A3321" t="str">
            <v>53038.00011.00</v>
          </cell>
          <cell r="B3321">
            <v>201415</v>
          </cell>
          <cell r="C3321">
            <v>530</v>
          </cell>
          <cell r="D3321">
            <v>0</v>
          </cell>
        </row>
        <row r="3322">
          <cell r="A3322" t="str">
            <v>53042.00011.00</v>
          </cell>
          <cell r="B3322">
            <v>201415</v>
          </cell>
          <cell r="C3322">
            <v>530</v>
          </cell>
          <cell r="D3322">
            <v>0</v>
          </cell>
        </row>
        <row r="3323">
          <cell r="A3323" t="str">
            <v>53043.00011.00</v>
          </cell>
          <cell r="B3323">
            <v>201415</v>
          </cell>
          <cell r="C3323">
            <v>530</v>
          </cell>
          <cell r="D3323">
            <v>0</v>
          </cell>
        </row>
        <row r="3324">
          <cell r="A3324" t="str">
            <v>53050.00011.00</v>
          </cell>
          <cell r="B3324">
            <v>201415</v>
          </cell>
          <cell r="C3324">
            <v>530</v>
          </cell>
          <cell r="D3324">
            <v>0</v>
          </cell>
        </row>
        <row r="3325">
          <cell r="A3325" t="str">
            <v>53052.00011.00</v>
          </cell>
          <cell r="B3325">
            <v>201415</v>
          </cell>
          <cell r="C3325">
            <v>530</v>
          </cell>
          <cell r="D3325">
            <v>0</v>
          </cell>
        </row>
        <row r="3326">
          <cell r="A3326" t="str">
            <v>53053.00011.00</v>
          </cell>
          <cell r="B3326">
            <v>201415</v>
          </cell>
          <cell r="C3326">
            <v>530</v>
          </cell>
          <cell r="D3326">
            <v>0</v>
          </cell>
        </row>
        <row r="3327">
          <cell r="A3327" t="str">
            <v>53054.00011.00</v>
          </cell>
          <cell r="B3327">
            <v>201415</v>
          </cell>
          <cell r="C3327">
            <v>530</v>
          </cell>
          <cell r="D3327">
            <v>0</v>
          </cell>
        </row>
        <row r="3328">
          <cell r="A3328" t="str">
            <v>53055.00011.00</v>
          </cell>
          <cell r="B3328">
            <v>201415</v>
          </cell>
          <cell r="C3328">
            <v>530</v>
          </cell>
          <cell r="D3328">
            <v>0</v>
          </cell>
        </row>
        <row r="3329">
          <cell r="A3329" t="str">
            <v>53056.00011.00</v>
          </cell>
          <cell r="B3329">
            <v>201415</v>
          </cell>
          <cell r="C3329">
            <v>530</v>
          </cell>
          <cell r="D3329">
            <v>0</v>
          </cell>
        </row>
        <row r="3330">
          <cell r="A3330" t="str">
            <v>53057.00011.00</v>
          </cell>
          <cell r="B3330">
            <v>201415</v>
          </cell>
          <cell r="C3330">
            <v>530</v>
          </cell>
          <cell r="D3330">
            <v>0</v>
          </cell>
        </row>
        <row r="3331">
          <cell r="A3331" t="str">
            <v>53058.00011.00</v>
          </cell>
          <cell r="B3331">
            <v>201415</v>
          </cell>
          <cell r="C3331">
            <v>530</v>
          </cell>
          <cell r="D3331">
            <v>0</v>
          </cell>
        </row>
        <row r="3332">
          <cell r="A3332" t="str">
            <v>53059.00011.00</v>
          </cell>
          <cell r="B3332">
            <v>201415</v>
          </cell>
          <cell r="C3332">
            <v>530</v>
          </cell>
          <cell r="D3332">
            <v>0</v>
          </cell>
        </row>
        <row r="3333">
          <cell r="A3333" t="str">
            <v>53060.00011.00</v>
          </cell>
          <cell r="B3333">
            <v>201415</v>
          </cell>
          <cell r="C3333">
            <v>530</v>
          </cell>
          <cell r="D3333">
            <v>0</v>
          </cell>
        </row>
        <row r="3334">
          <cell r="A3334" t="str">
            <v>53061.00011.00</v>
          </cell>
          <cell r="B3334">
            <v>201415</v>
          </cell>
          <cell r="C3334">
            <v>530</v>
          </cell>
          <cell r="D3334">
            <v>0</v>
          </cell>
        </row>
        <row r="3335">
          <cell r="A3335" t="str">
            <v>53062.00011.00</v>
          </cell>
          <cell r="B3335">
            <v>201415</v>
          </cell>
          <cell r="C3335">
            <v>530</v>
          </cell>
          <cell r="D3335">
            <v>0</v>
          </cell>
        </row>
        <row r="3336">
          <cell r="A3336" t="str">
            <v>53063.00011.00</v>
          </cell>
          <cell r="B3336">
            <v>201415</v>
          </cell>
          <cell r="C3336">
            <v>530</v>
          </cell>
          <cell r="D3336">
            <v>0</v>
          </cell>
        </row>
        <row r="3337">
          <cell r="A3337" t="str">
            <v>53029.00011.00</v>
          </cell>
          <cell r="B3337">
            <v>201415</v>
          </cell>
          <cell r="C3337">
            <v>530</v>
          </cell>
          <cell r="D3337">
            <v>5</v>
          </cell>
        </row>
        <row r="3338">
          <cell r="A3338" t="str">
            <v>53044.00011.00</v>
          </cell>
          <cell r="B3338">
            <v>201415</v>
          </cell>
          <cell r="C3338">
            <v>530</v>
          </cell>
          <cell r="D3338">
            <v>5</v>
          </cell>
        </row>
        <row r="3339">
          <cell r="A3339" t="str">
            <v>53035.00011.00</v>
          </cell>
          <cell r="B3339">
            <v>201415</v>
          </cell>
          <cell r="C3339">
            <v>530</v>
          </cell>
          <cell r="D3339">
            <v>9</v>
          </cell>
        </row>
        <row r="3340">
          <cell r="A3340" t="str">
            <v>53037.00011.00</v>
          </cell>
          <cell r="B3340">
            <v>201415</v>
          </cell>
          <cell r="C3340">
            <v>530</v>
          </cell>
          <cell r="D3340">
            <v>10</v>
          </cell>
        </row>
        <row r="3341">
          <cell r="A3341" t="str">
            <v>53031.00011.00</v>
          </cell>
          <cell r="B3341">
            <v>201415</v>
          </cell>
          <cell r="C3341">
            <v>530</v>
          </cell>
          <cell r="D3341">
            <v>11</v>
          </cell>
        </row>
        <row r="3342">
          <cell r="A3342" t="str">
            <v>53047.00011.00</v>
          </cell>
          <cell r="B3342">
            <v>201415</v>
          </cell>
          <cell r="C3342">
            <v>530</v>
          </cell>
          <cell r="D3342">
            <v>24</v>
          </cell>
        </row>
        <row r="3343">
          <cell r="A3343" t="str">
            <v>53034.00011.00</v>
          </cell>
          <cell r="B3343">
            <v>201415</v>
          </cell>
          <cell r="C3343">
            <v>530</v>
          </cell>
          <cell r="D3343">
            <v>27</v>
          </cell>
        </row>
        <row r="3344">
          <cell r="A3344" t="str">
            <v>53039.00011.00</v>
          </cell>
          <cell r="B3344">
            <v>201415</v>
          </cell>
          <cell r="C3344">
            <v>530</v>
          </cell>
          <cell r="D3344">
            <v>27</v>
          </cell>
        </row>
        <row r="3345">
          <cell r="A3345" t="str">
            <v>53046.00011.00</v>
          </cell>
          <cell r="B3345">
            <v>201415</v>
          </cell>
          <cell r="C3345">
            <v>530</v>
          </cell>
          <cell r="D3345">
            <v>31</v>
          </cell>
        </row>
        <row r="3346">
          <cell r="A3346" t="str">
            <v>53051.00011.00</v>
          </cell>
          <cell r="B3346">
            <v>201415</v>
          </cell>
          <cell r="C3346">
            <v>530</v>
          </cell>
          <cell r="D3346">
            <v>33</v>
          </cell>
        </row>
        <row r="3347">
          <cell r="A3347" t="str">
            <v>53036.00011.00</v>
          </cell>
          <cell r="B3347">
            <v>201415</v>
          </cell>
          <cell r="C3347">
            <v>530</v>
          </cell>
          <cell r="D3347">
            <v>41</v>
          </cell>
        </row>
        <row r="3348">
          <cell r="A3348" t="str">
            <v>53040.00011.00</v>
          </cell>
          <cell r="B3348">
            <v>201415</v>
          </cell>
          <cell r="C3348">
            <v>530</v>
          </cell>
          <cell r="D3348">
            <v>41</v>
          </cell>
        </row>
        <row r="3349">
          <cell r="A3349" t="str">
            <v>53045.00011.00</v>
          </cell>
          <cell r="B3349">
            <v>201415</v>
          </cell>
          <cell r="C3349">
            <v>530</v>
          </cell>
          <cell r="D3349">
            <v>41</v>
          </cell>
        </row>
        <row r="3350">
          <cell r="A3350" t="str">
            <v>53023.00011.00</v>
          </cell>
          <cell r="B3350">
            <v>201415</v>
          </cell>
          <cell r="C3350">
            <v>530</v>
          </cell>
          <cell r="D3350">
            <v>97.5</v>
          </cell>
        </row>
        <row r="3351">
          <cell r="A3351" t="str">
            <v>53016.00011.00</v>
          </cell>
          <cell r="B3351">
            <v>201415</v>
          </cell>
          <cell r="C3351">
            <v>530</v>
          </cell>
          <cell r="D3351">
            <v>186</v>
          </cell>
        </row>
        <row r="3352">
          <cell r="A3352" t="str">
            <v>53049.00011.00</v>
          </cell>
          <cell r="B3352">
            <v>201415</v>
          </cell>
          <cell r="C3352">
            <v>530</v>
          </cell>
          <cell r="D3352">
            <v>190</v>
          </cell>
        </row>
        <row r="3353">
          <cell r="A3353" t="str">
            <v>53032.00011.00</v>
          </cell>
          <cell r="B3353">
            <v>201415</v>
          </cell>
          <cell r="C3353">
            <v>530</v>
          </cell>
          <cell r="D3353">
            <v>193</v>
          </cell>
        </row>
        <row r="3354">
          <cell r="A3354" t="str">
            <v>53033.00011.00</v>
          </cell>
          <cell r="B3354">
            <v>201415</v>
          </cell>
          <cell r="C3354">
            <v>530</v>
          </cell>
          <cell r="D3354">
            <v>246</v>
          </cell>
        </row>
        <row r="3355">
          <cell r="A3355" t="str">
            <v>53041.00011.00</v>
          </cell>
          <cell r="B3355">
            <v>201415</v>
          </cell>
          <cell r="C3355">
            <v>530</v>
          </cell>
          <cell r="D3355">
            <v>253</v>
          </cell>
        </row>
        <row r="3356">
          <cell r="A3356" t="str">
            <v>53028.00011.00</v>
          </cell>
          <cell r="B3356">
            <v>201415</v>
          </cell>
          <cell r="C3356">
            <v>530</v>
          </cell>
          <cell r="D3356">
            <v>280</v>
          </cell>
        </row>
        <row r="3357">
          <cell r="A3357" t="str">
            <v>53018.00011.00</v>
          </cell>
          <cell r="B3357">
            <v>201415</v>
          </cell>
          <cell r="C3357">
            <v>530</v>
          </cell>
          <cell r="D3357">
            <v>805</v>
          </cell>
        </row>
        <row r="3358">
          <cell r="A3358" t="str">
            <v>5302.00011.00</v>
          </cell>
          <cell r="B3358">
            <v>201415</v>
          </cell>
          <cell r="C3358">
            <v>530</v>
          </cell>
          <cell r="D3358">
            <v>1041</v>
          </cell>
        </row>
        <row r="3359">
          <cell r="A3359" t="str">
            <v>53030.00011.00</v>
          </cell>
          <cell r="B3359">
            <v>201415</v>
          </cell>
          <cell r="C3359">
            <v>530</v>
          </cell>
          <cell r="D3359">
            <v>1331</v>
          </cell>
        </row>
        <row r="3360">
          <cell r="A3360" t="str">
            <v>53020.00011.00</v>
          </cell>
          <cell r="B3360">
            <v>201415</v>
          </cell>
          <cell r="C3360">
            <v>530</v>
          </cell>
          <cell r="D3360">
            <v>2598</v>
          </cell>
        </row>
        <row r="3361">
          <cell r="A3361" t="str">
            <v>5306.00011.00</v>
          </cell>
          <cell r="B3361">
            <v>201415</v>
          </cell>
          <cell r="C3361">
            <v>530</v>
          </cell>
          <cell r="D3361">
            <v>2797</v>
          </cell>
        </row>
        <row r="3362">
          <cell r="A3362" t="str">
            <v>53014.00011.00</v>
          </cell>
          <cell r="B3362">
            <v>201415</v>
          </cell>
          <cell r="C3362">
            <v>530</v>
          </cell>
          <cell r="D3362">
            <v>2798</v>
          </cell>
        </row>
        <row r="3363">
          <cell r="A3363" t="str">
            <v>53051.50011.00</v>
          </cell>
          <cell r="B3363">
            <v>201415</v>
          </cell>
          <cell r="C3363">
            <v>530</v>
          </cell>
          <cell r="D3363">
            <v>2798</v>
          </cell>
        </row>
        <row r="3364">
          <cell r="A3364" t="str">
            <v>5305.00011.00</v>
          </cell>
          <cell r="B3364">
            <v>201415</v>
          </cell>
          <cell r="C3364">
            <v>530</v>
          </cell>
          <cell r="D3364">
            <v>28038</v>
          </cell>
        </row>
        <row r="3365">
          <cell r="A3365" t="str">
            <v>5304.00011.00</v>
          </cell>
          <cell r="B3365">
            <v>201415</v>
          </cell>
          <cell r="C3365">
            <v>530</v>
          </cell>
          <cell r="D3365">
            <v>51405</v>
          </cell>
        </row>
        <row r="3366">
          <cell r="A3366" t="str">
            <v>53024.00011.00</v>
          </cell>
          <cell r="B3366">
            <v>201415</v>
          </cell>
          <cell r="C3366">
            <v>530</v>
          </cell>
          <cell r="D3366">
            <v>69905.259999999995</v>
          </cell>
        </row>
        <row r="3367">
          <cell r="A3367" t="str">
            <v>53026.00011.00</v>
          </cell>
          <cell r="B3367">
            <v>201415</v>
          </cell>
          <cell r="C3367">
            <v>530</v>
          </cell>
          <cell r="D3367">
            <v>69905.259999999995</v>
          </cell>
        </row>
        <row r="3368">
          <cell r="A3368" t="str">
            <v>53013.00011.00</v>
          </cell>
          <cell r="B3368">
            <v>201415</v>
          </cell>
          <cell r="C3368">
            <v>530</v>
          </cell>
          <cell r="D3368">
            <v>71697.7</v>
          </cell>
        </row>
        <row r="3369">
          <cell r="A3369" t="str">
            <v>53022.00011.00</v>
          </cell>
          <cell r="B3369">
            <v>201415</v>
          </cell>
          <cell r="C3369">
            <v>530</v>
          </cell>
          <cell r="D3369">
            <v>71697.7</v>
          </cell>
        </row>
        <row r="3370">
          <cell r="A3370" t="str">
            <v>53027.00011.00</v>
          </cell>
          <cell r="B3370">
            <v>201415</v>
          </cell>
          <cell r="C3370">
            <v>530</v>
          </cell>
          <cell r="D3370">
            <v>71697.7</v>
          </cell>
        </row>
        <row r="3371">
          <cell r="A3371" t="str">
            <v>5301.00011.00</v>
          </cell>
          <cell r="B3371">
            <v>201415</v>
          </cell>
          <cell r="C3371">
            <v>530</v>
          </cell>
          <cell r="D3371">
            <v>82240</v>
          </cell>
        </row>
        <row r="3372">
          <cell r="A3372" t="str">
            <v>5303.00011.00</v>
          </cell>
          <cell r="B3372">
            <v>201415</v>
          </cell>
          <cell r="C3372">
            <v>530</v>
          </cell>
          <cell r="D3372">
            <v>82240</v>
          </cell>
        </row>
        <row r="3373">
          <cell r="A3373" t="str">
            <v>5308.00011.00</v>
          </cell>
          <cell r="B3373">
            <v>201415</v>
          </cell>
          <cell r="C3373">
            <v>530</v>
          </cell>
          <cell r="D3373">
            <v>82240</v>
          </cell>
        </row>
        <row r="3374">
          <cell r="A3374" t="str">
            <v>53017.00012.00</v>
          </cell>
          <cell r="B3374">
            <v>201415</v>
          </cell>
          <cell r="C3374">
            <v>530</v>
          </cell>
          <cell r="D3374">
            <v>0</v>
          </cell>
        </row>
        <row r="3375">
          <cell r="A3375" t="str">
            <v>53019.00012.00</v>
          </cell>
          <cell r="B3375">
            <v>201415</v>
          </cell>
          <cell r="C3375">
            <v>530</v>
          </cell>
          <cell r="D3375">
            <v>0</v>
          </cell>
        </row>
        <row r="3376">
          <cell r="A3376" t="str">
            <v>53052.00012.00</v>
          </cell>
          <cell r="B3376">
            <v>201415</v>
          </cell>
          <cell r="C3376">
            <v>530</v>
          </cell>
          <cell r="D3376">
            <v>0</v>
          </cell>
        </row>
        <row r="3377">
          <cell r="A3377" t="str">
            <v>53054.00012.00</v>
          </cell>
          <cell r="B3377">
            <v>201415</v>
          </cell>
          <cell r="C3377">
            <v>530</v>
          </cell>
          <cell r="D3377">
            <v>0</v>
          </cell>
        </row>
        <row r="3378">
          <cell r="A3378" t="str">
            <v>53056.00012.00</v>
          </cell>
          <cell r="B3378">
            <v>201415</v>
          </cell>
          <cell r="C3378">
            <v>530</v>
          </cell>
          <cell r="D3378">
            <v>0</v>
          </cell>
        </row>
        <row r="3379">
          <cell r="A3379" t="str">
            <v>53058.00012.00</v>
          </cell>
          <cell r="B3379">
            <v>201415</v>
          </cell>
          <cell r="C3379">
            <v>530</v>
          </cell>
          <cell r="D3379">
            <v>0</v>
          </cell>
        </row>
        <row r="3380">
          <cell r="A3380" t="str">
            <v>53060.00012.00</v>
          </cell>
          <cell r="B3380">
            <v>201415</v>
          </cell>
          <cell r="C3380">
            <v>530</v>
          </cell>
          <cell r="D3380">
            <v>0</v>
          </cell>
        </row>
        <row r="3381">
          <cell r="A3381" t="str">
            <v>53021.00012.00</v>
          </cell>
          <cell r="B3381">
            <v>201415</v>
          </cell>
          <cell r="C3381">
            <v>530</v>
          </cell>
          <cell r="D3381">
            <v>0.5</v>
          </cell>
        </row>
        <row r="3382">
          <cell r="A3382" t="str">
            <v>5327.0001.00</v>
          </cell>
          <cell r="B3382">
            <v>201415</v>
          </cell>
          <cell r="C3382">
            <v>532</v>
          </cell>
          <cell r="D3382">
            <v>0</v>
          </cell>
        </row>
        <row r="3383">
          <cell r="A3383" t="str">
            <v>5329.0001.00</v>
          </cell>
          <cell r="B3383">
            <v>201415</v>
          </cell>
          <cell r="C3383">
            <v>532</v>
          </cell>
          <cell r="D3383">
            <v>0</v>
          </cell>
        </row>
        <row r="3384">
          <cell r="A3384" t="str">
            <v>53252.0001.00</v>
          </cell>
          <cell r="B3384">
            <v>201415</v>
          </cell>
          <cell r="C3384">
            <v>532</v>
          </cell>
          <cell r="D3384">
            <v>0</v>
          </cell>
        </row>
        <row r="3385">
          <cell r="A3385" t="str">
            <v>53253.0001.00</v>
          </cell>
          <cell r="B3385">
            <v>201415</v>
          </cell>
          <cell r="C3385">
            <v>532</v>
          </cell>
          <cell r="D3385">
            <v>0</v>
          </cell>
        </row>
        <row r="3386">
          <cell r="A3386" t="str">
            <v>53254.0001.00</v>
          </cell>
          <cell r="B3386">
            <v>201415</v>
          </cell>
          <cell r="C3386">
            <v>532</v>
          </cell>
          <cell r="D3386">
            <v>0</v>
          </cell>
        </row>
        <row r="3387">
          <cell r="A3387" t="str">
            <v>53255.0001.00</v>
          </cell>
          <cell r="B3387">
            <v>201415</v>
          </cell>
          <cell r="C3387">
            <v>532</v>
          </cell>
          <cell r="D3387">
            <v>0</v>
          </cell>
        </row>
        <row r="3388">
          <cell r="A3388" t="str">
            <v>53256.0001.00</v>
          </cell>
          <cell r="B3388">
            <v>201415</v>
          </cell>
          <cell r="C3388">
            <v>532</v>
          </cell>
          <cell r="D3388">
            <v>0</v>
          </cell>
        </row>
        <row r="3389">
          <cell r="A3389" t="str">
            <v>53257.0001.00</v>
          </cell>
          <cell r="B3389">
            <v>201415</v>
          </cell>
          <cell r="C3389">
            <v>532</v>
          </cell>
          <cell r="D3389">
            <v>0</v>
          </cell>
        </row>
        <row r="3390">
          <cell r="A3390" t="str">
            <v>53258.0001.00</v>
          </cell>
          <cell r="B3390">
            <v>201415</v>
          </cell>
          <cell r="C3390">
            <v>532</v>
          </cell>
          <cell r="D3390">
            <v>0</v>
          </cell>
        </row>
        <row r="3391">
          <cell r="A3391" t="str">
            <v>53259.0001.00</v>
          </cell>
          <cell r="B3391">
            <v>201415</v>
          </cell>
          <cell r="C3391">
            <v>532</v>
          </cell>
          <cell r="D3391">
            <v>0</v>
          </cell>
        </row>
        <row r="3392">
          <cell r="A3392" t="str">
            <v>53260.0001.00</v>
          </cell>
          <cell r="B3392">
            <v>201415</v>
          </cell>
          <cell r="C3392">
            <v>532</v>
          </cell>
          <cell r="D3392">
            <v>0</v>
          </cell>
        </row>
        <row r="3393">
          <cell r="A3393" t="str">
            <v>53261.0001.00</v>
          </cell>
          <cell r="B3393">
            <v>201415</v>
          </cell>
          <cell r="C3393">
            <v>532</v>
          </cell>
          <cell r="D3393">
            <v>0</v>
          </cell>
        </row>
        <row r="3394">
          <cell r="A3394" t="str">
            <v>53262.0001.00</v>
          </cell>
          <cell r="B3394">
            <v>201415</v>
          </cell>
          <cell r="C3394">
            <v>532</v>
          </cell>
          <cell r="D3394">
            <v>0</v>
          </cell>
        </row>
        <row r="3395">
          <cell r="A3395" t="str">
            <v>53263.0001.00</v>
          </cell>
          <cell r="B3395">
            <v>201415</v>
          </cell>
          <cell r="C3395">
            <v>532</v>
          </cell>
          <cell r="D3395">
            <v>0</v>
          </cell>
        </row>
        <row r="3396">
          <cell r="A3396" t="str">
            <v>5326.0001.00</v>
          </cell>
          <cell r="B3396">
            <v>201415</v>
          </cell>
          <cell r="C3396">
            <v>532</v>
          </cell>
          <cell r="D3396">
            <v>3</v>
          </cell>
        </row>
        <row r="3397">
          <cell r="A3397" t="str">
            <v>5325.0001.00</v>
          </cell>
          <cell r="B3397">
            <v>201415</v>
          </cell>
          <cell r="C3397">
            <v>532</v>
          </cell>
          <cell r="D3397">
            <v>10</v>
          </cell>
        </row>
        <row r="3398">
          <cell r="A3398" t="str">
            <v>5324.0001.00</v>
          </cell>
          <cell r="B3398">
            <v>201415</v>
          </cell>
          <cell r="C3398">
            <v>532</v>
          </cell>
          <cell r="D3398">
            <v>11</v>
          </cell>
        </row>
        <row r="3399">
          <cell r="A3399" t="str">
            <v>53213.0001.00</v>
          </cell>
          <cell r="B3399">
            <v>201415</v>
          </cell>
          <cell r="C3399">
            <v>532</v>
          </cell>
          <cell r="D3399">
            <v>11.11</v>
          </cell>
        </row>
        <row r="3400">
          <cell r="A3400" t="str">
            <v>53211.0001.00</v>
          </cell>
          <cell r="B3400">
            <v>201415</v>
          </cell>
          <cell r="C3400">
            <v>532</v>
          </cell>
          <cell r="D3400">
            <v>20</v>
          </cell>
        </row>
        <row r="3401">
          <cell r="A3401" t="str">
            <v>5323.0001.00</v>
          </cell>
          <cell r="B3401">
            <v>201415</v>
          </cell>
          <cell r="C3401">
            <v>532</v>
          </cell>
          <cell r="D3401">
            <v>24</v>
          </cell>
        </row>
        <row r="3402">
          <cell r="A3402" t="str">
            <v>5328.0001.00</v>
          </cell>
          <cell r="B3402">
            <v>201415</v>
          </cell>
          <cell r="C3402">
            <v>532</v>
          </cell>
          <cell r="D3402">
            <v>24</v>
          </cell>
        </row>
        <row r="3403">
          <cell r="A3403" t="str">
            <v>5327.0002.00</v>
          </cell>
          <cell r="B3403">
            <v>201415</v>
          </cell>
          <cell r="C3403">
            <v>532</v>
          </cell>
          <cell r="D3403">
            <v>0</v>
          </cell>
        </row>
        <row r="3404">
          <cell r="A3404" t="str">
            <v>5329.0002.00</v>
          </cell>
          <cell r="B3404">
            <v>201415</v>
          </cell>
          <cell r="C3404">
            <v>532</v>
          </cell>
          <cell r="D3404">
            <v>0</v>
          </cell>
        </row>
        <row r="3405">
          <cell r="A3405" t="str">
            <v>53215.0002.00</v>
          </cell>
          <cell r="B3405">
            <v>201415</v>
          </cell>
          <cell r="C3405">
            <v>532</v>
          </cell>
          <cell r="D3405">
            <v>0</v>
          </cell>
        </row>
        <row r="3406">
          <cell r="A3406" t="str">
            <v>53220.0002.00</v>
          </cell>
          <cell r="B3406">
            <v>201415</v>
          </cell>
          <cell r="C3406">
            <v>532</v>
          </cell>
          <cell r="D3406">
            <v>0</v>
          </cell>
        </row>
        <row r="3407">
          <cell r="A3407" t="str">
            <v>53252.0002.00</v>
          </cell>
          <cell r="B3407">
            <v>201415</v>
          </cell>
          <cell r="C3407">
            <v>532</v>
          </cell>
          <cell r="D3407">
            <v>0</v>
          </cell>
        </row>
        <row r="3408">
          <cell r="A3408" t="str">
            <v>53253.0002.00</v>
          </cell>
          <cell r="B3408">
            <v>201415</v>
          </cell>
          <cell r="C3408">
            <v>532</v>
          </cell>
          <cell r="D3408">
            <v>0</v>
          </cell>
        </row>
        <row r="3409">
          <cell r="A3409" t="str">
            <v>53254.0002.00</v>
          </cell>
          <cell r="B3409">
            <v>201415</v>
          </cell>
          <cell r="C3409">
            <v>532</v>
          </cell>
          <cell r="D3409">
            <v>0</v>
          </cell>
        </row>
        <row r="3410">
          <cell r="A3410" t="str">
            <v>53255.0002.00</v>
          </cell>
          <cell r="B3410">
            <v>201415</v>
          </cell>
          <cell r="C3410">
            <v>532</v>
          </cell>
          <cell r="D3410">
            <v>0</v>
          </cell>
        </row>
        <row r="3411">
          <cell r="A3411" t="str">
            <v>53256.0002.00</v>
          </cell>
          <cell r="B3411">
            <v>201415</v>
          </cell>
          <cell r="C3411">
            <v>532</v>
          </cell>
          <cell r="D3411">
            <v>0</v>
          </cell>
        </row>
        <row r="3412">
          <cell r="A3412" t="str">
            <v>53257.0002.00</v>
          </cell>
          <cell r="B3412">
            <v>201415</v>
          </cell>
          <cell r="C3412">
            <v>532</v>
          </cell>
          <cell r="D3412">
            <v>0</v>
          </cell>
        </row>
        <row r="3413">
          <cell r="A3413" t="str">
            <v>53258.0002.00</v>
          </cell>
          <cell r="B3413">
            <v>201415</v>
          </cell>
          <cell r="C3413">
            <v>532</v>
          </cell>
          <cell r="D3413">
            <v>0</v>
          </cell>
        </row>
        <row r="3414">
          <cell r="A3414" t="str">
            <v>53259.0002.00</v>
          </cell>
          <cell r="B3414">
            <v>201415</v>
          </cell>
          <cell r="C3414">
            <v>532</v>
          </cell>
          <cell r="D3414">
            <v>0</v>
          </cell>
        </row>
        <row r="3415">
          <cell r="A3415" t="str">
            <v>53260.0002.00</v>
          </cell>
          <cell r="B3415">
            <v>201415</v>
          </cell>
          <cell r="C3415">
            <v>532</v>
          </cell>
          <cell r="D3415">
            <v>0</v>
          </cell>
        </row>
        <row r="3416">
          <cell r="A3416" t="str">
            <v>53261.0002.00</v>
          </cell>
          <cell r="B3416">
            <v>201415</v>
          </cell>
          <cell r="C3416">
            <v>532</v>
          </cell>
          <cell r="D3416">
            <v>0</v>
          </cell>
        </row>
        <row r="3417">
          <cell r="A3417" t="str">
            <v>53262.0002.00</v>
          </cell>
          <cell r="B3417">
            <v>201415</v>
          </cell>
          <cell r="C3417">
            <v>532</v>
          </cell>
          <cell r="D3417">
            <v>0</v>
          </cell>
        </row>
        <row r="3418">
          <cell r="A3418" t="str">
            <v>53263.0002.00</v>
          </cell>
          <cell r="B3418">
            <v>201415</v>
          </cell>
          <cell r="C3418">
            <v>532</v>
          </cell>
          <cell r="D3418">
            <v>0</v>
          </cell>
        </row>
        <row r="3419">
          <cell r="A3419" t="str">
            <v>5322.0002.00</v>
          </cell>
          <cell r="B3419">
            <v>201415</v>
          </cell>
          <cell r="C3419">
            <v>532</v>
          </cell>
          <cell r="D3419">
            <v>24</v>
          </cell>
        </row>
        <row r="3420">
          <cell r="A3420" t="str">
            <v>53218.0002.00</v>
          </cell>
          <cell r="B3420">
            <v>201415</v>
          </cell>
          <cell r="C3420">
            <v>532</v>
          </cell>
          <cell r="D3420">
            <v>130</v>
          </cell>
        </row>
        <row r="3421">
          <cell r="A3421" t="str">
            <v>53216.0002.00</v>
          </cell>
          <cell r="B3421">
            <v>201415</v>
          </cell>
          <cell r="C3421">
            <v>532</v>
          </cell>
          <cell r="D3421">
            <v>315</v>
          </cell>
        </row>
        <row r="3422">
          <cell r="A3422" t="str">
            <v>5326.0002.00</v>
          </cell>
          <cell r="B3422">
            <v>201415</v>
          </cell>
          <cell r="C3422">
            <v>532</v>
          </cell>
          <cell r="D3422">
            <v>380</v>
          </cell>
        </row>
        <row r="3423">
          <cell r="A3423" t="str">
            <v>53214.0002.00</v>
          </cell>
          <cell r="B3423">
            <v>201415</v>
          </cell>
          <cell r="C3423">
            <v>532</v>
          </cell>
          <cell r="D3423">
            <v>1021</v>
          </cell>
        </row>
        <row r="3424">
          <cell r="A3424" t="str">
            <v>5324.0002.00</v>
          </cell>
          <cell r="B3424">
            <v>201415</v>
          </cell>
          <cell r="C3424">
            <v>532</v>
          </cell>
          <cell r="D3424">
            <v>5939</v>
          </cell>
        </row>
        <row r="3425">
          <cell r="A3425" t="str">
            <v>53213.0002.00</v>
          </cell>
          <cell r="B3425">
            <v>201415</v>
          </cell>
          <cell r="C3425">
            <v>532</v>
          </cell>
          <cell r="D3425">
            <v>8870.5</v>
          </cell>
        </row>
        <row r="3426">
          <cell r="A3426" t="str">
            <v>5325.0002.00</v>
          </cell>
          <cell r="B3426">
            <v>201415</v>
          </cell>
          <cell r="C3426">
            <v>532</v>
          </cell>
          <cell r="D3426">
            <v>9569</v>
          </cell>
        </row>
        <row r="3427">
          <cell r="A3427" t="str">
            <v>53211.0002.00</v>
          </cell>
          <cell r="B3427">
            <v>201415</v>
          </cell>
          <cell r="C3427">
            <v>532</v>
          </cell>
          <cell r="D3427">
            <v>13305.75</v>
          </cell>
        </row>
        <row r="3428">
          <cell r="A3428" t="str">
            <v>5321.0002.00</v>
          </cell>
          <cell r="B3428">
            <v>201415</v>
          </cell>
          <cell r="C3428">
            <v>532</v>
          </cell>
          <cell r="D3428">
            <v>15750</v>
          </cell>
        </row>
        <row r="3429">
          <cell r="A3429" t="str">
            <v>5323.0002.00</v>
          </cell>
          <cell r="B3429">
            <v>201415</v>
          </cell>
          <cell r="C3429">
            <v>532</v>
          </cell>
          <cell r="D3429">
            <v>15888</v>
          </cell>
        </row>
        <row r="3430">
          <cell r="A3430" t="str">
            <v>5328.0002.00</v>
          </cell>
          <cell r="B3430">
            <v>201415</v>
          </cell>
          <cell r="C3430">
            <v>532</v>
          </cell>
          <cell r="D3430">
            <v>15888</v>
          </cell>
        </row>
        <row r="3431">
          <cell r="A3431" t="str">
            <v>5327.0003.00</v>
          </cell>
          <cell r="B3431">
            <v>201415</v>
          </cell>
          <cell r="C3431">
            <v>532</v>
          </cell>
          <cell r="D3431">
            <v>0</v>
          </cell>
        </row>
        <row r="3432">
          <cell r="A3432" t="str">
            <v>5329.0003.00</v>
          </cell>
          <cell r="B3432">
            <v>201415</v>
          </cell>
          <cell r="C3432">
            <v>532</v>
          </cell>
          <cell r="D3432">
            <v>0</v>
          </cell>
        </row>
        <row r="3433">
          <cell r="A3433" t="str">
            <v>53215.0003.00</v>
          </cell>
          <cell r="B3433">
            <v>201415</v>
          </cell>
          <cell r="C3433">
            <v>532</v>
          </cell>
          <cell r="D3433">
            <v>0</v>
          </cell>
        </row>
        <row r="3434">
          <cell r="A3434" t="str">
            <v>53220.0003.00</v>
          </cell>
          <cell r="B3434">
            <v>201415</v>
          </cell>
          <cell r="C3434">
            <v>532</v>
          </cell>
          <cell r="D3434">
            <v>0</v>
          </cell>
        </row>
        <row r="3435">
          <cell r="A3435" t="str">
            <v>53252.0003.00</v>
          </cell>
          <cell r="B3435">
            <v>201415</v>
          </cell>
          <cell r="C3435">
            <v>532</v>
          </cell>
          <cell r="D3435">
            <v>0</v>
          </cell>
        </row>
        <row r="3436">
          <cell r="A3436" t="str">
            <v>53253.0003.00</v>
          </cell>
          <cell r="B3436">
            <v>201415</v>
          </cell>
          <cell r="C3436">
            <v>532</v>
          </cell>
          <cell r="D3436">
            <v>0</v>
          </cell>
        </row>
        <row r="3437">
          <cell r="A3437" t="str">
            <v>53254.0003.00</v>
          </cell>
          <cell r="B3437">
            <v>201415</v>
          </cell>
          <cell r="C3437">
            <v>532</v>
          </cell>
          <cell r="D3437">
            <v>0</v>
          </cell>
        </row>
        <row r="3438">
          <cell r="A3438" t="str">
            <v>53255.0003.00</v>
          </cell>
          <cell r="B3438">
            <v>201415</v>
          </cell>
          <cell r="C3438">
            <v>532</v>
          </cell>
          <cell r="D3438">
            <v>0</v>
          </cell>
        </row>
        <row r="3439">
          <cell r="A3439" t="str">
            <v>53256.0003.00</v>
          </cell>
          <cell r="B3439">
            <v>201415</v>
          </cell>
          <cell r="C3439">
            <v>532</v>
          </cell>
          <cell r="D3439">
            <v>0</v>
          </cell>
        </row>
        <row r="3440">
          <cell r="A3440" t="str">
            <v>53257.0003.00</v>
          </cell>
          <cell r="B3440">
            <v>201415</v>
          </cell>
          <cell r="C3440">
            <v>532</v>
          </cell>
          <cell r="D3440">
            <v>0</v>
          </cell>
        </row>
        <row r="3441">
          <cell r="A3441" t="str">
            <v>53258.0003.00</v>
          </cell>
          <cell r="B3441">
            <v>201415</v>
          </cell>
          <cell r="C3441">
            <v>532</v>
          </cell>
          <cell r="D3441">
            <v>0</v>
          </cell>
        </row>
        <row r="3442">
          <cell r="A3442" t="str">
            <v>53259.0003.00</v>
          </cell>
          <cell r="B3442">
            <v>201415</v>
          </cell>
          <cell r="C3442">
            <v>532</v>
          </cell>
          <cell r="D3442">
            <v>0</v>
          </cell>
        </row>
        <row r="3443">
          <cell r="A3443" t="str">
            <v>53260.0003.00</v>
          </cell>
          <cell r="B3443">
            <v>201415</v>
          </cell>
          <cell r="C3443">
            <v>532</v>
          </cell>
          <cell r="D3443">
            <v>0</v>
          </cell>
        </row>
        <row r="3444">
          <cell r="A3444" t="str">
            <v>53261.0003.00</v>
          </cell>
          <cell r="B3444">
            <v>201415</v>
          </cell>
          <cell r="C3444">
            <v>532</v>
          </cell>
          <cell r="D3444">
            <v>0</v>
          </cell>
        </row>
        <row r="3445">
          <cell r="A3445" t="str">
            <v>53262.0003.00</v>
          </cell>
          <cell r="B3445">
            <v>201415</v>
          </cell>
          <cell r="C3445">
            <v>532</v>
          </cell>
          <cell r="D3445">
            <v>0</v>
          </cell>
        </row>
        <row r="3446">
          <cell r="A3446" t="str">
            <v>53263.0003.00</v>
          </cell>
          <cell r="B3446">
            <v>201415</v>
          </cell>
          <cell r="C3446">
            <v>532</v>
          </cell>
          <cell r="D3446">
            <v>0</v>
          </cell>
        </row>
        <row r="3447">
          <cell r="A3447" t="str">
            <v>53216.0003.00</v>
          </cell>
          <cell r="B3447">
            <v>201415</v>
          </cell>
          <cell r="C3447">
            <v>532</v>
          </cell>
          <cell r="D3447">
            <v>29</v>
          </cell>
        </row>
        <row r="3448">
          <cell r="A3448" t="str">
            <v>5322.0003.00</v>
          </cell>
          <cell r="B3448">
            <v>201415</v>
          </cell>
          <cell r="C3448">
            <v>532</v>
          </cell>
          <cell r="D3448">
            <v>162</v>
          </cell>
        </row>
        <row r="3449">
          <cell r="A3449" t="str">
            <v>53218.0003.00</v>
          </cell>
          <cell r="B3449">
            <v>201415</v>
          </cell>
          <cell r="C3449">
            <v>532</v>
          </cell>
          <cell r="D3449">
            <v>265</v>
          </cell>
        </row>
        <row r="3450">
          <cell r="A3450" t="str">
            <v>5326.0003.00</v>
          </cell>
          <cell r="B3450">
            <v>201415</v>
          </cell>
          <cell r="C3450">
            <v>532</v>
          </cell>
          <cell r="D3450">
            <v>692</v>
          </cell>
        </row>
        <row r="3451">
          <cell r="A3451" t="str">
            <v>53214.0003.00</v>
          </cell>
          <cell r="B3451">
            <v>201415</v>
          </cell>
          <cell r="C3451">
            <v>532</v>
          </cell>
          <cell r="D3451">
            <v>1333</v>
          </cell>
        </row>
        <row r="3452">
          <cell r="A3452" t="str">
            <v>5325.0003.00</v>
          </cell>
          <cell r="B3452">
            <v>201415</v>
          </cell>
          <cell r="C3452">
            <v>532</v>
          </cell>
          <cell r="D3452">
            <v>11917</v>
          </cell>
        </row>
        <row r="3453">
          <cell r="A3453" t="str">
            <v>5324.0003.00</v>
          </cell>
          <cell r="B3453">
            <v>201415</v>
          </cell>
          <cell r="C3453">
            <v>532</v>
          </cell>
          <cell r="D3453">
            <v>14062</v>
          </cell>
        </row>
        <row r="3454">
          <cell r="A3454" t="str">
            <v>53213.0003.00</v>
          </cell>
          <cell r="B3454">
            <v>201415</v>
          </cell>
          <cell r="C3454">
            <v>532</v>
          </cell>
          <cell r="D3454">
            <v>18157.810000000001</v>
          </cell>
        </row>
        <row r="3455">
          <cell r="A3455" t="str">
            <v>53211.0003.00</v>
          </cell>
          <cell r="B3455">
            <v>201415</v>
          </cell>
          <cell r="C3455">
            <v>532</v>
          </cell>
          <cell r="D3455">
            <v>23345.75</v>
          </cell>
        </row>
        <row r="3456">
          <cell r="A3456" t="str">
            <v>5323.0003.00</v>
          </cell>
          <cell r="B3456">
            <v>201415</v>
          </cell>
          <cell r="C3456">
            <v>532</v>
          </cell>
          <cell r="D3456">
            <v>26671</v>
          </cell>
        </row>
        <row r="3457">
          <cell r="A3457" t="str">
            <v>5328.0003.00</v>
          </cell>
          <cell r="B3457">
            <v>201415</v>
          </cell>
          <cell r="C3457">
            <v>532</v>
          </cell>
          <cell r="D3457">
            <v>26671</v>
          </cell>
        </row>
        <row r="3458">
          <cell r="A3458" t="str">
            <v>5321.0003.00</v>
          </cell>
          <cell r="B3458">
            <v>201415</v>
          </cell>
          <cell r="C3458">
            <v>532</v>
          </cell>
          <cell r="D3458">
            <v>26672</v>
          </cell>
        </row>
        <row r="3459">
          <cell r="A3459" t="str">
            <v>5327.0004.00</v>
          </cell>
          <cell r="B3459">
            <v>201415</v>
          </cell>
          <cell r="C3459">
            <v>532</v>
          </cell>
          <cell r="D3459">
            <v>0</v>
          </cell>
        </row>
        <row r="3460">
          <cell r="A3460" t="str">
            <v>5329.0004.00</v>
          </cell>
          <cell r="B3460">
            <v>201415</v>
          </cell>
          <cell r="C3460">
            <v>532</v>
          </cell>
          <cell r="D3460">
            <v>0</v>
          </cell>
        </row>
        <row r="3461">
          <cell r="A3461" t="str">
            <v>53215.0004.00</v>
          </cell>
          <cell r="B3461">
            <v>201415</v>
          </cell>
          <cell r="C3461">
            <v>532</v>
          </cell>
          <cell r="D3461">
            <v>0</v>
          </cell>
        </row>
        <row r="3462">
          <cell r="A3462" t="str">
            <v>53216.0004.00</v>
          </cell>
          <cell r="B3462">
            <v>201415</v>
          </cell>
          <cell r="C3462">
            <v>532</v>
          </cell>
          <cell r="D3462">
            <v>0</v>
          </cell>
        </row>
        <row r="3463">
          <cell r="A3463" t="str">
            <v>53220.0004.00</v>
          </cell>
          <cell r="B3463">
            <v>201415</v>
          </cell>
          <cell r="C3463">
            <v>532</v>
          </cell>
          <cell r="D3463">
            <v>0</v>
          </cell>
        </row>
        <row r="3464">
          <cell r="A3464" t="str">
            <v>53252.0004.00</v>
          </cell>
          <cell r="B3464">
            <v>201415</v>
          </cell>
          <cell r="C3464">
            <v>532</v>
          </cell>
          <cell r="D3464">
            <v>0</v>
          </cell>
        </row>
        <row r="3465">
          <cell r="A3465" t="str">
            <v>53253.0004.00</v>
          </cell>
          <cell r="B3465">
            <v>201415</v>
          </cell>
          <cell r="C3465">
            <v>532</v>
          </cell>
          <cell r="D3465">
            <v>0</v>
          </cell>
        </row>
        <row r="3466">
          <cell r="A3466" t="str">
            <v>53254.0004.00</v>
          </cell>
          <cell r="B3466">
            <v>201415</v>
          </cell>
          <cell r="C3466">
            <v>532</v>
          </cell>
          <cell r="D3466">
            <v>0</v>
          </cell>
        </row>
        <row r="3467">
          <cell r="A3467" t="str">
            <v>53255.0004.00</v>
          </cell>
          <cell r="B3467">
            <v>201415</v>
          </cell>
          <cell r="C3467">
            <v>532</v>
          </cell>
          <cell r="D3467">
            <v>0</v>
          </cell>
        </row>
        <row r="3468">
          <cell r="A3468" t="str">
            <v>53256.0004.00</v>
          </cell>
          <cell r="B3468">
            <v>201415</v>
          </cell>
          <cell r="C3468">
            <v>532</v>
          </cell>
          <cell r="D3468">
            <v>0</v>
          </cell>
        </row>
        <row r="3469">
          <cell r="A3469" t="str">
            <v>53257.0004.00</v>
          </cell>
          <cell r="B3469">
            <v>201415</v>
          </cell>
          <cell r="C3469">
            <v>532</v>
          </cell>
          <cell r="D3469">
            <v>0</v>
          </cell>
        </row>
        <row r="3470">
          <cell r="A3470" t="str">
            <v>53258.0004.00</v>
          </cell>
          <cell r="B3470">
            <v>201415</v>
          </cell>
          <cell r="C3470">
            <v>532</v>
          </cell>
          <cell r="D3470">
            <v>0</v>
          </cell>
        </row>
        <row r="3471">
          <cell r="A3471" t="str">
            <v>53259.0004.00</v>
          </cell>
          <cell r="B3471">
            <v>201415</v>
          </cell>
          <cell r="C3471">
            <v>532</v>
          </cell>
          <cell r="D3471">
            <v>0</v>
          </cell>
        </row>
        <row r="3472">
          <cell r="A3472" t="str">
            <v>53260.0004.00</v>
          </cell>
          <cell r="B3472">
            <v>201415</v>
          </cell>
          <cell r="C3472">
            <v>532</v>
          </cell>
          <cell r="D3472">
            <v>0</v>
          </cell>
        </row>
        <row r="3473">
          <cell r="A3473" t="str">
            <v>53261.0004.00</v>
          </cell>
          <cell r="B3473">
            <v>201415</v>
          </cell>
          <cell r="C3473">
            <v>532</v>
          </cell>
          <cell r="D3473">
            <v>0</v>
          </cell>
        </row>
        <row r="3474">
          <cell r="A3474" t="str">
            <v>53262.0004.00</v>
          </cell>
          <cell r="B3474">
            <v>201415</v>
          </cell>
          <cell r="C3474">
            <v>532</v>
          </cell>
          <cell r="D3474">
            <v>0</v>
          </cell>
        </row>
        <row r="3475">
          <cell r="A3475" t="str">
            <v>53263.0004.00</v>
          </cell>
          <cell r="B3475">
            <v>201415</v>
          </cell>
          <cell r="C3475">
            <v>532</v>
          </cell>
          <cell r="D3475">
            <v>0</v>
          </cell>
        </row>
        <row r="3476">
          <cell r="A3476" t="str">
            <v>5322.0004.00</v>
          </cell>
          <cell r="B3476">
            <v>201415</v>
          </cell>
          <cell r="C3476">
            <v>532</v>
          </cell>
          <cell r="D3476">
            <v>161</v>
          </cell>
        </row>
        <row r="3477">
          <cell r="A3477" t="str">
            <v>53218.0004.00</v>
          </cell>
          <cell r="B3477">
            <v>201415</v>
          </cell>
          <cell r="C3477">
            <v>532</v>
          </cell>
          <cell r="D3477">
            <v>313</v>
          </cell>
        </row>
        <row r="3478">
          <cell r="A3478" t="str">
            <v>5326.0004.00</v>
          </cell>
          <cell r="B3478">
            <v>201415</v>
          </cell>
          <cell r="C3478">
            <v>532</v>
          </cell>
          <cell r="D3478">
            <v>515</v>
          </cell>
        </row>
        <row r="3479">
          <cell r="A3479" t="str">
            <v>53214.0004.00</v>
          </cell>
          <cell r="B3479">
            <v>201415</v>
          </cell>
          <cell r="C3479">
            <v>532</v>
          </cell>
          <cell r="D3479">
            <v>1365</v>
          </cell>
        </row>
        <row r="3480">
          <cell r="A3480" t="str">
            <v>5325.0004.00</v>
          </cell>
          <cell r="B3480">
            <v>201415</v>
          </cell>
          <cell r="C3480">
            <v>532</v>
          </cell>
          <cell r="D3480">
            <v>8135</v>
          </cell>
        </row>
        <row r="3481">
          <cell r="A3481" t="str">
            <v>5324.0004.00</v>
          </cell>
          <cell r="B3481">
            <v>201415</v>
          </cell>
          <cell r="C3481">
            <v>532</v>
          </cell>
          <cell r="D3481">
            <v>13716</v>
          </cell>
        </row>
        <row r="3482">
          <cell r="A3482" t="str">
            <v>53213.0004.00</v>
          </cell>
          <cell r="B3482">
            <v>201415</v>
          </cell>
          <cell r="C3482">
            <v>532</v>
          </cell>
          <cell r="D3482">
            <v>17844.22</v>
          </cell>
        </row>
        <row r="3483">
          <cell r="A3483" t="str">
            <v>53211.0004.00</v>
          </cell>
          <cell r="B3483">
            <v>201415</v>
          </cell>
          <cell r="C3483">
            <v>532</v>
          </cell>
          <cell r="D3483">
            <v>20074.75</v>
          </cell>
        </row>
        <row r="3484">
          <cell r="A3484" t="str">
            <v>5323.0004.00</v>
          </cell>
          <cell r="B3484">
            <v>201415</v>
          </cell>
          <cell r="C3484">
            <v>532</v>
          </cell>
          <cell r="D3484">
            <v>22366</v>
          </cell>
        </row>
        <row r="3485">
          <cell r="A3485" t="str">
            <v>5328.0004.00</v>
          </cell>
          <cell r="B3485">
            <v>201415</v>
          </cell>
          <cell r="C3485">
            <v>532</v>
          </cell>
          <cell r="D3485">
            <v>22366</v>
          </cell>
        </row>
        <row r="3486">
          <cell r="A3486" t="str">
            <v>5321.0004.00</v>
          </cell>
          <cell r="B3486">
            <v>201415</v>
          </cell>
          <cell r="C3486">
            <v>532</v>
          </cell>
          <cell r="D3486">
            <v>22385</v>
          </cell>
        </row>
        <row r="3487">
          <cell r="A3487" t="str">
            <v>5327.0005.00</v>
          </cell>
          <cell r="B3487">
            <v>201415</v>
          </cell>
          <cell r="C3487">
            <v>532</v>
          </cell>
          <cell r="D3487">
            <v>0</v>
          </cell>
        </row>
        <row r="3488">
          <cell r="A3488" t="str">
            <v>5329.0005.00</v>
          </cell>
          <cell r="B3488">
            <v>201415</v>
          </cell>
          <cell r="C3488">
            <v>532</v>
          </cell>
          <cell r="D3488">
            <v>0</v>
          </cell>
        </row>
        <row r="3489">
          <cell r="A3489" t="str">
            <v>53215.0005.00</v>
          </cell>
          <cell r="B3489">
            <v>201415</v>
          </cell>
          <cell r="C3489">
            <v>532</v>
          </cell>
          <cell r="D3489">
            <v>0</v>
          </cell>
        </row>
        <row r="3490">
          <cell r="A3490" t="str">
            <v>53216.0005.00</v>
          </cell>
          <cell r="B3490">
            <v>201415</v>
          </cell>
          <cell r="C3490">
            <v>532</v>
          </cell>
          <cell r="D3490">
            <v>0</v>
          </cell>
        </row>
        <row r="3491">
          <cell r="A3491" t="str">
            <v>53220.0005.00</v>
          </cell>
          <cell r="B3491">
            <v>201415</v>
          </cell>
          <cell r="C3491">
            <v>532</v>
          </cell>
          <cell r="D3491">
            <v>0</v>
          </cell>
        </row>
        <row r="3492">
          <cell r="A3492" t="str">
            <v>53252.0005.00</v>
          </cell>
          <cell r="B3492">
            <v>201415</v>
          </cell>
          <cell r="C3492">
            <v>532</v>
          </cell>
          <cell r="D3492">
            <v>0</v>
          </cell>
        </row>
        <row r="3493">
          <cell r="A3493" t="str">
            <v>53253.0005.00</v>
          </cell>
          <cell r="B3493">
            <v>201415</v>
          </cell>
          <cell r="C3493">
            <v>532</v>
          </cell>
          <cell r="D3493">
            <v>0</v>
          </cell>
        </row>
        <row r="3494">
          <cell r="A3494" t="str">
            <v>53254.0005.00</v>
          </cell>
          <cell r="B3494">
            <v>201415</v>
          </cell>
          <cell r="C3494">
            <v>532</v>
          </cell>
          <cell r="D3494">
            <v>0</v>
          </cell>
        </row>
        <row r="3495">
          <cell r="A3495" t="str">
            <v>53255.0005.00</v>
          </cell>
          <cell r="B3495">
            <v>201415</v>
          </cell>
          <cell r="C3495">
            <v>532</v>
          </cell>
          <cell r="D3495">
            <v>0</v>
          </cell>
        </row>
        <row r="3496">
          <cell r="A3496" t="str">
            <v>53256.0005.00</v>
          </cell>
          <cell r="B3496">
            <v>201415</v>
          </cell>
          <cell r="C3496">
            <v>532</v>
          </cell>
          <cell r="D3496">
            <v>0</v>
          </cell>
        </row>
        <row r="3497">
          <cell r="A3497" t="str">
            <v>53257.0005.00</v>
          </cell>
          <cell r="B3497">
            <v>201415</v>
          </cell>
          <cell r="C3497">
            <v>532</v>
          </cell>
          <cell r="D3497">
            <v>0</v>
          </cell>
        </row>
        <row r="3498">
          <cell r="A3498" t="str">
            <v>53258.0005.00</v>
          </cell>
          <cell r="B3498">
            <v>201415</v>
          </cell>
          <cell r="C3498">
            <v>532</v>
          </cell>
          <cell r="D3498">
            <v>0</v>
          </cell>
        </row>
        <row r="3499">
          <cell r="A3499" t="str">
            <v>53259.0005.00</v>
          </cell>
          <cell r="B3499">
            <v>201415</v>
          </cell>
          <cell r="C3499">
            <v>532</v>
          </cell>
          <cell r="D3499">
            <v>0</v>
          </cell>
        </row>
        <row r="3500">
          <cell r="A3500" t="str">
            <v>53260.0005.00</v>
          </cell>
          <cell r="B3500">
            <v>201415</v>
          </cell>
          <cell r="C3500">
            <v>532</v>
          </cell>
          <cell r="D3500">
            <v>0</v>
          </cell>
        </row>
        <row r="3501">
          <cell r="A3501" t="str">
            <v>53261.0005.00</v>
          </cell>
          <cell r="B3501">
            <v>201415</v>
          </cell>
          <cell r="C3501">
            <v>532</v>
          </cell>
          <cell r="D3501">
            <v>0</v>
          </cell>
        </row>
        <row r="3502">
          <cell r="A3502" t="str">
            <v>53262.0005.00</v>
          </cell>
          <cell r="B3502">
            <v>201415</v>
          </cell>
          <cell r="C3502">
            <v>532</v>
          </cell>
          <cell r="D3502">
            <v>0</v>
          </cell>
        </row>
        <row r="3503">
          <cell r="A3503" t="str">
            <v>53263.0005.00</v>
          </cell>
          <cell r="B3503">
            <v>201415</v>
          </cell>
          <cell r="C3503">
            <v>532</v>
          </cell>
          <cell r="D3503">
            <v>0</v>
          </cell>
        </row>
        <row r="3504">
          <cell r="A3504" t="str">
            <v>5322.0005.00</v>
          </cell>
          <cell r="B3504">
            <v>201415</v>
          </cell>
          <cell r="C3504">
            <v>532</v>
          </cell>
          <cell r="D3504">
            <v>142</v>
          </cell>
        </row>
        <row r="3505">
          <cell r="A3505" t="str">
            <v>5326.0005.00</v>
          </cell>
          <cell r="B3505">
            <v>201415</v>
          </cell>
          <cell r="C3505">
            <v>532</v>
          </cell>
          <cell r="D3505">
            <v>302</v>
          </cell>
        </row>
        <row r="3506">
          <cell r="A3506" t="str">
            <v>53218.0005.00</v>
          </cell>
          <cell r="B3506">
            <v>201415</v>
          </cell>
          <cell r="C3506">
            <v>532</v>
          </cell>
          <cell r="D3506">
            <v>305</v>
          </cell>
        </row>
        <row r="3507">
          <cell r="A3507" t="str">
            <v>53214.0005.00</v>
          </cell>
          <cell r="B3507">
            <v>201415</v>
          </cell>
          <cell r="C3507">
            <v>532</v>
          </cell>
          <cell r="D3507">
            <v>1088</v>
          </cell>
        </row>
        <row r="3508">
          <cell r="A3508" t="str">
            <v>5325.0005.00</v>
          </cell>
          <cell r="B3508">
            <v>201415</v>
          </cell>
          <cell r="C3508">
            <v>532</v>
          </cell>
          <cell r="D3508">
            <v>5028</v>
          </cell>
        </row>
        <row r="3509">
          <cell r="A3509" t="str">
            <v>5324.0005.00</v>
          </cell>
          <cell r="B3509">
            <v>201415</v>
          </cell>
          <cell r="C3509">
            <v>532</v>
          </cell>
          <cell r="D3509">
            <v>9791</v>
          </cell>
        </row>
        <row r="3510">
          <cell r="A3510" t="str">
            <v>53211.0005.00</v>
          </cell>
          <cell r="B3510">
            <v>201415</v>
          </cell>
          <cell r="C3510">
            <v>532</v>
          </cell>
          <cell r="D3510">
            <v>13713</v>
          </cell>
        </row>
        <row r="3511">
          <cell r="A3511" t="str">
            <v>53213.0005.00</v>
          </cell>
          <cell r="B3511">
            <v>201415</v>
          </cell>
          <cell r="C3511">
            <v>532</v>
          </cell>
          <cell r="D3511">
            <v>13713</v>
          </cell>
        </row>
        <row r="3512">
          <cell r="A3512" t="str">
            <v>5323.0005.00</v>
          </cell>
          <cell r="B3512">
            <v>201415</v>
          </cell>
          <cell r="C3512">
            <v>532</v>
          </cell>
          <cell r="D3512">
            <v>15121</v>
          </cell>
        </row>
        <row r="3513">
          <cell r="A3513" t="str">
            <v>5328.0005.00</v>
          </cell>
          <cell r="B3513">
            <v>201415</v>
          </cell>
          <cell r="C3513">
            <v>532</v>
          </cell>
          <cell r="D3513">
            <v>15121</v>
          </cell>
        </row>
        <row r="3514">
          <cell r="A3514" t="str">
            <v>5321.0005.00</v>
          </cell>
          <cell r="B3514">
            <v>201415</v>
          </cell>
          <cell r="C3514">
            <v>532</v>
          </cell>
          <cell r="D3514">
            <v>15132</v>
          </cell>
        </row>
        <row r="3515">
          <cell r="A3515" t="str">
            <v>5327.0006.00</v>
          </cell>
          <cell r="B3515">
            <v>201415</v>
          </cell>
          <cell r="C3515">
            <v>532</v>
          </cell>
          <cell r="D3515">
            <v>0</v>
          </cell>
        </row>
        <row r="3516">
          <cell r="A3516" t="str">
            <v>5329.0006.00</v>
          </cell>
          <cell r="B3516">
            <v>201415</v>
          </cell>
          <cell r="C3516">
            <v>532</v>
          </cell>
          <cell r="D3516">
            <v>0</v>
          </cell>
        </row>
        <row r="3517">
          <cell r="A3517" t="str">
            <v>53215.0006.00</v>
          </cell>
          <cell r="B3517">
            <v>201415</v>
          </cell>
          <cell r="C3517">
            <v>532</v>
          </cell>
          <cell r="D3517">
            <v>0</v>
          </cell>
        </row>
        <row r="3518">
          <cell r="A3518" t="str">
            <v>53216.0006.00</v>
          </cell>
          <cell r="B3518">
            <v>201415</v>
          </cell>
          <cell r="C3518">
            <v>532</v>
          </cell>
          <cell r="D3518">
            <v>0</v>
          </cell>
        </row>
        <row r="3519">
          <cell r="A3519" t="str">
            <v>53220.0006.00</v>
          </cell>
          <cell r="B3519">
            <v>201415</v>
          </cell>
          <cell r="C3519">
            <v>532</v>
          </cell>
          <cell r="D3519">
            <v>0</v>
          </cell>
        </row>
        <row r="3520">
          <cell r="A3520" t="str">
            <v>53252.0006.00</v>
          </cell>
          <cell r="B3520">
            <v>201415</v>
          </cell>
          <cell r="C3520">
            <v>532</v>
          </cell>
          <cell r="D3520">
            <v>0</v>
          </cell>
        </row>
        <row r="3521">
          <cell r="A3521" t="str">
            <v>53253.0006.00</v>
          </cell>
          <cell r="B3521">
            <v>201415</v>
          </cell>
          <cell r="C3521">
            <v>532</v>
          </cell>
          <cell r="D3521">
            <v>0</v>
          </cell>
        </row>
        <row r="3522">
          <cell r="A3522" t="str">
            <v>53254.0006.00</v>
          </cell>
          <cell r="B3522">
            <v>201415</v>
          </cell>
          <cell r="C3522">
            <v>532</v>
          </cell>
          <cell r="D3522">
            <v>0</v>
          </cell>
        </row>
        <row r="3523">
          <cell r="A3523" t="str">
            <v>53255.0006.00</v>
          </cell>
          <cell r="B3523">
            <v>201415</v>
          </cell>
          <cell r="C3523">
            <v>532</v>
          </cell>
          <cell r="D3523">
            <v>0</v>
          </cell>
        </row>
        <row r="3524">
          <cell r="A3524" t="str">
            <v>53256.0006.00</v>
          </cell>
          <cell r="B3524">
            <v>201415</v>
          </cell>
          <cell r="C3524">
            <v>532</v>
          </cell>
          <cell r="D3524">
            <v>0</v>
          </cell>
        </row>
        <row r="3525">
          <cell r="A3525" t="str">
            <v>53257.0006.00</v>
          </cell>
          <cell r="B3525">
            <v>201415</v>
          </cell>
          <cell r="C3525">
            <v>532</v>
          </cell>
          <cell r="D3525">
            <v>0</v>
          </cell>
        </row>
        <row r="3526">
          <cell r="A3526" t="str">
            <v>53258.0006.00</v>
          </cell>
          <cell r="B3526">
            <v>201415</v>
          </cell>
          <cell r="C3526">
            <v>532</v>
          </cell>
          <cell r="D3526">
            <v>0</v>
          </cell>
        </row>
        <row r="3527">
          <cell r="A3527" t="str">
            <v>53259.0006.00</v>
          </cell>
          <cell r="B3527">
            <v>201415</v>
          </cell>
          <cell r="C3527">
            <v>532</v>
          </cell>
          <cell r="D3527">
            <v>0</v>
          </cell>
        </row>
        <row r="3528">
          <cell r="A3528" t="str">
            <v>53260.0006.00</v>
          </cell>
          <cell r="B3528">
            <v>201415</v>
          </cell>
          <cell r="C3528">
            <v>532</v>
          </cell>
          <cell r="D3528">
            <v>0</v>
          </cell>
        </row>
        <row r="3529">
          <cell r="A3529" t="str">
            <v>53261.0006.00</v>
          </cell>
          <cell r="B3529">
            <v>201415</v>
          </cell>
          <cell r="C3529">
            <v>532</v>
          </cell>
          <cell r="D3529">
            <v>0</v>
          </cell>
        </row>
        <row r="3530">
          <cell r="A3530" t="str">
            <v>53262.0006.00</v>
          </cell>
          <cell r="B3530">
            <v>201415</v>
          </cell>
          <cell r="C3530">
            <v>532</v>
          </cell>
          <cell r="D3530">
            <v>0</v>
          </cell>
        </row>
        <row r="3531">
          <cell r="A3531" t="str">
            <v>53263.0006.00</v>
          </cell>
          <cell r="B3531">
            <v>201415</v>
          </cell>
          <cell r="C3531">
            <v>532</v>
          </cell>
          <cell r="D3531">
            <v>0</v>
          </cell>
        </row>
        <row r="3532">
          <cell r="A3532" t="str">
            <v>5322.0006.00</v>
          </cell>
          <cell r="B3532">
            <v>201415</v>
          </cell>
          <cell r="C3532">
            <v>532</v>
          </cell>
          <cell r="D3532">
            <v>131</v>
          </cell>
        </row>
        <row r="3533">
          <cell r="A3533" t="str">
            <v>5326.0006.00</v>
          </cell>
          <cell r="B3533">
            <v>201415</v>
          </cell>
          <cell r="C3533">
            <v>532</v>
          </cell>
          <cell r="D3533">
            <v>244</v>
          </cell>
        </row>
        <row r="3534">
          <cell r="A3534" t="str">
            <v>53218.0006.00</v>
          </cell>
          <cell r="B3534">
            <v>201415</v>
          </cell>
          <cell r="C3534">
            <v>532</v>
          </cell>
          <cell r="D3534">
            <v>341</v>
          </cell>
        </row>
        <row r="3535">
          <cell r="A3535" t="str">
            <v>53214.0006.00</v>
          </cell>
          <cell r="B3535">
            <v>201415</v>
          </cell>
          <cell r="C3535">
            <v>532</v>
          </cell>
          <cell r="D3535">
            <v>930</v>
          </cell>
        </row>
        <row r="3536">
          <cell r="A3536" t="str">
            <v>5325.0006.00</v>
          </cell>
          <cell r="B3536">
            <v>201415</v>
          </cell>
          <cell r="C3536">
            <v>532</v>
          </cell>
          <cell r="D3536">
            <v>3193</v>
          </cell>
        </row>
        <row r="3537">
          <cell r="A3537" t="str">
            <v>5324.0006.00</v>
          </cell>
          <cell r="B3537">
            <v>201415</v>
          </cell>
          <cell r="C3537">
            <v>532</v>
          </cell>
          <cell r="D3537">
            <v>8258</v>
          </cell>
        </row>
        <row r="3538">
          <cell r="A3538" t="str">
            <v>53211.0006.00</v>
          </cell>
          <cell r="B3538">
            <v>201415</v>
          </cell>
          <cell r="C3538">
            <v>532</v>
          </cell>
          <cell r="D3538">
            <v>10774.75</v>
          </cell>
        </row>
        <row r="3539">
          <cell r="A3539" t="str">
            <v>5323.0006.00</v>
          </cell>
          <cell r="B3539">
            <v>201415</v>
          </cell>
          <cell r="C3539">
            <v>532</v>
          </cell>
          <cell r="D3539">
            <v>11695</v>
          </cell>
        </row>
        <row r="3540">
          <cell r="A3540" t="str">
            <v>5328.0006.00</v>
          </cell>
          <cell r="B3540">
            <v>201415</v>
          </cell>
          <cell r="C3540">
            <v>532</v>
          </cell>
          <cell r="D3540">
            <v>11695</v>
          </cell>
        </row>
        <row r="3541">
          <cell r="A3541" t="str">
            <v>5321.0006.00</v>
          </cell>
          <cell r="B3541">
            <v>201415</v>
          </cell>
          <cell r="C3541">
            <v>532</v>
          </cell>
          <cell r="D3541">
            <v>11728</v>
          </cell>
        </row>
        <row r="3542">
          <cell r="A3542" t="str">
            <v>53213.0006.00</v>
          </cell>
          <cell r="B3542">
            <v>201415</v>
          </cell>
          <cell r="C3542">
            <v>532</v>
          </cell>
          <cell r="D3542">
            <v>13169.14</v>
          </cell>
        </row>
        <row r="3543">
          <cell r="A3543" t="str">
            <v>5327.0007.00</v>
          </cell>
          <cell r="B3543">
            <v>201415</v>
          </cell>
          <cell r="C3543">
            <v>532</v>
          </cell>
          <cell r="D3543">
            <v>0</v>
          </cell>
        </row>
        <row r="3544">
          <cell r="A3544" t="str">
            <v>5329.0007.00</v>
          </cell>
          <cell r="B3544">
            <v>201415</v>
          </cell>
          <cell r="C3544">
            <v>532</v>
          </cell>
          <cell r="D3544">
            <v>0</v>
          </cell>
        </row>
        <row r="3545">
          <cell r="A3545" t="str">
            <v>53215.0007.00</v>
          </cell>
          <cell r="B3545">
            <v>201415</v>
          </cell>
          <cell r="C3545">
            <v>532</v>
          </cell>
          <cell r="D3545">
            <v>0</v>
          </cell>
        </row>
        <row r="3546">
          <cell r="A3546" t="str">
            <v>53220.0007.00</v>
          </cell>
          <cell r="B3546">
            <v>201415</v>
          </cell>
          <cell r="C3546">
            <v>532</v>
          </cell>
          <cell r="D3546">
            <v>0</v>
          </cell>
        </row>
        <row r="3547">
          <cell r="A3547" t="str">
            <v>53252.0007.00</v>
          </cell>
          <cell r="B3547">
            <v>201415</v>
          </cell>
          <cell r="C3547">
            <v>532</v>
          </cell>
          <cell r="D3547">
            <v>0</v>
          </cell>
        </row>
        <row r="3548">
          <cell r="A3548" t="str">
            <v>53253.0007.00</v>
          </cell>
          <cell r="B3548">
            <v>201415</v>
          </cell>
          <cell r="C3548">
            <v>532</v>
          </cell>
          <cell r="D3548">
            <v>0</v>
          </cell>
        </row>
        <row r="3549">
          <cell r="A3549" t="str">
            <v>53254.0007.00</v>
          </cell>
          <cell r="B3549">
            <v>201415</v>
          </cell>
          <cell r="C3549">
            <v>532</v>
          </cell>
          <cell r="D3549">
            <v>0</v>
          </cell>
        </row>
        <row r="3550">
          <cell r="A3550" t="str">
            <v>53255.0007.00</v>
          </cell>
          <cell r="B3550">
            <v>201415</v>
          </cell>
          <cell r="C3550">
            <v>532</v>
          </cell>
          <cell r="D3550">
            <v>0</v>
          </cell>
        </row>
        <row r="3551">
          <cell r="A3551" t="str">
            <v>53256.0007.00</v>
          </cell>
          <cell r="B3551">
            <v>201415</v>
          </cell>
          <cell r="C3551">
            <v>532</v>
          </cell>
          <cell r="D3551">
            <v>0</v>
          </cell>
        </row>
        <row r="3552">
          <cell r="A3552" t="str">
            <v>53257.0007.00</v>
          </cell>
          <cell r="B3552">
            <v>201415</v>
          </cell>
          <cell r="C3552">
            <v>532</v>
          </cell>
          <cell r="D3552">
            <v>0</v>
          </cell>
        </row>
        <row r="3553">
          <cell r="A3553" t="str">
            <v>53258.0007.00</v>
          </cell>
          <cell r="B3553">
            <v>201415</v>
          </cell>
          <cell r="C3553">
            <v>532</v>
          </cell>
          <cell r="D3553">
            <v>0</v>
          </cell>
        </row>
        <row r="3554">
          <cell r="A3554" t="str">
            <v>53259.0007.00</v>
          </cell>
          <cell r="B3554">
            <v>201415</v>
          </cell>
          <cell r="C3554">
            <v>532</v>
          </cell>
          <cell r="D3554">
            <v>0</v>
          </cell>
        </row>
        <row r="3555">
          <cell r="A3555" t="str">
            <v>53260.0007.00</v>
          </cell>
          <cell r="B3555">
            <v>201415</v>
          </cell>
          <cell r="C3555">
            <v>532</v>
          </cell>
          <cell r="D3555">
            <v>0</v>
          </cell>
        </row>
        <row r="3556">
          <cell r="A3556" t="str">
            <v>53261.0007.00</v>
          </cell>
          <cell r="B3556">
            <v>201415</v>
          </cell>
          <cell r="C3556">
            <v>532</v>
          </cell>
          <cell r="D3556">
            <v>0</v>
          </cell>
        </row>
        <row r="3557">
          <cell r="A3557" t="str">
            <v>53262.0007.00</v>
          </cell>
          <cell r="B3557">
            <v>201415</v>
          </cell>
          <cell r="C3557">
            <v>532</v>
          </cell>
          <cell r="D3557">
            <v>0</v>
          </cell>
        </row>
        <row r="3558">
          <cell r="A3558" t="str">
            <v>53263.0007.00</v>
          </cell>
          <cell r="B3558">
            <v>201415</v>
          </cell>
          <cell r="C3558">
            <v>532</v>
          </cell>
          <cell r="D3558">
            <v>0</v>
          </cell>
        </row>
        <row r="3559">
          <cell r="A3559" t="str">
            <v>53216.0007.00</v>
          </cell>
          <cell r="B3559">
            <v>201415</v>
          </cell>
          <cell r="C3559">
            <v>532</v>
          </cell>
          <cell r="D3559">
            <v>1</v>
          </cell>
        </row>
        <row r="3560">
          <cell r="A3560" t="str">
            <v>5322.0007.00</v>
          </cell>
          <cell r="B3560">
            <v>201415</v>
          </cell>
          <cell r="C3560">
            <v>532</v>
          </cell>
          <cell r="D3560">
            <v>98</v>
          </cell>
        </row>
        <row r="3561">
          <cell r="A3561" t="str">
            <v>5326.0007.00</v>
          </cell>
          <cell r="B3561">
            <v>201415</v>
          </cell>
          <cell r="C3561">
            <v>532</v>
          </cell>
          <cell r="D3561">
            <v>126</v>
          </cell>
        </row>
        <row r="3562">
          <cell r="A3562" t="str">
            <v>53218.0007.00</v>
          </cell>
          <cell r="B3562">
            <v>201415</v>
          </cell>
          <cell r="C3562">
            <v>532</v>
          </cell>
          <cell r="D3562">
            <v>243</v>
          </cell>
        </row>
        <row r="3563">
          <cell r="A3563" t="str">
            <v>53214.0007.00</v>
          </cell>
          <cell r="B3563">
            <v>201415</v>
          </cell>
          <cell r="C3563">
            <v>532</v>
          </cell>
          <cell r="D3563">
            <v>358</v>
          </cell>
        </row>
        <row r="3564">
          <cell r="A3564" t="str">
            <v>5325.0007.00</v>
          </cell>
          <cell r="B3564">
            <v>201415</v>
          </cell>
          <cell r="C3564">
            <v>532</v>
          </cell>
          <cell r="D3564">
            <v>1702</v>
          </cell>
        </row>
        <row r="3565">
          <cell r="A3565" t="str">
            <v>5324.0007.00</v>
          </cell>
          <cell r="B3565">
            <v>201415</v>
          </cell>
          <cell r="C3565">
            <v>532</v>
          </cell>
          <cell r="D3565">
            <v>5682</v>
          </cell>
        </row>
        <row r="3566">
          <cell r="A3566" t="str">
            <v>53211.0007.00</v>
          </cell>
          <cell r="B3566">
            <v>201415</v>
          </cell>
          <cell r="C3566">
            <v>532</v>
          </cell>
          <cell r="D3566">
            <v>7021.5</v>
          </cell>
        </row>
        <row r="3567">
          <cell r="A3567" t="str">
            <v>5323.0007.00</v>
          </cell>
          <cell r="B3567">
            <v>201415</v>
          </cell>
          <cell r="C3567">
            <v>532</v>
          </cell>
          <cell r="D3567">
            <v>7510</v>
          </cell>
        </row>
        <row r="3568">
          <cell r="A3568" t="str">
            <v>5328.0007.00</v>
          </cell>
          <cell r="B3568">
            <v>201415</v>
          </cell>
          <cell r="C3568">
            <v>532</v>
          </cell>
          <cell r="D3568">
            <v>7510</v>
          </cell>
        </row>
        <row r="3569">
          <cell r="A3569" t="str">
            <v>5321.0007.00</v>
          </cell>
          <cell r="B3569">
            <v>201415</v>
          </cell>
          <cell r="C3569">
            <v>532</v>
          </cell>
          <cell r="D3569">
            <v>7555</v>
          </cell>
        </row>
        <row r="3570">
          <cell r="A3570" t="str">
            <v>53213.0007.00</v>
          </cell>
          <cell r="B3570">
            <v>201415</v>
          </cell>
          <cell r="C3570">
            <v>532</v>
          </cell>
          <cell r="D3570">
            <v>10142.17</v>
          </cell>
        </row>
        <row r="3571">
          <cell r="A3571" t="str">
            <v>5327.0008.00</v>
          </cell>
          <cell r="B3571">
            <v>201415</v>
          </cell>
          <cell r="C3571">
            <v>532</v>
          </cell>
          <cell r="D3571">
            <v>0</v>
          </cell>
        </row>
        <row r="3572">
          <cell r="A3572" t="str">
            <v>5329.0008.00</v>
          </cell>
          <cell r="B3572">
            <v>201415</v>
          </cell>
          <cell r="C3572">
            <v>532</v>
          </cell>
          <cell r="D3572">
            <v>0</v>
          </cell>
        </row>
        <row r="3573">
          <cell r="A3573" t="str">
            <v>53215.0008.00</v>
          </cell>
          <cell r="B3573">
            <v>201415</v>
          </cell>
          <cell r="C3573">
            <v>532</v>
          </cell>
          <cell r="D3573">
            <v>0</v>
          </cell>
        </row>
        <row r="3574">
          <cell r="A3574" t="str">
            <v>53216.0008.00</v>
          </cell>
          <cell r="B3574">
            <v>201415</v>
          </cell>
          <cell r="C3574">
            <v>532</v>
          </cell>
          <cell r="D3574">
            <v>0</v>
          </cell>
        </row>
        <row r="3575">
          <cell r="A3575" t="str">
            <v>53220.0008.00</v>
          </cell>
          <cell r="B3575">
            <v>201415</v>
          </cell>
          <cell r="C3575">
            <v>532</v>
          </cell>
          <cell r="D3575">
            <v>0</v>
          </cell>
        </row>
        <row r="3576">
          <cell r="A3576" t="str">
            <v>53252.0008.00</v>
          </cell>
          <cell r="B3576">
            <v>201415</v>
          </cell>
          <cell r="C3576">
            <v>532</v>
          </cell>
          <cell r="D3576">
            <v>0</v>
          </cell>
        </row>
        <row r="3577">
          <cell r="A3577" t="str">
            <v>53253.0008.00</v>
          </cell>
          <cell r="B3577">
            <v>201415</v>
          </cell>
          <cell r="C3577">
            <v>532</v>
          </cell>
          <cell r="D3577">
            <v>0</v>
          </cell>
        </row>
        <row r="3578">
          <cell r="A3578" t="str">
            <v>53254.0008.00</v>
          </cell>
          <cell r="B3578">
            <v>201415</v>
          </cell>
          <cell r="C3578">
            <v>532</v>
          </cell>
          <cell r="D3578">
            <v>0</v>
          </cell>
        </row>
        <row r="3579">
          <cell r="A3579" t="str">
            <v>53255.0008.00</v>
          </cell>
          <cell r="B3579">
            <v>201415</v>
          </cell>
          <cell r="C3579">
            <v>532</v>
          </cell>
          <cell r="D3579">
            <v>0</v>
          </cell>
        </row>
        <row r="3580">
          <cell r="A3580" t="str">
            <v>53256.0008.00</v>
          </cell>
          <cell r="B3580">
            <v>201415</v>
          </cell>
          <cell r="C3580">
            <v>532</v>
          </cell>
          <cell r="D3580">
            <v>0</v>
          </cell>
        </row>
        <row r="3581">
          <cell r="A3581" t="str">
            <v>53257.0008.00</v>
          </cell>
          <cell r="B3581">
            <v>201415</v>
          </cell>
          <cell r="C3581">
            <v>532</v>
          </cell>
          <cell r="D3581">
            <v>0</v>
          </cell>
        </row>
        <row r="3582">
          <cell r="A3582" t="str">
            <v>53258.0008.00</v>
          </cell>
          <cell r="B3582">
            <v>201415</v>
          </cell>
          <cell r="C3582">
            <v>532</v>
          </cell>
          <cell r="D3582">
            <v>0</v>
          </cell>
        </row>
        <row r="3583">
          <cell r="A3583" t="str">
            <v>53259.0008.00</v>
          </cell>
          <cell r="B3583">
            <v>201415</v>
          </cell>
          <cell r="C3583">
            <v>532</v>
          </cell>
          <cell r="D3583">
            <v>0</v>
          </cell>
        </row>
        <row r="3584">
          <cell r="A3584" t="str">
            <v>53260.0008.00</v>
          </cell>
          <cell r="B3584">
            <v>201415</v>
          </cell>
          <cell r="C3584">
            <v>532</v>
          </cell>
          <cell r="D3584">
            <v>0</v>
          </cell>
        </row>
        <row r="3585">
          <cell r="A3585" t="str">
            <v>53261.0008.00</v>
          </cell>
          <cell r="B3585">
            <v>201415</v>
          </cell>
          <cell r="C3585">
            <v>532</v>
          </cell>
          <cell r="D3585">
            <v>0</v>
          </cell>
        </row>
        <row r="3586">
          <cell r="A3586" t="str">
            <v>53262.0008.00</v>
          </cell>
          <cell r="B3586">
            <v>201415</v>
          </cell>
          <cell r="C3586">
            <v>532</v>
          </cell>
          <cell r="D3586">
            <v>0</v>
          </cell>
        </row>
        <row r="3587">
          <cell r="A3587" t="str">
            <v>53263.0008.00</v>
          </cell>
          <cell r="B3587">
            <v>201415</v>
          </cell>
          <cell r="C3587">
            <v>532</v>
          </cell>
          <cell r="D3587">
            <v>0</v>
          </cell>
        </row>
        <row r="3588">
          <cell r="A3588" t="str">
            <v>5322.0008.00</v>
          </cell>
          <cell r="B3588">
            <v>201415</v>
          </cell>
          <cell r="C3588">
            <v>532</v>
          </cell>
          <cell r="D3588">
            <v>53</v>
          </cell>
        </row>
        <row r="3589">
          <cell r="A3589" t="str">
            <v>5326.0008.00</v>
          </cell>
          <cell r="B3589">
            <v>201415</v>
          </cell>
          <cell r="C3589">
            <v>532</v>
          </cell>
          <cell r="D3589">
            <v>77</v>
          </cell>
        </row>
        <row r="3590">
          <cell r="A3590" t="str">
            <v>53214.0008.00</v>
          </cell>
          <cell r="B3590">
            <v>201415</v>
          </cell>
          <cell r="C3590">
            <v>532</v>
          </cell>
          <cell r="D3590">
            <v>103</v>
          </cell>
        </row>
        <row r="3591">
          <cell r="A3591" t="str">
            <v>53218.0008.00</v>
          </cell>
          <cell r="B3591">
            <v>201415</v>
          </cell>
          <cell r="C3591">
            <v>532</v>
          </cell>
          <cell r="D3591">
            <v>128</v>
          </cell>
        </row>
        <row r="3592">
          <cell r="A3592" t="str">
            <v>5325.0008.00</v>
          </cell>
          <cell r="B3592">
            <v>201415</v>
          </cell>
          <cell r="C3592">
            <v>532</v>
          </cell>
          <cell r="D3592">
            <v>654</v>
          </cell>
        </row>
        <row r="3593">
          <cell r="A3593" t="str">
            <v>5324.0008.00</v>
          </cell>
          <cell r="B3593">
            <v>201415</v>
          </cell>
          <cell r="C3593">
            <v>532</v>
          </cell>
          <cell r="D3593">
            <v>2897</v>
          </cell>
        </row>
        <row r="3594">
          <cell r="A3594" t="str">
            <v>53211.0008.00</v>
          </cell>
          <cell r="B3594">
            <v>201415</v>
          </cell>
          <cell r="C3594">
            <v>532</v>
          </cell>
          <cell r="D3594">
            <v>3426</v>
          </cell>
        </row>
        <row r="3595">
          <cell r="A3595" t="str">
            <v>5323.0008.00</v>
          </cell>
          <cell r="B3595">
            <v>201415</v>
          </cell>
          <cell r="C3595">
            <v>532</v>
          </cell>
          <cell r="D3595">
            <v>3628</v>
          </cell>
        </row>
        <row r="3596">
          <cell r="A3596" t="str">
            <v>5328.0008.00</v>
          </cell>
          <cell r="B3596">
            <v>201415</v>
          </cell>
          <cell r="C3596">
            <v>532</v>
          </cell>
          <cell r="D3596">
            <v>3628</v>
          </cell>
        </row>
        <row r="3597">
          <cell r="A3597" t="str">
            <v>5321.0008.00</v>
          </cell>
          <cell r="B3597">
            <v>201415</v>
          </cell>
          <cell r="C3597">
            <v>532</v>
          </cell>
          <cell r="D3597">
            <v>3660</v>
          </cell>
        </row>
        <row r="3598">
          <cell r="A3598" t="str">
            <v>53213.0008.00</v>
          </cell>
          <cell r="B3598">
            <v>201415</v>
          </cell>
          <cell r="C3598">
            <v>532</v>
          </cell>
          <cell r="D3598">
            <v>5710</v>
          </cell>
        </row>
        <row r="3599">
          <cell r="A3599" t="str">
            <v>5327.0009.00</v>
          </cell>
          <cell r="B3599">
            <v>201415</v>
          </cell>
          <cell r="C3599">
            <v>532</v>
          </cell>
          <cell r="D3599">
            <v>0</v>
          </cell>
        </row>
        <row r="3600">
          <cell r="A3600" t="str">
            <v>5329.0009.00</v>
          </cell>
          <cell r="B3600">
            <v>201415</v>
          </cell>
          <cell r="C3600">
            <v>532</v>
          </cell>
          <cell r="D3600">
            <v>0</v>
          </cell>
        </row>
        <row r="3601">
          <cell r="A3601" t="str">
            <v>53215.0009.00</v>
          </cell>
          <cell r="B3601">
            <v>201415</v>
          </cell>
          <cell r="C3601">
            <v>532</v>
          </cell>
          <cell r="D3601">
            <v>0</v>
          </cell>
        </row>
        <row r="3602">
          <cell r="A3602" t="str">
            <v>53216.0009.00</v>
          </cell>
          <cell r="B3602">
            <v>201415</v>
          </cell>
          <cell r="C3602">
            <v>532</v>
          </cell>
          <cell r="D3602">
            <v>0</v>
          </cell>
        </row>
        <row r="3603">
          <cell r="A3603" t="str">
            <v>53220.0009.00</v>
          </cell>
          <cell r="B3603">
            <v>201415</v>
          </cell>
          <cell r="C3603">
            <v>532</v>
          </cell>
          <cell r="D3603">
            <v>0</v>
          </cell>
        </row>
        <row r="3604">
          <cell r="A3604" t="str">
            <v>53252.0009.00</v>
          </cell>
          <cell r="B3604">
            <v>201415</v>
          </cell>
          <cell r="C3604">
            <v>532</v>
          </cell>
          <cell r="D3604">
            <v>0</v>
          </cell>
        </row>
        <row r="3605">
          <cell r="A3605" t="str">
            <v>53253.0009.00</v>
          </cell>
          <cell r="B3605">
            <v>201415</v>
          </cell>
          <cell r="C3605">
            <v>532</v>
          </cell>
          <cell r="D3605">
            <v>0</v>
          </cell>
        </row>
        <row r="3606">
          <cell r="A3606" t="str">
            <v>53254.0009.00</v>
          </cell>
          <cell r="B3606">
            <v>201415</v>
          </cell>
          <cell r="C3606">
            <v>532</v>
          </cell>
          <cell r="D3606">
            <v>0</v>
          </cell>
        </row>
        <row r="3607">
          <cell r="A3607" t="str">
            <v>53255.0009.00</v>
          </cell>
          <cell r="B3607">
            <v>201415</v>
          </cell>
          <cell r="C3607">
            <v>532</v>
          </cell>
          <cell r="D3607">
            <v>0</v>
          </cell>
        </row>
        <row r="3608">
          <cell r="A3608" t="str">
            <v>53256.0009.00</v>
          </cell>
          <cell r="B3608">
            <v>201415</v>
          </cell>
          <cell r="C3608">
            <v>532</v>
          </cell>
          <cell r="D3608">
            <v>0</v>
          </cell>
        </row>
        <row r="3609">
          <cell r="A3609" t="str">
            <v>53257.0009.00</v>
          </cell>
          <cell r="B3609">
            <v>201415</v>
          </cell>
          <cell r="C3609">
            <v>532</v>
          </cell>
          <cell r="D3609">
            <v>0</v>
          </cell>
        </row>
        <row r="3610">
          <cell r="A3610" t="str">
            <v>53258.0009.00</v>
          </cell>
          <cell r="B3610">
            <v>201415</v>
          </cell>
          <cell r="C3610">
            <v>532</v>
          </cell>
          <cell r="D3610">
            <v>0</v>
          </cell>
        </row>
        <row r="3611">
          <cell r="A3611" t="str">
            <v>53259.0009.00</v>
          </cell>
          <cell r="B3611">
            <v>201415</v>
          </cell>
          <cell r="C3611">
            <v>532</v>
          </cell>
          <cell r="D3611">
            <v>0</v>
          </cell>
        </row>
        <row r="3612">
          <cell r="A3612" t="str">
            <v>53260.0009.00</v>
          </cell>
          <cell r="B3612">
            <v>201415</v>
          </cell>
          <cell r="C3612">
            <v>532</v>
          </cell>
          <cell r="D3612">
            <v>0</v>
          </cell>
        </row>
        <row r="3613">
          <cell r="A3613" t="str">
            <v>53261.0009.00</v>
          </cell>
          <cell r="B3613">
            <v>201415</v>
          </cell>
          <cell r="C3613">
            <v>532</v>
          </cell>
          <cell r="D3613">
            <v>0</v>
          </cell>
        </row>
        <row r="3614">
          <cell r="A3614" t="str">
            <v>53262.0009.00</v>
          </cell>
          <cell r="B3614">
            <v>201415</v>
          </cell>
          <cell r="C3614">
            <v>532</v>
          </cell>
          <cell r="D3614">
            <v>0</v>
          </cell>
        </row>
        <row r="3615">
          <cell r="A3615" t="str">
            <v>53263.0009.00</v>
          </cell>
          <cell r="B3615">
            <v>201415</v>
          </cell>
          <cell r="C3615">
            <v>532</v>
          </cell>
          <cell r="D3615">
            <v>0</v>
          </cell>
        </row>
        <row r="3616">
          <cell r="A3616" t="str">
            <v>5322.0009.00</v>
          </cell>
          <cell r="B3616">
            <v>201415</v>
          </cell>
          <cell r="C3616">
            <v>532</v>
          </cell>
          <cell r="D3616">
            <v>21</v>
          </cell>
        </row>
        <row r="3617">
          <cell r="A3617" t="str">
            <v>53214.0009.00</v>
          </cell>
          <cell r="B3617">
            <v>201415</v>
          </cell>
          <cell r="C3617">
            <v>532</v>
          </cell>
          <cell r="D3617">
            <v>33</v>
          </cell>
        </row>
        <row r="3618">
          <cell r="A3618" t="str">
            <v>53218.0009.00</v>
          </cell>
          <cell r="B3618">
            <v>201415</v>
          </cell>
          <cell r="C3618">
            <v>532</v>
          </cell>
          <cell r="D3618">
            <v>39</v>
          </cell>
        </row>
        <row r="3619">
          <cell r="A3619" t="str">
            <v>5326.0009.00</v>
          </cell>
          <cell r="B3619">
            <v>201415</v>
          </cell>
          <cell r="C3619">
            <v>532</v>
          </cell>
          <cell r="D3619">
            <v>71</v>
          </cell>
        </row>
        <row r="3620">
          <cell r="A3620" t="str">
            <v>5325.0009.00</v>
          </cell>
          <cell r="B3620">
            <v>201415</v>
          </cell>
          <cell r="C3620">
            <v>532</v>
          </cell>
          <cell r="D3620">
            <v>151</v>
          </cell>
        </row>
        <row r="3621">
          <cell r="A3621" t="str">
            <v>5324.0009.00</v>
          </cell>
          <cell r="B3621">
            <v>201415</v>
          </cell>
          <cell r="C3621">
            <v>532</v>
          </cell>
          <cell r="D3621">
            <v>868</v>
          </cell>
        </row>
        <row r="3622">
          <cell r="A3622" t="str">
            <v>53211.0009.00</v>
          </cell>
          <cell r="B3622">
            <v>201415</v>
          </cell>
          <cell r="C3622">
            <v>532</v>
          </cell>
          <cell r="D3622">
            <v>1016.75</v>
          </cell>
        </row>
        <row r="3623">
          <cell r="A3623" t="str">
            <v>5321.0009.00</v>
          </cell>
          <cell r="B3623">
            <v>201415</v>
          </cell>
          <cell r="C3623">
            <v>532</v>
          </cell>
          <cell r="D3623">
            <v>1073</v>
          </cell>
        </row>
        <row r="3624">
          <cell r="A3624" t="str">
            <v>5323.0009.00</v>
          </cell>
          <cell r="B3624">
            <v>201415</v>
          </cell>
          <cell r="C3624">
            <v>532</v>
          </cell>
          <cell r="D3624">
            <v>1090</v>
          </cell>
        </row>
        <row r="3625">
          <cell r="A3625" t="str">
            <v>5328.0009.00</v>
          </cell>
          <cell r="B3625">
            <v>201415</v>
          </cell>
          <cell r="C3625">
            <v>532</v>
          </cell>
          <cell r="D3625">
            <v>1090</v>
          </cell>
        </row>
        <row r="3626">
          <cell r="A3626" t="str">
            <v>53213.0009.00</v>
          </cell>
          <cell r="B3626">
            <v>201415</v>
          </cell>
          <cell r="C3626">
            <v>532</v>
          </cell>
          <cell r="D3626">
            <v>2033.5</v>
          </cell>
        </row>
        <row r="3627">
          <cell r="A3627" t="str">
            <v>5327.00010.00</v>
          </cell>
          <cell r="B3627">
            <v>201415</v>
          </cell>
          <cell r="C3627">
            <v>532</v>
          </cell>
          <cell r="D3627">
            <v>0</v>
          </cell>
        </row>
        <row r="3628">
          <cell r="A3628" t="str">
            <v>5329.00010.00</v>
          </cell>
          <cell r="B3628">
            <v>201415</v>
          </cell>
          <cell r="C3628">
            <v>532</v>
          </cell>
          <cell r="D3628">
            <v>0</v>
          </cell>
        </row>
        <row r="3629">
          <cell r="A3629" t="str">
            <v>53215.00010.00</v>
          </cell>
          <cell r="B3629">
            <v>201415</v>
          </cell>
          <cell r="C3629">
            <v>532</v>
          </cell>
          <cell r="D3629">
            <v>0</v>
          </cell>
        </row>
        <row r="3630">
          <cell r="A3630" t="str">
            <v>53216.00010.00</v>
          </cell>
          <cell r="B3630">
            <v>201415</v>
          </cell>
          <cell r="C3630">
            <v>532</v>
          </cell>
          <cell r="D3630">
            <v>0</v>
          </cell>
        </row>
        <row r="3631">
          <cell r="A3631" t="str">
            <v>53220.00010.00</v>
          </cell>
          <cell r="B3631">
            <v>201415</v>
          </cell>
          <cell r="C3631">
            <v>532</v>
          </cell>
          <cell r="D3631">
            <v>0</v>
          </cell>
        </row>
        <row r="3632">
          <cell r="A3632" t="str">
            <v>53252.00010.00</v>
          </cell>
          <cell r="B3632">
            <v>201415</v>
          </cell>
          <cell r="C3632">
            <v>532</v>
          </cell>
          <cell r="D3632">
            <v>0</v>
          </cell>
        </row>
        <row r="3633">
          <cell r="A3633" t="str">
            <v>53253.00010.00</v>
          </cell>
          <cell r="B3633">
            <v>201415</v>
          </cell>
          <cell r="C3633">
            <v>532</v>
          </cell>
          <cell r="D3633">
            <v>0</v>
          </cell>
        </row>
        <row r="3634">
          <cell r="A3634" t="str">
            <v>53254.00010.00</v>
          </cell>
          <cell r="B3634">
            <v>201415</v>
          </cell>
          <cell r="C3634">
            <v>532</v>
          </cell>
          <cell r="D3634">
            <v>0</v>
          </cell>
        </row>
        <row r="3635">
          <cell r="A3635" t="str">
            <v>53255.00010.00</v>
          </cell>
          <cell r="B3635">
            <v>201415</v>
          </cell>
          <cell r="C3635">
            <v>532</v>
          </cell>
          <cell r="D3635">
            <v>0</v>
          </cell>
        </row>
        <row r="3636">
          <cell r="A3636" t="str">
            <v>53256.00010.00</v>
          </cell>
          <cell r="B3636">
            <v>201415</v>
          </cell>
          <cell r="C3636">
            <v>532</v>
          </cell>
          <cell r="D3636">
            <v>0</v>
          </cell>
        </row>
        <row r="3637">
          <cell r="A3637" t="str">
            <v>53257.00010.00</v>
          </cell>
          <cell r="B3637">
            <v>201415</v>
          </cell>
          <cell r="C3637">
            <v>532</v>
          </cell>
          <cell r="D3637">
            <v>0</v>
          </cell>
        </row>
        <row r="3638">
          <cell r="A3638" t="str">
            <v>53258.00010.00</v>
          </cell>
          <cell r="B3638">
            <v>201415</v>
          </cell>
          <cell r="C3638">
            <v>532</v>
          </cell>
          <cell r="D3638">
            <v>0</v>
          </cell>
        </row>
        <row r="3639">
          <cell r="A3639" t="str">
            <v>53259.00010.00</v>
          </cell>
          <cell r="B3639">
            <v>201415</v>
          </cell>
          <cell r="C3639">
            <v>532</v>
          </cell>
          <cell r="D3639">
            <v>0</v>
          </cell>
        </row>
        <row r="3640">
          <cell r="A3640" t="str">
            <v>53260.00010.00</v>
          </cell>
          <cell r="B3640">
            <v>201415</v>
          </cell>
          <cell r="C3640">
            <v>532</v>
          </cell>
          <cell r="D3640">
            <v>0</v>
          </cell>
        </row>
        <row r="3641">
          <cell r="A3641" t="str">
            <v>53261.00010.00</v>
          </cell>
          <cell r="B3641">
            <v>201415</v>
          </cell>
          <cell r="C3641">
            <v>532</v>
          </cell>
          <cell r="D3641">
            <v>0</v>
          </cell>
        </row>
        <row r="3642">
          <cell r="A3642" t="str">
            <v>53262.00010.00</v>
          </cell>
          <cell r="B3642">
            <v>201415</v>
          </cell>
          <cell r="C3642">
            <v>532</v>
          </cell>
          <cell r="D3642">
            <v>0</v>
          </cell>
        </row>
        <row r="3643">
          <cell r="A3643" t="str">
            <v>53263.00010.00</v>
          </cell>
          <cell r="B3643">
            <v>201415</v>
          </cell>
          <cell r="C3643">
            <v>532</v>
          </cell>
          <cell r="D3643">
            <v>0</v>
          </cell>
        </row>
        <row r="3644">
          <cell r="A3644" t="str">
            <v>53218.00010.00</v>
          </cell>
          <cell r="B3644">
            <v>201415</v>
          </cell>
          <cell r="C3644">
            <v>532</v>
          </cell>
          <cell r="D3644">
            <v>17</v>
          </cell>
        </row>
        <row r="3645">
          <cell r="A3645" t="str">
            <v>5326.00010.00</v>
          </cell>
          <cell r="B3645">
            <v>201415</v>
          </cell>
          <cell r="C3645">
            <v>532</v>
          </cell>
          <cell r="D3645">
            <v>22</v>
          </cell>
        </row>
        <row r="3646">
          <cell r="A3646" t="str">
            <v>53214.00010.00</v>
          </cell>
          <cell r="B3646">
            <v>201415</v>
          </cell>
          <cell r="C3646">
            <v>532</v>
          </cell>
          <cell r="D3646">
            <v>22</v>
          </cell>
        </row>
        <row r="3647">
          <cell r="A3647" t="str">
            <v>5322.00010.00</v>
          </cell>
          <cell r="B3647">
            <v>201415</v>
          </cell>
          <cell r="C3647">
            <v>532</v>
          </cell>
          <cell r="D3647">
            <v>38</v>
          </cell>
        </row>
        <row r="3648">
          <cell r="A3648" t="str">
            <v>5325.00010.00</v>
          </cell>
          <cell r="B3648">
            <v>201415</v>
          </cell>
          <cell r="C3648">
            <v>532</v>
          </cell>
          <cell r="D3648">
            <v>54</v>
          </cell>
        </row>
        <row r="3649">
          <cell r="A3649" t="str">
            <v>5324.00010.00</v>
          </cell>
          <cell r="B3649">
            <v>201415</v>
          </cell>
          <cell r="C3649">
            <v>532</v>
          </cell>
          <cell r="D3649">
            <v>369</v>
          </cell>
        </row>
        <row r="3650">
          <cell r="A3650" t="str">
            <v>53211.00010.00</v>
          </cell>
          <cell r="B3650">
            <v>201415</v>
          </cell>
          <cell r="C3650">
            <v>532</v>
          </cell>
          <cell r="D3650">
            <v>420.5</v>
          </cell>
        </row>
        <row r="3651">
          <cell r="A3651" t="str">
            <v>5323.00010.00</v>
          </cell>
          <cell r="B3651">
            <v>201415</v>
          </cell>
          <cell r="C3651">
            <v>532</v>
          </cell>
          <cell r="D3651">
            <v>445</v>
          </cell>
        </row>
        <row r="3652">
          <cell r="A3652" t="str">
            <v>5328.00010.00</v>
          </cell>
          <cell r="B3652">
            <v>201415</v>
          </cell>
          <cell r="C3652">
            <v>532</v>
          </cell>
          <cell r="D3652">
            <v>445</v>
          </cell>
        </row>
        <row r="3653">
          <cell r="A3653" t="str">
            <v>5321.00010.00</v>
          </cell>
          <cell r="B3653">
            <v>201415</v>
          </cell>
          <cell r="C3653">
            <v>532</v>
          </cell>
          <cell r="D3653">
            <v>483</v>
          </cell>
        </row>
        <row r="3654">
          <cell r="A3654" t="str">
            <v>53213.00010.00</v>
          </cell>
          <cell r="B3654">
            <v>201415</v>
          </cell>
          <cell r="C3654">
            <v>532</v>
          </cell>
          <cell r="D3654">
            <v>981.17</v>
          </cell>
        </row>
        <row r="3655">
          <cell r="A3655" t="str">
            <v>5327.00011.00</v>
          </cell>
          <cell r="B3655">
            <v>201415</v>
          </cell>
          <cell r="C3655">
            <v>532</v>
          </cell>
          <cell r="D3655">
            <v>0</v>
          </cell>
        </row>
        <row r="3656">
          <cell r="A3656" t="str">
            <v>5329.00011.00</v>
          </cell>
          <cell r="B3656">
            <v>201415</v>
          </cell>
          <cell r="C3656">
            <v>532</v>
          </cell>
          <cell r="D3656">
            <v>0</v>
          </cell>
        </row>
        <row r="3657">
          <cell r="A3657" t="str">
            <v>53215.00011.00</v>
          </cell>
          <cell r="B3657">
            <v>201415</v>
          </cell>
          <cell r="C3657">
            <v>532</v>
          </cell>
          <cell r="D3657">
            <v>0</v>
          </cell>
        </row>
        <row r="3658">
          <cell r="A3658" t="str">
            <v>53220.00011.00</v>
          </cell>
          <cell r="B3658">
            <v>201415</v>
          </cell>
          <cell r="C3658">
            <v>532</v>
          </cell>
          <cell r="D3658">
            <v>0</v>
          </cell>
        </row>
        <row r="3659">
          <cell r="A3659" t="str">
            <v>53225.00011.00</v>
          </cell>
          <cell r="B3659">
            <v>201415</v>
          </cell>
          <cell r="C3659">
            <v>532</v>
          </cell>
          <cell r="D3659">
            <v>0</v>
          </cell>
        </row>
        <row r="3660">
          <cell r="A3660" t="str">
            <v>53238.00011.00</v>
          </cell>
          <cell r="B3660">
            <v>201415</v>
          </cell>
          <cell r="C3660">
            <v>532</v>
          </cell>
          <cell r="D3660">
            <v>0</v>
          </cell>
        </row>
        <row r="3661">
          <cell r="A3661" t="str">
            <v>53242.00011.00</v>
          </cell>
          <cell r="B3661">
            <v>201415</v>
          </cell>
          <cell r="C3661">
            <v>532</v>
          </cell>
          <cell r="D3661">
            <v>0</v>
          </cell>
        </row>
        <row r="3662">
          <cell r="A3662" t="str">
            <v>53243.00011.00</v>
          </cell>
          <cell r="B3662">
            <v>201415</v>
          </cell>
          <cell r="C3662">
            <v>532</v>
          </cell>
          <cell r="D3662">
            <v>0</v>
          </cell>
        </row>
        <row r="3663">
          <cell r="A3663" t="str">
            <v>53250.00011.00</v>
          </cell>
          <cell r="B3663">
            <v>201415</v>
          </cell>
          <cell r="C3663">
            <v>532</v>
          </cell>
          <cell r="D3663">
            <v>0</v>
          </cell>
        </row>
        <row r="3664">
          <cell r="A3664" t="str">
            <v>53252.00011.00</v>
          </cell>
          <cell r="B3664">
            <v>201415</v>
          </cell>
          <cell r="C3664">
            <v>532</v>
          </cell>
          <cell r="D3664">
            <v>0</v>
          </cell>
        </row>
        <row r="3665">
          <cell r="A3665" t="str">
            <v>53253.00011.00</v>
          </cell>
          <cell r="B3665">
            <v>201415</v>
          </cell>
          <cell r="C3665">
            <v>532</v>
          </cell>
          <cell r="D3665">
            <v>0</v>
          </cell>
        </row>
        <row r="3666">
          <cell r="A3666" t="str">
            <v>53254.00011.00</v>
          </cell>
          <cell r="B3666">
            <v>201415</v>
          </cell>
          <cell r="C3666">
            <v>532</v>
          </cell>
          <cell r="D3666">
            <v>0</v>
          </cell>
        </row>
        <row r="3667">
          <cell r="A3667" t="str">
            <v>53255.00011.00</v>
          </cell>
          <cell r="B3667">
            <v>201415</v>
          </cell>
          <cell r="C3667">
            <v>532</v>
          </cell>
          <cell r="D3667">
            <v>0</v>
          </cell>
        </row>
        <row r="3668">
          <cell r="A3668" t="str">
            <v>53256.00011.00</v>
          </cell>
          <cell r="B3668">
            <v>201415</v>
          </cell>
          <cell r="C3668">
            <v>532</v>
          </cell>
          <cell r="D3668">
            <v>0</v>
          </cell>
        </row>
        <row r="3669">
          <cell r="A3669" t="str">
            <v>53257.00011.00</v>
          </cell>
          <cell r="B3669">
            <v>201415</v>
          </cell>
          <cell r="C3669">
            <v>532</v>
          </cell>
          <cell r="D3669">
            <v>0</v>
          </cell>
        </row>
        <row r="3670">
          <cell r="A3670" t="str">
            <v>53258.00011.00</v>
          </cell>
          <cell r="B3670">
            <v>201415</v>
          </cell>
          <cell r="C3670">
            <v>532</v>
          </cell>
          <cell r="D3670">
            <v>0</v>
          </cell>
        </row>
        <row r="3671">
          <cell r="A3671" t="str">
            <v>53259.00011.00</v>
          </cell>
          <cell r="B3671">
            <v>201415</v>
          </cell>
          <cell r="C3671">
            <v>532</v>
          </cell>
          <cell r="D3671">
            <v>0</v>
          </cell>
        </row>
        <row r="3672">
          <cell r="A3672" t="str">
            <v>53260.00011.00</v>
          </cell>
          <cell r="B3672">
            <v>201415</v>
          </cell>
          <cell r="C3672">
            <v>532</v>
          </cell>
          <cell r="D3672">
            <v>0</v>
          </cell>
        </row>
        <row r="3673">
          <cell r="A3673" t="str">
            <v>53261.00011.00</v>
          </cell>
          <cell r="B3673">
            <v>201415</v>
          </cell>
          <cell r="C3673">
            <v>532</v>
          </cell>
          <cell r="D3673">
            <v>0</v>
          </cell>
        </row>
        <row r="3674">
          <cell r="A3674" t="str">
            <v>53262.00011.00</v>
          </cell>
          <cell r="B3674">
            <v>201415</v>
          </cell>
          <cell r="C3674">
            <v>532</v>
          </cell>
          <cell r="D3674">
            <v>0</v>
          </cell>
        </row>
        <row r="3675">
          <cell r="A3675" t="str">
            <v>53263.00011.00</v>
          </cell>
          <cell r="B3675">
            <v>201415</v>
          </cell>
          <cell r="C3675">
            <v>532</v>
          </cell>
          <cell r="D3675">
            <v>0</v>
          </cell>
        </row>
        <row r="3676">
          <cell r="A3676" t="str">
            <v>53235.00011.00</v>
          </cell>
          <cell r="B3676">
            <v>201415</v>
          </cell>
          <cell r="C3676">
            <v>532</v>
          </cell>
          <cell r="D3676">
            <v>4</v>
          </cell>
        </row>
        <row r="3677">
          <cell r="A3677" t="str">
            <v>53237.00011.00</v>
          </cell>
          <cell r="B3677">
            <v>201415</v>
          </cell>
          <cell r="C3677">
            <v>532</v>
          </cell>
          <cell r="D3677">
            <v>5</v>
          </cell>
        </row>
        <row r="3678">
          <cell r="A3678" t="str">
            <v>53247.00011.00</v>
          </cell>
          <cell r="B3678">
            <v>201415</v>
          </cell>
          <cell r="C3678">
            <v>532</v>
          </cell>
          <cell r="D3678">
            <v>7</v>
          </cell>
        </row>
        <row r="3679">
          <cell r="A3679" t="str">
            <v>53251.00011.00</v>
          </cell>
          <cell r="B3679">
            <v>201415</v>
          </cell>
          <cell r="C3679">
            <v>532</v>
          </cell>
          <cell r="D3679">
            <v>8</v>
          </cell>
        </row>
        <row r="3680">
          <cell r="A3680" t="str">
            <v>53244.00011.00</v>
          </cell>
          <cell r="B3680">
            <v>201415</v>
          </cell>
          <cell r="C3680">
            <v>532</v>
          </cell>
          <cell r="D3680">
            <v>11</v>
          </cell>
        </row>
        <row r="3681">
          <cell r="A3681" t="str">
            <v>53234.00011.00</v>
          </cell>
          <cell r="B3681">
            <v>201415</v>
          </cell>
          <cell r="C3681">
            <v>532</v>
          </cell>
          <cell r="D3681">
            <v>13</v>
          </cell>
        </row>
        <row r="3682">
          <cell r="A3682" t="str">
            <v>53229.00011.00</v>
          </cell>
          <cell r="B3682">
            <v>201415</v>
          </cell>
          <cell r="C3682">
            <v>532</v>
          </cell>
          <cell r="D3682">
            <v>17</v>
          </cell>
        </row>
        <row r="3683">
          <cell r="A3683" t="str">
            <v>53246.00011.00</v>
          </cell>
          <cell r="B3683">
            <v>201415</v>
          </cell>
          <cell r="C3683">
            <v>532</v>
          </cell>
          <cell r="D3683">
            <v>30</v>
          </cell>
        </row>
        <row r="3684">
          <cell r="A3684" t="str">
            <v>53231.00011.00</v>
          </cell>
          <cell r="B3684">
            <v>201415</v>
          </cell>
          <cell r="C3684">
            <v>532</v>
          </cell>
          <cell r="D3684">
            <v>31</v>
          </cell>
        </row>
        <row r="3685">
          <cell r="A3685" t="str">
            <v>53236.00011.00</v>
          </cell>
          <cell r="B3685">
            <v>201415</v>
          </cell>
          <cell r="C3685">
            <v>532</v>
          </cell>
          <cell r="D3685">
            <v>37</v>
          </cell>
        </row>
        <row r="3686">
          <cell r="A3686" t="str">
            <v>53239.00011.00</v>
          </cell>
          <cell r="B3686">
            <v>201415</v>
          </cell>
          <cell r="C3686">
            <v>532</v>
          </cell>
          <cell r="D3686">
            <v>40</v>
          </cell>
        </row>
        <row r="3687">
          <cell r="A3687" t="str">
            <v>53245.00011.00</v>
          </cell>
          <cell r="B3687">
            <v>201415</v>
          </cell>
          <cell r="C3687">
            <v>532</v>
          </cell>
          <cell r="D3687">
            <v>45</v>
          </cell>
        </row>
        <row r="3688">
          <cell r="A3688" t="str">
            <v>53223.00011.00</v>
          </cell>
          <cell r="B3688">
            <v>201415</v>
          </cell>
          <cell r="C3688">
            <v>532</v>
          </cell>
          <cell r="D3688">
            <v>97.5</v>
          </cell>
        </row>
        <row r="3689">
          <cell r="A3689" t="str">
            <v>53228.00011.00</v>
          </cell>
          <cell r="B3689">
            <v>201415</v>
          </cell>
          <cell r="C3689">
            <v>532</v>
          </cell>
          <cell r="D3689">
            <v>177</v>
          </cell>
        </row>
        <row r="3690">
          <cell r="A3690" t="str">
            <v>53249.00011.00</v>
          </cell>
          <cell r="B3690">
            <v>201415</v>
          </cell>
          <cell r="C3690">
            <v>532</v>
          </cell>
          <cell r="D3690">
            <v>239</v>
          </cell>
        </row>
        <row r="3691">
          <cell r="A3691" t="str">
            <v>53232.00011.00</v>
          </cell>
          <cell r="B3691">
            <v>201415</v>
          </cell>
          <cell r="C3691">
            <v>532</v>
          </cell>
          <cell r="D3691">
            <v>244</v>
          </cell>
        </row>
        <row r="3692">
          <cell r="A3692" t="str">
            <v>53216.00011.00</v>
          </cell>
          <cell r="B3692">
            <v>201415</v>
          </cell>
          <cell r="C3692">
            <v>532</v>
          </cell>
          <cell r="D3692">
            <v>345</v>
          </cell>
        </row>
        <row r="3693">
          <cell r="A3693" t="str">
            <v>53233.00011.00</v>
          </cell>
          <cell r="B3693">
            <v>201415</v>
          </cell>
          <cell r="C3693">
            <v>532</v>
          </cell>
          <cell r="D3693">
            <v>382</v>
          </cell>
        </row>
        <row r="3694">
          <cell r="A3694" t="str">
            <v>53240.00011.00</v>
          </cell>
          <cell r="B3694">
            <v>201415</v>
          </cell>
          <cell r="C3694">
            <v>532</v>
          </cell>
          <cell r="D3694">
            <v>468</v>
          </cell>
        </row>
        <row r="3695">
          <cell r="A3695" t="str">
            <v>5322.00011.00</v>
          </cell>
          <cell r="B3695">
            <v>201415</v>
          </cell>
          <cell r="C3695">
            <v>532</v>
          </cell>
          <cell r="D3695">
            <v>830</v>
          </cell>
        </row>
        <row r="3696">
          <cell r="A3696" t="str">
            <v>53218.00011.00</v>
          </cell>
          <cell r="B3696">
            <v>201415</v>
          </cell>
          <cell r="C3696">
            <v>532</v>
          </cell>
          <cell r="D3696">
            <v>1781</v>
          </cell>
        </row>
        <row r="3697">
          <cell r="A3697" t="str">
            <v>53230.00011.00</v>
          </cell>
          <cell r="B3697">
            <v>201415</v>
          </cell>
          <cell r="C3697">
            <v>532</v>
          </cell>
          <cell r="D3697">
            <v>2030</v>
          </cell>
        </row>
        <row r="3698">
          <cell r="A3698" t="str">
            <v>5326.00011.00</v>
          </cell>
          <cell r="B3698">
            <v>201415</v>
          </cell>
          <cell r="C3698">
            <v>532</v>
          </cell>
          <cell r="D3698">
            <v>2432</v>
          </cell>
        </row>
        <row r="3699">
          <cell r="A3699" t="str">
            <v>53241.00011.00</v>
          </cell>
          <cell r="B3699">
            <v>201415</v>
          </cell>
          <cell r="C3699">
            <v>532</v>
          </cell>
          <cell r="D3699">
            <v>2465</v>
          </cell>
        </row>
        <row r="3700">
          <cell r="A3700" t="str">
            <v>53214.00011.00</v>
          </cell>
          <cell r="B3700">
            <v>201415</v>
          </cell>
          <cell r="C3700">
            <v>532</v>
          </cell>
          <cell r="D3700">
            <v>6253</v>
          </cell>
        </row>
        <row r="3701">
          <cell r="A3701" t="str">
            <v>53251.50011.00</v>
          </cell>
          <cell r="B3701">
            <v>201415</v>
          </cell>
          <cell r="C3701">
            <v>532</v>
          </cell>
          <cell r="D3701">
            <v>6253</v>
          </cell>
        </row>
        <row r="3702">
          <cell r="A3702" t="str">
            <v>5325.00011.00</v>
          </cell>
          <cell r="B3702">
            <v>201415</v>
          </cell>
          <cell r="C3702">
            <v>532</v>
          </cell>
          <cell r="D3702">
            <v>40413</v>
          </cell>
        </row>
        <row r="3703">
          <cell r="A3703" t="str">
            <v>5324.00011.00</v>
          </cell>
          <cell r="B3703">
            <v>201415</v>
          </cell>
          <cell r="C3703">
            <v>532</v>
          </cell>
          <cell r="D3703">
            <v>61593</v>
          </cell>
        </row>
        <row r="3704">
          <cell r="A3704" t="str">
            <v>53224.00011.00</v>
          </cell>
          <cell r="B3704">
            <v>201415</v>
          </cell>
          <cell r="C3704">
            <v>532</v>
          </cell>
          <cell r="D3704">
            <v>88366.8</v>
          </cell>
        </row>
        <row r="3705">
          <cell r="A3705" t="str">
            <v>53226.00011.00</v>
          </cell>
          <cell r="B3705">
            <v>201415</v>
          </cell>
          <cell r="C3705">
            <v>532</v>
          </cell>
          <cell r="D3705">
            <v>88366.8</v>
          </cell>
        </row>
        <row r="3706">
          <cell r="A3706" t="str">
            <v>53213.00011.00</v>
          </cell>
          <cell r="B3706">
            <v>201415</v>
          </cell>
          <cell r="C3706">
            <v>532</v>
          </cell>
          <cell r="D3706">
            <v>90632.62</v>
          </cell>
        </row>
        <row r="3707">
          <cell r="A3707" t="str">
            <v>53222.00011.00</v>
          </cell>
          <cell r="B3707">
            <v>201415</v>
          </cell>
          <cell r="C3707">
            <v>532</v>
          </cell>
          <cell r="D3707">
            <v>90632.62</v>
          </cell>
        </row>
        <row r="3708">
          <cell r="A3708" t="str">
            <v>53227.00011.00</v>
          </cell>
          <cell r="B3708">
            <v>201415</v>
          </cell>
          <cell r="C3708">
            <v>532</v>
          </cell>
          <cell r="D3708">
            <v>90632.62</v>
          </cell>
        </row>
        <row r="3709">
          <cell r="A3709" t="str">
            <v>5321.00011.00</v>
          </cell>
          <cell r="B3709">
            <v>201415</v>
          </cell>
          <cell r="C3709">
            <v>532</v>
          </cell>
          <cell r="D3709">
            <v>104438</v>
          </cell>
        </row>
        <row r="3710">
          <cell r="A3710" t="str">
            <v>5323.00011.00</v>
          </cell>
          <cell r="B3710">
            <v>201415</v>
          </cell>
          <cell r="C3710">
            <v>532</v>
          </cell>
          <cell r="D3710">
            <v>104438</v>
          </cell>
        </row>
        <row r="3711">
          <cell r="A3711" t="str">
            <v>5328.00011.00</v>
          </cell>
          <cell r="B3711">
            <v>201415</v>
          </cell>
          <cell r="C3711">
            <v>532</v>
          </cell>
          <cell r="D3711">
            <v>104438</v>
          </cell>
        </row>
        <row r="3712">
          <cell r="A3712" t="str">
            <v>53217.00012.00</v>
          </cell>
          <cell r="B3712">
            <v>201415</v>
          </cell>
          <cell r="C3712">
            <v>532</v>
          </cell>
          <cell r="D3712">
            <v>0</v>
          </cell>
        </row>
        <row r="3713">
          <cell r="A3713" t="str">
            <v>53219.00012.00</v>
          </cell>
          <cell r="B3713">
            <v>201415</v>
          </cell>
          <cell r="C3713">
            <v>532</v>
          </cell>
          <cell r="D3713">
            <v>0</v>
          </cell>
        </row>
        <row r="3714">
          <cell r="A3714" t="str">
            <v>53221.00012.00</v>
          </cell>
          <cell r="B3714">
            <v>201415</v>
          </cell>
          <cell r="C3714">
            <v>532</v>
          </cell>
          <cell r="D3714">
            <v>0</v>
          </cell>
        </row>
        <row r="3715">
          <cell r="A3715" t="str">
            <v>53252.00012.00</v>
          </cell>
          <cell r="B3715">
            <v>201415</v>
          </cell>
          <cell r="C3715">
            <v>532</v>
          </cell>
          <cell r="D3715">
            <v>0</v>
          </cell>
        </row>
        <row r="3716">
          <cell r="A3716" t="str">
            <v>53254.00012.00</v>
          </cell>
          <cell r="B3716">
            <v>201415</v>
          </cell>
          <cell r="C3716">
            <v>532</v>
          </cell>
          <cell r="D3716">
            <v>0</v>
          </cell>
        </row>
        <row r="3717">
          <cell r="A3717" t="str">
            <v>53256.00012.00</v>
          </cell>
          <cell r="B3717">
            <v>201415</v>
          </cell>
          <cell r="C3717">
            <v>532</v>
          </cell>
          <cell r="D3717">
            <v>0</v>
          </cell>
        </row>
        <row r="3718">
          <cell r="A3718" t="str">
            <v>53258.00012.00</v>
          </cell>
          <cell r="B3718">
            <v>201415</v>
          </cell>
          <cell r="C3718">
            <v>532</v>
          </cell>
          <cell r="D3718">
            <v>0</v>
          </cell>
        </row>
        <row r="3719">
          <cell r="A3719" t="str">
            <v>53260.00012.00</v>
          </cell>
          <cell r="B3719">
            <v>201415</v>
          </cell>
          <cell r="C3719">
            <v>532</v>
          </cell>
          <cell r="D3719">
            <v>0</v>
          </cell>
        </row>
        <row r="3720">
          <cell r="A3720" t="str">
            <v>5346.0001.00</v>
          </cell>
          <cell r="B3720">
            <v>201415</v>
          </cell>
          <cell r="C3720">
            <v>534</v>
          </cell>
          <cell r="D3720">
            <v>0</v>
          </cell>
        </row>
        <row r="3721">
          <cell r="A3721" t="str">
            <v>5347.0001.00</v>
          </cell>
          <cell r="B3721">
            <v>201415</v>
          </cell>
          <cell r="C3721">
            <v>534</v>
          </cell>
          <cell r="D3721">
            <v>0</v>
          </cell>
        </row>
        <row r="3722">
          <cell r="A3722" t="str">
            <v>5349.0001.00</v>
          </cell>
          <cell r="B3722">
            <v>201415</v>
          </cell>
          <cell r="C3722">
            <v>534</v>
          </cell>
          <cell r="D3722">
            <v>0</v>
          </cell>
        </row>
        <row r="3723">
          <cell r="A3723" t="str">
            <v>53452.0001.00</v>
          </cell>
          <cell r="B3723">
            <v>201415</v>
          </cell>
          <cell r="C3723">
            <v>534</v>
          </cell>
          <cell r="D3723">
            <v>0</v>
          </cell>
        </row>
        <row r="3724">
          <cell r="A3724" t="str">
            <v>53453.0001.00</v>
          </cell>
          <cell r="B3724">
            <v>201415</v>
          </cell>
          <cell r="C3724">
            <v>534</v>
          </cell>
          <cell r="D3724">
            <v>0</v>
          </cell>
        </row>
        <row r="3725">
          <cell r="A3725" t="str">
            <v>53454.0001.00</v>
          </cell>
          <cell r="B3725">
            <v>201415</v>
          </cell>
          <cell r="C3725">
            <v>534</v>
          </cell>
          <cell r="D3725">
            <v>0</v>
          </cell>
        </row>
        <row r="3726">
          <cell r="A3726" t="str">
            <v>53455.0001.00</v>
          </cell>
          <cell r="B3726">
            <v>201415</v>
          </cell>
          <cell r="C3726">
            <v>534</v>
          </cell>
          <cell r="D3726">
            <v>0</v>
          </cell>
        </row>
        <row r="3727">
          <cell r="A3727" t="str">
            <v>53456.0001.00</v>
          </cell>
          <cell r="B3727">
            <v>201415</v>
          </cell>
          <cell r="C3727">
            <v>534</v>
          </cell>
          <cell r="D3727">
            <v>0</v>
          </cell>
        </row>
        <row r="3728">
          <cell r="A3728" t="str">
            <v>53457.0001.00</v>
          </cell>
          <cell r="B3728">
            <v>201415</v>
          </cell>
          <cell r="C3728">
            <v>534</v>
          </cell>
          <cell r="D3728">
            <v>0</v>
          </cell>
        </row>
        <row r="3729">
          <cell r="A3729" t="str">
            <v>53458.0001.00</v>
          </cell>
          <cell r="B3729">
            <v>201415</v>
          </cell>
          <cell r="C3729">
            <v>534</v>
          </cell>
          <cell r="D3729">
            <v>0</v>
          </cell>
        </row>
        <row r="3730">
          <cell r="A3730" t="str">
            <v>53459.0001.00</v>
          </cell>
          <cell r="B3730">
            <v>201415</v>
          </cell>
          <cell r="C3730">
            <v>534</v>
          </cell>
          <cell r="D3730">
            <v>0</v>
          </cell>
        </row>
        <row r="3731">
          <cell r="A3731" t="str">
            <v>53460.0001.00</v>
          </cell>
          <cell r="B3731">
            <v>201415</v>
          </cell>
          <cell r="C3731">
            <v>534</v>
          </cell>
          <cell r="D3731">
            <v>0</v>
          </cell>
        </row>
        <row r="3732">
          <cell r="A3732" t="str">
            <v>53461.0001.00</v>
          </cell>
          <cell r="B3732">
            <v>201415</v>
          </cell>
          <cell r="C3732">
            <v>534</v>
          </cell>
          <cell r="D3732">
            <v>0</v>
          </cell>
        </row>
        <row r="3733">
          <cell r="A3733" t="str">
            <v>53462.0001.00</v>
          </cell>
          <cell r="B3733">
            <v>201415</v>
          </cell>
          <cell r="C3733">
            <v>534</v>
          </cell>
          <cell r="D3733">
            <v>0</v>
          </cell>
        </row>
        <row r="3734">
          <cell r="A3734" t="str">
            <v>53463.0001.00</v>
          </cell>
          <cell r="B3734">
            <v>201415</v>
          </cell>
          <cell r="C3734">
            <v>534</v>
          </cell>
          <cell r="D3734">
            <v>0</v>
          </cell>
        </row>
        <row r="3735">
          <cell r="A3735" t="str">
            <v>5345.0001.00</v>
          </cell>
          <cell r="B3735">
            <v>201415</v>
          </cell>
          <cell r="C3735">
            <v>534</v>
          </cell>
          <cell r="D3735">
            <v>15</v>
          </cell>
        </row>
        <row r="3736">
          <cell r="A3736" t="str">
            <v>53413.0001.00</v>
          </cell>
          <cell r="B3736">
            <v>201415</v>
          </cell>
          <cell r="C3736">
            <v>534</v>
          </cell>
          <cell r="D3736">
            <v>36.25</v>
          </cell>
        </row>
        <row r="3737">
          <cell r="A3737" t="str">
            <v>5344.0001.00</v>
          </cell>
          <cell r="B3737">
            <v>201415</v>
          </cell>
          <cell r="C3737">
            <v>534</v>
          </cell>
          <cell r="D3737">
            <v>54</v>
          </cell>
        </row>
        <row r="3738">
          <cell r="A3738" t="str">
            <v>53411.0001.00</v>
          </cell>
          <cell r="B3738">
            <v>201415</v>
          </cell>
          <cell r="C3738">
            <v>534</v>
          </cell>
          <cell r="D3738">
            <v>65.25</v>
          </cell>
        </row>
        <row r="3739">
          <cell r="A3739" t="str">
            <v>5343.0001.00</v>
          </cell>
          <cell r="B3739">
            <v>201415</v>
          </cell>
          <cell r="C3739">
            <v>534</v>
          </cell>
          <cell r="D3739">
            <v>69</v>
          </cell>
        </row>
        <row r="3740">
          <cell r="A3740" t="str">
            <v>5348.0001.00</v>
          </cell>
          <cell r="B3740">
            <v>201415</v>
          </cell>
          <cell r="C3740">
            <v>534</v>
          </cell>
          <cell r="D3740">
            <v>69</v>
          </cell>
        </row>
        <row r="3741">
          <cell r="A3741" t="str">
            <v>5347.0002.00</v>
          </cell>
          <cell r="B3741">
            <v>201415</v>
          </cell>
          <cell r="C3741">
            <v>534</v>
          </cell>
          <cell r="D3741">
            <v>0</v>
          </cell>
        </row>
        <row r="3742">
          <cell r="A3742" t="str">
            <v>5349.0002.00</v>
          </cell>
          <cell r="B3742">
            <v>201415</v>
          </cell>
          <cell r="C3742">
            <v>534</v>
          </cell>
          <cell r="D3742">
            <v>0</v>
          </cell>
        </row>
        <row r="3743">
          <cell r="A3743" t="str">
            <v>53415.0002.00</v>
          </cell>
          <cell r="B3743">
            <v>201415</v>
          </cell>
          <cell r="C3743">
            <v>534</v>
          </cell>
          <cell r="D3743">
            <v>0</v>
          </cell>
        </row>
        <row r="3744">
          <cell r="A3744" t="str">
            <v>53416.0002.00</v>
          </cell>
          <cell r="B3744">
            <v>201415</v>
          </cell>
          <cell r="C3744">
            <v>534</v>
          </cell>
          <cell r="D3744">
            <v>0</v>
          </cell>
        </row>
        <row r="3745">
          <cell r="A3745" t="str">
            <v>53418.0002.00</v>
          </cell>
          <cell r="B3745">
            <v>201415</v>
          </cell>
          <cell r="C3745">
            <v>534</v>
          </cell>
          <cell r="D3745">
            <v>0</v>
          </cell>
        </row>
        <row r="3746">
          <cell r="A3746" t="str">
            <v>53420.0002.00</v>
          </cell>
          <cell r="B3746">
            <v>201415</v>
          </cell>
          <cell r="C3746">
            <v>534</v>
          </cell>
          <cell r="D3746">
            <v>0</v>
          </cell>
        </row>
        <row r="3747">
          <cell r="A3747" t="str">
            <v>53452.0002.00</v>
          </cell>
          <cell r="B3747">
            <v>201415</v>
          </cell>
          <cell r="C3747">
            <v>534</v>
          </cell>
          <cell r="D3747">
            <v>0</v>
          </cell>
        </row>
        <row r="3748">
          <cell r="A3748" t="str">
            <v>53453.0002.00</v>
          </cell>
          <cell r="B3748">
            <v>201415</v>
          </cell>
          <cell r="C3748">
            <v>534</v>
          </cell>
          <cell r="D3748">
            <v>0</v>
          </cell>
        </row>
        <row r="3749">
          <cell r="A3749" t="str">
            <v>53454.0002.00</v>
          </cell>
          <cell r="B3749">
            <v>201415</v>
          </cell>
          <cell r="C3749">
            <v>534</v>
          </cell>
          <cell r="D3749">
            <v>0</v>
          </cell>
        </row>
        <row r="3750">
          <cell r="A3750" t="str">
            <v>53455.0002.00</v>
          </cell>
          <cell r="B3750">
            <v>201415</v>
          </cell>
          <cell r="C3750">
            <v>534</v>
          </cell>
          <cell r="D3750">
            <v>0</v>
          </cell>
        </row>
        <row r="3751">
          <cell r="A3751" t="str">
            <v>53456.0002.00</v>
          </cell>
          <cell r="B3751">
            <v>201415</v>
          </cell>
          <cell r="C3751">
            <v>534</v>
          </cell>
          <cell r="D3751">
            <v>0</v>
          </cell>
        </row>
        <row r="3752">
          <cell r="A3752" t="str">
            <v>53457.0002.00</v>
          </cell>
          <cell r="B3752">
            <v>201415</v>
          </cell>
          <cell r="C3752">
            <v>534</v>
          </cell>
          <cell r="D3752">
            <v>0</v>
          </cell>
        </row>
        <row r="3753">
          <cell r="A3753" t="str">
            <v>53458.0002.00</v>
          </cell>
          <cell r="B3753">
            <v>201415</v>
          </cell>
          <cell r="C3753">
            <v>534</v>
          </cell>
          <cell r="D3753">
            <v>0</v>
          </cell>
        </row>
        <row r="3754">
          <cell r="A3754" t="str">
            <v>53459.0002.00</v>
          </cell>
          <cell r="B3754">
            <v>201415</v>
          </cell>
          <cell r="C3754">
            <v>534</v>
          </cell>
          <cell r="D3754">
            <v>0</v>
          </cell>
        </row>
        <row r="3755">
          <cell r="A3755" t="str">
            <v>53460.0002.00</v>
          </cell>
          <cell r="B3755">
            <v>201415</v>
          </cell>
          <cell r="C3755">
            <v>534</v>
          </cell>
          <cell r="D3755">
            <v>0</v>
          </cell>
        </row>
        <row r="3756">
          <cell r="A3756" t="str">
            <v>53461.0002.00</v>
          </cell>
          <cell r="B3756">
            <v>201415</v>
          </cell>
          <cell r="C3756">
            <v>534</v>
          </cell>
          <cell r="D3756">
            <v>0</v>
          </cell>
        </row>
        <row r="3757">
          <cell r="A3757" t="str">
            <v>53462.0002.00</v>
          </cell>
          <cell r="B3757">
            <v>201415</v>
          </cell>
          <cell r="C3757">
            <v>534</v>
          </cell>
          <cell r="D3757">
            <v>0</v>
          </cell>
        </row>
        <row r="3758">
          <cell r="A3758" t="str">
            <v>53463.0002.00</v>
          </cell>
          <cell r="B3758">
            <v>201415</v>
          </cell>
          <cell r="C3758">
            <v>534</v>
          </cell>
          <cell r="D3758">
            <v>0</v>
          </cell>
        </row>
        <row r="3759">
          <cell r="A3759" t="str">
            <v>5342.0002.00</v>
          </cell>
          <cell r="B3759">
            <v>201415</v>
          </cell>
          <cell r="C3759">
            <v>534</v>
          </cell>
          <cell r="D3759">
            <v>69</v>
          </cell>
        </row>
        <row r="3760">
          <cell r="A3760" t="str">
            <v>5346.0002.00</v>
          </cell>
          <cell r="B3760">
            <v>201415</v>
          </cell>
          <cell r="C3760">
            <v>534</v>
          </cell>
          <cell r="D3760">
            <v>564</v>
          </cell>
        </row>
        <row r="3761">
          <cell r="A3761" t="str">
            <v>53414.0002.00</v>
          </cell>
          <cell r="B3761">
            <v>201415</v>
          </cell>
          <cell r="C3761">
            <v>534</v>
          </cell>
          <cell r="D3761">
            <v>749</v>
          </cell>
        </row>
        <row r="3762">
          <cell r="A3762" t="str">
            <v>5344.0002.00</v>
          </cell>
          <cell r="B3762">
            <v>201415</v>
          </cell>
          <cell r="C3762">
            <v>534</v>
          </cell>
          <cell r="D3762">
            <v>4920</v>
          </cell>
        </row>
        <row r="3763">
          <cell r="A3763" t="str">
            <v>53413.0002.00</v>
          </cell>
          <cell r="B3763">
            <v>201415</v>
          </cell>
          <cell r="C3763">
            <v>534</v>
          </cell>
          <cell r="D3763">
            <v>7227</v>
          </cell>
        </row>
        <row r="3764">
          <cell r="A3764" t="str">
            <v>5345.0002.00</v>
          </cell>
          <cell r="B3764">
            <v>201415</v>
          </cell>
          <cell r="C3764">
            <v>534</v>
          </cell>
          <cell r="D3764">
            <v>7518</v>
          </cell>
        </row>
        <row r="3765">
          <cell r="A3765" t="str">
            <v>53411.0002.00</v>
          </cell>
          <cell r="B3765">
            <v>201415</v>
          </cell>
          <cell r="C3765">
            <v>534</v>
          </cell>
          <cell r="D3765">
            <v>10840.5</v>
          </cell>
        </row>
        <row r="3766">
          <cell r="A3766" t="str">
            <v>5341.0002.00</v>
          </cell>
          <cell r="B3766">
            <v>201415</v>
          </cell>
          <cell r="C3766">
            <v>534</v>
          </cell>
          <cell r="D3766">
            <v>12683</v>
          </cell>
        </row>
        <row r="3767">
          <cell r="A3767" t="str">
            <v>5343.0002.00</v>
          </cell>
          <cell r="B3767">
            <v>201415</v>
          </cell>
          <cell r="C3767">
            <v>534</v>
          </cell>
          <cell r="D3767">
            <v>13002</v>
          </cell>
        </row>
        <row r="3768">
          <cell r="A3768" t="str">
            <v>5348.0002.00</v>
          </cell>
          <cell r="B3768">
            <v>201415</v>
          </cell>
          <cell r="C3768">
            <v>534</v>
          </cell>
          <cell r="D3768">
            <v>13002</v>
          </cell>
        </row>
        <row r="3769">
          <cell r="A3769" t="str">
            <v>5347.0003.00</v>
          </cell>
          <cell r="B3769">
            <v>201415</v>
          </cell>
          <cell r="C3769">
            <v>534</v>
          </cell>
          <cell r="D3769">
            <v>0</v>
          </cell>
        </row>
        <row r="3770">
          <cell r="A3770" t="str">
            <v>5349.0003.00</v>
          </cell>
          <cell r="B3770">
            <v>201415</v>
          </cell>
          <cell r="C3770">
            <v>534</v>
          </cell>
          <cell r="D3770">
            <v>0</v>
          </cell>
        </row>
        <row r="3771">
          <cell r="A3771" t="str">
            <v>53415.0003.00</v>
          </cell>
          <cell r="B3771">
            <v>201415</v>
          </cell>
          <cell r="C3771">
            <v>534</v>
          </cell>
          <cell r="D3771">
            <v>0</v>
          </cell>
        </row>
        <row r="3772">
          <cell r="A3772" t="str">
            <v>53416.0003.00</v>
          </cell>
          <cell r="B3772">
            <v>201415</v>
          </cell>
          <cell r="C3772">
            <v>534</v>
          </cell>
          <cell r="D3772">
            <v>0</v>
          </cell>
        </row>
        <row r="3773">
          <cell r="A3773" t="str">
            <v>53418.0003.00</v>
          </cell>
          <cell r="B3773">
            <v>201415</v>
          </cell>
          <cell r="C3773">
            <v>534</v>
          </cell>
          <cell r="D3773">
            <v>0</v>
          </cell>
        </row>
        <row r="3774">
          <cell r="A3774" t="str">
            <v>53420.0003.00</v>
          </cell>
          <cell r="B3774">
            <v>201415</v>
          </cell>
          <cell r="C3774">
            <v>534</v>
          </cell>
          <cell r="D3774">
            <v>0</v>
          </cell>
        </row>
        <row r="3775">
          <cell r="A3775" t="str">
            <v>53452.0003.00</v>
          </cell>
          <cell r="B3775">
            <v>201415</v>
          </cell>
          <cell r="C3775">
            <v>534</v>
          </cell>
          <cell r="D3775">
            <v>0</v>
          </cell>
        </row>
        <row r="3776">
          <cell r="A3776" t="str">
            <v>53453.0003.00</v>
          </cell>
          <cell r="B3776">
            <v>201415</v>
          </cell>
          <cell r="C3776">
            <v>534</v>
          </cell>
          <cell r="D3776">
            <v>0</v>
          </cell>
        </row>
        <row r="3777">
          <cell r="A3777" t="str">
            <v>53454.0003.00</v>
          </cell>
          <cell r="B3777">
            <v>201415</v>
          </cell>
          <cell r="C3777">
            <v>534</v>
          </cell>
          <cell r="D3777">
            <v>0</v>
          </cell>
        </row>
        <row r="3778">
          <cell r="A3778" t="str">
            <v>53455.0003.00</v>
          </cell>
          <cell r="B3778">
            <v>201415</v>
          </cell>
          <cell r="C3778">
            <v>534</v>
          </cell>
          <cell r="D3778">
            <v>0</v>
          </cell>
        </row>
        <row r="3779">
          <cell r="A3779" t="str">
            <v>53456.0003.00</v>
          </cell>
          <cell r="B3779">
            <v>201415</v>
          </cell>
          <cell r="C3779">
            <v>534</v>
          </cell>
          <cell r="D3779">
            <v>0</v>
          </cell>
        </row>
        <row r="3780">
          <cell r="A3780" t="str">
            <v>53457.0003.00</v>
          </cell>
          <cell r="B3780">
            <v>201415</v>
          </cell>
          <cell r="C3780">
            <v>534</v>
          </cell>
          <cell r="D3780">
            <v>0</v>
          </cell>
        </row>
        <row r="3781">
          <cell r="A3781" t="str">
            <v>53458.0003.00</v>
          </cell>
          <cell r="B3781">
            <v>201415</v>
          </cell>
          <cell r="C3781">
            <v>534</v>
          </cell>
          <cell r="D3781">
            <v>0</v>
          </cell>
        </row>
        <row r="3782">
          <cell r="A3782" t="str">
            <v>53459.0003.00</v>
          </cell>
          <cell r="B3782">
            <v>201415</v>
          </cell>
          <cell r="C3782">
            <v>534</v>
          </cell>
          <cell r="D3782">
            <v>0</v>
          </cell>
        </row>
        <row r="3783">
          <cell r="A3783" t="str">
            <v>53460.0003.00</v>
          </cell>
          <cell r="B3783">
            <v>201415</v>
          </cell>
          <cell r="C3783">
            <v>534</v>
          </cell>
          <cell r="D3783">
            <v>0</v>
          </cell>
        </row>
        <row r="3784">
          <cell r="A3784" t="str">
            <v>53461.0003.00</v>
          </cell>
          <cell r="B3784">
            <v>201415</v>
          </cell>
          <cell r="C3784">
            <v>534</v>
          </cell>
          <cell r="D3784">
            <v>0</v>
          </cell>
        </row>
        <row r="3785">
          <cell r="A3785" t="str">
            <v>53462.0003.00</v>
          </cell>
          <cell r="B3785">
            <v>201415</v>
          </cell>
          <cell r="C3785">
            <v>534</v>
          </cell>
          <cell r="D3785">
            <v>0</v>
          </cell>
        </row>
        <row r="3786">
          <cell r="A3786" t="str">
            <v>53463.0003.00</v>
          </cell>
          <cell r="B3786">
            <v>201415</v>
          </cell>
          <cell r="C3786">
            <v>534</v>
          </cell>
          <cell r="D3786">
            <v>0</v>
          </cell>
        </row>
        <row r="3787">
          <cell r="A3787" t="str">
            <v>5342.0003.00</v>
          </cell>
          <cell r="B3787">
            <v>201415</v>
          </cell>
          <cell r="C3787">
            <v>534</v>
          </cell>
          <cell r="D3787">
            <v>388</v>
          </cell>
        </row>
        <row r="3788">
          <cell r="A3788" t="str">
            <v>5346.0003.00</v>
          </cell>
          <cell r="B3788">
            <v>201415</v>
          </cell>
          <cell r="C3788">
            <v>534</v>
          </cell>
          <cell r="D3788">
            <v>583</v>
          </cell>
        </row>
        <row r="3789">
          <cell r="A3789" t="str">
            <v>53414.0003.00</v>
          </cell>
          <cell r="B3789">
            <v>201415</v>
          </cell>
          <cell r="C3789">
            <v>534</v>
          </cell>
          <cell r="D3789">
            <v>912</v>
          </cell>
        </row>
        <row r="3790">
          <cell r="A3790" t="str">
            <v>5345.0003.00</v>
          </cell>
          <cell r="B3790">
            <v>201415</v>
          </cell>
          <cell r="C3790">
            <v>534</v>
          </cell>
          <cell r="D3790">
            <v>10322</v>
          </cell>
        </row>
        <row r="3791">
          <cell r="A3791" t="str">
            <v>5344.0003.00</v>
          </cell>
          <cell r="B3791">
            <v>201415</v>
          </cell>
          <cell r="C3791">
            <v>534</v>
          </cell>
          <cell r="D3791">
            <v>15143</v>
          </cell>
        </row>
        <row r="3792">
          <cell r="A3792" t="str">
            <v>53413.0003.00</v>
          </cell>
          <cell r="B3792">
            <v>201415</v>
          </cell>
          <cell r="C3792">
            <v>534</v>
          </cell>
          <cell r="D3792">
            <v>18025.78</v>
          </cell>
        </row>
        <row r="3793">
          <cell r="A3793" t="str">
            <v>53411.0003.00</v>
          </cell>
          <cell r="B3793">
            <v>201415</v>
          </cell>
          <cell r="C3793">
            <v>534</v>
          </cell>
          <cell r="D3793">
            <v>23176</v>
          </cell>
        </row>
        <row r="3794">
          <cell r="A3794" t="str">
            <v>5343.0003.00</v>
          </cell>
          <cell r="B3794">
            <v>201415</v>
          </cell>
          <cell r="C3794">
            <v>534</v>
          </cell>
          <cell r="D3794">
            <v>26048</v>
          </cell>
        </row>
        <row r="3795">
          <cell r="A3795" t="str">
            <v>5348.0003.00</v>
          </cell>
          <cell r="B3795">
            <v>201415</v>
          </cell>
          <cell r="C3795">
            <v>534</v>
          </cell>
          <cell r="D3795">
            <v>26048</v>
          </cell>
        </row>
        <row r="3796">
          <cell r="A3796" t="str">
            <v>5341.0003.00</v>
          </cell>
          <cell r="B3796">
            <v>201415</v>
          </cell>
          <cell r="C3796">
            <v>534</v>
          </cell>
          <cell r="D3796">
            <v>26276</v>
          </cell>
        </row>
        <row r="3797">
          <cell r="A3797" t="str">
            <v>5347.0004.00</v>
          </cell>
          <cell r="B3797">
            <v>201415</v>
          </cell>
          <cell r="C3797">
            <v>534</v>
          </cell>
          <cell r="D3797">
            <v>0</v>
          </cell>
        </row>
        <row r="3798">
          <cell r="A3798" t="str">
            <v>5349.0004.00</v>
          </cell>
          <cell r="B3798">
            <v>201415</v>
          </cell>
          <cell r="C3798">
            <v>534</v>
          </cell>
          <cell r="D3798">
            <v>0</v>
          </cell>
        </row>
        <row r="3799">
          <cell r="A3799" t="str">
            <v>53415.0004.00</v>
          </cell>
          <cell r="B3799">
            <v>201415</v>
          </cell>
          <cell r="C3799">
            <v>534</v>
          </cell>
          <cell r="D3799">
            <v>0</v>
          </cell>
        </row>
        <row r="3800">
          <cell r="A3800" t="str">
            <v>53416.0004.00</v>
          </cell>
          <cell r="B3800">
            <v>201415</v>
          </cell>
          <cell r="C3800">
            <v>534</v>
          </cell>
          <cell r="D3800">
            <v>0</v>
          </cell>
        </row>
        <row r="3801">
          <cell r="A3801" t="str">
            <v>53418.0004.00</v>
          </cell>
          <cell r="B3801">
            <v>201415</v>
          </cell>
          <cell r="C3801">
            <v>534</v>
          </cell>
          <cell r="D3801">
            <v>0</v>
          </cell>
        </row>
        <row r="3802">
          <cell r="A3802" t="str">
            <v>53420.0004.00</v>
          </cell>
          <cell r="B3802">
            <v>201415</v>
          </cell>
          <cell r="C3802">
            <v>534</v>
          </cell>
          <cell r="D3802">
            <v>0</v>
          </cell>
        </row>
        <row r="3803">
          <cell r="A3803" t="str">
            <v>53452.0004.00</v>
          </cell>
          <cell r="B3803">
            <v>201415</v>
          </cell>
          <cell r="C3803">
            <v>534</v>
          </cell>
          <cell r="D3803">
            <v>0</v>
          </cell>
        </row>
        <row r="3804">
          <cell r="A3804" t="str">
            <v>53453.0004.00</v>
          </cell>
          <cell r="B3804">
            <v>201415</v>
          </cell>
          <cell r="C3804">
            <v>534</v>
          </cell>
          <cell r="D3804">
            <v>0</v>
          </cell>
        </row>
        <row r="3805">
          <cell r="A3805" t="str">
            <v>53454.0004.00</v>
          </cell>
          <cell r="B3805">
            <v>201415</v>
          </cell>
          <cell r="C3805">
            <v>534</v>
          </cell>
          <cell r="D3805">
            <v>0</v>
          </cell>
        </row>
        <row r="3806">
          <cell r="A3806" t="str">
            <v>53455.0004.00</v>
          </cell>
          <cell r="B3806">
            <v>201415</v>
          </cell>
          <cell r="C3806">
            <v>534</v>
          </cell>
          <cell r="D3806">
            <v>0</v>
          </cell>
        </row>
        <row r="3807">
          <cell r="A3807" t="str">
            <v>53456.0004.00</v>
          </cell>
          <cell r="B3807">
            <v>201415</v>
          </cell>
          <cell r="C3807">
            <v>534</v>
          </cell>
          <cell r="D3807">
            <v>0</v>
          </cell>
        </row>
        <row r="3808">
          <cell r="A3808" t="str">
            <v>53457.0004.00</v>
          </cell>
          <cell r="B3808">
            <v>201415</v>
          </cell>
          <cell r="C3808">
            <v>534</v>
          </cell>
          <cell r="D3808">
            <v>0</v>
          </cell>
        </row>
        <row r="3809">
          <cell r="A3809" t="str">
            <v>53458.0004.00</v>
          </cell>
          <cell r="B3809">
            <v>201415</v>
          </cell>
          <cell r="C3809">
            <v>534</v>
          </cell>
          <cell r="D3809">
            <v>0</v>
          </cell>
        </row>
        <row r="3810">
          <cell r="A3810" t="str">
            <v>53459.0004.00</v>
          </cell>
          <cell r="B3810">
            <v>201415</v>
          </cell>
          <cell r="C3810">
            <v>534</v>
          </cell>
          <cell r="D3810">
            <v>0</v>
          </cell>
        </row>
        <row r="3811">
          <cell r="A3811" t="str">
            <v>53460.0004.00</v>
          </cell>
          <cell r="B3811">
            <v>201415</v>
          </cell>
          <cell r="C3811">
            <v>534</v>
          </cell>
          <cell r="D3811">
            <v>0</v>
          </cell>
        </row>
        <row r="3812">
          <cell r="A3812" t="str">
            <v>53461.0004.00</v>
          </cell>
          <cell r="B3812">
            <v>201415</v>
          </cell>
          <cell r="C3812">
            <v>534</v>
          </cell>
          <cell r="D3812">
            <v>0</v>
          </cell>
        </row>
        <row r="3813">
          <cell r="A3813" t="str">
            <v>53462.0004.00</v>
          </cell>
          <cell r="B3813">
            <v>201415</v>
          </cell>
          <cell r="C3813">
            <v>534</v>
          </cell>
          <cell r="D3813">
            <v>0</v>
          </cell>
        </row>
        <row r="3814">
          <cell r="A3814" t="str">
            <v>53463.0004.00</v>
          </cell>
          <cell r="B3814">
            <v>201415</v>
          </cell>
          <cell r="C3814">
            <v>534</v>
          </cell>
          <cell r="D3814">
            <v>0</v>
          </cell>
        </row>
        <row r="3815">
          <cell r="A3815" t="str">
            <v>5342.0004.00</v>
          </cell>
          <cell r="B3815">
            <v>201415</v>
          </cell>
          <cell r="C3815">
            <v>534</v>
          </cell>
          <cell r="D3815">
            <v>160</v>
          </cell>
        </row>
        <row r="3816">
          <cell r="A3816" t="str">
            <v>5346.0004.00</v>
          </cell>
          <cell r="B3816">
            <v>201415</v>
          </cell>
          <cell r="C3816">
            <v>534</v>
          </cell>
          <cell r="D3816">
            <v>196</v>
          </cell>
        </row>
        <row r="3817">
          <cell r="A3817" t="str">
            <v>53414.0004.00</v>
          </cell>
          <cell r="B3817">
            <v>201415</v>
          </cell>
          <cell r="C3817">
            <v>534</v>
          </cell>
          <cell r="D3817">
            <v>315</v>
          </cell>
        </row>
        <row r="3818">
          <cell r="A3818" t="str">
            <v>5345.0004.00</v>
          </cell>
          <cell r="B3818">
            <v>201415</v>
          </cell>
          <cell r="C3818">
            <v>534</v>
          </cell>
          <cell r="D3818">
            <v>3408</v>
          </cell>
        </row>
        <row r="3819">
          <cell r="A3819" t="str">
            <v>5344.0004.00</v>
          </cell>
          <cell r="B3819">
            <v>201415</v>
          </cell>
          <cell r="C3819">
            <v>534</v>
          </cell>
          <cell r="D3819">
            <v>7314</v>
          </cell>
        </row>
        <row r="3820">
          <cell r="A3820" t="str">
            <v>53413.0004.00</v>
          </cell>
          <cell r="B3820">
            <v>201415</v>
          </cell>
          <cell r="C3820">
            <v>534</v>
          </cell>
          <cell r="D3820">
            <v>8860.44</v>
          </cell>
        </row>
        <row r="3821">
          <cell r="A3821" t="str">
            <v>53411.0004.00</v>
          </cell>
          <cell r="B3821">
            <v>201415</v>
          </cell>
          <cell r="C3821">
            <v>534</v>
          </cell>
          <cell r="D3821">
            <v>9968</v>
          </cell>
        </row>
        <row r="3822">
          <cell r="A3822" t="str">
            <v>5343.0004.00</v>
          </cell>
          <cell r="B3822">
            <v>201415</v>
          </cell>
          <cell r="C3822">
            <v>534</v>
          </cell>
          <cell r="D3822">
            <v>10918</v>
          </cell>
        </row>
        <row r="3823">
          <cell r="A3823" t="str">
            <v>5348.0004.00</v>
          </cell>
          <cell r="B3823">
            <v>201415</v>
          </cell>
          <cell r="C3823">
            <v>534</v>
          </cell>
          <cell r="D3823">
            <v>10918</v>
          </cell>
        </row>
        <row r="3824">
          <cell r="A3824" t="str">
            <v>5341.0004.00</v>
          </cell>
          <cell r="B3824">
            <v>201415</v>
          </cell>
          <cell r="C3824">
            <v>534</v>
          </cell>
          <cell r="D3824">
            <v>10957</v>
          </cell>
        </row>
        <row r="3825">
          <cell r="A3825" t="str">
            <v>5347.0005.00</v>
          </cell>
          <cell r="B3825">
            <v>201415</v>
          </cell>
          <cell r="C3825">
            <v>534</v>
          </cell>
          <cell r="D3825">
            <v>0</v>
          </cell>
        </row>
        <row r="3826">
          <cell r="A3826" t="str">
            <v>5349.0005.00</v>
          </cell>
          <cell r="B3826">
            <v>201415</v>
          </cell>
          <cell r="C3826">
            <v>534</v>
          </cell>
          <cell r="D3826">
            <v>0</v>
          </cell>
        </row>
        <row r="3827">
          <cell r="A3827" t="str">
            <v>53415.0005.00</v>
          </cell>
          <cell r="B3827">
            <v>201415</v>
          </cell>
          <cell r="C3827">
            <v>534</v>
          </cell>
          <cell r="D3827">
            <v>0</v>
          </cell>
        </row>
        <row r="3828">
          <cell r="A3828" t="str">
            <v>53416.0005.00</v>
          </cell>
          <cell r="B3828">
            <v>201415</v>
          </cell>
          <cell r="C3828">
            <v>534</v>
          </cell>
          <cell r="D3828">
            <v>0</v>
          </cell>
        </row>
        <row r="3829">
          <cell r="A3829" t="str">
            <v>53418.0005.00</v>
          </cell>
          <cell r="B3829">
            <v>201415</v>
          </cell>
          <cell r="C3829">
            <v>534</v>
          </cell>
          <cell r="D3829">
            <v>0</v>
          </cell>
        </row>
        <row r="3830">
          <cell r="A3830" t="str">
            <v>53420.0005.00</v>
          </cell>
          <cell r="B3830">
            <v>201415</v>
          </cell>
          <cell r="C3830">
            <v>534</v>
          </cell>
          <cell r="D3830">
            <v>0</v>
          </cell>
        </row>
        <row r="3831">
          <cell r="A3831" t="str">
            <v>53452.0005.00</v>
          </cell>
          <cell r="B3831">
            <v>201415</v>
          </cell>
          <cell r="C3831">
            <v>534</v>
          </cell>
          <cell r="D3831">
            <v>0</v>
          </cell>
        </row>
        <row r="3832">
          <cell r="A3832" t="str">
            <v>53453.0005.00</v>
          </cell>
          <cell r="B3832">
            <v>201415</v>
          </cell>
          <cell r="C3832">
            <v>534</v>
          </cell>
          <cell r="D3832">
            <v>0</v>
          </cell>
        </row>
        <row r="3833">
          <cell r="A3833" t="str">
            <v>53454.0005.00</v>
          </cell>
          <cell r="B3833">
            <v>201415</v>
          </cell>
          <cell r="C3833">
            <v>534</v>
          </cell>
          <cell r="D3833">
            <v>0</v>
          </cell>
        </row>
        <row r="3834">
          <cell r="A3834" t="str">
            <v>53455.0005.00</v>
          </cell>
          <cell r="B3834">
            <v>201415</v>
          </cell>
          <cell r="C3834">
            <v>534</v>
          </cell>
          <cell r="D3834">
            <v>0</v>
          </cell>
        </row>
        <row r="3835">
          <cell r="A3835" t="str">
            <v>53456.0005.00</v>
          </cell>
          <cell r="B3835">
            <v>201415</v>
          </cell>
          <cell r="C3835">
            <v>534</v>
          </cell>
          <cell r="D3835">
            <v>0</v>
          </cell>
        </row>
        <row r="3836">
          <cell r="A3836" t="str">
            <v>53457.0005.00</v>
          </cell>
          <cell r="B3836">
            <v>201415</v>
          </cell>
          <cell r="C3836">
            <v>534</v>
          </cell>
          <cell r="D3836">
            <v>0</v>
          </cell>
        </row>
        <row r="3837">
          <cell r="A3837" t="str">
            <v>53458.0005.00</v>
          </cell>
          <cell r="B3837">
            <v>201415</v>
          </cell>
          <cell r="C3837">
            <v>534</v>
          </cell>
          <cell r="D3837">
            <v>0</v>
          </cell>
        </row>
        <row r="3838">
          <cell r="A3838" t="str">
            <v>53459.0005.00</v>
          </cell>
          <cell r="B3838">
            <v>201415</v>
          </cell>
          <cell r="C3838">
            <v>534</v>
          </cell>
          <cell r="D3838">
            <v>0</v>
          </cell>
        </row>
        <row r="3839">
          <cell r="A3839" t="str">
            <v>53460.0005.00</v>
          </cell>
          <cell r="B3839">
            <v>201415</v>
          </cell>
          <cell r="C3839">
            <v>534</v>
          </cell>
          <cell r="D3839">
            <v>0</v>
          </cell>
        </row>
        <row r="3840">
          <cell r="A3840" t="str">
            <v>53461.0005.00</v>
          </cell>
          <cell r="B3840">
            <v>201415</v>
          </cell>
          <cell r="C3840">
            <v>534</v>
          </cell>
          <cell r="D3840">
            <v>0</v>
          </cell>
        </row>
        <row r="3841">
          <cell r="A3841" t="str">
            <v>53462.0005.00</v>
          </cell>
          <cell r="B3841">
            <v>201415</v>
          </cell>
          <cell r="C3841">
            <v>534</v>
          </cell>
          <cell r="D3841">
            <v>0</v>
          </cell>
        </row>
        <row r="3842">
          <cell r="A3842" t="str">
            <v>53463.0005.00</v>
          </cell>
          <cell r="B3842">
            <v>201415</v>
          </cell>
          <cell r="C3842">
            <v>534</v>
          </cell>
          <cell r="D3842">
            <v>0</v>
          </cell>
        </row>
        <row r="3843">
          <cell r="A3843" t="str">
            <v>5346.0005.00</v>
          </cell>
          <cell r="B3843">
            <v>201415</v>
          </cell>
          <cell r="C3843">
            <v>534</v>
          </cell>
          <cell r="D3843">
            <v>114</v>
          </cell>
        </row>
        <row r="3844">
          <cell r="A3844" t="str">
            <v>5342.0005.00</v>
          </cell>
          <cell r="B3844">
            <v>201415</v>
          </cell>
          <cell r="C3844">
            <v>534</v>
          </cell>
          <cell r="D3844">
            <v>121</v>
          </cell>
        </row>
        <row r="3845">
          <cell r="A3845" t="str">
            <v>53414.0005.00</v>
          </cell>
          <cell r="B3845">
            <v>201415</v>
          </cell>
          <cell r="C3845">
            <v>534</v>
          </cell>
          <cell r="D3845">
            <v>158</v>
          </cell>
        </row>
        <row r="3846">
          <cell r="A3846" t="str">
            <v>5345.0005.00</v>
          </cell>
          <cell r="B3846">
            <v>201415</v>
          </cell>
          <cell r="C3846">
            <v>534</v>
          </cell>
          <cell r="D3846">
            <v>1816</v>
          </cell>
        </row>
        <row r="3847">
          <cell r="A3847" t="str">
            <v>5344.0005.00</v>
          </cell>
          <cell r="B3847">
            <v>201415</v>
          </cell>
          <cell r="C3847">
            <v>534</v>
          </cell>
          <cell r="D3847">
            <v>4905</v>
          </cell>
        </row>
        <row r="3848">
          <cell r="A3848" t="str">
            <v>53411.0005.00</v>
          </cell>
          <cell r="B3848">
            <v>201415</v>
          </cell>
          <cell r="C3848">
            <v>534</v>
          </cell>
          <cell r="D3848">
            <v>6324</v>
          </cell>
        </row>
        <row r="3849">
          <cell r="A3849" t="str">
            <v>53413.0005.00</v>
          </cell>
          <cell r="B3849">
            <v>201415</v>
          </cell>
          <cell r="C3849">
            <v>534</v>
          </cell>
          <cell r="D3849">
            <v>6324</v>
          </cell>
        </row>
        <row r="3850">
          <cell r="A3850" t="str">
            <v>5343.0005.00</v>
          </cell>
          <cell r="B3850">
            <v>201415</v>
          </cell>
          <cell r="C3850">
            <v>534</v>
          </cell>
          <cell r="D3850">
            <v>6835</v>
          </cell>
        </row>
        <row r="3851">
          <cell r="A3851" t="str">
            <v>5348.0005.00</v>
          </cell>
          <cell r="B3851">
            <v>201415</v>
          </cell>
          <cell r="C3851">
            <v>534</v>
          </cell>
          <cell r="D3851">
            <v>6835</v>
          </cell>
        </row>
        <row r="3852">
          <cell r="A3852" t="str">
            <v>5341.0005.00</v>
          </cell>
          <cell r="B3852">
            <v>201415</v>
          </cell>
          <cell r="C3852">
            <v>534</v>
          </cell>
          <cell r="D3852">
            <v>6885</v>
          </cell>
        </row>
        <row r="3853">
          <cell r="A3853" t="str">
            <v>5347.0006.00</v>
          </cell>
          <cell r="B3853">
            <v>201415</v>
          </cell>
          <cell r="C3853">
            <v>534</v>
          </cell>
          <cell r="D3853">
            <v>0</v>
          </cell>
        </row>
        <row r="3854">
          <cell r="A3854" t="str">
            <v>5349.0006.00</v>
          </cell>
          <cell r="B3854">
            <v>201415</v>
          </cell>
          <cell r="C3854">
            <v>534</v>
          </cell>
          <cell r="D3854">
            <v>0</v>
          </cell>
        </row>
        <row r="3855">
          <cell r="A3855" t="str">
            <v>53415.0006.00</v>
          </cell>
          <cell r="B3855">
            <v>201415</v>
          </cell>
          <cell r="C3855">
            <v>534</v>
          </cell>
          <cell r="D3855">
            <v>0</v>
          </cell>
        </row>
        <row r="3856">
          <cell r="A3856" t="str">
            <v>53416.0006.00</v>
          </cell>
          <cell r="B3856">
            <v>201415</v>
          </cell>
          <cell r="C3856">
            <v>534</v>
          </cell>
          <cell r="D3856">
            <v>0</v>
          </cell>
        </row>
        <row r="3857">
          <cell r="A3857" t="str">
            <v>53418.0006.00</v>
          </cell>
          <cell r="B3857">
            <v>201415</v>
          </cell>
          <cell r="C3857">
            <v>534</v>
          </cell>
          <cell r="D3857">
            <v>0</v>
          </cell>
        </row>
        <row r="3858">
          <cell r="A3858" t="str">
            <v>53420.0006.00</v>
          </cell>
          <cell r="B3858">
            <v>201415</v>
          </cell>
          <cell r="C3858">
            <v>534</v>
          </cell>
          <cell r="D3858">
            <v>0</v>
          </cell>
        </row>
        <row r="3859">
          <cell r="A3859" t="str">
            <v>53452.0006.00</v>
          </cell>
          <cell r="B3859">
            <v>201415</v>
          </cell>
          <cell r="C3859">
            <v>534</v>
          </cell>
          <cell r="D3859">
            <v>0</v>
          </cell>
        </row>
        <row r="3860">
          <cell r="A3860" t="str">
            <v>53453.0006.00</v>
          </cell>
          <cell r="B3860">
            <v>201415</v>
          </cell>
          <cell r="C3860">
            <v>534</v>
          </cell>
          <cell r="D3860">
            <v>0</v>
          </cell>
        </row>
        <row r="3861">
          <cell r="A3861" t="str">
            <v>53454.0006.00</v>
          </cell>
          <cell r="B3861">
            <v>201415</v>
          </cell>
          <cell r="C3861">
            <v>534</v>
          </cell>
          <cell r="D3861">
            <v>0</v>
          </cell>
        </row>
        <row r="3862">
          <cell r="A3862" t="str">
            <v>53455.0006.00</v>
          </cell>
          <cell r="B3862">
            <v>201415</v>
          </cell>
          <cell r="C3862">
            <v>534</v>
          </cell>
          <cell r="D3862">
            <v>0</v>
          </cell>
        </row>
        <row r="3863">
          <cell r="A3863" t="str">
            <v>53456.0006.00</v>
          </cell>
          <cell r="B3863">
            <v>201415</v>
          </cell>
          <cell r="C3863">
            <v>534</v>
          </cell>
          <cell r="D3863">
            <v>0</v>
          </cell>
        </row>
        <row r="3864">
          <cell r="A3864" t="str">
            <v>53457.0006.00</v>
          </cell>
          <cell r="B3864">
            <v>201415</v>
          </cell>
          <cell r="C3864">
            <v>534</v>
          </cell>
          <cell r="D3864">
            <v>0</v>
          </cell>
        </row>
        <row r="3865">
          <cell r="A3865" t="str">
            <v>53458.0006.00</v>
          </cell>
          <cell r="B3865">
            <v>201415</v>
          </cell>
          <cell r="C3865">
            <v>534</v>
          </cell>
          <cell r="D3865">
            <v>0</v>
          </cell>
        </row>
        <row r="3866">
          <cell r="A3866" t="str">
            <v>53459.0006.00</v>
          </cell>
          <cell r="B3866">
            <v>201415</v>
          </cell>
          <cell r="C3866">
            <v>534</v>
          </cell>
          <cell r="D3866">
            <v>0</v>
          </cell>
        </row>
        <row r="3867">
          <cell r="A3867" t="str">
            <v>53460.0006.00</v>
          </cell>
          <cell r="B3867">
            <v>201415</v>
          </cell>
          <cell r="C3867">
            <v>534</v>
          </cell>
          <cell r="D3867">
            <v>0</v>
          </cell>
        </row>
        <row r="3868">
          <cell r="A3868" t="str">
            <v>53461.0006.00</v>
          </cell>
          <cell r="B3868">
            <v>201415</v>
          </cell>
          <cell r="C3868">
            <v>534</v>
          </cell>
          <cell r="D3868">
            <v>0</v>
          </cell>
        </row>
        <row r="3869">
          <cell r="A3869" t="str">
            <v>53462.0006.00</v>
          </cell>
          <cell r="B3869">
            <v>201415</v>
          </cell>
          <cell r="C3869">
            <v>534</v>
          </cell>
          <cell r="D3869">
            <v>0</v>
          </cell>
        </row>
        <row r="3870">
          <cell r="A3870" t="str">
            <v>53463.0006.00</v>
          </cell>
          <cell r="B3870">
            <v>201415</v>
          </cell>
          <cell r="C3870">
            <v>534</v>
          </cell>
          <cell r="D3870">
            <v>0</v>
          </cell>
        </row>
        <row r="3871">
          <cell r="A3871" t="str">
            <v>53414.0006.00</v>
          </cell>
          <cell r="B3871">
            <v>201415</v>
          </cell>
          <cell r="C3871">
            <v>534</v>
          </cell>
          <cell r="D3871">
            <v>70</v>
          </cell>
        </row>
        <row r="3872">
          <cell r="A3872" t="str">
            <v>5342.0006.00</v>
          </cell>
          <cell r="B3872">
            <v>201415</v>
          </cell>
          <cell r="C3872">
            <v>534</v>
          </cell>
          <cell r="D3872">
            <v>71</v>
          </cell>
        </row>
        <row r="3873">
          <cell r="A3873" t="str">
            <v>5346.0006.00</v>
          </cell>
          <cell r="B3873">
            <v>201415</v>
          </cell>
          <cell r="C3873">
            <v>534</v>
          </cell>
          <cell r="D3873">
            <v>89</v>
          </cell>
        </row>
        <row r="3874">
          <cell r="A3874" t="str">
            <v>5345.0006.00</v>
          </cell>
          <cell r="B3874">
            <v>201415</v>
          </cell>
          <cell r="C3874">
            <v>534</v>
          </cell>
          <cell r="D3874">
            <v>736</v>
          </cell>
        </row>
        <row r="3875">
          <cell r="A3875" t="str">
            <v>5344.0006.00</v>
          </cell>
          <cell r="B3875">
            <v>201415</v>
          </cell>
          <cell r="C3875">
            <v>534</v>
          </cell>
          <cell r="D3875">
            <v>3172</v>
          </cell>
        </row>
        <row r="3876">
          <cell r="A3876" t="str">
            <v>53411.0006.00</v>
          </cell>
          <cell r="B3876">
            <v>201415</v>
          </cell>
          <cell r="C3876">
            <v>534</v>
          </cell>
          <cell r="D3876">
            <v>3768.5</v>
          </cell>
        </row>
        <row r="3877">
          <cell r="A3877" t="str">
            <v>5343.0006.00</v>
          </cell>
          <cell r="B3877">
            <v>201415</v>
          </cell>
          <cell r="C3877">
            <v>534</v>
          </cell>
          <cell r="D3877">
            <v>3997</v>
          </cell>
        </row>
        <row r="3878">
          <cell r="A3878" t="str">
            <v>5348.0006.00</v>
          </cell>
          <cell r="B3878">
            <v>201415</v>
          </cell>
          <cell r="C3878">
            <v>534</v>
          </cell>
          <cell r="D3878">
            <v>3997</v>
          </cell>
        </row>
        <row r="3879">
          <cell r="A3879" t="str">
            <v>5341.0006.00</v>
          </cell>
          <cell r="B3879">
            <v>201415</v>
          </cell>
          <cell r="C3879">
            <v>534</v>
          </cell>
          <cell r="D3879">
            <v>4043</v>
          </cell>
        </row>
        <row r="3880">
          <cell r="A3880" t="str">
            <v>53413.0006.00</v>
          </cell>
          <cell r="B3880">
            <v>201415</v>
          </cell>
          <cell r="C3880">
            <v>534</v>
          </cell>
          <cell r="D3880">
            <v>4605.9399999999996</v>
          </cell>
        </row>
        <row r="3881">
          <cell r="A3881" t="str">
            <v>5347.0007.00</v>
          </cell>
          <cell r="B3881">
            <v>201415</v>
          </cell>
          <cell r="C3881">
            <v>534</v>
          </cell>
          <cell r="D3881">
            <v>0</v>
          </cell>
        </row>
        <row r="3882">
          <cell r="A3882" t="str">
            <v>5349.0007.00</v>
          </cell>
          <cell r="B3882">
            <v>201415</v>
          </cell>
          <cell r="C3882">
            <v>534</v>
          </cell>
          <cell r="D3882">
            <v>0</v>
          </cell>
        </row>
        <row r="3883">
          <cell r="A3883" t="str">
            <v>53415.0007.00</v>
          </cell>
          <cell r="B3883">
            <v>201415</v>
          </cell>
          <cell r="C3883">
            <v>534</v>
          </cell>
          <cell r="D3883">
            <v>0</v>
          </cell>
        </row>
        <row r="3884">
          <cell r="A3884" t="str">
            <v>53416.0007.00</v>
          </cell>
          <cell r="B3884">
            <v>201415</v>
          </cell>
          <cell r="C3884">
            <v>534</v>
          </cell>
          <cell r="D3884">
            <v>0</v>
          </cell>
        </row>
        <row r="3885">
          <cell r="A3885" t="str">
            <v>53418.0007.00</v>
          </cell>
          <cell r="B3885">
            <v>201415</v>
          </cell>
          <cell r="C3885">
            <v>534</v>
          </cell>
          <cell r="D3885">
            <v>0</v>
          </cell>
        </row>
        <row r="3886">
          <cell r="A3886" t="str">
            <v>53420.0007.00</v>
          </cell>
          <cell r="B3886">
            <v>201415</v>
          </cell>
          <cell r="C3886">
            <v>534</v>
          </cell>
          <cell r="D3886">
            <v>0</v>
          </cell>
        </row>
        <row r="3887">
          <cell r="A3887" t="str">
            <v>53452.0007.00</v>
          </cell>
          <cell r="B3887">
            <v>201415</v>
          </cell>
          <cell r="C3887">
            <v>534</v>
          </cell>
          <cell r="D3887">
            <v>0</v>
          </cell>
        </row>
        <row r="3888">
          <cell r="A3888" t="str">
            <v>53453.0007.00</v>
          </cell>
          <cell r="B3888">
            <v>201415</v>
          </cell>
          <cell r="C3888">
            <v>534</v>
          </cell>
          <cell r="D3888">
            <v>0</v>
          </cell>
        </row>
        <row r="3889">
          <cell r="A3889" t="str">
            <v>53454.0007.00</v>
          </cell>
          <cell r="B3889">
            <v>201415</v>
          </cell>
          <cell r="C3889">
            <v>534</v>
          </cell>
          <cell r="D3889">
            <v>0</v>
          </cell>
        </row>
        <row r="3890">
          <cell r="A3890" t="str">
            <v>53455.0007.00</v>
          </cell>
          <cell r="B3890">
            <v>201415</v>
          </cell>
          <cell r="C3890">
            <v>534</v>
          </cell>
          <cell r="D3890">
            <v>0</v>
          </cell>
        </row>
        <row r="3891">
          <cell r="A3891" t="str">
            <v>53456.0007.00</v>
          </cell>
          <cell r="B3891">
            <v>201415</v>
          </cell>
          <cell r="C3891">
            <v>534</v>
          </cell>
          <cell r="D3891">
            <v>0</v>
          </cell>
        </row>
        <row r="3892">
          <cell r="A3892" t="str">
            <v>53457.0007.00</v>
          </cell>
          <cell r="B3892">
            <v>201415</v>
          </cell>
          <cell r="C3892">
            <v>534</v>
          </cell>
          <cell r="D3892">
            <v>0</v>
          </cell>
        </row>
        <row r="3893">
          <cell r="A3893" t="str">
            <v>53458.0007.00</v>
          </cell>
          <cell r="B3893">
            <v>201415</v>
          </cell>
          <cell r="C3893">
            <v>534</v>
          </cell>
          <cell r="D3893">
            <v>0</v>
          </cell>
        </row>
        <row r="3894">
          <cell r="A3894" t="str">
            <v>53459.0007.00</v>
          </cell>
          <cell r="B3894">
            <v>201415</v>
          </cell>
          <cell r="C3894">
            <v>534</v>
          </cell>
          <cell r="D3894">
            <v>0</v>
          </cell>
        </row>
        <row r="3895">
          <cell r="A3895" t="str">
            <v>53460.0007.00</v>
          </cell>
          <cell r="B3895">
            <v>201415</v>
          </cell>
          <cell r="C3895">
            <v>534</v>
          </cell>
          <cell r="D3895">
            <v>0</v>
          </cell>
        </row>
        <row r="3896">
          <cell r="A3896" t="str">
            <v>53461.0007.00</v>
          </cell>
          <cell r="B3896">
            <v>201415</v>
          </cell>
          <cell r="C3896">
            <v>534</v>
          </cell>
          <cell r="D3896">
            <v>0</v>
          </cell>
        </row>
        <row r="3897">
          <cell r="A3897" t="str">
            <v>53462.0007.00</v>
          </cell>
          <cell r="B3897">
            <v>201415</v>
          </cell>
          <cell r="C3897">
            <v>534</v>
          </cell>
          <cell r="D3897">
            <v>0</v>
          </cell>
        </row>
        <row r="3898">
          <cell r="A3898" t="str">
            <v>53463.0007.00</v>
          </cell>
          <cell r="B3898">
            <v>201415</v>
          </cell>
          <cell r="C3898">
            <v>534</v>
          </cell>
          <cell r="D3898">
            <v>0</v>
          </cell>
        </row>
        <row r="3899">
          <cell r="A3899" t="str">
            <v>53414.0007.00</v>
          </cell>
          <cell r="B3899">
            <v>201415</v>
          </cell>
          <cell r="C3899">
            <v>534</v>
          </cell>
          <cell r="D3899">
            <v>20</v>
          </cell>
        </row>
        <row r="3900">
          <cell r="A3900" t="str">
            <v>5346.0007.00</v>
          </cell>
          <cell r="B3900">
            <v>201415</v>
          </cell>
          <cell r="C3900">
            <v>534</v>
          </cell>
          <cell r="D3900">
            <v>23</v>
          </cell>
        </row>
        <row r="3901">
          <cell r="A3901" t="str">
            <v>5342.0007.00</v>
          </cell>
          <cell r="B3901">
            <v>201415</v>
          </cell>
          <cell r="C3901">
            <v>534</v>
          </cell>
          <cell r="D3901">
            <v>25</v>
          </cell>
        </row>
        <row r="3902">
          <cell r="A3902" t="str">
            <v>5345.0007.00</v>
          </cell>
          <cell r="B3902">
            <v>201415</v>
          </cell>
          <cell r="C3902">
            <v>534</v>
          </cell>
          <cell r="D3902">
            <v>186</v>
          </cell>
        </row>
        <row r="3903">
          <cell r="A3903" t="str">
            <v>5344.0007.00</v>
          </cell>
          <cell r="B3903">
            <v>201415</v>
          </cell>
          <cell r="C3903">
            <v>534</v>
          </cell>
          <cell r="D3903">
            <v>1097</v>
          </cell>
        </row>
        <row r="3904">
          <cell r="A3904" t="str">
            <v>53411.0007.00</v>
          </cell>
          <cell r="B3904">
            <v>201415</v>
          </cell>
          <cell r="C3904">
            <v>534</v>
          </cell>
          <cell r="D3904">
            <v>1248</v>
          </cell>
        </row>
        <row r="3905">
          <cell r="A3905" t="str">
            <v>5343.0007.00</v>
          </cell>
          <cell r="B3905">
            <v>201415</v>
          </cell>
          <cell r="C3905">
            <v>534</v>
          </cell>
          <cell r="D3905">
            <v>1306</v>
          </cell>
        </row>
        <row r="3906">
          <cell r="A3906" t="str">
            <v>5348.0007.00</v>
          </cell>
          <cell r="B3906">
            <v>201415</v>
          </cell>
          <cell r="C3906">
            <v>534</v>
          </cell>
          <cell r="D3906">
            <v>1306</v>
          </cell>
        </row>
        <row r="3907">
          <cell r="A3907" t="str">
            <v>5341.0007.00</v>
          </cell>
          <cell r="B3907">
            <v>201415</v>
          </cell>
          <cell r="C3907">
            <v>534</v>
          </cell>
          <cell r="D3907">
            <v>1315</v>
          </cell>
        </row>
        <row r="3908">
          <cell r="A3908" t="str">
            <v>53413.0007.00</v>
          </cell>
          <cell r="B3908">
            <v>201415</v>
          </cell>
          <cell r="C3908">
            <v>534</v>
          </cell>
          <cell r="D3908">
            <v>1802.67</v>
          </cell>
        </row>
        <row r="3909">
          <cell r="A3909" t="str">
            <v>5347.0008.00</v>
          </cell>
          <cell r="B3909">
            <v>201415</v>
          </cell>
          <cell r="C3909">
            <v>534</v>
          </cell>
          <cell r="D3909">
            <v>0</v>
          </cell>
        </row>
        <row r="3910">
          <cell r="A3910" t="str">
            <v>5349.0008.00</v>
          </cell>
          <cell r="B3910">
            <v>201415</v>
          </cell>
          <cell r="C3910">
            <v>534</v>
          </cell>
          <cell r="D3910">
            <v>0</v>
          </cell>
        </row>
        <row r="3911">
          <cell r="A3911" t="str">
            <v>53415.0008.00</v>
          </cell>
          <cell r="B3911">
            <v>201415</v>
          </cell>
          <cell r="C3911">
            <v>534</v>
          </cell>
          <cell r="D3911">
            <v>0</v>
          </cell>
        </row>
        <row r="3912">
          <cell r="A3912" t="str">
            <v>53416.0008.00</v>
          </cell>
          <cell r="B3912">
            <v>201415</v>
          </cell>
          <cell r="C3912">
            <v>534</v>
          </cell>
          <cell r="D3912">
            <v>0</v>
          </cell>
        </row>
        <row r="3913">
          <cell r="A3913" t="str">
            <v>53418.0008.00</v>
          </cell>
          <cell r="B3913">
            <v>201415</v>
          </cell>
          <cell r="C3913">
            <v>534</v>
          </cell>
          <cell r="D3913">
            <v>0</v>
          </cell>
        </row>
        <row r="3914">
          <cell r="A3914" t="str">
            <v>53420.0008.00</v>
          </cell>
          <cell r="B3914">
            <v>201415</v>
          </cell>
          <cell r="C3914">
            <v>534</v>
          </cell>
          <cell r="D3914">
            <v>0</v>
          </cell>
        </row>
        <row r="3915">
          <cell r="A3915" t="str">
            <v>53452.0008.00</v>
          </cell>
          <cell r="B3915">
            <v>201415</v>
          </cell>
          <cell r="C3915">
            <v>534</v>
          </cell>
          <cell r="D3915">
            <v>0</v>
          </cell>
        </row>
        <row r="3916">
          <cell r="A3916" t="str">
            <v>53453.0008.00</v>
          </cell>
          <cell r="B3916">
            <v>201415</v>
          </cell>
          <cell r="C3916">
            <v>534</v>
          </cell>
          <cell r="D3916">
            <v>0</v>
          </cell>
        </row>
        <row r="3917">
          <cell r="A3917" t="str">
            <v>53454.0008.00</v>
          </cell>
          <cell r="B3917">
            <v>201415</v>
          </cell>
          <cell r="C3917">
            <v>534</v>
          </cell>
          <cell r="D3917">
            <v>0</v>
          </cell>
        </row>
        <row r="3918">
          <cell r="A3918" t="str">
            <v>53455.0008.00</v>
          </cell>
          <cell r="B3918">
            <v>201415</v>
          </cell>
          <cell r="C3918">
            <v>534</v>
          </cell>
          <cell r="D3918">
            <v>0</v>
          </cell>
        </row>
        <row r="3919">
          <cell r="A3919" t="str">
            <v>53456.0008.00</v>
          </cell>
          <cell r="B3919">
            <v>201415</v>
          </cell>
          <cell r="C3919">
            <v>534</v>
          </cell>
          <cell r="D3919">
            <v>0</v>
          </cell>
        </row>
        <row r="3920">
          <cell r="A3920" t="str">
            <v>53457.0008.00</v>
          </cell>
          <cell r="B3920">
            <v>201415</v>
          </cell>
          <cell r="C3920">
            <v>534</v>
          </cell>
          <cell r="D3920">
            <v>0</v>
          </cell>
        </row>
        <row r="3921">
          <cell r="A3921" t="str">
            <v>53458.0008.00</v>
          </cell>
          <cell r="B3921">
            <v>201415</v>
          </cell>
          <cell r="C3921">
            <v>534</v>
          </cell>
          <cell r="D3921">
            <v>0</v>
          </cell>
        </row>
        <row r="3922">
          <cell r="A3922" t="str">
            <v>53459.0008.00</v>
          </cell>
          <cell r="B3922">
            <v>201415</v>
          </cell>
          <cell r="C3922">
            <v>534</v>
          </cell>
          <cell r="D3922">
            <v>0</v>
          </cell>
        </row>
        <row r="3923">
          <cell r="A3923" t="str">
            <v>53460.0008.00</v>
          </cell>
          <cell r="B3923">
            <v>201415</v>
          </cell>
          <cell r="C3923">
            <v>534</v>
          </cell>
          <cell r="D3923">
            <v>0</v>
          </cell>
        </row>
        <row r="3924">
          <cell r="A3924" t="str">
            <v>53461.0008.00</v>
          </cell>
          <cell r="B3924">
            <v>201415</v>
          </cell>
          <cell r="C3924">
            <v>534</v>
          </cell>
          <cell r="D3924">
            <v>0</v>
          </cell>
        </row>
        <row r="3925">
          <cell r="A3925" t="str">
            <v>53462.0008.00</v>
          </cell>
          <cell r="B3925">
            <v>201415</v>
          </cell>
          <cell r="C3925">
            <v>534</v>
          </cell>
          <cell r="D3925">
            <v>0</v>
          </cell>
        </row>
        <row r="3926">
          <cell r="A3926" t="str">
            <v>53463.0008.00</v>
          </cell>
          <cell r="B3926">
            <v>201415</v>
          </cell>
          <cell r="C3926">
            <v>534</v>
          </cell>
          <cell r="D3926">
            <v>0</v>
          </cell>
        </row>
        <row r="3927">
          <cell r="A3927" t="str">
            <v>53414.0008.00</v>
          </cell>
          <cell r="B3927">
            <v>201415</v>
          </cell>
          <cell r="C3927">
            <v>534</v>
          </cell>
          <cell r="D3927">
            <v>11</v>
          </cell>
        </row>
        <row r="3928">
          <cell r="A3928" t="str">
            <v>5342.0008.00</v>
          </cell>
          <cell r="B3928">
            <v>201415</v>
          </cell>
          <cell r="C3928">
            <v>534</v>
          </cell>
          <cell r="D3928">
            <v>16</v>
          </cell>
        </row>
        <row r="3929">
          <cell r="A3929" t="str">
            <v>5346.0008.00</v>
          </cell>
          <cell r="B3929">
            <v>201415</v>
          </cell>
          <cell r="C3929">
            <v>534</v>
          </cell>
          <cell r="D3929">
            <v>35</v>
          </cell>
        </row>
        <row r="3930">
          <cell r="A3930" t="str">
            <v>5345.0008.00</v>
          </cell>
          <cell r="B3930">
            <v>201415</v>
          </cell>
          <cell r="C3930">
            <v>534</v>
          </cell>
          <cell r="D3930">
            <v>69</v>
          </cell>
        </row>
        <row r="3931">
          <cell r="A3931" t="str">
            <v>5344.0008.00</v>
          </cell>
          <cell r="B3931">
            <v>201415</v>
          </cell>
          <cell r="C3931">
            <v>534</v>
          </cell>
          <cell r="D3931">
            <v>391</v>
          </cell>
        </row>
        <row r="3932">
          <cell r="A3932" t="str">
            <v>53411.0008.00</v>
          </cell>
          <cell r="B3932">
            <v>201415</v>
          </cell>
          <cell r="C3932">
            <v>534</v>
          </cell>
          <cell r="D3932">
            <v>460.25</v>
          </cell>
        </row>
        <row r="3933">
          <cell r="A3933" t="str">
            <v>5341.0008.00</v>
          </cell>
          <cell r="B3933">
            <v>201415</v>
          </cell>
          <cell r="C3933">
            <v>534</v>
          </cell>
          <cell r="D3933">
            <v>488</v>
          </cell>
        </row>
        <row r="3934">
          <cell r="A3934" t="str">
            <v>5343.0008.00</v>
          </cell>
          <cell r="B3934">
            <v>201415</v>
          </cell>
          <cell r="C3934">
            <v>534</v>
          </cell>
          <cell r="D3934">
            <v>495</v>
          </cell>
        </row>
        <row r="3935">
          <cell r="A3935" t="str">
            <v>5348.0008.00</v>
          </cell>
          <cell r="B3935">
            <v>201415</v>
          </cell>
          <cell r="C3935">
            <v>534</v>
          </cell>
          <cell r="D3935">
            <v>495</v>
          </cell>
        </row>
        <row r="3936">
          <cell r="A3936" t="str">
            <v>53413.0008.00</v>
          </cell>
          <cell r="B3936">
            <v>201415</v>
          </cell>
          <cell r="C3936">
            <v>534</v>
          </cell>
          <cell r="D3936">
            <v>767.08</v>
          </cell>
        </row>
        <row r="3937">
          <cell r="A3937" t="str">
            <v>5347.0009.00</v>
          </cell>
          <cell r="B3937">
            <v>201415</v>
          </cell>
          <cell r="C3937">
            <v>534</v>
          </cell>
          <cell r="D3937">
            <v>0</v>
          </cell>
        </row>
        <row r="3938">
          <cell r="A3938" t="str">
            <v>5349.0009.00</v>
          </cell>
          <cell r="B3938">
            <v>201415</v>
          </cell>
          <cell r="C3938">
            <v>534</v>
          </cell>
          <cell r="D3938">
            <v>0</v>
          </cell>
        </row>
        <row r="3939">
          <cell r="A3939" t="str">
            <v>53415.0009.00</v>
          </cell>
          <cell r="B3939">
            <v>201415</v>
          </cell>
          <cell r="C3939">
            <v>534</v>
          </cell>
          <cell r="D3939">
            <v>0</v>
          </cell>
        </row>
        <row r="3940">
          <cell r="A3940" t="str">
            <v>53416.0009.00</v>
          </cell>
          <cell r="B3940">
            <v>201415</v>
          </cell>
          <cell r="C3940">
            <v>534</v>
          </cell>
          <cell r="D3940">
            <v>0</v>
          </cell>
        </row>
        <row r="3941">
          <cell r="A3941" t="str">
            <v>53418.0009.00</v>
          </cell>
          <cell r="B3941">
            <v>201415</v>
          </cell>
          <cell r="C3941">
            <v>534</v>
          </cell>
          <cell r="D3941">
            <v>0</v>
          </cell>
        </row>
        <row r="3942">
          <cell r="A3942" t="str">
            <v>53420.0009.00</v>
          </cell>
          <cell r="B3942">
            <v>201415</v>
          </cell>
          <cell r="C3942">
            <v>534</v>
          </cell>
          <cell r="D3942">
            <v>0</v>
          </cell>
        </row>
        <row r="3943">
          <cell r="A3943" t="str">
            <v>53452.0009.00</v>
          </cell>
          <cell r="B3943">
            <v>201415</v>
          </cell>
          <cell r="C3943">
            <v>534</v>
          </cell>
          <cell r="D3943">
            <v>0</v>
          </cell>
        </row>
        <row r="3944">
          <cell r="A3944" t="str">
            <v>53453.0009.00</v>
          </cell>
          <cell r="B3944">
            <v>201415</v>
          </cell>
          <cell r="C3944">
            <v>534</v>
          </cell>
          <cell r="D3944">
            <v>0</v>
          </cell>
        </row>
        <row r="3945">
          <cell r="A3945" t="str">
            <v>53454.0009.00</v>
          </cell>
          <cell r="B3945">
            <v>201415</v>
          </cell>
          <cell r="C3945">
            <v>534</v>
          </cell>
          <cell r="D3945">
            <v>0</v>
          </cell>
        </row>
        <row r="3946">
          <cell r="A3946" t="str">
            <v>53455.0009.00</v>
          </cell>
          <cell r="B3946">
            <v>201415</v>
          </cell>
          <cell r="C3946">
            <v>534</v>
          </cell>
          <cell r="D3946">
            <v>0</v>
          </cell>
        </row>
        <row r="3947">
          <cell r="A3947" t="str">
            <v>53456.0009.00</v>
          </cell>
          <cell r="B3947">
            <v>201415</v>
          </cell>
          <cell r="C3947">
            <v>534</v>
          </cell>
          <cell r="D3947">
            <v>0</v>
          </cell>
        </row>
        <row r="3948">
          <cell r="A3948" t="str">
            <v>53457.0009.00</v>
          </cell>
          <cell r="B3948">
            <v>201415</v>
          </cell>
          <cell r="C3948">
            <v>534</v>
          </cell>
          <cell r="D3948">
            <v>0</v>
          </cell>
        </row>
        <row r="3949">
          <cell r="A3949" t="str">
            <v>53458.0009.00</v>
          </cell>
          <cell r="B3949">
            <v>201415</v>
          </cell>
          <cell r="C3949">
            <v>534</v>
          </cell>
          <cell r="D3949">
            <v>0</v>
          </cell>
        </row>
        <row r="3950">
          <cell r="A3950" t="str">
            <v>53459.0009.00</v>
          </cell>
          <cell r="B3950">
            <v>201415</v>
          </cell>
          <cell r="C3950">
            <v>534</v>
          </cell>
          <cell r="D3950">
            <v>0</v>
          </cell>
        </row>
        <row r="3951">
          <cell r="A3951" t="str">
            <v>53460.0009.00</v>
          </cell>
          <cell r="B3951">
            <v>201415</v>
          </cell>
          <cell r="C3951">
            <v>534</v>
          </cell>
          <cell r="D3951">
            <v>0</v>
          </cell>
        </row>
        <row r="3952">
          <cell r="A3952" t="str">
            <v>53461.0009.00</v>
          </cell>
          <cell r="B3952">
            <v>201415</v>
          </cell>
          <cell r="C3952">
            <v>534</v>
          </cell>
          <cell r="D3952">
            <v>0</v>
          </cell>
        </row>
        <row r="3953">
          <cell r="A3953" t="str">
            <v>53462.0009.00</v>
          </cell>
          <cell r="B3953">
            <v>201415</v>
          </cell>
          <cell r="C3953">
            <v>534</v>
          </cell>
          <cell r="D3953">
            <v>0</v>
          </cell>
        </row>
        <row r="3954">
          <cell r="A3954" t="str">
            <v>53463.0009.00</v>
          </cell>
          <cell r="B3954">
            <v>201415</v>
          </cell>
          <cell r="C3954">
            <v>534</v>
          </cell>
          <cell r="D3954">
            <v>0</v>
          </cell>
        </row>
        <row r="3955">
          <cell r="A3955" t="str">
            <v>53414.0009.00</v>
          </cell>
          <cell r="B3955">
            <v>201415</v>
          </cell>
          <cell r="C3955">
            <v>534</v>
          </cell>
          <cell r="D3955">
            <v>1</v>
          </cell>
        </row>
        <row r="3956">
          <cell r="A3956" t="str">
            <v>5345.0009.00</v>
          </cell>
          <cell r="B3956">
            <v>201415</v>
          </cell>
          <cell r="C3956">
            <v>534</v>
          </cell>
          <cell r="D3956">
            <v>10</v>
          </cell>
        </row>
        <row r="3957">
          <cell r="A3957" t="str">
            <v>5346.0009.00</v>
          </cell>
          <cell r="B3957">
            <v>201415</v>
          </cell>
          <cell r="C3957">
            <v>534</v>
          </cell>
          <cell r="D3957">
            <v>16</v>
          </cell>
        </row>
        <row r="3958">
          <cell r="A3958" t="str">
            <v>5342.0009.00</v>
          </cell>
          <cell r="B3958">
            <v>201415</v>
          </cell>
          <cell r="C3958">
            <v>534</v>
          </cell>
          <cell r="D3958">
            <v>23</v>
          </cell>
        </row>
        <row r="3959">
          <cell r="A3959" t="str">
            <v>5344.0009.00</v>
          </cell>
          <cell r="B3959">
            <v>201415</v>
          </cell>
          <cell r="C3959">
            <v>534</v>
          </cell>
          <cell r="D3959">
            <v>59</v>
          </cell>
        </row>
        <row r="3960">
          <cell r="A3960" t="str">
            <v>53411.0009.00</v>
          </cell>
          <cell r="B3960">
            <v>201415</v>
          </cell>
          <cell r="C3960">
            <v>534</v>
          </cell>
          <cell r="D3960">
            <v>74.5</v>
          </cell>
        </row>
        <row r="3961">
          <cell r="A3961" t="str">
            <v>5343.0009.00</v>
          </cell>
          <cell r="B3961">
            <v>201415</v>
          </cell>
          <cell r="C3961">
            <v>534</v>
          </cell>
          <cell r="D3961">
            <v>85</v>
          </cell>
        </row>
        <row r="3962">
          <cell r="A3962" t="str">
            <v>5348.0009.00</v>
          </cell>
          <cell r="B3962">
            <v>201415</v>
          </cell>
          <cell r="C3962">
            <v>534</v>
          </cell>
          <cell r="D3962">
            <v>85</v>
          </cell>
        </row>
        <row r="3963">
          <cell r="A3963" t="str">
            <v>5341.0009.00</v>
          </cell>
          <cell r="B3963">
            <v>201415</v>
          </cell>
          <cell r="C3963">
            <v>534</v>
          </cell>
          <cell r="D3963">
            <v>101</v>
          </cell>
        </row>
        <row r="3964">
          <cell r="A3964" t="str">
            <v>53413.0009.00</v>
          </cell>
          <cell r="B3964">
            <v>201415</v>
          </cell>
          <cell r="C3964">
            <v>534</v>
          </cell>
          <cell r="D3964">
            <v>149</v>
          </cell>
        </row>
        <row r="3965">
          <cell r="A3965" t="str">
            <v>5347.00010.00</v>
          </cell>
          <cell r="B3965">
            <v>201415</v>
          </cell>
          <cell r="C3965">
            <v>534</v>
          </cell>
          <cell r="D3965">
            <v>0</v>
          </cell>
        </row>
        <row r="3966">
          <cell r="A3966" t="str">
            <v>5349.00010.00</v>
          </cell>
          <cell r="B3966">
            <v>201415</v>
          </cell>
          <cell r="C3966">
            <v>534</v>
          </cell>
          <cell r="D3966">
            <v>0</v>
          </cell>
        </row>
        <row r="3967">
          <cell r="A3967" t="str">
            <v>53415.00010.00</v>
          </cell>
          <cell r="B3967">
            <v>201415</v>
          </cell>
          <cell r="C3967">
            <v>534</v>
          </cell>
          <cell r="D3967">
            <v>0</v>
          </cell>
        </row>
        <row r="3968">
          <cell r="A3968" t="str">
            <v>53416.00010.00</v>
          </cell>
          <cell r="B3968">
            <v>201415</v>
          </cell>
          <cell r="C3968">
            <v>534</v>
          </cell>
          <cell r="D3968">
            <v>0</v>
          </cell>
        </row>
        <row r="3969">
          <cell r="A3969" t="str">
            <v>53418.00010.00</v>
          </cell>
          <cell r="B3969">
            <v>201415</v>
          </cell>
          <cell r="C3969">
            <v>534</v>
          </cell>
          <cell r="D3969">
            <v>0</v>
          </cell>
        </row>
        <row r="3970">
          <cell r="A3970" t="str">
            <v>53420.00010.00</v>
          </cell>
          <cell r="B3970">
            <v>201415</v>
          </cell>
          <cell r="C3970">
            <v>534</v>
          </cell>
          <cell r="D3970">
            <v>0</v>
          </cell>
        </row>
        <row r="3971">
          <cell r="A3971" t="str">
            <v>53452.00010.00</v>
          </cell>
          <cell r="B3971">
            <v>201415</v>
          </cell>
          <cell r="C3971">
            <v>534</v>
          </cell>
          <cell r="D3971">
            <v>0</v>
          </cell>
        </row>
        <row r="3972">
          <cell r="A3972" t="str">
            <v>53453.00010.00</v>
          </cell>
          <cell r="B3972">
            <v>201415</v>
          </cell>
          <cell r="C3972">
            <v>534</v>
          </cell>
          <cell r="D3972">
            <v>0</v>
          </cell>
        </row>
        <row r="3973">
          <cell r="A3973" t="str">
            <v>53454.00010.00</v>
          </cell>
          <cell r="B3973">
            <v>201415</v>
          </cell>
          <cell r="C3973">
            <v>534</v>
          </cell>
          <cell r="D3973">
            <v>0</v>
          </cell>
        </row>
        <row r="3974">
          <cell r="A3974" t="str">
            <v>53455.00010.00</v>
          </cell>
          <cell r="B3974">
            <v>201415</v>
          </cell>
          <cell r="C3974">
            <v>534</v>
          </cell>
          <cell r="D3974">
            <v>0</v>
          </cell>
        </row>
        <row r="3975">
          <cell r="A3975" t="str">
            <v>53456.00010.00</v>
          </cell>
          <cell r="B3975">
            <v>201415</v>
          </cell>
          <cell r="C3975">
            <v>534</v>
          </cell>
          <cell r="D3975">
            <v>0</v>
          </cell>
        </row>
        <row r="3976">
          <cell r="A3976" t="str">
            <v>53457.00010.00</v>
          </cell>
          <cell r="B3976">
            <v>201415</v>
          </cell>
          <cell r="C3976">
            <v>534</v>
          </cell>
          <cell r="D3976">
            <v>0</v>
          </cell>
        </row>
        <row r="3977">
          <cell r="A3977" t="str">
            <v>53458.00010.00</v>
          </cell>
          <cell r="B3977">
            <v>201415</v>
          </cell>
          <cell r="C3977">
            <v>534</v>
          </cell>
          <cell r="D3977">
            <v>0</v>
          </cell>
        </row>
        <row r="3978">
          <cell r="A3978" t="str">
            <v>53459.00010.00</v>
          </cell>
          <cell r="B3978">
            <v>201415</v>
          </cell>
          <cell r="C3978">
            <v>534</v>
          </cell>
          <cell r="D3978">
            <v>0</v>
          </cell>
        </row>
        <row r="3979">
          <cell r="A3979" t="str">
            <v>53460.00010.00</v>
          </cell>
          <cell r="B3979">
            <v>201415</v>
          </cell>
          <cell r="C3979">
            <v>534</v>
          </cell>
          <cell r="D3979">
            <v>0</v>
          </cell>
        </row>
        <row r="3980">
          <cell r="A3980" t="str">
            <v>53461.00010.00</v>
          </cell>
          <cell r="B3980">
            <v>201415</v>
          </cell>
          <cell r="C3980">
            <v>534</v>
          </cell>
          <cell r="D3980">
            <v>0</v>
          </cell>
        </row>
        <row r="3981">
          <cell r="A3981" t="str">
            <v>53462.00010.00</v>
          </cell>
          <cell r="B3981">
            <v>201415</v>
          </cell>
          <cell r="C3981">
            <v>534</v>
          </cell>
          <cell r="D3981">
            <v>0</v>
          </cell>
        </row>
        <row r="3982">
          <cell r="A3982" t="str">
            <v>53463.00010.00</v>
          </cell>
          <cell r="B3982">
            <v>201415</v>
          </cell>
          <cell r="C3982">
            <v>534</v>
          </cell>
          <cell r="D3982">
            <v>0</v>
          </cell>
        </row>
        <row r="3983">
          <cell r="A3983" t="str">
            <v>53414.00010.00</v>
          </cell>
          <cell r="B3983">
            <v>201415</v>
          </cell>
          <cell r="C3983">
            <v>534</v>
          </cell>
          <cell r="D3983">
            <v>1</v>
          </cell>
        </row>
        <row r="3984">
          <cell r="A3984" t="str">
            <v>5346.00010.00</v>
          </cell>
          <cell r="B3984">
            <v>201415</v>
          </cell>
          <cell r="C3984">
            <v>534</v>
          </cell>
          <cell r="D3984">
            <v>2</v>
          </cell>
        </row>
        <row r="3985">
          <cell r="A3985" t="str">
            <v>5345.00010.00</v>
          </cell>
          <cell r="B3985">
            <v>201415</v>
          </cell>
          <cell r="C3985">
            <v>534</v>
          </cell>
          <cell r="D3985">
            <v>5</v>
          </cell>
        </row>
        <row r="3986">
          <cell r="A3986" t="str">
            <v>5342.00010.00</v>
          </cell>
          <cell r="B3986">
            <v>201415</v>
          </cell>
          <cell r="C3986">
            <v>534</v>
          </cell>
          <cell r="D3986">
            <v>7</v>
          </cell>
        </row>
        <row r="3987">
          <cell r="A3987" t="str">
            <v>5344.00010.00</v>
          </cell>
          <cell r="B3987">
            <v>201415</v>
          </cell>
          <cell r="C3987">
            <v>534</v>
          </cell>
          <cell r="D3987">
            <v>7</v>
          </cell>
        </row>
        <row r="3988">
          <cell r="A3988" t="str">
            <v>53411.00010.00</v>
          </cell>
          <cell r="B3988">
            <v>201415</v>
          </cell>
          <cell r="C3988">
            <v>534</v>
          </cell>
          <cell r="D3988">
            <v>11.75</v>
          </cell>
        </row>
        <row r="3989">
          <cell r="A3989" t="str">
            <v>5343.00010.00</v>
          </cell>
          <cell r="B3989">
            <v>201415</v>
          </cell>
          <cell r="C3989">
            <v>534</v>
          </cell>
          <cell r="D3989">
            <v>14</v>
          </cell>
        </row>
        <row r="3990">
          <cell r="A3990" t="str">
            <v>5348.00010.00</v>
          </cell>
          <cell r="B3990">
            <v>201415</v>
          </cell>
          <cell r="C3990">
            <v>534</v>
          </cell>
          <cell r="D3990">
            <v>14</v>
          </cell>
        </row>
        <row r="3991">
          <cell r="A3991" t="str">
            <v>5341.00010.00</v>
          </cell>
          <cell r="B3991">
            <v>201415</v>
          </cell>
          <cell r="C3991">
            <v>534</v>
          </cell>
          <cell r="D3991">
            <v>21</v>
          </cell>
        </row>
        <row r="3992">
          <cell r="A3992" t="str">
            <v>53413.00010.00</v>
          </cell>
          <cell r="B3992">
            <v>201415</v>
          </cell>
          <cell r="C3992">
            <v>534</v>
          </cell>
          <cell r="D3992">
            <v>27.42</v>
          </cell>
        </row>
        <row r="3993">
          <cell r="A3993" t="str">
            <v>5347.00011.00</v>
          </cell>
          <cell r="B3993">
            <v>201415</v>
          </cell>
          <cell r="C3993">
            <v>534</v>
          </cell>
          <cell r="D3993">
            <v>0</v>
          </cell>
        </row>
        <row r="3994">
          <cell r="A3994" t="str">
            <v>5349.00011.00</v>
          </cell>
          <cell r="B3994">
            <v>201415</v>
          </cell>
          <cell r="C3994">
            <v>534</v>
          </cell>
          <cell r="D3994">
            <v>0</v>
          </cell>
        </row>
        <row r="3995">
          <cell r="A3995" t="str">
            <v>53415.00011.00</v>
          </cell>
          <cell r="B3995">
            <v>201415</v>
          </cell>
          <cell r="C3995">
            <v>534</v>
          </cell>
          <cell r="D3995">
            <v>0</v>
          </cell>
        </row>
        <row r="3996">
          <cell r="A3996" t="str">
            <v>53416.00011.00</v>
          </cell>
          <cell r="B3996">
            <v>201415</v>
          </cell>
          <cell r="C3996">
            <v>534</v>
          </cell>
          <cell r="D3996">
            <v>0</v>
          </cell>
        </row>
        <row r="3997">
          <cell r="A3997" t="str">
            <v>53418.00011.00</v>
          </cell>
          <cell r="B3997">
            <v>201415</v>
          </cell>
          <cell r="C3997">
            <v>534</v>
          </cell>
          <cell r="D3997">
            <v>0</v>
          </cell>
        </row>
        <row r="3998">
          <cell r="A3998" t="str">
            <v>53420.00011.00</v>
          </cell>
          <cell r="B3998">
            <v>201415</v>
          </cell>
          <cell r="C3998">
            <v>534</v>
          </cell>
          <cell r="D3998">
            <v>0</v>
          </cell>
        </row>
        <row r="3999">
          <cell r="A3999" t="str">
            <v>53425.00011.00</v>
          </cell>
          <cell r="B3999">
            <v>201415</v>
          </cell>
          <cell r="C3999">
            <v>534</v>
          </cell>
          <cell r="D3999">
            <v>0</v>
          </cell>
        </row>
        <row r="4000">
          <cell r="A4000" t="str">
            <v>53429.00011.00</v>
          </cell>
          <cell r="B4000">
            <v>201415</v>
          </cell>
          <cell r="C4000">
            <v>534</v>
          </cell>
          <cell r="D4000">
            <v>0</v>
          </cell>
        </row>
        <row r="4001">
          <cell r="A4001" t="str">
            <v>53440.00011.00</v>
          </cell>
          <cell r="B4001">
            <v>201415</v>
          </cell>
          <cell r="C4001">
            <v>534</v>
          </cell>
          <cell r="D4001">
            <v>0</v>
          </cell>
        </row>
        <row r="4002">
          <cell r="A4002" t="str">
            <v>53442.00011.00</v>
          </cell>
          <cell r="B4002">
            <v>201415</v>
          </cell>
          <cell r="C4002">
            <v>534</v>
          </cell>
          <cell r="D4002">
            <v>0</v>
          </cell>
        </row>
        <row r="4003">
          <cell r="A4003" t="str">
            <v>53443.00011.00</v>
          </cell>
          <cell r="B4003">
            <v>201415</v>
          </cell>
          <cell r="C4003">
            <v>534</v>
          </cell>
          <cell r="D4003">
            <v>0</v>
          </cell>
        </row>
        <row r="4004">
          <cell r="A4004" t="str">
            <v>53450.00011.00</v>
          </cell>
          <cell r="B4004">
            <v>201415</v>
          </cell>
          <cell r="C4004">
            <v>534</v>
          </cell>
          <cell r="D4004">
            <v>0</v>
          </cell>
        </row>
        <row r="4005">
          <cell r="A4005" t="str">
            <v>53452.00011.00</v>
          </cell>
          <cell r="B4005">
            <v>201415</v>
          </cell>
          <cell r="C4005">
            <v>534</v>
          </cell>
          <cell r="D4005">
            <v>0</v>
          </cell>
        </row>
        <row r="4006">
          <cell r="A4006" t="str">
            <v>53453.00011.00</v>
          </cell>
          <cell r="B4006">
            <v>201415</v>
          </cell>
          <cell r="C4006">
            <v>534</v>
          </cell>
          <cell r="D4006">
            <v>0</v>
          </cell>
        </row>
        <row r="4007">
          <cell r="A4007" t="str">
            <v>53454.00011.00</v>
          </cell>
          <cell r="B4007">
            <v>201415</v>
          </cell>
          <cell r="C4007">
            <v>534</v>
          </cell>
          <cell r="D4007">
            <v>0</v>
          </cell>
        </row>
        <row r="4008">
          <cell r="A4008" t="str">
            <v>53455.00011.00</v>
          </cell>
          <cell r="B4008">
            <v>201415</v>
          </cell>
          <cell r="C4008">
            <v>534</v>
          </cell>
          <cell r="D4008">
            <v>0</v>
          </cell>
        </row>
        <row r="4009">
          <cell r="A4009" t="str">
            <v>53456.00011.00</v>
          </cell>
          <cell r="B4009">
            <v>201415</v>
          </cell>
          <cell r="C4009">
            <v>534</v>
          </cell>
          <cell r="D4009">
            <v>0</v>
          </cell>
        </row>
        <row r="4010">
          <cell r="A4010" t="str">
            <v>53457.00011.00</v>
          </cell>
          <cell r="B4010">
            <v>201415</v>
          </cell>
          <cell r="C4010">
            <v>534</v>
          </cell>
          <cell r="D4010">
            <v>0</v>
          </cell>
        </row>
        <row r="4011">
          <cell r="A4011" t="str">
            <v>53458.00011.00</v>
          </cell>
          <cell r="B4011">
            <v>201415</v>
          </cell>
          <cell r="C4011">
            <v>534</v>
          </cell>
          <cell r="D4011">
            <v>0</v>
          </cell>
        </row>
        <row r="4012">
          <cell r="A4012" t="str">
            <v>53459.00011.00</v>
          </cell>
          <cell r="B4012">
            <v>201415</v>
          </cell>
          <cell r="C4012">
            <v>534</v>
          </cell>
          <cell r="D4012">
            <v>0</v>
          </cell>
        </row>
        <row r="4013">
          <cell r="A4013" t="str">
            <v>53460.00011.00</v>
          </cell>
          <cell r="B4013">
            <v>201415</v>
          </cell>
          <cell r="C4013">
            <v>534</v>
          </cell>
          <cell r="D4013">
            <v>0</v>
          </cell>
        </row>
        <row r="4014">
          <cell r="A4014" t="str">
            <v>53461.00011.00</v>
          </cell>
          <cell r="B4014">
            <v>201415</v>
          </cell>
          <cell r="C4014">
            <v>534</v>
          </cell>
          <cell r="D4014">
            <v>0</v>
          </cell>
        </row>
        <row r="4015">
          <cell r="A4015" t="str">
            <v>53462.00011.00</v>
          </cell>
          <cell r="B4015">
            <v>201415</v>
          </cell>
          <cell r="C4015">
            <v>534</v>
          </cell>
          <cell r="D4015">
            <v>0</v>
          </cell>
        </row>
        <row r="4016">
          <cell r="A4016" t="str">
            <v>53463.00011.00</v>
          </cell>
          <cell r="B4016">
            <v>201415</v>
          </cell>
          <cell r="C4016">
            <v>534</v>
          </cell>
          <cell r="D4016">
            <v>0</v>
          </cell>
        </row>
        <row r="4017">
          <cell r="A4017" t="str">
            <v>53437.00011.00</v>
          </cell>
          <cell r="B4017">
            <v>201415</v>
          </cell>
          <cell r="C4017">
            <v>534</v>
          </cell>
          <cell r="D4017">
            <v>1</v>
          </cell>
        </row>
        <row r="4018">
          <cell r="A4018" t="str">
            <v>53438.00011.00</v>
          </cell>
          <cell r="B4018">
            <v>201415</v>
          </cell>
          <cell r="C4018">
            <v>534</v>
          </cell>
          <cell r="D4018">
            <v>2</v>
          </cell>
        </row>
        <row r="4019">
          <cell r="A4019" t="str">
            <v>53435.00011.00</v>
          </cell>
          <cell r="B4019">
            <v>201415</v>
          </cell>
          <cell r="C4019">
            <v>534</v>
          </cell>
          <cell r="D4019">
            <v>3</v>
          </cell>
        </row>
        <row r="4020">
          <cell r="A4020" t="str">
            <v>53445.00011.00</v>
          </cell>
          <cell r="B4020">
            <v>201415</v>
          </cell>
          <cell r="C4020">
            <v>534</v>
          </cell>
          <cell r="D4020">
            <v>3</v>
          </cell>
        </row>
        <row r="4021">
          <cell r="A4021" t="str">
            <v>53447.00011.00</v>
          </cell>
          <cell r="B4021">
            <v>201415</v>
          </cell>
          <cell r="C4021">
            <v>534</v>
          </cell>
          <cell r="D4021">
            <v>5</v>
          </cell>
        </row>
        <row r="4022">
          <cell r="A4022" t="str">
            <v>53444.00011.00</v>
          </cell>
          <cell r="B4022">
            <v>201415</v>
          </cell>
          <cell r="C4022">
            <v>534</v>
          </cell>
          <cell r="D4022">
            <v>6</v>
          </cell>
        </row>
        <row r="4023">
          <cell r="A4023" t="str">
            <v>53431.00011.00</v>
          </cell>
          <cell r="B4023">
            <v>201415</v>
          </cell>
          <cell r="C4023">
            <v>534</v>
          </cell>
          <cell r="D4023">
            <v>7</v>
          </cell>
        </row>
        <row r="4024">
          <cell r="A4024" t="str">
            <v>53436.00011.00</v>
          </cell>
          <cell r="B4024">
            <v>201415</v>
          </cell>
          <cell r="C4024">
            <v>534</v>
          </cell>
          <cell r="D4024">
            <v>7</v>
          </cell>
        </row>
        <row r="4025">
          <cell r="A4025" t="str">
            <v>53451.00011.00</v>
          </cell>
          <cell r="B4025">
            <v>201415</v>
          </cell>
          <cell r="C4025">
            <v>534</v>
          </cell>
          <cell r="D4025">
            <v>15</v>
          </cell>
        </row>
        <row r="4026">
          <cell r="A4026" t="str">
            <v>53446.00011.00</v>
          </cell>
          <cell r="B4026">
            <v>201415</v>
          </cell>
          <cell r="C4026">
            <v>534</v>
          </cell>
          <cell r="D4026">
            <v>16</v>
          </cell>
        </row>
        <row r="4027">
          <cell r="A4027" t="str">
            <v>53434.00011.00</v>
          </cell>
          <cell r="B4027">
            <v>201415</v>
          </cell>
          <cell r="C4027">
            <v>534</v>
          </cell>
          <cell r="D4027">
            <v>22</v>
          </cell>
        </row>
        <row r="4028">
          <cell r="A4028" t="str">
            <v>53439.00011.00</v>
          </cell>
          <cell r="B4028">
            <v>201415</v>
          </cell>
          <cell r="C4028">
            <v>534</v>
          </cell>
          <cell r="D4028">
            <v>31</v>
          </cell>
        </row>
        <row r="4029">
          <cell r="A4029" t="str">
            <v>53423.00011.00</v>
          </cell>
          <cell r="B4029">
            <v>201415</v>
          </cell>
          <cell r="C4029">
            <v>534</v>
          </cell>
          <cell r="D4029">
            <v>96</v>
          </cell>
        </row>
        <row r="4030">
          <cell r="A4030" t="str">
            <v>53441.00011.00</v>
          </cell>
          <cell r="B4030">
            <v>201415</v>
          </cell>
          <cell r="C4030">
            <v>534</v>
          </cell>
          <cell r="D4030">
            <v>96</v>
          </cell>
        </row>
        <row r="4031">
          <cell r="A4031" t="str">
            <v>53432.00011.00</v>
          </cell>
          <cell r="B4031">
            <v>201415</v>
          </cell>
          <cell r="C4031">
            <v>534</v>
          </cell>
          <cell r="D4031">
            <v>125</v>
          </cell>
        </row>
        <row r="4032">
          <cell r="A4032" t="str">
            <v>53428.00011.00</v>
          </cell>
          <cell r="B4032">
            <v>201415</v>
          </cell>
          <cell r="C4032">
            <v>534</v>
          </cell>
          <cell r="D4032">
            <v>167</v>
          </cell>
        </row>
        <row r="4033">
          <cell r="A4033" t="str">
            <v>53449.00011.00</v>
          </cell>
          <cell r="B4033">
            <v>201415</v>
          </cell>
          <cell r="C4033">
            <v>534</v>
          </cell>
          <cell r="D4033">
            <v>189</v>
          </cell>
        </row>
        <row r="4034">
          <cell r="A4034" t="str">
            <v>53433.00011.00</v>
          </cell>
          <cell r="B4034">
            <v>201415</v>
          </cell>
          <cell r="C4034">
            <v>534</v>
          </cell>
          <cell r="D4034">
            <v>225</v>
          </cell>
        </row>
        <row r="4035">
          <cell r="A4035" t="str">
            <v>5342.00011.00</v>
          </cell>
          <cell r="B4035">
            <v>201415</v>
          </cell>
          <cell r="C4035">
            <v>534</v>
          </cell>
          <cell r="D4035">
            <v>880</v>
          </cell>
        </row>
        <row r="4036">
          <cell r="A4036" t="str">
            <v>53430.00011.00</v>
          </cell>
          <cell r="B4036">
            <v>201415</v>
          </cell>
          <cell r="C4036">
            <v>534</v>
          </cell>
          <cell r="D4036">
            <v>1317</v>
          </cell>
        </row>
        <row r="4037">
          <cell r="A4037" t="str">
            <v>5346.00011.00</v>
          </cell>
          <cell r="B4037">
            <v>201415</v>
          </cell>
          <cell r="C4037">
            <v>534</v>
          </cell>
          <cell r="D4037">
            <v>1622</v>
          </cell>
        </row>
        <row r="4038">
          <cell r="A4038" t="str">
            <v>53414.00011.00</v>
          </cell>
          <cell r="B4038">
            <v>201415</v>
          </cell>
          <cell r="C4038">
            <v>534</v>
          </cell>
          <cell r="D4038">
            <v>2237</v>
          </cell>
        </row>
        <row r="4039">
          <cell r="A4039" t="str">
            <v>53451.50011.00</v>
          </cell>
          <cell r="B4039">
            <v>201415</v>
          </cell>
          <cell r="C4039">
            <v>534</v>
          </cell>
          <cell r="D4039">
            <v>2237</v>
          </cell>
        </row>
        <row r="4040">
          <cell r="A4040" t="str">
            <v>5345.00011.00</v>
          </cell>
          <cell r="B4040">
            <v>201415</v>
          </cell>
          <cell r="C4040">
            <v>534</v>
          </cell>
          <cell r="D4040">
            <v>24085</v>
          </cell>
        </row>
        <row r="4041">
          <cell r="A4041" t="str">
            <v>5344.00011.00</v>
          </cell>
          <cell r="B4041">
            <v>201415</v>
          </cell>
          <cell r="C4041">
            <v>534</v>
          </cell>
          <cell r="D4041">
            <v>37062</v>
          </cell>
        </row>
        <row r="4042">
          <cell r="A4042" t="str">
            <v>53424.00011.00</v>
          </cell>
          <cell r="B4042">
            <v>201415</v>
          </cell>
          <cell r="C4042">
            <v>534</v>
          </cell>
          <cell r="D4042">
            <v>45912.56</v>
          </cell>
        </row>
        <row r="4043">
          <cell r="A4043" t="str">
            <v>53426.00011.00</v>
          </cell>
          <cell r="B4043">
            <v>201415</v>
          </cell>
          <cell r="C4043">
            <v>534</v>
          </cell>
          <cell r="D4043">
            <v>45912.56</v>
          </cell>
        </row>
        <row r="4044">
          <cell r="A4044" t="str">
            <v>53413.00011.00</v>
          </cell>
          <cell r="B4044">
            <v>201415</v>
          </cell>
          <cell r="C4044">
            <v>534</v>
          </cell>
          <cell r="D4044">
            <v>47825.58</v>
          </cell>
        </row>
        <row r="4045">
          <cell r="A4045" t="str">
            <v>53422.00011.00</v>
          </cell>
          <cell r="B4045">
            <v>201415</v>
          </cell>
          <cell r="C4045">
            <v>534</v>
          </cell>
          <cell r="D4045">
            <v>47825.58</v>
          </cell>
        </row>
        <row r="4046">
          <cell r="A4046" t="str">
            <v>53427.00011.00</v>
          </cell>
          <cell r="B4046">
            <v>201415</v>
          </cell>
          <cell r="C4046">
            <v>534</v>
          </cell>
          <cell r="D4046">
            <v>47825.58</v>
          </cell>
        </row>
        <row r="4047">
          <cell r="A4047" t="str">
            <v>5341.00011.00</v>
          </cell>
          <cell r="B4047">
            <v>201415</v>
          </cell>
          <cell r="C4047">
            <v>534</v>
          </cell>
          <cell r="D4047">
            <v>62769</v>
          </cell>
        </row>
        <row r="4048">
          <cell r="A4048" t="str">
            <v>5343.00011.00</v>
          </cell>
          <cell r="B4048">
            <v>201415</v>
          </cell>
          <cell r="C4048">
            <v>534</v>
          </cell>
          <cell r="D4048">
            <v>62769</v>
          </cell>
        </row>
        <row r="4049">
          <cell r="A4049" t="str">
            <v>5348.00011.00</v>
          </cell>
          <cell r="B4049">
            <v>201415</v>
          </cell>
          <cell r="C4049">
            <v>534</v>
          </cell>
          <cell r="D4049">
            <v>62769</v>
          </cell>
        </row>
        <row r="4050">
          <cell r="A4050" t="str">
            <v>53417.00012.00</v>
          </cell>
          <cell r="B4050">
            <v>201415</v>
          </cell>
          <cell r="C4050">
            <v>534</v>
          </cell>
          <cell r="D4050">
            <v>0</v>
          </cell>
        </row>
        <row r="4051">
          <cell r="A4051" t="str">
            <v>53419.00012.00</v>
          </cell>
          <cell r="B4051">
            <v>201415</v>
          </cell>
          <cell r="C4051">
            <v>534</v>
          </cell>
          <cell r="D4051">
            <v>0</v>
          </cell>
        </row>
        <row r="4052">
          <cell r="A4052" t="str">
            <v>53421.00012.00</v>
          </cell>
          <cell r="B4052">
            <v>201415</v>
          </cell>
          <cell r="C4052">
            <v>534</v>
          </cell>
          <cell r="D4052">
            <v>0</v>
          </cell>
        </row>
        <row r="4053">
          <cell r="A4053" t="str">
            <v>53452.00012.00</v>
          </cell>
          <cell r="B4053">
            <v>201415</v>
          </cell>
          <cell r="C4053">
            <v>534</v>
          </cell>
          <cell r="D4053">
            <v>0</v>
          </cell>
        </row>
        <row r="4054">
          <cell r="A4054" t="str">
            <v>53454.00012.00</v>
          </cell>
          <cell r="B4054">
            <v>201415</v>
          </cell>
          <cell r="C4054">
            <v>534</v>
          </cell>
          <cell r="D4054">
            <v>0</v>
          </cell>
        </row>
        <row r="4055">
          <cell r="A4055" t="str">
            <v>53456.00012.00</v>
          </cell>
          <cell r="B4055">
            <v>201415</v>
          </cell>
          <cell r="C4055">
            <v>534</v>
          </cell>
          <cell r="D4055">
            <v>0</v>
          </cell>
        </row>
        <row r="4056">
          <cell r="A4056" t="str">
            <v>53458.00012.00</v>
          </cell>
          <cell r="B4056">
            <v>201415</v>
          </cell>
          <cell r="C4056">
            <v>534</v>
          </cell>
          <cell r="D4056">
            <v>0</v>
          </cell>
        </row>
        <row r="4057">
          <cell r="A4057" t="str">
            <v>53460.00012.00</v>
          </cell>
          <cell r="B4057">
            <v>201415</v>
          </cell>
          <cell r="C4057">
            <v>534</v>
          </cell>
          <cell r="D4057">
            <v>0</v>
          </cell>
        </row>
        <row r="4058">
          <cell r="A4058" t="str">
            <v>5366.0001.00</v>
          </cell>
          <cell r="B4058">
            <v>201415</v>
          </cell>
          <cell r="C4058">
            <v>536</v>
          </cell>
          <cell r="D4058">
            <v>0</v>
          </cell>
        </row>
        <row r="4059">
          <cell r="A4059" t="str">
            <v>5367.0001.00</v>
          </cell>
          <cell r="B4059">
            <v>201415</v>
          </cell>
          <cell r="C4059">
            <v>536</v>
          </cell>
          <cell r="D4059">
            <v>0</v>
          </cell>
        </row>
        <row r="4060">
          <cell r="A4060" t="str">
            <v>5369.0001.00</v>
          </cell>
          <cell r="B4060">
            <v>201415</v>
          </cell>
          <cell r="C4060">
            <v>536</v>
          </cell>
          <cell r="D4060">
            <v>0</v>
          </cell>
        </row>
        <row r="4061">
          <cell r="A4061" t="str">
            <v>53652.0001.00</v>
          </cell>
          <cell r="B4061">
            <v>201415</v>
          </cell>
          <cell r="C4061">
            <v>536</v>
          </cell>
          <cell r="D4061">
            <v>0</v>
          </cell>
        </row>
        <row r="4062">
          <cell r="A4062" t="str">
            <v>53653.0001.00</v>
          </cell>
          <cell r="B4062">
            <v>201415</v>
          </cell>
          <cell r="C4062">
            <v>536</v>
          </cell>
          <cell r="D4062">
            <v>0</v>
          </cell>
        </row>
        <row r="4063">
          <cell r="A4063" t="str">
            <v>53654.0001.00</v>
          </cell>
          <cell r="B4063">
            <v>201415</v>
          </cell>
          <cell r="C4063">
            <v>536</v>
          </cell>
          <cell r="D4063">
            <v>0</v>
          </cell>
        </row>
        <row r="4064">
          <cell r="A4064" t="str">
            <v>53655.0001.00</v>
          </cell>
          <cell r="B4064">
            <v>201415</v>
          </cell>
          <cell r="C4064">
            <v>536</v>
          </cell>
          <cell r="D4064">
            <v>0</v>
          </cell>
        </row>
        <row r="4065">
          <cell r="A4065" t="str">
            <v>53656.0001.00</v>
          </cell>
          <cell r="B4065">
            <v>201415</v>
          </cell>
          <cell r="C4065">
            <v>536</v>
          </cell>
          <cell r="D4065">
            <v>0</v>
          </cell>
        </row>
        <row r="4066">
          <cell r="A4066" t="str">
            <v>53657.0001.00</v>
          </cell>
          <cell r="B4066">
            <v>201415</v>
          </cell>
          <cell r="C4066">
            <v>536</v>
          </cell>
          <cell r="D4066">
            <v>0</v>
          </cell>
        </row>
        <row r="4067">
          <cell r="A4067" t="str">
            <v>53658.0001.00</v>
          </cell>
          <cell r="B4067">
            <v>201415</v>
          </cell>
          <cell r="C4067">
            <v>536</v>
          </cell>
          <cell r="D4067">
            <v>0</v>
          </cell>
        </row>
        <row r="4068">
          <cell r="A4068" t="str">
            <v>53659.0001.00</v>
          </cell>
          <cell r="B4068">
            <v>201415</v>
          </cell>
          <cell r="C4068">
            <v>536</v>
          </cell>
          <cell r="D4068">
            <v>0</v>
          </cell>
        </row>
        <row r="4069">
          <cell r="A4069" t="str">
            <v>53660.0001.00</v>
          </cell>
          <cell r="B4069">
            <v>201415</v>
          </cell>
          <cell r="C4069">
            <v>536</v>
          </cell>
          <cell r="D4069">
            <v>0</v>
          </cell>
        </row>
        <row r="4070">
          <cell r="A4070" t="str">
            <v>53661.0001.00</v>
          </cell>
          <cell r="B4070">
            <v>201415</v>
          </cell>
          <cell r="C4070">
            <v>536</v>
          </cell>
          <cell r="D4070">
            <v>0</v>
          </cell>
        </row>
        <row r="4071">
          <cell r="A4071" t="str">
            <v>53662.0001.00</v>
          </cell>
          <cell r="B4071">
            <v>201415</v>
          </cell>
          <cell r="C4071">
            <v>536</v>
          </cell>
          <cell r="D4071">
            <v>0</v>
          </cell>
        </row>
        <row r="4072">
          <cell r="A4072" t="str">
            <v>53663.0001.00</v>
          </cell>
          <cell r="B4072">
            <v>201415</v>
          </cell>
          <cell r="C4072">
            <v>536</v>
          </cell>
          <cell r="D4072">
            <v>0</v>
          </cell>
        </row>
        <row r="4073">
          <cell r="A4073" t="str">
            <v>5365.0001.00</v>
          </cell>
          <cell r="B4073">
            <v>201415</v>
          </cell>
          <cell r="C4073">
            <v>536</v>
          </cell>
          <cell r="D4073">
            <v>7</v>
          </cell>
        </row>
        <row r="4074">
          <cell r="A4074" t="str">
            <v>53613.0001.00</v>
          </cell>
          <cell r="B4074">
            <v>201415</v>
          </cell>
          <cell r="C4074">
            <v>536</v>
          </cell>
          <cell r="D4074">
            <v>14.58</v>
          </cell>
        </row>
        <row r="4075">
          <cell r="A4075" t="str">
            <v>5364.0001.00</v>
          </cell>
          <cell r="B4075">
            <v>201415</v>
          </cell>
          <cell r="C4075">
            <v>536</v>
          </cell>
          <cell r="D4075">
            <v>21</v>
          </cell>
        </row>
        <row r="4076">
          <cell r="A4076" t="str">
            <v>53611.0001.00</v>
          </cell>
          <cell r="B4076">
            <v>201415</v>
          </cell>
          <cell r="C4076">
            <v>536</v>
          </cell>
          <cell r="D4076">
            <v>26.25</v>
          </cell>
        </row>
        <row r="4077">
          <cell r="A4077" t="str">
            <v>5363.0001.00</v>
          </cell>
          <cell r="B4077">
            <v>201415</v>
          </cell>
          <cell r="C4077">
            <v>536</v>
          </cell>
          <cell r="D4077">
            <v>28</v>
          </cell>
        </row>
        <row r="4078">
          <cell r="A4078" t="str">
            <v>5368.0001.00</v>
          </cell>
          <cell r="B4078">
            <v>201415</v>
          </cell>
          <cell r="C4078">
            <v>536</v>
          </cell>
          <cell r="D4078">
            <v>28</v>
          </cell>
        </row>
        <row r="4079">
          <cell r="A4079" t="str">
            <v>5367.0002.00</v>
          </cell>
          <cell r="B4079">
            <v>201415</v>
          </cell>
          <cell r="C4079">
            <v>536</v>
          </cell>
          <cell r="D4079">
            <v>0</v>
          </cell>
        </row>
        <row r="4080">
          <cell r="A4080" t="str">
            <v>5369.0002.00</v>
          </cell>
          <cell r="B4080">
            <v>201415</v>
          </cell>
          <cell r="C4080">
            <v>536</v>
          </cell>
          <cell r="D4080">
            <v>0</v>
          </cell>
        </row>
        <row r="4081">
          <cell r="A4081" t="str">
            <v>53615.0002.00</v>
          </cell>
          <cell r="B4081">
            <v>201415</v>
          </cell>
          <cell r="C4081">
            <v>536</v>
          </cell>
          <cell r="D4081">
            <v>0</v>
          </cell>
        </row>
        <row r="4082">
          <cell r="A4082" t="str">
            <v>53616.0002.00</v>
          </cell>
          <cell r="B4082">
            <v>201415</v>
          </cell>
          <cell r="C4082">
            <v>536</v>
          </cell>
          <cell r="D4082">
            <v>0</v>
          </cell>
        </row>
        <row r="4083">
          <cell r="A4083" t="str">
            <v>53618.0002.00</v>
          </cell>
          <cell r="B4083">
            <v>201415</v>
          </cell>
          <cell r="C4083">
            <v>536</v>
          </cell>
          <cell r="D4083">
            <v>0</v>
          </cell>
        </row>
        <row r="4084">
          <cell r="A4084" t="str">
            <v>53620.0002.00</v>
          </cell>
          <cell r="B4084">
            <v>201415</v>
          </cell>
          <cell r="C4084">
            <v>536</v>
          </cell>
          <cell r="D4084">
            <v>0</v>
          </cell>
        </row>
        <row r="4085">
          <cell r="A4085" t="str">
            <v>53652.0002.00</v>
          </cell>
          <cell r="B4085">
            <v>201415</v>
          </cell>
          <cell r="C4085">
            <v>536</v>
          </cell>
          <cell r="D4085">
            <v>0</v>
          </cell>
        </row>
        <row r="4086">
          <cell r="A4086" t="str">
            <v>53653.0002.00</v>
          </cell>
          <cell r="B4086">
            <v>201415</v>
          </cell>
          <cell r="C4086">
            <v>536</v>
          </cell>
          <cell r="D4086">
            <v>0</v>
          </cell>
        </row>
        <row r="4087">
          <cell r="A4087" t="str">
            <v>53654.0002.00</v>
          </cell>
          <cell r="B4087">
            <v>201415</v>
          </cell>
          <cell r="C4087">
            <v>536</v>
          </cell>
          <cell r="D4087">
            <v>0</v>
          </cell>
        </row>
        <row r="4088">
          <cell r="A4088" t="str">
            <v>53655.0002.00</v>
          </cell>
          <cell r="B4088">
            <v>201415</v>
          </cell>
          <cell r="C4088">
            <v>536</v>
          </cell>
          <cell r="D4088">
            <v>0</v>
          </cell>
        </row>
        <row r="4089">
          <cell r="A4089" t="str">
            <v>53656.0002.00</v>
          </cell>
          <cell r="B4089">
            <v>201415</v>
          </cell>
          <cell r="C4089">
            <v>536</v>
          </cell>
          <cell r="D4089">
            <v>0</v>
          </cell>
        </row>
        <row r="4090">
          <cell r="A4090" t="str">
            <v>53657.0002.00</v>
          </cell>
          <cell r="B4090">
            <v>201415</v>
          </cell>
          <cell r="C4090">
            <v>536</v>
          </cell>
          <cell r="D4090">
            <v>0</v>
          </cell>
        </row>
        <row r="4091">
          <cell r="A4091" t="str">
            <v>53658.0002.00</v>
          </cell>
          <cell r="B4091">
            <v>201415</v>
          </cell>
          <cell r="C4091">
            <v>536</v>
          </cell>
          <cell r="D4091">
            <v>0</v>
          </cell>
        </row>
        <row r="4092">
          <cell r="A4092" t="str">
            <v>53659.0002.00</v>
          </cell>
          <cell r="B4092">
            <v>201415</v>
          </cell>
          <cell r="C4092">
            <v>536</v>
          </cell>
          <cell r="D4092">
            <v>0</v>
          </cell>
        </row>
        <row r="4093">
          <cell r="A4093" t="str">
            <v>53660.0002.00</v>
          </cell>
          <cell r="B4093">
            <v>201415</v>
          </cell>
          <cell r="C4093">
            <v>536</v>
          </cell>
          <cell r="D4093">
            <v>0</v>
          </cell>
        </row>
        <row r="4094">
          <cell r="A4094" t="str">
            <v>53661.0002.00</v>
          </cell>
          <cell r="B4094">
            <v>201415</v>
          </cell>
          <cell r="C4094">
            <v>536</v>
          </cell>
          <cell r="D4094">
            <v>0</v>
          </cell>
        </row>
        <row r="4095">
          <cell r="A4095" t="str">
            <v>53662.0002.00</v>
          </cell>
          <cell r="B4095">
            <v>201415</v>
          </cell>
          <cell r="C4095">
            <v>536</v>
          </cell>
          <cell r="D4095">
            <v>0</v>
          </cell>
        </row>
        <row r="4096">
          <cell r="A4096" t="str">
            <v>53663.0002.00</v>
          </cell>
          <cell r="B4096">
            <v>201415</v>
          </cell>
          <cell r="C4096">
            <v>536</v>
          </cell>
          <cell r="D4096">
            <v>0</v>
          </cell>
        </row>
        <row r="4097">
          <cell r="A4097" t="str">
            <v>5362.0002.00</v>
          </cell>
          <cell r="B4097">
            <v>201415</v>
          </cell>
          <cell r="C4097">
            <v>536</v>
          </cell>
          <cell r="D4097">
            <v>28</v>
          </cell>
        </row>
        <row r="4098">
          <cell r="A4098" t="str">
            <v>5366.0002.00</v>
          </cell>
          <cell r="B4098">
            <v>201415</v>
          </cell>
          <cell r="C4098">
            <v>536</v>
          </cell>
          <cell r="D4098">
            <v>257</v>
          </cell>
        </row>
        <row r="4099">
          <cell r="A4099" t="str">
            <v>53614.0002.00</v>
          </cell>
          <cell r="B4099">
            <v>201415</v>
          </cell>
          <cell r="C4099">
            <v>536</v>
          </cell>
          <cell r="D4099">
            <v>299</v>
          </cell>
        </row>
        <row r="4100">
          <cell r="A4100" t="str">
            <v>5364.0002.00</v>
          </cell>
          <cell r="B4100">
            <v>201415</v>
          </cell>
          <cell r="C4100">
            <v>536</v>
          </cell>
          <cell r="D4100">
            <v>4831</v>
          </cell>
        </row>
        <row r="4101">
          <cell r="A4101" t="str">
            <v>5365.0002.00</v>
          </cell>
          <cell r="B4101">
            <v>201415</v>
          </cell>
          <cell r="C4101">
            <v>536</v>
          </cell>
          <cell r="D4101">
            <v>4960</v>
          </cell>
        </row>
        <row r="4102">
          <cell r="A4102" t="str">
            <v>53613.0002.00</v>
          </cell>
          <cell r="B4102">
            <v>201415</v>
          </cell>
          <cell r="C4102">
            <v>536</v>
          </cell>
          <cell r="D4102">
            <v>5786.33</v>
          </cell>
        </row>
        <row r="4103">
          <cell r="A4103" t="str">
            <v>53611.0002.00</v>
          </cell>
          <cell r="B4103">
            <v>201415</v>
          </cell>
          <cell r="C4103">
            <v>536</v>
          </cell>
          <cell r="D4103">
            <v>8679.5</v>
          </cell>
        </row>
        <row r="4104">
          <cell r="A4104" t="str">
            <v>5361.0002.00</v>
          </cell>
          <cell r="B4104">
            <v>201415</v>
          </cell>
          <cell r="C4104">
            <v>536</v>
          </cell>
          <cell r="D4104">
            <v>9990</v>
          </cell>
        </row>
        <row r="4105">
          <cell r="A4105" t="str">
            <v>5363.0002.00</v>
          </cell>
          <cell r="B4105">
            <v>201415</v>
          </cell>
          <cell r="C4105">
            <v>536</v>
          </cell>
          <cell r="D4105">
            <v>10048</v>
          </cell>
        </row>
        <row r="4106">
          <cell r="A4106" t="str">
            <v>5368.0002.00</v>
          </cell>
          <cell r="B4106">
            <v>201415</v>
          </cell>
          <cell r="C4106">
            <v>536</v>
          </cell>
          <cell r="D4106">
            <v>10048</v>
          </cell>
        </row>
        <row r="4107">
          <cell r="A4107" t="str">
            <v>5367.0003.00</v>
          </cell>
          <cell r="B4107">
            <v>201415</v>
          </cell>
          <cell r="C4107">
            <v>536</v>
          </cell>
          <cell r="D4107">
            <v>0</v>
          </cell>
        </row>
        <row r="4108">
          <cell r="A4108" t="str">
            <v>5369.0003.00</v>
          </cell>
          <cell r="B4108">
            <v>201415</v>
          </cell>
          <cell r="C4108">
            <v>536</v>
          </cell>
          <cell r="D4108">
            <v>0</v>
          </cell>
        </row>
        <row r="4109">
          <cell r="A4109" t="str">
            <v>53615.0003.00</v>
          </cell>
          <cell r="B4109">
            <v>201415</v>
          </cell>
          <cell r="C4109">
            <v>536</v>
          </cell>
          <cell r="D4109">
            <v>0</v>
          </cell>
        </row>
        <row r="4110">
          <cell r="A4110" t="str">
            <v>53618.0003.00</v>
          </cell>
          <cell r="B4110">
            <v>201415</v>
          </cell>
          <cell r="C4110">
            <v>536</v>
          </cell>
          <cell r="D4110">
            <v>0</v>
          </cell>
        </row>
        <row r="4111">
          <cell r="A4111" t="str">
            <v>53620.0003.00</v>
          </cell>
          <cell r="B4111">
            <v>201415</v>
          </cell>
          <cell r="C4111">
            <v>536</v>
          </cell>
          <cell r="D4111">
            <v>0</v>
          </cell>
        </row>
        <row r="4112">
          <cell r="A4112" t="str">
            <v>53652.0003.00</v>
          </cell>
          <cell r="B4112">
            <v>201415</v>
          </cell>
          <cell r="C4112">
            <v>536</v>
          </cell>
          <cell r="D4112">
            <v>0</v>
          </cell>
        </row>
        <row r="4113">
          <cell r="A4113" t="str">
            <v>53653.0003.00</v>
          </cell>
          <cell r="B4113">
            <v>201415</v>
          </cell>
          <cell r="C4113">
            <v>536</v>
          </cell>
          <cell r="D4113">
            <v>0</v>
          </cell>
        </row>
        <row r="4114">
          <cell r="A4114" t="str">
            <v>53654.0003.00</v>
          </cell>
          <cell r="B4114">
            <v>201415</v>
          </cell>
          <cell r="C4114">
            <v>536</v>
          </cell>
          <cell r="D4114">
            <v>0</v>
          </cell>
        </row>
        <row r="4115">
          <cell r="A4115" t="str">
            <v>53655.0003.00</v>
          </cell>
          <cell r="B4115">
            <v>201415</v>
          </cell>
          <cell r="C4115">
            <v>536</v>
          </cell>
          <cell r="D4115">
            <v>0</v>
          </cell>
        </row>
        <row r="4116">
          <cell r="A4116" t="str">
            <v>53656.0003.00</v>
          </cell>
          <cell r="B4116">
            <v>201415</v>
          </cell>
          <cell r="C4116">
            <v>536</v>
          </cell>
          <cell r="D4116">
            <v>0</v>
          </cell>
        </row>
        <row r="4117">
          <cell r="A4117" t="str">
            <v>53657.0003.00</v>
          </cell>
          <cell r="B4117">
            <v>201415</v>
          </cell>
          <cell r="C4117">
            <v>536</v>
          </cell>
          <cell r="D4117">
            <v>0</v>
          </cell>
        </row>
        <row r="4118">
          <cell r="A4118" t="str">
            <v>53658.0003.00</v>
          </cell>
          <cell r="B4118">
            <v>201415</v>
          </cell>
          <cell r="C4118">
            <v>536</v>
          </cell>
          <cell r="D4118">
            <v>0</v>
          </cell>
        </row>
        <row r="4119">
          <cell r="A4119" t="str">
            <v>53659.0003.00</v>
          </cell>
          <cell r="B4119">
            <v>201415</v>
          </cell>
          <cell r="C4119">
            <v>536</v>
          </cell>
          <cell r="D4119">
            <v>0</v>
          </cell>
        </row>
        <row r="4120">
          <cell r="A4120" t="str">
            <v>53660.0003.00</v>
          </cell>
          <cell r="B4120">
            <v>201415</v>
          </cell>
          <cell r="C4120">
            <v>536</v>
          </cell>
          <cell r="D4120">
            <v>0</v>
          </cell>
        </row>
        <row r="4121">
          <cell r="A4121" t="str">
            <v>53661.0003.00</v>
          </cell>
          <cell r="B4121">
            <v>201415</v>
          </cell>
          <cell r="C4121">
            <v>536</v>
          </cell>
          <cell r="D4121">
            <v>0</v>
          </cell>
        </row>
        <row r="4122">
          <cell r="A4122" t="str">
            <v>53662.0003.00</v>
          </cell>
          <cell r="B4122">
            <v>201415</v>
          </cell>
          <cell r="C4122">
            <v>536</v>
          </cell>
          <cell r="D4122">
            <v>0</v>
          </cell>
        </row>
        <row r="4123">
          <cell r="A4123" t="str">
            <v>53663.0003.00</v>
          </cell>
          <cell r="B4123">
            <v>201415</v>
          </cell>
          <cell r="C4123">
            <v>536</v>
          </cell>
          <cell r="D4123">
            <v>0</v>
          </cell>
        </row>
        <row r="4124">
          <cell r="A4124" t="str">
            <v>53616.0003.00</v>
          </cell>
          <cell r="B4124">
            <v>201415</v>
          </cell>
          <cell r="C4124">
            <v>536</v>
          </cell>
          <cell r="D4124">
            <v>7</v>
          </cell>
        </row>
        <row r="4125">
          <cell r="A4125" t="str">
            <v>5362.0003.00</v>
          </cell>
          <cell r="B4125">
            <v>201415</v>
          </cell>
          <cell r="C4125">
            <v>536</v>
          </cell>
          <cell r="D4125">
            <v>86</v>
          </cell>
        </row>
        <row r="4126">
          <cell r="A4126" t="str">
            <v>5366.0003.00</v>
          </cell>
          <cell r="B4126">
            <v>201415</v>
          </cell>
          <cell r="C4126">
            <v>536</v>
          </cell>
          <cell r="D4126">
            <v>272</v>
          </cell>
        </row>
        <row r="4127">
          <cell r="A4127" t="str">
            <v>53614.0003.00</v>
          </cell>
          <cell r="B4127">
            <v>201415</v>
          </cell>
          <cell r="C4127">
            <v>536</v>
          </cell>
          <cell r="D4127">
            <v>302</v>
          </cell>
        </row>
        <row r="4128">
          <cell r="A4128" t="str">
            <v>5365.0003.00</v>
          </cell>
          <cell r="B4128">
            <v>201415</v>
          </cell>
          <cell r="C4128">
            <v>536</v>
          </cell>
          <cell r="D4128">
            <v>5606</v>
          </cell>
        </row>
        <row r="4129">
          <cell r="A4129" t="str">
            <v>5364.0003.00</v>
          </cell>
          <cell r="B4129">
            <v>201415</v>
          </cell>
          <cell r="C4129">
            <v>536</v>
          </cell>
          <cell r="D4129">
            <v>8879</v>
          </cell>
        </row>
        <row r="4130">
          <cell r="A4130" t="str">
            <v>53613.0003.00</v>
          </cell>
          <cell r="B4130">
            <v>201415</v>
          </cell>
          <cell r="C4130">
            <v>536</v>
          </cell>
          <cell r="D4130">
            <v>10281.83</v>
          </cell>
        </row>
        <row r="4131">
          <cell r="A4131" t="str">
            <v>53611.0003.00</v>
          </cell>
          <cell r="B4131">
            <v>201415</v>
          </cell>
          <cell r="C4131">
            <v>536</v>
          </cell>
          <cell r="D4131">
            <v>13219.5</v>
          </cell>
        </row>
        <row r="4132">
          <cell r="A4132" t="str">
            <v>5361.0003.00</v>
          </cell>
          <cell r="B4132">
            <v>201415</v>
          </cell>
          <cell r="C4132">
            <v>536</v>
          </cell>
          <cell r="D4132">
            <v>14748</v>
          </cell>
        </row>
        <row r="4133">
          <cell r="A4133" t="str">
            <v>5363.0003.00</v>
          </cell>
          <cell r="B4133">
            <v>201415</v>
          </cell>
          <cell r="C4133">
            <v>536</v>
          </cell>
          <cell r="D4133">
            <v>14757</v>
          </cell>
        </row>
        <row r="4134">
          <cell r="A4134" t="str">
            <v>5368.0003.00</v>
          </cell>
          <cell r="B4134">
            <v>201415</v>
          </cell>
          <cell r="C4134">
            <v>536</v>
          </cell>
          <cell r="D4134">
            <v>14757</v>
          </cell>
        </row>
        <row r="4135">
          <cell r="A4135" t="str">
            <v>5367.0004.00</v>
          </cell>
          <cell r="B4135">
            <v>201415</v>
          </cell>
          <cell r="C4135">
            <v>536</v>
          </cell>
          <cell r="D4135">
            <v>0</v>
          </cell>
        </row>
        <row r="4136">
          <cell r="A4136" t="str">
            <v>5369.0004.00</v>
          </cell>
          <cell r="B4136">
            <v>201415</v>
          </cell>
          <cell r="C4136">
            <v>536</v>
          </cell>
          <cell r="D4136">
            <v>0</v>
          </cell>
        </row>
        <row r="4137">
          <cell r="A4137" t="str">
            <v>53615.0004.00</v>
          </cell>
          <cell r="B4137">
            <v>201415</v>
          </cell>
          <cell r="C4137">
            <v>536</v>
          </cell>
          <cell r="D4137">
            <v>0</v>
          </cell>
        </row>
        <row r="4138">
          <cell r="A4138" t="str">
            <v>53618.0004.00</v>
          </cell>
          <cell r="B4138">
            <v>201415</v>
          </cell>
          <cell r="C4138">
            <v>536</v>
          </cell>
          <cell r="D4138">
            <v>0</v>
          </cell>
        </row>
        <row r="4139">
          <cell r="A4139" t="str">
            <v>53620.0004.00</v>
          </cell>
          <cell r="B4139">
            <v>201415</v>
          </cell>
          <cell r="C4139">
            <v>536</v>
          </cell>
          <cell r="D4139">
            <v>0</v>
          </cell>
        </row>
        <row r="4140">
          <cell r="A4140" t="str">
            <v>53652.0004.00</v>
          </cell>
          <cell r="B4140">
            <v>201415</v>
          </cell>
          <cell r="C4140">
            <v>536</v>
          </cell>
          <cell r="D4140">
            <v>0</v>
          </cell>
        </row>
        <row r="4141">
          <cell r="A4141" t="str">
            <v>53653.0004.00</v>
          </cell>
          <cell r="B4141">
            <v>201415</v>
          </cell>
          <cell r="C4141">
            <v>536</v>
          </cell>
          <cell r="D4141">
            <v>0</v>
          </cell>
        </row>
        <row r="4142">
          <cell r="A4142" t="str">
            <v>53654.0004.00</v>
          </cell>
          <cell r="B4142">
            <v>201415</v>
          </cell>
          <cell r="C4142">
            <v>536</v>
          </cell>
          <cell r="D4142">
            <v>0</v>
          </cell>
        </row>
        <row r="4143">
          <cell r="A4143" t="str">
            <v>53655.0004.00</v>
          </cell>
          <cell r="B4143">
            <v>201415</v>
          </cell>
          <cell r="C4143">
            <v>536</v>
          </cell>
          <cell r="D4143">
            <v>0</v>
          </cell>
        </row>
        <row r="4144">
          <cell r="A4144" t="str">
            <v>53656.0004.00</v>
          </cell>
          <cell r="B4144">
            <v>201415</v>
          </cell>
          <cell r="C4144">
            <v>536</v>
          </cell>
          <cell r="D4144">
            <v>0</v>
          </cell>
        </row>
        <row r="4145">
          <cell r="A4145" t="str">
            <v>53657.0004.00</v>
          </cell>
          <cell r="B4145">
            <v>201415</v>
          </cell>
          <cell r="C4145">
            <v>536</v>
          </cell>
          <cell r="D4145">
            <v>0</v>
          </cell>
        </row>
        <row r="4146">
          <cell r="A4146" t="str">
            <v>53658.0004.00</v>
          </cell>
          <cell r="B4146">
            <v>201415</v>
          </cell>
          <cell r="C4146">
            <v>536</v>
          </cell>
          <cell r="D4146">
            <v>0</v>
          </cell>
        </row>
        <row r="4147">
          <cell r="A4147" t="str">
            <v>53659.0004.00</v>
          </cell>
          <cell r="B4147">
            <v>201415</v>
          </cell>
          <cell r="C4147">
            <v>536</v>
          </cell>
          <cell r="D4147">
            <v>0</v>
          </cell>
        </row>
        <row r="4148">
          <cell r="A4148" t="str">
            <v>53660.0004.00</v>
          </cell>
          <cell r="B4148">
            <v>201415</v>
          </cell>
          <cell r="C4148">
            <v>536</v>
          </cell>
          <cell r="D4148">
            <v>0</v>
          </cell>
        </row>
        <row r="4149">
          <cell r="A4149" t="str">
            <v>53661.0004.00</v>
          </cell>
          <cell r="B4149">
            <v>201415</v>
          </cell>
          <cell r="C4149">
            <v>536</v>
          </cell>
          <cell r="D4149">
            <v>0</v>
          </cell>
        </row>
        <row r="4150">
          <cell r="A4150" t="str">
            <v>53662.0004.00</v>
          </cell>
          <cell r="B4150">
            <v>201415</v>
          </cell>
          <cell r="C4150">
            <v>536</v>
          </cell>
          <cell r="D4150">
            <v>0</v>
          </cell>
        </row>
        <row r="4151">
          <cell r="A4151" t="str">
            <v>53663.0004.00</v>
          </cell>
          <cell r="B4151">
            <v>201415</v>
          </cell>
          <cell r="C4151">
            <v>536</v>
          </cell>
          <cell r="D4151">
            <v>0</v>
          </cell>
        </row>
        <row r="4152">
          <cell r="A4152" t="str">
            <v>53616.0004.00</v>
          </cell>
          <cell r="B4152">
            <v>201415</v>
          </cell>
          <cell r="C4152">
            <v>536</v>
          </cell>
          <cell r="D4152">
            <v>6</v>
          </cell>
        </row>
        <row r="4153">
          <cell r="A4153" t="str">
            <v>5362.0004.00</v>
          </cell>
          <cell r="B4153">
            <v>201415</v>
          </cell>
          <cell r="C4153">
            <v>536</v>
          </cell>
          <cell r="D4153">
            <v>95</v>
          </cell>
        </row>
        <row r="4154">
          <cell r="A4154" t="str">
            <v>5366.0004.00</v>
          </cell>
          <cell r="B4154">
            <v>201415</v>
          </cell>
          <cell r="C4154">
            <v>536</v>
          </cell>
          <cell r="D4154">
            <v>217</v>
          </cell>
        </row>
        <row r="4155">
          <cell r="A4155" t="str">
            <v>53614.0004.00</v>
          </cell>
          <cell r="B4155">
            <v>201415</v>
          </cell>
          <cell r="C4155">
            <v>536</v>
          </cell>
          <cell r="D4155">
            <v>217</v>
          </cell>
        </row>
        <row r="4156">
          <cell r="A4156" t="str">
            <v>5365.0004.00</v>
          </cell>
          <cell r="B4156">
            <v>201415</v>
          </cell>
          <cell r="C4156">
            <v>536</v>
          </cell>
          <cell r="D4156">
            <v>4842</v>
          </cell>
        </row>
        <row r="4157">
          <cell r="A4157" t="str">
            <v>5364.0004.00</v>
          </cell>
          <cell r="B4157">
            <v>201415</v>
          </cell>
          <cell r="C4157">
            <v>536</v>
          </cell>
          <cell r="D4157">
            <v>8730</v>
          </cell>
        </row>
        <row r="4158">
          <cell r="A4158" t="str">
            <v>53613.0004.00</v>
          </cell>
          <cell r="B4158">
            <v>201415</v>
          </cell>
          <cell r="C4158">
            <v>536</v>
          </cell>
          <cell r="D4158">
            <v>11084.44</v>
          </cell>
        </row>
        <row r="4159">
          <cell r="A4159" t="str">
            <v>53611.0004.00</v>
          </cell>
          <cell r="B4159">
            <v>201415</v>
          </cell>
          <cell r="C4159">
            <v>536</v>
          </cell>
          <cell r="D4159">
            <v>12470</v>
          </cell>
        </row>
        <row r="4160">
          <cell r="A4160" t="str">
            <v>5361.0004.00</v>
          </cell>
          <cell r="B4160">
            <v>201415</v>
          </cell>
          <cell r="C4160">
            <v>536</v>
          </cell>
          <cell r="D4160">
            <v>13789</v>
          </cell>
        </row>
        <row r="4161">
          <cell r="A4161" t="str">
            <v>5363.0004.00</v>
          </cell>
          <cell r="B4161">
            <v>201415</v>
          </cell>
          <cell r="C4161">
            <v>536</v>
          </cell>
          <cell r="D4161">
            <v>13789</v>
          </cell>
        </row>
        <row r="4162">
          <cell r="A4162" t="str">
            <v>5368.0004.00</v>
          </cell>
          <cell r="B4162">
            <v>201415</v>
          </cell>
          <cell r="C4162">
            <v>536</v>
          </cell>
          <cell r="D4162">
            <v>13789</v>
          </cell>
        </row>
        <row r="4163">
          <cell r="A4163" t="str">
            <v>5367.0005.00</v>
          </cell>
          <cell r="B4163">
            <v>201415</v>
          </cell>
          <cell r="C4163">
            <v>536</v>
          </cell>
          <cell r="D4163">
            <v>0</v>
          </cell>
        </row>
        <row r="4164">
          <cell r="A4164" t="str">
            <v>5369.0005.00</v>
          </cell>
          <cell r="B4164">
            <v>201415</v>
          </cell>
          <cell r="C4164">
            <v>536</v>
          </cell>
          <cell r="D4164">
            <v>0</v>
          </cell>
        </row>
        <row r="4165">
          <cell r="A4165" t="str">
            <v>53615.0005.00</v>
          </cell>
          <cell r="B4165">
            <v>201415</v>
          </cell>
          <cell r="C4165">
            <v>536</v>
          </cell>
          <cell r="D4165">
            <v>0</v>
          </cell>
        </row>
        <row r="4166">
          <cell r="A4166" t="str">
            <v>53618.0005.00</v>
          </cell>
          <cell r="B4166">
            <v>201415</v>
          </cell>
          <cell r="C4166">
            <v>536</v>
          </cell>
          <cell r="D4166">
            <v>0</v>
          </cell>
        </row>
        <row r="4167">
          <cell r="A4167" t="str">
            <v>53620.0005.00</v>
          </cell>
          <cell r="B4167">
            <v>201415</v>
          </cell>
          <cell r="C4167">
            <v>536</v>
          </cell>
          <cell r="D4167">
            <v>0</v>
          </cell>
        </row>
        <row r="4168">
          <cell r="A4168" t="str">
            <v>53652.0005.00</v>
          </cell>
          <cell r="B4168">
            <v>201415</v>
          </cell>
          <cell r="C4168">
            <v>536</v>
          </cell>
          <cell r="D4168">
            <v>0</v>
          </cell>
        </row>
        <row r="4169">
          <cell r="A4169" t="str">
            <v>53653.0005.00</v>
          </cell>
          <cell r="B4169">
            <v>201415</v>
          </cell>
          <cell r="C4169">
            <v>536</v>
          </cell>
          <cell r="D4169">
            <v>0</v>
          </cell>
        </row>
        <row r="4170">
          <cell r="A4170" t="str">
            <v>53654.0005.00</v>
          </cell>
          <cell r="B4170">
            <v>201415</v>
          </cell>
          <cell r="C4170">
            <v>536</v>
          </cell>
          <cell r="D4170">
            <v>0</v>
          </cell>
        </row>
        <row r="4171">
          <cell r="A4171" t="str">
            <v>53655.0005.00</v>
          </cell>
          <cell r="B4171">
            <v>201415</v>
          </cell>
          <cell r="C4171">
            <v>536</v>
          </cell>
          <cell r="D4171">
            <v>0</v>
          </cell>
        </row>
        <row r="4172">
          <cell r="A4172" t="str">
            <v>53656.0005.00</v>
          </cell>
          <cell r="B4172">
            <v>201415</v>
          </cell>
          <cell r="C4172">
            <v>536</v>
          </cell>
          <cell r="D4172">
            <v>0</v>
          </cell>
        </row>
        <row r="4173">
          <cell r="A4173" t="str">
            <v>53657.0005.00</v>
          </cell>
          <cell r="B4173">
            <v>201415</v>
          </cell>
          <cell r="C4173">
            <v>536</v>
          </cell>
          <cell r="D4173">
            <v>0</v>
          </cell>
        </row>
        <row r="4174">
          <cell r="A4174" t="str">
            <v>53658.0005.00</v>
          </cell>
          <cell r="B4174">
            <v>201415</v>
          </cell>
          <cell r="C4174">
            <v>536</v>
          </cell>
          <cell r="D4174">
            <v>0</v>
          </cell>
        </row>
        <row r="4175">
          <cell r="A4175" t="str">
            <v>53659.0005.00</v>
          </cell>
          <cell r="B4175">
            <v>201415</v>
          </cell>
          <cell r="C4175">
            <v>536</v>
          </cell>
          <cell r="D4175">
            <v>0</v>
          </cell>
        </row>
        <row r="4176">
          <cell r="A4176" t="str">
            <v>53660.0005.00</v>
          </cell>
          <cell r="B4176">
            <v>201415</v>
          </cell>
          <cell r="C4176">
            <v>536</v>
          </cell>
          <cell r="D4176">
            <v>0</v>
          </cell>
        </row>
        <row r="4177">
          <cell r="A4177" t="str">
            <v>53661.0005.00</v>
          </cell>
          <cell r="B4177">
            <v>201415</v>
          </cell>
          <cell r="C4177">
            <v>536</v>
          </cell>
          <cell r="D4177">
            <v>0</v>
          </cell>
        </row>
        <row r="4178">
          <cell r="A4178" t="str">
            <v>53662.0005.00</v>
          </cell>
          <cell r="B4178">
            <v>201415</v>
          </cell>
          <cell r="C4178">
            <v>536</v>
          </cell>
          <cell r="D4178">
            <v>0</v>
          </cell>
        </row>
        <row r="4179">
          <cell r="A4179" t="str">
            <v>53663.0005.00</v>
          </cell>
          <cell r="B4179">
            <v>201415</v>
          </cell>
          <cell r="C4179">
            <v>536</v>
          </cell>
          <cell r="D4179">
            <v>0</v>
          </cell>
        </row>
        <row r="4180">
          <cell r="A4180" t="str">
            <v>53616.0005.00</v>
          </cell>
          <cell r="B4180">
            <v>201415</v>
          </cell>
          <cell r="C4180">
            <v>536</v>
          </cell>
          <cell r="D4180">
            <v>7</v>
          </cell>
        </row>
        <row r="4181">
          <cell r="A4181" t="str">
            <v>5362.0005.00</v>
          </cell>
          <cell r="B4181">
            <v>201415</v>
          </cell>
          <cell r="C4181">
            <v>536</v>
          </cell>
          <cell r="D4181">
            <v>95</v>
          </cell>
        </row>
        <row r="4182">
          <cell r="A4182" t="str">
            <v>53614.0005.00</v>
          </cell>
          <cell r="B4182">
            <v>201415</v>
          </cell>
          <cell r="C4182">
            <v>536</v>
          </cell>
          <cell r="D4182">
            <v>136</v>
          </cell>
        </row>
        <row r="4183">
          <cell r="A4183" t="str">
            <v>5366.0005.00</v>
          </cell>
          <cell r="B4183">
            <v>201415</v>
          </cell>
          <cell r="C4183">
            <v>536</v>
          </cell>
          <cell r="D4183">
            <v>148</v>
          </cell>
        </row>
        <row r="4184">
          <cell r="A4184" t="str">
            <v>5365.0005.00</v>
          </cell>
          <cell r="B4184">
            <v>201415</v>
          </cell>
          <cell r="C4184">
            <v>536</v>
          </cell>
          <cell r="D4184">
            <v>2859</v>
          </cell>
        </row>
        <row r="4185">
          <cell r="A4185" t="str">
            <v>5364.0005.00</v>
          </cell>
          <cell r="B4185">
            <v>201415</v>
          </cell>
          <cell r="C4185">
            <v>536</v>
          </cell>
          <cell r="D4185">
            <v>6617</v>
          </cell>
        </row>
        <row r="4186">
          <cell r="A4186" t="str">
            <v>53611.0005.00</v>
          </cell>
          <cell r="B4186">
            <v>201415</v>
          </cell>
          <cell r="C4186">
            <v>536</v>
          </cell>
          <cell r="D4186">
            <v>8835.25</v>
          </cell>
        </row>
        <row r="4187">
          <cell r="A4187" t="str">
            <v>53613.0005.00</v>
          </cell>
          <cell r="B4187">
            <v>201415</v>
          </cell>
          <cell r="C4187">
            <v>536</v>
          </cell>
          <cell r="D4187">
            <v>8835.25</v>
          </cell>
        </row>
        <row r="4188">
          <cell r="A4188" t="str">
            <v>5363.0005.00</v>
          </cell>
          <cell r="B4188">
            <v>201415</v>
          </cell>
          <cell r="C4188">
            <v>536</v>
          </cell>
          <cell r="D4188">
            <v>9624</v>
          </cell>
        </row>
        <row r="4189">
          <cell r="A4189" t="str">
            <v>5368.0005.00</v>
          </cell>
          <cell r="B4189">
            <v>201415</v>
          </cell>
          <cell r="C4189">
            <v>536</v>
          </cell>
          <cell r="D4189">
            <v>9624</v>
          </cell>
        </row>
        <row r="4190">
          <cell r="A4190" t="str">
            <v>5361.0005.00</v>
          </cell>
          <cell r="B4190">
            <v>201415</v>
          </cell>
          <cell r="C4190">
            <v>536</v>
          </cell>
          <cell r="D4190">
            <v>9656</v>
          </cell>
        </row>
        <row r="4191">
          <cell r="A4191" t="str">
            <v>5367.0006.00</v>
          </cell>
          <cell r="B4191">
            <v>201415</v>
          </cell>
          <cell r="C4191">
            <v>536</v>
          </cell>
          <cell r="D4191">
            <v>0</v>
          </cell>
        </row>
        <row r="4192">
          <cell r="A4192" t="str">
            <v>5369.0006.00</v>
          </cell>
          <cell r="B4192">
            <v>201415</v>
          </cell>
          <cell r="C4192">
            <v>536</v>
          </cell>
          <cell r="D4192">
            <v>0</v>
          </cell>
        </row>
        <row r="4193">
          <cell r="A4193" t="str">
            <v>53615.0006.00</v>
          </cell>
          <cell r="B4193">
            <v>201415</v>
          </cell>
          <cell r="C4193">
            <v>536</v>
          </cell>
          <cell r="D4193">
            <v>0</v>
          </cell>
        </row>
        <row r="4194">
          <cell r="A4194" t="str">
            <v>53618.0006.00</v>
          </cell>
          <cell r="B4194">
            <v>201415</v>
          </cell>
          <cell r="C4194">
            <v>536</v>
          </cell>
          <cell r="D4194">
            <v>0</v>
          </cell>
        </row>
        <row r="4195">
          <cell r="A4195" t="str">
            <v>53620.0006.00</v>
          </cell>
          <cell r="B4195">
            <v>201415</v>
          </cell>
          <cell r="C4195">
            <v>536</v>
          </cell>
          <cell r="D4195">
            <v>0</v>
          </cell>
        </row>
        <row r="4196">
          <cell r="A4196" t="str">
            <v>53652.0006.00</v>
          </cell>
          <cell r="B4196">
            <v>201415</v>
          </cell>
          <cell r="C4196">
            <v>536</v>
          </cell>
          <cell r="D4196">
            <v>0</v>
          </cell>
        </row>
        <row r="4197">
          <cell r="A4197" t="str">
            <v>53653.0006.00</v>
          </cell>
          <cell r="B4197">
            <v>201415</v>
          </cell>
          <cell r="C4197">
            <v>536</v>
          </cell>
          <cell r="D4197">
            <v>0</v>
          </cell>
        </row>
        <row r="4198">
          <cell r="A4198" t="str">
            <v>53654.0006.00</v>
          </cell>
          <cell r="B4198">
            <v>201415</v>
          </cell>
          <cell r="C4198">
            <v>536</v>
          </cell>
          <cell r="D4198">
            <v>0</v>
          </cell>
        </row>
        <row r="4199">
          <cell r="A4199" t="str">
            <v>53655.0006.00</v>
          </cell>
          <cell r="B4199">
            <v>201415</v>
          </cell>
          <cell r="C4199">
            <v>536</v>
          </cell>
          <cell r="D4199">
            <v>0</v>
          </cell>
        </row>
        <row r="4200">
          <cell r="A4200" t="str">
            <v>53656.0006.00</v>
          </cell>
          <cell r="B4200">
            <v>201415</v>
          </cell>
          <cell r="C4200">
            <v>536</v>
          </cell>
          <cell r="D4200">
            <v>0</v>
          </cell>
        </row>
        <row r="4201">
          <cell r="A4201" t="str">
            <v>53657.0006.00</v>
          </cell>
          <cell r="B4201">
            <v>201415</v>
          </cell>
          <cell r="C4201">
            <v>536</v>
          </cell>
          <cell r="D4201">
            <v>0</v>
          </cell>
        </row>
        <row r="4202">
          <cell r="A4202" t="str">
            <v>53658.0006.00</v>
          </cell>
          <cell r="B4202">
            <v>201415</v>
          </cell>
          <cell r="C4202">
            <v>536</v>
          </cell>
          <cell r="D4202">
            <v>0</v>
          </cell>
        </row>
        <row r="4203">
          <cell r="A4203" t="str">
            <v>53659.0006.00</v>
          </cell>
          <cell r="B4203">
            <v>201415</v>
          </cell>
          <cell r="C4203">
            <v>536</v>
          </cell>
          <cell r="D4203">
            <v>0</v>
          </cell>
        </row>
        <row r="4204">
          <cell r="A4204" t="str">
            <v>53660.0006.00</v>
          </cell>
          <cell r="B4204">
            <v>201415</v>
          </cell>
          <cell r="C4204">
            <v>536</v>
          </cell>
          <cell r="D4204">
            <v>0</v>
          </cell>
        </row>
        <row r="4205">
          <cell r="A4205" t="str">
            <v>53661.0006.00</v>
          </cell>
          <cell r="B4205">
            <v>201415</v>
          </cell>
          <cell r="C4205">
            <v>536</v>
          </cell>
          <cell r="D4205">
            <v>0</v>
          </cell>
        </row>
        <row r="4206">
          <cell r="A4206" t="str">
            <v>53662.0006.00</v>
          </cell>
          <cell r="B4206">
            <v>201415</v>
          </cell>
          <cell r="C4206">
            <v>536</v>
          </cell>
          <cell r="D4206">
            <v>0</v>
          </cell>
        </row>
        <row r="4207">
          <cell r="A4207" t="str">
            <v>53663.0006.00</v>
          </cell>
          <cell r="B4207">
            <v>201415</v>
          </cell>
          <cell r="C4207">
            <v>536</v>
          </cell>
          <cell r="D4207">
            <v>0</v>
          </cell>
        </row>
        <row r="4208">
          <cell r="A4208" t="str">
            <v>53616.0006.00</v>
          </cell>
          <cell r="B4208">
            <v>201415</v>
          </cell>
          <cell r="C4208">
            <v>536</v>
          </cell>
          <cell r="D4208">
            <v>11</v>
          </cell>
        </row>
        <row r="4209">
          <cell r="A4209" t="str">
            <v>5362.0006.00</v>
          </cell>
          <cell r="B4209">
            <v>201415</v>
          </cell>
          <cell r="C4209">
            <v>536</v>
          </cell>
          <cell r="D4209">
            <v>63</v>
          </cell>
        </row>
        <row r="4210">
          <cell r="A4210" t="str">
            <v>5366.0006.00</v>
          </cell>
          <cell r="B4210">
            <v>201415</v>
          </cell>
          <cell r="C4210">
            <v>536</v>
          </cell>
          <cell r="D4210">
            <v>70</v>
          </cell>
        </row>
        <row r="4211">
          <cell r="A4211" t="str">
            <v>53614.0006.00</v>
          </cell>
          <cell r="B4211">
            <v>201415</v>
          </cell>
          <cell r="C4211">
            <v>536</v>
          </cell>
          <cell r="D4211">
            <v>75</v>
          </cell>
        </row>
        <row r="4212">
          <cell r="A4212" t="str">
            <v>5365.0006.00</v>
          </cell>
          <cell r="B4212">
            <v>201415</v>
          </cell>
          <cell r="C4212">
            <v>536</v>
          </cell>
          <cell r="D4212">
            <v>1522</v>
          </cell>
        </row>
        <row r="4213">
          <cell r="A4213" t="str">
            <v>5364.0006.00</v>
          </cell>
          <cell r="B4213">
            <v>201415</v>
          </cell>
          <cell r="C4213">
            <v>536</v>
          </cell>
          <cell r="D4213">
            <v>5325</v>
          </cell>
        </row>
        <row r="4214">
          <cell r="A4214" t="str">
            <v>53611.0006.00</v>
          </cell>
          <cell r="B4214">
            <v>201415</v>
          </cell>
          <cell r="C4214">
            <v>536</v>
          </cell>
          <cell r="D4214">
            <v>6501.5</v>
          </cell>
        </row>
        <row r="4215">
          <cell r="A4215" t="str">
            <v>5363.0006.00</v>
          </cell>
          <cell r="B4215">
            <v>201415</v>
          </cell>
          <cell r="C4215">
            <v>536</v>
          </cell>
          <cell r="D4215">
            <v>6917</v>
          </cell>
        </row>
        <row r="4216">
          <cell r="A4216" t="str">
            <v>5368.0006.00</v>
          </cell>
          <cell r="B4216">
            <v>201415</v>
          </cell>
          <cell r="C4216">
            <v>536</v>
          </cell>
          <cell r="D4216">
            <v>6917</v>
          </cell>
        </row>
        <row r="4217">
          <cell r="A4217" t="str">
            <v>5361.0006.00</v>
          </cell>
          <cell r="B4217">
            <v>201415</v>
          </cell>
          <cell r="C4217">
            <v>536</v>
          </cell>
          <cell r="D4217">
            <v>6932</v>
          </cell>
        </row>
        <row r="4218">
          <cell r="A4218" t="str">
            <v>53613.0006.00</v>
          </cell>
          <cell r="B4218">
            <v>201415</v>
          </cell>
          <cell r="C4218">
            <v>536</v>
          </cell>
          <cell r="D4218">
            <v>7946.28</v>
          </cell>
        </row>
        <row r="4219">
          <cell r="A4219" t="str">
            <v>5367.0007.00</v>
          </cell>
          <cell r="B4219">
            <v>201415</v>
          </cell>
          <cell r="C4219">
            <v>536</v>
          </cell>
          <cell r="D4219">
            <v>0</v>
          </cell>
        </row>
        <row r="4220">
          <cell r="A4220" t="str">
            <v>5369.0007.00</v>
          </cell>
          <cell r="B4220">
            <v>201415</v>
          </cell>
          <cell r="C4220">
            <v>536</v>
          </cell>
          <cell r="D4220">
            <v>0</v>
          </cell>
        </row>
        <row r="4221">
          <cell r="A4221" t="str">
            <v>53615.0007.00</v>
          </cell>
          <cell r="B4221">
            <v>201415</v>
          </cell>
          <cell r="C4221">
            <v>536</v>
          </cell>
          <cell r="D4221">
            <v>0</v>
          </cell>
        </row>
        <row r="4222">
          <cell r="A4222" t="str">
            <v>53620.0007.00</v>
          </cell>
          <cell r="B4222">
            <v>201415</v>
          </cell>
          <cell r="C4222">
            <v>536</v>
          </cell>
          <cell r="D4222">
            <v>0</v>
          </cell>
        </row>
        <row r="4223">
          <cell r="A4223" t="str">
            <v>53652.0007.00</v>
          </cell>
          <cell r="B4223">
            <v>201415</v>
          </cell>
          <cell r="C4223">
            <v>536</v>
          </cell>
          <cell r="D4223">
            <v>0</v>
          </cell>
        </row>
        <row r="4224">
          <cell r="A4224" t="str">
            <v>53653.0007.00</v>
          </cell>
          <cell r="B4224">
            <v>201415</v>
          </cell>
          <cell r="C4224">
            <v>536</v>
          </cell>
          <cell r="D4224">
            <v>0</v>
          </cell>
        </row>
        <row r="4225">
          <cell r="A4225" t="str">
            <v>53654.0007.00</v>
          </cell>
          <cell r="B4225">
            <v>201415</v>
          </cell>
          <cell r="C4225">
            <v>536</v>
          </cell>
          <cell r="D4225">
            <v>0</v>
          </cell>
        </row>
        <row r="4226">
          <cell r="A4226" t="str">
            <v>53655.0007.00</v>
          </cell>
          <cell r="B4226">
            <v>201415</v>
          </cell>
          <cell r="C4226">
            <v>536</v>
          </cell>
          <cell r="D4226">
            <v>0</v>
          </cell>
        </row>
        <row r="4227">
          <cell r="A4227" t="str">
            <v>53656.0007.00</v>
          </cell>
          <cell r="B4227">
            <v>201415</v>
          </cell>
          <cell r="C4227">
            <v>536</v>
          </cell>
          <cell r="D4227">
            <v>0</v>
          </cell>
        </row>
        <row r="4228">
          <cell r="A4228" t="str">
            <v>53657.0007.00</v>
          </cell>
          <cell r="B4228">
            <v>201415</v>
          </cell>
          <cell r="C4228">
            <v>536</v>
          </cell>
          <cell r="D4228">
            <v>0</v>
          </cell>
        </row>
        <row r="4229">
          <cell r="A4229" t="str">
            <v>53658.0007.00</v>
          </cell>
          <cell r="B4229">
            <v>201415</v>
          </cell>
          <cell r="C4229">
            <v>536</v>
          </cell>
          <cell r="D4229">
            <v>0</v>
          </cell>
        </row>
        <row r="4230">
          <cell r="A4230" t="str">
            <v>53659.0007.00</v>
          </cell>
          <cell r="B4230">
            <v>201415</v>
          </cell>
          <cell r="C4230">
            <v>536</v>
          </cell>
          <cell r="D4230">
            <v>0</v>
          </cell>
        </row>
        <row r="4231">
          <cell r="A4231" t="str">
            <v>53660.0007.00</v>
          </cell>
          <cell r="B4231">
            <v>201415</v>
          </cell>
          <cell r="C4231">
            <v>536</v>
          </cell>
          <cell r="D4231">
            <v>0</v>
          </cell>
        </row>
        <row r="4232">
          <cell r="A4232" t="str">
            <v>53661.0007.00</v>
          </cell>
          <cell r="B4232">
            <v>201415</v>
          </cell>
          <cell r="C4232">
            <v>536</v>
          </cell>
          <cell r="D4232">
            <v>0</v>
          </cell>
        </row>
        <row r="4233">
          <cell r="A4233" t="str">
            <v>53662.0007.00</v>
          </cell>
          <cell r="B4233">
            <v>201415</v>
          </cell>
          <cell r="C4233">
            <v>536</v>
          </cell>
          <cell r="D4233">
            <v>0</v>
          </cell>
        </row>
        <row r="4234">
          <cell r="A4234" t="str">
            <v>53663.0007.00</v>
          </cell>
          <cell r="B4234">
            <v>201415</v>
          </cell>
          <cell r="C4234">
            <v>536</v>
          </cell>
          <cell r="D4234">
            <v>0</v>
          </cell>
        </row>
        <row r="4235">
          <cell r="A4235" t="str">
            <v>53618.0007.00</v>
          </cell>
          <cell r="B4235">
            <v>201415</v>
          </cell>
          <cell r="C4235">
            <v>536</v>
          </cell>
          <cell r="D4235">
            <v>1</v>
          </cell>
        </row>
        <row r="4236">
          <cell r="A4236" t="str">
            <v>53616.0007.00</v>
          </cell>
          <cell r="B4236">
            <v>201415</v>
          </cell>
          <cell r="C4236">
            <v>536</v>
          </cell>
          <cell r="D4236">
            <v>3</v>
          </cell>
        </row>
        <row r="4237">
          <cell r="A4237" t="str">
            <v>5366.0007.00</v>
          </cell>
          <cell r="B4237">
            <v>201415</v>
          </cell>
          <cell r="C4237">
            <v>536</v>
          </cell>
          <cell r="D4237">
            <v>41</v>
          </cell>
        </row>
        <row r="4238">
          <cell r="A4238" t="str">
            <v>5362.0007.00</v>
          </cell>
          <cell r="B4238">
            <v>201415</v>
          </cell>
          <cell r="C4238">
            <v>536</v>
          </cell>
          <cell r="D4238">
            <v>48</v>
          </cell>
        </row>
        <row r="4239">
          <cell r="A4239" t="str">
            <v>53614.0007.00</v>
          </cell>
          <cell r="B4239">
            <v>201415</v>
          </cell>
          <cell r="C4239">
            <v>536</v>
          </cell>
          <cell r="D4239">
            <v>58</v>
          </cell>
        </row>
        <row r="4240">
          <cell r="A4240" t="str">
            <v>5365.0007.00</v>
          </cell>
          <cell r="B4240">
            <v>201415</v>
          </cell>
          <cell r="C4240">
            <v>536</v>
          </cell>
          <cell r="D4240">
            <v>678</v>
          </cell>
        </row>
        <row r="4241">
          <cell r="A4241" t="str">
            <v>5364.0007.00</v>
          </cell>
          <cell r="B4241">
            <v>201415</v>
          </cell>
          <cell r="C4241">
            <v>536</v>
          </cell>
          <cell r="D4241">
            <v>3163</v>
          </cell>
        </row>
        <row r="4242">
          <cell r="A4242" t="str">
            <v>53611.0007.00</v>
          </cell>
          <cell r="B4242">
            <v>201415</v>
          </cell>
          <cell r="C4242">
            <v>536</v>
          </cell>
          <cell r="D4242">
            <v>3692</v>
          </cell>
        </row>
        <row r="4243">
          <cell r="A4243" t="str">
            <v>5363.0007.00</v>
          </cell>
          <cell r="B4243">
            <v>201415</v>
          </cell>
          <cell r="C4243">
            <v>536</v>
          </cell>
          <cell r="D4243">
            <v>3882</v>
          </cell>
        </row>
        <row r="4244">
          <cell r="A4244" t="str">
            <v>5368.0007.00</v>
          </cell>
          <cell r="B4244">
            <v>201415</v>
          </cell>
          <cell r="C4244">
            <v>536</v>
          </cell>
          <cell r="D4244">
            <v>3882</v>
          </cell>
        </row>
        <row r="4245">
          <cell r="A4245" t="str">
            <v>5361.0007.00</v>
          </cell>
          <cell r="B4245">
            <v>201415</v>
          </cell>
          <cell r="C4245">
            <v>536</v>
          </cell>
          <cell r="D4245">
            <v>3913</v>
          </cell>
        </row>
        <row r="4246">
          <cell r="A4246" t="str">
            <v>53613.0007.00</v>
          </cell>
          <cell r="B4246">
            <v>201415</v>
          </cell>
          <cell r="C4246">
            <v>536</v>
          </cell>
          <cell r="D4246">
            <v>5332.89</v>
          </cell>
        </row>
        <row r="4247">
          <cell r="A4247" t="str">
            <v>5367.0008.00</v>
          </cell>
          <cell r="B4247">
            <v>201415</v>
          </cell>
          <cell r="C4247">
            <v>536</v>
          </cell>
          <cell r="D4247">
            <v>0</v>
          </cell>
        </row>
        <row r="4248">
          <cell r="A4248" t="str">
            <v>5369.0008.00</v>
          </cell>
          <cell r="B4248">
            <v>201415</v>
          </cell>
          <cell r="C4248">
            <v>536</v>
          </cell>
          <cell r="D4248">
            <v>0</v>
          </cell>
        </row>
        <row r="4249">
          <cell r="A4249" t="str">
            <v>53615.0008.00</v>
          </cell>
          <cell r="B4249">
            <v>201415</v>
          </cell>
          <cell r="C4249">
            <v>536</v>
          </cell>
          <cell r="D4249">
            <v>0</v>
          </cell>
        </row>
        <row r="4250">
          <cell r="A4250" t="str">
            <v>53618.0008.00</v>
          </cell>
          <cell r="B4250">
            <v>201415</v>
          </cell>
          <cell r="C4250">
            <v>536</v>
          </cell>
          <cell r="D4250">
            <v>0</v>
          </cell>
        </row>
        <row r="4251">
          <cell r="A4251" t="str">
            <v>53620.0008.00</v>
          </cell>
          <cell r="B4251">
            <v>201415</v>
          </cell>
          <cell r="C4251">
            <v>536</v>
          </cell>
          <cell r="D4251">
            <v>0</v>
          </cell>
        </row>
        <row r="4252">
          <cell r="A4252" t="str">
            <v>53652.0008.00</v>
          </cell>
          <cell r="B4252">
            <v>201415</v>
          </cell>
          <cell r="C4252">
            <v>536</v>
          </cell>
          <cell r="D4252">
            <v>0</v>
          </cell>
        </row>
        <row r="4253">
          <cell r="A4253" t="str">
            <v>53653.0008.00</v>
          </cell>
          <cell r="B4253">
            <v>201415</v>
          </cell>
          <cell r="C4253">
            <v>536</v>
          </cell>
          <cell r="D4253">
            <v>0</v>
          </cell>
        </row>
        <row r="4254">
          <cell r="A4254" t="str">
            <v>53654.0008.00</v>
          </cell>
          <cell r="B4254">
            <v>201415</v>
          </cell>
          <cell r="C4254">
            <v>536</v>
          </cell>
          <cell r="D4254">
            <v>0</v>
          </cell>
        </row>
        <row r="4255">
          <cell r="A4255" t="str">
            <v>53655.0008.00</v>
          </cell>
          <cell r="B4255">
            <v>201415</v>
          </cell>
          <cell r="C4255">
            <v>536</v>
          </cell>
          <cell r="D4255">
            <v>0</v>
          </cell>
        </row>
        <row r="4256">
          <cell r="A4256" t="str">
            <v>53656.0008.00</v>
          </cell>
          <cell r="B4256">
            <v>201415</v>
          </cell>
          <cell r="C4256">
            <v>536</v>
          </cell>
          <cell r="D4256">
            <v>0</v>
          </cell>
        </row>
        <row r="4257">
          <cell r="A4257" t="str">
            <v>53657.0008.00</v>
          </cell>
          <cell r="B4257">
            <v>201415</v>
          </cell>
          <cell r="C4257">
            <v>536</v>
          </cell>
          <cell r="D4257">
            <v>0</v>
          </cell>
        </row>
        <row r="4258">
          <cell r="A4258" t="str">
            <v>53658.0008.00</v>
          </cell>
          <cell r="B4258">
            <v>201415</v>
          </cell>
          <cell r="C4258">
            <v>536</v>
          </cell>
          <cell r="D4258">
            <v>0</v>
          </cell>
        </row>
        <row r="4259">
          <cell r="A4259" t="str">
            <v>53659.0008.00</v>
          </cell>
          <cell r="B4259">
            <v>201415</v>
          </cell>
          <cell r="C4259">
            <v>536</v>
          </cell>
          <cell r="D4259">
            <v>0</v>
          </cell>
        </row>
        <row r="4260">
          <cell r="A4260" t="str">
            <v>53660.0008.00</v>
          </cell>
          <cell r="B4260">
            <v>201415</v>
          </cell>
          <cell r="C4260">
            <v>536</v>
          </cell>
          <cell r="D4260">
            <v>0</v>
          </cell>
        </row>
        <row r="4261">
          <cell r="A4261" t="str">
            <v>53661.0008.00</v>
          </cell>
          <cell r="B4261">
            <v>201415</v>
          </cell>
          <cell r="C4261">
            <v>536</v>
          </cell>
          <cell r="D4261">
            <v>0</v>
          </cell>
        </row>
        <row r="4262">
          <cell r="A4262" t="str">
            <v>53662.0008.00</v>
          </cell>
          <cell r="B4262">
            <v>201415</v>
          </cell>
          <cell r="C4262">
            <v>536</v>
          </cell>
          <cell r="D4262">
            <v>0</v>
          </cell>
        </row>
        <row r="4263">
          <cell r="A4263" t="str">
            <v>53663.0008.00</v>
          </cell>
          <cell r="B4263">
            <v>201415</v>
          </cell>
          <cell r="C4263">
            <v>536</v>
          </cell>
          <cell r="D4263">
            <v>0</v>
          </cell>
        </row>
        <row r="4264">
          <cell r="A4264" t="str">
            <v>53616.0008.00</v>
          </cell>
          <cell r="B4264">
            <v>201415</v>
          </cell>
          <cell r="C4264">
            <v>536</v>
          </cell>
          <cell r="D4264">
            <v>1</v>
          </cell>
        </row>
        <row r="4265">
          <cell r="A4265" t="str">
            <v>5362.0008.00</v>
          </cell>
          <cell r="B4265">
            <v>201415</v>
          </cell>
          <cell r="C4265">
            <v>536</v>
          </cell>
          <cell r="D4265">
            <v>17</v>
          </cell>
        </row>
        <row r="4266">
          <cell r="A4266" t="str">
            <v>5366.0008.00</v>
          </cell>
          <cell r="B4266">
            <v>201415</v>
          </cell>
          <cell r="C4266">
            <v>536</v>
          </cell>
          <cell r="D4266">
            <v>17</v>
          </cell>
        </row>
        <row r="4267">
          <cell r="A4267" t="str">
            <v>53614.0008.00</v>
          </cell>
          <cell r="B4267">
            <v>201415</v>
          </cell>
          <cell r="C4267">
            <v>536</v>
          </cell>
          <cell r="D4267">
            <v>26</v>
          </cell>
        </row>
        <row r="4268">
          <cell r="A4268" t="str">
            <v>5365.0008.00</v>
          </cell>
          <cell r="B4268">
            <v>201415</v>
          </cell>
          <cell r="C4268">
            <v>536</v>
          </cell>
          <cell r="D4268">
            <v>229</v>
          </cell>
        </row>
        <row r="4269">
          <cell r="A4269" t="str">
            <v>5364.0008.00</v>
          </cell>
          <cell r="B4269">
            <v>201415</v>
          </cell>
          <cell r="C4269">
            <v>536</v>
          </cell>
          <cell r="D4269">
            <v>1106</v>
          </cell>
        </row>
        <row r="4270">
          <cell r="A4270" t="str">
            <v>53611.0008.00</v>
          </cell>
          <cell r="B4270">
            <v>201415</v>
          </cell>
          <cell r="C4270">
            <v>536</v>
          </cell>
          <cell r="D4270">
            <v>1286.25</v>
          </cell>
        </row>
        <row r="4271">
          <cell r="A4271" t="str">
            <v>5363.0008.00</v>
          </cell>
          <cell r="B4271">
            <v>201415</v>
          </cell>
          <cell r="C4271">
            <v>536</v>
          </cell>
          <cell r="D4271">
            <v>1352</v>
          </cell>
        </row>
        <row r="4272">
          <cell r="A4272" t="str">
            <v>5368.0008.00</v>
          </cell>
          <cell r="B4272">
            <v>201415</v>
          </cell>
          <cell r="C4272">
            <v>536</v>
          </cell>
          <cell r="D4272">
            <v>1352</v>
          </cell>
        </row>
        <row r="4273">
          <cell r="A4273" t="str">
            <v>5361.0008.00</v>
          </cell>
          <cell r="B4273">
            <v>201415</v>
          </cell>
          <cell r="C4273">
            <v>536</v>
          </cell>
          <cell r="D4273">
            <v>1364</v>
          </cell>
        </row>
        <row r="4274">
          <cell r="A4274" t="str">
            <v>53613.0008.00</v>
          </cell>
          <cell r="B4274">
            <v>201415</v>
          </cell>
          <cell r="C4274">
            <v>536</v>
          </cell>
          <cell r="D4274">
            <v>2143.75</v>
          </cell>
        </row>
        <row r="4275">
          <cell r="A4275" t="str">
            <v>5367.0009.00</v>
          </cell>
          <cell r="B4275">
            <v>201415</v>
          </cell>
          <cell r="C4275">
            <v>536</v>
          </cell>
          <cell r="D4275">
            <v>0</v>
          </cell>
        </row>
        <row r="4276">
          <cell r="A4276" t="str">
            <v>5369.0009.00</v>
          </cell>
          <cell r="B4276">
            <v>201415</v>
          </cell>
          <cell r="C4276">
            <v>536</v>
          </cell>
          <cell r="D4276">
            <v>0</v>
          </cell>
        </row>
        <row r="4277">
          <cell r="A4277" t="str">
            <v>53615.0009.00</v>
          </cell>
          <cell r="B4277">
            <v>201415</v>
          </cell>
          <cell r="C4277">
            <v>536</v>
          </cell>
          <cell r="D4277">
            <v>0</v>
          </cell>
        </row>
        <row r="4278">
          <cell r="A4278" t="str">
            <v>53616.0009.00</v>
          </cell>
          <cell r="B4278">
            <v>201415</v>
          </cell>
          <cell r="C4278">
            <v>536</v>
          </cell>
          <cell r="D4278">
            <v>0</v>
          </cell>
        </row>
        <row r="4279">
          <cell r="A4279" t="str">
            <v>53618.0009.00</v>
          </cell>
          <cell r="B4279">
            <v>201415</v>
          </cell>
          <cell r="C4279">
            <v>536</v>
          </cell>
          <cell r="D4279">
            <v>0</v>
          </cell>
        </row>
        <row r="4280">
          <cell r="A4280" t="str">
            <v>53620.0009.00</v>
          </cell>
          <cell r="B4280">
            <v>201415</v>
          </cell>
          <cell r="C4280">
            <v>536</v>
          </cell>
          <cell r="D4280">
            <v>0</v>
          </cell>
        </row>
        <row r="4281">
          <cell r="A4281" t="str">
            <v>53652.0009.00</v>
          </cell>
          <cell r="B4281">
            <v>201415</v>
          </cell>
          <cell r="C4281">
            <v>536</v>
          </cell>
          <cell r="D4281">
            <v>0</v>
          </cell>
        </row>
        <row r="4282">
          <cell r="A4282" t="str">
            <v>53653.0009.00</v>
          </cell>
          <cell r="B4282">
            <v>201415</v>
          </cell>
          <cell r="C4282">
            <v>536</v>
          </cell>
          <cell r="D4282">
            <v>0</v>
          </cell>
        </row>
        <row r="4283">
          <cell r="A4283" t="str">
            <v>53654.0009.00</v>
          </cell>
          <cell r="B4283">
            <v>201415</v>
          </cell>
          <cell r="C4283">
            <v>536</v>
          </cell>
          <cell r="D4283">
            <v>0</v>
          </cell>
        </row>
        <row r="4284">
          <cell r="A4284" t="str">
            <v>53655.0009.00</v>
          </cell>
          <cell r="B4284">
            <v>201415</v>
          </cell>
          <cell r="C4284">
            <v>536</v>
          </cell>
          <cell r="D4284">
            <v>0</v>
          </cell>
        </row>
        <row r="4285">
          <cell r="A4285" t="str">
            <v>53656.0009.00</v>
          </cell>
          <cell r="B4285">
            <v>201415</v>
          </cell>
          <cell r="C4285">
            <v>536</v>
          </cell>
          <cell r="D4285">
            <v>0</v>
          </cell>
        </row>
        <row r="4286">
          <cell r="A4286" t="str">
            <v>53657.0009.00</v>
          </cell>
          <cell r="B4286">
            <v>201415</v>
          </cell>
          <cell r="C4286">
            <v>536</v>
          </cell>
          <cell r="D4286">
            <v>0</v>
          </cell>
        </row>
        <row r="4287">
          <cell r="A4287" t="str">
            <v>53658.0009.00</v>
          </cell>
          <cell r="B4287">
            <v>201415</v>
          </cell>
          <cell r="C4287">
            <v>536</v>
          </cell>
          <cell r="D4287">
            <v>0</v>
          </cell>
        </row>
        <row r="4288">
          <cell r="A4288" t="str">
            <v>53659.0009.00</v>
          </cell>
          <cell r="B4288">
            <v>201415</v>
          </cell>
          <cell r="C4288">
            <v>536</v>
          </cell>
          <cell r="D4288">
            <v>0</v>
          </cell>
        </row>
        <row r="4289">
          <cell r="A4289" t="str">
            <v>53660.0009.00</v>
          </cell>
          <cell r="B4289">
            <v>201415</v>
          </cell>
          <cell r="C4289">
            <v>536</v>
          </cell>
          <cell r="D4289">
            <v>0</v>
          </cell>
        </row>
        <row r="4290">
          <cell r="A4290" t="str">
            <v>53661.0009.00</v>
          </cell>
          <cell r="B4290">
            <v>201415</v>
          </cell>
          <cell r="C4290">
            <v>536</v>
          </cell>
          <cell r="D4290">
            <v>0</v>
          </cell>
        </row>
        <row r="4291">
          <cell r="A4291" t="str">
            <v>53662.0009.00</v>
          </cell>
          <cell r="B4291">
            <v>201415</v>
          </cell>
          <cell r="C4291">
            <v>536</v>
          </cell>
          <cell r="D4291">
            <v>0</v>
          </cell>
        </row>
        <row r="4292">
          <cell r="A4292" t="str">
            <v>53663.0009.00</v>
          </cell>
          <cell r="B4292">
            <v>201415</v>
          </cell>
          <cell r="C4292">
            <v>536</v>
          </cell>
          <cell r="D4292">
            <v>0</v>
          </cell>
        </row>
        <row r="4293">
          <cell r="A4293" t="str">
            <v>53614.0009.00</v>
          </cell>
          <cell r="B4293">
            <v>201415</v>
          </cell>
          <cell r="C4293">
            <v>536</v>
          </cell>
          <cell r="D4293">
            <v>2</v>
          </cell>
        </row>
        <row r="4294">
          <cell r="A4294" t="str">
            <v>5362.0009.00</v>
          </cell>
          <cell r="B4294">
            <v>201415</v>
          </cell>
          <cell r="C4294">
            <v>536</v>
          </cell>
          <cell r="D4294">
            <v>5</v>
          </cell>
        </row>
        <row r="4295">
          <cell r="A4295" t="str">
            <v>5366.0009.00</v>
          </cell>
          <cell r="B4295">
            <v>201415</v>
          </cell>
          <cell r="C4295">
            <v>536</v>
          </cell>
          <cell r="D4295">
            <v>16</v>
          </cell>
        </row>
        <row r="4296">
          <cell r="A4296" t="str">
            <v>5365.0009.00</v>
          </cell>
          <cell r="B4296">
            <v>201415</v>
          </cell>
          <cell r="C4296">
            <v>536</v>
          </cell>
          <cell r="D4296">
            <v>44</v>
          </cell>
        </row>
        <row r="4297">
          <cell r="A4297" t="str">
            <v>5364.0009.00</v>
          </cell>
          <cell r="B4297">
            <v>201415</v>
          </cell>
          <cell r="C4297">
            <v>536</v>
          </cell>
          <cell r="D4297">
            <v>223</v>
          </cell>
        </row>
        <row r="4298">
          <cell r="A4298" t="str">
            <v>53611.0009.00</v>
          </cell>
          <cell r="B4298">
            <v>201415</v>
          </cell>
          <cell r="C4298">
            <v>536</v>
          </cell>
          <cell r="D4298">
            <v>264</v>
          </cell>
        </row>
        <row r="4299">
          <cell r="A4299" t="str">
            <v>5361.0009.00</v>
          </cell>
          <cell r="B4299">
            <v>201415</v>
          </cell>
          <cell r="C4299">
            <v>536</v>
          </cell>
          <cell r="D4299">
            <v>275</v>
          </cell>
        </row>
        <row r="4300">
          <cell r="A4300" t="str">
            <v>5363.0009.00</v>
          </cell>
          <cell r="B4300">
            <v>201415</v>
          </cell>
          <cell r="C4300">
            <v>536</v>
          </cell>
          <cell r="D4300">
            <v>283</v>
          </cell>
        </row>
        <row r="4301">
          <cell r="A4301" t="str">
            <v>5368.0009.00</v>
          </cell>
          <cell r="B4301">
            <v>201415</v>
          </cell>
          <cell r="C4301">
            <v>536</v>
          </cell>
          <cell r="D4301">
            <v>283</v>
          </cell>
        </row>
        <row r="4302">
          <cell r="A4302" t="str">
            <v>53613.0009.00</v>
          </cell>
          <cell r="B4302">
            <v>201415</v>
          </cell>
          <cell r="C4302">
            <v>536</v>
          </cell>
          <cell r="D4302">
            <v>528</v>
          </cell>
        </row>
        <row r="4303">
          <cell r="A4303" t="str">
            <v>5367.00010.00</v>
          </cell>
          <cell r="B4303">
            <v>201415</v>
          </cell>
          <cell r="C4303">
            <v>536</v>
          </cell>
          <cell r="D4303">
            <v>0</v>
          </cell>
        </row>
        <row r="4304">
          <cell r="A4304" t="str">
            <v>5369.00010.00</v>
          </cell>
          <cell r="B4304">
            <v>201415</v>
          </cell>
          <cell r="C4304">
            <v>536</v>
          </cell>
          <cell r="D4304">
            <v>0</v>
          </cell>
        </row>
        <row r="4305">
          <cell r="A4305" t="str">
            <v>53615.00010.00</v>
          </cell>
          <cell r="B4305">
            <v>201415</v>
          </cell>
          <cell r="C4305">
            <v>536</v>
          </cell>
          <cell r="D4305">
            <v>0</v>
          </cell>
        </row>
        <row r="4306">
          <cell r="A4306" t="str">
            <v>53616.00010.00</v>
          </cell>
          <cell r="B4306">
            <v>201415</v>
          </cell>
          <cell r="C4306">
            <v>536</v>
          </cell>
          <cell r="D4306">
            <v>0</v>
          </cell>
        </row>
        <row r="4307">
          <cell r="A4307" t="str">
            <v>53618.00010.00</v>
          </cell>
          <cell r="B4307">
            <v>201415</v>
          </cell>
          <cell r="C4307">
            <v>536</v>
          </cell>
          <cell r="D4307">
            <v>0</v>
          </cell>
        </row>
        <row r="4308">
          <cell r="A4308" t="str">
            <v>53620.00010.00</v>
          </cell>
          <cell r="B4308">
            <v>201415</v>
          </cell>
          <cell r="C4308">
            <v>536</v>
          </cell>
          <cell r="D4308">
            <v>0</v>
          </cell>
        </row>
        <row r="4309">
          <cell r="A4309" t="str">
            <v>53652.00010.00</v>
          </cell>
          <cell r="B4309">
            <v>201415</v>
          </cell>
          <cell r="C4309">
            <v>536</v>
          </cell>
          <cell r="D4309">
            <v>0</v>
          </cell>
        </row>
        <row r="4310">
          <cell r="A4310" t="str">
            <v>53653.00010.00</v>
          </cell>
          <cell r="B4310">
            <v>201415</v>
          </cell>
          <cell r="C4310">
            <v>536</v>
          </cell>
          <cell r="D4310">
            <v>0</v>
          </cell>
        </row>
        <row r="4311">
          <cell r="A4311" t="str">
            <v>53654.00010.00</v>
          </cell>
          <cell r="B4311">
            <v>201415</v>
          </cell>
          <cell r="C4311">
            <v>536</v>
          </cell>
          <cell r="D4311">
            <v>0</v>
          </cell>
        </row>
        <row r="4312">
          <cell r="A4312" t="str">
            <v>53655.00010.00</v>
          </cell>
          <cell r="B4312">
            <v>201415</v>
          </cell>
          <cell r="C4312">
            <v>536</v>
          </cell>
          <cell r="D4312">
            <v>0</v>
          </cell>
        </row>
        <row r="4313">
          <cell r="A4313" t="str">
            <v>53656.00010.00</v>
          </cell>
          <cell r="B4313">
            <v>201415</v>
          </cell>
          <cell r="C4313">
            <v>536</v>
          </cell>
          <cell r="D4313">
            <v>0</v>
          </cell>
        </row>
        <row r="4314">
          <cell r="A4314" t="str">
            <v>53657.00010.00</v>
          </cell>
          <cell r="B4314">
            <v>201415</v>
          </cell>
          <cell r="C4314">
            <v>536</v>
          </cell>
          <cell r="D4314">
            <v>0</v>
          </cell>
        </row>
        <row r="4315">
          <cell r="A4315" t="str">
            <v>53658.00010.00</v>
          </cell>
          <cell r="B4315">
            <v>201415</v>
          </cell>
          <cell r="C4315">
            <v>536</v>
          </cell>
          <cell r="D4315">
            <v>0</v>
          </cell>
        </row>
        <row r="4316">
          <cell r="A4316" t="str">
            <v>53659.00010.00</v>
          </cell>
          <cell r="B4316">
            <v>201415</v>
          </cell>
          <cell r="C4316">
            <v>536</v>
          </cell>
          <cell r="D4316">
            <v>0</v>
          </cell>
        </row>
        <row r="4317">
          <cell r="A4317" t="str">
            <v>53660.00010.00</v>
          </cell>
          <cell r="B4317">
            <v>201415</v>
          </cell>
          <cell r="C4317">
            <v>536</v>
          </cell>
          <cell r="D4317">
            <v>0</v>
          </cell>
        </row>
        <row r="4318">
          <cell r="A4318" t="str">
            <v>53661.00010.00</v>
          </cell>
          <cell r="B4318">
            <v>201415</v>
          </cell>
          <cell r="C4318">
            <v>536</v>
          </cell>
          <cell r="D4318">
            <v>0</v>
          </cell>
        </row>
        <row r="4319">
          <cell r="A4319" t="str">
            <v>53662.00010.00</v>
          </cell>
          <cell r="B4319">
            <v>201415</v>
          </cell>
          <cell r="C4319">
            <v>536</v>
          </cell>
          <cell r="D4319">
            <v>0</v>
          </cell>
        </row>
        <row r="4320">
          <cell r="A4320" t="str">
            <v>53663.00010.00</v>
          </cell>
          <cell r="B4320">
            <v>201415</v>
          </cell>
          <cell r="C4320">
            <v>536</v>
          </cell>
          <cell r="D4320">
            <v>0</v>
          </cell>
        </row>
        <row r="4321">
          <cell r="A4321" t="str">
            <v>53614.00010.00</v>
          </cell>
          <cell r="B4321">
            <v>201415</v>
          </cell>
          <cell r="C4321">
            <v>536</v>
          </cell>
          <cell r="D4321">
            <v>5</v>
          </cell>
        </row>
        <row r="4322">
          <cell r="A4322" t="str">
            <v>5365.00010.00</v>
          </cell>
          <cell r="B4322">
            <v>201415</v>
          </cell>
          <cell r="C4322">
            <v>536</v>
          </cell>
          <cell r="D4322">
            <v>11</v>
          </cell>
        </row>
        <row r="4323">
          <cell r="A4323" t="str">
            <v>5366.00010.00</v>
          </cell>
          <cell r="B4323">
            <v>201415</v>
          </cell>
          <cell r="C4323">
            <v>536</v>
          </cell>
          <cell r="D4323">
            <v>11</v>
          </cell>
        </row>
        <row r="4324">
          <cell r="A4324" t="str">
            <v>5362.00010.00</v>
          </cell>
          <cell r="B4324">
            <v>201415</v>
          </cell>
          <cell r="C4324">
            <v>536</v>
          </cell>
          <cell r="D4324">
            <v>13</v>
          </cell>
        </row>
        <row r="4325">
          <cell r="A4325" t="str">
            <v>5364.00010.00</v>
          </cell>
          <cell r="B4325">
            <v>201415</v>
          </cell>
          <cell r="C4325">
            <v>536</v>
          </cell>
          <cell r="D4325">
            <v>62</v>
          </cell>
        </row>
        <row r="4326">
          <cell r="A4326" t="str">
            <v>53611.00010.00</v>
          </cell>
          <cell r="B4326">
            <v>201415</v>
          </cell>
          <cell r="C4326">
            <v>536</v>
          </cell>
          <cell r="D4326">
            <v>75.75</v>
          </cell>
        </row>
        <row r="4327">
          <cell r="A4327" t="str">
            <v>5363.00010.00</v>
          </cell>
          <cell r="B4327">
            <v>201415</v>
          </cell>
          <cell r="C4327">
            <v>536</v>
          </cell>
          <cell r="D4327">
            <v>84</v>
          </cell>
        </row>
        <row r="4328">
          <cell r="A4328" t="str">
            <v>5368.00010.00</v>
          </cell>
          <cell r="B4328">
            <v>201415</v>
          </cell>
          <cell r="C4328">
            <v>536</v>
          </cell>
          <cell r="D4328">
            <v>84</v>
          </cell>
        </row>
        <row r="4329">
          <cell r="A4329" t="str">
            <v>5361.00010.00</v>
          </cell>
          <cell r="B4329">
            <v>201415</v>
          </cell>
          <cell r="C4329">
            <v>536</v>
          </cell>
          <cell r="D4329">
            <v>97</v>
          </cell>
        </row>
        <row r="4330">
          <cell r="A4330" t="str">
            <v>53613.00010.00</v>
          </cell>
          <cell r="B4330">
            <v>201415</v>
          </cell>
          <cell r="C4330">
            <v>536</v>
          </cell>
          <cell r="D4330">
            <v>176.75</v>
          </cell>
        </row>
        <row r="4331">
          <cell r="A4331" t="str">
            <v>5367.00011.00</v>
          </cell>
          <cell r="B4331">
            <v>201415</v>
          </cell>
          <cell r="C4331">
            <v>536</v>
          </cell>
          <cell r="D4331">
            <v>0</v>
          </cell>
        </row>
        <row r="4332">
          <cell r="A4332" t="str">
            <v>5369.00011.00</v>
          </cell>
          <cell r="B4332">
            <v>201415</v>
          </cell>
          <cell r="C4332">
            <v>536</v>
          </cell>
          <cell r="D4332">
            <v>0</v>
          </cell>
        </row>
        <row r="4333">
          <cell r="A4333" t="str">
            <v>53615.00011.00</v>
          </cell>
          <cell r="B4333">
            <v>201415</v>
          </cell>
          <cell r="C4333">
            <v>536</v>
          </cell>
          <cell r="D4333">
            <v>0</v>
          </cell>
        </row>
        <row r="4334">
          <cell r="A4334" t="str">
            <v>53620.00011.00</v>
          </cell>
          <cell r="B4334">
            <v>201415</v>
          </cell>
          <cell r="C4334">
            <v>536</v>
          </cell>
          <cell r="D4334">
            <v>0</v>
          </cell>
        </row>
        <row r="4335">
          <cell r="A4335" t="str">
            <v>53625.00011.00</v>
          </cell>
          <cell r="B4335">
            <v>201415</v>
          </cell>
          <cell r="C4335">
            <v>536</v>
          </cell>
          <cell r="D4335">
            <v>0</v>
          </cell>
        </row>
        <row r="4336">
          <cell r="A4336" t="str">
            <v>53629.00011.00</v>
          </cell>
          <cell r="B4336">
            <v>201415</v>
          </cell>
          <cell r="C4336">
            <v>536</v>
          </cell>
          <cell r="D4336">
            <v>0</v>
          </cell>
        </row>
        <row r="4337">
          <cell r="A4337" t="str">
            <v>53640.00011.00</v>
          </cell>
          <cell r="B4337">
            <v>201415</v>
          </cell>
          <cell r="C4337">
            <v>536</v>
          </cell>
          <cell r="D4337">
            <v>0</v>
          </cell>
        </row>
        <row r="4338">
          <cell r="A4338" t="str">
            <v>53642.00011.00</v>
          </cell>
          <cell r="B4338">
            <v>201415</v>
          </cell>
          <cell r="C4338">
            <v>536</v>
          </cell>
          <cell r="D4338">
            <v>0</v>
          </cell>
        </row>
        <row r="4339">
          <cell r="A4339" t="str">
            <v>53643.00011.00</v>
          </cell>
          <cell r="B4339">
            <v>201415</v>
          </cell>
          <cell r="C4339">
            <v>536</v>
          </cell>
          <cell r="D4339">
            <v>0</v>
          </cell>
        </row>
        <row r="4340">
          <cell r="A4340" t="str">
            <v>53650.00011.00</v>
          </cell>
          <cell r="B4340">
            <v>201415</v>
          </cell>
          <cell r="C4340">
            <v>536</v>
          </cell>
          <cell r="D4340">
            <v>0</v>
          </cell>
        </row>
        <row r="4341">
          <cell r="A4341" t="str">
            <v>53652.00011.00</v>
          </cell>
          <cell r="B4341">
            <v>201415</v>
          </cell>
          <cell r="C4341">
            <v>536</v>
          </cell>
          <cell r="D4341">
            <v>0</v>
          </cell>
        </row>
        <row r="4342">
          <cell r="A4342" t="str">
            <v>53653.00011.00</v>
          </cell>
          <cell r="B4342">
            <v>201415</v>
          </cell>
          <cell r="C4342">
            <v>536</v>
          </cell>
          <cell r="D4342">
            <v>0</v>
          </cell>
        </row>
        <row r="4343">
          <cell r="A4343" t="str">
            <v>53654.00011.00</v>
          </cell>
          <cell r="B4343">
            <v>201415</v>
          </cell>
          <cell r="C4343">
            <v>536</v>
          </cell>
          <cell r="D4343">
            <v>0</v>
          </cell>
        </row>
        <row r="4344">
          <cell r="A4344" t="str">
            <v>53655.00011.00</v>
          </cell>
          <cell r="B4344">
            <v>201415</v>
          </cell>
          <cell r="C4344">
            <v>536</v>
          </cell>
          <cell r="D4344">
            <v>0</v>
          </cell>
        </row>
        <row r="4345">
          <cell r="A4345" t="str">
            <v>53656.00011.00</v>
          </cell>
          <cell r="B4345">
            <v>201415</v>
          </cell>
          <cell r="C4345">
            <v>536</v>
          </cell>
          <cell r="D4345">
            <v>0</v>
          </cell>
        </row>
        <row r="4346">
          <cell r="A4346" t="str">
            <v>53657.00011.00</v>
          </cell>
          <cell r="B4346">
            <v>201415</v>
          </cell>
          <cell r="C4346">
            <v>536</v>
          </cell>
          <cell r="D4346">
            <v>0</v>
          </cell>
        </row>
        <row r="4347">
          <cell r="A4347" t="str">
            <v>53658.00011.00</v>
          </cell>
          <cell r="B4347">
            <v>201415</v>
          </cell>
          <cell r="C4347">
            <v>536</v>
          </cell>
          <cell r="D4347">
            <v>0</v>
          </cell>
        </row>
        <row r="4348">
          <cell r="A4348" t="str">
            <v>53659.00011.00</v>
          </cell>
          <cell r="B4348">
            <v>201415</v>
          </cell>
          <cell r="C4348">
            <v>536</v>
          </cell>
          <cell r="D4348">
            <v>0</v>
          </cell>
        </row>
        <row r="4349">
          <cell r="A4349" t="str">
            <v>53660.00011.00</v>
          </cell>
          <cell r="B4349">
            <v>201415</v>
          </cell>
          <cell r="C4349">
            <v>536</v>
          </cell>
          <cell r="D4349">
            <v>0</v>
          </cell>
        </row>
        <row r="4350">
          <cell r="A4350" t="str">
            <v>53661.00011.00</v>
          </cell>
          <cell r="B4350">
            <v>201415</v>
          </cell>
          <cell r="C4350">
            <v>536</v>
          </cell>
          <cell r="D4350">
            <v>0</v>
          </cell>
        </row>
        <row r="4351">
          <cell r="A4351" t="str">
            <v>53662.00011.00</v>
          </cell>
          <cell r="B4351">
            <v>201415</v>
          </cell>
          <cell r="C4351">
            <v>536</v>
          </cell>
          <cell r="D4351">
            <v>0</v>
          </cell>
        </row>
        <row r="4352">
          <cell r="A4352" t="str">
            <v>53663.00011.00</v>
          </cell>
          <cell r="B4352">
            <v>201415</v>
          </cell>
          <cell r="C4352">
            <v>536</v>
          </cell>
          <cell r="D4352">
            <v>0</v>
          </cell>
        </row>
        <row r="4353">
          <cell r="A4353" t="str">
            <v>53618.00011.00</v>
          </cell>
          <cell r="B4353">
            <v>201415</v>
          </cell>
          <cell r="C4353">
            <v>536</v>
          </cell>
          <cell r="D4353">
            <v>1</v>
          </cell>
        </row>
        <row r="4354">
          <cell r="A4354" t="str">
            <v>53637.00011.00</v>
          </cell>
          <cell r="B4354">
            <v>201415</v>
          </cell>
          <cell r="C4354">
            <v>536</v>
          </cell>
          <cell r="D4354">
            <v>1</v>
          </cell>
        </row>
        <row r="4355">
          <cell r="A4355" t="str">
            <v>53647.00011.00</v>
          </cell>
          <cell r="B4355">
            <v>201415</v>
          </cell>
          <cell r="C4355">
            <v>536</v>
          </cell>
          <cell r="D4355">
            <v>1</v>
          </cell>
        </row>
        <row r="4356">
          <cell r="A4356" t="str">
            <v>53631.00011.00</v>
          </cell>
          <cell r="B4356">
            <v>201415</v>
          </cell>
          <cell r="C4356">
            <v>536</v>
          </cell>
          <cell r="D4356">
            <v>4</v>
          </cell>
        </row>
        <row r="4357">
          <cell r="A4357" t="str">
            <v>53638.00011.00</v>
          </cell>
          <cell r="B4357">
            <v>201415</v>
          </cell>
          <cell r="C4357">
            <v>536</v>
          </cell>
          <cell r="D4357">
            <v>4</v>
          </cell>
        </row>
        <row r="4358">
          <cell r="A4358" t="str">
            <v>53645.00011.00</v>
          </cell>
          <cell r="B4358">
            <v>201415</v>
          </cell>
          <cell r="C4358">
            <v>536</v>
          </cell>
          <cell r="D4358">
            <v>4</v>
          </cell>
        </row>
        <row r="4359">
          <cell r="A4359" t="str">
            <v>53635.00011.00</v>
          </cell>
          <cell r="B4359">
            <v>201415</v>
          </cell>
          <cell r="C4359">
            <v>536</v>
          </cell>
          <cell r="D4359">
            <v>6</v>
          </cell>
        </row>
        <row r="4360">
          <cell r="A4360" t="str">
            <v>53646.00011.00</v>
          </cell>
          <cell r="B4360">
            <v>201415</v>
          </cell>
          <cell r="C4360">
            <v>536</v>
          </cell>
          <cell r="D4360">
            <v>11</v>
          </cell>
        </row>
        <row r="4361">
          <cell r="A4361" t="str">
            <v>53651.00011.00</v>
          </cell>
          <cell r="B4361">
            <v>201415</v>
          </cell>
          <cell r="C4361">
            <v>536</v>
          </cell>
          <cell r="D4361">
            <v>13</v>
          </cell>
        </row>
        <row r="4362">
          <cell r="A4362" t="str">
            <v>53644.00011.00</v>
          </cell>
          <cell r="B4362">
            <v>201415</v>
          </cell>
          <cell r="C4362">
            <v>536</v>
          </cell>
          <cell r="D4362">
            <v>15</v>
          </cell>
        </row>
        <row r="4363">
          <cell r="A4363" t="str">
            <v>53636.00011.00</v>
          </cell>
          <cell r="B4363">
            <v>201415</v>
          </cell>
          <cell r="C4363">
            <v>536</v>
          </cell>
          <cell r="D4363">
            <v>19</v>
          </cell>
        </row>
        <row r="4364">
          <cell r="A4364" t="str">
            <v>53634.00011.00</v>
          </cell>
          <cell r="B4364">
            <v>201415</v>
          </cell>
          <cell r="C4364">
            <v>536</v>
          </cell>
          <cell r="D4364">
            <v>20</v>
          </cell>
        </row>
        <row r="4365">
          <cell r="A4365" t="str">
            <v>53639.00011.00</v>
          </cell>
          <cell r="B4365">
            <v>201415</v>
          </cell>
          <cell r="C4365">
            <v>536</v>
          </cell>
          <cell r="D4365">
            <v>33</v>
          </cell>
        </row>
        <row r="4366">
          <cell r="A4366" t="str">
            <v>53616.00011.00</v>
          </cell>
          <cell r="B4366">
            <v>201415</v>
          </cell>
          <cell r="C4366">
            <v>536</v>
          </cell>
          <cell r="D4366">
            <v>35</v>
          </cell>
        </row>
        <row r="4367">
          <cell r="A4367" t="str">
            <v>53628.00011.00</v>
          </cell>
          <cell r="B4367">
            <v>201415</v>
          </cell>
          <cell r="C4367">
            <v>536</v>
          </cell>
          <cell r="D4367">
            <v>50</v>
          </cell>
        </row>
        <row r="4368">
          <cell r="A4368" t="str">
            <v>53641.00011.00</v>
          </cell>
          <cell r="B4368">
            <v>201415</v>
          </cell>
          <cell r="C4368">
            <v>536</v>
          </cell>
          <cell r="D4368">
            <v>63</v>
          </cell>
        </row>
        <row r="4369">
          <cell r="A4369" t="str">
            <v>53623.00011.00</v>
          </cell>
          <cell r="B4369">
            <v>201415</v>
          </cell>
          <cell r="C4369">
            <v>536</v>
          </cell>
          <cell r="D4369">
            <v>97</v>
          </cell>
        </row>
        <row r="4370">
          <cell r="A4370" t="str">
            <v>53632.00011.00</v>
          </cell>
          <cell r="B4370">
            <v>201415</v>
          </cell>
          <cell r="C4370">
            <v>536</v>
          </cell>
          <cell r="D4370">
            <v>111</v>
          </cell>
        </row>
        <row r="4371">
          <cell r="A4371" t="str">
            <v>53649.00011.00</v>
          </cell>
          <cell r="B4371">
            <v>201415</v>
          </cell>
          <cell r="C4371">
            <v>536</v>
          </cell>
          <cell r="D4371">
            <v>152</v>
          </cell>
        </row>
        <row r="4372">
          <cell r="A4372" t="str">
            <v>53633.00011.00</v>
          </cell>
          <cell r="B4372">
            <v>201415</v>
          </cell>
          <cell r="C4372">
            <v>536</v>
          </cell>
          <cell r="D4372">
            <v>159</v>
          </cell>
        </row>
        <row r="4373">
          <cell r="A4373" t="str">
            <v>5362.00011.00</v>
          </cell>
          <cell r="B4373">
            <v>201415</v>
          </cell>
          <cell r="C4373">
            <v>536</v>
          </cell>
          <cell r="D4373">
            <v>450</v>
          </cell>
        </row>
        <row r="4374">
          <cell r="A4374" t="str">
            <v>53630.00011.00</v>
          </cell>
          <cell r="B4374">
            <v>201415</v>
          </cell>
          <cell r="C4374">
            <v>536</v>
          </cell>
          <cell r="D4374">
            <v>454</v>
          </cell>
        </row>
        <row r="4375">
          <cell r="A4375" t="str">
            <v>5366.00011.00</v>
          </cell>
          <cell r="B4375">
            <v>201415</v>
          </cell>
          <cell r="C4375">
            <v>536</v>
          </cell>
          <cell r="D4375">
            <v>1049</v>
          </cell>
        </row>
        <row r="4376">
          <cell r="A4376" t="str">
            <v>53614.00011.00</v>
          </cell>
          <cell r="B4376">
            <v>201415</v>
          </cell>
          <cell r="C4376">
            <v>536</v>
          </cell>
          <cell r="D4376">
            <v>1120</v>
          </cell>
        </row>
        <row r="4377">
          <cell r="A4377" t="str">
            <v>53651.50011.00</v>
          </cell>
          <cell r="B4377">
            <v>201415</v>
          </cell>
          <cell r="C4377">
            <v>536</v>
          </cell>
          <cell r="D4377">
            <v>1120</v>
          </cell>
        </row>
        <row r="4378">
          <cell r="A4378" t="str">
            <v>5365.00011.00</v>
          </cell>
          <cell r="B4378">
            <v>201415</v>
          </cell>
          <cell r="C4378">
            <v>536</v>
          </cell>
          <cell r="D4378">
            <v>20758</v>
          </cell>
        </row>
        <row r="4379">
          <cell r="A4379" t="str">
            <v>5364.00011.00</v>
          </cell>
          <cell r="B4379">
            <v>201415</v>
          </cell>
          <cell r="C4379">
            <v>536</v>
          </cell>
          <cell r="D4379">
            <v>38957</v>
          </cell>
        </row>
        <row r="4380">
          <cell r="A4380" t="str">
            <v>53624.00011.00</v>
          </cell>
          <cell r="B4380">
            <v>201415</v>
          </cell>
          <cell r="C4380">
            <v>536</v>
          </cell>
          <cell r="D4380">
            <v>50566.2</v>
          </cell>
        </row>
        <row r="4381">
          <cell r="A4381" t="str">
            <v>53626.00011.00</v>
          </cell>
          <cell r="B4381">
            <v>201415</v>
          </cell>
          <cell r="C4381">
            <v>536</v>
          </cell>
          <cell r="D4381">
            <v>50566.2</v>
          </cell>
        </row>
        <row r="4382">
          <cell r="A4382" t="str">
            <v>53613.00011.00</v>
          </cell>
          <cell r="B4382">
            <v>201415</v>
          </cell>
          <cell r="C4382">
            <v>536</v>
          </cell>
          <cell r="D4382">
            <v>52130.1</v>
          </cell>
        </row>
        <row r="4383">
          <cell r="A4383" t="str">
            <v>53622.00011.00</v>
          </cell>
          <cell r="B4383">
            <v>201415</v>
          </cell>
          <cell r="C4383">
            <v>536</v>
          </cell>
          <cell r="D4383">
            <v>52130.1</v>
          </cell>
        </row>
        <row r="4384">
          <cell r="A4384" t="str">
            <v>53627.00011.00</v>
          </cell>
          <cell r="B4384">
            <v>201415</v>
          </cell>
          <cell r="C4384">
            <v>536</v>
          </cell>
          <cell r="D4384">
            <v>52130.1</v>
          </cell>
        </row>
        <row r="4385">
          <cell r="A4385" t="str">
            <v>5361.00011.00</v>
          </cell>
          <cell r="B4385">
            <v>201415</v>
          </cell>
          <cell r="C4385">
            <v>536</v>
          </cell>
          <cell r="D4385">
            <v>60764</v>
          </cell>
        </row>
        <row r="4386">
          <cell r="A4386" t="str">
            <v>5363.00011.00</v>
          </cell>
          <cell r="B4386">
            <v>201415</v>
          </cell>
          <cell r="C4386">
            <v>536</v>
          </cell>
          <cell r="D4386">
            <v>60764</v>
          </cell>
        </row>
        <row r="4387">
          <cell r="A4387" t="str">
            <v>5368.00011.00</v>
          </cell>
          <cell r="B4387">
            <v>201415</v>
          </cell>
          <cell r="C4387">
            <v>536</v>
          </cell>
          <cell r="D4387">
            <v>60764</v>
          </cell>
        </row>
        <row r="4388">
          <cell r="A4388" t="str">
            <v>53617.00012.00</v>
          </cell>
          <cell r="B4388">
            <v>201415</v>
          </cell>
          <cell r="C4388">
            <v>536</v>
          </cell>
          <cell r="D4388">
            <v>0</v>
          </cell>
        </row>
        <row r="4389">
          <cell r="A4389" t="str">
            <v>53619.00012.00</v>
          </cell>
          <cell r="B4389">
            <v>201415</v>
          </cell>
          <cell r="C4389">
            <v>536</v>
          </cell>
          <cell r="D4389">
            <v>0</v>
          </cell>
        </row>
        <row r="4390">
          <cell r="A4390" t="str">
            <v>53621.00012.00</v>
          </cell>
          <cell r="B4390">
            <v>201415</v>
          </cell>
          <cell r="C4390">
            <v>536</v>
          </cell>
          <cell r="D4390">
            <v>0</v>
          </cell>
        </row>
        <row r="4391">
          <cell r="A4391" t="str">
            <v>53652.00012.00</v>
          </cell>
          <cell r="B4391">
            <v>201415</v>
          </cell>
          <cell r="C4391">
            <v>536</v>
          </cell>
          <cell r="D4391">
            <v>0</v>
          </cell>
        </row>
        <row r="4392">
          <cell r="A4392" t="str">
            <v>53654.00012.00</v>
          </cell>
          <cell r="B4392">
            <v>201415</v>
          </cell>
          <cell r="C4392">
            <v>536</v>
          </cell>
          <cell r="D4392">
            <v>0</v>
          </cell>
        </row>
        <row r="4393">
          <cell r="A4393" t="str">
            <v>53656.00012.00</v>
          </cell>
          <cell r="B4393">
            <v>201415</v>
          </cell>
          <cell r="C4393">
            <v>536</v>
          </cell>
          <cell r="D4393">
            <v>0</v>
          </cell>
        </row>
        <row r="4394">
          <cell r="A4394" t="str">
            <v>53658.00012.00</v>
          </cell>
          <cell r="B4394">
            <v>201415</v>
          </cell>
          <cell r="C4394">
            <v>536</v>
          </cell>
          <cell r="D4394">
            <v>0</v>
          </cell>
        </row>
        <row r="4395">
          <cell r="A4395" t="str">
            <v>53660.00012.00</v>
          </cell>
          <cell r="B4395">
            <v>201415</v>
          </cell>
          <cell r="C4395">
            <v>536</v>
          </cell>
          <cell r="D4395">
            <v>0</v>
          </cell>
        </row>
        <row r="4396">
          <cell r="A4396" t="str">
            <v>5386.0001.00</v>
          </cell>
          <cell r="B4396">
            <v>201415</v>
          </cell>
          <cell r="C4396">
            <v>538</v>
          </cell>
          <cell r="D4396">
            <v>0</v>
          </cell>
        </row>
        <row r="4397">
          <cell r="A4397" t="str">
            <v>5387.0001.00</v>
          </cell>
          <cell r="B4397">
            <v>201415</v>
          </cell>
          <cell r="C4397">
            <v>538</v>
          </cell>
          <cell r="D4397">
            <v>0</v>
          </cell>
        </row>
        <row r="4398">
          <cell r="A4398" t="str">
            <v>5389.0001.00</v>
          </cell>
          <cell r="B4398">
            <v>201415</v>
          </cell>
          <cell r="C4398">
            <v>538</v>
          </cell>
          <cell r="D4398">
            <v>0</v>
          </cell>
        </row>
        <row r="4399">
          <cell r="A4399" t="str">
            <v>53852.0001.00</v>
          </cell>
          <cell r="B4399">
            <v>201415</v>
          </cell>
          <cell r="C4399">
            <v>538</v>
          </cell>
          <cell r="D4399">
            <v>0</v>
          </cell>
        </row>
        <row r="4400">
          <cell r="A4400" t="str">
            <v>53853.0001.00</v>
          </cell>
          <cell r="B4400">
            <v>201415</v>
          </cell>
          <cell r="C4400">
            <v>538</v>
          </cell>
          <cell r="D4400">
            <v>0</v>
          </cell>
        </row>
        <row r="4401">
          <cell r="A4401" t="str">
            <v>53854.0001.00</v>
          </cell>
          <cell r="B4401">
            <v>201415</v>
          </cell>
          <cell r="C4401">
            <v>538</v>
          </cell>
          <cell r="D4401">
            <v>0</v>
          </cell>
        </row>
        <row r="4402">
          <cell r="A4402" t="str">
            <v>53855.0001.00</v>
          </cell>
          <cell r="B4402">
            <v>201415</v>
          </cell>
          <cell r="C4402">
            <v>538</v>
          </cell>
          <cell r="D4402">
            <v>0</v>
          </cell>
        </row>
        <row r="4403">
          <cell r="A4403" t="str">
            <v>53856.0001.00</v>
          </cell>
          <cell r="B4403">
            <v>201415</v>
          </cell>
          <cell r="C4403">
            <v>538</v>
          </cell>
          <cell r="D4403">
            <v>0</v>
          </cell>
        </row>
        <row r="4404">
          <cell r="A4404" t="str">
            <v>53857.0001.00</v>
          </cell>
          <cell r="B4404">
            <v>201415</v>
          </cell>
          <cell r="C4404">
            <v>538</v>
          </cell>
          <cell r="D4404">
            <v>0</v>
          </cell>
        </row>
        <row r="4405">
          <cell r="A4405" t="str">
            <v>53858.0001.00</v>
          </cell>
          <cell r="B4405">
            <v>201415</v>
          </cell>
          <cell r="C4405">
            <v>538</v>
          </cell>
          <cell r="D4405">
            <v>0</v>
          </cell>
        </row>
        <row r="4406">
          <cell r="A4406" t="str">
            <v>53859.0001.00</v>
          </cell>
          <cell r="B4406">
            <v>201415</v>
          </cell>
          <cell r="C4406">
            <v>538</v>
          </cell>
          <cell r="D4406">
            <v>0</v>
          </cell>
        </row>
        <row r="4407">
          <cell r="A4407" t="str">
            <v>53860.0001.00</v>
          </cell>
          <cell r="B4407">
            <v>201415</v>
          </cell>
          <cell r="C4407">
            <v>538</v>
          </cell>
          <cell r="D4407">
            <v>0</v>
          </cell>
        </row>
        <row r="4408">
          <cell r="A4408" t="str">
            <v>53861.0001.00</v>
          </cell>
          <cell r="B4408">
            <v>201415</v>
          </cell>
          <cell r="C4408">
            <v>538</v>
          </cell>
          <cell r="D4408">
            <v>0</v>
          </cell>
        </row>
        <row r="4409">
          <cell r="A4409" t="str">
            <v>53862.0001.00</v>
          </cell>
          <cell r="B4409">
            <v>201415</v>
          </cell>
          <cell r="C4409">
            <v>538</v>
          </cell>
          <cell r="D4409">
            <v>0</v>
          </cell>
        </row>
        <row r="4410">
          <cell r="A4410" t="str">
            <v>53863.0001.00</v>
          </cell>
          <cell r="B4410">
            <v>201415</v>
          </cell>
          <cell r="C4410">
            <v>538</v>
          </cell>
          <cell r="D4410">
            <v>0</v>
          </cell>
        </row>
        <row r="4411">
          <cell r="A4411" t="str">
            <v>5384.0001.00</v>
          </cell>
          <cell r="B4411">
            <v>201415</v>
          </cell>
          <cell r="C4411">
            <v>538</v>
          </cell>
          <cell r="D4411">
            <v>1</v>
          </cell>
        </row>
        <row r="4412">
          <cell r="A4412" t="str">
            <v>53813.0001.00</v>
          </cell>
          <cell r="B4412">
            <v>201415</v>
          </cell>
          <cell r="C4412">
            <v>538</v>
          </cell>
          <cell r="D4412">
            <v>1.81</v>
          </cell>
        </row>
        <row r="4413">
          <cell r="A4413" t="str">
            <v>5385.0001.00</v>
          </cell>
          <cell r="B4413">
            <v>201415</v>
          </cell>
          <cell r="C4413">
            <v>538</v>
          </cell>
          <cell r="D4413">
            <v>3</v>
          </cell>
        </row>
        <row r="4414">
          <cell r="A4414" t="str">
            <v>53811.0001.00</v>
          </cell>
          <cell r="B4414">
            <v>201415</v>
          </cell>
          <cell r="C4414">
            <v>538</v>
          </cell>
          <cell r="D4414">
            <v>3.25</v>
          </cell>
        </row>
        <row r="4415">
          <cell r="A4415" t="str">
            <v>5383.0001.00</v>
          </cell>
          <cell r="B4415">
            <v>201415</v>
          </cell>
          <cell r="C4415">
            <v>538</v>
          </cell>
          <cell r="D4415">
            <v>4</v>
          </cell>
        </row>
        <row r="4416">
          <cell r="A4416" t="str">
            <v>5388.0001.00</v>
          </cell>
          <cell r="B4416">
            <v>201415</v>
          </cell>
          <cell r="C4416">
            <v>538</v>
          </cell>
          <cell r="D4416">
            <v>4</v>
          </cell>
        </row>
        <row r="4417">
          <cell r="A4417" t="str">
            <v>5387.0002.00</v>
          </cell>
          <cell r="B4417">
            <v>201415</v>
          </cell>
          <cell r="C4417">
            <v>538</v>
          </cell>
          <cell r="D4417">
            <v>0</v>
          </cell>
        </row>
        <row r="4418">
          <cell r="A4418" t="str">
            <v>5389.0002.00</v>
          </cell>
          <cell r="B4418">
            <v>201415</v>
          </cell>
          <cell r="C4418">
            <v>538</v>
          </cell>
          <cell r="D4418">
            <v>0</v>
          </cell>
        </row>
        <row r="4419">
          <cell r="A4419" t="str">
            <v>53852.0002.00</v>
          </cell>
          <cell r="B4419">
            <v>201415</v>
          </cell>
          <cell r="C4419">
            <v>538</v>
          </cell>
          <cell r="D4419">
            <v>0</v>
          </cell>
        </row>
        <row r="4420">
          <cell r="A4420" t="str">
            <v>53853.0002.00</v>
          </cell>
          <cell r="B4420">
            <v>201415</v>
          </cell>
          <cell r="C4420">
            <v>538</v>
          </cell>
          <cell r="D4420">
            <v>0</v>
          </cell>
        </row>
        <row r="4421">
          <cell r="A4421" t="str">
            <v>53854.0002.00</v>
          </cell>
          <cell r="B4421">
            <v>201415</v>
          </cell>
          <cell r="C4421">
            <v>538</v>
          </cell>
          <cell r="D4421">
            <v>0</v>
          </cell>
        </row>
        <row r="4422">
          <cell r="A4422" t="str">
            <v>53855.0002.00</v>
          </cell>
          <cell r="B4422">
            <v>201415</v>
          </cell>
          <cell r="C4422">
            <v>538</v>
          </cell>
          <cell r="D4422">
            <v>0</v>
          </cell>
        </row>
        <row r="4423">
          <cell r="A4423" t="str">
            <v>53856.0002.00</v>
          </cell>
          <cell r="B4423">
            <v>201415</v>
          </cell>
          <cell r="C4423">
            <v>538</v>
          </cell>
          <cell r="D4423">
            <v>0</v>
          </cell>
        </row>
        <row r="4424">
          <cell r="A4424" t="str">
            <v>53857.0002.00</v>
          </cell>
          <cell r="B4424">
            <v>201415</v>
          </cell>
          <cell r="C4424">
            <v>538</v>
          </cell>
          <cell r="D4424">
            <v>0</v>
          </cell>
        </row>
        <row r="4425">
          <cell r="A4425" t="str">
            <v>53858.0002.00</v>
          </cell>
          <cell r="B4425">
            <v>201415</v>
          </cell>
          <cell r="C4425">
            <v>538</v>
          </cell>
          <cell r="D4425">
            <v>0</v>
          </cell>
        </row>
        <row r="4426">
          <cell r="A4426" t="str">
            <v>53859.0002.00</v>
          </cell>
          <cell r="B4426">
            <v>201415</v>
          </cell>
          <cell r="C4426">
            <v>538</v>
          </cell>
          <cell r="D4426">
            <v>0</v>
          </cell>
        </row>
        <row r="4427">
          <cell r="A4427" t="str">
            <v>53860.0002.00</v>
          </cell>
          <cell r="B4427">
            <v>201415</v>
          </cell>
          <cell r="C4427">
            <v>538</v>
          </cell>
          <cell r="D4427">
            <v>0</v>
          </cell>
        </row>
        <row r="4428">
          <cell r="A4428" t="str">
            <v>53861.0002.00</v>
          </cell>
          <cell r="B4428">
            <v>201415</v>
          </cell>
          <cell r="C4428">
            <v>538</v>
          </cell>
          <cell r="D4428">
            <v>0</v>
          </cell>
        </row>
        <row r="4429">
          <cell r="A4429" t="str">
            <v>53862.0002.00</v>
          </cell>
          <cell r="B4429">
            <v>201415</v>
          </cell>
          <cell r="C4429">
            <v>538</v>
          </cell>
          <cell r="D4429">
            <v>0</v>
          </cell>
        </row>
        <row r="4430">
          <cell r="A4430" t="str">
            <v>53863.0002.00</v>
          </cell>
          <cell r="B4430">
            <v>201415</v>
          </cell>
          <cell r="C4430">
            <v>538</v>
          </cell>
          <cell r="D4430">
            <v>0</v>
          </cell>
        </row>
        <row r="4431">
          <cell r="A4431" t="str">
            <v>53815.0002.00</v>
          </cell>
          <cell r="B4431">
            <v>201415</v>
          </cell>
          <cell r="C4431">
            <v>538</v>
          </cell>
          <cell r="D4431">
            <v>1</v>
          </cell>
        </row>
        <row r="4432">
          <cell r="A4432" t="str">
            <v>5382.0002.00</v>
          </cell>
          <cell r="B4432">
            <v>201415</v>
          </cell>
          <cell r="C4432">
            <v>538</v>
          </cell>
          <cell r="D4432">
            <v>4</v>
          </cell>
        </row>
        <row r="4433">
          <cell r="A4433" t="str">
            <v>53818.0002.00</v>
          </cell>
          <cell r="B4433">
            <v>201415</v>
          </cell>
          <cell r="C4433">
            <v>538</v>
          </cell>
          <cell r="D4433">
            <v>17</v>
          </cell>
        </row>
        <row r="4434">
          <cell r="A4434" t="str">
            <v>53816.0002.00</v>
          </cell>
          <cell r="B4434">
            <v>201415</v>
          </cell>
          <cell r="C4434">
            <v>538</v>
          </cell>
          <cell r="D4434">
            <v>55</v>
          </cell>
        </row>
        <row r="4435">
          <cell r="A4435" t="str">
            <v>53820.0002.00</v>
          </cell>
          <cell r="B4435">
            <v>201415</v>
          </cell>
          <cell r="C4435">
            <v>538</v>
          </cell>
          <cell r="D4435">
            <v>58</v>
          </cell>
        </row>
        <row r="4436">
          <cell r="A4436" t="str">
            <v>53814.0002.00</v>
          </cell>
          <cell r="B4436">
            <v>201415</v>
          </cell>
          <cell r="C4436">
            <v>538</v>
          </cell>
          <cell r="D4436">
            <v>68</v>
          </cell>
        </row>
        <row r="4437">
          <cell r="A4437" t="str">
            <v>5386.0002.00</v>
          </cell>
          <cell r="B4437">
            <v>201415</v>
          </cell>
          <cell r="C4437">
            <v>538</v>
          </cell>
          <cell r="D4437">
            <v>131</v>
          </cell>
        </row>
        <row r="4438">
          <cell r="A4438" t="str">
            <v>5385.0002.00</v>
          </cell>
          <cell r="B4438">
            <v>201415</v>
          </cell>
          <cell r="C4438">
            <v>538</v>
          </cell>
          <cell r="D4438">
            <v>502</v>
          </cell>
        </row>
        <row r="4439">
          <cell r="A4439" t="str">
            <v>5384.0002.00</v>
          </cell>
          <cell r="B4439">
            <v>201415</v>
          </cell>
          <cell r="C4439">
            <v>538</v>
          </cell>
          <cell r="D4439">
            <v>692</v>
          </cell>
        </row>
        <row r="4440">
          <cell r="A4440" t="str">
            <v>53813.0002.00</v>
          </cell>
          <cell r="B4440">
            <v>201415</v>
          </cell>
          <cell r="C4440">
            <v>538</v>
          </cell>
          <cell r="D4440">
            <v>756</v>
          </cell>
        </row>
        <row r="4441">
          <cell r="A4441" t="str">
            <v>53811.0002.00</v>
          </cell>
          <cell r="B4441">
            <v>201415</v>
          </cell>
          <cell r="C4441">
            <v>538</v>
          </cell>
          <cell r="D4441">
            <v>1134</v>
          </cell>
        </row>
        <row r="4442">
          <cell r="A4442" t="str">
            <v>5381.0002.00</v>
          </cell>
          <cell r="B4442">
            <v>201415</v>
          </cell>
          <cell r="C4442">
            <v>538</v>
          </cell>
          <cell r="D4442">
            <v>1304</v>
          </cell>
        </row>
        <row r="4443">
          <cell r="A4443" t="str">
            <v>5383.0002.00</v>
          </cell>
          <cell r="B4443">
            <v>201415</v>
          </cell>
          <cell r="C4443">
            <v>538</v>
          </cell>
          <cell r="D4443">
            <v>1325</v>
          </cell>
        </row>
        <row r="4444">
          <cell r="A4444" t="str">
            <v>5388.0002.00</v>
          </cell>
          <cell r="B4444">
            <v>201415</v>
          </cell>
          <cell r="C4444">
            <v>538</v>
          </cell>
          <cell r="D4444">
            <v>1325</v>
          </cell>
        </row>
        <row r="4445">
          <cell r="A4445" t="str">
            <v>5387.0003.00</v>
          </cell>
          <cell r="B4445">
            <v>201415</v>
          </cell>
          <cell r="C4445">
            <v>538</v>
          </cell>
          <cell r="D4445">
            <v>0</v>
          </cell>
        </row>
        <row r="4446">
          <cell r="A4446" t="str">
            <v>5389.0003.00</v>
          </cell>
          <cell r="B4446">
            <v>201415</v>
          </cell>
          <cell r="C4446">
            <v>538</v>
          </cell>
          <cell r="D4446">
            <v>0</v>
          </cell>
        </row>
        <row r="4447">
          <cell r="A4447" t="str">
            <v>53815.0003.00</v>
          </cell>
          <cell r="B4447">
            <v>201415</v>
          </cell>
          <cell r="C4447">
            <v>538</v>
          </cell>
          <cell r="D4447">
            <v>0</v>
          </cell>
        </row>
        <row r="4448">
          <cell r="A4448" t="str">
            <v>53852.0003.00</v>
          </cell>
          <cell r="B4448">
            <v>201415</v>
          </cell>
          <cell r="C4448">
            <v>538</v>
          </cell>
          <cell r="D4448">
            <v>0</v>
          </cell>
        </row>
        <row r="4449">
          <cell r="A4449" t="str">
            <v>53853.0003.00</v>
          </cell>
          <cell r="B4449">
            <v>201415</v>
          </cell>
          <cell r="C4449">
            <v>538</v>
          </cell>
          <cell r="D4449">
            <v>0</v>
          </cell>
        </row>
        <row r="4450">
          <cell r="A4450" t="str">
            <v>53854.0003.00</v>
          </cell>
          <cell r="B4450">
            <v>201415</v>
          </cell>
          <cell r="C4450">
            <v>538</v>
          </cell>
          <cell r="D4450">
            <v>0</v>
          </cell>
        </row>
        <row r="4451">
          <cell r="A4451" t="str">
            <v>53855.0003.00</v>
          </cell>
          <cell r="B4451">
            <v>201415</v>
          </cell>
          <cell r="C4451">
            <v>538</v>
          </cell>
          <cell r="D4451">
            <v>0</v>
          </cell>
        </row>
        <row r="4452">
          <cell r="A4452" t="str">
            <v>53856.0003.00</v>
          </cell>
          <cell r="B4452">
            <v>201415</v>
          </cell>
          <cell r="C4452">
            <v>538</v>
          </cell>
          <cell r="D4452">
            <v>0</v>
          </cell>
        </row>
        <row r="4453">
          <cell r="A4453" t="str">
            <v>53857.0003.00</v>
          </cell>
          <cell r="B4453">
            <v>201415</v>
          </cell>
          <cell r="C4453">
            <v>538</v>
          </cell>
          <cell r="D4453">
            <v>0</v>
          </cell>
        </row>
        <row r="4454">
          <cell r="A4454" t="str">
            <v>53858.0003.00</v>
          </cell>
          <cell r="B4454">
            <v>201415</v>
          </cell>
          <cell r="C4454">
            <v>538</v>
          </cell>
          <cell r="D4454">
            <v>0</v>
          </cell>
        </row>
        <row r="4455">
          <cell r="A4455" t="str">
            <v>53859.0003.00</v>
          </cell>
          <cell r="B4455">
            <v>201415</v>
          </cell>
          <cell r="C4455">
            <v>538</v>
          </cell>
          <cell r="D4455">
            <v>0</v>
          </cell>
        </row>
        <row r="4456">
          <cell r="A4456" t="str">
            <v>53860.0003.00</v>
          </cell>
          <cell r="B4456">
            <v>201415</v>
          </cell>
          <cell r="C4456">
            <v>538</v>
          </cell>
          <cell r="D4456">
            <v>0</v>
          </cell>
        </row>
        <row r="4457">
          <cell r="A4457" t="str">
            <v>53861.0003.00</v>
          </cell>
          <cell r="B4457">
            <v>201415</v>
          </cell>
          <cell r="C4457">
            <v>538</v>
          </cell>
          <cell r="D4457">
            <v>0</v>
          </cell>
        </row>
        <row r="4458">
          <cell r="A4458" t="str">
            <v>53862.0003.00</v>
          </cell>
          <cell r="B4458">
            <v>201415</v>
          </cell>
          <cell r="C4458">
            <v>538</v>
          </cell>
          <cell r="D4458">
            <v>0</v>
          </cell>
        </row>
        <row r="4459">
          <cell r="A4459" t="str">
            <v>53863.0003.00</v>
          </cell>
          <cell r="B4459">
            <v>201415</v>
          </cell>
          <cell r="C4459">
            <v>538</v>
          </cell>
          <cell r="D4459">
            <v>0</v>
          </cell>
        </row>
        <row r="4460">
          <cell r="A4460" t="str">
            <v>53816.0003.00</v>
          </cell>
          <cell r="B4460">
            <v>201415</v>
          </cell>
          <cell r="C4460">
            <v>538</v>
          </cell>
          <cell r="D4460">
            <v>1</v>
          </cell>
        </row>
        <row r="4461">
          <cell r="A4461" t="str">
            <v>5382.0003.00</v>
          </cell>
          <cell r="B4461">
            <v>201415</v>
          </cell>
          <cell r="C4461">
            <v>538</v>
          </cell>
          <cell r="D4461">
            <v>25</v>
          </cell>
        </row>
        <row r="4462">
          <cell r="A4462" t="str">
            <v>53818.0003.00</v>
          </cell>
          <cell r="B4462">
            <v>201415</v>
          </cell>
          <cell r="C4462">
            <v>538</v>
          </cell>
          <cell r="D4462">
            <v>38</v>
          </cell>
        </row>
        <row r="4463">
          <cell r="A4463" t="str">
            <v>53820.0003.00</v>
          </cell>
          <cell r="B4463">
            <v>201415</v>
          </cell>
          <cell r="C4463">
            <v>538</v>
          </cell>
          <cell r="D4463">
            <v>93</v>
          </cell>
        </row>
        <row r="4464">
          <cell r="A4464" t="str">
            <v>5386.0003.00</v>
          </cell>
          <cell r="B4464">
            <v>201415</v>
          </cell>
          <cell r="C4464">
            <v>538</v>
          </cell>
          <cell r="D4464">
            <v>137</v>
          </cell>
        </row>
        <row r="4465">
          <cell r="A4465" t="str">
            <v>53814.0003.00</v>
          </cell>
          <cell r="B4465">
            <v>201415</v>
          </cell>
          <cell r="C4465">
            <v>538</v>
          </cell>
          <cell r="D4465">
            <v>201</v>
          </cell>
        </row>
        <row r="4466">
          <cell r="A4466" t="str">
            <v>5385.0003.00</v>
          </cell>
          <cell r="B4466">
            <v>201415</v>
          </cell>
          <cell r="C4466">
            <v>538</v>
          </cell>
          <cell r="D4466">
            <v>2691</v>
          </cell>
        </row>
        <row r="4467">
          <cell r="A4467" t="str">
            <v>5384.0003.00</v>
          </cell>
          <cell r="B4467">
            <v>201415</v>
          </cell>
          <cell r="C4467">
            <v>538</v>
          </cell>
          <cell r="D4467">
            <v>3007</v>
          </cell>
        </row>
        <row r="4468">
          <cell r="A4468" t="str">
            <v>53813.0003.00</v>
          </cell>
          <cell r="B4468">
            <v>201415</v>
          </cell>
          <cell r="C4468">
            <v>538</v>
          </cell>
          <cell r="D4468">
            <v>3961.81</v>
          </cell>
        </row>
        <row r="4469">
          <cell r="A4469" t="str">
            <v>53811.0003.00</v>
          </cell>
          <cell r="B4469">
            <v>201415</v>
          </cell>
          <cell r="C4469">
            <v>538</v>
          </cell>
          <cell r="D4469">
            <v>5093.75</v>
          </cell>
        </row>
        <row r="4470">
          <cell r="A4470" t="str">
            <v>5381.0003.00</v>
          </cell>
          <cell r="B4470">
            <v>201415</v>
          </cell>
          <cell r="C4470">
            <v>538</v>
          </cell>
          <cell r="D4470">
            <v>5781</v>
          </cell>
        </row>
        <row r="4471">
          <cell r="A4471" t="str">
            <v>5383.0003.00</v>
          </cell>
          <cell r="B4471">
            <v>201415</v>
          </cell>
          <cell r="C4471">
            <v>538</v>
          </cell>
          <cell r="D4471">
            <v>5835</v>
          </cell>
        </row>
        <row r="4472">
          <cell r="A4472" t="str">
            <v>5388.0003.00</v>
          </cell>
          <cell r="B4472">
            <v>201415</v>
          </cell>
          <cell r="C4472">
            <v>538</v>
          </cell>
          <cell r="D4472">
            <v>5835</v>
          </cell>
        </row>
        <row r="4473">
          <cell r="A4473" t="str">
            <v>5387.0004.00</v>
          </cell>
          <cell r="B4473">
            <v>201415</v>
          </cell>
          <cell r="C4473">
            <v>538</v>
          </cell>
          <cell r="D4473">
            <v>0</v>
          </cell>
        </row>
        <row r="4474">
          <cell r="A4474" t="str">
            <v>5389.0004.00</v>
          </cell>
          <cell r="B4474">
            <v>201415</v>
          </cell>
          <cell r="C4474">
            <v>538</v>
          </cell>
          <cell r="D4474">
            <v>0</v>
          </cell>
        </row>
        <row r="4475">
          <cell r="A4475" t="str">
            <v>53816.0004.00</v>
          </cell>
          <cell r="B4475">
            <v>201415</v>
          </cell>
          <cell r="C4475">
            <v>538</v>
          </cell>
          <cell r="D4475">
            <v>0</v>
          </cell>
        </row>
        <row r="4476">
          <cell r="A4476" t="str">
            <v>53852.0004.00</v>
          </cell>
          <cell r="B4476">
            <v>201415</v>
          </cell>
          <cell r="C4476">
            <v>538</v>
          </cell>
          <cell r="D4476">
            <v>0</v>
          </cell>
        </row>
        <row r="4477">
          <cell r="A4477" t="str">
            <v>53853.0004.00</v>
          </cell>
          <cell r="B4477">
            <v>201415</v>
          </cell>
          <cell r="C4477">
            <v>538</v>
          </cell>
          <cell r="D4477">
            <v>0</v>
          </cell>
        </row>
        <row r="4478">
          <cell r="A4478" t="str">
            <v>53854.0004.00</v>
          </cell>
          <cell r="B4478">
            <v>201415</v>
          </cell>
          <cell r="C4478">
            <v>538</v>
          </cell>
          <cell r="D4478">
            <v>0</v>
          </cell>
        </row>
        <row r="4479">
          <cell r="A4479" t="str">
            <v>53855.0004.00</v>
          </cell>
          <cell r="B4479">
            <v>201415</v>
          </cell>
          <cell r="C4479">
            <v>538</v>
          </cell>
          <cell r="D4479">
            <v>0</v>
          </cell>
        </row>
        <row r="4480">
          <cell r="A4480" t="str">
            <v>53856.0004.00</v>
          </cell>
          <cell r="B4480">
            <v>201415</v>
          </cell>
          <cell r="C4480">
            <v>538</v>
          </cell>
          <cell r="D4480">
            <v>0</v>
          </cell>
        </row>
        <row r="4481">
          <cell r="A4481" t="str">
            <v>53857.0004.00</v>
          </cell>
          <cell r="B4481">
            <v>201415</v>
          </cell>
          <cell r="C4481">
            <v>538</v>
          </cell>
          <cell r="D4481">
            <v>0</v>
          </cell>
        </row>
        <row r="4482">
          <cell r="A4482" t="str">
            <v>53858.0004.00</v>
          </cell>
          <cell r="B4482">
            <v>201415</v>
          </cell>
          <cell r="C4482">
            <v>538</v>
          </cell>
          <cell r="D4482">
            <v>0</v>
          </cell>
        </row>
        <row r="4483">
          <cell r="A4483" t="str">
            <v>53859.0004.00</v>
          </cell>
          <cell r="B4483">
            <v>201415</v>
          </cell>
          <cell r="C4483">
            <v>538</v>
          </cell>
          <cell r="D4483">
            <v>0</v>
          </cell>
        </row>
        <row r="4484">
          <cell r="A4484" t="str">
            <v>53860.0004.00</v>
          </cell>
          <cell r="B4484">
            <v>201415</v>
          </cell>
          <cell r="C4484">
            <v>538</v>
          </cell>
          <cell r="D4484">
            <v>0</v>
          </cell>
        </row>
        <row r="4485">
          <cell r="A4485" t="str">
            <v>53861.0004.00</v>
          </cell>
          <cell r="B4485">
            <v>201415</v>
          </cell>
          <cell r="C4485">
            <v>538</v>
          </cell>
          <cell r="D4485">
            <v>0</v>
          </cell>
        </row>
        <row r="4486">
          <cell r="A4486" t="str">
            <v>53862.0004.00</v>
          </cell>
          <cell r="B4486">
            <v>201415</v>
          </cell>
          <cell r="C4486">
            <v>538</v>
          </cell>
          <cell r="D4486">
            <v>0</v>
          </cell>
        </row>
        <row r="4487">
          <cell r="A4487" t="str">
            <v>53863.0004.00</v>
          </cell>
          <cell r="B4487">
            <v>201415</v>
          </cell>
          <cell r="C4487">
            <v>538</v>
          </cell>
          <cell r="D4487">
            <v>0</v>
          </cell>
        </row>
        <row r="4488">
          <cell r="A4488" t="str">
            <v>5382.0004.00</v>
          </cell>
          <cell r="B4488">
            <v>201415</v>
          </cell>
          <cell r="C4488">
            <v>538</v>
          </cell>
          <cell r="D4488">
            <v>79</v>
          </cell>
        </row>
        <row r="4489">
          <cell r="A4489" t="str">
            <v>53818.0004.00</v>
          </cell>
          <cell r="B4489">
            <v>201415</v>
          </cell>
          <cell r="C4489">
            <v>538</v>
          </cell>
          <cell r="D4489">
            <v>82</v>
          </cell>
        </row>
        <row r="4490">
          <cell r="A4490" t="str">
            <v>53815.0004.00</v>
          </cell>
          <cell r="B4490">
            <v>201415</v>
          </cell>
          <cell r="C4490">
            <v>538</v>
          </cell>
          <cell r="D4490">
            <v>128</v>
          </cell>
        </row>
        <row r="4491">
          <cell r="A4491" t="str">
            <v>53820.0004.00</v>
          </cell>
          <cell r="B4491">
            <v>201415</v>
          </cell>
          <cell r="C4491">
            <v>538</v>
          </cell>
          <cell r="D4491">
            <v>142</v>
          </cell>
        </row>
        <row r="4492">
          <cell r="A4492" t="str">
            <v>5386.0004.00</v>
          </cell>
          <cell r="B4492">
            <v>201415</v>
          </cell>
          <cell r="C4492">
            <v>538</v>
          </cell>
          <cell r="D4492">
            <v>245</v>
          </cell>
        </row>
        <row r="4493">
          <cell r="A4493" t="str">
            <v>53814.0004.00</v>
          </cell>
          <cell r="B4493">
            <v>201415</v>
          </cell>
          <cell r="C4493">
            <v>538</v>
          </cell>
          <cell r="D4493">
            <v>290</v>
          </cell>
        </row>
        <row r="4494">
          <cell r="A4494" t="str">
            <v>5385.0004.00</v>
          </cell>
          <cell r="B4494">
            <v>201415</v>
          </cell>
          <cell r="C4494">
            <v>538</v>
          </cell>
          <cell r="D4494">
            <v>5356</v>
          </cell>
        </row>
        <row r="4495">
          <cell r="A4495" t="str">
            <v>5384.0004.00</v>
          </cell>
          <cell r="B4495">
            <v>201415</v>
          </cell>
          <cell r="C4495">
            <v>538</v>
          </cell>
          <cell r="D4495">
            <v>7192</v>
          </cell>
        </row>
        <row r="4496">
          <cell r="A4496" t="str">
            <v>53813.0004.00</v>
          </cell>
          <cell r="B4496">
            <v>201415</v>
          </cell>
          <cell r="C4496">
            <v>538</v>
          </cell>
          <cell r="D4496">
            <v>10072.44</v>
          </cell>
        </row>
        <row r="4497">
          <cell r="A4497" t="str">
            <v>53811.0004.00</v>
          </cell>
          <cell r="B4497">
            <v>201415</v>
          </cell>
          <cell r="C4497">
            <v>538</v>
          </cell>
          <cell r="D4497">
            <v>11331.5</v>
          </cell>
        </row>
        <row r="4498">
          <cell r="A4498" t="str">
            <v>5381.0004.00</v>
          </cell>
          <cell r="B4498">
            <v>201415</v>
          </cell>
          <cell r="C4498">
            <v>538</v>
          </cell>
          <cell r="D4498">
            <v>12762</v>
          </cell>
        </row>
        <row r="4499">
          <cell r="A4499" t="str">
            <v>5383.0004.00</v>
          </cell>
          <cell r="B4499">
            <v>201415</v>
          </cell>
          <cell r="C4499">
            <v>538</v>
          </cell>
          <cell r="D4499">
            <v>12793</v>
          </cell>
        </row>
        <row r="4500">
          <cell r="A4500" t="str">
            <v>5388.0004.00</v>
          </cell>
          <cell r="B4500">
            <v>201415</v>
          </cell>
          <cell r="C4500">
            <v>538</v>
          </cell>
          <cell r="D4500">
            <v>12793</v>
          </cell>
        </row>
        <row r="4501">
          <cell r="A4501" t="str">
            <v>5387.0005.00</v>
          </cell>
          <cell r="B4501">
            <v>201415</v>
          </cell>
          <cell r="C4501">
            <v>538</v>
          </cell>
          <cell r="D4501">
            <v>0</v>
          </cell>
        </row>
        <row r="4502">
          <cell r="A4502" t="str">
            <v>5389.0005.00</v>
          </cell>
          <cell r="B4502">
            <v>201415</v>
          </cell>
          <cell r="C4502">
            <v>538</v>
          </cell>
          <cell r="D4502">
            <v>0</v>
          </cell>
        </row>
        <row r="4503">
          <cell r="A4503" t="str">
            <v>53816.0005.00</v>
          </cell>
          <cell r="B4503">
            <v>201415</v>
          </cell>
          <cell r="C4503">
            <v>538</v>
          </cell>
          <cell r="D4503">
            <v>0</v>
          </cell>
        </row>
        <row r="4504">
          <cell r="A4504" t="str">
            <v>53852.0005.00</v>
          </cell>
          <cell r="B4504">
            <v>201415</v>
          </cell>
          <cell r="C4504">
            <v>538</v>
          </cell>
          <cell r="D4504">
            <v>0</v>
          </cell>
        </row>
        <row r="4505">
          <cell r="A4505" t="str">
            <v>53853.0005.00</v>
          </cell>
          <cell r="B4505">
            <v>201415</v>
          </cell>
          <cell r="C4505">
            <v>538</v>
          </cell>
          <cell r="D4505">
            <v>0</v>
          </cell>
        </row>
        <row r="4506">
          <cell r="A4506" t="str">
            <v>53854.0005.00</v>
          </cell>
          <cell r="B4506">
            <v>201415</v>
          </cell>
          <cell r="C4506">
            <v>538</v>
          </cell>
          <cell r="D4506">
            <v>0</v>
          </cell>
        </row>
        <row r="4507">
          <cell r="A4507" t="str">
            <v>53855.0005.00</v>
          </cell>
          <cell r="B4507">
            <v>201415</v>
          </cell>
          <cell r="C4507">
            <v>538</v>
          </cell>
          <cell r="D4507">
            <v>0</v>
          </cell>
        </row>
        <row r="4508">
          <cell r="A4508" t="str">
            <v>53856.0005.00</v>
          </cell>
          <cell r="B4508">
            <v>201415</v>
          </cell>
          <cell r="C4508">
            <v>538</v>
          </cell>
          <cell r="D4508">
            <v>0</v>
          </cell>
        </row>
        <row r="4509">
          <cell r="A4509" t="str">
            <v>53857.0005.00</v>
          </cell>
          <cell r="B4509">
            <v>201415</v>
          </cell>
          <cell r="C4509">
            <v>538</v>
          </cell>
          <cell r="D4509">
            <v>0</v>
          </cell>
        </row>
        <row r="4510">
          <cell r="A4510" t="str">
            <v>53858.0005.00</v>
          </cell>
          <cell r="B4510">
            <v>201415</v>
          </cell>
          <cell r="C4510">
            <v>538</v>
          </cell>
          <cell r="D4510">
            <v>0</v>
          </cell>
        </row>
        <row r="4511">
          <cell r="A4511" t="str">
            <v>53859.0005.00</v>
          </cell>
          <cell r="B4511">
            <v>201415</v>
          </cell>
          <cell r="C4511">
            <v>538</v>
          </cell>
          <cell r="D4511">
            <v>0</v>
          </cell>
        </row>
        <row r="4512">
          <cell r="A4512" t="str">
            <v>53860.0005.00</v>
          </cell>
          <cell r="B4512">
            <v>201415</v>
          </cell>
          <cell r="C4512">
            <v>538</v>
          </cell>
          <cell r="D4512">
            <v>0</v>
          </cell>
        </row>
        <row r="4513">
          <cell r="A4513" t="str">
            <v>53861.0005.00</v>
          </cell>
          <cell r="B4513">
            <v>201415</v>
          </cell>
          <cell r="C4513">
            <v>538</v>
          </cell>
          <cell r="D4513">
            <v>0</v>
          </cell>
        </row>
        <row r="4514">
          <cell r="A4514" t="str">
            <v>53862.0005.00</v>
          </cell>
          <cell r="B4514">
            <v>201415</v>
          </cell>
          <cell r="C4514">
            <v>538</v>
          </cell>
          <cell r="D4514">
            <v>0</v>
          </cell>
        </row>
        <row r="4515">
          <cell r="A4515" t="str">
            <v>53863.0005.00</v>
          </cell>
          <cell r="B4515">
            <v>201415</v>
          </cell>
          <cell r="C4515">
            <v>538</v>
          </cell>
          <cell r="D4515">
            <v>0</v>
          </cell>
        </row>
        <row r="4516">
          <cell r="A4516" t="str">
            <v>53815.0005.00</v>
          </cell>
          <cell r="B4516">
            <v>201415</v>
          </cell>
          <cell r="C4516">
            <v>538</v>
          </cell>
          <cell r="D4516">
            <v>51</v>
          </cell>
        </row>
        <row r="4517">
          <cell r="A4517" t="str">
            <v>53820.0005.00</v>
          </cell>
          <cell r="B4517">
            <v>201415</v>
          </cell>
          <cell r="C4517">
            <v>538</v>
          </cell>
          <cell r="D4517">
            <v>100</v>
          </cell>
        </row>
        <row r="4518">
          <cell r="A4518" t="str">
            <v>53818.0005.00</v>
          </cell>
          <cell r="B4518">
            <v>201415</v>
          </cell>
          <cell r="C4518">
            <v>538</v>
          </cell>
          <cell r="D4518">
            <v>107</v>
          </cell>
        </row>
        <row r="4519">
          <cell r="A4519" t="str">
            <v>5382.0005.00</v>
          </cell>
          <cell r="B4519">
            <v>201415</v>
          </cell>
          <cell r="C4519">
            <v>538</v>
          </cell>
          <cell r="D4519">
            <v>110</v>
          </cell>
        </row>
        <row r="4520">
          <cell r="A4520" t="str">
            <v>5386.0005.00</v>
          </cell>
          <cell r="B4520">
            <v>201415</v>
          </cell>
          <cell r="C4520">
            <v>538</v>
          </cell>
          <cell r="D4520">
            <v>216</v>
          </cell>
        </row>
        <row r="4521">
          <cell r="A4521" t="str">
            <v>53814.0005.00</v>
          </cell>
          <cell r="B4521">
            <v>201415</v>
          </cell>
          <cell r="C4521">
            <v>538</v>
          </cell>
          <cell r="D4521">
            <v>228</v>
          </cell>
        </row>
        <row r="4522">
          <cell r="A4522" t="str">
            <v>5385.0005.00</v>
          </cell>
          <cell r="B4522">
            <v>201415</v>
          </cell>
          <cell r="C4522">
            <v>538</v>
          </cell>
          <cell r="D4522">
            <v>3638</v>
          </cell>
        </row>
        <row r="4523">
          <cell r="A4523" t="str">
            <v>5384.0005.00</v>
          </cell>
          <cell r="B4523">
            <v>201415</v>
          </cell>
          <cell r="C4523">
            <v>538</v>
          </cell>
          <cell r="D4523">
            <v>6555</v>
          </cell>
        </row>
        <row r="4524">
          <cell r="A4524" t="str">
            <v>53811.0005.00</v>
          </cell>
          <cell r="B4524">
            <v>201415</v>
          </cell>
          <cell r="C4524">
            <v>538</v>
          </cell>
          <cell r="D4524">
            <v>9391.5</v>
          </cell>
        </row>
        <row r="4525">
          <cell r="A4525" t="str">
            <v>53813.0005.00</v>
          </cell>
          <cell r="B4525">
            <v>201415</v>
          </cell>
          <cell r="C4525">
            <v>538</v>
          </cell>
          <cell r="D4525">
            <v>9391.5</v>
          </cell>
        </row>
        <row r="4526">
          <cell r="A4526" t="str">
            <v>5383.0005.00</v>
          </cell>
          <cell r="B4526">
            <v>201415</v>
          </cell>
          <cell r="C4526">
            <v>538</v>
          </cell>
          <cell r="D4526">
            <v>10409</v>
          </cell>
        </row>
        <row r="4527">
          <cell r="A4527" t="str">
            <v>5388.0005.00</v>
          </cell>
          <cell r="B4527">
            <v>201415</v>
          </cell>
          <cell r="C4527">
            <v>538</v>
          </cell>
          <cell r="D4527">
            <v>10409</v>
          </cell>
        </row>
        <row r="4528">
          <cell r="A4528" t="str">
            <v>5381.0005.00</v>
          </cell>
          <cell r="B4528">
            <v>201415</v>
          </cell>
          <cell r="C4528">
            <v>538</v>
          </cell>
          <cell r="D4528">
            <v>10435</v>
          </cell>
        </row>
        <row r="4529">
          <cell r="A4529" t="str">
            <v>5387.0006.00</v>
          </cell>
          <cell r="B4529">
            <v>201415</v>
          </cell>
          <cell r="C4529">
            <v>538</v>
          </cell>
          <cell r="D4529">
            <v>0</v>
          </cell>
        </row>
        <row r="4530">
          <cell r="A4530" t="str">
            <v>5389.0006.00</v>
          </cell>
          <cell r="B4530">
            <v>201415</v>
          </cell>
          <cell r="C4530">
            <v>538</v>
          </cell>
          <cell r="D4530">
            <v>0</v>
          </cell>
        </row>
        <row r="4531">
          <cell r="A4531" t="str">
            <v>53852.0006.00</v>
          </cell>
          <cell r="B4531">
            <v>201415</v>
          </cell>
          <cell r="C4531">
            <v>538</v>
          </cell>
          <cell r="D4531">
            <v>0</v>
          </cell>
        </row>
        <row r="4532">
          <cell r="A4532" t="str">
            <v>53853.0006.00</v>
          </cell>
          <cell r="B4532">
            <v>201415</v>
          </cell>
          <cell r="C4532">
            <v>538</v>
          </cell>
          <cell r="D4532">
            <v>0</v>
          </cell>
        </row>
        <row r="4533">
          <cell r="A4533" t="str">
            <v>53854.0006.00</v>
          </cell>
          <cell r="B4533">
            <v>201415</v>
          </cell>
          <cell r="C4533">
            <v>538</v>
          </cell>
          <cell r="D4533">
            <v>0</v>
          </cell>
        </row>
        <row r="4534">
          <cell r="A4534" t="str">
            <v>53855.0006.00</v>
          </cell>
          <cell r="B4534">
            <v>201415</v>
          </cell>
          <cell r="C4534">
            <v>538</v>
          </cell>
          <cell r="D4534">
            <v>0</v>
          </cell>
        </row>
        <row r="4535">
          <cell r="A4535" t="str">
            <v>53856.0006.00</v>
          </cell>
          <cell r="B4535">
            <v>201415</v>
          </cell>
          <cell r="C4535">
            <v>538</v>
          </cell>
          <cell r="D4535">
            <v>0</v>
          </cell>
        </row>
        <row r="4536">
          <cell r="A4536" t="str">
            <v>53857.0006.00</v>
          </cell>
          <cell r="B4536">
            <v>201415</v>
          </cell>
          <cell r="C4536">
            <v>538</v>
          </cell>
          <cell r="D4536">
            <v>0</v>
          </cell>
        </row>
        <row r="4537">
          <cell r="A4537" t="str">
            <v>53858.0006.00</v>
          </cell>
          <cell r="B4537">
            <v>201415</v>
          </cell>
          <cell r="C4537">
            <v>538</v>
          </cell>
          <cell r="D4537">
            <v>0</v>
          </cell>
        </row>
        <row r="4538">
          <cell r="A4538" t="str">
            <v>53859.0006.00</v>
          </cell>
          <cell r="B4538">
            <v>201415</v>
          </cell>
          <cell r="C4538">
            <v>538</v>
          </cell>
          <cell r="D4538">
            <v>0</v>
          </cell>
        </row>
        <row r="4539">
          <cell r="A4539" t="str">
            <v>53860.0006.00</v>
          </cell>
          <cell r="B4539">
            <v>201415</v>
          </cell>
          <cell r="C4539">
            <v>538</v>
          </cell>
          <cell r="D4539">
            <v>0</v>
          </cell>
        </row>
        <row r="4540">
          <cell r="A4540" t="str">
            <v>53861.0006.00</v>
          </cell>
          <cell r="B4540">
            <v>201415</v>
          </cell>
          <cell r="C4540">
            <v>538</v>
          </cell>
          <cell r="D4540">
            <v>0</v>
          </cell>
        </row>
        <row r="4541">
          <cell r="A4541" t="str">
            <v>53862.0006.00</v>
          </cell>
          <cell r="B4541">
            <v>201415</v>
          </cell>
          <cell r="C4541">
            <v>538</v>
          </cell>
          <cell r="D4541">
            <v>0</v>
          </cell>
        </row>
        <row r="4542">
          <cell r="A4542" t="str">
            <v>53863.0006.00</v>
          </cell>
          <cell r="B4542">
            <v>201415</v>
          </cell>
          <cell r="C4542">
            <v>538</v>
          </cell>
          <cell r="D4542">
            <v>0</v>
          </cell>
        </row>
        <row r="4543">
          <cell r="A4543" t="str">
            <v>53816.0006.00</v>
          </cell>
          <cell r="B4543">
            <v>201415</v>
          </cell>
          <cell r="C4543">
            <v>538</v>
          </cell>
          <cell r="D4543">
            <v>1</v>
          </cell>
        </row>
        <row r="4544">
          <cell r="A4544" t="str">
            <v>53820.0006.00</v>
          </cell>
          <cell r="B4544">
            <v>201415</v>
          </cell>
          <cell r="C4544">
            <v>538</v>
          </cell>
          <cell r="D4544">
            <v>73</v>
          </cell>
        </row>
        <row r="4545">
          <cell r="A4545" t="str">
            <v>53815.0006.00</v>
          </cell>
          <cell r="B4545">
            <v>201415</v>
          </cell>
          <cell r="C4545">
            <v>538</v>
          </cell>
          <cell r="D4545">
            <v>81</v>
          </cell>
        </row>
        <row r="4546">
          <cell r="A4546" t="str">
            <v>5382.0006.00</v>
          </cell>
          <cell r="B4546">
            <v>201415</v>
          </cell>
          <cell r="C4546">
            <v>538</v>
          </cell>
          <cell r="D4546">
            <v>84</v>
          </cell>
        </row>
        <row r="4547">
          <cell r="A4547" t="str">
            <v>53818.0006.00</v>
          </cell>
          <cell r="B4547">
            <v>201415</v>
          </cell>
          <cell r="C4547">
            <v>538</v>
          </cell>
          <cell r="D4547">
            <v>106</v>
          </cell>
        </row>
        <row r="4548">
          <cell r="A4548" t="str">
            <v>53814.0006.00</v>
          </cell>
          <cell r="B4548">
            <v>201415</v>
          </cell>
          <cell r="C4548">
            <v>538</v>
          </cell>
          <cell r="D4548">
            <v>157</v>
          </cell>
        </row>
        <row r="4549">
          <cell r="A4549" t="str">
            <v>5386.0006.00</v>
          </cell>
          <cell r="B4549">
            <v>201415</v>
          </cell>
          <cell r="C4549">
            <v>538</v>
          </cell>
          <cell r="D4549">
            <v>195</v>
          </cell>
        </row>
        <row r="4550">
          <cell r="A4550" t="str">
            <v>5385.0006.00</v>
          </cell>
          <cell r="B4550">
            <v>201415</v>
          </cell>
          <cell r="C4550">
            <v>538</v>
          </cell>
          <cell r="D4550">
            <v>2703</v>
          </cell>
        </row>
        <row r="4551">
          <cell r="A4551" t="str">
            <v>5384.0006.00</v>
          </cell>
          <cell r="B4551">
            <v>201415</v>
          </cell>
          <cell r="C4551">
            <v>538</v>
          </cell>
          <cell r="D4551">
            <v>6287</v>
          </cell>
        </row>
        <row r="4552">
          <cell r="A4552" t="str">
            <v>53811.0006.00</v>
          </cell>
          <cell r="B4552">
            <v>201415</v>
          </cell>
          <cell r="C4552">
            <v>538</v>
          </cell>
          <cell r="D4552">
            <v>8411.75</v>
          </cell>
        </row>
        <row r="4553">
          <cell r="A4553" t="str">
            <v>5383.0006.00</v>
          </cell>
          <cell r="B4553">
            <v>201415</v>
          </cell>
          <cell r="C4553">
            <v>538</v>
          </cell>
          <cell r="D4553">
            <v>9185</v>
          </cell>
        </row>
        <row r="4554">
          <cell r="A4554" t="str">
            <v>5388.0006.00</v>
          </cell>
          <cell r="B4554">
            <v>201415</v>
          </cell>
          <cell r="C4554">
            <v>538</v>
          </cell>
          <cell r="D4554">
            <v>9185</v>
          </cell>
        </row>
        <row r="4555">
          <cell r="A4555" t="str">
            <v>5381.0006.00</v>
          </cell>
          <cell r="B4555">
            <v>201415</v>
          </cell>
          <cell r="C4555">
            <v>538</v>
          </cell>
          <cell r="D4555">
            <v>9205</v>
          </cell>
        </row>
        <row r="4556">
          <cell r="A4556" t="str">
            <v>53813.0006.00</v>
          </cell>
          <cell r="B4556">
            <v>201415</v>
          </cell>
          <cell r="C4556">
            <v>538</v>
          </cell>
          <cell r="D4556">
            <v>10281.030000000001</v>
          </cell>
        </row>
        <row r="4557">
          <cell r="A4557" t="str">
            <v>5387.0007.00</v>
          </cell>
          <cell r="B4557">
            <v>201415</v>
          </cell>
          <cell r="C4557">
            <v>538</v>
          </cell>
          <cell r="D4557">
            <v>0</v>
          </cell>
        </row>
        <row r="4558">
          <cell r="A4558" t="str">
            <v>5389.0007.00</v>
          </cell>
          <cell r="B4558">
            <v>201415</v>
          </cell>
          <cell r="C4558">
            <v>538</v>
          </cell>
          <cell r="D4558">
            <v>0</v>
          </cell>
        </row>
        <row r="4559">
          <cell r="A4559" t="str">
            <v>53852.0007.00</v>
          </cell>
          <cell r="B4559">
            <v>201415</v>
          </cell>
          <cell r="C4559">
            <v>538</v>
          </cell>
          <cell r="D4559">
            <v>0</v>
          </cell>
        </row>
        <row r="4560">
          <cell r="A4560" t="str">
            <v>53853.0007.00</v>
          </cell>
          <cell r="B4560">
            <v>201415</v>
          </cell>
          <cell r="C4560">
            <v>538</v>
          </cell>
          <cell r="D4560">
            <v>0</v>
          </cell>
        </row>
        <row r="4561">
          <cell r="A4561" t="str">
            <v>53854.0007.00</v>
          </cell>
          <cell r="B4561">
            <v>201415</v>
          </cell>
          <cell r="C4561">
            <v>538</v>
          </cell>
          <cell r="D4561">
            <v>0</v>
          </cell>
        </row>
        <row r="4562">
          <cell r="A4562" t="str">
            <v>53855.0007.00</v>
          </cell>
          <cell r="B4562">
            <v>201415</v>
          </cell>
          <cell r="C4562">
            <v>538</v>
          </cell>
          <cell r="D4562">
            <v>0</v>
          </cell>
        </row>
        <row r="4563">
          <cell r="A4563" t="str">
            <v>53856.0007.00</v>
          </cell>
          <cell r="B4563">
            <v>201415</v>
          </cell>
          <cell r="C4563">
            <v>538</v>
          </cell>
          <cell r="D4563">
            <v>0</v>
          </cell>
        </row>
        <row r="4564">
          <cell r="A4564" t="str">
            <v>53857.0007.00</v>
          </cell>
          <cell r="B4564">
            <v>201415</v>
          </cell>
          <cell r="C4564">
            <v>538</v>
          </cell>
          <cell r="D4564">
            <v>0</v>
          </cell>
        </row>
        <row r="4565">
          <cell r="A4565" t="str">
            <v>53858.0007.00</v>
          </cell>
          <cell r="B4565">
            <v>201415</v>
          </cell>
          <cell r="C4565">
            <v>538</v>
          </cell>
          <cell r="D4565">
            <v>0</v>
          </cell>
        </row>
        <row r="4566">
          <cell r="A4566" t="str">
            <v>53859.0007.00</v>
          </cell>
          <cell r="B4566">
            <v>201415</v>
          </cell>
          <cell r="C4566">
            <v>538</v>
          </cell>
          <cell r="D4566">
            <v>0</v>
          </cell>
        </row>
        <row r="4567">
          <cell r="A4567" t="str">
            <v>53860.0007.00</v>
          </cell>
          <cell r="B4567">
            <v>201415</v>
          </cell>
          <cell r="C4567">
            <v>538</v>
          </cell>
          <cell r="D4567">
            <v>0</v>
          </cell>
        </row>
        <row r="4568">
          <cell r="A4568" t="str">
            <v>53861.0007.00</v>
          </cell>
          <cell r="B4568">
            <v>201415</v>
          </cell>
          <cell r="C4568">
            <v>538</v>
          </cell>
          <cell r="D4568">
            <v>0</v>
          </cell>
        </row>
        <row r="4569">
          <cell r="A4569" t="str">
            <v>53862.0007.00</v>
          </cell>
          <cell r="B4569">
            <v>201415</v>
          </cell>
          <cell r="C4569">
            <v>538</v>
          </cell>
          <cell r="D4569">
            <v>0</v>
          </cell>
        </row>
        <row r="4570">
          <cell r="A4570" t="str">
            <v>53863.0007.00</v>
          </cell>
          <cell r="B4570">
            <v>201415</v>
          </cell>
          <cell r="C4570">
            <v>538</v>
          </cell>
          <cell r="D4570">
            <v>0</v>
          </cell>
        </row>
        <row r="4571">
          <cell r="A4571" t="str">
            <v>53816.0007.00</v>
          </cell>
          <cell r="B4571">
            <v>201415</v>
          </cell>
          <cell r="C4571">
            <v>538</v>
          </cell>
          <cell r="D4571">
            <v>1</v>
          </cell>
        </row>
        <row r="4572">
          <cell r="A4572" t="str">
            <v>53815.0007.00</v>
          </cell>
          <cell r="B4572">
            <v>201415</v>
          </cell>
          <cell r="C4572">
            <v>538</v>
          </cell>
          <cell r="D4572">
            <v>31</v>
          </cell>
        </row>
        <row r="4573">
          <cell r="A4573" t="str">
            <v>5382.0007.00</v>
          </cell>
          <cell r="B4573">
            <v>201415</v>
          </cell>
          <cell r="C4573">
            <v>538</v>
          </cell>
          <cell r="D4573">
            <v>64</v>
          </cell>
        </row>
        <row r="4574">
          <cell r="A4574" t="str">
            <v>53818.0007.00</v>
          </cell>
          <cell r="B4574">
            <v>201415</v>
          </cell>
          <cell r="C4574">
            <v>538</v>
          </cell>
          <cell r="D4574">
            <v>64</v>
          </cell>
        </row>
        <row r="4575">
          <cell r="A4575" t="str">
            <v>53820.0007.00</v>
          </cell>
          <cell r="B4575">
            <v>201415</v>
          </cell>
          <cell r="C4575">
            <v>538</v>
          </cell>
          <cell r="D4575">
            <v>81</v>
          </cell>
        </row>
        <row r="4576">
          <cell r="A4576" t="str">
            <v>53814.0007.00</v>
          </cell>
          <cell r="B4576">
            <v>201415</v>
          </cell>
          <cell r="C4576">
            <v>538</v>
          </cell>
          <cell r="D4576">
            <v>93</v>
          </cell>
        </row>
        <row r="4577">
          <cell r="A4577" t="str">
            <v>5386.0007.00</v>
          </cell>
          <cell r="B4577">
            <v>201415</v>
          </cell>
          <cell r="C4577">
            <v>538</v>
          </cell>
          <cell r="D4577">
            <v>164</v>
          </cell>
        </row>
        <row r="4578">
          <cell r="A4578" t="str">
            <v>5385.0007.00</v>
          </cell>
          <cell r="B4578">
            <v>201415</v>
          </cell>
          <cell r="C4578">
            <v>538</v>
          </cell>
          <cell r="D4578">
            <v>1621</v>
          </cell>
        </row>
        <row r="4579">
          <cell r="A4579" t="str">
            <v>5384.0007.00</v>
          </cell>
          <cell r="B4579">
            <v>201415</v>
          </cell>
          <cell r="C4579">
            <v>538</v>
          </cell>
          <cell r="D4579">
            <v>4741</v>
          </cell>
        </row>
        <row r="4580">
          <cell r="A4580" t="str">
            <v>53811.0007.00</v>
          </cell>
          <cell r="B4580">
            <v>201415</v>
          </cell>
          <cell r="C4580">
            <v>538</v>
          </cell>
          <cell r="D4580">
            <v>6038.75</v>
          </cell>
        </row>
        <row r="4581">
          <cell r="A4581" t="str">
            <v>5383.0007.00</v>
          </cell>
          <cell r="B4581">
            <v>201415</v>
          </cell>
          <cell r="C4581">
            <v>538</v>
          </cell>
          <cell r="D4581">
            <v>6526</v>
          </cell>
        </row>
        <row r="4582">
          <cell r="A4582" t="str">
            <v>5388.0007.00</v>
          </cell>
          <cell r="B4582">
            <v>201415</v>
          </cell>
          <cell r="C4582">
            <v>538</v>
          </cell>
          <cell r="D4582">
            <v>6526</v>
          </cell>
        </row>
        <row r="4583">
          <cell r="A4583" t="str">
            <v>5381.0007.00</v>
          </cell>
          <cell r="B4583">
            <v>201415</v>
          </cell>
          <cell r="C4583">
            <v>538</v>
          </cell>
          <cell r="D4583">
            <v>6536</v>
          </cell>
        </row>
        <row r="4584">
          <cell r="A4584" t="str">
            <v>53813.0007.00</v>
          </cell>
          <cell r="B4584">
            <v>201415</v>
          </cell>
          <cell r="C4584">
            <v>538</v>
          </cell>
          <cell r="D4584">
            <v>8722.64</v>
          </cell>
        </row>
        <row r="4585">
          <cell r="A4585" t="str">
            <v>5387.0008.00</v>
          </cell>
          <cell r="B4585">
            <v>201415</v>
          </cell>
          <cell r="C4585">
            <v>538</v>
          </cell>
          <cell r="D4585">
            <v>0</v>
          </cell>
        </row>
        <row r="4586">
          <cell r="A4586" t="str">
            <v>5389.0008.00</v>
          </cell>
          <cell r="B4586">
            <v>201415</v>
          </cell>
          <cell r="C4586">
            <v>538</v>
          </cell>
          <cell r="D4586">
            <v>0</v>
          </cell>
        </row>
        <row r="4587">
          <cell r="A4587" t="str">
            <v>53816.0008.00</v>
          </cell>
          <cell r="B4587">
            <v>201415</v>
          </cell>
          <cell r="C4587">
            <v>538</v>
          </cell>
          <cell r="D4587">
            <v>0</v>
          </cell>
        </row>
        <row r="4588">
          <cell r="A4588" t="str">
            <v>53852.0008.00</v>
          </cell>
          <cell r="B4588">
            <v>201415</v>
          </cell>
          <cell r="C4588">
            <v>538</v>
          </cell>
          <cell r="D4588">
            <v>0</v>
          </cell>
        </row>
        <row r="4589">
          <cell r="A4589" t="str">
            <v>53853.0008.00</v>
          </cell>
          <cell r="B4589">
            <v>201415</v>
          </cell>
          <cell r="C4589">
            <v>538</v>
          </cell>
          <cell r="D4589">
            <v>0</v>
          </cell>
        </row>
        <row r="4590">
          <cell r="A4590" t="str">
            <v>53854.0008.00</v>
          </cell>
          <cell r="B4590">
            <v>201415</v>
          </cell>
          <cell r="C4590">
            <v>538</v>
          </cell>
          <cell r="D4590">
            <v>0</v>
          </cell>
        </row>
        <row r="4591">
          <cell r="A4591" t="str">
            <v>53855.0008.00</v>
          </cell>
          <cell r="B4591">
            <v>201415</v>
          </cell>
          <cell r="C4591">
            <v>538</v>
          </cell>
          <cell r="D4591">
            <v>0</v>
          </cell>
        </row>
        <row r="4592">
          <cell r="A4592" t="str">
            <v>53856.0008.00</v>
          </cell>
          <cell r="B4592">
            <v>201415</v>
          </cell>
          <cell r="C4592">
            <v>538</v>
          </cell>
          <cell r="D4592">
            <v>0</v>
          </cell>
        </row>
        <row r="4593">
          <cell r="A4593" t="str">
            <v>53857.0008.00</v>
          </cell>
          <cell r="B4593">
            <v>201415</v>
          </cell>
          <cell r="C4593">
            <v>538</v>
          </cell>
          <cell r="D4593">
            <v>0</v>
          </cell>
        </row>
        <row r="4594">
          <cell r="A4594" t="str">
            <v>53858.0008.00</v>
          </cell>
          <cell r="B4594">
            <v>201415</v>
          </cell>
          <cell r="C4594">
            <v>538</v>
          </cell>
          <cell r="D4594">
            <v>0</v>
          </cell>
        </row>
        <row r="4595">
          <cell r="A4595" t="str">
            <v>53859.0008.00</v>
          </cell>
          <cell r="B4595">
            <v>201415</v>
          </cell>
          <cell r="C4595">
            <v>538</v>
          </cell>
          <cell r="D4595">
            <v>0</v>
          </cell>
        </row>
        <row r="4596">
          <cell r="A4596" t="str">
            <v>53860.0008.00</v>
          </cell>
          <cell r="B4596">
            <v>201415</v>
          </cell>
          <cell r="C4596">
            <v>538</v>
          </cell>
          <cell r="D4596">
            <v>0</v>
          </cell>
        </row>
        <row r="4597">
          <cell r="A4597" t="str">
            <v>53861.0008.00</v>
          </cell>
          <cell r="B4597">
            <v>201415</v>
          </cell>
          <cell r="C4597">
            <v>538</v>
          </cell>
          <cell r="D4597">
            <v>0</v>
          </cell>
        </row>
        <row r="4598">
          <cell r="A4598" t="str">
            <v>53862.0008.00</v>
          </cell>
          <cell r="B4598">
            <v>201415</v>
          </cell>
          <cell r="C4598">
            <v>538</v>
          </cell>
          <cell r="D4598">
            <v>0</v>
          </cell>
        </row>
        <row r="4599">
          <cell r="A4599" t="str">
            <v>53863.0008.00</v>
          </cell>
          <cell r="B4599">
            <v>201415</v>
          </cell>
          <cell r="C4599">
            <v>538</v>
          </cell>
          <cell r="D4599">
            <v>0</v>
          </cell>
        </row>
        <row r="4600">
          <cell r="A4600" t="str">
            <v>53815.0008.00</v>
          </cell>
          <cell r="B4600">
            <v>201415</v>
          </cell>
          <cell r="C4600">
            <v>538</v>
          </cell>
          <cell r="D4600">
            <v>3</v>
          </cell>
        </row>
        <row r="4601">
          <cell r="A4601" t="str">
            <v>5382.0008.00</v>
          </cell>
          <cell r="B4601">
            <v>201415</v>
          </cell>
          <cell r="C4601">
            <v>538</v>
          </cell>
          <cell r="D4601">
            <v>54</v>
          </cell>
        </row>
        <row r="4602">
          <cell r="A4602" t="str">
            <v>53820.0008.00</v>
          </cell>
          <cell r="B4602">
            <v>201415</v>
          </cell>
          <cell r="C4602">
            <v>538</v>
          </cell>
          <cell r="D4602">
            <v>63</v>
          </cell>
        </row>
        <row r="4603">
          <cell r="A4603" t="str">
            <v>53818.0008.00</v>
          </cell>
          <cell r="B4603">
            <v>201415</v>
          </cell>
          <cell r="C4603">
            <v>538</v>
          </cell>
          <cell r="D4603">
            <v>74</v>
          </cell>
        </row>
        <row r="4604">
          <cell r="A4604" t="str">
            <v>53814.0008.00</v>
          </cell>
          <cell r="B4604">
            <v>201415</v>
          </cell>
          <cell r="C4604">
            <v>538</v>
          </cell>
          <cell r="D4604">
            <v>80</v>
          </cell>
        </row>
        <row r="4605">
          <cell r="A4605" t="str">
            <v>5386.0008.00</v>
          </cell>
          <cell r="B4605">
            <v>201415</v>
          </cell>
          <cell r="C4605">
            <v>538</v>
          </cell>
          <cell r="D4605">
            <v>147</v>
          </cell>
        </row>
        <row r="4606">
          <cell r="A4606" t="str">
            <v>5385.0008.00</v>
          </cell>
          <cell r="B4606">
            <v>201415</v>
          </cell>
          <cell r="C4606">
            <v>538</v>
          </cell>
          <cell r="D4606">
            <v>1160</v>
          </cell>
        </row>
        <row r="4607">
          <cell r="A4607" t="str">
            <v>5384.0008.00</v>
          </cell>
          <cell r="B4607">
            <v>201415</v>
          </cell>
          <cell r="C4607">
            <v>538</v>
          </cell>
          <cell r="D4607">
            <v>3788</v>
          </cell>
        </row>
        <row r="4608">
          <cell r="A4608" t="str">
            <v>53811.0008.00</v>
          </cell>
          <cell r="B4608">
            <v>201415</v>
          </cell>
          <cell r="C4608">
            <v>538</v>
          </cell>
          <cell r="D4608">
            <v>4731.5</v>
          </cell>
        </row>
        <row r="4609">
          <cell r="A4609" t="str">
            <v>5383.0008.00</v>
          </cell>
          <cell r="B4609">
            <v>201415</v>
          </cell>
          <cell r="C4609">
            <v>538</v>
          </cell>
          <cell r="D4609">
            <v>5095</v>
          </cell>
        </row>
        <row r="4610">
          <cell r="A4610" t="str">
            <v>5388.0008.00</v>
          </cell>
          <cell r="B4610">
            <v>201415</v>
          </cell>
          <cell r="C4610">
            <v>538</v>
          </cell>
          <cell r="D4610">
            <v>5095</v>
          </cell>
        </row>
        <row r="4611">
          <cell r="A4611" t="str">
            <v>5381.0008.00</v>
          </cell>
          <cell r="B4611">
            <v>201415</v>
          </cell>
          <cell r="C4611">
            <v>538</v>
          </cell>
          <cell r="D4611">
            <v>5128</v>
          </cell>
        </row>
        <row r="4612">
          <cell r="A4612" t="str">
            <v>53813.0008.00</v>
          </cell>
          <cell r="B4612">
            <v>201415</v>
          </cell>
          <cell r="C4612">
            <v>538</v>
          </cell>
          <cell r="D4612">
            <v>7885.83</v>
          </cell>
        </row>
        <row r="4613">
          <cell r="A4613" t="str">
            <v>5387.0009.00</v>
          </cell>
          <cell r="B4613">
            <v>201415</v>
          </cell>
          <cell r="C4613">
            <v>538</v>
          </cell>
          <cell r="D4613">
            <v>0</v>
          </cell>
        </row>
        <row r="4614">
          <cell r="A4614" t="str">
            <v>5389.0009.00</v>
          </cell>
          <cell r="B4614">
            <v>201415</v>
          </cell>
          <cell r="C4614">
            <v>538</v>
          </cell>
          <cell r="D4614">
            <v>0</v>
          </cell>
        </row>
        <row r="4615">
          <cell r="A4615" t="str">
            <v>53816.0009.00</v>
          </cell>
          <cell r="B4615">
            <v>201415</v>
          </cell>
          <cell r="C4615">
            <v>538</v>
          </cell>
          <cell r="D4615">
            <v>0</v>
          </cell>
        </row>
        <row r="4616">
          <cell r="A4616" t="str">
            <v>53852.0009.00</v>
          </cell>
          <cell r="B4616">
            <v>201415</v>
          </cell>
          <cell r="C4616">
            <v>538</v>
          </cell>
          <cell r="D4616">
            <v>0</v>
          </cell>
        </row>
        <row r="4617">
          <cell r="A4617" t="str">
            <v>53853.0009.00</v>
          </cell>
          <cell r="B4617">
            <v>201415</v>
          </cell>
          <cell r="C4617">
            <v>538</v>
          </cell>
          <cell r="D4617">
            <v>0</v>
          </cell>
        </row>
        <row r="4618">
          <cell r="A4618" t="str">
            <v>53854.0009.00</v>
          </cell>
          <cell r="B4618">
            <v>201415</v>
          </cell>
          <cell r="C4618">
            <v>538</v>
          </cell>
          <cell r="D4618">
            <v>0</v>
          </cell>
        </row>
        <row r="4619">
          <cell r="A4619" t="str">
            <v>53855.0009.00</v>
          </cell>
          <cell r="B4619">
            <v>201415</v>
          </cell>
          <cell r="C4619">
            <v>538</v>
          </cell>
          <cell r="D4619">
            <v>0</v>
          </cell>
        </row>
        <row r="4620">
          <cell r="A4620" t="str">
            <v>53856.0009.00</v>
          </cell>
          <cell r="B4620">
            <v>201415</v>
          </cell>
          <cell r="C4620">
            <v>538</v>
          </cell>
          <cell r="D4620">
            <v>0</v>
          </cell>
        </row>
        <row r="4621">
          <cell r="A4621" t="str">
            <v>53857.0009.00</v>
          </cell>
          <cell r="B4621">
            <v>201415</v>
          </cell>
          <cell r="C4621">
            <v>538</v>
          </cell>
          <cell r="D4621">
            <v>0</v>
          </cell>
        </row>
        <row r="4622">
          <cell r="A4622" t="str">
            <v>53858.0009.00</v>
          </cell>
          <cell r="B4622">
            <v>201415</v>
          </cell>
          <cell r="C4622">
            <v>538</v>
          </cell>
          <cell r="D4622">
            <v>0</v>
          </cell>
        </row>
        <row r="4623">
          <cell r="A4623" t="str">
            <v>53859.0009.00</v>
          </cell>
          <cell r="B4623">
            <v>201415</v>
          </cell>
          <cell r="C4623">
            <v>538</v>
          </cell>
          <cell r="D4623">
            <v>0</v>
          </cell>
        </row>
        <row r="4624">
          <cell r="A4624" t="str">
            <v>53860.0009.00</v>
          </cell>
          <cell r="B4624">
            <v>201415</v>
          </cell>
          <cell r="C4624">
            <v>538</v>
          </cell>
          <cell r="D4624">
            <v>0</v>
          </cell>
        </row>
        <row r="4625">
          <cell r="A4625" t="str">
            <v>53861.0009.00</v>
          </cell>
          <cell r="B4625">
            <v>201415</v>
          </cell>
          <cell r="C4625">
            <v>538</v>
          </cell>
          <cell r="D4625">
            <v>0</v>
          </cell>
        </row>
        <row r="4626">
          <cell r="A4626" t="str">
            <v>53862.0009.00</v>
          </cell>
          <cell r="B4626">
            <v>201415</v>
          </cell>
          <cell r="C4626">
            <v>538</v>
          </cell>
          <cell r="D4626">
            <v>0</v>
          </cell>
        </row>
        <row r="4627">
          <cell r="A4627" t="str">
            <v>53863.0009.00</v>
          </cell>
          <cell r="B4627">
            <v>201415</v>
          </cell>
          <cell r="C4627">
            <v>538</v>
          </cell>
          <cell r="D4627">
            <v>0</v>
          </cell>
        </row>
        <row r="4628">
          <cell r="A4628" t="str">
            <v>53815.0009.00</v>
          </cell>
          <cell r="B4628">
            <v>201415</v>
          </cell>
          <cell r="C4628">
            <v>538</v>
          </cell>
          <cell r="D4628">
            <v>2</v>
          </cell>
        </row>
        <row r="4629">
          <cell r="A4629" t="str">
            <v>5382.0009.00</v>
          </cell>
          <cell r="B4629">
            <v>201415</v>
          </cell>
          <cell r="C4629">
            <v>538</v>
          </cell>
          <cell r="D4629">
            <v>21</v>
          </cell>
        </row>
        <row r="4630">
          <cell r="A4630" t="str">
            <v>53818.0009.00</v>
          </cell>
          <cell r="B4630">
            <v>201415</v>
          </cell>
          <cell r="C4630">
            <v>538</v>
          </cell>
          <cell r="D4630">
            <v>23</v>
          </cell>
        </row>
        <row r="4631">
          <cell r="A4631" t="str">
            <v>53820.0009.00</v>
          </cell>
          <cell r="B4631">
            <v>201415</v>
          </cell>
          <cell r="C4631">
            <v>538</v>
          </cell>
          <cell r="D4631">
            <v>25</v>
          </cell>
        </row>
        <row r="4632">
          <cell r="A4632" t="str">
            <v>53814.0009.00</v>
          </cell>
          <cell r="B4632">
            <v>201415</v>
          </cell>
          <cell r="C4632">
            <v>538</v>
          </cell>
          <cell r="D4632">
            <v>32</v>
          </cell>
        </row>
        <row r="4633">
          <cell r="A4633" t="str">
            <v>5386.0009.00</v>
          </cell>
          <cell r="B4633">
            <v>201415</v>
          </cell>
          <cell r="C4633">
            <v>538</v>
          </cell>
          <cell r="D4633">
            <v>70</v>
          </cell>
        </row>
        <row r="4634">
          <cell r="A4634" t="str">
            <v>5385.0009.00</v>
          </cell>
          <cell r="B4634">
            <v>201415</v>
          </cell>
          <cell r="C4634">
            <v>538</v>
          </cell>
          <cell r="D4634">
            <v>402</v>
          </cell>
        </row>
        <row r="4635">
          <cell r="A4635" t="str">
            <v>5384.0009.00</v>
          </cell>
          <cell r="B4635">
            <v>201415</v>
          </cell>
          <cell r="C4635">
            <v>538</v>
          </cell>
          <cell r="D4635">
            <v>1622</v>
          </cell>
        </row>
        <row r="4636">
          <cell r="A4636" t="str">
            <v>53811.0009.00</v>
          </cell>
          <cell r="B4636">
            <v>201415</v>
          </cell>
          <cell r="C4636">
            <v>538</v>
          </cell>
          <cell r="D4636">
            <v>1958.5</v>
          </cell>
        </row>
        <row r="4637">
          <cell r="A4637" t="str">
            <v>5381.0009.00</v>
          </cell>
          <cell r="B4637">
            <v>201415</v>
          </cell>
          <cell r="C4637">
            <v>538</v>
          </cell>
          <cell r="D4637">
            <v>2090</v>
          </cell>
        </row>
        <row r="4638">
          <cell r="A4638" t="str">
            <v>5383.0009.00</v>
          </cell>
          <cell r="B4638">
            <v>201415</v>
          </cell>
          <cell r="C4638">
            <v>538</v>
          </cell>
          <cell r="D4638">
            <v>2094</v>
          </cell>
        </row>
        <row r="4639">
          <cell r="A4639" t="str">
            <v>5388.0009.00</v>
          </cell>
          <cell r="B4639">
            <v>201415</v>
          </cell>
          <cell r="C4639">
            <v>538</v>
          </cell>
          <cell r="D4639">
            <v>2094</v>
          </cell>
        </row>
        <row r="4640">
          <cell r="A4640" t="str">
            <v>53813.0009.00</v>
          </cell>
          <cell r="B4640">
            <v>201415</v>
          </cell>
          <cell r="C4640">
            <v>538</v>
          </cell>
          <cell r="D4640">
            <v>3917</v>
          </cell>
        </row>
        <row r="4641">
          <cell r="A4641" t="str">
            <v>5387.00010.00</v>
          </cell>
          <cell r="B4641">
            <v>201415</v>
          </cell>
          <cell r="C4641">
            <v>538</v>
          </cell>
          <cell r="D4641">
            <v>0</v>
          </cell>
        </row>
        <row r="4642">
          <cell r="A4642" t="str">
            <v>5389.00010.00</v>
          </cell>
          <cell r="B4642">
            <v>201415</v>
          </cell>
          <cell r="C4642">
            <v>538</v>
          </cell>
          <cell r="D4642">
            <v>0</v>
          </cell>
        </row>
        <row r="4643">
          <cell r="A4643" t="str">
            <v>53816.00010.00</v>
          </cell>
          <cell r="B4643">
            <v>201415</v>
          </cell>
          <cell r="C4643">
            <v>538</v>
          </cell>
          <cell r="D4643">
            <v>0</v>
          </cell>
        </row>
        <row r="4644">
          <cell r="A4644" t="str">
            <v>53852.00010.00</v>
          </cell>
          <cell r="B4644">
            <v>201415</v>
          </cell>
          <cell r="C4644">
            <v>538</v>
          </cell>
          <cell r="D4644">
            <v>0</v>
          </cell>
        </row>
        <row r="4645">
          <cell r="A4645" t="str">
            <v>53853.00010.00</v>
          </cell>
          <cell r="B4645">
            <v>201415</v>
          </cell>
          <cell r="C4645">
            <v>538</v>
          </cell>
          <cell r="D4645">
            <v>0</v>
          </cell>
        </row>
        <row r="4646">
          <cell r="A4646" t="str">
            <v>53854.00010.00</v>
          </cell>
          <cell r="B4646">
            <v>201415</v>
          </cell>
          <cell r="C4646">
            <v>538</v>
          </cell>
          <cell r="D4646">
            <v>0</v>
          </cell>
        </row>
        <row r="4647">
          <cell r="A4647" t="str">
            <v>53855.00010.00</v>
          </cell>
          <cell r="B4647">
            <v>201415</v>
          </cell>
          <cell r="C4647">
            <v>538</v>
          </cell>
          <cell r="D4647">
            <v>0</v>
          </cell>
        </row>
        <row r="4648">
          <cell r="A4648" t="str">
            <v>53856.00010.00</v>
          </cell>
          <cell r="B4648">
            <v>201415</v>
          </cell>
          <cell r="C4648">
            <v>538</v>
          </cell>
          <cell r="D4648">
            <v>0</v>
          </cell>
        </row>
        <row r="4649">
          <cell r="A4649" t="str">
            <v>53857.00010.00</v>
          </cell>
          <cell r="B4649">
            <v>201415</v>
          </cell>
          <cell r="C4649">
            <v>538</v>
          </cell>
          <cell r="D4649">
            <v>0</v>
          </cell>
        </row>
        <row r="4650">
          <cell r="A4650" t="str">
            <v>53858.00010.00</v>
          </cell>
          <cell r="B4650">
            <v>201415</v>
          </cell>
          <cell r="C4650">
            <v>538</v>
          </cell>
          <cell r="D4650">
            <v>0</v>
          </cell>
        </row>
        <row r="4651">
          <cell r="A4651" t="str">
            <v>53859.00010.00</v>
          </cell>
          <cell r="B4651">
            <v>201415</v>
          </cell>
          <cell r="C4651">
            <v>538</v>
          </cell>
          <cell r="D4651">
            <v>0</v>
          </cell>
        </row>
        <row r="4652">
          <cell r="A4652" t="str">
            <v>53860.00010.00</v>
          </cell>
          <cell r="B4652">
            <v>201415</v>
          </cell>
          <cell r="C4652">
            <v>538</v>
          </cell>
          <cell r="D4652">
            <v>0</v>
          </cell>
        </row>
        <row r="4653">
          <cell r="A4653" t="str">
            <v>53861.00010.00</v>
          </cell>
          <cell r="B4653">
            <v>201415</v>
          </cell>
          <cell r="C4653">
            <v>538</v>
          </cell>
          <cell r="D4653">
            <v>0</v>
          </cell>
        </row>
        <row r="4654">
          <cell r="A4654" t="str">
            <v>53862.00010.00</v>
          </cell>
          <cell r="B4654">
            <v>201415</v>
          </cell>
          <cell r="C4654">
            <v>538</v>
          </cell>
          <cell r="D4654">
            <v>0</v>
          </cell>
        </row>
        <row r="4655">
          <cell r="A4655" t="str">
            <v>53863.00010.00</v>
          </cell>
          <cell r="B4655">
            <v>201415</v>
          </cell>
          <cell r="C4655">
            <v>538</v>
          </cell>
          <cell r="D4655">
            <v>0</v>
          </cell>
        </row>
        <row r="4656">
          <cell r="A4656" t="str">
            <v>53815.00010.00</v>
          </cell>
          <cell r="B4656">
            <v>201415</v>
          </cell>
          <cell r="C4656">
            <v>538</v>
          </cell>
          <cell r="D4656">
            <v>5</v>
          </cell>
        </row>
        <row r="4657">
          <cell r="A4657" t="str">
            <v>53818.00010.00</v>
          </cell>
          <cell r="B4657">
            <v>201415</v>
          </cell>
          <cell r="C4657">
            <v>538</v>
          </cell>
          <cell r="D4657">
            <v>11</v>
          </cell>
        </row>
        <row r="4658">
          <cell r="A4658" t="str">
            <v>53814.00010.00</v>
          </cell>
          <cell r="B4658">
            <v>201415</v>
          </cell>
          <cell r="C4658">
            <v>538</v>
          </cell>
          <cell r="D4658">
            <v>15</v>
          </cell>
        </row>
        <row r="4659">
          <cell r="A4659" t="str">
            <v>53820.00010.00</v>
          </cell>
          <cell r="B4659">
            <v>201415</v>
          </cell>
          <cell r="C4659">
            <v>538</v>
          </cell>
          <cell r="D4659">
            <v>18</v>
          </cell>
        </row>
        <row r="4660">
          <cell r="A4660" t="str">
            <v>5382.00010.00</v>
          </cell>
          <cell r="B4660">
            <v>201415</v>
          </cell>
          <cell r="C4660">
            <v>538</v>
          </cell>
          <cell r="D4660">
            <v>25</v>
          </cell>
        </row>
        <row r="4661">
          <cell r="A4661" t="str">
            <v>5386.00010.00</v>
          </cell>
          <cell r="B4661">
            <v>201415</v>
          </cell>
          <cell r="C4661">
            <v>538</v>
          </cell>
          <cell r="D4661">
            <v>31</v>
          </cell>
        </row>
        <row r="4662">
          <cell r="A4662" t="str">
            <v>5385.00010.00</v>
          </cell>
          <cell r="B4662">
            <v>201415</v>
          </cell>
          <cell r="C4662">
            <v>538</v>
          </cell>
          <cell r="D4662">
            <v>179</v>
          </cell>
        </row>
        <row r="4663">
          <cell r="A4663" t="str">
            <v>5384.00010.00</v>
          </cell>
          <cell r="B4663">
            <v>201415</v>
          </cell>
          <cell r="C4663">
            <v>538</v>
          </cell>
          <cell r="D4663">
            <v>734</v>
          </cell>
        </row>
        <row r="4664">
          <cell r="A4664" t="str">
            <v>53811.00010.00</v>
          </cell>
          <cell r="B4664">
            <v>201415</v>
          </cell>
          <cell r="C4664">
            <v>538</v>
          </cell>
          <cell r="D4664">
            <v>883.75</v>
          </cell>
        </row>
        <row r="4665">
          <cell r="A4665" t="str">
            <v>5383.00010.00</v>
          </cell>
          <cell r="B4665">
            <v>201415</v>
          </cell>
          <cell r="C4665">
            <v>538</v>
          </cell>
          <cell r="D4665">
            <v>944</v>
          </cell>
        </row>
        <row r="4666">
          <cell r="A4666" t="str">
            <v>5388.00010.00</v>
          </cell>
          <cell r="B4666">
            <v>201415</v>
          </cell>
          <cell r="C4666">
            <v>538</v>
          </cell>
          <cell r="D4666">
            <v>944</v>
          </cell>
        </row>
        <row r="4667">
          <cell r="A4667" t="str">
            <v>5381.00010.00</v>
          </cell>
          <cell r="B4667">
            <v>201415</v>
          </cell>
          <cell r="C4667">
            <v>538</v>
          </cell>
          <cell r="D4667">
            <v>969</v>
          </cell>
        </row>
        <row r="4668">
          <cell r="A4668" t="str">
            <v>53813.00010.00</v>
          </cell>
          <cell r="B4668">
            <v>201415</v>
          </cell>
          <cell r="C4668">
            <v>538</v>
          </cell>
          <cell r="D4668">
            <v>2062.08</v>
          </cell>
        </row>
        <row r="4669">
          <cell r="A4669" t="str">
            <v>5387.00011.00</v>
          </cell>
          <cell r="B4669">
            <v>201415</v>
          </cell>
          <cell r="C4669">
            <v>538</v>
          </cell>
          <cell r="D4669">
            <v>0</v>
          </cell>
        </row>
        <row r="4670">
          <cell r="A4670" t="str">
            <v>5389.00011.00</v>
          </cell>
          <cell r="B4670">
            <v>201415</v>
          </cell>
          <cell r="C4670">
            <v>538</v>
          </cell>
          <cell r="D4670">
            <v>0</v>
          </cell>
        </row>
        <row r="4671">
          <cell r="A4671" t="str">
            <v>53829.00011.00</v>
          </cell>
          <cell r="B4671">
            <v>201415</v>
          </cell>
          <cell r="C4671">
            <v>538</v>
          </cell>
          <cell r="D4671">
            <v>0</v>
          </cell>
        </row>
        <row r="4672">
          <cell r="A4672" t="str">
            <v>53834.00011.00</v>
          </cell>
          <cell r="B4672">
            <v>201415</v>
          </cell>
          <cell r="C4672">
            <v>538</v>
          </cell>
          <cell r="D4672">
            <v>0</v>
          </cell>
        </row>
        <row r="4673">
          <cell r="A4673" t="str">
            <v>53838.00011.00</v>
          </cell>
          <cell r="B4673">
            <v>201415</v>
          </cell>
          <cell r="C4673">
            <v>538</v>
          </cell>
          <cell r="D4673">
            <v>0</v>
          </cell>
        </row>
        <row r="4674">
          <cell r="A4674" t="str">
            <v>53844.00011.00</v>
          </cell>
          <cell r="B4674">
            <v>201415</v>
          </cell>
          <cell r="C4674">
            <v>538</v>
          </cell>
          <cell r="D4674">
            <v>0</v>
          </cell>
        </row>
        <row r="4675">
          <cell r="A4675" t="str">
            <v>53850.00011.00</v>
          </cell>
          <cell r="B4675">
            <v>201415</v>
          </cell>
          <cell r="C4675">
            <v>538</v>
          </cell>
          <cell r="D4675">
            <v>0</v>
          </cell>
        </row>
        <row r="4676">
          <cell r="A4676" t="str">
            <v>53852.00011.00</v>
          </cell>
          <cell r="B4676">
            <v>201415</v>
          </cell>
          <cell r="C4676">
            <v>538</v>
          </cell>
          <cell r="D4676">
            <v>0</v>
          </cell>
        </row>
        <row r="4677">
          <cell r="A4677" t="str">
            <v>53853.00011.00</v>
          </cell>
          <cell r="B4677">
            <v>201415</v>
          </cell>
          <cell r="C4677">
            <v>538</v>
          </cell>
          <cell r="D4677">
            <v>0</v>
          </cell>
        </row>
        <row r="4678">
          <cell r="A4678" t="str">
            <v>53854.00011.00</v>
          </cell>
          <cell r="B4678">
            <v>201415</v>
          </cell>
          <cell r="C4678">
            <v>538</v>
          </cell>
          <cell r="D4678">
            <v>0</v>
          </cell>
        </row>
        <row r="4679">
          <cell r="A4679" t="str">
            <v>53855.00011.00</v>
          </cell>
          <cell r="B4679">
            <v>201415</v>
          </cell>
          <cell r="C4679">
            <v>538</v>
          </cell>
          <cell r="D4679">
            <v>0</v>
          </cell>
        </row>
        <row r="4680">
          <cell r="A4680" t="str">
            <v>53856.00011.00</v>
          </cell>
          <cell r="B4680">
            <v>201415</v>
          </cell>
          <cell r="C4680">
            <v>538</v>
          </cell>
          <cell r="D4680">
            <v>0</v>
          </cell>
        </row>
        <row r="4681">
          <cell r="A4681" t="str">
            <v>53857.00011.00</v>
          </cell>
          <cell r="B4681">
            <v>201415</v>
          </cell>
          <cell r="C4681">
            <v>538</v>
          </cell>
          <cell r="D4681">
            <v>0</v>
          </cell>
        </row>
        <row r="4682">
          <cell r="A4682" t="str">
            <v>53858.00011.00</v>
          </cell>
          <cell r="B4682">
            <v>201415</v>
          </cell>
          <cell r="C4682">
            <v>538</v>
          </cell>
          <cell r="D4682">
            <v>0</v>
          </cell>
        </row>
        <row r="4683">
          <cell r="A4683" t="str">
            <v>53859.00011.00</v>
          </cell>
          <cell r="B4683">
            <v>201415</v>
          </cell>
          <cell r="C4683">
            <v>538</v>
          </cell>
          <cell r="D4683">
            <v>0</v>
          </cell>
        </row>
        <row r="4684">
          <cell r="A4684" t="str">
            <v>53860.00011.00</v>
          </cell>
          <cell r="B4684">
            <v>201415</v>
          </cell>
          <cell r="C4684">
            <v>538</v>
          </cell>
          <cell r="D4684">
            <v>0</v>
          </cell>
        </row>
        <row r="4685">
          <cell r="A4685" t="str">
            <v>53861.00011.00</v>
          </cell>
          <cell r="B4685">
            <v>201415</v>
          </cell>
          <cell r="C4685">
            <v>538</v>
          </cell>
          <cell r="D4685">
            <v>0</v>
          </cell>
        </row>
        <row r="4686">
          <cell r="A4686" t="str">
            <v>53862.00011.00</v>
          </cell>
          <cell r="B4686">
            <v>201415</v>
          </cell>
          <cell r="C4686">
            <v>538</v>
          </cell>
          <cell r="D4686">
            <v>0</v>
          </cell>
        </row>
        <row r="4687">
          <cell r="A4687" t="str">
            <v>53863.00011.00</v>
          </cell>
          <cell r="B4687">
            <v>201415</v>
          </cell>
          <cell r="C4687">
            <v>538</v>
          </cell>
          <cell r="D4687">
            <v>0</v>
          </cell>
        </row>
        <row r="4688">
          <cell r="A4688" t="str">
            <v>53843.00011.00</v>
          </cell>
          <cell r="B4688">
            <v>201415</v>
          </cell>
          <cell r="C4688">
            <v>538</v>
          </cell>
          <cell r="D4688">
            <v>1</v>
          </cell>
        </row>
        <row r="4689">
          <cell r="A4689" t="str">
            <v>53837.00011.00</v>
          </cell>
          <cell r="B4689">
            <v>201415</v>
          </cell>
          <cell r="C4689">
            <v>538</v>
          </cell>
          <cell r="D4689">
            <v>2</v>
          </cell>
        </row>
        <row r="4690">
          <cell r="A4690" t="str">
            <v>53840.00011.00</v>
          </cell>
          <cell r="B4690">
            <v>201415</v>
          </cell>
          <cell r="C4690">
            <v>538</v>
          </cell>
          <cell r="D4690">
            <v>3</v>
          </cell>
        </row>
        <row r="4691">
          <cell r="A4691" t="str">
            <v>53835.00011.00</v>
          </cell>
          <cell r="B4691">
            <v>201415</v>
          </cell>
          <cell r="C4691">
            <v>538</v>
          </cell>
          <cell r="D4691">
            <v>6</v>
          </cell>
        </row>
        <row r="4692">
          <cell r="A4692" t="str">
            <v>53839.00011.00</v>
          </cell>
          <cell r="B4692">
            <v>201415</v>
          </cell>
          <cell r="C4692">
            <v>538</v>
          </cell>
          <cell r="D4692">
            <v>6</v>
          </cell>
        </row>
        <row r="4693">
          <cell r="A4693" t="str">
            <v>53846.00011.00</v>
          </cell>
          <cell r="B4693">
            <v>201415</v>
          </cell>
          <cell r="C4693">
            <v>538</v>
          </cell>
          <cell r="D4693">
            <v>7</v>
          </cell>
        </row>
        <row r="4694">
          <cell r="A4694" t="str">
            <v>53831.00011.00</v>
          </cell>
          <cell r="B4694">
            <v>201415</v>
          </cell>
          <cell r="C4694">
            <v>538</v>
          </cell>
          <cell r="D4694">
            <v>9</v>
          </cell>
        </row>
        <row r="4695">
          <cell r="A4695" t="str">
            <v>53845.00011.00</v>
          </cell>
          <cell r="B4695">
            <v>201415</v>
          </cell>
          <cell r="C4695">
            <v>538</v>
          </cell>
          <cell r="D4695">
            <v>11</v>
          </cell>
        </row>
        <row r="4696">
          <cell r="A4696" t="str">
            <v>53847.00011.00</v>
          </cell>
          <cell r="B4696">
            <v>201415</v>
          </cell>
          <cell r="C4696">
            <v>538</v>
          </cell>
          <cell r="D4696">
            <v>13</v>
          </cell>
        </row>
        <row r="4697">
          <cell r="A4697" t="str">
            <v>53836.00011.00</v>
          </cell>
          <cell r="B4697">
            <v>201415</v>
          </cell>
          <cell r="C4697">
            <v>538</v>
          </cell>
          <cell r="D4697">
            <v>16</v>
          </cell>
        </row>
        <row r="4698">
          <cell r="A4698" t="str">
            <v>53828.00011.00</v>
          </cell>
          <cell r="B4698">
            <v>201415</v>
          </cell>
          <cell r="C4698">
            <v>538</v>
          </cell>
          <cell r="D4698">
            <v>32</v>
          </cell>
        </row>
        <row r="4699">
          <cell r="A4699" t="str">
            <v>53851.00011.00</v>
          </cell>
          <cell r="B4699">
            <v>201415</v>
          </cell>
          <cell r="C4699">
            <v>538</v>
          </cell>
          <cell r="D4699">
            <v>34</v>
          </cell>
        </row>
        <row r="4700">
          <cell r="A4700" t="str">
            <v>53841.00011.00</v>
          </cell>
          <cell r="B4700">
            <v>201415</v>
          </cell>
          <cell r="C4700">
            <v>538</v>
          </cell>
          <cell r="D4700">
            <v>45</v>
          </cell>
        </row>
        <row r="4701">
          <cell r="A4701" t="str">
            <v>53816.00011.00</v>
          </cell>
          <cell r="B4701">
            <v>201415</v>
          </cell>
          <cell r="C4701">
            <v>538</v>
          </cell>
          <cell r="D4701">
            <v>58</v>
          </cell>
        </row>
        <row r="4702">
          <cell r="A4702" t="str">
            <v>53823.00011.00</v>
          </cell>
          <cell r="B4702">
            <v>201415</v>
          </cell>
          <cell r="C4702">
            <v>538</v>
          </cell>
          <cell r="D4702">
            <v>96</v>
          </cell>
        </row>
        <row r="4703">
          <cell r="A4703" t="str">
            <v>53832.00011.00</v>
          </cell>
          <cell r="B4703">
            <v>201415</v>
          </cell>
          <cell r="C4703">
            <v>538</v>
          </cell>
          <cell r="D4703">
            <v>120</v>
          </cell>
        </row>
        <row r="4704">
          <cell r="A4704" t="str">
            <v>53849.00011.00</v>
          </cell>
          <cell r="B4704">
            <v>201415</v>
          </cell>
          <cell r="C4704">
            <v>538</v>
          </cell>
          <cell r="D4704">
            <v>180</v>
          </cell>
        </row>
        <row r="4705">
          <cell r="A4705" t="str">
            <v>53833.00011.00</v>
          </cell>
          <cell r="B4705">
            <v>201415</v>
          </cell>
          <cell r="C4705">
            <v>538</v>
          </cell>
          <cell r="D4705">
            <v>203</v>
          </cell>
        </row>
        <row r="4706">
          <cell r="A4706" t="str">
            <v>53825.00011.00</v>
          </cell>
          <cell r="B4706">
            <v>201415</v>
          </cell>
          <cell r="C4706">
            <v>538</v>
          </cell>
          <cell r="D4706">
            <v>299.77999999999997</v>
          </cell>
        </row>
        <row r="4707">
          <cell r="A4707" t="str">
            <v>53815.00011.00</v>
          </cell>
          <cell r="B4707">
            <v>201415</v>
          </cell>
          <cell r="C4707">
            <v>538</v>
          </cell>
          <cell r="D4707">
            <v>302</v>
          </cell>
        </row>
        <row r="4708">
          <cell r="A4708" t="str">
            <v>53842.00011.00</v>
          </cell>
          <cell r="B4708">
            <v>201415</v>
          </cell>
          <cell r="C4708">
            <v>538</v>
          </cell>
          <cell r="D4708">
            <v>302</v>
          </cell>
        </row>
        <row r="4709">
          <cell r="A4709" t="str">
            <v>5382.00011.00</v>
          </cell>
          <cell r="B4709">
            <v>201415</v>
          </cell>
          <cell r="C4709">
            <v>538</v>
          </cell>
          <cell r="D4709">
            <v>466</v>
          </cell>
        </row>
        <row r="4710">
          <cell r="A4710" t="str">
            <v>53830.00011.00</v>
          </cell>
          <cell r="B4710">
            <v>201415</v>
          </cell>
          <cell r="C4710">
            <v>538</v>
          </cell>
          <cell r="D4710">
            <v>476</v>
          </cell>
        </row>
        <row r="4711">
          <cell r="A4711" t="str">
            <v>53818.00011.00</v>
          </cell>
          <cell r="B4711">
            <v>201415</v>
          </cell>
          <cell r="C4711">
            <v>538</v>
          </cell>
          <cell r="D4711">
            <v>522</v>
          </cell>
        </row>
        <row r="4712">
          <cell r="A4712" t="str">
            <v>53820.00011.00</v>
          </cell>
          <cell r="B4712">
            <v>201415</v>
          </cell>
          <cell r="C4712">
            <v>538</v>
          </cell>
          <cell r="D4712">
            <v>653</v>
          </cell>
        </row>
        <row r="4713">
          <cell r="A4713" t="str">
            <v>53814.00011.00</v>
          </cell>
          <cell r="B4713">
            <v>201415</v>
          </cell>
          <cell r="C4713">
            <v>538</v>
          </cell>
          <cell r="D4713">
            <v>1164</v>
          </cell>
        </row>
        <row r="4714">
          <cell r="A4714" t="str">
            <v>5386.00011.00</v>
          </cell>
          <cell r="B4714">
            <v>201415</v>
          </cell>
          <cell r="C4714">
            <v>538</v>
          </cell>
          <cell r="D4714">
            <v>1336</v>
          </cell>
        </row>
        <row r="4715">
          <cell r="A4715" t="str">
            <v>53851.50011.00</v>
          </cell>
          <cell r="B4715">
            <v>201415</v>
          </cell>
          <cell r="C4715">
            <v>538</v>
          </cell>
          <cell r="D4715">
            <v>1466</v>
          </cell>
        </row>
        <row r="4716">
          <cell r="A4716" t="str">
            <v>5385.00011.00</v>
          </cell>
          <cell r="B4716">
            <v>201415</v>
          </cell>
          <cell r="C4716">
            <v>538</v>
          </cell>
          <cell r="D4716">
            <v>18255</v>
          </cell>
        </row>
        <row r="4717">
          <cell r="A4717" t="str">
            <v>5384.00011.00</v>
          </cell>
          <cell r="B4717">
            <v>201415</v>
          </cell>
          <cell r="C4717">
            <v>538</v>
          </cell>
          <cell r="D4717">
            <v>34619</v>
          </cell>
        </row>
        <row r="4718">
          <cell r="A4718" t="str">
            <v>5381.00011.00</v>
          </cell>
          <cell r="B4718">
            <v>201415</v>
          </cell>
          <cell r="C4718">
            <v>538</v>
          </cell>
          <cell r="D4718">
            <v>54210</v>
          </cell>
        </row>
        <row r="4719">
          <cell r="A4719" t="str">
            <v>5383.00011.00</v>
          </cell>
          <cell r="B4719">
            <v>201415</v>
          </cell>
          <cell r="C4719">
            <v>538</v>
          </cell>
          <cell r="D4719">
            <v>54210</v>
          </cell>
        </row>
        <row r="4720">
          <cell r="A4720" t="str">
            <v>5388.00011.00</v>
          </cell>
          <cell r="B4720">
            <v>201415</v>
          </cell>
          <cell r="C4720">
            <v>538</v>
          </cell>
          <cell r="D4720">
            <v>54210</v>
          </cell>
        </row>
        <row r="4721">
          <cell r="A4721" t="str">
            <v>53824.00011.00</v>
          </cell>
          <cell r="B4721">
            <v>201415</v>
          </cell>
          <cell r="C4721">
            <v>538</v>
          </cell>
          <cell r="D4721">
            <v>54770.05</v>
          </cell>
        </row>
        <row r="4722">
          <cell r="A4722" t="str">
            <v>53826.00011.00</v>
          </cell>
          <cell r="B4722">
            <v>201415</v>
          </cell>
          <cell r="C4722">
            <v>538</v>
          </cell>
          <cell r="D4722">
            <v>55069.83</v>
          </cell>
        </row>
        <row r="4723">
          <cell r="A4723" t="str">
            <v>53813.00011.00</v>
          </cell>
          <cell r="B4723">
            <v>201415</v>
          </cell>
          <cell r="C4723">
            <v>538</v>
          </cell>
          <cell r="D4723">
            <v>57052.140000000007</v>
          </cell>
        </row>
        <row r="4724">
          <cell r="A4724" t="str">
            <v>53822.00011.00</v>
          </cell>
          <cell r="B4724">
            <v>201415</v>
          </cell>
          <cell r="C4724">
            <v>538</v>
          </cell>
          <cell r="D4724">
            <v>57052.140000000007</v>
          </cell>
        </row>
        <row r="4725">
          <cell r="A4725" t="str">
            <v>53827.00011.00</v>
          </cell>
          <cell r="B4725">
            <v>201415</v>
          </cell>
          <cell r="C4725">
            <v>538</v>
          </cell>
          <cell r="D4725">
            <v>57351.920000000006</v>
          </cell>
        </row>
        <row r="4726">
          <cell r="A4726" t="str">
            <v>53852.00012.00</v>
          </cell>
          <cell r="B4726">
            <v>201415</v>
          </cell>
          <cell r="C4726">
            <v>538</v>
          </cell>
          <cell r="D4726">
            <v>0</v>
          </cell>
        </row>
        <row r="4727">
          <cell r="A4727" t="str">
            <v>53854.00012.00</v>
          </cell>
          <cell r="B4727">
            <v>201415</v>
          </cell>
          <cell r="C4727">
            <v>538</v>
          </cell>
          <cell r="D4727">
            <v>0</v>
          </cell>
        </row>
        <row r="4728">
          <cell r="A4728" t="str">
            <v>53856.00012.00</v>
          </cell>
          <cell r="B4728">
            <v>201415</v>
          </cell>
          <cell r="C4728">
            <v>538</v>
          </cell>
          <cell r="D4728">
            <v>0</v>
          </cell>
        </row>
        <row r="4729">
          <cell r="A4729" t="str">
            <v>53858.00012.00</v>
          </cell>
          <cell r="B4729">
            <v>201415</v>
          </cell>
          <cell r="C4729">
            <v>538</v>
          </cell>
          <cell r="D4729">
            <v>0</v>
          </cell>
        </row>
        <row r="4730">
          <cell r="A4730" t="str">
            <v>53860.00012.00</v>
          </cell>
          <cell r="B4730">
            <v>201415</v>
          </cell>
          <cell r="C4730">
            <v>538</v>
          </cell>
          <cell r="D4730">
            <v>0</v>
          </cell>
        </row>
        <row r="4731">
          <cell r="A4731" t="str">
            <v>53817.00012.00</v>
          </cell>
          <cell r="B4731">
            <v>201415</v>
          </cell>
          <cell r="C4731">
            <v>538</v>
          </cell>
          <cell r="D4731">
            <v>0.5</v>
          </cell>
        </row>
        <row r="4732">
          <cell r="A4732" t="str">
            <v>53819.00012.00</v>
          </cell>
          <cell r="B4732">
            <v>201415</v>
          </cell>
          <cell r="C4732">
            <v>538</v>
          </cell>
          <cell r="D4732">
            <v>0.5</v>
          </cell>
        </row>
        <row r="4733">
          <cell r="A4733" t="str">
            <v>53821.00012.00</v>
          </cell>
          <cell r="B4733">
            <v>201415</v>
          </cell>
          <cell r="C4733">
            <v>538</v>
          </cell>
          <cell r="D4733">
            <v>0.5</v>
          </cell>
        </row>
        <row r="4734">
          <cell r="A4734" t="str">
            <v>5406.0001.00</v>
          </cell>
          <cell r="B4734">
            <v>201415</v>
          </cell>
          <cell r="C4734">
            <v>540</v>
          </cell>
          <cell r="D4734">
            <v>0</v>
          </cell>
        </row>
        <row r="4735">
          <cell r="A4735" t="str">
            <v>5407.0001.00</v>
          </cell>
          <cell r="B4735">
            <v>201415</v>
          </cell>
          <cell r="C4735">
            <v>540</v>
          </cell>
          <cell r="D4735">
            <v>0</v>
          </cell>
        </row>
        <row r="4736">
          <cell r="A4736" t="str">
            <v>5409.0001.00</v>
          </cell>
          <cell r="B4736">
            <v>201415</v>
          </cell>
          <cell r="C4736">
            <v>540</v>
          </cell>
          <cell r="D4736">
            <v>0</v>
          </cell>
        </row>
        <row r="4737">
          <cell r="A4737" t="str">
            <v>54052.0001.00</v>
          </cell>
          <cell r="B4737">
            <v>201415</v>
          </cell>
          <cell r="C4737">
            <v>540</v>
          </cell>
          <cell r="D4737">
            <v>0</v>
          </cell>
        </row>
        <row r="4738">
          <cell r="A4738" t="str">
            <v>54053.0001.00</v>
          </cell>
          <cell r="B4738">
            <v>201415</v>
          </cell>
          <cell r="C4738">
            <v>540</v>
          </cell>
          <cell r="D4738">
            <v>0</v>
          </cell>
        </row>
        <row r="4739">
          <cell r="A4739" t="str">
            <v>54054.0001.00</v>
          </cell>
          <cell r="B4739">
            <v>201415</v>
          </cell>
          <cell r="C4739">
            <v>540</v>
          </cell>
          <cell r="D4739">
            <v>0</v>
          </cell>
        </row>
        <row r="4740">
          <cell r="A4740" t="str">
            <v>54055.0001.00</v>
          </cell>
          <cell r="B4740">
            <v>201415</v>
          </cell>
          <cell r="C4740">
            <v>540</v>
          </cell>
          <cell r="D4740">
            <v>0</v>
          </cell>
        </row>
        <row r="4741">
          <cell r="A4741" t="str">
            <v>54056.0001.00</v>
          </cell>
          <cell r="B4741">
            <v>201415</v>
          </cell>
          <cell r="C4741">
            <v>540</v>
          </cell>
          <cell r="D4741">
            <v>0</v>
          </cell>
        </row>
        <row r="4742">
          <cell r="A4742" t="str">
            <v>54057.0001.00</v>
          </cell>
          <cell r="B4742">
            <v>201415</v>
          </cell>
          <cell r="C4742">
            <v>540</v>
          </cell>
          <cell r="D4742">
            <v>0</v>
          </cell>
        </row>
        <row r="4743">
          <cell r="A4743" t="str">
            <v>54058.0001.00</v>
          </cell>
          <cell r="B4743">
            <v>201415</v>
          </cell>
          <cell r="C4743">
            <v>540</v>
          </cell>
          <cell r="D4743">
            <v>0</v>
          </cell>
        </row>
        <row r="4744">
          <cell r="A4744" t="str">
            <v>54059.0001.00</v>
          </cell>
          <cell r="B4744">
            <v>201415</v>
          </cell>
          <cell r="C4744">
            <v>540</v>
          </cell>
          <cell r="D4744">
            <v>0</v>
          </cell>
        </row>
        <row r="4745">
          <cell r="A4745" t="str">
            <v>54060.0001.00</v>
          </cell>
          <cell r="B4745">
            <v>201415</v>
          </cell>
          <cell r="C4745">
            <v>540</v>
          </cell>
          <cell r="D4745">
            <v>0</v>
          </cell>
        </row>
        <row r="4746">
          <cell r="A4746" t="str">
            <v>54061.0001.00</v>
          </cell>
          <cell r="B4746">
            <v>201415</v>
          </cell>
          <cell r="C4746">
            <v>540</v>
          </cell>
          <cell r="D4746">
            <v>0</v>
          </cell>
        </row>
        <row r="4747">
          <cell r="A4747" t="str">
            <v>54062.0001.00</v>
          </cell>
          <cell r="B4747">
            <v>201415</v>
          </cell>
          <cell r="C4747">
            <v>540</v>
          </cell>
          <cell r="D4747">
            <v>0</v>
          </cell>
        </row>
        <row r="4748">
          <cell r="A4748" t="str">
            <v>54063.0001.00</v>
          </cell>
          <cell r="B4748">
            <v>201415</v>
          </cell>
          <cell r="C4748">
            <v>540</v>
          </cell>
          <cell r="D4748">
            <v>0</v>
          </cell>
        </row>
        <row r="4749">
          <cell r="A4749" t="str">
            <v>5405.0001.00</v>
          </cell>
          <cell r="B4749">
            <v>201415</v>
          </cell>
          <cell r="C4749">
            <v>540</v>
          </cell>
          <cell r="D4749">
            <v>129</v>
          </cell>
        </row>
        <row r="4750">
          <cell r="A4750" t="str">
            <v>54013.0001.00</v>
          </cell>
          <cell r="B4750">
            <v>201415</v>
          </cell>
          <cell r="C4750">
            <v>540</v>
          </cell>
          <cell r="D4750">
            <v>139.31</v>
          </cell>
        </row>
        <row r="4751">
          <cell r="A4751" t="str">
            <v>5404.0001.00</v>
          </cell>
          <cell r="B4751">
            <v>201415</v>
          </cell>
          <cell r="C4751">
            <v>540</v>
          </cell>
          <cell r="D4751">
            <v>154</v>
          </cell>
        </row>
        <row r="4752">
          <cell r="A4752" t="str">
            <v>54011.0001.00</v>
          </cell>
          <cell r="B4752">
            <v>201415</v>
          </cell>
          <cell r="C4752">
            <v>540</v>
          </cell>
          <cell r="D4752">
            <v>250.75</v>
          </cell>
        </row>
        <row r="4753">
          <cell r="A4753" t="str">
            <v>5403.0001.00</v>
          </cell>
          <cell r="B4753">
            <v>201415</v>
          </cell>
          <cell r="C4753">
            <v>540</v>
          </cell>
          <cell r="D4753">
            <v>283</v>
          </cell>
        </row>
        <row r="4754">
          <cell r="A4754" t="str">
            <v>5408.0001.00</v>
          </cell>
          <cell r="B4754">
            <v>201415</v>
          </cell>
          <cell r="C4754">
            <v>540</v>
          </cell>
          <cell r="D4754">
            <v>283</v>
          </cell>
        </row>
        <row r="4755">
          <cell r="A4755" t="str">
            <v>5407.0002.00</v>
          </cell>
          <cell r="B4755">
            <v>201415</v>
          </cell>
          <cell r="C4755">
            <v>540</v>
          </cell>
          <cell r="D4755">
            <v>0</v>
          </cell>
        </row>
        <row r="4756">
          <cell r="A4756" t="str">
            <v>5409.0002.00</v>
          </cell>
          <cell r="B4756">
            <v>201415</v>
          </cell>
          <cell r="C4756">
            <v>540</v>
          </cell>
          <cell r="D4756">
            <v>0</v>
          </cell>
        </row>
        <row r="4757">
          <cell r="A4757" t="str">
            <v>54015.0002.00</v>
          </cell>
          <cell r="B4757">
            <v>201415</v>
          </cell>
          <cell r="C4757">
            <v>540</v>
          </cell>
          <cell r="D4757">
            <v>0</v>
          </cell>
        </row>
        <row r="4758">
          <cell r="A4758" t="str">
            <v>54016.0002.00</v>
          </cell>
          <cell r="B4758">
            <v>201415</v>
          </cell>
          <cell r="C4758">
            <v>540</v>
          </cell>
          <cell r="D4758">
            <v>0</v>
          </cell>
        </row>
        <row r="4759">
          <cell r="A4759" t="str">
            <v>54020.0002.00</v>
          </cell>
          <cell r="B4759">
            <v>201415</v>
          </cell>
          <cell r="C4759">
            <v>540</v>
          </cell>
          <cell r="D4759">
            <v>0</v>
          </cell>
        </row>
        <row r="4760">
          <cell r="A4760" t="str">
            <v>54052.0002.00</v>
          </cell>
          <cell r="B4760">
            <v>201415</v>
          </cell>
          <cell r="C4760">
            <v>540</v>
          </cell>
          <cell r="D4760">
            <v>0</v>
          </cell>
        </row>
        <row r="4761">
          <cell r="A4761" t="str">
            <v>54053.0002.00</v>
          </cell>
          <cell r="B4761">
            <v>201415</v>
          </cell>
          <cell r="C4761">
            <v>540</v>
          </cell>
          <cell r="D4761">
            <v>0</v>
          </cell>
        </row>
        <row r="4762">
          <cell r="A4762" t="str">
            <v>54054.0002.00</v>
          </cell>
          <cell r="B4762">
            <v>201415</v>
          </cell>
          <cell r="C4762">
            <v>540</v>
          </cell>
          <cell r="D4762">
            <v>0</v>
          </cell>
        </row>
        <row r="4763">
          <cell r="A4763" t="str">
            <v>54055.0002.00</v>
          </cell>
          <cell r="B4763">
            <v>201415</v>
          </cell>
          <cell r="C4763">
            <v>540</v>
          </cell>
          <cell r="D4763">
            <v>0</v>
          </cell>
        </row>
        <row r="4764">
          <cell r="A4764" t="str">
            <v>54056.0002.00</v>
          </cell>
          <cell r="B4764">
            <v>201415</v>
          </cell>
          <cell r="C4764">
            <v>540</v>
          </cell>
          <cell r="D4764">
            <v>0</v>
          </cell>
        </row>
        <row r="4765">
          <cell r="A4765" t="str">
            <v>54057.0002.00</v>
          </cell>
          <cell r="B4765">
            <v>201415</v>
          </cell>
          <cell r="C4765">
            <v>540</v>
          </cell>
          <cell r="D4765">
            <v>0</v>
          </cell>
        </row>
        <row r="4766">
          <cell r="A4766" t="str">
            <v>54058.0002.00</v>
          </cell>
          <cell r="B4766">
            <v>201415</v>
          </cell>
          <cell r="C4766">
            <v>540</v>
          </cell>
          <cell r="D4766">
            <v>0</v>
          </cell>
        </row>
        <row r="4767">
          <cell r="A4767" t="str">
            <v>54059.0002.00</v>
          </cell>
          <cell r="B4767">
            <v>201415</v>
          </cell>
          <cell r="C4767">
            <v>540</v>
          </cell>
          <cell r="D4767">
            <v>0</v>
          </cell>
        </row>
        <row r="4768">
          <cell r="A4768" t="str">
            <v>54060.0002.00</v>
          </cell>
          <cell r="B4768">
            <v>201415</v>
          </cell>
          <cell r="C4768">
            <v>540</v>
          </cell>
          <cell r="D4768">
            <v>0</v>
          </cell>
        </row>
        <row r="4769">
          <cell r="A4769" t="str">
            <v>54061.0002.00</v>
          </cell>
          <cell r="B4769">
            <v>201415</v>
          </cell>
          <cell r="C4769">
            <v>540</v>
          </cell>
          <cell r="D4769">
            <v>0</v>
          </cell>
        </row>
        <row r="4770">
          <cell r="A4770" t="str">
            <v>54062.0002.00</v>
          </cell>
          <cell r="B4770">
            <v>201415</v>
          </cell>
          <cell r="C4770">
            <v>540</v>
          </cell>
          <cell r="D4770">
            <v>0</v>
          </cell>
        </row>
        <row r="4771">
          <cell r="A4771" t="str">
            <v>54063.0002.00</v>
          </cell>
          <cell r="B4771">
            <v>201415</v>
          </cell>
          <cell r="C4771">
            <v>540</v>
          </cell>
          <cell r="D4771">
            <v>0</v>
          </cell>
        </row>
        <row r="4772">
          <cell r="A4772" t="str">
            <v>54018.0002.00</v>
          </cell>
          <cell r="B4772">
            <v>201415</v>
          </cell>
          <cell r="C4772">
            <v>540</v>
          </cell>
          <cell r="D4772">
            <v>89</v>
          </cell>
        </row>
        <row r="4773">
          <cell r="A4773" t="str">
            <v>5402.0002.00</v>
          </cell>
          <cell r="B4773">
            <v>201415</v>
          </cell>
          <cell r="C4773">
            <v>540</v>
          </cell>
          <cell r="D4773">
            <v>283</v>
          </cell>
        </row>
        <row r="4774">
          <cell r="A4774" t="str">
            <v>5406.0002.00</v>
          </cell>
          <cell r="B4774">
            <v>201415</v>
          </cell>
          <cell r="C4774">
            <v>540</v>
          </cell>
          <cell r="D4774">
            <v>1674</v>
          </cell>
        </row>
        <row r="4775">
          <cell r="A4775" t="str">
            <v>54014.0002.00</v>
          </cell>
          <cell r="B4775">
            <v>201415</v>
          </cell>
          <cell r="C4775">
            <v>540</v>
          </cell>
          <cell r="D4775">
            <v>2614</v>
          </cell>
        </row>
        <row r="4776">
          <cell r="A4776" t="str">
            <v>5405.0002.00</v>
          </cell>
          <cell r="B4776">
            <v>201415</v>
          </cell>
          <cell r="C4776">
            <v>540</v>
          </cell>
          <cell r="D4776">
            <v>20805</v>
          </cell>
        </row>
        <row r="4777">
          <cell r="A4777" t="str">
            <v>5404.0002.00</v>
          </cell>
          <cell r="B4777">
            <v>201415</v>
          </cell>
          <cell r="C4777">
            <v>540</v>
          </cell>
          <cell r="D4777">
            <v>21236</v>
          </cell>
        </row>
        <row r="4778">
          <cell r="A4778" t="str">
            <v>54013.0002.00</v>
          </cell>
          <cell r="B4778">
            <v>201415</v>
          </cell>
          <cell r="C4778">
            <v>540</v>
          </cell>
          <cell r="D4778">
            <v>25117.83</v>
          </cell>
        </row>
        <row r="4779">
          <cell r="A4779" t="str">
            <v>54011.0002.00</v>
          </cell>
          <cell r="B4779">
            <v>201415</v>
          </cell>
          <cell r="C4779">
            <v>540</v>
          </cell>
          <cell r="D4779">
            <v>37676.75</v>
          </cell>
        </row>
        <row r="4780">
          <cell r="A4780" t="str">
            <v>5403.0002.00</v>
          </cell>
          <cell r="B4780">
            <v>201415</v>
          </cell>
          <cell r="C4780">
            <v>540</v>
          </cell>
          <cell r="D4780">
            <v>43715</v>
          </cell>
        </row>
        <row r="4781">
          <cell r="A4781" t="str">
            <v>5408.0002.00</v>
          </cell>
          <cell r="B4781">
            <v>201415</v>
          </cell>
          <cell r="C4781">
            <v>540</v>
          </cell>
          <cell r="D4781">
            <v>43715</v>
          </cell>
        </row>
        <row r="4782">
          <cell r="A4782" t="str">
            <v>5401.0002.00</v>
          </cell>
          <cell r="B4782">
            <v>201415</v>
          </cell>
          <cell r="C4782">
            <v>540</v>
          </cell>
          <cell r="D4782">
            <v>43799</v>
          </cell>
        </row>
        <row r="4783">
          <cell r="A4783" t="str">
            <v>5407.0003.00</v>
          </cell>
          <cell r="B4783">
            <v>201415</v>
          </cell>
          <cell r="C4783">
            <v>540</v>
          </cell>
          <cell r="D4783">
            <v>0</v>
          </cell>
        </row>
        <row r="4784">
          <cell r="A4784" t="str">
            <v>5409.0003.00</v>
          </cell>
          <cell r="B4784">
            <v>201415</v>
          </cell>
          <cell r="C4784">
            <v>540</v>
          </cell>
          <cell r="D4784">
            <v>0</v>
          </cell>
        </row>
        <row r="4785">
          <cell r="A4785" t="str">
            <v>54015.0003.00</v>
          </cell>
          <cell r="B4785">
            <v>201415</v>
          </cell>
          <cell r="C4785">
            <v>540</v>
          </cell>
          <cell r="D4785">
            <v>0</v>
          </cell>
        </row>
        <row r="4786">
          <cell r="A4786" t="str">
            <v>54016.0003.00</v>
          </cell>
          <cell r="B4786">
            <v>201415</v>
          </cell>
          <cell r="C4786">
            <v>540</v>
          </cell>
          <cell r="D4786">
            <v>0</v>
          </cell>
        </row>
        <row r="4787">
          <cell r="A4787" t="str">
            <v>54020.0003.00</v>
          </cell>
          <cell r="B4787">
            <v>201415</v>
          </cell>
          <cell r="C4787">
            <v>540</v>
          </cell>
          <cell r="D4787">
            <v>0</v>
          </cell>
        </row>
        <row r="4788">
          <cell r="A4788" t="str">
            <v>54052.0003.00</v>
          </cell>
          <cell r="B4788">
            <v>201415</v>
          </cell>
          <cell r="C4788">
            <v>540</v>
          </cell>
          <cell r="D4788">
            <v>0</v>
          </cell>
        </row>
        <row r="4789">
          <cell r="A4789" t="str">
            <v>54053.0003.00</v>
          </cell>
          <cell r="B4789">
            <v>201415</v>
          </cell>
          <cell r="C4789">
            <v>540</v>
          </cell>
          <cell r="D4789">
            <v>0</v>
          </cell>
        </row>
        <row r="4790">
          <cell r="A4790" t="str">
            <v>54054.0003.00</v>
          </cell>
          <cell r="B4790">
            <v>201415</v>
          </cell>
          <cell r="C4790">
            <v>540</v>
          </cell>
          <cell r="D4790">
            <v>0</v>
          </cell>
        </row>
        <row r="4791">
          <cell r="A4791" t="str">
            <v>54055.0003.00</v>
          </cell>
          <cell r="B4791">
            <v>201415</v>
          </cell>
          <cell r="C4791">
            <v>540</v>
          </cell>
          <cell r="D4791">
            <v>0</v>
          </cell>
        </row>
        <row r="4792">
          <cell r="A4792" t="str">
            <v>54056.0003.00</v>
          </cell>
          <cell r="B4792">
            <v>201415</v>
          </cell>
          <cell r="C4792">
            <v>540</v>
          </cell>
          <cell r="D4792">
            <v>0</v>
          </cell>
        </row>
        <row r="4793">
          <cell r="A4793" t="str">
            <v>54057.0003.00</v>
          </cell>
          <cell r="B4793">
            <v>201415</v>
          </cell>
          <cell r="C4793">
            <v>540</v>
          </cell>
          <cell r="D4793">
            <v>0</v>
          </cell>
        </row>
        <row r="4794">
          <cell r="A4794" t="str">
            <v>54058.0003.00</v>
          </cell>
          <cell r="B4794">
            <v>201415</v>
          </cell>
          <cell r="C4794">
            <v>540</v>
          </cell>
          <cell r="D4794">
            <v>0</v>
          </cell>
        </row>
        <row r="4795">
          <cell r="A4795" t="str">
            <v>54059.0003.00</v>
          </cell>
          <cell r="B4795">
            <v>201415</v>
          </cell>
          <cell r="C4795">
            <v>540</v>
          </cell>
          <cell r="D4795">
            <v>0</v>
          </cell>
        </row>
        <row r="4796">
          <cell r="A4796" t="str">
            <v>54060.0003.00</v>
          </cell>
          <cell r="B4796">
            <v>201415</v>
          </cell>
          <cell r="C4796">
            <v>540</v>
          </cell>
          <cell r="D4796">
            <v>0</v>
          </cell>
        </row>
        <row r="4797">
          <cell r="A4797" t="str">
            <v>54061.0003.00</v>
          </cell>
          <cell r="B4797">
            <v>201415</v>
          </cell>
          <cell r="C4797">
            <v>540</v>
          </cell>
          <cell r="D4797">
            <v>0</v>
          </cell>
        </row>
        <row r="4798">
          <cell r="A4798" t="str">
            <v>54062.0003.00</v>
          </cell>
          <cell r="B4798">
            <v>201415</v>
          </cell>
          <cell r="C4798">
            <v>540</v>
          </cell>
          <cell r="D4798">
            <v>0</v>
          </cell>
        </row>
        <row r="4799">
          <cell r="A4799" t="str">
            <v>54063.0003.00</v>
          </cell>
          <cell r="B4799">
            <v>201415</v>
          </cell>
          <cell r="C4799">
            <v>540</v>
          </cell>
          <cell r="D4799">
            <v>0</v>
          </cell>
        </row>
        <row r="4800">
          <cell r="A4800" t="str">
            <v>54018.0003.00</v>
          </cell>
          <cell r="B4800">
            <v>201415</v>
          </cell>
          <cell r="C4800">
            <v>540</v>
          </cell>
          <cell r="D4800">
            <v>55</v>
          </cell>
        </row>
        <row r="4801">
          <cell r="A4801" t="str">
            <v>5402.0003.00</v>
          </cell>
          <cell r="B4801">
            <v>201415</v>
          </cell>
          <cell r="C4801">
            <v>540</v>
          </cell>
          <cell r="D4801">
            <v>199</v>
          </cell>
        </row>
        <row r="4802">
          <cell r="A4802" t="str">
            <v>5406.0003.00</v>
          </cell>
          <cell r="B4802">
            <v>201415</v>
          </cell>
          <cell r="C4802">
            <v>540</v>
          </cell>
          <cell r="D4802">
            <v>460</v>
          </cell>
        </row>
        <row r="4803">
          <cell r="A4803" t="str">
            <v>54014.0003.00</v>
          </cell>
          <cell r="B4803">
            <v>201415</v>
          </cell>
          <cell r="C4803">
            <v>540</v>
          </cell>
          <cell r="D4803">
            <v>1233</v>
          </cell>
        </row>
        <row r="4804">
          <cell r="A4804" t="str">
            <v>5405.0003.00</v>
          </cell>
          <cell r="B4804">
            <v>201415</v>
          </cell>
          <cell r="C4804">
            <v>540</v>
          </cell>
          <cell r="D4804">
            <v>8839</v>
          </cell>
        </row>
        <row r="4805">
          <cell r="A4805" t="str">
            <v>5404.0003.00</v>
          </cell>
          <cell r="B4805">
            <v>201415</v>
          </cell>
          <cell r="C4805">
            <v>540</v>
          </cell>
          <cell r="D4805">
            <v>14271</v>
          </cell>
        </row>
        <row r="4806">
          <cell r="A4806" t="str">
            <v>54013.0003.00</v>
          </cell>
          <cell r="B4806">
            <v>201415</v>
          </cell>
          <cell r="C4806">
            <v>540</v>
          </cell>
          <cell r="D4806">
            <v>16434.64</v>
          </cell>
        </row>
        <row r="4807">
          <cell r="A4807" t="str">
            <v>54011.0003.00</v>
          </cell>
          <cell r="B4807">
            <v>201415</v>
          </cell>
          <cell r="C4807">
            <v>540</v>
          </cell>
          <cell r="D4807">
            <v>21130.25</v>
          </cell>
        </row>
        <row r="4808">
          <cell r="A4808" t="str">
            <v>5403.0003.00</v>
          </cell>
          <cell r="B4808">
            <v>201415</v>
          </cell>
          <cell r="C4808">
            <v>540</v>
          </cell>
          <cell r="D4808">
            <v>23570</v>
          </cell>
        </row>
        <row r="4809">
          <cell r="A4809" t="str">
            <v>5408.0003.00</v>
          </cell>
          <cell r="B4809">
            <v>201415</v>
          </cell>
          <cell r="C4809">
            <v>540</v>
          </cell>
          <cell r="D4809">
            <v>23570</v>
          </cell>
        </row>
        <row r="4810">
          <cell r="A4810" t="str">
            <v>5401.0003.00</v>
          </cell>
          <cell r="B4810">
            <v>201415</v>
          </cell>
          <cell r="C4810">
            <v>540</v>
          </cell>
          <cell r="D4810">
            <v>23646</v>
          </cell>
        </row>
        <row r="4811">
          <cell r="A4811" t="str">
            <v>5407.0004.00</v>
          </cell>
          <cell r="B4811">
            <v>201415</v>
          </cell>
          <cell r="C4811">
            <v>540</v>
          </cell>
          <cell r="D4811">
            <v>0</v>
          </cell>
        </row>
        <row r="4812">
          <cell r="A4812" t="str">
            <v>5409.0004.00</v>
          </cell>
          <cell r="B4812">
            <v>201415</v>
          </cell>
          <cell r="C4812">
            <v>540</v>
          </cell>
          <cell r="D4812">
            <v>0</v>
          </cell>
        </row>
        <row r="4813">
          <cell r="A4813" t="str">
            <v>54015.0004.00</v>
          </cell>
          <cell r="B4813">
            <v>201415</v>
          </cell>
          <cell r="C4813">
            <v>540</v>
          </cell>
          <cell r="D4813">
            <v>0</v>
          </cell>
        </row>
        <row r="4814">
          <cell r="A4814" t="str">
            <v>54020.0004.00</v>
          </cell>
          <cell r="B4814">
            <v>201415</v>
          </cell>
          <cell r="C4814">
            <v>540</v>
          </cell>
          <cell r="D4814">
            <v>0</v>
          </cell>
        </row>
        <row r="4815">
          <cell r="A4815" t="str">
            <v>54052.0004.00</v>
          </cell>
          <cell r="B4815">
            <v>201415</v>
          </cell>
          <cell r="C4815">
            <v>540</v>
          </cell>
          <cell r="D4815">
            <v>0</v>
          </cell>
        </row>
        <row r="4816">
          <cell r="A4816" t="str">
            <v>54053.0004.00</v>
          </cell>
          <cell r="B4816">
            <v>201415</v>
          </cell>
          <cell r="C4816">
            <v>540</v>
          </cell>
          <cell r="D4816">
            <v>0</v>
          </cell>
        </row>
        <row r="4817">
          <cell r="A4817" t="str">
            <v>54054.0004.00</v>
          </cell>
          <cell r="B4817">
            <v>201415</v>
          </cell>
          <cell r="C4817">
            <v>540</v>
          </cell>
          <cell r="D4817">
            <v>0</v>
          </cell>
        </row>
        <row r="4818">
          <cell r="A4818" t="str">
            <v>54055.0004.00</v>
          </cell>
          <cell r="B4818">
            <v>201415</v>
          </cell>
          <cell r="C4818">
            <v>540</v>
          </cell>
          <cell r="D4818">
            <v>0</v>
          </cell>
        </row>
        <row r="4819">
          <cell r="A4819" t="str">
            <v>54056.0004.00</v>
          </cell>
          <cell r="B4819">
            <v>201415</v>
          </cell>
          <cell r="C4819">
            <v>540</v>
          </cell>
          <cell r="D4819">
            <v>0</v>
          </cell>
        </row>
        <row r="4820">
          <cell r="A4820" t="str">
            <v>54057.0004.00</v>
          </cell>
          <cell r="B4820">
            <v>201415</v>
          </cell>
          <cell r="C4820">
            <v>540</v>
          </cell>
          <cell r="D4820">
            <v>0</v>
          </cell>
        </row>
        <row r="4821">
          <cell r="A4821" t="str">
            <v>54058.0004.00</v>
          </cell>
          <cell r="B4821">
            <v>201415</v>
          </cell>
          <cell r="C4821">
            <v>540</v>
          </cell>
          <cell r="D4821">
            <v>0</v>
          </cell>
        </row>
        <row r="4822">
          <cell r="A4822" t="str">
            <v>54059.0004.00</v>
          </cell>
          <cell r="B4822">
            <v>201415</v>
          </cell>
          <cell r="C4822">
            <v>540</v>
          </cell>
          <cell r="D4822">
            <v>0</v>
          </cell>
        </row>
        <row r="4823">
          <cell r="A4823" t="str">
            <v>54060.0004.00</v>
          </cell>
          <cell r="B4823">
            <v>201415</v>
          </cell>
          <cell r="C4823">
            <v>540</v>
          </cell>
          <cell r="D4823">
            <v>0</v>
          </cell>
        </row>
        <row r="4824">
          <cell r="A4824" t="str">
            <v>54061.0004.00</v>
          </cell>
          <cell r="B4824">
            <v>201415</v>
          </cell>
          <cell r="C4824">
            <v>540</v>
          </cell>
          <cell r="D4824">
            <v>0</v>
          </cell>
        </row>
        <row r="4825">
          <cell r="A4825" t="str">
            <v>54062.0004.00</v>
          </cell>
          <cell r="B4825">
            <v>201415</v>
          </cell>
          <cell r="C4825">
            <v>540</v>
          </cell>
          <cell r="D4825">
            <v>0</v>
          </cell>
        </row>
        <row r="4826">
          <cell r="A4826" t="str">
            <v>54063.0004.00</v>
          </cell>
          <cell r="B4826">
            <v>201415</v>
          </cell>
          <cell r="C4826">
            <v>540</v>
          </cell>
          <cell r="D4826">
            <v>0</v>
          </cell>
        </row>
        <row r="4827">
          <cell r="A4827" t="str">
            <v>54016.0004.00</v>
          </cell>
          <cell r="B4827">
            <v>201415</v>
          </cell>
          <cell r="C4827">
            <v>540</v>
          </cell>
          <cell r="D4827">
            <v>1</v>
          </cell>
        </row>
        <row r="4828">
          <cell r="A4828" t="str">
            <v>54018.0004.00</v>
          </cell>
          <cell r="B4828">
            <v>201415</v>
          </cell>
          <cell r="C4828">
            <v>540</v>
          </cell>
          <cell r="D4828">
            <v>32</v>
          </cell>
        </row>
        <row r="4829">
          <cell r="A4829" t="str">
            <v>5402.0004.00</v>
          </cell>
          <cell r="B4829">
            <v>201415</v>
          </cell>
          <cell r="C4829">
            <v>540</v>
          </cell>
          <cell r="D4829">
            <v>123</v>
          </cell>
        </row>
        <row r="4830">
          <cell r="A4830" t="str">
            <v>5406.0004.00</v>
          </cell>
          <cell r="B4830">
            <v>201415</v>
          </cell>
          <cell r="C4830">
            <v>540</v>
          </cell>
          <cell r="D4830">
            <v>185</v>
          </cell>
        </row>
        <row r="4831">
          <cell r="A4831" t="str">
            <v>54014.0004.00</v>
          </cell>
          <cell r="B4831">
            <v>201415</v>
          </cell>
          <cell r="C4831">
            <v>540</v>
          </cell>
          <cell r="D4831">
            <v>1226</v>
          </cell>
        </row>
        <row r="4832">
          <cell r="A4832" t="str">
            <v>5405.0004.00</v>
          </cell>
          <cell r="B4832">
            <v>201415</v>
          </cell>
          <cell r="C4832">
            <v>540</v>
          </cell>
          <cell r="D4832">
            <v>5249</v>
          </cell>
        </row>
        <row r="4833">
          <cell r="A4833" t="str">
            <v>5404.0004.00</v>
          </cell>
          <cell r="B4833">
            <v>201415</v>
          </cell>
          <cell r="C4833">
            <v>540</v>
          </cell>
          <cell r="D4833">
            <v>9999</v>
          </cell>
        </row>
        <row r="4834">
          <cell r="A4834" t="str">
            <v>54013.0004.00</v>
          </cell>
          <cell r="B4834">
            <v>201415</v>
          </cell>
          <cell r="C4834">
            <v>540</v>
          </cell>
          <cell r="D4834">
            <v>12469.56</v>
          </cell>
        </row>
        <row r="4835">
          <cell r="A4835" t="str">
            <v>54011.0004.00</v>
          </cell>
          <cell r="B4835">
            <v>201415</v>
          </cell>
          <cell r="C4835">
            <v>540</v>
          </cell>
          <cell r="D4835">
            <v>14028.25</v>
          </cell>
        </row>
        <row r="4836">
          <cell r="A4836" t="str">
            <v>5403.0004.00</v>
          </cell>
          <cell r="B4836">
            <v>201415</v>
          </cell>
          <cell r="C4836">
            <v>540</v>
          </cell>
          <cell r="D4836">
            <v>15433</v>
          </cell>
        </row>
        <row r="4837">
          <cell r="A4837" t="str">
            <v>5408.0004.00</v>
          </cell>
          <cell r="B4837">
            <v>201415</v>
          </cell>
          <cell r="C4837">
            <v>540</v>
          </cell>
          <cell r="D4837">
            <v>15433</v>
          </cell>
        </row>
        <row r="4838">
          <cell r="A4838" t="str">
            <v>5401.0004.00</v>
          </cell>
          <cell r="B4838">
            <v>201415</v>
          </cell>
          <cell r="C4838">
            <v>540</v>
          </cell>
          <cell r="D4838">
            <v>15455</v>
          </cell>
        </row>
        <row r="4839">
          <cell r="A4839" t="str">
            <v>5407.0005.00</v>
          </cell>
          <cell r="B4839">
            <v>201415</v>
          </cell>
          <cell r="C4839">
            <v>540</v>
          </cell>
          <cell r="D4839">
            <v>0</v>
          </cell>
        </row>
        <row r="4840">
          <cell r="A4840" t="str">
            <v>5409.0005.00</v>
          </cell>
          <cell r="B4840">
            <v>201415</v>
          </cell>
          <cell r="C4840">
            <v>540</v>
          </cell>
          <cell r="D4840">
            <v>0</v>
          </cell>
        </row>
        <row r="4841">
          <cell r="A4841" t="str">
            <v>54015.0005.00</v>
          </cell>
          <cell r="B4841">
            <v>201415</v>
          </cell>
          <cell r="C4841">
            <v>540</v>
          </cell>
          <cell r="D4841">
            <v>0</v>
          </cell>
        </row>
        <row r="4842">
          <cell r="A4842" t="str">
            <v>54020.0005.00</v>
          </cell>
          <cell r="B4842">
            <v>201415</v>
          </cell>
          <cell r="C4842">
            <v>540</v>
          </cell>
          <cell r="D4842">
            <v>0</v>
          </cell>
        </row>
        <row r="4843">
          <cell r="A4843" t="str">
            <v>54052.0005.00</v>
          </cell>
          <cell r="B4843">
            <v>201415</v>
          </cell>
          <cell r="C4843">
            <v>540</v>
          </cell>
          <cell r="D4843">
            <v>0</v>
          </cell>
        </row>
        <row r="4844">
          <cell r="A4844" t="str">
            <v>54053.0005.00</v>
          </cell>
          <cell r="B4844">
            <v>201415</v>
          </cell>
          <cell r="C4844">
            <v>540</v>
          </cell>
          <cell r="D4844">
            <v>0</v>
          </cell>
        </row>
        <row r="4845">
          <cell r="A4845" t="str">
            <v>54054.0005.00</v>
          </cell>
          <cell r="B4845">
            <v>201415</v>
          </cell>
          <cell r="C4845">
            <v>540</v>
          </cell>
          <cell r="D4845">
            <v>0</v>
          </cell>
        </row>
        <row r="4846">
          <cell r="A4846" t="str">
            <v>54055.0005.00</v>
          </cell>
          <cell r="B4846">
            <v>201415</v>
          </cell>
          <cell r="C4846">
            <v>540</v>
          </cell>
          <cell r="D4846">
            <v>0</v>
          </cell>
        </row>
        <row r="4847">
          <cell r="A4847" t="str">
            <v>54056.0005.00</v>
          </cell>
          <cell r="B4847">
            <v>201415</v>
          </cell>
          <cell r="C4847">
            <v>540</v>
          </cell>
          <cell r="D4847">
            <v>0</v>
          </cell>
        </row>
        <row r="4848">
          <cell r="A4848" t="str">
            <v>54057.0005.00</v>
          </cell>
          <cell r="B4848">
            <v>201415</v>
          </cell>
          <cell r="C4848">
            <v>540</v>
          </cell>
          <cell r="D4848">
            <v>0</v>
          </cell>
        </row>
        <row r="4849">
          <cell r="A4849" t="str">
            <v>54058.0005.00</v>
          </cell>
          <cell r="B4849">
            <v>201415</v>
          </cell>
          <cell r="C4849">
            <v>540</v>
          </cell>
          <cell r="D4849">
            <v>0</v>
          </cell>
        </row>
        <row r="4850">
          <cell r="A4850" t="str">
            <v>54059.0005.00</v>
          </cell>
          <cell r="B4850">
            <v>201415</v>
          </cell>
          <cell r="C4850">
            <v>540</v>
          </cell>
          <cell r="D4850">
            <v>0</v>
          </cell>
        </row>
        <row r="4851">
          <cell r="A4851" t="str">
            <v>54060.0005.00</v>
          </cell>
          <cell r="B4851">
            <v>201415</v>
          </cell>
          <cell r="C4851">
            <v>540</v>
          </cell>
          <cell r="D4851">
            <v>0</v>
          </cell>
        </row>
        <row r="4852">
          <cell r="A4852" t="str">
            <v>54061.0005.00</v>
          </cell>
          <cell r="B4852">
            <v>201415</v>
          </cell>
          <cell r="C4852">
            <v>540</v>
          </cell>
          <cell r="D4852">
            <v>0</v>
          </cell>
        </row>
        <row r="4853">
          <cell r="A4853" t="str">
            <v>54062.0005.00</v>
          </cell>
          <cell r="B4853">
            <v>201415</v>
          </cell>
          <cell r="C4853">
            <v>540</v>
          </cell>
          <cell r="D4853">
            <v>0</v>
          </cell>
        </row>
        <row r="4854">
          <cell r="A4854" t="str">
            <v>54063.0005.00</v>
          </cell>
          <cell r="B4854">
            <v>201415</v>
          </cell>
          <cell r="C4854">
            <v>540</v>
          </cell>
          <cell r="D4854">
            <v>0</v>
          </cell>
        </row>
        <row r="4855">
          <cell r="A4855" t="str">
            <v>54016.0005.00</v>
          </cell>
          <cell r="B4855">
            <v>201415</v>
          </cell>
          <cell r="C4855">
            <v>540</v>
          </cell>
          <cell r="D4855">
            <v>1</v>
          </cell>
        </row>
        <row r="4856">
          <cell r="A4856" t="str">
            <v>54018.0005.00</v>
          </cell>
          <cell r="B4856">
            <v>201415</v>
          </cell>
          <cell r="C4856">
            <v>540</v>
          </cell>
          <cell r="D4856">
            <v>17</v>
          </cell>
        </row>
        <row r="4857">
          <cell r="A4857" t="str">
            <v>5406.0005.00</v>
          </cell>
          <cell r="B4857">
            <v>201415</v>
          </cell>
          <cell r="C4857">
            <v>540</v>
          </cell>
          <cell r="D4857">
            <v>97</v>
          </cell>
        </row>
        <row r="4858">
          <cell r="A4858" t="str">
            <v>5402.0005.00</v>
          </cell>
          <cell r="B4858">
            <v>201415</v>
          </cell>
          <cell r="C4858">
            <v>540</v>
          </cell>
          <cell r="D4858">
            <v>101</v>
          </cell>
        </row>
        <row r="4859">
          <cell r="A4859" t="str">
            <v>54014.0005.00</v>
          </cell>
          <cell r="B4859">
            <v>201415</v>
          </cell>
          <cell r="C4859">
            <v>540</v>
          </cell>
          <cell r="D4859">
            <v>233</v>
          </cell>
        </row>
        <row r="4860">
          <cell r="A4860" t="str">
            <v>5405.0005.00</v>
          </cell>
          <cell r="B4860">
            <v>201415</v>
          </cell>
          <cell r="C4860">
            <v>540</v>
          </cell>
          <cell r="D4860">
            <v>2055</v>
          </cell>
        </row>
        <row r="4861">
          <cell r="A4861" t="str">
            <v>5404.0005.00</v>
          </cell>
          <cell r="B4861">
            <v>201415</v>
          </cell>
          <cell r="C4861">
            <v>540</v>
          </cell>
          <cell r="D4861">
            <v>6338</v>
          </cell>
        </row>
        <row r="4862">
          <cell r="A4862" t="str">
            <v>54011.0005.00</v>
          </cell>
          <cell r="B4862">
            <v>201415</v>
          </cell>
          <cell r="C4862">
            <v>540</v>
          </cell>
          <cell r="D4862">
            <v>7927.75</v>
          </cell>
        </row>
        <row r="4863">
          <cell r="A4863" t="str">
            <v>54013.0005.00</v>
          </cell>
          <cell r="B4863">
            <v>201415</v>
          </cell>
          <cell r="C4863">
            <v>540</v>
          </cell>
          <cell r="D4863">
            <v>7927.75</v>
          </cell>
        </row>
        <row r="4864">
          <cell r="A4864" t="str">
            <v>5403.0005.00</v>
          </cell>
          <cell r="B4864">
            <v>201415</v>
          </cell>
          <cell r="C4864">
            <v>540</v>
          </cell>
          <cell r="D4864">
            <v>8490</v>
          </cell>
        </row>
        <row r="4865">
          <cell r="A4865" t="str">
            <v>5408.0005.00</v>
          </cell>
          <cell r="B4865">
            <v>201415</v>
          </cell>
          <cell r="C4865">
            <v>540</v>
          </cell>
          <cell r="D4865">
            <v>8490</v>
          </cell>
        </row>
        <row r="4866">
          <cell r="A4866" t="str">
            <v>5401.0005.00</v>
          </cell>
          <cell r="B4866">
            <v>201415</v>
          </cell>
          <cell r="C4866">
            <v>540</v>
          </cell>
          <cell r="D4866">
            <v>8518</v>
          </cell>
        </row>
        <row r="4867">
          <cell r="A4867" t="str">
            <v>5407.0006.00</v>
          </cell>
          <cell r="B4867">
            <v>201415</v>
          </cell>
          <cell r="C4867">
            <v>540</v>
          </cell>
          <cell r="D4867">
            <v>0</v>
          </cell>
        </row>
        <row r="4868">
          <cell r="A4868" t="str">
            <v>5409.0006.00</v>
          </cell>
          <cell r="B4868">
            <v>201415</v>
          </cell>
          <cell r="C4868">
            <v>540</v>
          </cell>
          <cell r="D4868">
            <v>0</v>
          </cell>
        </row>
        <row r="4869">
          <cell r="A4869" t="str">
            <v>54015.0006.00</v>
          </cell>
          <cell r="B4869">
            <v>201415</v>
          </cell>
          <cell r="C4869">
            <v>540</v>
          </cell>
          <cell r="D4869">
            <v>0</v>
          </cell>
        </row>
        <row r="4870">
          <cell r="A4870" t="str">
            <v>54016.0006.00</v>
          </cell>
          <cell r="B4870">
            <v>201415</v>
          </cell>
          <cell r="C4870">
            <v>540</v>
          </cell>
          <cell r="D4870">
            <v>0</v>
          </cell>
        </row>
        <row r="4871">
          <cell r="A4871" t="str">
            <v>54020.0006.00</v>
          </cell>
          <cell r="B4871">
            <v>201415</v>
          </cell>
          <cell r="C4871">
            <v>540</v>
          </cell>
          <cell r="D4871">
            <v>0</v>
          </cell>
        </row>
        <row r="4872">
          <cell r="A4872" t="str">
            <v>54052.0006.00</v>
          </cell>
          <cell r="B4872">
            <v>201415</v>
          </cell>
          <cell r="C4872">
            <v>540</v>
          </cell>
          <cell r="D4872">
            <v>0</v>
          </cell>
        </row>
        <row r="4873">
          <cell r="A4873" t="str">
            <v>54053.0006.00</v>
          </cell>
          <cell r="B4873">
            <v>201415</v>
          </cell>
          <cell r="C4873">
            <v>540</v>
          </cell>
          <cell r="D4873">
            <v>0</v>
          </cell>
        </row>
        <row r="4874">
          <cell r="A4874" t="str">
            <v>54054.0006.00</v>
          </cell>
          <cell r="B4874">
            <v>201415</v>
          </cell>
          <cell r="C4874">
            <v>540</v>
          </cell>
          <cell r="D4874">
            <v>0</v>
          </cell>
        </row>
        <row r="4875">
          <cell r="A4875" t="str">
            <v>54055.0006.00</v>
          </cell>
          <cell r="B4875">
            <v>201415</v>
          </cell>
          <cell r="C4875">
            <v>540</v>
          </cell>
          <cell r="D4875">
            <v>0</v>
          </cell>
        </row>
        <row r="4876">
          <cell r="A4876" t="str">
            <v>54056.0006.00</v>
          </cell>
          <cell r="B4876">
            <v>201415</v>
          </cell>
          <cell r="C4876">
            <v>540</v>
          </cell>
          <cell r="D4876">
            <v>0</v>
          </cell>
        </row>
        <row r="4877">
          <cell r="A4877" t="str">
            <v>54057.0006.00</v>
          </cell>
          <cell r="B4877">
            <v>201415</v>
          </cell>
          <cell r="C4877">
            <v>540</v>
          </cell>
          <cell r="D4877">
            <v>0</v>
          </cell>
        </row>
        <row r="4878">
          <cell r="A4878" t="str">
            <v>54058.0006.00</v>
          </cell>
          <cell r="B4878">
            <v>201415</v>
          </cell>
          <cell r="C4878">
            <v>540</v>
          </cell>
          <cell r="D4878">
            <v>0</v>
          </cell>
        </row>
        <row r="4879">
          <cell r="A4879" t="str">
            <v>54059.0006.00</v>
          </cell>
          <cell r="B4879">
            <v>201415</v>
          </cell>
          <cell r="C4879">
            <v>540</v>
          </cell>
          <cell r="D4879">
            <v>0</v>
          </cell>
        </row>
        <row r="4880">
          <cell r="A4880" t="str">
            <v>54060.0006.00</v>
          </cell>
          <cell r="B4880">
            <v>201415</v>
          </cell>
          <cell r="C4880">
            <v>540</v>
          </cell>
          <cell r="D4880">
            <v>0</v>
          </cell>
        </row>
        <row r="4881">
          <cell r="A4881" t="str">
            <v>54061.0006.00</v>
          </cell>
          <cell r="B4881">
            <v>201415</v>
          </cell>
          <cell r="C4881">
            <v>540</v>
          </cell>
          <cell r="D4881">
            <v>0</v>
          </cell>
        </row>
        <row r="4882">
          <cell r="A4882" t="str">
            <v>54062.0006.00</v>
          </cell>
          <cell r="B4882">
            <v>201415</v>
          </cell>
          <cell r="C4882">
            <v>540</v>
          </cell>
          <cell r="D4882">
            <v>0</v>
          </cell>
        </row>
        <row r="4883">
          <cell r="A4883" t="str">
            <v>54063.0006.00</v>
          </cell>
          <cell r="B4883">
            <v>201415</v>
          </cell>
          <cell r="C4883">
            <v>540</v>
          </cell>
          <cell r="D4883">
            <v>0</v>
          </cell>
        </row>
        <row r="4884">
          <cell r="A4884" t="str">
            <v>54018.0006.00</v>
          </cell>
          <cell r="B4884">
            <v>201415</v>
          </cell>
          <cell r="C4884">
            <v>540</v>
          </cell>
          <cell r="D4884">
            <v>5</v>
          </cell>
        </row>
        <row r="4885">
          <cell r="A4885" t="str">
            <v>5406.0006.00</v>
          </cell>
          <cell r="B4885">
            <v>201415</v>
          </cell>
          <cell r="C4885">
            <v>540</v>
          </cell>
          <cell r="D4885">
            <v>55</v>
          </cell>
        </row>
        <row r="4886">
          <cell r="A4886" t="str">
            <v>5402.0006.00</v>
          </cell>
          <cell r="B4886">
            <v>201415</v>
          </cell>
          <cell r="C4886">
            <v>540</v>
          </cell>
          <cell r="D4886">
            <v>73</v>
          </cell>
        </row>
        <row r="4887">
          <cell r="A4887" t="str">
            <v>54014.0006.00</v>
          </cell>
          <cell r="B4887">
            <v>201415</v>
          </cell>
          <cell r="C4887">
            <v>540</v>
          </cell>
          <cell r="D4887">
            <v>114</v>
          </cell>
        </row>
        <row r="4888">
          <cell r="A4888" t="str">
            <v>5405.0006.00</v>
          </cell>
          <cell r="B4888">
            <v>201415</v>
          </cell>
          <cell r="C4888">
            <v>540</v>
          </cell>
          <cell r="D4888">
            <v>1075</v>
          </cell>
        </row>
        <row r="4889">
          <cell r="A4889" t="str">
            <v>5404.0006.00</v>
          </cell>
          <cell r="B4889">
            <v>201415</v>
          </cell>
          <cell r="C4889">
            <v>540</v>
          </cell>
          <cell r="D4889">
            <v>4702</v>
          </cell>
        </row>
        <row r="4890">
          <cell r="A4890" t="str">
            <v>54011.0006.00</v>
          </cell>
          <cell r="B4890">
            <v>201415</v>
          </cell>
          <cell r="C4890">
            <v>540</v>
          </cell>
          <cell r="D4890">
            <v>5535.75</v>
          </cell>
        </row>
        <row r="4891">
          <cell r="A4891" t="str">
            <v>5403.0006.00</v>
          </cell>
          <cell r="B4891">
            <v>201415</v>
          </cell>
          <cell r="C4891">
            <v>540</v>
          </cell>
          <cell r="D4891">
            <v>5832</v>
          </cell>
        </row>
        <row r="4892">
          <cell r="A4892" t="str">
            <v>5408.0006.00</v>
          </cell>
          <cell r="B4892">
            <v>201415</v>
          </cell>
          <cell r="C4892">
            <v>540</v>
          </cell>
          <cell r="D4892">
            <v>5832</v>
          </cell>
        </row>
        <row r="4893">
          <cell r="A4893" t="str">
            <v>5401.0006.00</v>
          </cell>
          <cell r="B4893">
            <v>201415</v>
          </cell>
          <cell r="C4893">
            <v>540</v>
          </cell>
          <cell r="D4893">
            <v>5864</v>
          </cell>
        </row>
        <row r="4894">
          <cell r="A4894" t="str">
            <v>54013.0006.00</v>
          </cell>
          <cell r="B4894">
            <v>201415</v>
          </cell>
          <cell r="C4894">
            <v>540</v>
          </cell>
          <cell r="D4894">
            <v>6765.92</v>
          </cell>
        </row>
        <row r="4895">
          <cell r="A4895" t="str">
            <v>5407.0007.00</v>
          </cell>
          <cell r="B4895">
            <v>201415</v>
          </cell>
          <cell r="C4895">
            <v>540</v>
          </cell>
          <cell r="D4895">
            <v>0</v>
          </cell>
        </row>
        <row r="4896">
          <cell r="A4896" t="str">
            <v>5409.0007.00</v>
          </cell>
          <cell r="B4896">
            <v>201415</v>
          </cell>
          <cell r="C4896">
            <v>540</v>
          </cell>
          <cell r="D4896">
            <v>0</v>
          </cell>
        </row>
        <row r="4897">
          <cell r="A4897" t="str">
            <v>54015.0007.00</v>
          </cell>
          <cell r="B4897">
            <v>201415</v>
          </cell>
          <cell r="C4897">
            <v>540</v>
          </cell>
          <cell r="D4897">
            <v>0</v>
          </cell>
        </row>
        <row r="4898">
          <cell r="A4898" t="str">
            <v>54016.0007.00</v>
          </cell>
          <cell r="B4898">
            <v>201415</v>
          </cell>
          <cell r="C4898">
            <v>540</v>
          </cell>
          <cell r="D4898">
            <v>0</v>
          </cell>
        </row>
        <row r="4899">
          <cell r="A4899" t="str">
            <v>54020.0007.00</v>
          </cell>
          <cell r="B4899">
            <v>201415</v>
          </cell>
          <cell r="C4899">
            <v>540</v>
          </cell>
          <cell r="D4899">
            <v>0</v>
          </cell>
        </row>
        <row r="4900">
          <cell r="A4900" t="str">
            <v>54052.0007.00</v>
          </cell>
          <cell r="B4900">
            <v>201415</v>
          </cell>
          <cell r="C4900">
            <v>540</v>
          </cell>
          <cell r="D4900">
            <v>0</v>
          </cell>
        </row>
        <row r="4901">
          <cell r="A4901" t="str">
            <v>54053.0007.00</v>
          </cell>
          <cell r="B4901">
            <v>201415</v>
          </cell>
          <cell r="C4901">
            <v>540</v>
          </cell>
          <cell r="D4901">
            <v>0</v>
          </cell>
        </row>
        <row r="4902">
          <cell r="A4902" t="str">
            <v>54054.0007.00</v>
          </cell>
          <cell r="B4902">
            <v>201415</v>
          </cell>
          <cell r="C4902">
            <v>540</v>
          </cell>
          <cell r="D4902">
            <v>0</v>
          </cell>
        </row>
        <row r="4903">
          <cell r="A4903" t="str">
            <v>54055.0007.00</v>
          </cell>
          <cell r="B4903">
            <v>201415</v>
          </cell>
          <cell r="C4903">
            <v>540</v>
          </cell>
          <cell r="D4903">
            <v>0</v>
          </cell>
        </row>
        <row r="4904">
          <cell r="A4904" t="str">
            <v>54056.0007.00</v>
          </cell>
          <cell r="B4904">
            <v>201415</v>
          </cell>
          <cell r="C4904">
            <v>540</v>
          </cell>
          <cell r="D4904">
            <v>0</v>
          </cell>
        </row>
        <row r="4905">
          <cell r="A4905" t="str">
            <v>54057.0007.00</v>
          </cell>
          <cell r="B4905">
            <v>201415</v>
          </cell>
          <cell r="C4905">
            <v>540</v>
          </cell>
          <cell r="D4905">
            <v>0</v>
          </cell>
        </row>
        <row r="4906">
          <cell r="A4906" t="str">
            <v>54058.0007.00</v>
          </cell>
          <cell r="B4906">
            <v>201415</v>
          </cell>
          <cell r="C4906">
            <v>540</v>
          </cell>
          <cell r="D4906">
            <v>0</v>
          </cell>
        </row>
        <row r="4907">
          <cell r="A4907" t="str">
            <v>54059.0007.00</v>
          </cell>
          <cell r="B4907">
            <v>201415</v>
          </cell>
          <cell r="C4907">
            <v>540</v>
          </cell>
          <cell r="D4907">
            <v>0</v>
          </cell>
        </row>
        <row r="4908">
          <cell r="A4908" t="str">
            <v>54060.0007.00</v>
          </cell>
          <cell r="B4908">
            <v>201415</v>
          </cell>
          <cell r="C4908">
            <v>540</v>
          </cell>
          <cell r="D4908">
            <v>0</v>
          </cell>
        </row>
        <row r="4909">
          <cell r="A4909" t="str">
            <v>54061.0007.00</v>
          </cell>
          <cell r="B4909">
            <v>201415</v>
          </cell>
          <cell r="C4909">
            <v>540</v>
          </cell>
          <cell r="D4909">
            <v>0</v>
          </cell>
        </row>
        <row r="4910">
          <cell r="A4910" t="str">
            <v>54062.0007.00</v>
          </cell>
          <cell r="B4910">
            <v>201415</v>
          </cell>
          <cell r="C4910">
            <v>540</v>
          </cell>
          <cell r="D4910">
            <v>0</v>
          </cell>
        </row>
        <row r="4911">
          <cell r="A4911" t="str">
            <v>54063.0007.00</v>
          </cell>
          <cell r="B4911">
            <v>201415</v>
          </cell>
          <cell r="C4911">
            <v>540</v>
          </cell>
          <cell r="D4911">
            <v>0</v>
          </cell>
        </row>
        <row r="4912">
          <cell r="A4912" t="str">
            <v>54018.0007.00</v>
          </cell>
          <cell r="B4912">
            <v>201415</v>
          </cell>
          <cell r="C4912">
            <v>540</v>
          </cell>
          <cell r="D4912">
            <v>5</v>
          </cell>
        </row>
        <row r="4913">
          <cell r="A4913" t="str">
            <v>54014.0007.00</v>
          </cell>
          <cell r="B4913">
            <v>201415</v>
          </cell>
          <cell r="C4913">
            <v>540</v>
          </cell>
          <cell r="D4913">
            <v>34</v>
          </cell>
        </row>
        <row r="4914">
          <cell r="A4914" t="str">
            <v>5406.0007.00</v>
          </cell>
          <cell r="B4914">
            <v>201415</v>
          </cell>
          <cell r="C4914">
            <v>540</v>
          </cell>
          <cell r="D4914">
            <v>39</v>
          </cell>
        </row>
        <row r="4915">
          <cell r="A4915" t="str">
            <v>5402.0007.00</v>
          </cell>
          <cell r="B4915">
            <v>201415</v>
          </cell>
          <cell r="C4915">
            <v>540</v>
          </cell>
          <cell r="D4915">
            <v>41</v>
          </cell>
        </row>
        <row r="4916">
          <cell r="A4916" t="str">
            <v>5405.0007.00</v>
          </cell>
          <cell r="B4916">
            <v>201415</v>
          </cell>
          <cell r="C4916">
            <v>540</v>
          </cell>
          <cell r="D4916">
            <v>442</v>
          </cell>
        </row>
        <row r="4917">
          <cell r="A4917" t="str">
            <v>5404.0007.00</v>
          </cell>
          <cell r="B4917">
            <v>201415</v>
          </cell>
          <cell r="C4917">
            <v>540</v>
          </cell>
          <cell r="D4917">
            <v>2563</v>
          </cell>
        </row>
        <row r="4918">
          <cell r="A4918" t="str">
            <v>54011.0007.00</v>
          </cell>
          <cell r="B4918">
            <v>201415</v>
          </cell>
          <cell r="C4918">
            <v>540</v>
          </cell>
          <cell r="D4918">
            <v>2914</v>
          </cell>
        </row>
        <row r="4919">
          <cell r="A4919" t="str">
            <v>5403.0007.00</v>
          </cell>
          <cell r="B4919">
            <v>201415</v>
          </cell>
          <cell r="C4919">
            <v>540</v>
          </cell>
          <cell r="D4919">
            <v>3044</v>
          </cell>
        </row>
        <row r="4920">
          <cell r="A4920" t="str">
            <v>5408.0007.00</v>
          </cell>
          <cell r="B4920">
            <v>201415</v>
          </cell>
          <cell r="C4920">
            <v>540</v>
          </cell>
          <cell r="D4920">
            <v>3044</v>
          </cell>
        </row>
        <row r="4921">
          <cell r="A4921" t="str">
            <v>5401.0007.00</v>
          </cell>
          <cell r="B4921">
            <v>201415</v>
          </cell>
          <cell r="C4921">
            <v>540</v>
          </cell>
          <cell r="D4921">
            <v>3066</v>
          </cell>
        </row>
        <row r="4922">
          <cell r="A4922" t="str">
            <v>54013.0007.00</v>
          </cell>
          <cell r="B4922">
            <v>201415</v>
          </cell>
          <cell r="C4922">
            <v>540</v>
          </cell>
          <cell r="D4922">
            <v>4209.1099999999997</v>
          </cell>
        </row>
        <row r="4923">
          <cell r="A4923" t="str">
            <v>5407.0008.00</v>
          </cell>
          <cell r="B4923">
            <v>201415</v>
          </cell>
          <cell r="C4923">
            <v>540</v>
          </cell>
          <cell r="D4923">
            <v>0</v>
          </cell>
        </row>
        <row r="4924">
          <cell r="A4924" t="str">
            <v>5409.0008.00</v>
          </cell>
          <cell r="B4924">
            <v>201415</v>
          </cell>
          <cell r="C4924">
            <v>540</v>
          </cell>
          <cell r="D4924">
            <v>0</v>
          </cell>
        </row>
        <row r="4925">
          <cell r="A4925" t="str">
            <v>54015.0008.00</v>
          </cell>
          <cell r="B4925">
            <v>201415</v>
          </cell>
          <cell r="C4925">
            <v>540</v>
          </cell>
          <cell r="D4925">
            <v>0</v>
          </cell>
        </row>
        <row r="4926">
          <cell r="A4926" t="str">
            <v>54018.0008.00</v>
          </cell>
          <cell r="B4926">
            <v>201415</v>
          </cell>
          <cell r="C4926">
            <v>540</v>
          </cell>
          <cell r="D4926">
            <v>0</v>
          </cell>
        </row>
        <row r="4927">
          <cell r="A4927" t="str">
            <v>54020.0008.00</v>
          </cell>
          <cell r="B4927">
            <v>201415</v>
          </cell>
          <cell r="C4927">
            <v>540</v>
          </cell>
          <cell r="D4927">
            <v>0</v>
          </cell>
        </row>
        <row r="4928">
          <cell r="A4928" t="str">
            <v>54052.0008.00</v>
          </cell>
          <cell r="B4928">
            <v>201415</v>
          </cell>
          <cell r="C4928">
            <v>540</v>
          </cell>
          <cell r="D4928">
            <v>0</v>
          </cell>
        </row>
        <row r="4929">
          <cell r="A4929" t="str">
            <v>54053.0008.00</v>
          </cell>
          <cell r="B4929">
            <v>201415</v>
          </cell>
          <cell r="C4929">
            <v>540</v>
          </cell>
          <cell r="D4929">
            <v>0</v>
          </cell>
        </row>
        <row r="4930">
          <cell r="A4930" t="str">
            <v>54054.0008.00</v>
          </cell>
          <cell r="B4930">
            <v>201415</v>
          </cell>
          <cell r="C4930">
            <v>540</v>
          </cell>
          <cell r="D4930">
            <v>0</v>
          </cell>
        </row>
        <row r="4931">
          <cell r="A4931" t="str">
            <v>54055.0008.00</v>
          </cell>
          <cell r="B4931">
            <v>201415</v>
          </cell>
          <cell r="C4931">
            <v>540</v>
          </cell>
          <cell r="D4931">
            <v>0</v>
          </cell>
        </row>
        <row r="4932">
          <cell r="A4932" t="str">
            <v>54056.0008.00</v>
          </cell>
          <cell r="B4932">
            <v>201415</v>
          </cell>
          <cell r="C4932">
            <v>540</v>
          </cell>
          <cell r="D4932">
            <v>0</v>
          </cell>
        </row>
        <row r="4933">
          <cell r="A4933" t="str">
            <v>54057.0008.00</v>
          </cell>
          <cell r="B4933">
            <v>201415</v>
          </cell>
          <cell r="C4933">
            <v>540</v>
          </cell>
          <cell r="D4933">
            <v>0</v>
          </cell>
        </row>
        <row r="4934">
          <cell r="A4934" t="str">
            <v>54058.0008.00</v>
          </cell>
          <cell r="B4934">
            <v>201415</v>
          </cell>
          <cell r="C4934">
            <v>540</v>
          </cell>
          <cell r="D4934">
            <v>0</v>
          </cell>
        </row>
        <row r="4935">
          <cell r="A4935" t="str">
            <v>54059.0008.00</v>
          </cell>
          <cell r="B4935">
            <v>201415</v>
          </cell>
          <cell r="C4935">
            <v>540</v>
          </cell>
          <cell r="D4935">
            <v>0</v>
          </cell>
        </row>
        <row r="4936">
          <cell r="A4936" t="str">
            <v>54060.0008.00</v>
          </cell>
          <cell r="B4936">
            <v>201415</v>
          </cell>
          <cell r="C4936">
            <v>540</v>
          </cell>
          <cell r="D4936">
            <v>0</v>
          </cell>
        </row>
        <row r="4937">
          <cell r="A4937" t="str">
            <v>54061.0008.00</v>
          </cell>
          <cell r="B4937">
            <v>201415</v>
          </cell>
          <cell r="C4937">
            <v>540</v>
          </cell>
          <cell r="D4937">
            <v>0</v>
          </cell>
        </row>
        <row r="4938">
          <cell r="A4938" t="str">
            <v>54062.0008.00</v>
          </cell>
          <cell r="B4938">
            <v>201415</v>
          </cell>
          <cell r="C4938">
            <v>540</v>
          </cell>
          <cell r="D4938">
            <v>0</v>
          </cell>
        </row>
        <row r="4939">
          <cell r="A4939" t="str">
            <v>54063.0008.00</v>
          </cell>
          <cell r="B4939">
            <v>201415</v>
          </cell>
          <cell r="C4939">
            <v>540</v>
          </cell>
          <cell r="D4939">
            <v>0</v>
          </cell>
        </row>
        <row r="4940">
          <cell r="A4940" t="str">
            <v>54016.0008.00</v>
          </cell>
          <cell r="B4940">
            <v>201415</v>
          </cell>
          <cell r="C4940">
            <v>540</v>
          </cell>
          <cell r="D4940">
            <v>1</v>
          </cell>
        </row>
        <row r="4941">
          <cell r="A4941" t="str">
            <v>5402.0008.00</v>
          </cell>
          <cell r="B4941">
            <v>201415</v>
          </cell>
          <cell r="C4941">
            <v>540</v>
          </cell>
          <cell r="D4941">
            <v>19</v>
          </cell>
        </row>
        <row r="4942">
          <cell r="A4942" t="str">
            <v>5406.0008.00</v>
          </cell>
          <cell r="B4942">
            <v>201415</v>
          </cell>
          <cell r="C4942">
            <v>540</v>
          </cell>
          <cell r="D4942">
            <v>23</v>
          </cell>
        </row>
        <row r="4943">
          <cell r="A4943" t="str">
            <v>54014.0008.00</v>
          </cell>
          <cell r="B4943">
            <v>201415</v>
          </cell>
          <cell r="C4943">
            <v>540</v>
          </cell>
          <cell r="D4943">
            <v>26</v>
          </cell>
        </row>
        <row r="4944">
          <cell r="A4944" t="str">
            <v>5405.0008.00</v>
          </cell>
          <cell r="B4944">
            <v>201415</v>
          </cell>
          <cell r="C4944">
            <v>540</v>
          </cell>
          <cell r="D4944">
            <v>133</v>
          </cell>
        </row>
        <row r="4945">
          <cell r="A4945" t="str">
            <v>5404.0008.00</v>
          </cell>
          <cell r="B4945">
            <v>201415</v>
          </cell>
          <cell r="C4945">
            <v>540</v>
          </cell>
          <cell r="D4945">
            <v>918</v>
          </cell>
        </row>
        <row r="4946">
          <cell r="A4946" t="str">
            <v>54011.0008.00</v>
          </cell>
          <cell r="B4946">
            <v>201415</v>
          </cell>
          <cell r="C4946">
            <v>540</v>
          </cell>
          <cell r="D4946">
            <v>1029.25</v>
          </cell>
        </row>
        <row r="4947">
          <cell r="A4947" t="str">
            <v>5403.0008.00</v>
          </cell>
          <cell r="B4947">
            <v>201415</v>
          </cell>
          <cell r="C4947">
            <v>540</v>
          </cell>
          <cell r="D4947">
            <v>1074</v>
          </cell>
        </row>
        <row r="4948">
          <cell r="A4948" t="str">
            <v>5408.0008.00</v>
          </cell>
          <cell r="B4948">
            <v>201415</v>
          </cell>
          <cell r="C4948">
            <v>540</v>
          </cell>
          <cell r="D4948">
            <v>1074</v>
          </cell>
        </row>
        <row r="4949">
          <cell r="A4949" t="str">
            <v>5401.0008.00</v>
          </cell>
          <cell r="B4949">
            <v>201415</v>
          </cell>
          <cell r="C4949">
            <v>540</v>
          </cell>
          <cell r="D4949">
            <v>1088</v>
          </cell>
        </row>
        <row r="4950">
          <cell r="A4950" t="str">
            <v>54013.0008.00</v>
          </cell>
          <cell r="B4950">
            <v>201415</v>
          </cell>
          <cell r="C4950">
            <v>540</v>
          </cell>
          <cell r="D4950">
            <v>1715.42</v>
          </cell>
        </row>
        <row r="4951">
          <cell r="A4951" t="str">
            <v>5407.0009.00</v>
          </cell>
          <cell r="B4951">
            <v>201415</v>
          </cell>
          <cell r="C4951">
            <v>540</v>
          </cell>
          <cell r="D4951">
            <v>0</v>
          </cell>
        </row>
        <row r="4952">
          <cell r="A4952" t="str">
            <v>5409.0009.00</v>
          </cell>
          <cell r="B4952">
            <v>201415</v>
          </cell>
          <cell r="C4952">
            <v>540</v>
          </cell>
          <cell r="D4952">
            <v>0</v>
          </cell>
        </row>
        <row r="4953">
          <cell r="A4953" t="str">
            <v>54015.0009.00</v>
          </cell>
          <cell r="B4953">
            <v>201415</v>
          </cell>
          <cell r="C4953">
            <v>540</v>
          </cell>
          <cell r="D4953">
            <v>0</v>
          </cell>
        </row>
        <row r="4954">
          <cell r="A4954" t="str">
            <v>54016.0009.00</v>
          </cell>
          <cell r="B4954">
            <v>201415</v>
          </cell>
          <cell r="C4954">
            <v>540</v>
          </cell>
          <cell r="D4954">
            <v>0</v>
          </cell>
        </row>
        <row r="4955">
          <cell r="A4955" t="str">
            <v>54018.0009.00</v>
          </cell>
          <cell r="B4955">
            <v>201415</v>
          </cell>
          <cell r="C4955">
            <v>540</v>
          </cell>
          <cell r="D4955">
            <v>0</v>
          </cell>
        </row>
        <row r="4956">
          <cell r="A4956" t="str">
            <v>54020.0009.00</v>
          </cell>
          <cell r="B4956">
            <v>201415</v>
          </cell>
          <cell r="C4956">
            <v>540</v>
          </cell>
          <cell r="D4956">
            <v>0</v>
          </cell>
        </row>
        <row r="4957">
          <cell r="A4957" t="str">
            <v>54052.0009.00</v>
          </cell>
          <cell r="B4957">
            <v>201415</v>
          </cell>
          <cell r="C4957">
            <v>540</v>
          </cell>
          <cell r="D4957">
            <v>0</v>
          </cell>
        </row>
        <row r="4958">
          <cell r="A4958" t="str">
            <v>54053.0009.00</v>
          </cell>
          <cell r="B4958">
            <v>201415</v>
          </cell>
          <cell r="C4958">
            <v>540</v>
          </cell>
          <cell r="D4958">
            <v>0</v>
          </cell>
        </row>
        <row r="4959">
          <cell r="A4959" t="str">
            <v>54054.0009.00</v>
          </cell>
          <cell r="B4959">
            <v>201415</v>
          </cell>
          <cell r="C4959">
            <v>540</v>
          </cell>
          <cell r="D4959">
            <v>0</v>
          </cell>
        </row>
        <row r="4960">
          <cell r="A4960" t="str">
            <v>54055.0009.00</v>
          </cell>
          <cell r="B4960">
            <v>201415</v>
          </cell>
          <cell r="C4960">
            <v>540</v>
          </cell>
          <cell r="D4960">
            <v>0</v>
          </cell>
        </row>
        <row r="4961">
          <cell r="A4961" t="str">
            <v>54056.0009.00</v>
          </cell>
          <cell r="B4961">
            <v>201415</v>
          </cell>
          <cell r="C4961">
            <v>540</v>
          </cell>
          <cell r="D4961">
            <v>0</v>
          </cell>
        </row>
        <row r="4962">
          <cell r="A4962" t="str">
            <v>54057.0009.00</v>
          </cell>
          <cell r="B4962">
            <v>201415</v>
          </cell>
          <cell r="C4962">
            <v>540</v>
          </cell>
          <cell r="D4962">
            <v>0</v>
          </cell>
        </row>
        <row r="4963">
          <cell r="A4963" t="str">
            <v>54058.0009.00</v>
          </cell>
          <cell r="B4963">
            <v>201415</v>
          </cell>
          <cell r="C4963">
            <v>540</v>
          </cell>
          <cell r="D4963">
            <v>0</v>
          </cell>
        </row>
        <row r="4964">
          <cell r="A4964" t="str">
            <v>54059.0009.00</v>
          </cell>
          <cell r="B4964">
            <v>201415</v>
          </cell>
          <cell r="C4964">
            <v>540</v>
          </cell>
          <cell r="D4964">
            <v>0</v>
          </cell>
        </row>
        <row r="4965">
          <cell r="A4965" t="str">
            <v>54060.0009.00</v>
          </cell>
          <cell r="B4965">
            <v>201415</v>
          </cell>
          <cell r="C4965">
            <v>540</v>
          </cell>
          <cell r="D4965">
            <v>0</v>
          </cell>
        </row>
        <row r="4966">
          <cell r="A4966" t="str">
            <v>54061.0009.00</v>
          </cell>
          <cell r="B4966">
            <v>201415</v>
          </cell>
          <cell r="C4966">
            <v>540</v>
          </cell>
          <cell r="D4966">
            <v>0</v>
          </cell>
        </row>
        <row r="4967">
          <cell r="A4967" t="str">
            <v>54062.0009.00</v>
          </cell>
          <cell r="B4967">
            <v>201415</v>
          </cell>
          <cell r="C4967">
            <v>540</v>
          </cell>
          <cell r="D4967">
            <v>0</v>
          </cell>
        </row>
        <row r="4968">
          <cell r="A4968" t="str">
            <v>54063.0009.00</v>
          </cell>
          <cell r="B4968">
            <v>201415</v>
          </cell>
          <cell r="C4968">
            <v>540</v>
          </cell>
          <cell r="D4968">
            <v>0</v>
          </cell>
        </row>
        <row r="4969">
          <cell r="A4969" t="str">
            <v>54014.0009.00</v>
          </cell>
          <cell r="B4969">
            <v>201415</v>
          </cell>
          <cell r="C4969">
            <v>540</v>
          </cell>
          <cell r="D4969">
            <v>1</v>
          </cell>
        </row>
        <row r="4970">
          <cell r="A4970" t="str">
            <v>5402.0009.00</v>
          </cell>
          <cell r="B4970">
            <v>201415</v>
          </cell>
          <cell r="C4970">
            <v>540</v>
          </cell>
          <cell r="D4970">
            <v>5</v>
          </cell>
        </row>
        <row r="4971">
          <cell r="A4971" t="str">
            <v>5405.0009.00</v>
          </cell>
          <cell r="B4971">
            <v>201415</v>
          </cell>
          <cell r="C4971">
            <v>540</v>
          </cell>
          <cell r="D4971">
            <v>13</v>
          </cell>
        </row>
        <row r="4972">
          <cell r="A4972" t="str">
            <v>5406.0009.00</v>
          </cell>
          <cell r="B4972">
            <v>201415</v>
          </cell>
          <cell r="C4972">
            <v>540</v>
          </cell>
          <cell r="D4972">
            <v>37</v>
          </cell>
        </row>
        <row r="4973">
          <cell r="A4973" t="str">
            <v>5404.0009.00</v>
          </cell>
          <cell r="B4973">
            <v>201415</v>
          </cell>
          <cell r="C4973">
            <v>540</v>
          </cell>
          <cell r="D4973">
            <v>145</v>
          </cell>
        </row>
        <row r="4974">
          <cell r="A4974" t="str">
            <v>5401.0009.00</v>
          </cell>
          <cell r="B4974">
            <v>201415</v>
          </cell>
          <cell r="C4974">
            <v>540</v>
          </cell>
          <cell r="D4974">
            <v>166</v>
          </cell>
        </row>
        <row r="4975">
          <cell r="A4975" t="str">
            <v>54011.0009.00</v>
          </cell>
          <cell r="B4975">
            <v>201415</v>
          </cell>
          <cell r="C4975">
            <v>540</v>
          </cell>
          <cell r="D4975">
            <v>173.25</v>
          </cell>
        </row>
        <row r="4976">
          <cell r="A4976" t="str">
            <v>5403.0009.00</v>
          </cell>
          <cell r="B4976">
            <v>201415</v>
          </cell>
          <cell r="C4976">
            <v>540</v>
          </cell>
          <cell r="D4976">
            <v>195</v>
          </cell>
        </row>
        <row r="4977">
          <cell r="A4977" t="str">
            <v>5408.0009.00</v>
          </cell>
          <cell r="B4977">
            <v>201415</v>
          </cell>
          <cell r="C4977">
            <v>540</v>
          </cell>
          <cell r="D4977">
            <v>195</v>
          </cell>
        </row>
        <row r="4978">
          <cell r="A4978" t="str">
            <v>54013.0009.00</v>
          </cell>
          <cell r="B4978">
            <v>201415</v>
          </cell>
          <cell r="C4978">
            <v>540</v>
          </cell>
          <cell r="D4978">
            <v>346.5</v>
          </cell>
        </row>
        <row r="4979">
          <cell r="A4979" t="str">
            <v>5407.00010.00</v>
          </cell>
          <cell r="B4979">
            <v>201415</v>
          </cell>
          <cell r="C4979">
            <v>540</v>
          </cell>
          <cell r="D4979">
            <v>0</v>
          </cell>
        </row>
        <row r="4980">
          <cell r="A4980" t="str">
            <v>5409.00010.00</v>
          </cell>
          <cell r="B4980">
            <v>201415</v>
          </cell>
          <cell r="C4980">
            <v>540</v>
          </cell>
          <cell r="D4980">
            <v>0</v>
          </cell>
        </row>
        <row r="4981">
          <cell r="A4981" t="str">
            <v>54015.00010.00</v>
          </cell>
          <cell r="B4981">
            <v>201415</v>
          </cell>
          <cell r="C4981">
            <v>540</v>
          </cell>
          <cell r="D4981">
            <v>0</v>
          </cell>
        </row>
        <row r="4982">
          <cell r="A4982" t="str">
            <v>54016.00010.00</v>
          </cell>
          <cell r="B4982">
            <v>201415</v>
          </cell>
          <cell r="C4982">
            <v>540</v>
          </cell>
          <cell r="D4982">
            <v>0</v>
          </cell>
        </row>
        <row r="4983">
          <cell r="A4983" t="str">
            <v>54018.00010.00</v>
          </cell>
          <cell r="B4983">
            <v>201415</v>
          </cell>
          <cell r="C4983">
            <v>540</v>
          </cell>
          <cell r="D4983">
            <v>0</v>
          </cell>
        </row>
        <row r="4984">
          <cell r="A4984" t="str">
            <v>54020.00010.00</v>
          </cell>
          <cell r="B4984">
            <v>201415</v>
          </cell>
          <cell r="C4984">
            <v>540</v>
          </cell>
          <cell r="D4984">
            <v>0</v>
          </cell>
        </row>
        <row r="4985">
          <cell r="A4985" t="str">
            <v>54052.00010.00</v>
          </cell>
          <cell r="B4985">
            <v>201415</v>
          </cell>
          <cell r="C4985">
            <v>540</v>
          </cell>
          <cell r="D4985">
            <v>0</v>
          </cell>
        </row>
        <row r="4986">
          <cell r="A4986" t="str">
            <v>54053.00010.00</v>
          </cell>
          <cell r="B4986">
            <v>201415</v>
          </cell>
          <cell r="C4986">
            <v>540</v>
          </cell>
          <cell r="D4986">
            <v>0</v>
          </cell>
        </row>
        <row r="4987">
          <cell r="A4987" t="str">
            <v>54054.00010.00</v>
          </cell>
          <cell r="B4987">
            <v>201415</v>
          </cell>
          <cell r="C4987">
            <v>540</v>
          </cell>
          <cell r="D4987">
            <v>0</v>
          </cell>
        </row>
        <row r="4988">
          <cell r="A4988" t="str">
            <v>54055.00010.00</v>
          </cell>
          <cell r="B4988">
            <v>201415</v>
          </cell>
          <cell r="C4988">
            <v>540</v>
          </cell>
          <cell r="D4988">
            <v>0</v>
          </cell>
        </row>
        <row r="4989">
          <cell r="A4989" t="str">
            <v>54056.00010.00</v>
          </cell>
          <cell r="B4989">
            <v>201415</v>
          </cell>
          <cell r="C4989">
            <v>540</v>
          </cell>
          <cell r="D4989">
            <v>0</v>
          </cell>
        </row>
        <row r="4990">
          <cell r="A4990" t="str">
            <v>54057.00010.00</v>
          </cell>
          <cell r="B4990">
            <v>201415</v>
          </cell>
          <cell r="C4990">
            <v>540</v>
          </cell>
          <cell r="D4990">
            <v>0</v>
          </cell>
        </row>
        <row r="4991">
          <cell r="A4991" t="str">
            <v>54058.00010.00</v>
          </cell>
          <cell r="B4991">
            <v>201415</v>
          </cell>
          <cell r="C4991">
            <v>540</v>
          </cell>
          <cell r="D4991">
            <v>0</v>
          </cell>
        </row>
        <row r="4992">
          <cell r="A4992" t="str">
            <v>54059.00010.00</v>
          </cell>
          <cell r="B4992">
            <v>201415</v>
          </cell>
          <cell r="C4992">
            <v>540</v>
          </cell>
          <cell r="D4992">
            <v>0</v>
          </cell>
        </row>
        <row r="4993">
          <cell r="A4993" t="str">
            <v>54060.00010.00</v>
          </cell>
          <cell r="B4993">
            <v>201415</v>
          </cell>
          <cell r="C4993">
            <v>540</v>
          </cell>
          <cell r="D4993">
            <v>0</v>
          </cell>
        </row>
        <row r="4994">
          <cell r="A4994" t="str">
            <v>54061.00010.00</v>
          </cell>
          <cell r="B4994">
            <v>201415</v>
          </cell>
          <cell r="C4994">
            <v>540</v>
          </cell>
          <cell r="D4994">
            <v>0</v>
          </cell>
        </row>
        <row r="4995">
          <cell r="A4995" t="str">
            <v>54062.00010.00</v>
          </cell>
          <cell r="B4995">
            <v>201415</v>
          </cell>
          <cell r="C4995">
            <v>540</v>
          </cell>
          <cell r="D4995">
            <v>0</v>
          </cell>
        </row>
        <row r="4996">
          <cell r="A4996" t="str">
            <v>54063.00010.00</v>
          </cell>
          <cell r="B4996">
            <v>201415</v>
          </cell>
          <cell r="C4996">
            <v>540</v>
          </cell>
          <cell r="D4996">
            <v>0</v>
          </cell>
        </row>
        <row r="4997">
          <cell r="A4997" t="str">
            <v>54014.00010.00</v>
          </cell>
          <cell r="B4997">
            <v>201415</v>
          </cell>
          <cell r="C4997">
            <v>540</v>
          </cell>
          <cell r="D4997">
            <v>1</v>
          </cell>
        </row>
        <row r="4998">
          <cell r="A4998" t="str">
            <v>5405.00010.00</v>
          </cell>
          <cell r="B4998">
            <v>201415</v>
          </cell>
          <cell r="C4998">
            <v>540</v>
          </cell>
          <cell r="D4998">
            <v>2</v>
          </cell>
        </row>
        <row r="4999">
          <cell r="A4999" t="str">
            <v>5406.00010.00</v>
          </cell>
          <cell r="B4999">
            <v>201415</v>
          </cell>
          <cell r="C4999">
            <v>540</v>
          </cell>
          <cell r="D4999">
            <v>5</v>
          </cell>
        </row>
        <row r="5000">
          <cell r="A5000" t="str">
            <v>5404.00010.00</v>
          </cell>
          <cell r="B5000">
            <v>201415</v>
          </cell>
          <cell r="C5000">
            <v>540</v>
          </cell>
          <cell r="D5000">
            <v>23</v>
          </cell>
        </row>
        <row r="5001">
          <cell r="A5001" t="str">
            <v>54011.00010.00</v>
          </cell>
          <cell r="B5001">
            <v>201415</v>
          </cell>
          <cell r="C5001">
            <v>540</v>
          </cell>
          <cell r="D5001">
            <v>27</v>
          </cell>
        </row>
        <row r="5002">
          <cell r="A5002" t="str">
            <v>5403.00010.00</v>
          </cell>
          <cell r="B5002">
            <v>201415</v>
          </cell>
          <cell r="C5002">
            <v>540</v>
          </cell>
          <cell r="D5002">
            <v>30</v>
          </cell>
        </row>
        <row r="5003">
          <cell r="A5003" t="str">
            <v>5408.00010.00</v>
          </cell>
          <cell r="B5003">
            <v>201415</v>
          </cell>
          <cell r="C5003">
            <v>540</v>
          </cell>
          <cell r="D5003">
            <v>30</v>
          </cell>
        </row>
        <row r="5004">
          <cell r="A5004" t="str">
            <v>5402.00010.00</v>
          </cell>
          <cell r="B5004">
            <v>201415</v>
          </cell>
          <cell r="C5004">
            <v>540</v>
          </cell>
          <cell r="D5004">
            <v>34</v>
          </cell>
        </row>
        <row r="5005">
          <cell r="A5005" t="str">
            <v>54013.00010.00</v>
          </cell>
          <cell r="B5005">
            <v>201415</v>
          </cell>
          <cell r="C5005">
            <v>540</v>
          </cell>
          <cell r="D5005">
            <v>63</v>
          </cell>
        </row>
        <row r="5006">
          <cell r="A5006" t="str">
            <v>5401.00010.00</v>
          </cell>
          <cell r="B5006">
            <v>201415</v>
          </cell>
          <cell r="C5006">
            <v>540</v>
          </cell>
          <cell r="D5006">
            <v>64</v>
          </cell>
        </row>
        <row r="5007">
          <cell r="A5007" t="str">
            <v>5407.00011.00</v>
          </cell>
          <cell r="B5007">
            <v>201415</v>
          </cell>
          <cell r="C5007">
            <v>540</v>
          </cell>
          <cell r="D5007">
            <v>0</v>
          </cell>
        </row>
        <row r="5008">
          <cell r="A5008" t="str">
            <v>5409.00011.00</v>
          </cell>
          <cell r="B5008">
            <v>201415</v>
          </cell>
          <cell r="C5008">
            <v>540</v>
          </cell>
          <cell r="D5008">
            <v>0</v>
          </cell>
        </row>
        <row r="5009">
          <cell r="A5009" t="str">
            <v>54015.00011.00</v>
          </cell>
          <cell r="B5009">
            <v>201415</v>
          </cell>
          <cell r="C5009">
            <v>540</v>
          </cell>
          <cell r="D5009">
            <v>0</v>
          </cell>
        </row>
        <row r="5010">
          <cell r="A5010" t="str">
            <v>54020.00011.00</v>
          </cell>
          <cell r="B5010">
            <v>201415</v>
          </cell>
          <cell r="C5010">
            <v>540</v>
          </cell>
          <cell r="D5010">
            <v>0</v>
          </cell>
        </row>
        <row r="5011">
          <cell r="A5011" t="str">
            <v>54025.00011.00</v>
          </cell>
          <cell r="B5011">
            <v>201415</v>
          </cell>
          <cell r="C5011">
            <v>540</v>
          </cell>
          <cell r="D5011">
            <v>0</v>
          </cell>
        </row>
        <row r="5012">
          <cell r="A5012" t="str">
            <v>54029.00011.00</v>
          </cell>
          <cell r="B5012">
            <v>201415</v>
          </cell>
          <cell r="C5012">
            <v>540</v>
          </cell>
          <cell r="D5012">
            <v>0</v>
          </cell>
        </row>
        <row r="5013">
          <cell r="A5013" t="str">
            <v>54042.00011.00</v>
          </cell>
          <cell r="B5013">
            <v>201415</v>
          </cell>
          <cell r="C5013">
            <v>540</v>
          </cell>
          <cell r="D5013">
            <v>0</v>
          </cell>
        </row>
        <row r="5014">
          <cell r="A5014" t="str">
            <v>54043.00011.00</v>
          </cell>
          <cell r="B5014">
            <v>201415</v>
          </cell>
          <cell r="C5014">
            <v>540</v>
          </cell>
          <cell r="D5014">
            <v>0</v>
          </cell>
        </row>
        <row r="5015">
          <cell r="A5015" t="str">
            <v>54050.00011.00</v>
          </cell>
          <cell r="B5015">
            <v>201415</v>
          </cell>
          <cell r="C5015">
            <v>540</v>
          </cell>
          <cell r="D5015">
            <v>0</v>
          </cell>
        </row>
        <row r="5016">
          <cell r="A5016" t="str">
            <v>54052.00011.00</v>
          </cell>
          <cell r="B5016">
            <v>201415</v>
          </cell>
          <cell r="C5016">
            <v>540</v>
          </cell>
          <cell r="D5016">
            <v>0</v>
          </cell>
        </row>
        <row r="5017">
          <cell r="A5017" t="str">
            <v>54053.00011.00</v>
          </cell>
          <cell r="B5017">
            <v>201415</v>
          </cell>
          <cell r="C5017">
            <v>540</v>
          </cell>
          <cell r="D5017">
            <v>0</v>
          </cell>
        </row>
        <row r="5018">
          <cell r="A5018" t="str">
            <v>54054.00011.00</v>
          </cell>
          <cell r="B5018">
            <v>201415</v>
          </cell>
          <cell r="C5018">
            <v>540</v>
          </cell>
          <cell r="D5018">
            <v>0</v>
          </cell>
        </row>
        <row r="5019">
          <cell r="A5019" t="str">
            <v>54055.00011.00</v>
          </cell>
          <cell r="B5019">
            <v>201415</v>
          </cell>
          <cell r="C5019">
            <v>540</v>
          </cell>
          <cell r="D5019">
            <v>0</v>
          </cell>
        </row>
        <row r="5020">
          <cell r="A5020" t="str">
            <v>54056.00011.00</v>
          </cell>
          <cell r="B5020">
            <v>201415</v>
          </cell>
          <cell r="C5020">
            <v>540</v>
          </cell>
          <cell r="D5020">
            <v>0</v>
          </cell>
        </row>
        <row r="5021">
          <cell r="A5021" t="str">
            <v>54057.00011.00</v>
          </cell>
          <cell r="B5021">
            <v>201415</v>
          </cell>
          <cell r="C5021">
            <v>540</v>
          </cell>
          <cell r="D5021">
            <v>0</v>
          </cell>
        </row>
        <row r="5022">
          <cell r="A5022" t="str">
            <v>54058.00011.00</v>
          </cell>
          <cell r="B5022">
            <v>201415</v>
          </cell>
          <cell r="C5022">
            <v>540</v>
          </cell>
          <cell r="D5022">
            <v>0</v>
          </cell>
        </row>
        <row r="5023">
          <cell r="A5023" t="str">
            <v>54059.00011.00</v>
          </cell>
          <cell r="B5023">
            <v>201415</v>
          </cell>
          <cell r="C5023">
            <v>540</v>
          </cell>
          <cell r="D5023">
            <v>0</v>
          </cell>
        </row>
        <row r="5024">
          <cell r="A5024" t="str">
            <v>54060.00011.00</v>
          </cell>
          <cell r="B5024">
            <v>201415</v>
          </cell>
          <cell r="C5024">
            <v>540</v>
          </cell>
          <cell r="D5024">
            <v>0</v>
          </cell>
        </row>
        <row r="5025">
          <cell r="A5025" t="str">
            <v>54061.00011.00</v>
          </cell>
          <cell r="B5025">
            <v>201415</v>
          </cell>
          <cell r="C5025">
            <v>540</v>
          </cell>
          <cell r="D5025">
            <v>0</v>
          </cell>
        </row>
        <row r="5026">
          <cell r="A5026" t="str">
            <v>54062.00011.00</v>
          </cell>
          <cell r="B5026">
            <v>201415</v>
          </cell>
          <cell r="C5026">
            <v>540</v>
          </cell>
          <cell r="D5026">
            <v>0</v>
          </cell>
        </row>
        <row r="5027">
          <cell r="A5027" t="str">
            <v>54063.00011.00</v>
          </cell>
          <cell r="B5027">
            <v>201415</v>
          </cell>
          <cell r="C5027">
            <v>540</v>
          </cell>
          <cell r="D5027">
            <v>0</v>
          </cell>
        </row>
        <row r="5028">
          <cell r="A5028" t="str">
            <v>54038.00011.00</v>
          </cell>
          <cell r="B5028">
            <v>201415</v>
          </cell>
          <cell r="C5028">
            <v>540</v>
          </cell>
          <cell r="D5028">
            <v>1</v>
          </cell>
        </row>
        <row r="5029">
          <cell r="A5029" t="str">
            <v>54016.00011.00</v>
          </cell>
          <cell r="B5029">
            <v>201415</v>
          </cell>
          <cell r="C5029">
            <v>540</v>
          </cell>
          <cell r="D5029">
            <v>3</v>
          </cell>
        </row>
        <row r="5030">
          <cell r="A5030" t="str">
            <v>54035.00011.00</v>
          </cell>
          <cell r="B5030">
            <v>201415</v>
          </cell>
          <cell r="C5030">
            <v>540</v>
          </cell>
          <cell r="D5030">
            <v>4</v>
          </cell>
        </row>
        <row r="5031">
          <cell r="A5031" t="str">
            <v>54047.00011.00</v>
          </cell>
          <cell r="B5031">
            <v>201415</v>
          </cell>
          <cell r="C5031">
            <v>540</v>
          </cell>
          <cell r="D5031">
            <v>4</v>
          </cell>
        </row>
        <row r="5032">
          <cell r="A5032" t="str">
            <v>54037.00011.00</v>
          </cell>
          <cell r="B5032">
            <v>201415</v>
          </cell>
          <cell r="C5032">
            <v>540</v>
          </cell>
          <cell r="D5032">
            <v>5</v>
          </cell>
        </row>
        <row r="5033">
          <cell r="A5033" t="str">
            <v>54034.00011.00</v>
          </cell>
          <cell r="B5033">
            <v>201415</v>
          </cell>
          <cell r="C5033">
            <v>540</v>
          </cell>
          <cell r="D5033">
            <v>13</v>
          </cell>
        </row>
        <row r="5034">
          <cell r="A5034" t="str">
            <v>54051.00011.00</v>
          </cell>
          <cell r="B5034">
            <v>201415</v>
          </cell>
          <cell r="C5034">
            <v>540</v>
          </cell>
          <cell r="D5034">
            <v>16</v>
          </cell>
        </row>
        <row r="5035">
          <cell r="A5035" t="str">
            <v>54031.00011.00</v>
          </cell>
          <cell r="B5035">
            <v>201415</v>
          </cell>
          <cell r="C5035">
            <v>540</v>
          </cell>
          <cell r="D5035">
            <v>17</v>
          </cell>
        </row>
        <row r="5036">
          <cell r="A5036" t="str">
            <v>54044.00011.00</v>
          </cell>
          <cell r="B5036">
            <v>201415</v>
          </cell>
          <cell r="C5036">
            <v>540</v>
          </cell>
          <cell r="D5036">
            <v>17</v>
          </cell>
        </row>
        <row r="5037">
          <cell r="A5037" t="str">
            <v>54036.00011.00</v>
          </cell>
          <cell r="B5037">
            <v>201415</v>
          </cell>
          <cell r="C5037">
            <v>540</v>
          </cell>
          <cell r="D5037">
            <v>25</v>
          </cell>
        </row>
        <row r="5038">
          <cell r="A5038" t="str">
            <v>54046.00011.00</v>
          </cell>
          <cell r="B5038">
            <v>201415</v>
          </cell>
          <cell r="C5038">
            <v>540</v>
          </cell>
          <cell r="D5038">
            <v>25</v>
          </cell>
        </row>
        <row r="5039">
          <cell r="A5039" t="str">
            <v>54045.00011.00</v>
          </cell>
          <cell r="B5039">
            <v>201415</v>
          </cell>
          <cell r="C5039">
            <v>540</v>
          </cell>
          <cell r="D5039">
            <v>33</v>
          </cell>
        </row>
        <row r="5040">
          <cell r="A5040" t="str">
            <v>54039.00011.00</v>
          </cell>
          <cell r="B5040">
            <v>201415</v>
          </cell>
          <cell r="C5040">
            <v>540</v>
          </cell>
          <cell r="D5040">
            <v>71</v>
          </cell>
        </row>
        <row r="5041">
          <cell r="A5041" t="str">
            <v>54023.00011.00</v>
          </cell>
          <cell r="B5041">
            <v>201415</v>
          </cell>
          <cell r="C5041">
            <v>540</v>
          </cell>
          <cell r="D5041">
            <v>96.5</v>
          </cell>
        </row>
        <row r="5042">
          <cell r="A5042" t="str">
            <v>54018.00011.00</v>
          </cell>
          <cell r="B5042">
            <v>201415</v>
          </cell>
          <cell r="C5042">
            <v>540</v>
          </cell>
          <cell r="D5042">
            <v>203</v>
          </cell>
        </row>
        <row r="5043">
          <cell r="A5043" t="str">
            <v>54040.00011.00</v>
          </cell>
          <cell r="B5043">
            <v>201415</v>
          </cell>
          <cell r="C5043">
            <v>540</v>
          </cell>
          <cell r="D5043">
            <v>223</v>
          </cell>
        </row>
        <row r="5044">
          <cell r="A5044" t="str">
            <v>54032.00011.00</v>
          </cell>
          <cell r="B5044">
            <v>201415</v>
          </cell>
          <cell r="C5044">
            <v>540</v>
          </cell>
          <cell r="D5044">
            <v>278</v>
          </cell>
        </row>
        <row r="5045">
          <cell r="A5045" t="str">
            <v>54049.00011.00</v>
          </cell>
          <cell r="B5045">
            <v>201415</v>
          </cell>
          <cell r="C5045">
            <v>540</v>
          </cell>
          <cell r="D5045">
            <v>285</v>
          </cell>
        </row>
        <row r="5046">
          <cell r="A5046" t="str">
            <v>54033.00011.00</v>
          </cell>
          <cell r="B5046">
            <v>201415</v>
          </cell>
          <cell r="C5046">
            <v>540</v>
          </cell>
          <cell r="D5046">
            <v>488</v>
          </cell>
        </row>
        <row r="5047">
          <cell r="A5047" t="str">
            <v>54028.00011.00</v>
          </cell>
          <cell r="B5047">
            <v>201415</v>
          </cell>
          <cell r="C5047">
            <v>540</v>
          </cell>
          <cell r="D5047">
            <v>518</v>
          </cell>
        </row>
        <row r="5048">
          <cell r="A5048" t="str">
            <v>5402.00011.00</v>
          </cell>
          <cell r="B5048">
            <v>201415</v>
          </cell>
          <cell r="C5048">
            <v>540</v>
          </cell>
          <cell r="D5048">
            <v>878</v>
          </cell>
        </row>
        <row r="5049">
          <cell r="A5049" t="str">
            <v>54041.00011.00</v>
          </cell>
          <cell r="B5049">
            <v>201415</v>
          </cell>
          <cell r="C5049">
            <v>540</v>
          </cell>
          <cell r="D5049">
            <v>1048</v>
          </cell>
        </row>
        <row r="5050">
          <cell r="A5050" t="str">
            <v>54030.00011.00</v>
          </cell>
          <cell r="B5050">
            <v>201415</v>
          </cell>
          <cell r="C5050">
            <v>540</v>
          </cell>
          <cell r="D5050">
            <v>2411</v>
          </cell>
        </row>
        <row r="5051">
          <cell r="A5051" t="str">
            <v>5406.00011.00</v>
          </cell>
          <cell r="B5051">
            <v>201415</v>
          </cell>
          <cell r="C5051">
            <v>540</v>
          </cell>
          <cell r="D5051">
            <v>2575</v>
          </cell>
        </row>
        <row r="5052">
          <cell r="A5052" t="str">
            <v>54014.00011.00</v>
          </cell>
          <cell r="B5052">
            <v>201415</v>
          </cell>
          <cell r="C5052">
            <v>540</v>
          </cell>
          <cell r="D5052">
            <v>5482</v>
          </cell>
        </row>
        <row r="5053">
          <cell r="A5053" t="str">
            <v>54051.50011.00</v>
          </cell>
          <cell r="B5053">
            <v>201415</v>
          </cell>
          <cell r="C5053">
            <v>540</v>
          </cell>
          <cell r="D5053">
            <v>5482</v>
          </cell>
        </row>
        <row r="5054">
          <cell r="A5054" t="str">
            <v>5405.00011.00</v>
          </cell>
          <cell r="B5054">
            <v>201415</v>
          </cell>
          <cell r="C5054">
            <v>540</v>
          </cell>
          <cell r="D5054">
            <v>38742</v>
          </cell>
        </row>
        <row r="5055">
          <cell r="A5055" t="str">
            <v>5404.00011.00</v>
          </cell>
          <cell r="B5055">
            <v>201415</v>
          </cell>
          <cell r="C5055">
            <v>540</v>
          </cell>
          <cell r="D5055">
            <v>60349</v>
          </cell>
        </row>
        <row r="5056">
          <cell r="A5056" t="str">
            <v>54024.00011.00</v>
          </cell>
          <cell r="B5056">
            <v>201415</v>
          </cell>
          <cell r="C5056">
            <v>540</v>
          </cell>
          <cell r="D5056">
            <v>72557.42</v>
          </cell>
        </row>
        <row r="5057">
          <cell r="A5057" t="str">
            <v>54026.00011.00</v>
          </cell>
          <cell r="B5057">
            <v>201415</v>
          </cell>
          <cell r="C5057">
            <v>540</v>
          </cell>
          <cell r="D5057">
            <v>72557.42</v>
          </cell>
        </row>
        <row r="5058">
          <cell r="A5058" t="str">
            <v>54013.00011.00</v>
          </cell>
          <cell r="B5058">
            <v>201415</v>
          </cell>
          <cell r="C5058">
            <v>540</v>
          </cell>
          <cell r="D5058">
            <v>75189.039999999994</v>
          </cell>
        </row>
        <row r="5059">
          <cell r="A5059" t="str">
            <v>54022.00011.00</v>
          </cell>
          <cell r="B5059">
            <v>201415</v>
          </cell>
          <cell r="C5059">
            <v>540</v>
          </cell>
          <cell r="D5059">
            <v>75189.039999999994</v>
          </cell>
        </row>
        <row r="5060">
          <cell r="A5060" t="str">
            <v>54027.00011.00</v>
          </cell>
          <cell r="B5060">
            <v>201415</v>
          </cell>
          <cell r="C5060">
            <v>540</v>
          </cell>
          <cell r="D5060">
            <v>75189.039999999994</v>
          </cell>
        </row>
        <row r="5061">
          <cell r="A5061" t="str">
            <v>5401.00011.00</v>
          </cell>
          <cell r="B5061">
            <v>201415</v>
          </cell>
          <cell r="C5061">
            <v>540</v>
          </cell>
          <cell r="D5061">
            <v>101666</v>
          </cell>
        </row>
        <row r="5062">
          <cell r="A5062" t="str">
            <v>5403.00011.00</v>
          </cell>
          <cell r="B5062">
            <v>201415</v>
          </cell>
          <cell r="C5062">
            <v>540</v>
          </cell>
          <cell r="D5062">
            <v>101666</v>
          </cell>
        </row>
        <row r="5063">
          <cell r="A5063" t="str">
            <v>5408.00011.00</v>
          </cell>
          <cell r="B5063">
            <v>201415</v>
          </cell>
          <cell r="C5063">
            <v>540</v>
          </cell>
          <cell r="D5063">
            <v>101666</v>
          </cell>
        </row>
        <row r="5064">
          <cell r="A5064" t="str">
            <v>54017.00012.00</v>
          </cell>
          <cell r="B5064">
            <v>201415</v>
          </cell>
          <cell r="C5064">
            <v>540</v>
          </cell>
          <cell r="D5064">
            <v>0</v>
          </cell>
        </row>
        <row r="5065">
          <cell r="A5065" t="str">
            <v>54019.00012.00</v>
          </cell>
          <cell r="B5065">
            <v>201415</v>
          </cell>
          <cell r="C5065">
            <v>540</v>
          </cell>
          <cell r="D5065">
            <v>0</v>
          </cell>
        </row>
        <row r="5066">
          <cell r="A5066" t="str">
            <v>54021.00012.00</v>
          </cell>
          <cell r="B5066">
            <v>201415</v>
          </cell>
          <cell r="C5066">
            <v>540</v>
          </cell>
          <cell r="D5066">
            <v>0</v>
          </cell>
        </row>
        <row r="5067">
          <cell r="A5067" t="str">
            <v>54052.00012.00</v>
          </cell>
          <cell r="B5067">
            <v>201415</v>
          </cell>
          <cell r="C5067">
            <v>540</v>
          </cell>
          <cell r="D5067">
            <v>0</v>
          </cell>
        </row>
        <row r="5068">
          <cell r="A5068" t="str">
            <v>54054.00012.00</v>
          </cell>
          <cell r="B5068">
            <v>201415</v>
          </cell>
          <cell r="C5068">
            <v>540</v>
          </cell>
          <cell r="D5068">
            <v>0</v>
          </cell>
        </row>
        <row r="5069">
          <cell r="A5069" t="str">
            <v>54056.00012.00</v>
          </cell>
          <cell r="B5069">
            <v>201415</v>
          </cell>
          <cell r="C5069">
            <v>540</v>
          </cell>
          <cell r="D5069">
            <v>0</v>
          </cell>
        </row>
        <row r="5070">
          <cell r="A5070" t="str">
            <v>54058.00012.00</v>
          </cell>
          <cell r="B5070">
            <v>201415</v>
          </cell>
          <cell r="C5070">
            <v>540</v>
          </cell>
          <cell r="D5070">
            <v>0</v>
          </cell>
        </row>
        <row r="5071">
          <cell r="A5071" t="str">
            <v>54060.00012.00</v>
          </cell>
          <cell r="B5071">
            <v>201415</v>
          </cell>
          <cell r="C5071">
            <v>540</v>
          </cell>
          <cell r="D5071">
            <v>0</v>
          </cell>
        </row>
        <row r="5072">
          <cell r="A5072" t="str">
            <v>5427.0001.00</v>
          </cell>
          <cell r="B5072">
            <v>201415</v>
          </cell>
          <cell r="C5072">
            <v>542</v>
          </cell>
          <cell r="D5072">
            <v>0</v>
          </cell>
        </row>
        <row r="5073">
          <cell r="A5073" t="str">
            <v>5429.0001.00</v>
          </cell>
          <cell r="B5073">
            <v>201415</v>
          </cell>
          <cell r="C5073">
            <v>542</v>
          </cell>
          <cell r="D5073">
            <v>0</v>
          </cell>
        </row>
        <row r="5074">
          <cell r="A5074" t="str">
            <v>54252.0001.00</v>
          </cell>
          <cell r="B5074">
            <v>201415</v>
          </cell>
          <cell r="C5074">
            <v>542</v>
          </cell>
          <cell r="D5074">
            <v>0</v>
          </cell>
        </row>
        <row r="5075">
          <cell r="A5075" t="str">
            <v>54253.0001.00</v>
          </cell>
          <cell r="B5075">
            <v>201415</v>
          </cell>
          <cell r="C5075">
            <v>542</v>
          </cell>
          <cell r="D5075">
            <v>0</v>
          </cell>
        </row>
        <row r="5076">
          <cell r="A5076" t="str">
            <v>54254.0001.00</v>
          </cell>
          <cell r="B5076">
            <v>201415</v>
          </cell>
          <cell r="C5076">
            <v>542</v>
          </cell>
          <cell r="D5076">
            <v>0</v>
          </cell>
        </row>
        <row r="5077">
          <cell r="A5077" t="str">
            <v>54255.0001.00</v>
          </cell>
          <cell r="B5077">
            <v>201415</v>
          </cell>
          <cell r="C5077">
            <v>542</v>
          </cell>
          <cell r="D5077">
            <v>0</v>
          </cell>
        </row>
        <row r="5078">
          <cell r="A5078" t="str">
            <v>54256.0001.00</v>
          </cell>
          <cell r="B5078">
            <v>201415</v>
          </cell>
          <cell r="C5078">
            <v>542</v>
          </cell>
          <cell r="D5078">
            <v>0</v>
          </cell>
        </row>
        <row r="5079">
          <cell r="A5079" t="str">
            <v>54257.0001.00</v>
          </cell>
          <cell r="B5079">
            <v>201415</v>
          </cell>
          <cell r="C5079">
            <v>542</v>
          </cell>
          <cell r="D5079">
            <v>0</v>
          </cell>
        </row>
        <row r="5080">
          <cell r="A5080" t="str">
            <v>54258.0001.00</v>
          </cell>
          <cell r="B5080">
            <v>201415</v>
          </cell>
          <cell r="C5080">
            <v>542</v>
          </cell>
          <cell r="D5080">
            <v>0</v>
          </cell>
        </row>
        <row r="5081">
          <cell r="A5081" t="str">
            <v>54259.0001.00</v>
          </cell>
          <cell r="B5081">
            <v>201415</v>
          </cell>
          <cell r="C5081">
            <v>542</v>
          </cell>
          <cell r="D5081">
            <v>0</v>
          </cell>
        </row>
        <row r="5082">
          <cell r="A5082" t="str">
            <v>54260.0001.00</v>
          </cell>
          <cell r="B5082">
            <v>201415</v>
          </cell>
          <cell r="C5082">
            <v>542</v>
          </cell>
          <cell r="D5082">
            <v>0</v>
          </cell>
        </row>
        <row r="5083">
          <cell r="A5083" t="str">
            <v>54261.0001.00</v>
          </cell>
          <cell r="B5083">
            <v>201415</v>
          </cell>
          <cell r="C5083">
            <v>542</v>
          </cell>
          <cell r="D5083">
            <v>0</v>
          </cell>
        </row>
        <row r="5084">
          <cell r="A5084" t="str">
            <v>54262.0001.00</v>
          </cell>
          <cell r="B5084">
            <v>201415</v>
          </cell>
          <cell r="C5084">
            <v>542</v>
          </cell>
          <cell r="D5084">
            <v>0</v>
          </cell>
        </row>
        <row r="5085">
          <cell r="A5085" t="str">
            <v>54263.0001.00</v>
          </cell>
          <cell r="B5085">
            <v>201415</v>
          </cell>
          <cell r="C5085">
            <v>542</v>
          </cell>
          <cell r="D5085">
            <v>0</v>
          </cell>
        </row>
        <row r="5086">
          <cell r="A5086" t="str">
            <v>5426.0001.00</v>
          </cell>
          <cell r="B5086">
            <v>201415</v>
          </cell>
          <cell r="C5086">
            <v>542</v>
          </cell>
          <cell r="D5086">
            <v>2</v>
          </cell>
        </row>
        <row r="5087">
          <cell r="A5087" t="str">
            <v>5425.0001.00</v>
          </cell>
          <cell r="B5087">
            <v>201415</v>
          </cell>
          <cell r="C5087">
            <v>542</v>
          </cell>
          <cell r="D5087">
            <v>29</v>
          </cell>
        </row>
        <row r="5088">
          <cell r="A5088" t="str">
            <v>54213.0001.00</v>
          </cell>
          <cell r="B5088">
            <v>201415</v>
          </cell>
          <cell r="C5088">
            <v>542</v>
          </cell>
          <cell r="D5088">
            <v>30.42</v>
          </cell>
        </row>
        <row r="5089">
          <cell r="A5089" t="str">
            <v>5424.0001.00</v>
          </cell>
          <cell r="B5089">
            <v>201415</v>
          </cell>
          <cell r="C5089">
            <v>542</v>
          </cell>
          <cell r="D5089">
            <v>32</v>
          </cell>
        </row>
        <row r="5090">
          <cell r="A5090" t="str">
            <v>54211.0001.00</v>
          </cell>
          <cell r="B5090">
            <v>201415</v>
          </cell>
          <cell r="C5090">
            <v>542</v>
          </cell>
          <cell r="D5090">
            <v>54.75</v>
          </cell>
        </row>
        <row r="5091">
          <cell r="A5091" t="str">
            <v>5423.0001.00</v>
          </cell>
          <cell r="B5091">
            <v>201415</v>
          </cell>
          <cell r="C5091">
            <v>542</v>
          </cell>
          <cell r="D5091">
            <v>63</v>
          </cell>
        </row>
        <row r="5092">
          <cell r="A5092" t="str">
            <v>5428.0001.00</v>
          </cell>
          <cell r="B5092">
            <v>201415</v>
          </cell>
          <cell r="C5092">
            <v>542</v>
          </cell>
          <cell r="D5092">
            <v>63</v>
          </cell>
        </row>
        <row r="5093">
          <cell r="A5093" t="str">
            <v>5427.0002.00</v>
          </cell>
          <cell r="B5093">
            <v>201415</v>
          </cell>
          <cell r="C5093">
            <v>542</v>
          </cell>
          <cell r="D5093">
            <v>0</v>
          </cell>
        </row>
        <row r="5094">
          <cell r="A5094" t="str">
            <v>5429.0002.00</v>
          </cell>
          <cell r="B5094">
            <v>201415</v>
          </cell>
          <cell r="C5094">
            <v>542</v>
          </cell>
          <cell r="D5094">
            <v>0</v>
          </cell>
        </row>
        <row r="5095">
          <cell r="A5095" t="str">
            <v>54215.0002.00</v>
          </cell>
          <cell r="B5095">
            <v>201415</v>
          </cell>
          <cell r="C5095">
            <v>542</v>
          </cell>
          <cell r="D5095">
            <v>0</v>
          </cell>
        </row>
        <row r="5096">
          <cell r="A5096" t="str">
            <v>54216.0002.00</v>
          </cell>
          <cell r="B5096">
            <v>201415</v>
          </cell>
          <cell r="C5096">
            <v>542</v>
          </cell>
          <cell r="D5096">
            <v>0</v>
          </cell>
        </row>
        <row r="5097">
          <cell r="A5097" t="str">
            <v>54218.0002.00</v>
          </cell>
          <cell r="B5097">
            <v>201415</v>
          </cell>
          <cell r="C5097">
            <v>542</v>
          </cell>
          <cell r="D5097">
            <v>0</v>
          </cell>
        </row>
        <row r="5098">
          <cell r="A5098" t="str">
            <v>54220.0002.00</v>
          </cell>
          <cell r="B5098">
            <v>201415</v>
          </cell>
          <cell r="C5098">
            <v>542</v>
          </cell>
          <cell r="D5098">
            <v>0</v>
          </cell>
        </row>
        <row r="5099">
          <cell r="A5099" t="str">
            <v>54252.0002.00</v>
          </cell>
          <cell r="B5099">
            <v>201415</v>
          </cell>
          <cell r="C5099">
            <v>542</v>
          </cell>
          <cell r="D5099">
            <v>0</v>
          </cell>
        </row>
        <row r="5100">
          <cell r="A5100" t="str">
            <v>54253.0002.00</v>
          </cell>
          <cell r="B5100">
            <v>201415</v>
          </cell>
          <cell r="C5100">
            <v>542</v>
          </cell>
          <cell r="D5100">
            <v>0</v>
          </cell>
        </row>
        <row r="5101">
          <cell r="A5101" t="str">
            <v>54254.0002.00</v>
          </cell>
          <cell r="B5101">
            <v>201415</v>
          </cell>
          <cell r="C5101">
            <v>542</v>
          </cell>
          <cell r="D5101">
            <v>0</v>
          </cell>
        </row>
        <row r="5102">
          <cell r="A5102" t="str">
            <v>54255.0002.00</v>
          </cell>
          <cell r="B5102">
            <v>201415</v>
          </cell>
          <cell r="C5102">
            <v>542</v>
          </cell>
          <cell r="D5102">
            <v>0</v>
          </cell>
        </row>
        <row r="5103">
          <cell r="A5103" t="str">
            <v>54256.0002.00</v>
          </cell>
          <cell r="B5103">
            <v>201415</v>
          </cell>
          <cell r="C5103">
            <v>542</v>
          </cell>
          <cell r="D5103">
            <v>0</v>
          </cell>
        </row>
        <row r="5104">
          <cell r="A5104" t="str">
            <v>54257.0002.00</v>
          </cell>
          <cell r="B5104">
            <v>201415</v>
          </cell>
          <cell r="C5104">
            <v>542</v>
          </cell>
          <cell r="D5104">
            <v>0</v>
          </cell>
        </row>
        <row r="5105">
          <cell r="A5105" t="str">
            <v>54258.0002.00</v>
          </cell>
          <cell r="B5105">
            <v>201415</v>
          </cell>
          <cell r="C5105">
            <v>542</v>
          </cell>
          <cell r="D5105">
            <v>0</v>
          </cell>
        </row>
        <row r="5106">
          <cell r="A5106" t="str">
            <v>54259.0002.00</v>
          </cell>
          <cell r="B5106">
            <v>201415</v>
          </cell>
          <cell r="C5106">
            <v>542</v>
          </cell>
          <cell r="D5106">
            <v>0</v>
          </cell>
        </row>
        <row r="5107">
          <cell r="A5107" t="str">
            <v>54260.0002.00</v>
          </cell>
          <cell r="B5107">
            <v>201415</v>
          </cell>
          <cell r="C5107">
            <v>542</v>
          </cell>
          <cell r="D5107">
            <v>0</v>
          </cell>
        </row>
        <row r="5108">
          <cell r="A5108" t="str">
            <v>54261.0002.00</v>
          </cell>
          <cell r="B5108">
            <v>201415</v>
          </cell>
          <cell r="C5108">
            <v>542</v>
          </cell>
          <cell r="D5108">
            <v>0</v>
          </cell>
        </row>
        <row r="5109">
          <cell r="A5109" t="str">
            <v>54262.0002.00</v>
          </cell>
          <cell r="B5109">
            <v>201415</v>
          </cell>
          <cell r="C5109">
            <v>542</v>
          </cell>
          <cell r="D5109">
            <v>0</v>
          </cell>
        </row>
        <row r="5110">
          <cell r="A5110" t="str">
            <v>54263.0002.00</v>
          </cell>
          <cell r="B5110">
            <v>201415</v>
          </cell>
          <cell r="C5110">
            <v>542</v>
          </cell>
          <cell r="D5110">
            <v>0</v>
          </cell>
        </row>
        <row r="5111">
          <cell r="A5111" t="str">
            <v>5422.0002.00</v>
          </cell>
          <cell r="B5111">
            <v>201415</v>
          </cell>
          <cell r="C5111">
            <v>542</v>
          </cell>
          <cell r="D5111">
            <v>63</v>
          </cell>
        </row>
        <row r="5112">
          <cell r="A5112" t="str">
            <v>5426.0002.00</v>
          </cell>
          <cell r="B5112">
            <v>201415</v>
          </cell>
          <cell r="C5112">
            <v>542</v>
          </cell>
          <cell r="D5112">
            <v>345</v>
          </cell>
        </row>
        <row r="5113">
          <cell r="A5113" t="str">
            <v>54214.0002.00</v>
          </cell>
          <cell r="B5113">
            <v>201415</v>
          </cell>
          <cell r="C5113">
            <v>542</v>
          </cell>
          <cell r="D5113">
            <v>563</v>
          </cell>
        </row>
        <row r="5114">
          <cell r="A5114" t="str">
            <v>5425.0002.00</v>
          </cell>
          <cell r="B5114">
            <v>201415</v>
          </cell>
          <cell r="C5114">
            <v>542</v>
          </cell>
          <cell r="D5114">
            <v>5778</v>
          </cell>
        </row>
        <row r="5115">
          <cell r="A5115" t="str">
            <v>5424.0002.00</v>
          </cell>
          <cell r="B5115">
            <v>201415</v>
          </cell>
          <cell r="C5115">
            <v>542</v>
          </cell>
          <cell r="D5115">
            <v>7261</v>
          </cell>
        </row>
        <row r="5116">
          <cell r="A5116" t="str">
            <v>54213.0002.00</v>
          </cell>
          <cell r="B5116">
            <v>201415</v>
          </cell>
          <cell r="C5116">
            <v>542</v>
          </cell>
          <cell r="D5116">
            <v>7844.67</v>
          </cell>
        </row>
        <row r="5117">
          <cell r="A5117" t="str">
            <v>54211.0002.00</v>
          </cell>
          <cell r="B5117">
            <v>201415</v>
          </cell>
          <cell r="C5117">
            <v>542</v>
          </cell>
          <cell r="D5117">
            <v>11767</v>
          </cell>
        </row>
        <row r="5118">
          <cell r="A5118" t="str">
            <v>5423.0002.00</v>
          </cell>
          <cell r="B5118">
            <v>201415</v>
          </cell>
          <cell r="C5118">
            <v>542</v>
          </cell>
          <cell r="D5118">
            <v>13384</v>
          </cell>
        </row>
        <row r="5119">
          <cell r="A5119" t="str">
            <v>5428.0002.00</v>
          </cell>
          <cell r="B5119">
            <v>201415</v>
          </cell>
          <cell r="C5119">
            <v>542</v>
          </cell>
          <cell r="D5119">
            <v>13384</v>
          </cell>
        </row>
        <row r="5120">
          <cell r="A5120" t="str">
            <v>5421.0002.00</v>
          </cell>
          <cell r="B5120">
            <v>201415</v>
          </cell>
          <cell r="C5120">
            <v>542</v>
          </cell>
          <cell r="D5120">
            <v>13407</v>
          </cell>
        </row>
        <row r="5121">
          <cell r="A5121" t="str">
            <v>5427.0003.00</v>
          </cell>
          <cell r="B5121">
            <v>201415</v>
          </cell>
          <cell r="C5121">
            <v>542</v>
          </cell>
          <cell r="D5121">
            <v>0</v>
          </cell>
        </row>
        <row r="5122">
          <cell r="A5122" t="str">
            <v>5429.0003.00</v>
          </cell>
          <cell r="B5122">
            <v>201415</v>
          </cell>
          <cell r="C5122">
            <v>542</v>
          </cell>
          <cell r="D5122">
            <v>0</v>
          </cell>
        </row>
        <row r="5123">
          <cell r="A5123" t="str">
            <v>54215.0003.00</v>
          </cell>
          <cell r="B5123">
            <v>201415</v>
          </cell>
          <cell r="C5123">
            <v>542</v>
          </cell>
          <cell r="D5123">
            <v>0</v>
          </cell>
        </row>
        <row r="5124">
          <cell r="A5124" t="str">
            <v>54216.0003.00</v>
          </cell>
          <cell r="B5124">
            <v>201415</v>
          </cell>
          <cell r="C5124">
            <v>542</v>
          </cell>
          <cell r="D5124">
            <v>0</v>
          </cell>
        </row>
        <row r="5125">
          <cell r="A5125" t="str">
            <v>54218.0003.00</v>
          </cell>
          <cell r="B5125">
            <v>201415</v>
          </cell>
          <cell r="C5125">
            <v>542</v>
          </cell>
          <cell r="D5125">
            <v>0</v>
          </cell>
        </row>
        <row r="5126">
          <cell r="A5126" t="str">
            <v>54220.0003.00</v>
          </cell>
          <cell r="B5126">
            <v>201415</v>
          </cell>
          <cell r="C5126">
            <v>542</v>
          </cell>
          <cell r="D5126">
            <v>0</v>
          </cell>
        </row>
        <row r="5127">
          <cell r="A5127" t="str">
            <v>54252.0003.00</v>
          </cell>
          <cell r="B5127">
            <v>201415</v>
          </cell>
          <cell r="C5127">
            <v>542</v>
          </cell>
          <cell r="D5127">
            <v>0</v>
          </cell>
        </row>
        <row r="5128">
          <cell r="A5128" t="str">
            <v>54253.0003.00</v>
          </cell>
          <cell r="B5128">
            <v>201415</v>
          </cell>
          <cell r="C5128">
            <v>542</v>
          </cell>
          <cell r="D5128">
            <v>0</v>
          </cell>
        </row>
        <row r="5129">
          <cell r="A5129" t="str">
            <v>54254.0003.00</v>
          </cell>
          <cell r="B5129">
            <v>201415</v>
          </cell>
          <cell r="C5129">
            <v>542</v>
          </cell>
          <cell r="D5129">
            <v>0</v>
          </cell>
        </row>
        <row r="5130">
          <cell r="A5130" t="str">
            <v>54255.0003.00</v>
          </cell>
          <cell r="B5130">
            <v>201415</v>
          </cell>
          <cell r="C5130">
            <v>542</v>
          </cell>
          <cell r="D5130">
            <v>0</v>
          </cell>
        </row>
        <row r="5131">
          <cell r="A5131" t="str">
            <v>54256.0003.00</v>
          </cell>
          <cell r="B5131">
            <v>201415</v>
          </cell>
          <cell r="C5131">
            <v>542</v>
          </cell>
          <cell r="D5131">
            <v>0</v>
          </cell>
        </row>
        <row r="5132">
          <cell r="A5132" t="str">
            <v>54257.0003.00</v>
          </cell>
          <cell r="B5132">
            <v>201415</v>
          </cell>
          <cell r="C5132">
            <v>542</v>
          </cell>
          <cell r="D5132">
            <v>0</v>
          </cell>
        </row>
        <row r="5133">
          <cell r="A5133" t="str">
            <v>54258.0003.00</v>
          </cell>
          <cell r="B5133">
            <v>201415</v>
          </cell>
          <cell r="C5133">
            <v>542</v>
          </cell>
          <cell r="D5133">
            <v>0</v>
          </cell>
        </row>
        <row r="5134">
          <cell r="A5134" t="str">
            <v>54259.0003.00</v>
          </cell>
          <cell r="B5134">
            <v>201415</v>
          </cell>
          <cell r="C5134">
            <v>542</v>
          </cell>
          <cell r="D5134">
            <v>0</v>
          </cell>
        </row>
        <row r="5135">
          <cell r="A5135" t="str">
            <v>54260.0003.00</v>
          </cell>
          <cell r="B5135">
            <v>201415</v>
          </cell>
          <cell r="C5135">
            <v>542</v>
          </cell>
          <cell r="D5135">
            <v>0</v>
          </cell>
        </row>
        <row r="5136">
          <cell r="A5136" t="str">
            <v>54261.0003.00</v>
          </cell>
          <cell r="B5136">
            <v>201415</v>
          </cell>
          <cell r="C5136">
            <v>542</v>
          </cell>
          <cell r="D5136">
            <v>0</v>
          </cell>
        </row>
        <row r="5137">
          <cell r="A5137" t="str">
            <v>54262.0003.00</v>
          </cell>
          <cell r="B5137">
            <v>201415</v>
          </cell>
          <cell r="C5137">
            <v>542</v>
          </cell>
          <cell r="D5137">
            <v>0</v>
          </cell>
        </row>
        <row r="5138">
          <cell r="A5138" t="str">
            <v>54263.0003.00</v>
          </cell>
          <cell r="B5138">
            <v>201415</v>
          </cell>
          <cell r="C5138">
            <v>542</v>
          </cell>
          <cell r="D5138">
            <v>0</v>
          </cell>
        </row>
        <row r="5139">
          <cell r="A5139" t="str">
            <v>5422.0003.00</v>
          </cell>
          <cell r="B5139">
            <v>201415</v>
          </cell>
          <cell r="C5139">
            <v>542</v>
          </cell>
          <cell r="D5139">
            <v>40</v>
          </cell>
        </row>
        <row r="5140">
          <cell r="A5140" t="str">
            <v>5426.0003.00</v>
          </cell>
          <cell r="B5140">
            <v>201415</v>
          </cell>
          <cell r="C5140">
            <v>542</v>
          </cell>
          <cell r="D5140">
            <v>124</v>
          </cell>
        </row>
        <row r="5141">
          <cell r="A5141" t="str">
            <v>54214.0003.00</v>
          </cell>
          <cell r="B5141">
            <v>201415</v>
          </cell>
          <cell r="C5141">
            <v>542</v>
          </cell>
          <cell r="D5141">
            <v>206</v>
          </cell>
        </row>
        <row r="5142">
          <cell r="A5142" t="str">
            <v>5425.0003.00</v>
          </cell>
          <cell r="B5142">
            <v>201415</v>
          </cell>
          <cell r="C5142">
            <v>542</v>
          </cell>
          <cell r="D5142">
            <v>2023</v>
          </cell>
        </row>
        <row r="5143">
          <cell r="A5143" t="str">
            <v>5424.0003.00</v>
          </cell>
          <cell r="B5143">
            <v>201415</v>
          </cell>
          <cell r="C5143">
            <v>542</v>
          </cell>
          <cell r="D5143">
            <v>4265</v>
          </cell>
        </row>
        <row r="5144">
          <cell r="A5144" t="str">
            <v>54213.0003.00</v>
          </cell>
          <cell r="B5144">
            <v>201415</v>
          </cell>
          <cell r="C5144">
            <v>542</v>
          </cell>
          <cell r="D5144">
            <v>4545.53</v>
          </cell>
        </row>
        <row r="5145">
          <cell r="A5145" t="str">
            <v>54211.0003.00</v>
          </cell>
          <cell r="B5145">
            <v>201415</v>
          </cell>
          <cell r="C5145">
            <v>542</v>
          </cell>
          <cell r="D5145">
            <v>5844.25</v>
          </cell>
        </row>
        <row r="5146">
          <cell r="A5146" t="str">
            <v>5423.0003.00</v>
          </cell>
          <cell r="B5146">
            <v>201415</v>
          </cell>
          <cell r="C5146">
            <v>542</v>
          </cell>
          <cell r="D5146">
            <v>6412</v>
          </cell>
        </row>
        <row r="5147">
          <cell r="A5147" t="str">
            <v>5428.0003.00</v>
          </cell>
          <cell r="B5147">
            <v>201415</v>
          </cell>
          <cell r="C5147">
            <v>542</v>
          </cell>
          <cell r="D5147">
            <v>6412</v>
          </cell>
        </row>
        <row r="5148">
          <cell r="A5148" t="str">
            <v>5421.0003.00</v>
          </cell>
          <cell r="B5148">
            <v>201415</v>
          </cell>
          <cell r="C5148">
            <v>542</v>
          </cell>
          <cell r="D5148">
            <v>6416</v>
          </cell>
        </row>
        <row r="5149">
          <cell r="A5149" t="str">
            <v>5427.0004.00</v>
          </cell>
          <cell r="B5149">
            <v>201415</v>
          </cell>
          <cell r="C5149">
            <v>542</v>
          </cell>
          <cell r="D5149">
            <v>0</v>
          </cell>
        </row>
        <row r="5150">
          <cell r="A5150" t="str">
            <v>5429.0004.00</v>
          </cell>
          <cell r="B5150">
            <v>201415</v>
          </cell>
          <cell r="C5150">
            <v>542</v>
          </cell>
          <cell r="D5150">
            <v>0</v>
          </cell>
        </row>
        <row r="5151">
          <cell r="A5151" t="str">
            <v>54215.0004.00</v>
          </cell>
          <cell r="B5151">
            <v>201415</v>
          </cell>
          <cell r="C5151">
            <v>542</v>
          </cell>
          <cell r="D5151">
            <v>0</v>
          </cell>
        </row>
        <row r="5152">
          <cell r="A5152" t="str">
            <v>54216.0004.00</v>
          </cell>
          <cell r="B5152">
            <v>201415</v>
          </cell>
          <cell r="C5152">
            <v>542</v>
          </cell>
          <cell r="D5152">
            <v>0</v>
          </cell>
        </row>
        <row r="5153">
          <cell r="A5153" t="str">
            <v>54218.0004.00</v>
          </cell>
          <cell r="B5153">
            <v>201415</v>
          </cell>
          <cell r="C5153">
            <v>542</v>
          </cell>
          <cell r="D5153">
            <v>0</v>
          </cell>
        </row>
        <row r="5154">
          <cell r="A5154" t="str">
            <v>54220.0004.00</v>
          </cell>
          <cell r="B5154">
            <v>201415</v>
          </cell>
          <cell r="C5154">
            <v>542</v>
          </cell>
          <cell r="D5154">
            <v>0</v>
          </cell>
        </row>
        <row r="5155">
          <cell r="A5155" t="str">
            <v>54252.0004.00</v>
          </cell>
          <cell r="B5155">
            <v>201415</v>
          </cell>
          <cell r="C5155">
            <v>542</v>
          </cell>
          <cell r="D5155">
            <v>0</v>
          </cell>
        </row>
        <row r="5156">
          <cell r="A5156" t="str">
            <v>54253.0004.00</v>
          </cell>
          <cell r="B5156">
            <v>201415</v>
          </cell>
          <cell r="C5156">
            <v>542</v>
          </cell>
          <cell r="D5156">
            <v>0</v>
          </cell>
        </row>
        <row r="5157">
          <cell r="A5157" t="str">
            <v>54254.0004.00</v>
          </cell>
          <cell r="B5157">
            <v>201415</v>
          </cell>
          <cell r="C5157">
            <v>542</v>
          </cell>
          <cell r="D5157">
            <v>0</v>
          </cell>
        </row>
        <row r="5158">
          <cell r="A5158" t="str">
            <v>54255.0004.00</v>
          </cell>
          <cell r="B5158">
            <v>201415</v>
          </cell>
          <cell r="C5158">
            <v>542</v>
          </cell>
          <cell r="D5158">
            <v>0</v>
          </cell>
        </row>
        <row r="5159">
          <cell r="A5159" t="str">
            <v>54256.0004.00</v>
          </cell>
          <cell r="B5159">
            <v>201415</v>
          </cell>
          <cell r="C5159">
            <v>542</v>
          </cell>
          <cell r="D5159">
            <v>0</v>
          </cell>
        </row>
        <row r="5160">
          <cell r="A5160" t="str">
            <v>54257.0004.00</v>
          </cell>
          <cell r="B5160">
            <v>201415</v>
          </cell>
          <cell r="C5160">
            <v>542</v>
          </cell>
          <cell r="D5160">
            <v>0</v>
          </cell>
        </row>
        <row r="5161">
          <cell r="A5161" t="str">
            <v>54258.0004.00</v>
          </cell>
          <cell r="B5161">
            <v>201415</v>
          </cell>
          <cell r="C5161">
            <v>542</v>
          </cell>
          <cell r="D5161">
            <v>0</v>
          </cell>
        </row>
        <row r="5162">
          <cell r="A5162" t="str">
            <v>54259.0004.00</v>
          </cell>
          <cell r="B5162">
            <v>201415</v>
          </cell>
          <cell r="C5162">
            <v>542</v>
          </cell>
          <cell r="D5162">
            <v>0</v>
          </cell>
        </row>
        <row r="5163">
          <cell r="A5163" t="str">
            <v>54260.0004.00</v>
          </cell>
          <cell r="B5163">
            <v>201415</v>
          </cell>
          <cell r="C5163">
            <v>542</v>
          </cell>
          <cell r="D5163">
            <v>0</v>
          </cell>
        </row>
        <row r="5164">
          <cell r="A5164" t="str">
            <v>54261.0004.00</v>
          </cell>
          <cell r="B5164">
            <v>201415</v>
          </cell>
          <cell r="C5164">
            <v>542</v>
          </cell>
          <cell r="D5164">
            <v>0</v>
          </cell>
        </row>
        <row r="5165">
          <cell r="A5165" t="str">
            <v>54262.0004.00</v>
          </cell>
          <cell r="B5165">
            <v>201415</v>
          </cell>
          <cell r="C5165">
            <v>542</v>
          </cell>
          <cell r="D5165">
            <v>0</v>
          </cell>
        </row>
        <row r="5166">
          <cell r="A5166" t="str">
            <v>54263.0004.00</v>
          </cell>
          <cell r="B5166">
            <v>201415</v>
          </cell>
          <cell r="C5166">
            <v>542</v>
          </cell>
          <cell r="D5166">
            <v>0</v>
          </cell>
        </row>
        <row r="5167">
          <cell r="A5167" t="str">
            <v>5422.0004.00</v>
          </cell>
          <cell r="B5167">
            <v>201415</v>
          </cell>
          <cell r="C5167">
            <v>542</v>
          </cell>
          <cell r="D5167">
            <v>36</v>
          </cell>
        </row>
        <row r="5168">
          <cell r="A5168" t="str">
            <v>5426.0004.00</v>
          </cell>
          <cell r="B5168">
            <v>201415</v>
          </cell>
          <cell r="C5168">
            <v>542</v>
          </cell>
          <cell r="D5168">
            <v>43</v>
          </cell>
        </row>
        <row r="5169">
          <cell r="A5169" t="str">
            <v>54214.0004.00</v>
          </cell>
          <cell r="B5169">
            <v>201415</v>
          </cell>
          <cell r="C5169">
            <v>542</v>
          </cell>
          <cell r="D5169">
            <v>58</v>
          </cell>
        </row>
        <row r="5170">
          <cell r="A5170" t="str">
            <v>5425.0004.00</v>
          </cell>
          <cell r="B5170">
            <v>201415</v>
          </cell>
          <cell r="C5170">
            <v>542</v>
          </cell>
          <cell r="D5170">
            <v>590</v>
          </cell>
        </row>
        <row r="5171">
          <cell r="A5171" t="str">
            <v>5424.0004.00</v>
          </cell>
          <cell r="B5171">
            <v>201415</v>
          </cell>
          <cell r="C5171">
            <v>542</v>
          </cell>
          <cell r="D5171">
            <v>1427</v>
          </cell>
        </row>
        <row r="5172">
          <cell r="A5172" t="str">
            <v>54213.0004.00</v>
          </cell>
          <cell r="B5172">
            <v>201415</v>
          </cell>
          <cell r="C5172">
            <v>542</v>
          </cell>
          <cell r="D5172">
            <v>1680.89</v>
          </cell>
        </row>
        <row r="5173">
          <cell r="A5173" t="str">
            <v>54211.0004.00</v>
          </cell>
          <cell r="B5173">
            <v>201415</v>
          </cell>
          <cell r="C5173">
            <v>542</v>
          </cell>
          <cell r="D5173">
            <v>1891</v>
          </cell>
        </row>
        <row r="5174">
          <cell r="A5174" t="str">
            <v>5423.0004.00</v>
          </cell>
          <cell r="B5174">
            <v>201415</v>
          </cell>
          <cell r="C5174">
            <v>542</v>
          </cell>
          <cell r="D5174">
            <v>2060</v>
          </cell>
        </row>
        <row r="5175">
          <cell r="A5175" t="str">
            <v>5428.0004.00</v>
          </cell>
          <cell r="B5175">
            <v>201415</v>
          </cell>
          <cell r="C5175">
            <v>542</v>
          </cell>
          <cell r="D5175">
            <v>2060</v>
          </cell>
        </row>
        <row r="5176">
          <cell r="A5176" t="str">
            <v>5421.0004.00</v>
          </cell>
          <cell r="B5176">
            <v>201415</v>
          </cell>
          <cell r="C5176">
            <v>542</v>
          </cell>
          <cell r="D5176">
            <v>2072</v>
          </cell>
        </row>
        <row r="5177">
          <cell r="A5177" t="str">
            <v>5427.0005.00</v>
          </cell>
          <cell r="B5177">
            <v>201415</v>
          </cell>
          <cell r="C5177">
            <v>542</v>
          </cell>
          <cell r="D5177">
            <v>0</v>
          </cell>
        </row>
        <row r="5178">
          <cell r="A5178" t="str">
            <v>5429.0005.00</v>
          </cell>
          <cell r="B5178">
            <v>201415</v>
          </cell>
          <cell r="C5178">
            <v>542</v>
          </cell>
          <cell r="D5178">
            <v>0</v>
          </cell>
        </row>
        <row r="5179">
          <cell r="A5179" t="str">
            <v>54215.0005.00</v>
          </cell>
          <cell r="B5179">
            <v>201415</v>
          </cell>
          <cell r="C5179">
            <v>542</v>
          </cell>
          <cell r="D5179">
            <v>0</v>
          </cell>
        </row>
        <row r="5180">
          <cell r="A5180" t="str">
            <v>54216.0005.00</v>
          </cell>
          <cell r="B5180">
            <v>201415</v>
          </cell>
          <cell r="C5180">
            <v>542</v>
          </cell>
          <cell r="D5180">
            <v>0</v>
          </cell>
        </row>
        <row r="5181">
          <cell r="A5181" t="str">
            <v>54218.0005.00</v>
          </cell>
          <cell r="B5181">
            <v>201415</v>
          </cell>
          <cell r="C5181">
            <v>542</v>
          </cell>
          <cell r="D5181">
            <v>0</v>
          </cell>
        </row>
        <row r="5182">
          <cell r="A5182" t="str">
            <v>54220.0005.00</v>
          </cell>
          <cell r="B5182">
            <v>201415</v>
          </cell>
          <cell r="C5182">
            <v>542</v>
          </cell>
          <cell r="D5182">
            <v>0</v>
          </cell>
        </row>
        <row r="5183">
          <cell r="A5183" t="str">
            <v>54252.0005.00</v>
          </cell>
          <cell r="B5183">
            <v>201415</v>
          </cell>
          <cell r="C5183">
            <v>542</v>
          </cell>
          <cell r="D5183">
            <v>0</v>
          </cell>
        </row>
        <row r="5184">
          <cell r="A5184" t="str">
            <v>54253.0005.00</v>
          </cell>
          <cell r="B5184">
            <v>201415</v>
          </cell>
          <cell r="C5184">
            <v>542</v>
          </cell>
          <cell r="D5184">
            <v>0</v>
          </cell>
        </row>
        <row r="5185">
          <cell r="A5185" t="str">
            <v>54254.0005.00</v>
          </cell>
          <cell r="B5185">
            <v>201415</v>
          </cell>
          <cell r="C5185">
            <v>542</v>
          </cell>
          <cell r="D5185">
            <v>0</v>
          </cell>
        </row>
        <row r="5186">
          <cell r="A5186" t="str">
            <v>54255.0005.00</v>
          </cell>
          <cell r="B5186">
            <v>201415</v>
          </cell>
          <cell r="C5186">
            <v>542</v>
          </cell>
          <cell r="D5186">
            <v>0</v>
          </cell>
        </row>
        <row r="5187">
          <cell r="A5187" t="str">
            <v>54256.0005.00</v>
          </cell>
          <cell r="B5187">
            <v>201415</v>
          </cell>
          <cell r="C5187">
            <v>542</v>
          </cell>
          <cell r="D5187">
            <v>0</v>
          </cell>
        </row>
        <row r="5188">
          <cell r="A5188" t="str">
            <v>54257.0005.00</v>
          </cell>
          <cell r="B5188">
            <v>201415</v>
          </cell>
          <cell r="C5188">
            <v>542</v>
          </cell>
          <cell r="D5188">
            <v>0</v>
          </cell>
        </row>
        <row r="5189">
          <cell r="A5189" t="str">
            <v>54258.0005.00</v>
          </cell>
          <cell r="B5189">
            <v>201415</v>
          </cell>
          <cell r="C5189">
            <v>542</v>
          </cell>
          <cell r="D5189">
            <v>0</v>
          </cell>
        </row>
        <row r="5190">
          <cell r="A5190" t="str">
            <v>54259.0005.00</v>
          </cell>
          <cell r="B5190">
            <v>201415</v>
          </cell>
          <cell r="C5190">
            <v>542</v>
          </cell>
          <cell r="D5190">
            <v>0</v>
          </cell>
        </row>
        <row r="5191">
          <cell r="A5191" t="str">
            <v>54260.0005.00</v>
          </cell>
          <cell r="B5191">
            <v>201415</v>
          </cell>
          <cell r="C5191">
            <v>542</v>
          </cell>
          <cell r="D5191">
            <v>0</v>
          </cell>
        </row>
        <row r="5192">
          <cell r="A5192" t="str">
            <v>54261.0005.00</v>
          </cell>
          <cell r="B5192">
            <v>201415</v>
          </cell>
          <cell r="C5192">
            <v>542</v>
          </cell>
          <cell r="D5192">
            <v>0</v>
          </cell>
        </row>
        <row r="5193">
          <cell r="A5193" t="str">
            <v>54262.0005.00</v>
          </cell>
          <cell r="B5193">
            <v>201415</v>
          </cell>
          <cell r="C5193">
            <v>542</v>
          </cell>
          <cell r="D5193">
            <v>0</v>
          </cell>
        </row>
        <row r="5194">
          <cell r="A5194" t="str">
            <v>54263.0005.00</v>
          </cell>
          <cell r="B5194">
            <v>201415</v>
          </cell>
          <cell r="C5194">
            <v>542</v>
          </cell>
          <cell r="D5194">
            <v>0</v>
          </cell>
        </row>
        <row r="5195">
          <cell r="A5195" t="str">
            <v>5422.0005.00</v>
          </cell>
          <cell r="B5195">
            <v>201415</v>
          </cell>
          <cell r="C5195">
            <v>542</v>
          </cell>
          <cell r="D5195">
            <v>24</v>
          </cell>
        </row>
        <row r="5196">
          <cell r="A5196" t="str">
            <v>5426.0005.00</v>
          </cell>
          <cell r="B5196">
            <v>201415</v>
          </cell>
          <cell r="C5196">
            <v>542</v>
          </cell>
          <cell r="D5196">
            <v>26</v>
          </cell>
        </row>
        <row r="5197">
          <cell r="A5197" t="str">
            <v>54214.0005.00</v>
          </cell>
          <cell r="B5197">
            <v>201415</v>
          </cell>
          <cell r="C5197">
            <v>542</v>
          </cell>
          <cell r="D5197">
            <v>62</v>
          </cell>
        </row>
        <row r="5198">
          <cell r="A5198" t="str">
            <v>5425.0005.00</v>
          </cell>
          <cell r="B5198">
            <v>201415</v>
          </cell>
          <cell r="C5198">
            <v>542</v>
          </cell>
          <cell r="D5198">
            <v>473</v>
          </cell>
        </row>
        <row r="5199">
          <cell r="A5199" t="str">
            <v>5424.0005.00</v>
          </cell>
          <cell r="B5199">
            <v>201415</v>
          </cell>
          <cell r="C5199">
            <v>542</v>
          </cell>
          <cell r="D5199">
            <v>1494</v>
          </cell>
        </row>
        <row r="5200">
          <cell r="A5200" t="str">
            <v>54211.0005.00</v>
          </cell>
          <cell r="B5200">
            <v>201415</v>
          </cell>
          <cell r="C5200">
            <v>542</v>
          </cell>
          <cell r="D5200">
            <v>1861.75</v>
          </cell>
        </row>
        <row r="5201">
          <cell r="A5201" t="str">
            <v>54213.0005.00</v>
          </cell>
          <cell r="B5201">
            <v>201415</v>
          </cell>
          <cell r="C5201">
            <v>542</v>
          </cell>
          <cell r="D5201">
            <v>1861.75</v>
          </cell>
        </row>
        <row r="5202">
          <cell r="A5202" t="str">
            <v>5423.0005.00</v>
          </cell>
          <cell r="B5202">
            <v>201415</v>
          </cell>
          <cell r="C5202">
            <v>542</v>
          </cell>
          <cell r="D5202">
            <v>1993</v>
          </cell>
        </row>
        <row r="5203">
          <cell r="A5203" t="str">
            <v>5428.0005.00</v>
          </cell>
          <cell r="B5203">
            <v>201415</v>
          </cell>
          <cell r="C5203">
            <v>542</v>
          </cell>
          <cell r="D5203">
            <v>1993</v>
          </cell>
        </row>
        <row r="5204">
          <cell r="A5204" t="str">
            <v>5421.0005.00</v>
          </cell>
          <cell r="B5204">
            <v>201415</v>
          </cell>
          <cell r="C5204">
            <v>542</v>
          </cell>
          <cell r="D5204">
            <v>2002</v>
          </cell>
        </row>
        <row r="5205">
          <cell r="A5205" t="str">
            <v>5427.0006.00</v>
          </cell>
          <cell r="B5205">
            <v>201415</v>
          </cell>
          <cell r="C5205">
            <v>542</v>
          </cell>
          <cell r="D5205">
            <v>0</v>
          </cell>
        </row>
        <row r="5206">
          <cell r="A5206" t="str">
            <v>5429.0006.00</v>
          </cell>
          <cell r="B5206">
            <v>201415</v>
          </cell>
          <cell r="C5206">
            <v>542</v>
          </cell>
          <cell r="D5206">
            <v>0</v>
          </cell>
        </row>
        <row r="5207">
          <cell r="A5207" t="str">
            <v>54215.0006.00</v>
          </cell>
          <cell r="B5207">
            <v>201415</v>
          </cell>
          <cell r="C5207">
            <v>542</v>
          </cell>
          <cell r="D5207">
            <v>0</v>
          </cell>
        </row>
        <row r="5208">
          <cell r="A5208" t="str">
            <v>54216.0006.00</v>
          </cell>
          <cell r="B5208">
            <v>201415</v>
          </cell>
          <cell r="C5208">
            <v>542</v>
          </cell>
          <cell r="D5208">
            <v>0</v>
          </cell>
        </row>
        <row r="5209">
          <cell r="A5209" t="str">
            <v>54218.0006.00</v>
          </cell>
          <cell r="B5209">
            <v>201415</v>
          </cell>
          <cell r="C5209">
            <v>542</v>
          </cell>
          <cell r="D5209">
            <v>0</v>
          </cell>
        </row>
        <row r="5210">
          <cell r="A5210" t="str">
            <v>54220.0006.00</v>
          </cell>
          <cell r="B5210">
            <v>201415</v>
          </cell>
          <cell r="C5210">
            <v>542</v>
          </cell>
          <cell r="D5210">
            <v>0</v>
          </cell>
        </row>
        <row r="5211">
          <cell r="A5211" t="str">
            <v>54252.0006.00</v>
          </cell>
          <cell r="B5211">
            <v>201415</v>
          </cell>
          <cell r="C5211">
            <v>542</v>
          </cell>
          <cell r="D5211">
            <v>0</v>
          </cell>
        </row>
        <row r="5212">
          <cell r="A5212" t="str">
            <v>54253.0006.00</v>
          </cell>
          <cell r="B5212">
            <v>201415</v>
          </cell>
          <cell r="C5212">
            <v>542</v>
          </cell>
          <cell r="D5212">
            <v>0</v>
          </cell>
        </row>
        <row r="5213">
          <cell r="A5213" t="str">
            <v>54254.0006.00</v>
          </cell>
          <cell r="B5213">
            <v>201415</v>
          </cell>
          <cell r="C5213">
            <v>542</v>
          </cell>
          <cell r="D5213">
            <v>0</v>
          </cell>
        </row>
        <row r="5214">
          <cell r="A5214" t="str">
            <v>54255.0006.00</v>
          </cell>
          <cell r="B5214">
            <v>201415</v>
          </cell>
          <cell r="C5214">
            <v>542</v>
          </cell>
          <cell r="D5214">
            <v>0</v>
          </cell>
        </row>
        <row r="5215">
          <cell r="A5215" t="str">
            <v>54256.0006.00</v>
          </cell>
          <cell r="B5215">
            <v>201415</v>
          </cell>
          <cell r="C5215">
            <v>542</v>
          </cell>
          <cell r="D5215">
            <v>0</v>
          </cell>
        </row>
        <row r="5216">
          <cell r="A5216" t="str">
            <v>54257.0006.00</v>
          </cell>
          <cell r="B5216">
            <v>201415</v>
          </cell>
          <cell r="C5216">
            <v>542</v>
          </cell>
          <cell r="D5216">
            <v>0</v>
          </cell>
        </row>
        <row r="5217">
          <cell r="A5217" t="str">
            <v>54258.0006.00</v>
          </cell>
          <cell r="B5217">
            <v>201415</v>
          </cell>
          <cell r="C5217">
            <v>542</v>
          </cell>
          <cell r="D5217">
            <v>0</v>
          </cell>
        </row>
        <row r="5218">
          <cell r="A5218" t="str">
            <v>54259.0006.00</v>
          </cell>
          <cell r="B5218">
            <v>201415</v>
          </cell>
          <cell r="C5218">
            <v>542</v>
          </cell>
          <cell r="D5218">
            <v>0</v>
          </cell>
        </row>
        <row r="5219">
          <cell r="A5219" t="str">
            <v>54260.0006.00</v>
          </cell>
          <cell r="B5219">
            <v>201415</v>
          </cell>
          <cell r="C5219">
            <v>542</v>
          </cell>
          <cell r="D5219">
            <v>0</v>
          </cell>
        </row>
        <row r="5220">
          <cell r="A5220" t="str">
            <v>54261.0006.00</v>
          </cell>
          <cell r="B5220">
            <v>201415</v>
          </cell>
          <cell r="C5220">
            <v>542</v>
          </cell>
          <cell r="D5220">
            <v>0</v>
          </cell>
        </row>
        <row r="5221">
          <cell r="A5221" t="str">
            <v>54262.0006.00</v>
          </cell>
          <cell r="B5221">
            <v>201415</v>
          </cell>
          <cell r="C5221">
            <v>542</v>
          </cell>
          <cell r="D5221">
            <v>0</v>
          </cell>
        </row>
        <row r="5222">
          <cell r="A5222" t="str">
            <v>54263.0006.00</v>
          </cell>
          <cell r="B5222">
            <v>201415</v>
          </cell>
          <cell r="C5222">
            <v>542</v>
          </cell>
          <cell r="D5222">
            <v>0</v>
          </cell>
        </row>
        <row r="5223">
          <cell r="A5223" t="str">
            <v>5422.0006.00</v>
          </cell>
          <cell r="B5223">
            <v>201415</v>
          </cell>
          <cell r="C5223">
            <v>542</v>
          </cell>
          <cell r="D5223">
            <v>15</v>
          </cell>
        </row>
        <row r="5224">
          <cell r="A5224" t="str">
            <v>5426.0006.00</v>
          </cell>
          <cell r="B5224">
            <v>201415</v>
          </cell>
          <cell r="C5224">
            <v>542</v>
          </cell>
          <cell r="D5224">
            <v>17</v>
          </cell>
        </row>
        <row r="5225">
          <cell r="A5225" t="str">
            <v>54214.0006.00</v>
          </cell>
          <cell r="B5225">
            <v>201415</v>
          </cell>
          <cell r="C5225">
            <v>542</v>
          </cell>
          <cell r="D5225">
            <v>47</v>
          </cell>
        </row>
        <row r="5226">
          <cell r="A5226" t="str">
            <v>5425.0006.00</v>
          </cell>
          <cell r="B5226">
            <v>201415</v>
          </cell>
          <cell r="C5226">
            <v>542</v>
          </cell>
          <cell r="D5226">
            <v>181</v>
          </cell>
        </row>
        <row r="5227">
          <cell r="A5227" t="str">
            <v>5424.0006.00</v>
          </cell>
          <cell r="B5227">
            <v>201415</v>
          </cell>
          <cell r="C5227">
            <v>542</v>
          </cell>
          <cell r="D5227">
            <v>1063</v>
          </cell>
        </row>
        <row r="5228">
          <cell r="A5228" t="str">
            <v>54211.0006.00</v>
          </cell>
          <cell r="B5228">
            <v>201415</v>
          </cell>
          <cell r="C5228">
            <v>542</v>
          </cell>
          <cell r="D5228">
            <v>1207.25</v>
          </cell>
        </row>
        <row r="5229">
          <cell r="A5229" t="str">
            <v>5423.0006.00</v>
          </cell>
          <cell r="B5229">
            <v>201415</v>
          </cell>
          <cell r="C5229">
            <v>542</v>
          </cell>
          <cell r="D5229">
            <v>1261</v>
          </cell>
        </row>
        <row r="5230">
          <cell r="A5230" t="str">
            <v>5428.0006.00</v>
          </cell>
          <cell r="B5230">
            <v>201415</v>
          </cell>
          <cell r="C5230">
            <v>542</v>
          </cell>
          <cell r="D5230">
            <v>1261</v>
          </cell>
        </row>
        <row r="5231">
          <cell r="A5231" t="str">
            <v>5421.0006.00</v>
          </cell>
          <cell r="B5231">
            <v>201415</v>
          </cell>
          <cell r="C5231">
            <v>542</v>
          </cell>
          <cell r="D5231">
            <v>1267</v>
          </cell>
        </row>
        <row r="5232">
          <cell r="A5232" t="str">
            <v>54213.0006.00</v>
          </cell>
          <cell r="B5232">
            <v>201415</v>
          </cell>
          <cell r="C5232">
            <v>542</v>
          </cell>
          <cell r="D5232">
            <v>1475.53</v>
          </cell>
        </row>
        <row r="5233">
          <cell r="A5233" t="str">
            <v>5427.0007.00</v>
          </cell>
          <cell r="B5233">
            <v>201415</v>
          </cell>
          <cell r="C5233">
            <v>542</v>
          </cell>
          <cell r="D5233">
            <v>0</v>
          </cell>
        </row>
        <row r="5234">
          <cell r="A5234" t="str">
            <v>5429.0007.00</v>
          </cell>
          <cell r="B5234">
            <v>201415</v>
          </cell>
          <cell r="C5234">
            <v>542</v>
          </cell>
          <cell r="D5234">
            <v>0</v>
          </cell>
        </row>
        <row r="5235">
          <cell r="A5235" t="str">
            <v>54215.0007.00</v>
          </cell>
          <cell r="B5235">
            <v>201415</v>
          </cell>
          <cell r="C5235">
            <v>542</v>
          </cell>
          <cell r="D5235">
            <v>0</v>
          </cell>
        </row>
        <row r="5236">
          <cell r="A5236" t="str">
            <v>54216.0007.00</v>
          </cell>
          <cell r="B5236">
            <v>201415</v>
          </cell>
          <cell r="C5236">
            <v>542</v>
          </cell>
          <cell r="D5236">
            <v>0</v>
          </cell>
        </row>
        <row r="5237">
          <cell r="A5237" t="str">
            <v>54218.0007.00</v>
          </cell>
          <cell r="B5237">
            <v>201415</v>
          </cell>
          <cell r="C5237">
            <v>542</v>
          </cell>
          <cell r="D5237">
            <v>0</v>
          </cell>
        </row>
        <row r="5238">
          <cell r="A5238" t="str">
            <v>54220.0007.00</v>
          </cell>
          <cell r="B5238">
            <v>201415</v>
          </cell>
          <cell r="C5238">
            <v>542</v>
          </cell>
          <cell r="D5238">
            <v>0</v>
          </cell>
        </row>
        <row r="5239">
          <cell r="A5239" t="str">
            <v>54252.0007.00</v>
          </cell>
          <cell r="B5239">
            <v>201415</v>
          </cell>
          <cell r="C5239">
            <v>542</v>
          </cell>
          <cell r="D5239">
            <v>0</v>
          </cell>
        </row>
        <row r="5240">
          <cell r="A5240" t="str">
            <v>54253.0007.00</v>
          </cell>
          <cell r="B5240">
            <v>201415</v>
          </cell>
          <cell r="C5240">
            <v>542</v>
          </cell>
          <cell r="D5240">
            <v>0</v>
          </cell>
        </row>
        <row r="5241">
          <cell r="A5241" t="str">
            <v>54254.0007.00</v>
          </cell>
          <cell r="B5241">
            <v>201415</v>
          </cell>
          <cell r="C5241">
            <v>542</v>
          </cell>
          <cell r="D5241">
            <v>0</v>
          </cell>
        </row>
        <row r="5242">
          <cell r="A5242" t="str">
            <v>54255.0007.00</v>
          </cell>
          <cell r="B5242">
            <v>201415</v>
          </cell>
          <cell r="C5242">
            <v>542</v>
          </cell>
          <cell r="D5242">
            <v>0</v>
          </cell>
        </row>
        <row r="5243">
          <cell r="A5243" t="str">
            <v>54256.0007.00</v>
          </cell>
          <cell r="B5243">
            <v>201415</v>
          </cell>
          <cell r="C5243">
            <v>542</v>
          </cell>
          <cell r="D5243">
            <v>0</v>
          </cell>
        </row>
        <row r="5244">
          <cell r="A5244" t="str">
            <v>54257.0007.00</v>
          </cell>
          <cell r="B5244">
            <v>201415</v>
          </cell>
          <cell r="C5244">
            <v>542</v>
          </cell>
          <cell r="D5244">
            <v>0</v>
          </cell>
        </row>
        <row r="5245">
          <cell r="A5245" t="str">
            <v>54258.0007.00</v>
          </cell>
          <cell r="B5245">
            <v>201415</v>
          </cell>
          <cell r="C5245">
            <v>542</v>
          </cell>
          <cell r="D5245">
            <v>0</v>
          </cell>
        </row>
        <row r="5246">
          <cell r="A5246" t="str">
            <v>54259.0007.00</v>
          </cell>
          <cell r="B5246">
            <v>201415</v>
          </cell>
          <cell r="C5246">
            <v>542</v>
          </cell>
          <cell r="D5246">
            <v>0</v>
          </cell>
        </row>
        <row r="5247">
          <cell r="A5247" t="str">
            <v>54260.0007.00</v>
          </cell>
          <cell r="B5247">
            <v>201415</v>
          </cell>
          <cell r="C5247">
            <v>542</v>
          </cell>
          <cell r="D5247">
            <v>0</v>
          </cell>
        </row>
        <row r="5248">
          <cell r="A5248" t="str">
            <v>54261.0007.00</v>
          </cell>
          <cell r="B5248">
            <v>201415</v>
          </cell>
          <cell r="C5248">
            <v>542</v>
          </cell>
          <cell r="D5248">
            <v>0</v>
          </cell>
        </row>
        <row r="5249">
          <cell r="A5249" t="str">
            <v>54262.0007.00</v>
          </cell>
          <cell r="B5249">
            <v>201415</v>
          </cell>
          <cell r="C5249">
            <v>542</v>
          </cell>
          <cell r="D5249">
            <v>0</v>
          </cell>
        </row>
        <row r="5250">
          <cell r="A5250" t="str">
            <v>54263.0007.00</v>
          </cell>
          <cell r="B5250">
            <v>201415</v>
          </cell>
          <cell r="C5250">
            <v>542</v>
          </cell>
          <cell r="D5250">
            <v>0</v>
          </cell>
        </row>
        <row r="5251">
          <cell r="A5251" t="str">
            <v>5422.0007.00</v>
          </cell>
          <cell r="B5251">
            <v>201415</v>
          </cell>
          <cell r="C5251">
            <v>542</v>
          </cell>
          <cell r="D5251">
            <v>9</v>
          </cell>
        </row>
        <row r="5252">
          <cell r="A5252" t="str">
            <v>5426.0007.00</v>
          </cell>
          <cell r="B5252">
            <v>201415</v>
          </cell>
          <cell r="C5252">
            <v>542</v>
          </cell>
          <cell r="D5252">
            <v>11</v>
          </cell>
        </row>
        <row r="5253">
          <cell r="A5253" t="str">
            <v>54214.0007.00</v>
          </cell>
          <cell r="B5253">
            <v>201415</v>
          </cell>
          <cell r="C5253">
            <v>542</v>
          </cell>
          <cell r="D5253">
            <v>17</v>
          </cell>
        </row>
        <row r="5254">
          <cell r="A5254" t="str">
            <v>5425.0007.00</v>
          </cell>
          <cell r="B5254">
            <v>201415</v>
          </cell>
          <cell r="C5254">
            <v>542</v>
          </cell>
          <cell r="D5254">
            <v>75</v>
          </cell>
        </row>
        <row r="5255">
          <cell r="A5255" t="str">
            <v>5424.0007.00</v>
          </cell>
          <cell r="B5255">
            <v>201415</v>
          </cell>
          <cell r="C5255">
            <v>542</v>
          </cell>
          <cell r="D5255">
            <v>420</v>
          </cell>
        </row>
        <row r="5256">
          <cell r="A5256" t="str">
            <v>54211.0007.00</v>
          </cell>
          <cell r="B5256">
            <v>201415</v>
          </cell>
          <cell r="C5256">
            <v>542</v>
          </cell>
          <cell r="D5256">
            <v>481.75</v>
          </cell>
        </row>
        <row r="5257">
          <cell r="A5257" t="str">
            <v>5423.0007.00</v>
          </cell>
          <cell r="B5257">
            <v>201415</v>
          </cell>
          <cell r="C5257">
            <v>542</v>
          </cell>
          <cell r="D5257">
            <v>506</v>
          </cell>
        </row>
        <row r="5258">
          <cell r="A5258" t="str">
            <v>5428.0007.00</v>
          </cell>
          <cell r="B5258">
            <v>201415</v>
          </cell>
          <cell r="C5258">
            <v>542</v>
          </cell>
          <cell r="D5258">
            <v>506</v>
          </cell>
        </row>
        <row r="5259">
          <cell r="A5259" t="str">
            <v>5421.0007.00</v>
          </cell>
          <cell r="B5259">
            <v>201415</v>
          </cell>
          <cell r="C5259">
            <v>542</v>
          </cell>
          <cell r="D5259">
            <v>512</v>
          </cell>
        </row>
        <row r="5260">
          <cell r="A5260" t="str">
            <v>54213.0007.00</v>
          </cell>
          <cell r="B5260">
            <v>201415</v>
          </cell>
          <cell r="C5260">
            <v>542</v>
          </cell>
          <cell r="D5260">
            <v>695.86</v>
          </cell>
        </row>
        <row r="5261">
          <cell r="A5261" t="str">
            <v>5427.0008.00</v>
          </cell>
          <cell r="B5261">
            <v>201415</v>
          </cell>
          <cell r="C5261">
            <v>542</v>
          </cell>
          <cell r="D5261">
            <v>0</v>
          </cell>
        </row>
        <row r="5262">
          <cell r="A5262" t="str">
            <v>5429.0008.00</v>
          </cell>
          <cell r="B5262">
            <v>201415</v>
          </cell>
          <cell r="C5262">
            <v>542</v>
          </cell>
          <cell r="D5262">
            <v>0</v>
          </cell>
        </row>
        <row r="5263">
          <cell r="A5263" t="str">
            <v>54215.0008.00</v>
          </cell>
          <cell r="B5263">
            <v>201415</v>
          </cell>
          <cell r="C5263">
            <v>542</v>
          </cell>
          <cell r="D5263">
            <v>0</v>
          </cell>
        </row>
        <row r="5264">
          <cell r="A5264" t="str">
            <v>54216.0008.00</v>
          </cell>
          <cell r="B5264">
            <v>201415</v>
          </cell>
          <cell r="C5264">
            <v>542</v>
          </cell>
          <cell r="D5264">
            <v>0</v>
          </cell>
        </row>
        <row r="5265">
          <cell r="A5265" t="str">
            <v>54218.0008.00</v>
          </cell>
          <cell r="B5265">
            <v>201415</v>
          </cell>
          <cell r="C5265">
            <v>542</v>
          </cell>
          <cell r="D5265">
            <v>0</v>
          </cell>
        </row>
        <row r="5266">
          <cell r="A5266" t="str">
            <v>54220.0008.00</v>
          </cell>
          <cell r="B5266">
            <v>201415</v>
          </cell>
          <cell r="C5266">
            <v>542</v>
          </cell>
          <cell r="D5266">
            <v>0</v>
          </cell>
        </row>
        <row r="5267">
          <cell r="A5267" t="str">
            <v>54252.0008.00</v>
          </cell>
          <cell r="B5267">
            <v>201415</v>
          </cell>
          <cell r="C5267">
            <v>542</v>
          </cell>
          <cell r="D5267">
            <v>0</v>
          </cell>
        </row>
        <row r="5268">
          <cell r="A5268" t="str">
            <v>54253.0008.00</v>
          </cell>
          <cell r="B5268">
            <v>201415</v>
          </cell>
          <cell r="C5268">
            <v>542</v>
          </cell>
          <cell r="D5268">
            <v>0</v>
          </cell>
        </row>
        <row r="5269">
          <cell r="A5269" t="str">
            <v>54254.0008.00</v>
          </cell>
          <cell r="B5269">
            <v>201415</v>
          </cell>
          <cell r="C5269">
            <v>542</v>
          </cell>
          <cell r="D5269">
            <v>0</v>
          </cell>
        </row>
        <row r="5270">
          <cell r="A5270" t="str">
            <v>54255.0008.00</v>
          </cell>
          <cell r="B5270">
            <v>201415</v>
          </cell>
          <cell r="C5270">
            <v>542</v>
          </cell>
          <cell r="D5270">
            <v>0</v>
          </cell>
        </row>
        <row r="5271">
          <cell r="A5271" t="str">
            <v>54256.0008.00</v>
          </cell>
          <cell r="B5271">
            <v>201415</v>
          </cell>
          <cell r="C5271">
            <v>542</v>
          </cell>
          <cell r="D5271">
            <v>0</v>
          </cell>
        </row>
        <row r="5272">
          <cell r="A5272" t="str">
            <v>54257.0008.00</v>
          </cell>
          <cell r="B5272">
            <v>201415</v>
          </cell>
          <cell r="C5272">
            <v>542</v>
          </cell>
          <cell r="D5272">
            <v>0</v>
          </cell>
        </row>
        <row r="5273">
          <cell r="A5273" t="str">
            <v>54258.0008.00</v>
          </cell>
          <cell r="B5273">
            <v>201415</v>
          </cell>
          <cell r="C5273">
            <v>542</v>
          </cell>
          <cell r="D5273">
            <v>0</v>
          </cell>
        </row>
        <row r="5274">
          <cell r="A5274" t="str">
            <v>54259.0008.00</v>
          </cell>
          <cell r="B5274">
            <v>201415</v>
          </cell>
          <cell r="C5274">
            <v>542</v>
          </cell>
          <cell r="D5274">
            <v>0</v>
          </cell>
        </row>
        <row r="5275">
          <cell r="A5275" t="str">
            <v>54260.0008.00</v>
          </cell>
          <cell r="B5275">
            <v>201415</v>
          </cell>
          <cell r="C5275">
            <v>542</v>
          </cell>
          <cell r="D5275">
            <v>0</v>
          </cell>
        </row>
        <row r="5276">
          <cell r="A5276" t="str">
            <v>54261.0008.00</v>
          </cell>
          <cell r="B5276">
            <v>201415</v>
          </cell>
          <cell r="C5276">
            <v>542</v>
          </cell>
          <cell r="D5276">
            <v>0</v>
          </cell>
        </row>
        <row r="5277">
          <cell r="A5277" t="str">
            <v>54262.0008.00</v>
          </cell>
          <cell r="B5277">
            <v>201415</v>
          </cell>
          <cell r="C5277">
            <v>542</v>
          </cell>
          <cell r="D5277">
            <v>0</v>
          </cell>
        </row>
        <row r="5278">
          <cell r="A5278" t="str">
            <v>54263.0008.00</v>
          </cell>
          <cell r="B5278">
            <v>201415</v>
          </cell>
          <cell r="C5278">
            <v>542</v>
          </cell>
          <cell r="D5278">
            <v>0</v>
          </cell>
        </row>
        <row r="5279">
          <cell r="A5279" t="str">
            <v>5422.0008.00</v>
          </cell>
          <cell r="B5279">
            <v>201415</v>
          </cell>
          <cell r="C5279">
            <v>542</v>
          </cell>
          <cell r="D5279">
            <v>3</v>
          </cell>
        </row>
        <row r="5280">
          <cell r="A5280" t="str">
            <v>54214.0008.00</v>
          </cell>
          <cell r="B5280">
            <v>201415</v>
          </cell>
          <cell r="C5280">
            <v>542</v>
          </cell>
          <cell r="D5280">
            <v>3</v>
          </cell>
        </row>
        <row r="5281">
          <cell r="A5281" t="str">
            <v>5426.0008.00</v>
          </cell>
          <cell r="B5281">
            <v>201415</v>
          </cell>
          <cell r="C5281">
            <v>542</v>
          </cell>
          <cell r="D5281">
            <v>8</v>
          </cell>
        </row>
        <row r="5282">
          <cell r="A5282" t="str">
            <v>5425.0008.00</v>
          </cell>
          <cell r="B5282">
            <v>201415</v>
          </cell>
          <cell r="C5282">
            <v>542</v>
          </cell>
          <cell r="D5282">
            <v>11</v>
          </cell>
        </row>
        <row r="5283">
          <cell r="A5283" t="str">
            <v>5424.0008.00</v>
          </cell>
          <cell r="B5283">
            <v>201415</v>
          </cell>
          <cell r="C5283">
            <v>542</v>
          </cell>
          <cell r="D5283">
            <v>115</v>
          </cell>
        </row>
        <row r="5284">
          <cell r="A5284" t="str">
            <v>54211.0008.00</v>
          </cell>
          <cell r="B5284">
            <v>201415</v>
          </cell>
          <cell r="C5284">
            <v>542</v>
          </cell>
          <cell r="D5284">
            <v>127.25</v>
          </cell>
        </row>
        <row r="5285">
          <cell r="A5285" t="str">
            <v>5423.0008.00</v>
          </cell>
          <cell r="B5285">
            <v>201415</v>
          </cell>
          <cell r="C5285">
            <v>542</v>
          </cell>
          <cell r="D5285">
            <v>134</v>
          </cell>
        </row>
        <row r="5286">
          <cell r="A5286" t="str">
            <v>5428.0008.00</v>
          </cell>
          <cell r="B5286">
            <v>201415</v>
          </cell>
          <cell r="C5286">
            <v>542</v>
          </cell>
          <cell r="D5286">
            <v>134</v>
          </cell>
        </row>
        <row r="5287">
          <cell r="A5287" t="str">
            <v>5421.0008.00</v>
          </cell>
          <cell r="B5287">
            <v>201415</v>
          </cell>
          <cell r="C5287">
            <v>542</v>
          </cell>
          <cell r="D5287">
            <v>135</v>
          </cell>
        </row>
        <row r="5288">
          <cell r="A5288" t="str">
            <v>54213.0008.00</v>
          </cell>
          <cell r="B5288">
            <v>201415</v>
          </cell>
          <cell r="C5288">
            <v>542</v>
          </cell>
          <cell r="D5288">
            <v>212.08</v>
          </cell>
        </row>
        <row r="5289">
          <cell r="A5289" t="str">
            <v>5425.0009.00</v>
          </cell>
          <cell r="B5289">
            <v>201415</v>
          </cell>
          <cell r="C5289">
            <v>542</v>
          </cell>
          <cell r="D5289">
            <v>0</v>
          </cell>
        </row>
        <row r="5290">
          <cell r="A5290" t="str">
            <v>5427.0009.00</v>
          </cell>
          <cell r="B5290">
            <v>201415</v>
          </cell>
          <cell r="C5290">
            <v>542</v>
          </cell>
          <cell r="D5290">
            <v>0</v>
          </cell>
        </row>
        <row r="5291">
          <cell r="A5291" t="str">
            <v>5429.0009.00</v>
          </cell>
          <cell r="B5291">
            <v>201415</v>
          </cell>
          <cell r="C5291">
            <v>542</v>
          </cell>
          <cell r="D5291">
            <v>0</v>
          </cell>
        </row>
        <row r="5292">
          <cell r="A5292" t="str">
            <v>54214.0009.00</v>
          </cell>
          <cell r="B5292">
            <v>201415</v>
          </cell>
          <cell r="C5292">
            <v>542</v>
          </cell>
          <cell r="D5292">
            <v>0</v>
          </cell>
        </row>
        <row r="5293">
          <cell r="A5293" t="str">
            <v>54215.0009.00</v>
          </cell>
          <cell r="B5293">
            <v>201415</v>
          </cell>
          <cell r="C5293">
            <v>542</v>
          </cell>
          <cell r="D5293">
            <v>0</v>
          </cell>
        </row>
        <row r="5294">
          <cell r="A5294" t="str">
            <v>54216.0009.00</v>
          </cell>
          <cell r="B5294">
            <v>201415</v>
          </cell>
          <cell r="C5294">
            <v>542</v>
          </cell>
          <cell r="D5294">
            <v>0</v>
          </cell>
        </row>
        <row r="5295">
          <cell r="A5295" t="str">
            <v>54218.0009.00</v>
          </cell>
          <cell r="B5295">
            <v>201415</v>
          </cell>
          <cell r="C5295">
            <v>542</v>
          </cell>
          <cell r="D5295">
            <v>0</v>
          </cell>
        </row>
        <row r="5296">
          <cell r="A5296" t="str">
            <v>54220.0009.00</v>
          </cell>
          <cell r="B5296">
            <v>201415</v>
          </cell>
          <cell r="C5296">
            <v>542</v>
          </cell>
          <cell r="D5296">
            <v>0</v>
          </cell>
        </row>
        <row r="5297">
          <cell r="A5297" t="str">
            <v>54252.0009.00</v>
          </cell>
          <cell r="B5297">
            <v>201415</v>
          </cell>
          <cell r="C5297">
            <v>542</v>
          </cell>
          <cell r="D5297">
            <v>0</v>
          </cell>
        </row>
        <row r="5298">
          <cell r="A5298" t="str">
            <v>54253.0009.00</v>
          </cell>
          <cell r="B5298">
            <v>201415</v>
          </cell>
          <cell r="C5298">
            <v>542</v>
          </cell>
          <cell r="D5298">
            <v>0</v>
          </cell>
        </row>
        <row r="5299">
          <cell r="A5299" t="str">
            <v>54254.0009.00</v>
          </cell>
          <cell r="B5299">
            <v>201415</v>
          </cell>
          <cell r="C5299">
            <v>542</v>
          </cell>
          <cell r="D5299">
            <v>0</v>
          </cell>
        </row>
        <row r="5300">
          <cell r="A5300" t="str">
            <v>54255.0009.00</v>
          </cell>
          <cell r="B5300">
            <v>201415</v>
          </cell>
          <cell r="C5300">
            <v>542</v>
          </cell>
          <cell r="D5300">
            <v>0</v>
          </cell>
        </row>
        <row r="5301">
          <cell r="A5301" t="str">
            <v>54256.0009.00</v>
          </cell>
          <cell r="B5301">
            <v>201415</v>
          </cell>
          <cell r="C5301">
            <v>542</v>
          </cell>
          <cell r="D5301">
            <v>0</v>
          </cell>
        </row>
        <row r="5302">
          <cell r="A5302" t="str">
            <v>54257.0009.00</v>
          </cell>
          <cell r="B5302">
            <v>201415</v>
          </cell>
          <cell r="C5302">
            <v>542</v>
          </cell>
          <cell r="D5302">
            <v>0</v>
          </cell>
        </row>
        <row r="5303">
          <cell r="A5303" t="str">
            <v>54258.0009.00</v>
          </cell>
          <cell r="B5303">
            <v>201415</v>
          </cell>
          <cell r="C5303">
            <v>542</v>
          </cell>
          <cell r="D5303">
            <v>0</v>
          </cell>
        </row>
        <row r="5304">
          <cell r="A5304" t="str">
            <v>54259.0009.00</v>
          </cell>
          <cell r="B5304">
            <v>201415</v>
          </cell>
          <cell r="C5304">
            <v>542</v>
          </cell>
          <cell r="D5304">
            <v>0</v>
          </cell>
        </row>
        <row r="5305">
          <cell r="A5305" t="str">
            <v>54260.0009.00</v>
          </cell>
          <cell r="B5305">
            <v>201415</v>
          </cell>
          <cell r="C5305">
            <v>542</v>
          </cell>
          <cell r="D5305">
            <v>0</v>
          </cell>
        </row>
        <row r="5306">
          <cell r="A5306" t="str">
            <v>54261.0009.00</v>
          </cell>
          <cell r="B5306">
            <v>201415</v>
          </cell>
          <cell r="C5306">
            <v>542</v>
          </cell>
          <cell r="D5306">
            <v>0</v>
          </cell>
        </row>
        <row r="5307">
          <cell r="A5307" t="str">
            <v>54262.0009.00</v>
          </cell>
          <cell r="B5307">
            <v>201415</v>
          </cell>
          <cell r="C5307">
            <v>542</v>
          </cell>
          <cell r="D5307">
            <v>0</v>
          </cell>
        </row>
        <row r="5308">
          <cell r="A5308" t="str">
            <v>54263.0009.00</v>
          </cell>
          <cell r="B5308">
            <v>201415</v>
          </cell>
          <cell r="C5308">
            <v>542</v>
          </cell>
          <cell r="D5308">
            <v>0</v>
          </cell>
        </row>
        <row r="5309">
          <cell r="A5309" t="str">
            <v>5422.0009.00</v>
          </cell>
          <cell r="B5309">
            <v>201415</v>
          </cell>
          <cell r="C5309">
            <v>542</v>
          </cell>
          <cell r="D5309">
            <v>2</v>
          </cell>
        </row>
        <row r="5310">
          <cell r="A5310" t="str">
            <v>5424.0009.00</v>
          </cell>
          <cell r="B5310">
            <v>201415</v>
          </cell>
          <cell r="C5310">
            <v>542</v>
          </cell>
          <cell r="D5310">
            <v>2</v>
          </cell>
        </row>
        <row r="5311">
          <cell r="A5311" t="str">
            <v>5421.0009.00</v>
          </cell>
          <cell r="B5311">
            <v>201415</v>
          </cell>
          <cell r="C5311">
            <v>542</v>
          </cell>
          <cell r="D5311">
            <v>4</v>
          </cell>
        </row>
        <row r="5312">
          <cell r="A5312" t="str">
            <v>54211.0009.00</v>
          </cell>
          <cell r="B5312">
            <v>201415</v>
          </cell>
          <cell r="C5312">
            <v>542</v>
          </cell>
          <cell r="D5312">
            <v>5.5</v>
          </cell>
        </row>
        <row r="5313">
          <cell r="A5313" t="str">
            <v>5426.0009.00</v>
          </cell>
          <cell r="B5313">
            <v>201415</v>
          </cell>
          <cell r="C5313">
            <v>542</v>
          </cell>
          <cell r="D5313">
            <v>7</v>
          </cell>
        </row>
        <row r="5314">
          <cell r="A5314" t="str">
            <v>5423.0009.00</v>
          </cell>
          <cell r="B5314">
            <v>201415</v>
          </cell>
          <cell r="C5314">
            <v>542</v>
          </cell>
          <cell r="D5314">
            <v>9</v>
          </cell>
        </row>
        <row r="5315">
          <cell r="A5315" t="str">
            <v>5428.0009.00</v>
          </cell>
          <cell r="B5315">
            <v>201415</v>
          </cell>
          <cell r="C5315">
            <v>542</v>
          </cell>
          <cell r="D5315">
            <v>9</v>
          </cell>
        </row>
        <row r="5316">
          <cell r="A5316" t="str">
            <v>54213.0009.00</v>
          </cell>
          <cell r="B5316">
            <v>201415</v>
          </cell>
          <cell r="C5316">
            <v>542</v>
          </cell>
          <cell r="D5316">
            <v>11</v>
          </cell>
        </row>
        <row r="5317">
          <cell r="A5317" t="str">
            <v>5425.00010.00</v>
          </cell>
          <cell r="B5317">
            <v>201415</v>
          </cell>
          <cell r="C5317">
            <v>542</v>
          </cell>
          <cell r="D5317">
            <v>0</v>
          </cell>
        </row>
        <row r="5318">
          <cell r="A5318" t="str">
            <v>5427.00010.00</v>
          </cell>
          <cell r="B5318">
            <v>201415</v>
          </cell>
          <cell r="C5318">
            <v>542</v>
          </cell>
          <cell r="D5318">
            <v>0</v>
          </cell>
        </row>
        <row r="5319">
          <cell r="A5319" t="str">
            <v>5429.00010.00</v>
          </cell>
          <cell r="B5319">
            <v>201415</v>
          </cell>
          <cell r="C5319">
            <v>542</v>
          </cell>
          <cell r="D5319">
            <v>0</v>
          </cell>
        </row>
        <row r="5320">
          <cell r="A5320" t="str">
            <v>54214.00010.00</v>
          </cell>
          <cell r="B5320">
            <v>201415</v>
          </cell>
          <cell r="C5320">
            <v>542</v>
          </cell>
          <cell r="D5320">
            <v>0</v>
          </cell>
        </row>
        <row r="5321">
          <cell r="A5321" t="str">
            <v>54215.00010.00</v>
          </cell>
          <cell r="B5321">
            <v>201415</v>
          </cell>
          <cell r="C5321">
            <v>542</v>
          </cell>
          <cell r="D5321">
            <v>0</v>
          </cell>
        </row>
        <row r="5322">
          <cell r="A5322" t="str">
            <v>54216.00010.00</v>
          </cell>
          <cell r="B5322">
            <v>201415</v>
          </cell>
          <cell r="C5322">
            <v>542</v>
          </cell>
          <cell r="D5322">
            <v>0</v>
          </cell>
        </row>
        <row r="5323">
          <cell r="A5323" t="str">
            <v>54218.00010.00</v>
          </cell>
          <cell r="B5323">
            <v>201415</v>
          </cell>
          <cell r="C5323">
            <v>542</v>
          </cell>
          <cell r="D5323">
            <v>0</v>
          </cell>
        </row>
        <row r="5324">
          <cell r="A5324" t="str">
            <v>54220.00010.00</v>
          </cell>
          <cell r="B5324">
            <v>201415</v>
          </cell>
          <cell r="C5324">
            <v>542</v>
          </cell>
          <cell r="D5324">
            <v>0</v>
          </cell>
        </row>
        <row r="5325">
          <cell r="A5325" t="str">
            <v>54252.00010.00</v>
          </cell>
          <cell r="B5325">
            <v>201415</v>
          </cell>
          <cell r="C5325">
            <v>542</v>
          </cell>
          <cell r="D5325">
            <v>0</v>
          </cell>
        </row>
        <row r="5326">
          <cell r="A5326" t="str">
            <v>54253.00010.00</v>
          </cell>
          <cell r="B5326">
            <v>201415</v>
          </cell>
          <cell r="C5326">
            <v>542</v>
          </cell>
          <cell r="D5326">
            <v>0</v>
          </cell>
        </row>
        <row r="5327">
          <cell r="A5327" t="str">
            <v>54254.00010.00</v>
          </cell>
          <cell r="B5327">
            <v>201415</v>
          </cell>
          <cell r="C5327">
            <v>542</v>
          </cell>
          <cell r="D5327">
            <v>0</v>
          </cell>
        </row>
        <row r="5328">
          <cell r="A5328" t="str">
            <v>54255.00010.00</v>
          </cell>
          <cell r="B5328">
            <v>201415</v>
          </cell>
          <cell r="C5328">
            <v>542</v>
          </cell>
          <cell r="D5328">
            <v>0</v>
          </cell>
        </row>
        <row r="5329">
          <cell r="A5329" t="str">
            <v>54256.00010.00</v>
          </cell>
          <cell r="B5329">
            <v>201415</v>
          </cell>
          <cell r="C5329">
            <v>542</v>
          </cell>
          <cell r="D5329">
            <v>0</v>
          </cell>
        </row>
        <row r="5330">
          <cell r="A5330" t="str">
            <v>54257.00010.00</v>
          </cell>
          <cell r="B5330">
            <v>201415</v>
          </cell>
          <cell r="C5330">
            <v>542</v>
          </cell>
          <cell r="D5330">
            <v>0</v>
          </cell>
        </row>
        <row r="5331">
          <cell r="A5331" t="str">
            <v>54258.00010.00</v>
          </cell>
          <cell r="B5331">
            <v>201415</v>
          </cell>
          <cell r="C5331">
            <v>542</v>
          </cell>
          <cell r="D5331">
            <v>0</v>
          </cell>
        </row>
        <row r="5332">
          <cell r="A5332" t="str">
            <v>54259.00010.00</v>
          </cell>
          <cell r="B5332">
            <v>201415</v>
          </cell>
          <cell r="C5332">
            <v>542</v>
          </cell>
          <cell r="D5332">
            <v>0</v>
          </cell>
        </row>
        <row r="5333">
          <cell r="A5333" t="str">
            <v>54260.00010.00</v>
          </cell>
          <cell r="B5333">
            <v>201415</v>
          </cell>
          <cell r="C5333">
            <v>542</v>
          </cell>
          <cell r="D5333">
            <v>0</v>
          </cell>
        </row>
        <row r="5334">
          <cell r="A5334" t="str">
            <v>54261.00010.00</v>
          </cell>
          <cell r="B5334">
            <v>201415</v>
          </cell>
          <cell r="C5334">
            <v>542</v>
          </cell>
          <cell r="D5334">
            <v>0</v>
          </cell>
        </row>
        <row r="5335">
          <cell r="A5335" t="str">
            <v>54262.00010.00</v>
          </cell>
          <cell r="B5335">
            <v>201415</v>
          </cell>
          <cell r="C5335">
            <v>542</v>
          </cell>
          <cell r="D5335">
            <v>0</v>
          </cell>
        </row>
        <row r="5336">
          <cell r="A5336" t="str">
            <v>54263.00010.00</v>
          </cell>
          <cell r="B5336">
            <v>201415</v>
          </cell>
          <cell r="C5336">
            <v>542</v>
          </cell>
          <cell r="D5336">
            <v>0</v>
          </cell>
        </row>
        <row r="5337">
          <cell r="A5337" t="str">
            <v>5426.00010.00</v>
          </cell>
          <cell r="B5337">
            <v>201415</v>
          </cell>
          <cell r="C5337">
            <v>542</v>
          </cell>
          <cell r="D5337">
            <v>1</v>
          </cell>
        </row>
        <row r="5338">
          <cell r="A5338" t="str">
            <v>5424.00010.00</v>
          </cell>
          <cell r="B5338">
            <v>201415</v>
          </cell>
          <cell r="C5338">
            <v>542</v>
          </cell>
          <cell r="D5338">
            <v>2</v>
          </cell>
        </row>
        <row r="5339">
          <cell r="A5339" t="str">
            <v>54211.00010.00</v>
          </cell>
          <cell r="B5339">
            <v>201415</v>
          </cell>
          <cell r="C5339">
            <v>542</v>
          </cell>
          <cell r="D5339">
            <v>2.5</v>
          </cell>
        </row>
        <row r="5340">
          <cell r="A5340" t="str">
            <v>5423.00010.00</v>
          </cell>
          <cell r="B5340">
            <v>201415</v>
          </cell>
          <cell r="C5340">
            <v>542</v>
          </cell>
          <cell r="D5340">
            <v>3</v>
          </cell>
        </row>
        <row r="5341">
          <cell r="A5341" t="str">
            <v>5428.00010.00</v>
          </cell>
          <cell r="B5341">
            <v>201415</v>
          </cell>
          <cell r="C5341">
            <v>542</v>
          </cell>
          <cell r="D5341">
            <v>3</v>
          </cell>
        </row>
        <row r="5342">
          <cell r="A5342" t="str">
            <v>54213.00010.00</v>
          </cell>
          <cell r="B5342">
            <v>201415</v>
          </cell>
          <cell r="C5342">
            <v>542</v>
          </cell>
          <cell r="D5342">
            <v>5.83</v>
          </cell>
        </row>
        <row r="5343">
          <cell r="A5343" t="str">
            <v>5422.00010.00</v>
          </cell>
          <cell r="B5343">
            <v>201415</v>
          </cell>
          <cell r="C5343">
            <v>542</v>
          </cell>
          <cell r="D5343">
            <v>7</v>
          </cell>
        </row>
        <row r="5344">
          <cell r="A5344" t="str">
            <v>5421.00010.00</v>
          </cell>
          <cell r="B5344">
            <v>201415</v>
          </cell>
          <cell r="C5344">
            <v>542</v>
          </cell>
          <cell r="D5344">
            <v>10</v>
          </cell>
        </row>
        <row r="5345">
          <cell r="A5345" t="str">
            <v>5427.00011.00</v>
          </cell>
          <cell r="B5345">
            <v>201415</v>
          </cell>
          <cell r="C5345">
            <v>542</v>
          </cell>
          <cell r="D5345">
            <v>0</v>
          </cell>
        </row>
        <row r="5346">
          <cell r="A5346" t="str">
            <v>5429.00011.00</v>
          </cell>
          <cell r="B5346">
            <v>201415</v>
          </cell>
          <cell r="C5346">
            <v>542</v>
          </cell>
          <cell r="D5346">
            <v>0</v>
          </cell>
        </row>
        <row r="5347">
          <cell r="A5347" t="str">
            <v>54215.00011.00</v>
          </cell>
          <cell r="B5347">
            <v>201415</v>
          </cell>
          <cell r="C5347">
            <v>542</v>
          </cell>
          <cell r="D5347">
            <v>0</v>
          </cell>
        </row>
        <row r="5348">
          <cell r="A5348" t="str">
            <v>54216.00011.00</v>
          </cell>
          <cell r="B5348">
            <v>201415</v>
          </cell>
          <cell r="C5348">
            <v>542</v>
          </cell>
          <cell r="D5348">
            <v>0</v>
          </cell>
        </row>
        <row r="5349">
          <cell r="A5349" t="str">
            <v>54218.00011.00</v>
          </cell>
          <cell r="B5349">
            <v>201415</v>
          </cell>
          <cell r="C5349">
            <v>542</v>
          </cell>
          <cell r="D5349">
            <v>0</v>
          </cell>
        </row>
        <row r="5350">
          <cell r="A5350" t="str">
            <v>54220.00011.00</v>
          </cell>
          <cell r="B5350">
            <v>201415</v>
          </cell>
          <cell r="C5350">
            <v>542</v>
          </cell>
          <cell r="D5350">
            <v>0</v>
          </cell>
        </row>
        <row r="5351">
          <cell r="A5351" t="str">
            <v>54225.00011.00</v>
          </cell>
          <cell r="B5351">
            <v>201415</v>
          </cell>
          <cell r="C5351">
            <v>542</v>
          </cell>
          <cell r="D5351">
            <v>0</v>
          </cell>
        </row>
        <row r="5352">
          <cell r="A5352" t="str">
            <v>54238.00011.00</v>
          </cell>
          <cell r="B5352">
            <v>201415</v>
          </cell>
          <cell r="C5352">
            <v>542</v>
          </cell>
          <cell r="D5352">
            <v>0</v>
          </cell>
        </row>
        <row r="5353">
          <cell r="A5353" t="str">
            <v>54240.00011.00</v>
          </cell>
          <cell r="B5353">
            <v>201415</v>
          </cell>
          <cell r="C5353">
            <v>542</v>
          </cell>
          <cell r="D5353">
            <v>0</v>
          </cell>
        </row>
        <row r="5354">
          <cell r="A5354" t="str">
            <v>54242.00011.00</v>
          </cell>
          <cell r="B5354">
            <v>201415</v>
          </cell>
          <cell r="C5354">
            <v>542</v>
          </cell>
          <cell r="D5354">
            <v>0</v>
          </cell>
        </row>
        <row r="5355">
          <cell r="A5355" t="str">
            <v>54243.00011.00</v>
          </cell>
          <cell r="B5355">
            <v>201415</v>
          </cell>
          <cell r="C5355">
            <v>542</v>
          </cell>
          <cell r="D5355">
            <v>0</v>
          </cell>
        </row>
        <row r="5356">
          <cell r="A5356" t="str">
            <v>54250.00011.00</v>
          </cell>
          <cell r="B5356">
            <v>201415</v>
          </cell>
          <cell r="C5356">
            <v>542</v>
          </cell>
          <cell r="D5356">
            <v>0</v>
          </cell>
        </row>
        <row r="5357">
          <cell r="A5357" t="str">
            <v>54252.00011.00</v>
          </cell>
          <cell r="B5357">
            <v>201415</v>
          </cell>
          <cell r="C5357">
            <v>542</v>
          </cell>
          <cell r="D5357">
            <v>0</v>
          </cell>
        </row>
        <row r="5358">
          <cell r="A5358" t="str">
            <v>54253.00011.00</v>
          </cell>
          <cell r="B5358">
            <v>201415</v>
          </cell>
          <cell r="C5358">
            <v>542</v>
          </cell>
          <cell r="D5358">
            <v>0</v>
          </cell>
        </row>
        <row r="5359">
          <cell r="A5359" t="str">
            <v>54254.00011.00</v>
          </cell>
          <cell r="B5359">
            <v>201415</v>
          </cell>
          <cell r="C5359">
            <v>542</v>
          </cell>
          <cell r="D5359">
            <v>0</v>
          </cell>
        </row>
        <row r="5360">
          <cell r="A5360" t="str">
            <v>54255.00011.00</v>
          </cell>
          <cell r="B5360">
            <v>201415</v>
          </cell>
          <cell r="C5360">
            <v>542</v>
          </cell>
          <cell r="D5360">
            <v>0</v>
          </cell>
        </row>
        <row r="5361">
          <cell r="A5361" t="str">
            <v>54256.00011.00</v>
          </cell>
          <cell r="B5361">
            <v>201415</v>
          </cell>
          <cell r="C5361">
            <v>542</v>
          </cell>
          <cell r="D5361">
            <v>0</v>
          </cell>
        </row>
        <row r="5362">
          <cell r="A5362" t="str">
            <v>54257.00011.00</v>
          </cell>
          <cell r="B5362">
            <v>201415</v>
          </cell>
          <cell r="C5362">
            <v>542</v>
          </cell>
          <cell r="D5362">
            <v>0</v>
          </cell>
        </row>
        <row r="5363">
          <cell r="A5363" t="str">
            <v>54258.00011.00</v>
          </cell>
          <cell r="B5363">
            <v>201415</v>
          </cell>
          <cell r="C5363">
            <v>542</v>
          </cell>
          <cell r="D5363">
            <v>0</v>
          </cell>
        </row>
        <row r="5364">
          <cell r="A5364" t="str">
            <v>54259.00011.00</v>
          </cell>
          <cell r="B5364">
            <v>201415</v>
          </cell>
          <cell r="C5364">
            <v>542</v>
          </cell>
          <cell r="D5364">
            <v>0</v>
          </cell>
        </row>
        <row r="5365">
          <cell r="A5365" t="str">
            <v>54260.00011.00</v>
          </cell>
          <cell r="B5365">
            <v>201415</v>
          </cell>
          <cell r="C5365">
            <v>542</v>
          </cell>
          <cell r="D5365">
            <v>0</v>
          </cell>
        </row>
        <row r="5366">
          <cell r="A5366" t="str">
            <v>54261.00011.00</v>
          </cell>
          <cell r="B5366">
            <v>201415</v>
          </cell>
          <cell r="C5366">
            <v>542</v>
          </cell>
          <cell r="D5366">
            <v>0</v>
          </cell>
        </row>
        <row r="5367">
          <cell r="A5367" t="str">
            <v>54262.00011.00</v>
          </cell>
          <cell r="B5367">
            <v>201415</v>
          </cell>
          <cell r="C5367">
            <v>542</v>
          </cell>
          <cell r="D5367">
            <v>0</v>
          </cell>
        </row>
        <row r="5368">
          <cell r="A5368" t="str">
            <v>54263.00011.00</v>
          </cell>
          <cell r="B5368">
            <v>201415</v>
          </cell>
          <cell r="C5368">
            <v>542</v>
          </cell>
          <cell r="D5368">
            <v>0</v>
          </cell>
        </row>
        <row r="5369">
          <cell r="A5369" t="str">
            <v>54229.00011.00</v>
          </cell>
          <cell r="B5369">
            <v>201415</v>
          </cell>
          <cell r="C5369">
            <v>542</v>
          </cell>
          <cell r="D5369">
            <v>1</v>
          </cell>
        </row>
        <row r="5370">
          <cell r="A5370" t="str">
            <v>54237.00011.00</v>
          </cell>
          <cell r="B5370">
            <v>201415</v>
          </cell>
          <cell r="C5370">
            <v>542</v>
          </cell>
          <cell r="D5370">
            <v>1</v>
          </cell>
        </row>
        <row r="5371">
          <cell r="A5371" t="str">
            <v>54244.00011.00</v>
          </cell>
          <cell r="B5371">
            <v>201415</v>
          </cell>
          <cell r="C5371">
            <v>542</v>
          </cell>
          <cell r="D5371">
            <v>1</v>
          </cell>
        </row>
        <row r="5372">
          <cell r="A5372" t="str">
            <v>54245.00011.00</v>
          </cell>
          <cell r="B5372">
            <v>201415</v>
          </cell>
          <cell r="C5372">
            <v>542</v>
          </cell>
          <cell r="D5372">
            <v>1</v>
          </cell>
        </row>
        <row r="5373">
          <cell r="A5373" t="str">
            <v>54235.00011.00</v>
          </cell>
          <cell r="B5373">
            <v>201415</v>
          </cell>
          <cell r="C5373">
            <v>542</v>
          </cell>
          <cell r="D5373">
            <v>3</v>
          </cell>
        </row>
        <row r="5374">
          <cell r="A5374" t="str">
            <v>54247.00011.00</v>
          </cell>
          <cell r="B5374">
            <v>201415</v>
          </cell>
          <cell r="C5374">
            <v>542</v>
          </cell>
          <cell r="D5374">
            <v>3</v>
          </cell>
        </row>
        <row r="5375">
          <cell r="A5375" t="str">
            <v>54251.00011.00</v>
          </cell>
          <cell r="B5375">
            <v>201415</v>
          </cell>
          <cell r="C5375">
            <v>542</v>
          </cell>
          <cell r="D5375">
            <v>3</v>
          </cell>
        </row>
        <row r="5376">
          <cell r="A5376" t="str">
            <v>54234.00011.00</v>
          </cell>
          <cell r="B5376">
            <v>201415</v>
          </cell>
          <cell r="C5376">
            <v>542</v>
          </cell>
          <cell r="D5376">
            <v>4</v>
          </cell>
        </row>
        <row r="5377">
          <cell r="A5377" t="str">
            <v>54236.00011.00</v>
          </cell>
          <cell r="B5377">
            <v>201415</v>
          </cell>
          <cell r="C5377">
            <v>542</v>
          </cell>
          <cell r="D5377">
            <v>4</v>
          </cell>
        </row>
        <row r="5378">
          <cell r="A5378" t="str">
            <v>54231.00011.00</v>
          </cell>
          <cell r="B5378">
            <v>201415</v>
          </cell>
          <cell r="C5378">
            <v>542</v>
          </cell>
          <cell r="D5378">
            <v>6</v>
          </cell>
        </row>
        <row r="5379">
          <cell r="A5379" t="str">
            <v>54246.00011.00</v>
          </cell>
          <cell r="B5379">
            <v>201415</v>
          </cell>
          <cell r="C5379">
            <v>542</v>
          </cell>
          <cell r="D5379">
            <v>7</v>
          </cell>
        </row>
        <row r="5380">
          <cell r="A5380" t="str">
            <v>54239.00011.00</v>
          </cell>
          <cell r="B5380">
            <v>201415</v>
          </cell>
          <cell r="C5380">
            <v>542</v>
          </cell>
          <cell r="D5380">
            <v>15</v>
          </cell>
        </row>
        <row r="5381">
          <cell r="A5381" t="str">
            <v>54241.00011.00</v>
          </cell>
          <cell r="B5381">
            <v>201415</v>
          </cell>
          <cell r="C5381">
            <v>542</v>
          </cell>
          <cell r="D5381">
            <v>35</v>
          </cell>
        </row>
        <row r="5382">
          <cell r="A5382" t="str">
            <v>54232.00011.00</v>
          </cell>
          <cell r="B5382">
            <v>201415</v>
          </cell>
          <cell r="C5382">
            <v>542</v>
          </cell>
          <cell r="D5382">
            <v>52</v>
          </cell>
        </row>
        <row r="5383">
          <cell r="A5383" t="str">
            <v>54249.00011.00</v>
          </cell>
          <cell r="B5383">
            <v>201415</v>
          </cell>
          <cell r="C5383">
            <v>542</v>
          </cell>
          <cell r="D5383">
            <v>95</v>
          </cell>
        </row>
        <row r="5384">
          <cell r="A5384" t="str">
            <v>54223.00011.00</v>
          </cell>
          <cell r="B5384">
            <v>201415</v>
          </cell>
          <cell r="C5384">
            <v>542</v>
          </cell>
          <cell r="D5384">
            <v>96</v>
          </cell>
        </row>
        <row r="5385">
          <cell r="A5385" t="str">
            <v>54228.00011.00</v>
          </cell>
          <cell r="B5385">
            <v>201415</v>
          </cell>
          <cell r="C5385">
            <v>542</v>
          </cell>
          <cell r="D5385">
            <v>106</v>
          </cell>
        </row>
        <row r="5386">
          <cell r="A5386" t="str">
            <v>54233.00011.00</v>
          </cell>
          <cell r="B5386">
            <v>201415</v>
          </cell>
          <cell r="C5386">
            <v>542</v>
          </cell>
          <cell r="D5386">
            <v>111</v>
          </cell>
        </row>
        <row r="5387">
          <cell r="A5387" t="str">
            <v>5422.00011.00</v>
          </cell>
          <cell r="B5387">
            <v>201415</v>
          </cell>
          <cell r="C5387">
            <v>542</v>
          </cell>
          <cell r="D5387">
            <v>199</v>
          </cell>
        </row>
        <row r="5388">
          <cell r="A5388" t="str">
            <v>54230.00011.00</v>
          </cell>
          <cell r="B5388">
            <v>201415</v>
          </cell>
          <cell r="C5388">
            <v>542</v>
          </cell>
          <cell r="D5388">
            <v>508</v>
          </cell>
        </row>
        <row r="5389">
          <cell r="A5389" t="str">
            <v>5426.00011.00</v>
          </cell>
          <cell r="B5389">
            <v>201415</v>
          </cell>
          <cell r="C5389">
            <v>542</v>
          </cell>
          <cell r="D5389">
            <v>584</v>
          </cell>
        </row>
        <row r="5390">
          <cell r="A5390" t="str">
            <v>54214.00011.00</v>
          </cell>
          <cell r="B5390">
            <v>201415</v>
          </cell>
          <cell r="C5390">
            <v>542</v>
          </cell>
          <cell r="D5390">
            <v>956</v>
          </cell>
        </row>
        <row r="5391">
          <cell r="A5391" t="str">
            <v>54251.50011.00</v>
          </cell>
          <cell r="B5391">
            <v>201415</v>
          </cell>
          <cell r="C5391">
            <v>542</v>
          </cell>
          <cell r="D5391">
            <v>956</v>
          </cell>
        </row>
        <row r="5392">
          <cell r="A5392" t="str">
            <v>5425.00011.00</v>
          </cell>
          <cell r="B5392">
            <v>201415</v>
          </cell>
          <cell r="C5392">
            <v>542</v>
          </cell>
          <cell r="D5392">
            <v>9160</v>
          </cell>
        </row>
        <row r="5393">
          <cell r="A5393" t="str">
            <v>5424.00011.00</v>
          </cell>
          <cell r="B5393">
            <v>201415</v>
          </cell>
          <cell r="C5393">
            <v>542</v>
          </cell>
          <cell r="D5393">
            <v>16081</v>
          </cell>
        </row>
        <row r="5394">
          <cell r="A5394" t="str">
            <v>54224.00011.00</v>
          </cell>
          <cell r="B5394">
            <v>201415</v>
          </cell>
          <cell r="C5394">
            <v>542</v>
          </cell>
          <cell r="D5394">
            <v>17629.02</v>
          </cell>
        </row>
        <row r="5395">
          <cell r="A5395" t="str">
            <v>54226.00011.00</v>
          </cell>
          <cell r="B5395">
            <v>201415</v>
          </cell>
          <cell r="C5395">
            <v>542</v>
          </cell>
          <cell r="D5395">
            <v>17629.02</v>
          </cell>
        </row>
        <row r="5396">
          <cell r="A5396" t="str">
            <v>54213.00011.00</v>
          </cell>
          <cell r="B5396">
            <v>201415</v>
          </cell>
          <cell r="C5396">
            <v>542</v>
          </cell>
          <cell r="D5396">
            <v>18363.560000000001</v>
          </cell>
        </row>
        <row r="5397">
          <cell r="A5397" t="str">
            <v>54222.00011.00</v>
          </cell>
          <cell r="B5397">
            <v>201415</v>
          </cell>
          <cell r="C5397">
            <v>542</v>
          </cell>
          <cell r="D5397">
            <v>18363.560000000001</v>
          </cell>
        </row>
        <row r="5398">
          <cell r="A5398" t="str">
            <v>54227.00011.00</v>
          </cell>
          <cell r="B5398">
            <v>201415</v>
          </cell>
          <cell r="C5398">
            <v>542</v>
          </cell>
          <cell r="D5398">
            <v>18363.560000000001</v>
          </cell>
        </row>
        <row r="5399">
          <cell r="A5399" t="str">
            <v>5421.00011.00</v>
          </cell>
          <cell r="B5399">
            <v>201415</v>
          </cell>
          <cell r="C5399">
            <v>542</v>
          </cell>
          <cell r="D5399">
            <v>25825</v>
          </cell>
        </row>
        <row r="5400">
          <cell r="A5400" t="str">
            <v>5423.00011.00</v>
          </cell>
          <cell r="B5400">
            <v>201415</v>
          </cell>
          <cell r="C5400">
            <v>542</v>
          </cell>
          <cell r="D5400">
            <v>25825</v>
          </cell>
        </row>
        <row r="5401">
          <cell r="A5401" t="str">
            <v>5428.00011.00</v>
          </cell>
          <cell r="B5401">
            <v>201415</v>
          </cell>
          <cell r="C5401">
            <v>542</v>
          </cell>
          <cell r="D5401">
            <v>25825</v>
          </cell>
        </row>
        <row r="5402">
          <cell r="A5402" t="str">
            <v>54217.00012.00</v>
          </cell>
          <cell r="B5402">
            <v>201415</v>
          </cell>
          <cell r="C5402">
            <v>542</v>
          </cell>
          <cell r="D5402">
            <v>0</v>
          </cell>
        </row>
        <row r="5403">
          <cell r="A5403" t="str">
            <v>54219.00012.00</v>
          </cell>
          <cell r="B5403">
            <v>201415</v>
          </cell>
          <cell r="C5403">
            <v>542</v>
          </cell>
          <cell r="D5403">
            <v>0</v>
          </cell>
        </row>
        <row r="5404">
          <cell r="A5404" t="str">
            <v>54221.00012.00</v>
          </cell>
          <cell r="B5404">
            <v>201415</v>
          </cell>
          <cell r="C5404">
            <v>542</v>
          </cell>
          <cell r="D5404">
            <v>0</v>
          </cell>
        </row>
        <row r="5405">
          <cell r="A5405" t="str">
            <v>54252.00012.00</v>
          </cell>
          <cell r="B5405">
            <v>201415</v>
          </cell>
          <cell r="C5405">
            <v>542</v>
          </cell>
          <cell r="D5405">
            <v>0</v>
          </cell>
        </row>
        <row r="5406">
          <cell r="A5406" t="str">
            <v>54254.00012.00</v>
          </cell>
          <cell r="B5406">
            <v>201415</v>
          </cell>
          <cell r="C5406">
            <v>542</v>
          </cell>
          <cell r="D5406">
            <v>0</v>
          </cell>
        </row>
        <row r="5407">
          <cell r="A5407" t="str">
            <v>54256.00012.00</v>
          </cell>
          <cell r="B5407">
            <v>201415</v>
          </cell>
          <cell r="C5407">
            <v>542</v>
          </cell>
          <cell r="D5407">
            <v>0</v>
          </cell>
        </row>
        <row r="5408">
          <cell r="A5408" t="str">
            <v>54258.00012.00</v>
          </cell>
          <cell r="B5408">
            <v>201415</v>
          </cell>
          <cell r="C5408">
            <v>542</v>
          </cell>
          <cell r="D5408">
            <v>0</v>
          </cell>
        </row>
        <row r="5409">
          <cell r="A5409" t="str">
            <v>54260.00012.00</v>
          </cell>
          <cell r="B5409">
            <v>201415</v>
          </cell>
          <cell r="C5409">
            <v>542</v>
          </cell>
          <cell r="D5409">
            <v>0</v>
          </cell>
        </row>
        <row r="5410">
          <cell r="A5410" t="str">
            <v>5447.0001.00</v>
          </cell>
          <cell r="B5410">
            <v>201415</v>
          </cell>
          <cell r="C5410">
            <v>544</v>
          </cell>
          <cell r="D5410">
            <v>0</v>
          </cell>
        </row>
        <row r="5411">
          <cell r="A5411" t="str">
            <v>5449.0001.00</v>
          </cell>
          <cell r="B5411">
            <v>201415</v>
          </cell>
          <cell r="C5411">
            <v>544</v>
          </cell>
          <cell r="D5411">
            <v>0</v>
          </cell>
        </row>
        <row r="5412">
          <cell r="A5412" t="str">
            <v>54452.0001.00</v>
          </cell>
          <cell r="B5412">
            <v>201415</v>
          </cell>
          <cell r="C5412">
            <v>544</v>
          </cell>
          <cell r="D5412">
            <v>0</v>
          </cell>
        </row>
        <row r="5413">
          <cell r="A5413" t="str">
            <v>54453.0001.00</v>
          </cell>
          <cell r="B5413">
            <v>201415</v>
          </cell>
          <cell r="C5413">
            <v>544</v>
          </cell>
          <cell r="D5413">
            <v>0</v>
          </cell>
        </row>
        <row r="5414">
          <cell r="A5414" t="str">
            <v>54454.0001.00</v>
          </cell>
          <cell r="B5414">
            <v>201415</v>
          </cell>
          <cell r="C5414">
            <v>544</v>
          </cell>
          <cell r="D5414">
            <v>0</v>
          </cell>
        </row>
        <row r="5415">
          <cell r="A5415" t="str">
            <v>54455.0001.00</v>
          </cell>
          <cell r="B5415">
            <v>201415</v>
          </cell>
          <cell r="C5415">
            <v>544</v>
          </cell>
          <cell r="D5415">
            <v>0</v>
          </cell>
        </row>
        <row r="5416">
          <cell r="A5416" t="str">
            <v>54456.0001.00</v>
          </cell>
          <cell r="B5416">
            <v>201415</v>
          </cell>
          <cell r="C5416">
            <v>544</v>
          </cell>
          <cell r="D5416">
            <v>0</v>
          </cell>
        </row>
        <row r="5417">
          <cell r="A5417" t="str">
            <v>54457.0001.00</v>
          </cell>
          <cell r="B5417">
            <v>201415</v>
          </cell>
          <cell r="C5417">
            <v>544</v>
          </cell>
          <cell r="D5417">
            <v>0</v>
          </cell>
        </row>
        <row r="5418">
          <cell r="A5418" t="str">
            <v>54458.0001.00</v>
          </cell>
          <cell r="B5418">
            <v>201415</v>
          </cell>
          <cell r="C5418">
            <v>544</v>
          </cell>
          <cell r="D5418">
            <v>0</v>
          </cell>
        </row>
        <row r="5419">
          <cell r="A5419" t="str">
            <v>54459.0001.00</v>
          </cell>
          <cell r="B5419">
            <v>201415</v>
          </cell>
          <cell r="C5419">
            <v>544</v>
          </cell>
          <cell r="D5419">
            <v>0</v>
          </cell>
        </row>
        <row r="5420">
          <cell r="A5420" t="str">
            <v>54460.0001.00</v>
          </cell>
          <cell r="B5420">
            <v>201415</v>
          </cell>
          <cell r="C5420">
            <v>544</v>
          </cell>
          <cell r="D5420">
            <v>0</v>
          </cell>
        </row>
        <row r="5421">
          <cell r="A5421" t="str">
            <v>54461.0001.00</v>
          </cell>
          <cell r="B5421">
            <v>201415</v>
          </cell>
          <cell r="C5421">
            <v>544</v>
          </cell>
          <cell r="D5421">
            <v>0</v>
          </cell>
        </row>
        <row r="5422">
          <cell r="A5422" t="str">
            <v>54462.0001.00</v>
          </cell>
          <cell r="B5422">
            <v>201415</v>
          </cell>
          <cell r="C5422">
            <v>544</v>
          </cell>
          <cell r="D5422">
            <v>0</v>
          </cell>
        </row>
        <row r="5423">
          <cell r="A5423" t="str">
            <v>54463.0001.00</v>
          </cell>
          <cell r="B5423">
            <v>201415</v>
          </cell>
          <cell r="C5423">
            <v>544</v>
          </cell>
          <cell r="D5423">
            <v>0</v>
          </cell>
        </row>
        <row r="5424">
          <cell r="A5424" t="str">
            <v>5446.0001.00</v>
          </cell>
          <cell r="B5424">
            <v>201415</v>
          </cell>
          <cell r="C5424">
            <v>544</v>
          </cell>
          <cell r="D5424">
            <v>1</v>
          </cell>
        </row>
        <row r="5425">
          <cell r="A5425" t="str">
            <v>5445.0001.00</v>
          </cell>
          <cell r="B5425">
            <v>201415</v>
          </cell>
          <cell r="C5425">
            <v>544</v>
          </cell>
          <cell r="D5425">
            <v>24</v>
          </cell>
        </row>
        <row r="5426">
          <cell r="A5426" t="str">
            <v>54413.0001.00</v>
          </cell>
          <cell r="B5426">
            <v>201415</v>
          </cell>
          <cell r="C5426">
            <v>544</v>
          </cell>
          <cell r="D5426">
            <v>25.83</v>
          </cell>
        </row>
        <row r="5427">
          <cell r="A5427" t="str">
            <v>5444.0001.00</v>
          </cell>
          <cell r="B5427">
            <v>201415</v>
          </cell>
          <cell r="C5427">
            <v>544</v>
          </cell>
          <cell r="D5427">
            <v>28</v>
          </cell>
        </row>
        <row r="5428">
          <cell r="A5428" t="str">
            <v>54411.0001.00</v>
          </cell>
          <cell r="B5428">
            <v>201415</v>
          </cell>
          <cell r="C5428">
            <v>544</v>
          </cell>
          <cell r="D5428">
            <v>46.5</v>
          </cell>
        </row>
        <row r="5429">
          <cell r="A5429" t="str">
            <v>5443.0001.00</v>
          </cell>
          <cell r="B5429">
            <v>201415</v>
          </cell>
          <cell r="C5429">
            <v>544</v>
          </cell>
          <cell r="D5429">
            <v>53</v>
          </cell>
        </row>
        <row r="5430">
          <cell r="A5430" t="str">
            <v>5448.0001.00</v>
          </cell>
          <cell r="B5430">
            <v>201415</v>
          </cell>
          <cell r="C5430">
            <v>544</v>
          </cell>
          <cell r="D5430">
            <v>53</v>
          </cell>
        </row>
        <row r="5431">
          <cell r="A5431" t="str">
            <v>5447.0002.00</v>
          </cell>
          <cell r="B5431">
            <v>201415</v>
          </cell>
          <cell r="C5431">
            <v>544</v>
          </cell>
          <cell r="D5431">
            <v>0</v>
          </cell>
        </row>
        <row r="5432">
          <cell r="A5432" t="str">
            <v>5449.0002.00</v>
          </cell>
          <cell r="B5432">
            <v>201415</v>
          </cell>
          <cell r="C5432">
            <v>544</v>
          </cell>
          <cell r="D5432">
            <v>0</v>
          </cell>
        </row>
        <row r="5433">
          <cell r="A5433" t="str">
            <v>54415.0002.00</v>
          </cell>
          <cell r="B5433">
            <v>201415</v>
          </cell>
          <cell r="C5433">
            <v>544</v>
          </cell>
          <cell r="D5433">
            <v>0</v>
          </cell>
        </row>
        <row r="5434">
          <cell r="A5434" t="str">
            <v>54416.0002.00</v>
          </cell>
          <cell r="B5434">
            <v>201415</v>
          </cell>
          <cell r="C5434">
            <v>544</v>
          </cell>
          <cell r="D5434">
            <v>0</v>
          </cell>
        </row>
        <row r="5435">
          <cell r="A5435" t="str">
            <v>54452.0002.00</v>
          </cell>
          <cell r="B5435">
            <v>201415</v>
          </cell>
          <cell r="C5435">
            <v>544</v>
          </cell>
          <cell r="D5435">
            <v>0</v>
          </cell>
        </row>
        <row r="5436">
          <cell r="A5436" t="str">
            <v>54453.0002.00</v>
          </cell>
          <cell r="B5436">
            <v>201415</v>
          </cell>
          <cell r="C5436">
            <v>544</v>
          </cell>
          <cell r="D5436">
            <v>0</v>
          </cell>
        </row>
        <row r="5437">
          <cell r="A5437" t="str">
            <v>54454.0002.00</v>
          </cell>
          <cell r="B5437">
            <v>201415</v>
          </cell>
          <cell r="C5437">
            <v>544</v>
          </cell>
          <cell r="D5437">
            <v>0</v>
          </cell>
        </row>
        <row r="5438">
          <cell r="A5438" t="str">
            <v>54455.0002.00</v>
          </cell>
          <cell r="B5438">
            <v>201415</v>
          </cell>
          <cell r="C5438">
            <v>544</v>
          </cell>
          <cell r="D5438">
            <v>0</v>
          </cell>
        </row>
        <row r="5439">
          <cell r="A5439" t="str">
            <v>54456.0002.00</v>
          </cell>
          <cell r="B5439">
            <v>201415</v>
          </cell>
          <cell r="C5439">
            <v>544</v>
          </cell>
          <cell r="D5439">
            <v>0</v>
          </cell>
        </row>
        <row r="5440">
          <cell r="A5440" t="str">
            <v>54457.0002.00</v>
          </cell>
          <cell r="B5440">
            <v>201415</v>
          </cell>
          <cell r="C5440">
            <v>544</v>
          </cell>
          <cell r="D5440">
            <v>0</v>
          </cell>
        </row>
        <row r="5441">
          <cell r="A5441" t="str">
            <v>54458.0002.00</v>
          </cell>
          <cell r="B5441">
            <v>201415</v>
          </cell>
          <cell r="C5441">
            <v>544</v>
          </cell>
          <cell r="D5441">
            <v>0</v>
          </cell>
        </row>
        <row r="5442">
          <cell r="A5442" t="str">
            <v>54459.0002.00</v>
          </cell>
          <cell r="B5442">
            <v>201415</v>
          </cell>
          <cell r="C5442">
            <v>544</v>
          </cell>
          <cell r="D5442">
            <v>0</v>
          </cell>
        </row>
        <row r="5443">
          <cell r="A5443" t="str">
            <v>54460.0002.00</v>
          </cell>
          <cell r="B5443">
            <v>201415</v>
          </cell>
          <cell r="C5443">
            <v>544</v>
          </cell>
          <cell r="D5443">
            <v>0</v>
          </cell>
        </row>
        <row r="5444">
          <cell r="A5444" t="str">
            <v>54461.0002.00</v>
          </cell>
          <cell r="B5444">
            <v>201415</v>
          </cell>
          <cell r="C5444">
            <v>544</v>
          </cell>
          <cell r="D5444">
            <v>0</v>
          </cell>
        </row>
        <row r="5445">
          <cell r="A5445" t="str">
            <v>54462.0002.00</v>
          </cell>
          <cell r="B5445">
            <v>201415</v>
          </cell>
          <cell r="C5445">
            <v>544</v>
          </cell>
          <cell r="D5445">
            <v>0</v>
          </cell>
        </row>
        <row r="5446">
          <cell r="A5446" t="str">
            <v>54463.0002.00</v>
          </cell>
          <cell r="B5446">
            <v>201415</v>
          </cell>
          <cell r="C5446">
            <v>544</v>
          </cell>
          <cell r="D5446">
            <v>0</v>
          </cell>
        </row>
        <row r="5447">
          <cell r="A5447" t="str">
            <v>5446.0002.00</v>
          </cell>
          <cell r="B5447">
            <v>201415</v>
          </cell>
          <cell r="C5447">
            <v>544</v>
          </cell>
          <cell r="D5447">
            <v>5</v>
          </cell>
        </row>
        <row r="5448">
          <cell r="A5448" t="str">
            <v>5442.0002.00</v>
          </cell>
          <cell r="B5448">
            <v>201415</v>
          </cell>
          <cell r="C5448">
            <v>544</v>
          </cell>
          <cell r="D5448">
            <v>53</v>
          </cell>
        </row>
        <row r="5449">
          <cell r="A5449" t="str">
            <v>54418.0002.00</v>
          </cell>
          <cell r="B5449">
            <v>201415</v>
          </cell>
          <cell r="C5449">
            <v>544</v>
          </cell>
          <cell r="D5449">
            <v>55</v>
          </cell>
        </row>
        <row r="5450">
          <cell r="A5450" t="str">
            <v>54420.0002.00</v>
          </cell>
          <cell r="B5450">
            <v>201415</v>
          </cell>
          <cell r="C5450">
            <v>544</v>
          </cell>
          <cell r="D5450">
            <v>260</v>
          </cell>
        </row>
        <row r="5451">
          <cell r="A5451" t="str">
            <v>54414.0002.00</v>
          </cell>
          <cell r="B5451">
            <v>201415</v>
          </cell>
          <cell r="C5451">
            <v>544</v>
          </cell>
          <cell r="D5451">
            <v>589</v>
          </cell>
        </row>
        <row r="5452">
          <cell r="A5452" t="str">
            <v>5444.0002.00</v>
          </cell>
          <cell r="B5452">
            <v>201415</v>
          </cell>
          <cell r="C5452">
            <v>544</v>
          </cell>
          <cell r="D5452">
            <v>6906</v>
          </cell>
        </row>
        <row r="5453">
          <cell r="A5453" t="str">
            <v>5445.0002.00</v>
          </cell>
          <cell r="B5453">
            <v>201415</v>
          </cell>
          <cell r="C5453">
            <v>544</v>
          </cell>
          <cell r="D5453">
            <v>7709</v>
          </cell>
        </row>
        <row r="5454">
          <cell r="A5454" t="str">
            <v>54413.0002.00</v>
          </cell>
          <cell r="B5454">
            <v>201415</v>
          </cell>
          <cell r="C5454">
            <v>544</v>
          </cell>
          <cell r="D5454">
            <v>8460.17</v>
          </cell>
        </row>
        <row r="5455">
          <cell r="A5455" t="str">
            <v>54411.0002.00</v>
          </cell>
          <cell r="B5455">
            <v>201415</v>
          </cell>
          <cell r="C5455">
            <v>544</v>
          </cell>
          <cell r="D5455">
            <v>12690.25</v>
          </cell>
        </row>
        <row r="5456">
          <cell r="A5456" t="str">
            <v>5441.0002.00</v>
          </cell>
          <cell r="B5456">
            <v>201415</v>
          </cell>
          <cell r="C5456">
            <v>544</v>
          </cell>
          <cell r="D5456">
            <v>14454</v>
          </cell>
        </row>
        <row r="5457">
          <cell r="A5457" t="str">
            <v>5443.0002.00</v>
          </cell>
          <cell r="B5457">
            <v>201415</v>
          </cell>
          <cell r="C5457">
            <v>544</v>
          </cell>
          <cell r="D5457">
            <v>14620</v>
          </cell>
        </row>
        <row r="5458">
          <cell r="A5458" t="str">
            <v>5448.0002.00</v>
          </cell>
          <cell r="B5458">
            <v>201415</v>
          </cell>
          <cell r="C5458">
            <v>544</v>
          </cell>
          <cell r="D5458">
            <v>14620</v>
          </cell>
        </row>
        <row r="5459">
          <cell r="A5459" t="str">
            <v>5447.0003.00</v>
          </cell>
          <cell r="B5459">
            <v>201415</v>
          </cell>
          <cell r="C5459">
            <v>544</v>
          </cell>
          <cell r="D5459">
            <v>0</v>
          </cell>
        </row>
        <row r="5460">
          <cell r="A5460" t="str">
            <v>5449.0003.00</v>
          </cell>
          <cell r="B5460">
            <v>201415</v>
          </cell>
          <cell r="C5460">
            <v>544</v>
          </cell>
          <cell r="D5460">
            <v>0</v>
          </cell>
        </row>
        <row r="5461">
          <cell r="A5461" t="str">
            <v>54415.0003.00</v>
          </cell>
          <cell r="B5461">
            <v>201415</v>
          </cell>
          <cell r="C5461">
            <v>544</v>
          </cell>
          <cell r="D5461">
            <v>0</v>
          </cell>
        </row>
        <row r="5462">
          <cell r="A5462" t="str">
            <v>54416.0003.00</v>
          </cell>
          <cell r="B5462">
            <v>201415</v>
          </cell>
          <cell r="C5462">
            <v>544</v>
          </cell>
          <cell r="D5462">
            <v>0</v>
          </cell>
        </row>
        <row r="5463">
          <cell r="A5463" t="str">
            <v>54452.0003.00</v>
          </cell>
          <cell r="B5463">
            <v>201415</v>
          </cell>
          <cell r="C5463">
            <v>544</v>
          </cell>
          <cell r="D5463">
            <v>0</v>
          </cell>
        </row>
        <row r="5464">
          <cell r="A5464" t="str">
            <v>54453.0003.00</v>
          </cell>
          <cell r="B5464">
            <v>201415</v>
          </cell>
          <cell r="C5464">
            <v>544</v>
          </cell>
          <cell r="D5464">
            <v>0</v>
          </cell>
        </row>
        <row r="5465">
          <cell r="A5465" t="str">
            <v>54454.0003.00</v>
          </cell>
          <cell r="B5465">
            <v>201415</v>
          </cell>
          <cell r="C5465">
            <v>544</v>
          </cell>
          <cell r="D5465">
            <v>0</v>
          </cell>
        </row>
        <row r="5466">
          <cell r="A5466" t="str">
            <v>54455.0003.00</v>
          </cell>
          <cell r="B5466">
            <v>201415</v>
          </cell>
          <cell r="C5466">
            <v>544</v>
          </cell>
          <cell r="D5466">
            <v>0</v>
          </cell>
        </row>
        <row r="5467">
          <cell r="A5467" t="str">
            <v>54456.0003.00</v>
          </cell>
          <cell r="B5467">
            <v>201415</v>
          </cell>
          <cell r="C5467">
            <v>544</v>
          </cell>
          <cell r="D5467">
            <v>0</v>
          </cell>
        </row>
        <row r="5468">
          <cell r="A5468" t="str">
            <v>54457.0003.00</v>
          </cell>
          <cell r="B5468">
            <v>201415</v>
          </cell>
          <cell r="C5468">
            <v>544</v>
          </cell>
          <cell r="D5468">
            <v>0</v>
          </cell>
        </row>
        <row r="5469">
          <cell r="A5469" t="str">
            <v>54458.0003.00</v>
          </cell>
          <cell r="B5469">
            <v>201415</v>
          </cell>
          <cell r="C5469">
            <v>544</v>
          </cell>
          <cell r="D5469">
            <v>0</v>
          </cell>
        </row>
        <row r="5470">
          <cell r="A5470" t="str">
            <v>54459.0003.00</v>
          </cell>
          <cell r="B5470">
            <v>201415</v>
          </cell>
          <cell r="C5470">
            <v>544</v>
          </cell>
          <cell r="D5470">
            <v>0</v>
          </cell>
        </row>
        <row r="5471">
          <cell r="A5471" t="str">
            <v>54460.0003.00</v>
          </cell>
          <cell r="B5471">
            <v>201415</v>
          </cell>
          <cell r="C5471">
            <v>544</v>
          </cell>
          <cell r="D5471">
            <v>0</v>
          </cell>
        </row>
        <row r="5472">
          <cell r="A5472" t="str">
            <v>54461.0003.00</v>
          </cell>
          <cell r="B5472">
            <v>201415</v>
          </cell>
          <cell r="C5472">
            <v>544</v>
          </cell>
          <cell r="D5472">
            <v>0</v>
          </cell>
        </row>
        <row r="5473">
          <cell r="A5473" t="str">
            <v>54462.0003.00</v>
          </cell>
          <cell r="B5473">
            <v>201415</v>
          </cell>
          <cell r="C5473">
            <v>544</v>
          </cell>
          <cell r="D5473">
            <v>0</v>
          </cell>
        </row>
        <row r="5474">
          <cell r="A5474" t="str">
            <v>54463.0003.00</v>
          </cell>
          <cell r="B5474">
            <v>201415</v>
          </cell>
          <cell r="C5474">
            <v>544</v>
          </cell>
          <cell r="D5474">
            <v>0</v>
          </cell>
        </row>
        <row r="5475">
          <cell r="A5475" t="str">
            <v>5446.0003.00</v>
          </cell>
          <cell r="B5475">
            <v>201415</v>
          </cell>
          <cell r="C5475">
            <v>544</v>
          </cell>
          <cell r="D5475">
            <v>29</v>
          </cell>
        </row>
        <row r="5476">
          <cell r="A5476" t="str">
            <v>54418.0003.00</v>
          </cell>
          <cell r="B5476">
            <v>201415</v>
          </cell>
          <cell r="C5476">
            <v>544</v>
          </cell>
          <cell r="D5476">
            <v>91</v>
          </cell>
        </row>
        <row r="5477">
          <cell r="A5477" t="str">
            <v>5442.0003.00</v>
          </cell>
          <cell r="B5477">
            <v>201415</v>
          </cell>
          <cell r="C5477">
            <v>544</v>
          </cell>
          <cell r="D5477">
            <v>219</v>
          </cell>
        </row>
        <row r="5478">
          <cell r="A5478" t="str">
            <v>54420.0003.00</v>
          </cell>
          <cell r="B5478">
            <v>201415</v>
          </cell>
          <cell r="C5478">
            <v>544</v>
          </cell>
          <cell r="D5478">
            <v>300</v>
          </cell>
        </row>
        <row r="5479">
          <cell r="A5479" t="str">
            <v>54414.0003.00</v>
          </cell>
          <cell r="B5479">
            <v>201415</v>
          </cell>
          <cell r="C5479">
            <v>544</v>
          </cell>
          <cell r="D5479">
            <v>777</v>
          </cell>
        </row>
        <row r="5480">
          <cell r="A5480" t="str">
            <v>5445.0003.00</v>
          </cell>
          <cell r="B5480">
            <v>201415</v>
          </cell>
          <cell r="C5480">
            <v>544</v>
          </cell>
          <cell r="D5480">
            <v>9741</v>
          </cell>
        </row>
        <row r="5481">
          <cell r="A5481" t="str">
            <v>5444.0003.00</v>
          </cell>
          <cell r="B5481">
            <v>201415</v>
          </cell>
          <cell r="C5481">
            <v>544</v>
          </cell>
          <cell r="D5481">
            <v>15887</v>
          </cell>
        </row>
        <row r="5482">
          <cell r="A5482" t="str">
            <v>54413.0003.00</v>
          </cell>
          <cell r="B5482">
            <v>201415</v>
          </cell>
          <cell r="C5482">
            <v>544</v>
          </cell>
          <cell r="D5482">
            <v>18050.080000000002</v>
          </cell>
        </row>
        <row r="5483">
          <cell r="A5483" t="str">
            <v>54411.0003.00</v>
          </cell>
          <cell r="B5483">
            <v>201415</v>
          </cell>
          <cell r="C5483">
            <v>544</v>
          </cell>
          <cell r="D5483">
            <v>23207.25</v>
          </cell>
        </row>
        <row r="5484">
          <cell r="A5484" t="str">
            <v>5443.0003.00</v>
          </cell>
          <cell r="B5484">
            <v>201415</v>
          </cell>
          <cell r="C5484">
            <v>544</v>
          </cell>
          <cell r="D5484">
            <v>25657</v>
          </cell>
        </row>
        <row r="5485">
          <cell r="A5485" t="str">
            <v>5448.0003.00</v>
          </cell>
          <cell r="B5485">
            <v>201415</v>
          </cell>
          <cell r="C5485">
            <v>544</v>
          </cell>
          <cell r="D5485">
            <v>25657</v>
          </cell>
        </row>
        <row r="5486">
          <cell r="A5486" t="str">
            <v>5441.0003.00</v>
          </cell>
          <cell r="B5486">
            <v>201415</v>
          </cell>
          <cell r="C5486">
            <v>544</v>
          </cell>
          <cell r="D5486">
            <v>25717</v>
          </cell>
        </row>
        <row r="5487">
          <cell r="A5487" t="str">
            <v>5447.0004.00</v>
          </cell>
          <cell r="B5487">
            <v>201415</v>
          </cell>
          <cell r="C5487">
            <v>544</v>
          </cell>
          <cell r="D5487">
            <v>0</v>
          </cell>
        </row>
        <row r="5488">
          <cell r="A5488" t="str">
            <v>5449.0004.00</v>
          </cell>
          <cell r="B5488">
            <v>201415</v>
          </cell>
          <cell r="C5488">
            <v>544</v>
          </cell>
          <cell r="D5488">
            <v>0</v>
          </cell>
        </row>
        <row r="5489">
          <cell r="A5489" t="str">
            <v>54415.0004.00</v>
          </cell>
          <cell r="B5489">
            <v>201415</v>
          </cell>
          <cell r="C5489">
            <v>544</v>
          </cell>
          <cell r="D5489">
            <v>0</v>
          </cell>
        </row>
        <row r="5490">
          <cell r="A5490" t="str">
            <v>54416.0004.00</v>
          </cell>
          <cell r="B5490">
            <v>201415</v>
          </cell>
          <cell r="C5490">
            <v>544</v>
          </cell>
          <cell r="D5490">
            <v>0</v>
          </cell>
        </row>
        <row r="5491">
          <cell r="A5491" t="str">
            <v>54452.0004.00</v>
          </cell>
          <cell r="B5491">
            <v>201415</v>
          </cell>
          <cell r="C5491">
            <v>544</v>
          </cell>
          <cell r="D5491">
            <v>0</v>
          </cell>
        </row>
        <row r="5492">
          <cell r="A5492" t="str">
            <v>54453.0004.00</v>
          </cell>
          <cell r="B5492">
            <v>201415</v>
          </cell>
          <cell r="C5492">
            <v>544</v>
          </cell>
          <cell r="D5492">
            <v>0</v>
          </cell>
        </row>
        <row r="5493">
          <cell r="A5493" t="str">
            <v>54454.0004.00</v>
          </cell>
          <cell r="B5493">
            <v>201415</v>
          </cell>
          <cell r="C5493">
            <v>544</v>
          </cell>
          <cell r="D5493">
            <v>0</v>
          </cell>
        </row>
        <row r="5494">
          <cell r="A5494" t="str">
            <v>54455.0004.00</v>
          </cell>
          <cell r="B5494">
            <v>201415</v>
          </cell>
          <cell r="C5494">
            <v>544</v>
          </cell>
          <cell r="D5494">
            <v>0</v>
          </cell>
        </row>
        <row r="5495">
          <cell r="A5495" t="str">
            <v>54456.0004.00</v>
          </cell>
          <cell r="B5495">
            <v>201415</v>
          </cell>
          <cell r="C5495">
            <v>544</v>
          </cell>
          <cell r="D5495">
            <v>0</v>
          </cell>
        </row>
        <row r="5496">
          <cell r="A5496" t="str">
            <v>54457.0004.00</v>
          </cell>
          <cell r="B5496">
            <v>201415</v>
          </cell>
          <cell r="C5496">
            <v>544</v>
          </cell>
          <cell r="D5496">
            <v>0</v>
          </cell>
        </row>
        <row r="5497">
          <cell r="A5497" t="str">
            <v>54458.0004.00</v>
          </cell>
          <cell r="B5497">
            <v>201415</v>
          </cell>
          <cell r="C5497">
            <v>544</v>
          </cell>
          <cell r="D5497">
            <v>0</v>
          </cell>
        </row>
        <row r="5498">
          <cell r="A5498" t="str">
            <v>54459.0004.00</v>
          </cell>
          <cell r="B5498">
            <v>201415</v>
          </cell>
          <cell r="C5498">
            <v>544</v>
          </cell>
          <cell r="D5498">
            <v>0</v>
          </cell>
        </row>
        <row r="5499">
          <cell r="A5499" t="str">
            <v>54460.0004.00</v>
          </cell>
          <cell r="B5499">
            <v>201415</v>
          </cell>
          <cell r="C5499">
            <v>544</v>
          </cell>
          <cell r="D5499">
            <v>0</v>
          </cell>
        </row>
        <row r="5500">
          <cell r="A5500" t="str">
            <v>54461.0004.00</v>
          </cell>
          <cell r="B5500">
            <v>201415</v>
          </cell>
          <cell r="C5500">
            <v>544</v>
          </cell>
          <cell r="D5500">
            <v>0</v>
          </cell>
        </row>
        <row r="5501">
          <cell r="A5501" t="str">
            <v>54462.0004.00</v>
          </cell>
          <cell r="B5501">
            <v>201415</v>
          </cell>
          <cell r="C5501">
            <v>544</v>
          </cell>
          <cell r="D5501">
            <v>0</v>
          </cell>
        </row>
        <row r="5502">
          <cell r="A5502" t="str">
            <v>54463.0004.00</v>
          </cell>
          <cell r="B5502">
            <v>201415</v>
          </cell>
          <cell r="C5502">
            <v>544</v>
          </cell>
          <cell r="D5502">
            <v>0</v>
          </cell>
        </row>
        <row r="5503">
          <cell r="A5503" t="str">
            <v>5446.0004.00</v>
          </cell>
          <cell r="B5503">
            <v>201415</v>
          </cell>
          <cell r="C5503">
            <v>544</v>
          </cell>
          <cell r="D5503">
            <v>18</v>
          </cell>
        </row>
        <row r="5504">
          <cell r="A5504" t="str">
            <v>54418.0004.00</v>
          </cell>
          <cell r="B5504">
            <v>201415</v>
          </cell>
          <cell r="C5504">
            <v>544</v>
          </cell>
          <cell r="D5504">
            <v>55</v>
          </cell>
        </row>
        <row r="5505">
          <cell r="A5505" t="str">
            <v>54420.0004.00</v>
          </cell>
          <cell r="B5505">
            <v>201415</v>
          </cell>
          <cell r="C5505">
            <v>544</v>
          </cell>
          <cell r="D5505">
            <v>148</v>
          </cell>
        </row>
        <row r="5506">
          <cell r="A5506" t="str">
            <v>5442.0004.00</v>
          </cell>
          <cell r="B5506">
            <v>201415</v>
          </cell>
          <cell r="C5506">
            <v>544</v>
          </cell>
          <cell r="D5506">
            <v>159</v>
          </cell>
        </row>
        <row r="5507">
          <cell r="A5507" t="str">
            <v>54414.0004.00</v>
          </cell>
          <cell r="B5507">
            <v>201415</v>
          </cell>
          <cell r="C5507">
            <v>544</v>
          </cell>
          <cell r="D5507">
            <v>438</v>
          </cell>
        </row>
        <row r="5508">
          <cell r="A5508" t="str">
            <v>5445.0004.00</v>
          </cell>
          <cell r="B5508">
            <v>201415</v>
          </cell>
          <cell r="C5508">
            <v>544</v>
          </cell>
          <cell r="D5508">
            <v>5930</v>
          </cell>
        </row>
        <row r="5509">
          <cell r="A5509" t="str">
            <v>5444.0004.00</v>
          </cell>
          <cell r="B5509">
            <v>201415</v>
          </cell>
          <cell r="C5509">
            <v>544</v>
          </cell>
          <cell r="D5509">
            <v>11805</v>
          </cell>
        </row>
        <row r="5510">
          <cell r="A5510" t="str">
            <v>54413.0004.00</v>
          </cell>
          <cell r="B5510">
            <v>201415</v>
          </cell>
          <cell r="C5510">
            <v>544</v>
          </cell>
          <cell r="D5510">
            <v>14454.67</v>
          </cell>
        </row>
        <row r="5511">
          <cell r="A5511" t="str">
            <v>54411.0004.00</v>
          </cell>
          <cell r="B5511">
            <v>201415</v>
          </cell>
          <cell r="C5511">
            <v>544</v>
          </cell>
          <cell r="D5511">
            <v>16261.5</v>
          </cell>
        </row>
        <row r="5512">
          <cell r="A5512" t="str">
            <v>5443.0004.00</v>
          </cell>
          <cell r="B5512">
            <v>201415</v>
          </cell>
          <cell r="C5512">
            <v>544</v>
          </cell>
          <cell r="D5512">
            <v>17753</v>
          </cell>
        </row>
        <row r="5513">
          <cell r="A5513" t="str">
            <v>5448.0004.00</v>
          </cell>
          <cell r="B5513">
            <v>201415</v>
          </cell>
          <cell r="C5513">
            <v>544</v>
          </cell>
          <cell r="D5513">
            <v>17753</v>
          </cell>
        </row>
        <row r="5514">
          <cell r="A5514" t="str">
            <v>5441.0004.00</v>
          </cell>
          <cell r="B5514">
            <v>201415</v>
          </cell>
          <cell r="C5514">
            <v>544</v>
          </cell>
          <cell r="D5514">
            <v>17818</v>
          </cell>
        </row>
        <row r="5515">
          <cell r="A5515" t="str">
            <v>5447.0005.00</v>
          </cell>
          <cell r="B5515">
            <v>201415</v>
          </cell>
          <cell r="C5515">
            <v>544</v>
          </cell>
          <cell r="D5515">
            <v>0</v>
          </cell>
        </row>
        <row r="5516">
          <cell r="A5516" t="str">
            <v>5449.0005.00</v>
          </cell>
          <cell r="B5516">
            <v>201415</v>
          </cell>
          <cell r="C5516">
            <v>544</v>
          </cell>
          <cell r="D5516">
            <v>0</v>
          </cell>
        </row>
        <row r="5517">
          <cell r="A5517" t="str">
            <v>54415.0005.00</v>
          </cell>
          <cell r="B5517">
            <v>201415</v>
          </cell>
          <cell r="C5517">
            <v>544</v>
          </cell>
          <cell r="D5517">
            <v>0</v>
          </cell>
        </row>
        <row r="5518">
          <cell r="A5518" t="str">
            <v>54416.0005.00</v>
          </cell>
          <cell r="B5518">
            <v>201415</v>
          </cell>
          <cell r="C5518">
            <v>544</v>
          </cell>
          <cell r="D5518">
            <v>0</v>
          </cell>
        </row>
        <row r="5519">
          <cell r="A5519" t="str">
            <v>54452.0005.00</v>
          </cell>
          <cell r="B5519">
            <v>201415</v>
          </cell>
          <cell r="C5519">
            <v>544</v>
          </cell>
          <cell r="D5519">
            <v>0</v>
          </cell>
        </row>
        <row r="5520">
          <cell r="A5520" t="str">
            <v>54453.0005.00</v>
          </cell>
          <cell r="B5520">
            <v>201415</v>
          </cell>
          <cell r="C5520">
            <v>544</v>
          </cell>
          <cell r="D5520">
            <v>0</v>
          </cell>
        </row>
        <row r="5521">
          <cell r="A5521" t="str">
            <v>54454.0005.00</v>
          </cell>
          <cell r="B5521">
            <v>201415</v>
          </cell>
          <cell r="C5521">
            <v>544</v>
          </cell>
          <cell r="D5521">
            <v>0</v>
          </cell>
        </row>
        <row r="5522">
          <cell r="A5522" t="str">
            <v>54455.0005.00</v>
          </cell>
          <cell r="B5522">
            <v>201415</v>
          </cell>
          <cell r="C5522">
            <v>544</v>
          </cell>
          <cell r="D5522">
            <v>0</v>
          </cell>
        </row>
        <row r="5523">
          <cell r="A5523" t="str">
            <v>54456.0005.00</v>
          </cell>
          <cell r="B5523">
            <v>201415</v>
          </cell>
          <cell r="C5523">
            <v>544</v>
          </cell>
          <cell r="D5523">
            <v>0</v>
          </cell>
        </row>
        <row r="5524">
          <cell r="A5524" t="str">
            <v>54457.0005.00</v>
          </cell>
          <cell r="B5524">
            <v>201415</v>
          </cell>
          <cell r="C5524">
            <v>544</v>
          </cell>
          <cell r="D5524">
            <v>0</v>
          </cell>
        </row>
        <row r="5525">
          <cell r="A5525" t="str">
            <v>54458.0005.00</v>
          </cell>
          <cell r="B5525">
            <v>201415</v>
          </cell>
          <cell r="C5525">
            <v>544</v>
          </cell>
          <cell r="D5525">
            <v>0</v>
          </cell>
        </row>
        <row r="5526">
          <cell r="A5526" t="str">
            <v>54459.0005.00</v>
          </cell>
          <cell r="B5526">
            <v>201415</v>
          </cell>
          <cell r="C5526">
            <v>544</v>
          </cell>
          <cell r="D5526">
            <v>0</v>
          </cell>
        </row>
        <row r="5527">
          <cell r="A5527" t="str">
            <v>54460.0005.00</v>
          </cell>
          <cell r="B5527">
            <v>201415</v>
          </cell>
          <cell r="C5527">
            <v>544</v>
          </cell>
          <cell r="D5527">
            <v>0</v>
          </cell>
        </row>
        <row r="5528">
          <cell r="A5528" t="str">
            <v>54461.0005.00</v>
          </cell>
          <cell r="B5528">
            <v>201415</v>
          </cell>
          <cell r="C5528">
            <v>544</v>
          </cell>
          <cell r="D5528">
            <v>0</v>
          </cell>
        </row>
        <row r="5529">
          <cell r="A5529" t="str">
            <v>54462.0005.00</v>
          </cell>
          <cell r="B5529">
            <v>201415</v>
          </cell>
          <cell r="C5529">
            <v>544</v>
          </cell>
          <cell r="D5529">
            <v>0</v>
          </cell>
        </row>
        <row r="5530">
          <cell r="A5530" t="str">
            <v>54463.0005.00</v>
          </cell>
          <cell r="B5530">
            <v>201415</v>
          </cell>
          <cell r="C5530">
            <v>544</v>
          </cell>
          <cell r="D5530">
            <v>0</v>
          </cell>
        </row>
        <row r="5531">
          <cell r="A5531" t="str">
            <v>5446.0005.00</v>
          </cell>
          <cell r="B5531">
            <v>201415</v>
          </cell>
          <cell r="C5531">
            <v>544</v>
          </cell>
          <cell r="D5531">
            <v>16</v>
          </cell>
        </row>
        <row r="5532">
          <cell r="A5532" t="str">
            <v>54418.0005.00</v>
          </cell>
          <cell r="B5532">
            <v>201415</v>
          </cell>
          <cell r="C5532">
            <v>544</v>
          </cell>
          <cell r="D5532">
            <v>19</v>
          </cell>
        </row>
        <row r="5533">
          <cell r="A5533" t="str">
            <v>54420.0005.00</v>
          </cell>
          <cell r="B5533">
            <v>201415</v>
          </cell>
          <cell r="C5533">
            <v>544</v>
          </cell>
          <cell r="D5533">
            <v>52</v>
          </cell>
        </row>
        <row r="5534">
          <cell r="A5534" t="str">
            <v>5442.0005.00</v>
          </cell>
          <cell r="B5534">
            <v>201415</v>
          </cell>
          <cell r="C5534">
            <v>544</v>
          </cell>
          <cell r="D5534">
            <v>94</v>
          </cell>
        </row>
        <row r="5535">
          <cell r="A5535" t="str">
            <v>54414.0005.00</v>
          </cell>
          <cell r="B5535">
            <v>201415</v>
          </cell>
          <cell r="C5535">
            <v>544</v>
          </cell>
          <cell r="D5535">
            <v>204</v>
          </cell>
        </row>
        <row r="5536">
          <cell r="A5536" t="str">
            <v>5445.0005.00</v>
          </cell>
          <cell r="B5536">
            <v>201415</v>
          </cell>
          <cell r="C5536">
            <v>544</v>
          </cell>
          <cell r="D5536">
            <v>2355</v>
          </cell>
        </row>
        <row r="5537">
          <cell r="A5537" t="str">
            <v>5444.0005.00</v>
          </cell>
          <cell r="B5537">
            <v>201415</v>
          </cell>
          <cell r="C5537">
            <v>544</v>
          </cell>
          <cell r="D5537">
            <v>6505</v>
          </cell>
        </row>
        <row r="5538">
          <cell r="A5538" t="str">
            <v>54411.0005.00</v>
          </cell>
          <cell r="B5538">
            <v>201415</v>
          </cell>
          <cell r="C5538">
            <v>544</v>
          </cell>
          <cell r="D5538">
            <v>8279.25</v>
          </cell>
        </row>
        <row r="5539">
          <cell r="A5539" t="str">
            <v>54413.0005.00</v>
          </cell>
          <cell r="B5539">
            <v>201415</v>
          </cell>
          <cell r="C5539">
            <v>544</v>
          </cell>
          <cell r="D5539">
            <v>8279.25</v>
          </cell>
        </row>
        <row r="5540">
          <cell r="A5540" t="str">
            <v>5443.0005.00</v>
          </cell>
          <cell r="B5540">
            <v>201415</v>
          </cell>
          <cell r="C5540">
            <v>544</v>
          </cell>
          <cell r="D5540">
            <v>8876</v>
          </cell>
        </row>
        <row r="5541">
          <cell r="A5541" t="str">
            <v>5448.0005.00</v>
          </cell>
          <cell r="B5541">
            <v>201415</v>
          </cell>
          <cell r="C5541">
            <v>544</v>
          </cell>
          <cell r="D5541">
            <v>8876</v>
          </cell>
        </row>
        <row r="5542">
          <cell r="A5542" t="str">
            <v>5441.0005.00</v>
          </cell>
          <cell r="B5542">
            <v>201415</v>
          </cell>
          <cell r="C5542">
            <v>544</v>
          </cell>
          <cell r="D5542">
            <v>8902</v>
          </cell>
        </row>
        <row r="5543">
          <cell r="A5543" t="str">
            <v>5447.0006.00</v>
          </cell>
          <cell r="B5543">
            <v>201415</v>
          </cell>
          <cell r="C5543">
            <v>544</v>
          </cell>
          <cell r="D5543">
            <v>0</v>
          </cell>
        </row>
        <row r="5544">
          <cell r="A5544" t="str">
            <v>5449.0006.00</v>
          </cell>
          <cell r="B5544">
            <v>201415</v>
          </cell>
          <cell r="C5544">
            <v>544</v>
          </cell>
          <cell r="D5544">
            <v>0</v>
          </cell>
        </row>
        <row r="5545">
          <cell r="A5545" t="str">
            <v>54415.0006.00</v>
          </cell>
          <cell r="B5545">
            <v>201415</v>
          </cell>
          <cell r="C5545">
            <v>544</v>
          </cell>
          <cell r="D5545">
            <v>0</v>
          </cell>
        </row>
        <row r="5546">
          <cell r="A5546" t="str">
            <v>54416.0006.00</v>
          </cell>
          <cell r="B5546">
            <v>201415</v>
          </cell>
          <cell r="C5546">
            <v>544</v>
          </cell>
          <cell r="D5546">
            <v>0</v>
          </cell>
        </row>
        <row r="5547">
          <cell r="A5547" t="str">
            <v>54452.0006.00</v>
          </cell>
          <cell r="B5547">
            <v>201415</v>
          </cell>
          <cell r="C5547">
            <v>544</v>
          </cell>
          <cell r="D5547">
            <v>0</v>
          </cell>
        </row>
        <row r="5548">
          <cell r="A5548" t="str">
            <v>54453.0006.00</v>
          </cell>
          <cell r="B5548">
            <v>201415</v>
          </cell>
          <cell r="C5548">
            <v>544</v>
          </cell>
          <cell r="D5548">
            <v>0</v>
          </cell>
        </row>
        <row r="5549">
          <cell r="A5549" t="str">
            <v>54454.0006.00</v>
          </cell>
          <cell r="B5549">
            <v>201415</v>
          </cell>
          <cell r="C5549">
            <v>544</v>
          </cell>
          <cell r="D5549">
            <v>0</v>
          </cell>
        </row>
        <row r="5550">
          <cell r="A5550" t="str">
            <v>54455.0006.00</v>
          </cell>
          <cell r="B5550">
            <v>201415</v>
          </cell>
          <cell r="C5550">
            <v>544</v>
          </cell>
          <cell r="D5550">
            <v>0</v>
          </cell>
        </row>
        <row r="5551">
          <cell r="A5551" t="str">
            <v>54456.0006.00</v>
          </cell>
          <cell r="B5551">
            <v>201415</v>
          </cell>
          <cell r="C5551">
            <v>544</v>
          </cell>
          <cell r="D5551">
            <v>0</v>
          </cell>
        </row>
        <row r="5552">
          <cell r="A5552" t="str">
            <v>54457.0006.00</v>
          </cell>
          <cell r="B5552">
            <v>201415</v>
          </cell>
          <cell r="C5552">
            <v>544</v>
          </cell>
          <cell r="D5552">
            <v>0</v>
          </cell>
        </row>
        <row r="5553">
          <cell r="A5553" t="str">
            <v>54458.0006.00</v>
          </cell>
          <cell r="B5553">
            <v>201415</v>
          </cell>
          <cell r="C5553">
            <v>544</v>
          </cell>
          <cell r="D5553">
            <v>0</v>
          </cell>
        </row>
        <row r="5554">
          <cell r="A5554" t="str">
            <v>54459.0006.00</v>
          </cell>
          <cell r="B5554">
            <v>201415</v>
          </cell>
          <cell r="C5554">
            <v>544</v>
          </cell>
          <cell r="D5554">
            <v>0</v>
          </cell>
        </row>
        <row r="5555">
          <cell r="A5555" t="str">
            <v>54460.0006.00</v>
          </cell>
          <cell r="B5555">
            <v>201415</v>
          </cell>
          <cell r="C5555">
            <v>544</v>
          </cell>
          <cell r="D5555">
            <v>0</v>
          </cell>
        </row>
        <row r="5556">
          <cell r="A5556" t="str">
            <v>54461.0006.00</v>
          </cell>
          <cell r="B5556">
            <v>201415</v>
          </cell>
          <cell r="C5556">
            <v>544</v>
          </cell>
          <cell r="D5556">
            <v>0</v>
          </cell>
        </row>
        <row r="5557">
          <cell r="A5557" t="str">
            <v>54462.0006.00</v>
          </cell>
          <cell r="B5557">
            <v>201415</v>
          </cell>
          <cell r="C5557">
            <v>544</v>
          </cell>
          <cell r="D5557">
            <v>0</v>
          </cell>
        </row>
        <row r="5558">
          <cell r="A5558" t="str">
            <v>54463.0006.00</v>
          </cell>
          <cell r="B5558">
            <v>201415</v>
          </cell>
          <cell r="C5558">
            <v>544</v>
          </cell>
          <cell r="D5558">
            <v>0</v>
          </cell>
        </row>
        <row r="5559">
          <cell r="A5559" t="str">
            <v>5446.0006.00</v>
          </cell>
          <cell r="B5559">
            <v>201415</v>
          </cell>
          <cell r="C5559">
            <v>544</v>
          </cell>
          <cell r="D5559">
            <v>14</v>
          </cell>
        </row>
        <row r="5560">
          <cell r="A5560" t="str">
            <v>54418.0006.00</v>
          </cell>
          <cell r="B5560">
            <v>201415</v>
          </cell>
          <cell r="C5560">
            <v>544</v>
          </cell>
          <cell r="D5560">
            <v>19</v>
          </cell>
        </row>
        <row r="5561">
          <cell r="A5561" t="str">
            <v>54420.0006.00</v>
          </cell>
          <cell r="B5561">
            <v>201415</v>
          </cell>
          <cell r="C5561">
            <v>544</v>
          </cell>
          <cell r="D5561">
            <v>30</v>
          </cell>
        </row>
        <row r="5562">
          <cell r="A5562" t="str">
            <v>5442.0006.00</v>
          </cell>
          <cell r="B5562">
            <v>201415</v>
          </cell>
          <cell r="C5562">
            <v>544</v>
          </cell>
          <cell r="D5562">
            <v>68</v>
          </cell>
        </row>
        <row r="5563">
          <cell r="A5563" t="str">
            <v>54414.0006.00</v>
          </cell>
          <cell r="B5563">
            <v>201415</v>
          </cell>
          <cell r="C5563">
            <v>544</v>
          </cell>
          <cell r="D5563">
            <v>115</v>
          </cell>
        </row>
        <row r="5564">
          <cell r="A5564" t="str">
            <v>5445.0006.00</v>
          </cell>
          <cell r="B5564">
            <v>201415</v>
          </cell>
          <cell r="C5564">
            <v>544</v>
          </cell>
          <cell r="D5564">
            <v>1057</v>
          </cell>
        </row>
        <row r="5565">
          <cell r="A5565" t="str">
            <v>5444.0006.00</v>
          </cell>
          <cell r="B5565">
            <v>201415</v>
          </cell>
          <cell r="C5565">
            <v>544</v>
          </cell>
          <cell r="D5565">
            <v>5017</v>
          </cell>
        </row>
        <row r="5566">
          <cell r="A5566" t="str">
            <v>54411.0006.00</v>
          </cell>
          <cell r="B5566">
            <v>201415</v>
          </cell>
          <cell r="C5566">
            <v>544</v>
          </cell>
          <cell r="D5566">
            <v>5816.75</v>
          </cell>
        </row>
        <row r="5567">
          <cell r="A5567" t="str">
            <v>5443.0006.00</v>
          </cell>
          <cell r="B5567">
            <v>201415</v>
          </cell>
          <cell r="C5567">
            <v>544</v>
          </cell>
          <cell r="D5567">
            <v>6088</v>
          </cell>
        </row>
        <row r="5568">
          <cell r="A5568" t="str">
            <v>5448.0006.00</v>
          </cell>
          <cell r="B5568">
            <v>201415</v>
          </cell>
          <cell r="C5568">
            <v>544</v>
          </cell>
          <cell r="D5568">
            <v>6088</v>
          </cell>
        </row>
        <row r="5569">
          <cell r="A5569" t="str">
            <v>5441.0006.00</v>
          </cell>
          <cell r="B5569">
            <v>201415</v>
          </cell>
          <cell r="C5569">
            <v>544</v>
          </cell>
          <cell r="D5569">
            <v>6128</v>
          </cell>
        </row>
        <row r="5570">
          <cell r="A5570" t="str">
            <v>54413.0006.00</v>
          </cell>
          <cell r="B5570">
            <v>201415</v>
          </cell>
          <cell r="C5570">
            <v>544</v>
          </cell>
          <cell r="D5570">
            <v>7109.36</v>
          </cell>
        </row>
        <row r="5571">
          <cell r="A5571" t="str">
            <v>5447.0007.00</v>
          </cell>
          <cell r="B5571">
            <v>201415</v>
          </cell>
          <cell r="C5571">
            <v>544</v>
          </cell>
          <cell r="D5571">
            <v>0</v>
          </cell>
        </row>
        <row r="5572">
          <cell r="A5572" t="str">
            <v>5449.0007.00</v>
          </cell>
          <cell r="B5572">
            <v>201415</v>
          </cell>
          <cell r="C5572">
            <v>544</v>
          </cell>
          <cell r="D5572">
            <v>0</v>
          </cell>
        </row>
        <row r="5573">
          <cell r="A5573" t="str">
            <v>54415.0007.00</v>
          </cell>
          <cell r="B5573">
            <v>201415</v>
          </cell>
          <cell r="C5573">
            <v>544</v>
          </cell>
          <cell r="D5573">
            <v>0</v>
          </cell>
        </row>
        <row r="5574">
          <cell r="A5574" t="str">
            <v>54416.0007.00</v>
          </cell>
          <cell r="B5574">
            <v>201415</v>
          </cell>
          <cell r="C5574">
            <v>544</v>
          </cell>
          <cell r="D5574">
            <v>0</v>
          </cell>
        </row>
        <row r="5575">
          <cell r="A5575" t="str">
            <v>54452.0007.00</v>
          </cell>
          <cell r="B5575">
            <v>201415</v>
          </cell>
          <cell r="C5575">
            <v>544</v>
          </cell>
          <cell r="D5575">
            <v>0</v>
          </cell>
        </row>
        <row r="5576">
          <cell r="A5576" t="str">
            <v>54453.0007.00</v>
          </cell>
          <cell r="B5576">
            <v>201415</v>
          </cell>
          <cell r="C5576">
            <v>544</v>
          </cell>
          <cell r="D5576">
            <v>0</v>
          </cell>
        </row>
        <row r="5577">
          <cell r="A5577" t="str">
            <v>54454.0007.00</v>
          </cell>
          <cell r="B5577">
            <v>201415</v>
          </cell>
          <cell r="C5577">
            <v>544</v>
          </cell>
          <cell r="D5577">
            <v>0</v>
          </cell>
        </row>
        <row r="5578">
          <cell r="A5578" t="str">
            <v>54455.0007.00</v>
          </cell>
          <cell r="B5578">
            <v>201415</v>
          </cell>
          <cell r="C5578">
            <v>544</v>
          </cell>
          <cell r="D5578">
            <v>0</v>
          </cell>
        </row>
        <row r="5579">
          <cell r="A5579" t="str">
            <v>54456.0007.00</v>
          </cell>
          <cell r="B5579">
            <v>201415</v>
          </cell>
          <cell r="C5579">
            <v>544</v>
          </cell>
          <cell r="D5579">
            <v>0</v>
          </cell>
        </row>
        <row r="5580">
          <cell r="A5580" t="str">
            <v>54457.0007.00</v>
          </cell>
          <cell r="B5580">
            <v>201415</v>
          </cell>
          <cell r="C5580">
            <v>544</v>
          </cell>
          <cell r="D5580">
            <v>0</v>
          </cell>
        </row>
        <row r="5581">
          <cell r="A5581" t="str">
            <v>54458.0007.00</v>
          </cell>
          <cell r="B5581">
            <v>201415</v>
          </cell>
          <cell r="C5581">
            <v>544</v>
          </cell>
          <cell r="D5581">
            <v>0</v>
          </cell>
        </row>
        <row r="5582">
          <cell r="A5582" t="str">
            <v>54459.0007.00</v>
          </cell>
          <cell r="B5582">
            <v>201415</v>
          </cell>
          <cell r="C5582">
            <v>544</v>
          </cell>
          <cell r="D5582">
            <v>0</v>
          </cell>
        </row>
        <row r="5583">
          <cell r="A5583" t="str">
            <v>54460.0007.00</v>
          </cell>
          <cell r="B5583">
            <v>201415</v>
          </cell>
          <cell r="C5583">
            <v>544</v>
          </cell>
          <cell r="D5583">
            <v>0</v>
          </cell>
        </row>
        <row r="5584">
          <cell r="A5584" t="str">
            <v>54461.0007.00</v>
          </cell>
          <cell r="B5584">
            <v>201415</v>
          </cell>
          <cell r="C5584">
            <v>544</v>
          </cell>
          <cell r="D5584">
            <v>0</v>
          </cell>
        </row>
        <row r="5585">
          <cell r="A5585" t="str">
            <v>54462.0007.00</v>
          </cell>
          <cell r="B5585">
            <v>201415</v>
          </cell>
          <cell r="C5585">
            <v>544</v>
          </cell>
          <cell r="D5585">
            <v>0</v>
          </cell>
        </row>
        <row r="5586">
          <cell r="A5586" t="str">
            <v>54463.0007.00</v>
          </cell>
          <cell r="B5586">
            <v>201415</v>
          </cell>
          <cell r="C5586">
            <v>544</v>
          </cell>
          <cell r="D5586">
            <v>0</v>
          </cell>
        </row>
        <row r="5587">
          <cell r="A5587" t="str">
            <v>54418.0007.00</v>
          </cell>
          <cell r="B5587">
            <v>201415</v>
          </cell>
          <cell r="C5587">
            <v>544</v>
          </cell>
          <cell r="D5587">
            <v>6</v>
          </cell>
        </row>
        <row r="5588">
          <cell r="A5588" t="str">
            <v>5446.0007.00</v>
          </cell>
          <cell r="B5588">
            <v>201415</v>
          </cell>
          <cell r="C5588">
            <v>544</v>
          </cell>
          <cell r="D5588">
            <v>7</v>
          </cell>
        </row>
        <row r="5589">
          <cell r="A5589" t="str">
            <v>54420.0007.00</v>
          </cell>
          <cell r="B5589">
            <v>201415</v>
          </cell>
          <cell r="C5589">
            <v>544</v>
          </cell>
          <cell r="D5589">
            <v>13</v>
          </cell>
        </row>
        <row r="5590">
          <cell r="A5590" t="str">
            <v>5442.0007.00</v>
          </cell>
          <cell r="B5590">
            <v>201415</v>
          </cell>
          <cell r="C5590">
            <v>544</v>
          </cell>
          <cell r="D5590">
            <v>28</v>
          </cell>
        </row>
        <row r="5591">
          <cell r="A5591" t="str">
            <v>54414.0007.00</v>
          </cell>
          <cell r="B5591">
            <v>201415</v>
          </cell>
          <cell r="C5591">
            <v>544</v>
          </cell>
          <cell r="D5591">
            <v>48</v>
          </cell>
        </row>
        <row r="5592">
          <cell r="A5592" t="str">
            <v>5445.0007.00</v>
          </cell>
          <cell r="B5592">
            <v>201415</v>
          </cell>
          <cell r="C5592">
            <v>544</v>
          </cell>
          <cell r="D5592">
            <v>291</v>
          </cell>
        </row>
        <row r="5593">
          <cell r="A5593" t="str">
            <v>5444.0007.00</v>
          </cell>
          <cell r="B5593">
            <v>201415</v>
          </cell>
          <cell r="C5593">
            <v>544</v>
          </cell>
          <cell r="D5593">
            <v>1880</v>
          </cell>
        </row>
        <row r="5594">
          <cell r="A5594" t="str">
            <v>54411.0007.00</v>
          </cell>
          <cell r="B5594">
            <v>201415</v>
          </cell>
          <cell r="C5594">
            <v>544</v>
          </cell>
          <cell r="D5594">
            <v>2101.75</v>
          </cell>
        </row>
        <row r="5595">
          <cell r="A5595" t="str">
            <v>5443.0007.00</v>
          </cell>
          <cell r="B5595">
            <v>201415</v>
          </cell>
          <cell r="C5595">
            <v>544</v>
          </cell>
          <cell r="D5595">
            <v>2178</v>
          </cell>
        </row>
        <row r="5596">
          <cell r="A5596" t="str">
            <v>5448.0007.00</v>
          </cell>
          <cell r="B5596">
            <v>201415</v>
          </cell>
          <cell r="C5596">
            <v>544</v>
          </cell>
          <cell r="D5596">
            <v>2178</v>
          </cell>
        </row>
        <row r="5597">
          <cell r="A5597" t="str">
            <v>5441.0007.00</v>
          </cell>
          <cell r="B5597">
            <v>201415</v>
          </cell>
          <cell r="C5597">
            <v>544</v>
          </cell>
          <cell r="D5597">
            <v>2195</v>
          </cell>
        </row>
        <row r="5598">
          <cell r="A5598" t="str">
            <v>54413.0007.00</v>
          </cell>
          <cell r="B5598">
            <v>201415</v>
          </cell>
          <cell r="C5598">
            <v>544</v>
          </cell>
          <cell r="D5598">
            <v>3035.86</v>
          </cell>
        </row>
        <row r="5599">
          <cell r="A5599" t="str">
            <v>5447.0008.00</v>
          </cell>
          <cell r="B5599">
            <v>201415</v>
          </cell>
          <cell r="C5599">
            <v>544</v>
          </cell>
          <cell r="D5599">
            <v>0</v>
          </cell>
        </row>
        <row r="5600">
          <cell r="A5600" t="str">
            <v>5449.0008.00</v>
          </cell>
          <cell r="B5600">
            <v>201415</v>
          </cell>
          <cell r="C5600">
            <v>544</v>
          </cell>
          <cell r="D5600">
            <v>0</v>
          </cell>
        </row>
        <row r="5601">
          <cell r="A5601" t="str">
            <v>54415.0008.00</v>
          </cell>
          <cell r="B5601">
            <v>201415</v>
          </cell>
          <cell r="C5601">
            <v>544</v>
          </cell>
          <cell r="D5601">
            <v>0</v>
          </cell>
        </row>
        <row r="5602">
          <cell r="A5602" t="str">
            <v>54416.0008.00</v>
          </cell>
          <cell r="B5602">
            <v>201415</v>
          </cell>
          <cell r="C5602">
            <v>544</v>
          </cell>
          <cell r="D5602">
            <v>0</v>
          </cell>
        </row>
        <row r="5603">
          <cell r="A5603" t="str">
            <v>54452.0008.00</v>
          </cell>
          <cell r="B5603">
            <v>201415</v>
          </cell>
          <cell r="C5603">
            <v>544</v>
          </cell>
          <cell r="D5603">
            <v>0</v>
          </cell>
        </row>
        <row r="5604">
          <cell r="A5604" t="str">
            <v>54453.0008.00</v>
          </cell>
          <cell r="B5604">
            <v>201415</v>
          </cell>
          <cell r="C5604">
            <v>544</v>
          </cell>
          <cell r="D5604">
            <v>0</v>
          </cell>
        </row>
        <row r="5605">
          <cell r="A5605" t="str">
            <v>54454.0008.00</v>
          </cell>
          <cell r="B5605">
            <v>201415</v>
          </cell>
          <cell r="C5605">
            <v>544</v>
          </cell>
          <cell r="D5605">
            <v>0</v>
          </cell>
        </row>
        <row r="5606">
          <cell r="A5606" t="str">
            <v>54455.0008.00</v>
          </cell>
          <cell r="B5606">
            <v>201415</v>
          </cell>
          <cell r="C5606">
            <v>544</v>
          </cell>
          <cell r="D5606">
            <v>0</v>
          </cell>
        </row>
        <row r="5607">
          <cell r="A5607" t="str">
            <v>54456.0008.00</v>
          </cell>
          <cell r="B5607">
            <v>201415</v>
          </cell>
          <cell r="C5607">
            <v>544</v>
          </cell>
          <cell r="D5607">
            <v>0</v>
          </cell>
        </row>
        <row r="5608">
          <cell r="A5608" t="str">
            <v>54457.0008.00</v>
          </cell>
          <cell r="B5608">
            <v>201415</v>
          </cell>
          <cell r="C5608">
            <v>544</v>
          </cell>
          <cell r="D5608">
            <v>0</v>
          </cell>
        </row>
        <row r="5609">
          <cell r="A5609" t="str">
            <v>54458.0008.00</v>
          </cell>
          <cell r="B5609">
            <v>201415</v>
          </cell>
          <cell r="C5609">
            <v>544</v>
          </cell>
          <cell r="D5609">
            <v>0</v>
          </cell>
        </row>
        <row r="5610">
          <cell r="A5610" t="str">
            <v>54459.0008.00</v>
          </cell>
          <cell r="B5610">
            <v>201415</v>
          </cell>
          <cell r="C5610">
            <v>544</v>
          </cell>
          <cell r="D5610">
            <v>0</v>
          </cell>
        </row>
        <row r="5611">
          <cell r="A5611" t="str">
            <v>54460.0008.00</v>
          </cell>
          <cell r="B5611">
            <v>201415</v>
          </cell>
          <cell r="C5611">
            <v>544</v>
          </cell>
          <cell r="D5611">
            <v>0</v>
          </cell>
        </row>
        <row r="5612">
          <cell r="A5612" t="str">
            <v>54461.0008.00</v>
          </cell>
          <cell r="B5612">
            <v>201415</v>
          </cell>
          <cell r="C5612">
            <v>544</v>
          </cell>
          <cell r="D5612">
            <v>0</v>
          </cell>
        </row>
        <row r="5613">
          <cell r="A5613" t="str">
            <v>54462.0008.00</v>
          </cell>
          <cell r="B5613">
            <v>201415</v>
          </cell>
          <cell r="C5613">
            <v>544</v>
          </cell>
          <cell r="D5613">
            <v>0</v>
          </cell>
        </row>
        <row r="5614">
          <cell r="A5614" t="str">
            <v>54463.0008.00</v>
          </cell>
          <cell r="B5614">
            <v>201415</v>
          </cell>
          <cell r="C5614">
            <v>544</v>
          </cell>
          <cell r="D5614">
            <v>0</v>
          </cell>
        </row>
        <row r="5615">
          <cell r="A5615" t="str">
            <v>54418.0008.00</v>
          </cell>
          <cell r="B5615">
            <v>201415</v>
          </cell>
          <cell r="C5615">
            <v>544</v>
          </cell>
          <cell r="D5615">
            <v>3</v>
          </cell>
        </row>
        <row r="5616">
          <cell r="A5616" t="str">
            <v>5446.0008.00</v>
          </cell>
          <cell r="B5616">
            <v>201415</v>
          </cell>
          <cell r="C5616">
            <v>544</v>
          </cell>
          <cell r="D5616">
            <v>5</v>
          </cell>
        </row>
        <row r="5617">
          <cell r="A5617" t="str">
            <v>54420.0008.00</v>
          </cell>
          <cell r="B5617">
            <v>201415</v>
          </cell>
          <cell r="C5617">
            <v>544</v>
          </cell>
          <cell r="D5617">
            <v>10</v>
          </cell>
        </row>
        <row r="5618">
          <cell r="A5618" t="str">
            <v>5442.0008.00</v>
          </cell>
          <cell r="B5618">
            <v>201415</v>
          </cell>
          <cell r="C5618">
            <v>544</v>
          </cell>
          <cell r="D5618">
            <v>11</v>
          </cell>
        </row>
        <row r="5619">
          <cell r="A5619" t="str">
            <v>54414.0008.00</v>
          </cell>
          <cell r="B5619">
            <v>201415</v>
          </cell>
          <cell r="C5619">
            <v>544</v>
          </cell>
          <cell r="D5619">
            <v>26</v>
          </cell>
        </row>
        <row r="5620">
          <cell r="A5620" t="str">
            <v>5445.0008.00</v>
          </cell>
          <cell r="B5620">
            <v>201415</v>
          </cell>
          <cell r="C5620">
            <v>544</v>
          </cell>
          <cell r="D5620">
            <v>100</v>
          </cell>
        </row>
        <row r="5621">
          <cell r="A5621" t="str">
            <v>5444.0008.00</v>
          </cell>
          <cell r="B5621">
            <v>201415</v>
          </cell>
          <cell r="C5621">
            <v>544</v>
          </cell>
          <cell r="D5621">
            <v>597</v>
          </cell>
        </row>
        <row r="5622">
          <cell r="A5622" t="str">
            <v>54411.0008.00</v>
          </cell>
          <cell r="B5622">
            <v>201415</v>
          </cell>
          <cell r="C5622">
            <v>544</v>
          </cell>
          <cell r="D5622">
            <v>674.5</v>
          </cell>
        </row>
        <row r="5623">
          <cell r="A5623" t="str">
            <v>5443.0008.00</v>
          </cell>
          <cell r="B5623">
            <v>201415</v>
          </cell>
          <cell r="C5623">
            <v>544</v>
          </cell>
          <cell r="D5623">
            <v>702</v>
          </cell>
        </row>
        <row r="5624">
          <cell r="A5624" t="str">
            <v>5448.0008.00</v>
          </cell>
          <cell r="B5624">
            <v>201415</v>
          </cell>
          <cell r="C5624">
            <v>544</v>
          </cell>
          <cell r="D5624">
            <v>702</v>
          </cell>
        </row>
        <row r="5625">
          <cell r="A5625" t="str">
            <v>5441.0008.00</v>
          </cell>
          <cell r="B5625">
            <v>201415</v>
          </cell>
          <cell r="C5625">
            <v>544</v>
          </cell>
          <cell r="D5625">
            <v>710</v>
          </cell>
        </row>
        <row r="5626">
          <cell r="A5626" t="str">
            <v>54413.0008.00</v>
          </cell>
          <cell r="B5626">
            <v>201415</v>
          </cell>
          <cell r="C5626">
            <v>544</v>
          </cell>
          <cell r="D5626">
            <v>1124.17</v>
          </cell>
        </row>
        <row r="5627">
          <cell r="A5627" t="str">
            <v>5447.0009.00</v>
          </cell>
          <cell r="B5627">
            <v>201415</v>
          </cell>
          <cell r="C5627">
            <v>544</v>
          </cell>
          <cell r="D5627">
            <v>0</v>
          </cell>
        </row>
        <row r="5628">
          <cell r="A5628" t="str">
            <v>5449.0009.00</v>
          </cell>
          <cell r="B5628">
            <v>201415</v>
          </cell>
          <cell r="C5628">
            <v>544</v>
          </cell>
          <cell r="D5628">
            <v>0</v>
          </cell>
        </row>
        <row r="5629">
          <cell r="A5629" t="str">
            <v>54415.0009.00</v>
          </cell>
          <cell r="B5629">
            <v>201415</v>
          </cell>
          <cell r="C5629">
            <v>544</v>
          </cell>
          <cell r="D5629">
            <v>0</v>
          </cell>
        </row>
        <row r="5630">
          <cell r="A5630" t="str">
            <v>54416.0009.00</v>
          </cell>
          <cell r="B5630">
            <v>201415</v>
          </cell>
          <cell r="C5630">
            <v>544</v>
          </cell>
          <cell r="D5630">
            <v>0</v>
          </cell>
        </row>
        <row r="5631">
          <cell r="A5631" t="str">
            <v>54452.0009.00</v>
          </cell>
          <cell r="B5631">
            <v>201415</v>
          </cell>
          <cell r="C5631">
            <v>544</v>
          </cell>
          <cell r="D5631">
            <v>0</v>
          </cell>
        </row>
        <row r="5632">
          <cell r="A5632" t="str">
            <v>54453.0009.00</v>
          </cell>
          <cell r="B5632">
            <v>201415</v>
          </cell>
          <cell r="C5632">
            <v>544</v>
          </cell>
          <cell r="D5632">
            <v>0</v>
          </cell>
        </row>
        <row r="5633">
          <cell r="A5633" t="str">
            <v>54454.0009.00</v>
          </cell>
          <cell r="B5633">
            <v>201415</v>
          </cell>
          <cell r="C5633">
            <v>544</v>
          </cell>
          <cell r="D5633">
            <v>0</v>
          </cell>
        </row>
        <row r="5634">
          <cell r="A5634" t="str">
            <v>54455.0009.00</v>
          </cell>
          <cell r="B5634">
            <v>201415</v>
          </cell>
          <cell r="C5634">
            <v>544</v>
          </cell>
          <cell r="D5634">
            <v>0</v>
          </cell>
        </row>
        <row r="5635">
          <cell r="A5635" t="str">
            <v>54456.0009.00</v>
          </cell>
          <cell r="B5635">
            <v>201415</v>
          </cell>
          <cell r="C5635">
            <v>544</v>
          </cell>
          <cell r="D5635">
            <v>0</v>
          </cell>
        </row>
        <row r="5636">
          <cell r="A5636" t="str">
            <v>54457.0009.00</v>
          </cell>
          <cell r="B5636">
            <v>201415</v>
          </cell>
          <cell r="C5636">
            <v>544</v>
          </cell>
          <cell r="D5636">
            <v>0</v>
          </cell>
        </row>
        <row r="5637">
          <cell r="A5637" t="str">
            <v>54458.0009.00</v>
          </cell>
          <cell r="B5637">
            <v>201415</v>
          </cell>
          <cell r="C5637">
            <v>544</v>
          </cell>
          <cell r="D5637">
            <v>0</v>
          </cell>
        </row>
        <row r="5638">
          <cell r="A5638" t="str">
            <v>54459.0009.00</v>
          </cell>
          <cell r="B5638">
            <v>201415</v>
          </cell>
          <cell r="C5638">
            <v>544</v>
          </cell>
          <cell r="D5638">
            <v>0</v>
          </cell>
        </row>
        <row r="5639">
          <cell r="A5639" t="str">
            <v>54460.0009.00</v>
          </cell>
          <cell r="B5639">
            <v>201415</v>
          </cell>
          <cell r="C5639">
            <v>544</v>
          </cell>
          <cell r="D5639">
            <v>0</v>
          </cell>
        </row>
        <row r="5640">
          <cell r="A5640" t="str">
            <v>54461.0009.00</v>
          </cell>
          <cell r="B5640">
            <v>201415</v>
          </cell>
          <cell r="C5640">
            <v>544</v>
          </cell>
          <cell r="D5640">
            <v>0</v>
          </cell>
        </row>
        <row r="5641">
          <cell r="A5641" t="str">
            <v>54462.0009.00</v>
          </cell>
          <cell r="B5641">
            <v>201415</v>
          </cell>
          <cell r="C5641">
            <v>544</v>
          </cell>
          <cell r="D5641">
            <v>0</v>
          </cell>
        </row>
        <row r="5642">
          <cell r="A5642" t="str">
            <v>54463.0009.00</v>
          </cell>
          <cell r="B5642">
            <v>201415</v>
          </cell>
          <cell r="C5642">
            <v>544</v>
          </cell>
          <cell r="D5642">
            <v>0</v>
          </cell>
        </row>
        <row r="5643">
          <cell r="A5643" t="str">
            <v>54418.0009.00</v>
          </cell>
          <cell r="B5643">
            <v>201415</v>
          </cell>
          <cell r="C5643">
            <v>544</v>
          </cell>
          <cell r="D5643">
            <v>1</v>
          </cell>
        </row>
        <row r="5644">
          <cell r="A5644" t="str">
            <v>54414.0009.00</v>
          </cell>
          <cell r="B5644">
            <v>201415</v>
          </cell>
          <cell r="C5644">
            <v>544</v>
          </cell>
          <cell r="D5644">
            <v>2</v>
          </cell>
        </row>
        <row r="5645">
          <cell r="A5645" t="str">
            <v>54420.0009.00</v>
          </cell>
          <cell r="B5645">
            <v>201415</v>
          </cell>
          <cell r="C5645">
            <v>544</v>
          </cell>
          <cell r="D5645">
            <v>2</v>
          </cell>
        </row>
        <row r="5646">
          <cell r="A5646" t="str">
            <v>5442.0009.00</v>
          </cell>
          <cell r="B5646">
            <v>201415</v>
          </cell>
          <cell r="C5646">
            <v>544</v>
          </cell>
          <cell r="D5646">
            <v>3</v>
          </cell>
        </row>
        <row r="5647">
          <cell r="A5647" t="str">
            <v>5445.0009.00</v>
          </cell>
          <cell r="B5647">
            <v>201415</v>
          </cell>
          <cell r="C5647">
            <v>544</v>
          </cell>
          <cell r="D5647">
            <v>8</v>
          </cell>
        </row>
        <row r="5648">
          <cell r="A5648" t="str">
            <v>5446.0009.00</v>
          </cell>
          <cell r="B5648">
            <v>201415</v>
          </cell>
          <cell r="C5648">
            <v>544</v>
          </cell>
          <cell r="D5648">
            <v>18</v>
          </cell>
        </row>
        <row r="5649">
          <cell r="A5649" t="str">
            <v>5444.0009.00</v>
          </cell>
          <cell r="B5649">
            <v>201415</v>
          </cell>
          <cell r="C5649">
            <v>544</v>
          </cell>
          <cell r="D5649">
            <v>75</v>
          </cell>
        </row>
        <row r="5650">
          <cell r="A5650" t="str">
            <v>5441.0009.00</v>
          </cell>
          <cell r="B5650">
            <v>201415</v>
          </cell>
          <cell r="C5650">
            <v>544</v>
          </cell>
          <cell r="D5650">
            <v>87</v>
          </cell>
        </row>
        <row r="5651">
          <cell r="A5651" t="str">
            <v>54411.0009.00</v>
          </cell>
          <cell r="B5651">
            <v>201415</v>
          </cell>
          <cell r="C5651">
            <v>544</v>
          </cell>
          <cell r="D5651">
            <v>90</v>
          </cell>
        </row>
        <row r="5652">
          <cell r="A5652" t="str">
            <v>5443.0009.00</v>
          </cell>
          <cell r="B5652">
            <v>201415</v>
          </cell>
          <cell r="C5652">
            <v>544</v>
          </cell>
          <cell r="D5652">
            <v>101</v>
          </cell>
        </row>
        <row r="5653">
          <cell r="A5653" t="str">
            <v>5448.0009.00</v>
          </cell>
          <cell r="B5653">
            <v>201415</v>
          </cell>
          <cell r="C5653">
            <v>544</v>
          </cell>
          <cell r="D5653">
            <v>101</v>
          </cell>
        </row>
        <row r="5654">
          <cell r="A5654" t="str">
            <v>54413.0009.00</v>
          </cell>
          <cell r="B5654">
            <v>201415</v>
          </cell>
          <cell r="C5654">
            <v>544</v>
          </cell>
          <cell r="D5654">
            <v>180</v>
          </cell>
        </row>
        <row r="5655">
          <cell r="A5655" t="str">
            <v>5447.00010.00</v>
          </cell>
          <cell r="B5655">
            <v>201415</v>
          </cell>
          <cell r="C5655">
            <v>544</v>
          </cell>
          <cell r="D5655">
            <v>0</v>
          </cell>
        </row>
        <row r="5656">
          <cell r="A5656" t="str">
            <v>5449.00010.00</v>
          </cell>
          <cell r="B5656">
            <v>201415</v>
          </cell>
          <cell r="C5656">
            <v>544</v>
          </cell>
          <cell r="D5656">
            <v>0</v>
          </cell>
        </row>
        <row r="5657">
          <cell r="A5657" t="str">
            <v>54415.00010.00</v>
          </cell>
          <cell r="B5657">
            <v>201415</v>
          </cell>
          <cell r="C5657">
            <v>544</v>
          </cell>
          <cell r="D5657">
            <v>0</v>
          </cell>
        </row>
        <row r="5658">
          <cell r="A5658" t="str">
            <v>54416.00010.00</v>
          </cell>
          <cell r="B5658">
            <v>201415</v>
          </cell>
          <cell r="C5658">
            <v>544</v>
          </cell>
          <cell r="D5658">
            <v>0</v>
          </cell>
        </row>
        <row r="5659">
          <cell r="A5659" t="str">
            <v>54418.00010.00</v>
          </cell>
          <cell r="B5659">
            <v>201415</v>
          </cell>
          <cell r="C5659">
            <v>544</v>
          </cell>
          <cell r="D5659">
            <v>0</v>
          </cell>
        </row>
        <row r="5660">
          <cell r="A5660" t="str">
            <v>54452.00010.00</v>
          </cell>
          <cell r="B5660">
            <v>201415</v>
          </cell>
          <cell r="C5660">
            <v>544</v>
          </cell>
          <cell r="D5660">
            <v>0</v>
          </cell>
        </row>
        <row r="5661">
          <cell r="A5661" t="str">
            <v>54453.00010.00</v>
          </cell>
          <cell r="B5661">
            <v>201415</v>
          </cell>
          <cell r="C5661">
            <v>544</v>
          </cell>
          <cell r="D5661">
            <v>0</v>
          </cell>
        </row>
        <row r="5662">
          <cell r="A5662" t="str">
            <v>54454.00010.00</v>
          </cell>
          <cell r="B5662">
            <v>201415</v>
          </cell>
          <cell r="C5662">
            <v>544</v>
          </cell>
          <cell r="D5662">
            <v>0</v>
          </cell>
        </row>
        <row r="5663">
          <cell r="A5663" t="str">
            <v>54455.00010.00</v>
          </cell>
          <cell r="B5663">
            <v>201415</v>
          </cell>
          <cell r="C5663">
            <v>544</v>
          </cell>
          <cell r="D5663">
            <v>0</v>
          </cell>
        </row>
        <row r="5664">
          <cell r="A5664" t="str">
            <v>54456.00010.00</v>
          </cell>
          <cell r="B5664">
            <v>201415</v>
          </cell>
          <cell r="C5664">
            <v>544</v>
          </cell>
          <cell r="D5664">
            <v>0</v>
          </cell>
        </row>
        <row r="5665">
          <cell r="A5665" t="str">
            <v>54457.00010.00</v>
          </cell>
          <cell r="B5665">
            <v>201415</v>
          </cell>
          <cell r="C5665">
            <v>544</v>
          </cell>
          <cell r="D5665">
            <v>0</v>
          </cell>
        </row>
        <row r="5666">
          <cell r="A5666" t="str">
            <v>54458.00010.00</v>
          </cell>
          <cell r="B5666">
            <v>201415</v>
          </cell>
          <cell r="C5666">
            <v>544</v>
          </cell>
          <cell r="D5666">
            <v>0</v>
          </cell>
        </row>
        <row r="5667">
          <cell r="A5667" t="str">
            <v>54459.00010.00</v>
          </cell>
          <cell r="B5667">
            <v>201415</v>
          </cell>
          <cell r="C5667">
            <v>544</v>
          </cell>
          <cell r="D5667">
            <v>0</v>
          </cell>
        </row>
        <row r="5668">
          <cell r="A5668" t="str">
            <v>54460.00010.00</v>
          </cell>
          <cell r="B5668">
            <v>201415</v>
          </cell>
          <cell r="C5668">
            <v>544</v>
          </cell>
          <cell r="D5668">
            <v>0</v>
          </cell>
        </row>
        <row r="5669">
          <cell r="A5669" t="str">
            <v>54461.00010.00</v>
          </cell>
          <cell r="B5669">
            <v>201415</v>
          </cell>
          <cell r="C5669">
            <v>544</v>
          </cell>
          <cell r="D5669">
            <v>0</v>
          </cell>
        </row>
        <row r="5670">
          <cell r="A5670" t="str">
            <v>54462.00010.00</v>
          </cell>
          <cell r="B5670">
            <v>201415</v>
          </cell>
          <cell r="C5670">
            <v>544</v>
          </cell>
          <cell r="D5670">
            <v>0</v>
          </cell>
        </row>
        <row r="5671">
          <cell r="A5671" t="str">
            <v>54463.00010.00</v>
          </cell>
          <cell r="B5671">
            <v>201415</v>
          </cell>
          <cell r="C5671">
            <v>544</v>
          </cell>
          <cell r="D5671">
            <v>0</v>
          </cell>
        </row>
        <row r="5672">
          <cell r="A5672" t="str">
            <v>54420.00010.00</v>
          </cell>
          <cell r="B5672">
            <v>201415</v>
          </cell>
          <cell r="C5672">
            <v>544</v>
          </cell>
          <cell r="D5672">
            <v>3</v>
          </cell>
        </row>
        <row r="5673">
          <cell r="A5673" t="str">
            <v>5446.00010.00</v>
          </cell>
          <cell r="B5673">
            <v>201415</v>
          </cell>
          <cell r="C5673">
            <v>544</v>
          </cell>
          <cell r="D5673">
            <v>4</v>
          </cell>
        </row>
        <row r="5674">
          <cell r="A5674" t="str">
            <v>54414.00010.00</v>
          </cell>
          <cell r="B5674">
            <v>201415</v>
          </cell>
          <cell r="C5674">
            <v>544</v>
          </cell>
          <cell r="D5674">
            <v>5</v>
          </cell>
        </row>
        <row r="5675">
          <cell r="A5675" t="str">
            <v>5445.00010.00</v>
          </cell>
          <cell r="B5675">
            <v>201415</v>
          </cell>
          <cell r="C5675">
            <v>544</v>
          </cell>
          <cell r="D5675">
            <v>7</v>
          </cell>
        </row>
        <row r="5676">
          <cell r="A5676" t="str">
            <v>5442.00010.00</v>
          </cell>
          <cell r="B5676">
            <v>201415</v>
          </cell>
          <cell r="C5676">
            <v>544</v>
          </cell>
          <cell r="D5676">
            <v>17</v>
          </cell>
        </row>
        <row r="5677">
          <cell r="A5677" t="str">
            <v>5444.00010.00</v>
          </cell>
          <cell r="B5677">
            <v>201415</v>
          </cell>
          <cell r="C5677">
            <v>544</v>
          </cell>
          <cell r="D5677">
            <v>43</v>
          </cell>
        </row>
        <row r="5678">
          <cell r="A5678" t="str">
            <v>54411.00010.00</v>
          </cell>
          <cell r="B5678">
            <v>201415</v>
          </cell>
          <cell r="C5678">
            <v>544</v>
          </cell>
          <cell r="D5678">
            <v>50.25</v>
          </cell>
        </row>
        <row r="5679">
          <cell r="A5679" t="str">
            <v>5443.00010.00</v>
          </cell>
          <cell r="B5679">
            <v>201415</v>
          </cell>
          <cell r="C5679">
            <v>544</v>
          </cell>
          <cell r="D5679">
            <v>54</v>
          </cell>
        </row>
        <row r="5680">
          <cell r="A5680" t="str">
            <v>5448.00010.00</v>
          </cell>
          <cell r="B5680">
            <v>201415</v>
          </cell>
          <cell r="C5680">
            <v>544</v>
          </cell>
          <cell r="D5680">
            <v>54</v>
          </cell>
        </row>
        <row r="5681">
          <cell r="A5681" t="str">
            <v>5441.00010.00</v>
          </cell>
          <cell r="B5681">
            <v>201415</v>
          </cell>
          <cell r="C5681">
            <v>544</v>
          </cell>
          <cell r="D5681">
            <v>71</v>
          </cell>
        </row>
        <row r="5682">
          <cell r="A5682" t="str">
            <v>54413.00010.00</v>
          </cell>
          <cell r="B5682">
            <v>201415</v>
          </cell>
          <cell r="C5682">
            <v>544</v>
          </cell>
          <cell r="D5682">
            <v>117.25</v>
          </cell>
        </row>
        <row r="5683">
          <cell r="A5683" t="str">
            <v>5447.00011.00</v>
          </cell>
          <cell r="B5683">
            <v>201415</v>
          </cell>
          <cell r="C5683">
            <v>544</v>
          </cell>
          <cell r="D5683">
            <v>0</v>
          </cell>
        </row>
        <row r="5684">
          <cell r="A5684" t="str">
            <v>5449.00011.00</v>
          </cell>
          <cell r="B5684">
            <v>201415</v>
          </cell>
          <cell r="C5684">
            <v>544</v>
          </cell>
          <cell r="D5684">
            <v>0</v>
          </cell>
        </row>
        <row r="5685">
          <cell r="A5685" t="str">
            <v>54415.00011.00</v>
          </cell>
          <cell r="B5685">
            <v>201415</v>
          </cell>
          <cell r="C5685">
            <v>544</v>
          </cell>
          <cell r="D5685">
            <v>0</v>
          </cell>
        </row>
        <row r="5686">
          <cell r="A5686" t="str">
            <v>54416.00011.00</v>
          </cell>
          <cell r="B5686">
            <v>201415</v>
          </cell>
          <cell r="C5686">
            <v>544</v>
          </cell>
          <cell r="D5686">
            <v>0</v>
          </cell>
        </row>
        <row r="5687">
          <cell r="A5687" t="str">
            <v>54425.00011.00</v>
          </cell>
          <cell r="B5687">
            <v>201415</v>
          </cell>
          <cell r="C5687">
            <v>544</v>
          </cell>
          <cell r="D5687">
            <v>0</v>
          </cell>
        </row>
        <row r="5688">
          <cell r="A5688" t="str">
            <v>54429.00011.00</v>
          </cell>
          <cell r="B5688">
            <v>201415</v>
          </cell>
          <cell r="C5688">
            <v>544</v>
          </cell>
          <cell r="D5688">
            <v>0</v>
          </cell>
        </row>
        <row r="5689">
          <cell r="A5689" t="str">
            <v>54440.00011.00</v>
          </cell>
          <cell r="B5689">
            <v>201415</v>
          </cell>
          <cell r="C5689">
            <v>544</v>
          </cell>
          <cell r="D5689">
            <v>0</v>
          </cell>
        </row>
        <row r="5690">
          <cell r="A5690" t="str">
            <v>54442.00011.00</v>
          </cell>
          <cell r="B5690">
            <v>201415</v>
          </cell>
          <cell r="C5690">
            <v>544</v>
          </cell>
          <cell r="D5690">
            <v>0</v>
          </cell>
        </row>
        <row r="5691">
          <cell r="A5691" t="str">
            <v>54443.00011.00</v>
          </cell>
          <cell r="B5691">
            <v>201415</v>
          </cell>
          <cell r="C5691">
            <v>544</v>
          </cell>
          <cell r="D5691">
            <v>0</v>
          </cell>
        </row>
        <row r="5692">
          <cell r="A5692" t="str">
            <v>54445.00011.00</v>
          </cell>
          <cell r="B5692">
            <v>201415</v>
          </cell>
          <cell r="C5692">
            <v>544</v>
          </cell>
          <cell r="D5692">
            <v>0</v>
          </cell>
        </row>
        <row r="5693">
          <cell r="A5693" t="str">
            <v>54450.00011.00</v>
          </cell>
          <cell r="B5693">
            <v>201415</v>
          </cell>
          <cell r="C5693">
            <v>544</v>
          </cell>
          <cell r="D5693">
            <v>0</v>
          </cell>
        </row>
        <row r="5694">
          <cell r="A5694" t="str">
            <v>54452.00011.00</v>
          </cell>
          <cell r="B5694">
            <v>201415</v>
          </cell>
          <cell r="C5694">
            <v>544</v>
          </cell>
          <cell r="D5694">
            <v>0</v>
          </cell>
        </row>
        <row r="5695">
          <cell r="A5695" t="str">
            <v>54453.00011.00</v>
          </cell>
          <cell r="B5695">
            <v>201415</v>
          </cell>
          <cell r="C5695">
            <v>544</v>
          </cell>
          <cell r="D5695">
            <v>0</v>
          </cell>
        </row>
        <row r="5696">
          <cell r="A5696" t="str">
            <v>54454.00011.00</v>
          </cell>
          <cell r="B5696">
            <v>201415</v>
          </cell>
          <cell r="C5696">
            <v>544</v>
          </cell>
          <cell r="D5696">
            <v>0</v>
          </cell>
        </row>
        <row r="5697">
          <cell r="A5697" t="str">
            <v>54455.00011.00</v>
          </cell>
          <cell r="B5697">
            <v>201415</v>
          </cell>
          <cell r="C5697">
            <v>544</v>
          </cell>
          <cell r="D5697">
            <v>0</v>
          </cell>
        </row>
        <row r="5698">
          <cell r="A5698" t="str">
            <v>54456.00011.00</v>
          </cell>
          <cell r="B5698">
            <v>201415</v>
          </cell>
          <cell r="C5698">
            <v>544</v>
          </cell>
          <cell r="D5698">
            <v>0</v>
          </cell>
        </row>
        <row r="5699">
          <cell r="A5699" t="str">
            <v>54457.00011.00</v>
          </cell>
          <cell r="B5699">
            <v>201415</v>
          </cell>
          <cell r="C5699">
            <v>544</v>
          </cell>
          <cell r="D5699">
            <v>0</v>
          </cell>
        </row>
        <row r="5700">
          <cell r="A5700" t="str">
            <v>54458.00011.00</v>
          </cell>
          <cell r="B5700">
            <v>201415</v>
          </cell>
          <cell r="C5700">
            <v>544</v>
          </cell>
          <cell r="D5700">
            <v>0</v>
          </cell>
        </row>
        <row r="5701">
          <cell r="A5701" t="str">
            <v>54459.00011.00</v>
          </cell>
          <cell r="B5701">
            <v>201415</v>
          </cell>
          <cell r="C5701">
            <v>544</v>
          </cell>
          <cell r="D5701">
            <v>0</v>
          </cell>
        </row>
        <row r="5702">
          <cell r="A5702" t="str">
            <v>54460.00011.00</v>
          </cell>
          <cell r="B5702">
            <v>201415</v>
          </cell>
          <cell r="C5702">
            <v>544</v>
          </cell>
          <cell r="D5702">
            <v>0</v>
          </cell>
        </row>
        <row r="5703">
          <cell r="A5703" t="str">
            <v>54461.00011.00</v>
          </cell>
          <cell r="B5703">
            <v>201415</v>
          </cell>
          <cell r="C5703">
            <v>544</v>
          </cell>
          <cell r="D5703">
            <v>0</v>
          </cell>
        </row>
        <row r="5704">
          <cell r="A5704" t="str">
            <v>54462.00011.00</v>
          </cell>
          <cell r="B5704">
            <v>201415</v>
          </cell>
          <cell r="C5704">
            <v>544</v>
          </cell>
          <cell r="D5704">
            <v>0</v>
          </cell>
        </row>
        <row r="5705">
          <cell r="A5705" t="str">
            <v>54463.00011.00</v>
          </cell>
          <cell r="B5705">
            <v>201415</v>
          </cell>
          <cell r="C5705">
            <v>544</v>
          </cell>
          <cell r="D5705">
            <v>0</v>
          </cell>
        </row>
        <row r="5706">
          <cell r="A5706" t="str">
            <v>54438.00011.00</v>
          </cell>
          <cell r="B5706">
            <v>201415</v>
          </cell>
          <cell r="C5706">
            <v>544</v>
          </cell>
          <cell r="D5706">
            <v>1</v>
          </cell>
        </row>
        <row r="5707">
          <cell r="A5707" t="str">
            <v>54435.00011.00</v>
          </cell>
          <cell r="B5707">
            <v>201415</v>
          </cell>
          <cell r="C5707">
            <v>544</v>
          </cell>
          <cell r="D5707">
            <v>5</v>
          </cell>
        </row>
        <row r="5708">
          <cell r="A5708" t="str">
            <v>54437.00011.00</v>
          </cell>
          <cell r="B5708">
            <v>201415</v>
          </cell>
          <cell r="C5708">
            <v>544</v>
          </cell>
          <cell r="D5708">
            <v>6</v>
          </cell>
        </row>
        <row r="5709">
          <cell r="A5709" t="str">
            <v>54431.00011.00</v>
          </cell>
          <cell r="B5709">
            <v>201415</v>
          </cell>
          <cell r="C5709">
            <v>544</v>
          </cell>
          <cell r="D5709">
            <v>9</v>
          </cell>
        </row>
        <row r="5710">
          <cell r="A5710" t="str">
            <v>54444.00011.00</v>
          </cell>
          <cell r="B5710">
            <v>201415</v>
          </cell>
          <cell r="C5710">
            <v>544</v>
          </cell>
          <cell r="D5710">
            <v>10</v>
          </cell>
        </row>
        <row r="5711">
          <cell r="A5711" t="str">
            <v>54434.00011.00</v>
          </cell>
          <cell r="B5711">
            <v>201415</v>
          </cell>
          <cell r="C5711">
            <v>544</v>
          </cell>
          <cell r="D5711">
            <v>12</v>
          </cell>
        </row>
        <row r="5712">
          <cell r="A5712" t="str">
            <v>54447.00011.00</v>
          </cell>
          <cell r="B5712">
            <v>201415</v>
          </cell>
          <cell r="C5712">
            <v>544</v>
          </cell>
          <cell r="D5712">
            <v>15</v>
          </cell>
        </row>
        <row r="5713">
          <cell r="A5713" t="str">
            <v>54446.00011.00</v>
          </cell>
          <cell r="B5713">
            <v>201415</v>
          </cell>
          <cell r="C5713">
            <v>544</v>
          </cell>
          <cell r="D5713">
            <v>17</v>
          </cell>
        </row>
        <row r="5714">
          <cell r="A5714" t="str">
            <v>54436.00011.00</v>
          </cell>
          <cell r="B5714">
            <v>201415</v>
          </cell>
          <cell r="C5714">
            <v>544</v>
          </cell>
          <cell r="D5714">
            <v>23</v>
          </cell>
        </row>
        <row r="5715">
          <cell r="A5715" t="str">
            <v>54451.00011.00</v>
          </cell>
          <cell r="B5715">
            <v>201415</v>
          </cell>
          <cell r="C5715">
            <v>544</v>
          </cell>
          <cell r="D5715">
            <v>24</v>
          </cell>
        </row>
        <row r="5716">
          <cell r="A5716" t="str">
            <v>54439.00011.00</v>
          </cell>
          <cell r="B5716">
            <v>201415</v>
          </cell>
          <cell r="C5716">
            <v>544</v>
          </cell>
          <cell r="D5716">
            <v>30</v>
          </cell>
        </row>
        <row r="5717">
          <cell r="A5717" t="str">
            <v>54441.00011.00</v>
          </cell>
          <cell r="B5717">
            <v>201415</v>
          </cell>
          <cell r="C5717">
            <v>544</v>
          </cell>
          <cell r="D5717">
            <v>72</v>
          </cell>
        </row>
        <row r="5718">
          <cell r="A5718" t="str">
            <v>54423.00011.00</v>
          </cell>
          <cell r="B5718">
            <v>201415</v>
          </cell>
          <cell r="C5718">
            <v>544</v>
          </cell>
          <cell r="D5718">
            <v>97</v>
          </cell>
        </row>
        <row r="5719">
          <cell r="A5719" t="str">
            <v>54432.00011.00</v>
          </cell>
          <cell r="B5719">
            <v>201415</v>
          </cell>
          <cell r="C5719">
            <v>544</v>
          </cell>
          <cell r="D5719">
            <v>106</v>
          </cell>
        </row>
        <row r="5720">
          <cell r="A5720" t="str">
            <v>5446.00011.00</v>
          </cell>
          <cell r="B5720">
            <v>201415</v>
          </cell>
          <cell r="C5720">
            <v>544</v>
          </cell>
          <cell r="D5720">
            <v>117</v>
          </cell>
        </row>
        <row r="5721">
          <cell r="A5721" t="str">
            <v>54418.00011.00</v>
          </cell>
          <cell r="B5721">
            <v>201415</v>
          </cell>
          <cell r="C5721">
            <v>544</v>
          </cell>
          <cell r="D5721">
            <v>249</v>
          </cell>
        </row>
        <row r="5722">
          <cell r="A5722" t="str">
            <v>54433.00011.00</v>
          </cell>
          <cell r="B5722">
            <v>201415</v>
          </cell>
          <cell r="C5722">
            <v>544</v>
          </cell>
          <cell r="D5722">
            <v>279</v>
          </cell>
        </row>
        <row r="5723">
          <cell r="A5723" t="str">
            <v>54449.00011.00</v>
          </cell>
          <cell r="B5723">
            <v>201415</v>
          </cell>
          <cell r="C5723">
            <v>544</v>
          </cell>
          <cell r="D5723">
            <v>280</v>
          </cell>
        </row>
        <row r="5724">
          <cell r="A5724" t="str">
            <v>54428.00011.00</v>
          </cell>
          <cell r="B5724">
            <v>201415</v>
          </cell>
          <cell r="C5724">
            <v>544</v>
          </cell>
          <cell r="D5724">
            <v>295</v>
          </cell>
        </row>
        <row r="5725">
          <cell r="A5725" t="str">
            <v>5442.00011.00</v>
          </cell>
          <cell r="B5725">
            <v>201415</v>
          </cell>
          <cell r="C5725">
            <v>544</v>
          </cell>
          <cell r="D5725">
            <v>652</v>
          </cell>
        </row>
        <row r="5726">
          <cell r="A5726" t="str">
            <v>54420.00011.00</v>
          </cell>
          <cell r="B5726">
            <v>201415</v>
          </cell>
          <cell r="C5726">
            <v>544</v>
          </cell>
          <cell r="D5726">
            <v>818</v>
          </cell>
        </row>
        <row r="5727">
          <cell r="A5727" t="str">
            <v>54430.00011.00</v>
          </cell>
          <cell r="B5727">
            <v>201415</v>
          </cell>
          <cell r="C5727">
            <v>544</v>
          </cell>
          <cell r="D5727">
            <v>1020</v>
          </cell>
        </row>
        <row r="5728">
          <cell r="A5728" t="str">
            <v>54414.00011.00</v>
          </cell>
          <cell r="B5728">
            <v>201415</v>
          </cell>
          <cell r="C5728">
            <v>544</v>
          </cell>
          <cell r="D5728">
            <v>2204</v>
          </cell>
        </row>
        <row r="5729">
          <cell r="A5729" t="str">
            <v>54451.50011.00</v>
          </cell>
          <cell r="B5729">
            <v>201415</v>
          </cell>
          <cell r="C5729">
            <v>544</v>
          </cell>
          <cell r="D5729">
            <v>2204</v>
          </cell>
        </row>
        <row r="5730">
          <cell r="A5730" t="str">
            <v>5445.00011.00</v>
          </cell>
          <cell r="B5730">
            <v>201415</v>
          </cell>
          <cell r="C5730">
            <v>544</v>
          </cell>
          <cell r="D5730">
            <v>27222</v>
          </cell>
        </row>
        <row r="5731">
          <cell r="A5731" t="str">
            <v>5444.00011.00</v>
          </cell>
          <cell r="B5731">
            <v>201415</v>
          </cell>
          <cell r="C5731">
            <v>544</v>
          </cell>
          <cell r="D5731">
            <v>48743</v>
          </cell>
        </row>
        <row r="5732">
          <cell r="A5732" t="str">
            <v>54424.00011.00</v>
          </cell>
          <cell r="B5732">
            <v>201415</v>
          </cell>
          <cell r="C5732">
            <v>544</v>
          </cell>
          <cell r="D5732">
            <v>59011.54</v>
          </cell>
        </row>
        <row r="5733">
          <cell r="A5733" t="str">
            <v>54426.00011.00</v>
          </cell>
          <cell r="B5733">
            <v>201415</v>
          </cell>
          <cell r="C5733">
            <v>544</v>
          </cell>
          <cell r="D5733">
            <v>59011.54</v>
          </cell>
        </row>
        <row r="5734">
          <cell r="A5734" t="str">
            <v>54413.00011.00</v>
          </cell>
          <cell r="B5734">
            <v>201415</v>
          </cell>
          <cell r="C5734">
            <v>544</v>
          </cell>
          <cell r="D5734">
            <v>60836.639999999999</v>
          </cell>
        </row>
        <row r="5735">
          <cell r="A5735" t="str">
            <v>54422.00011.00</v>
          </cell>
          <cell r="B5735">
            <v>201415</v>
          </cell>
          <cell r="C5735">
            <v>544</v>
          </cell>
          <cell r="D5735">
            <v>60836.639999999999</v>
          </cell>
        </row>
        <row r="5736">
          <cell r="A5736" t="str">
            <v>54427.00011.00</v>
          </cell>
          <cell r="B5736">
            <v>201415</v>
          </cell>
          <cell r="C5736">
            <v>544</v>
          </cell>
          <cell r="D5736">
            <v>60836.639999999999</v>
          </cell>
        </row>
        <row r="5737">
          <cell r="A5737" t="str">
            <v>5441.00011.00</v>
          </cell>
          <cell r="B5737">
            <v>201415</v>
          </cell>
          <cell r="C5737">
            <v>544</v>
          </cell>
          <cell r="D5737">
            <v>76082</v>
          </cell>
        </row>
        <row r="5738">
          <cell r="A5738" t="str">
            <v>5443.00011.00</v>
          </cell>
          <cell r="B5738">
            <v>201415</v>
          </cell>
          <cell r="C5738">
            <v>544</v>
          </cell>
          <cell r="D5738">
            <v>76082</v>
          </cell>
        </row>
        <row r="5739">
          <cell r="A5739" t="str">
            <v>5448.00011.00</v>
          </cell>
          <cell r="B5739">
            <v>201415</v>
          </cell>
          <cell r="C5739">
            <v>544</v>
          </cell>
          <cell r="D5739">
            <v>76082</v>
          </cell>
        </row>
        <row r="5740">
          <cell r="A5740" t="str">
            <v>54417.00012.00</v>
          </cell>
          <cell r="B5740">
            <v>201415</v>
          </cell>
          <cell r="C5740">
            <v>544</v>
          </cell>
          <cell r="D5740">
            <v>0</v>
          </cell>
        </row>
        <row r="5741">
          <cell r="A5741" t="str">
            <v>54419.00012.00</v>
          </cell>
          <cell r="B5741">
            <v>201415</v>
          </cell>
          <cell r="C5741">
            <v>544</v>
          </cell>
          <cell r="D5741">
            <v>0</v>
          </cell>
        </row>
        <row r="5742">
          <cell r="A5742" t="str">
            <v>54421.00012.00</v>
          </cell>
          <cell r="B5742">
            <v>201415</v>
          </cell>
          <cell r="C5742">
            <v>544</v>
          </cell>
          <cell r="D5742">
            <v>0</v>
          </cell>
        </row>
        <row r="5743">
          <cell r="A5743" t="str">
            <v>54452.00012.00</v>
          </cell>
          <cell r="B5743">
            <v>201415</v>
          </cell>
          <cell r="C5743">
            <v>544</v>
          </cell>
          <cell r="D5743">
            <v>0</v>
          </cell>
        </row>
        <row r="5744">
          <cell r="A5744" t="str">
            <v>54454.00012.00</v>
          </cell>
          <cell r="B5744">
            <v>201415</v>
          </cell>
          <cell r="C5744">
            <v>544</v>
          </cell>
          <cell r="D5744">
            <v>0</v>
          </cell>
        </row>
        <row r="5745">
          <cell r="A5745" t="str">
            <v>54456.00012.00</v>
          </cell>
          <cell r="B5745">
            <v>201415</v>
          </cell>
          <cell r="C5745">
            <v>544</v>
          </cell>
          <cell r="D5745">
            <v>0</v>
          </cell>
        </row>
        <row r="5746">
          <cell r="A5746" t="str">
            <v>54458.00012.00</v>
          </cell>
          <cell r="B5746">
            <v>201415</v>
          </cell>
          <cell r="C5746">
            <v>544</v>
          </cell>
          <cell r="D5746">
            <v>0</v>
          </cell>
        </row>
        <row r="5747">
          <cell r="A5747" t="str">
            <v>54460.00012.00</v>
          </cell>
          <cell r="B5747">
            <v>201415</v>
          </cell>
          <cell r="C5747">
            <v>544</v>
          </cell>
          <cell r="D5747">
            <v>0</v>
          </cell>
        </row>
        <row r="5748">
          <cell r="A5748" t="str">
            <v>5457.0001.00</v>
          </cell>
          <cell r="B5748">
            <v>201415</v>
          </cell>
          <cell r="C5748">
            <v>545</v>
          </cell>
          <cell r="D5748">
            <v>0</v>
          </cell>
        </row>
        <row r="5749">
          <cell r="A5749" t="str">
            <v>5459.0001.00</v>
          </cell>
          <cell r="B5749">
            <v>201415</v>
          </cell>
          <cell r="C5749">
            <v>545</v>
          </cell>
          <cell r="D5749">
            <v>0</v>
          </cell>
        </row>
        <row r="5750">
          <cell r="A5750" t="str">
            <v>54552.0001.00</v>
          </cell>
          <cell r="B5750">
            <v>201415</v>
          </cell>
          <cell r="C5750">
            <v>545</v>
          </cell>
          <cell r="D5750">
            <v>0</v>
          </cell>
        </row>
        <row r="5751">
          <cell r="A5751" t="str">
            <v>54553.0001.00</v>
          </cell>
          <cell r="B5751">
            <v>201415</v>
          </cell>
          <cell r="C5751">
            <v>545</v>
          </cell>
          <cell r="D5751">
            <v>0</v>
          </cell>
        </row>
        <row r="5752">
          <cell r="A5752" t="str">
            <v>54554.0001.00</v>
          </cell>
          <cell r="B5752">
            <v>201415</v>
          </cell>
          <cell r="C5752">
            <v>545</v>
          </cell>
          <cell r="D5752">
            <v>0</v>
          </cell>
        </row>
        <row r="5753">
          <cell r="A5753" t="str">
            <v>54555.0001.00</v>
          </cell>
          <cell r="B5753">
            <v>201415</v>
          </cell>
          <cell r="C5753">
            <v>545</v>
          </cell>
          <cell r="D5753">
            <v>0</v>
          </cell>
        </row>
        <row r="5754">
          <cell r="A5754" t="str">
            <v>54556.0001.00</v>
          </cell>
          <cell r="B5754">
            <v>201415</v>
          </cell>
          <cell r="C5754">
            <v>545</v>
          </cell>
          <cell r="D5754">
            <v>0</v>
          </cell>
        </row>
        <row r="5755">
          <cell r="A5755" t="str">
            <v>54557.0001.00</v>
          </cell>
          <cell r="B5755">
            <v>201415</v>
          </cell>
          <cell r="C5755">
            <v>545</v>
          </cell>
          <cell r="D5755">
            <v>0</v>
          </cell>
        </row>
        <row r="5756">
          <cell r="A5756" t="str">
            <v>54558.0001.00</v>
          </cell>
          <cell r="B5756">
            <v>201415</v>
          </cell>
          <cell r="C5756">
            <v>545</v>
          </cell>
          <cell r="D5756">
            <v>0</v>
          </cell>
        </row>
        <row r="5757">
          <cell r="A5757" t="str">
            <v>54559.0001.00</v>
          </cell>
          <cell r="B5757">
            <v>201415</v>
          </cell>
          <cell r="C5757">
            <v>545</v>
          </cell>
          <cell r="D5757">
            <v>0</v>
          </cell>
        </row>
        <row r="5758">
          <cell r="A5758" t="str">
            <v>54560.0001.00</v>
          </cell>
          <cell r="B5758">
            <v>201415</v>
          </cell>
          <cell r="C5758">
            <v>545</v>
          </cell>
          <cell r="D5758">
            <v>0</v>
          </cell>
        </row>
        <row r="5759">
          <cell r="A5759" t="str">
            <v>54561.0001.00</v>
          </cell>
          <cell r="B5759">
            <v>201415</v>
          </cell>
          <cell r="C5759">
            <v>545</v>
          </cell>
          <cell r="D5759">
            <v>0</v>
          </cell>
        </row>
        <row r="5760">
          <cell r="A5760" t="str">
            <v>54562.0001.00</v>
          </cell>
          <cell r="B5760">
            <v>201415</v>
          </cell>
          <cell r="C5760">
            <v>545</v>
          </cell>
          <cell r="D5760">
            <v>0</v>
          </cell>
        </row>
        <row r="5761">
          <cell r="A5761" t="str">
            <v>54563.0001.00</v>
          </cell>
          <cell r="B5761">
            <v>201415</v>
          </cell>
          <cell r="C5761">
            <v>545</v>
          </cell>
          <cell r="D5761">
            <v>0</v>
          </cell>
        </row>
        <row r="5762">
          <cell r="A5762" t="str">
            <v>5456.0001.00</v>
          </cell>
          <cell r="B5762">
            <v>201415</v>
          </cell>
          <cell r="C5762">
            <v>545</v>
          </cell>
          <cell r="D5762">
            <v>2</v>
          </cell>
        </row>
        <row r="5763">
          <cell r="A5763" t="str">
            <v>5455.0001.00</v>
          </cell>
          <cell r="B5763">
            <v>201415</v>
          </cell>
          <cell r="C5763">
            <v>545</v>
          </cell>
          <cell r="D5763">
            <v>19</v>
          </cell>
        </row>
        <row r="5764">
          <cell r="A5764" t="str">
            <v>54513.0001.00</v>
          </cell>
          <cell r="B5764">
            <v>201415</v>
          </cell>
          <cell r="C5764">
            <v>545</v>
          </cell>
          <cell r="D5764">
            <v>32.36</v>
          </cell>
        </row>
        <row r="5765">
          <cell r="A5765" t="str">
            <v>5454.0001.00</v>
          </cell>
          <cell r="B5765">
            <v>201415</v>
          </cell>
          <cell r="C5765">
            <v>545</v>
          </cell>
          <cell r="D5765">
            <v>43</v>
          </cell>
        </row>
        <row r="5766">
          <cell r="A5766" t="str">
            <v>54511.0001.00</v>
          </cell>
          <cell r="B5766">
            <v>201415</v>
          </cell>
          <cell r="C5766">
            <v>545</v>
          </cell>
          <cell r="D5766">
            <v>58.25</v>
          </cell>
        </row>
        <row r="5767">
          <cell r="A5767" t="str">
            <v>5453.0001.00</v>
          </cell>
          <cell r="B5767">
            <v>201415</v>
          </cell>
          <cell r="C5767">
            <v>545</v>
          </cell>
          <cell r="D5767">
            <v>64</v>
          </cell>
        </row>
        <row r="5768">
          <cell r="A5768" t="str">
            <v>5458.0001.00</v>
          </cell>
          <cell r="B5768">
            <v>201415</v>
          </cell>
          <cell r="C5768">
            <v>545</v>
          </cell>
          <cell r="D5768">
            <v>64</v>
          </cell>
        </row>
        <row r="5769">
          <cell r="A5769" t="str">
            <v>5457.0002.00</v>
          </cell>
          <cell r="B5769">
            <v>201415</v>
          </cell>
          <cell r="C5769">
            <v>545</v>
          </cell>
          <cell r="D5769">
            <v>0</v>
          </cell>
        </row>
        <row r="5770">
          <cell r="A5770" t="str">
            <v>5459.0002.00</v>
          </cell>
          <cell r="B5770">
            <v>201415</v>
          </cell>
          <cell r="C5770">
            <v>545</v>
          </cell>
          <cell r="D5770">
            <v>0</v>
          </cell>
        </row>
        <row r="5771">
          <cell r="A5771" t="str">
            <v>54515.0002.00</v>
          </cell>
          <cell r="B5771">
            <v>201415</v>
          </cell>
          <cell r="C5771">
            <v>545</v>
          </cell>
          <cell r="D5771">
            <v>0</v>
          </cell>
        </row>
        <row r="5772">
          <cell r="A5772" t="str">
            <v>54516.0002.00</v>
          </cell>
          <cell r="B5772">
            <v>201415</v>
          </cell>
          <cell r="C5772">
            <v>545</v>
          </cell>
          <cell r="D5772">
            <v>0</v>
          </cell>
        </row>
        <row r="5773">
          <cell r="A5773" t="str">
            <v>54518.0002.00</v>
          </cell>
          <cell r="B5773">
            <v>201415</v>
          </cell>
          <cell r="C5773">
            <v>545</v>
          </cell>
          <cell r="D5773">
            <v>0</v>
          </cell>
        </row>
        <row r="5774">
          <cell r="A5774" t="str">
            <v>54520.0002.00</v>
          </cell>
          <cell r="B5774">
            <v>201415</v>
          </cell>
          <cell r="C5774">
            <v>545</v>
          </cell>
          <cell r="D5774">
            <v>0</v>
          </cell>
        </row>
        <row r="5775">
          <cell r="A5775" t="str">
            <v>54552.0002.00</v>
          </cell>
          <cell r="B5775">
            <v>201415</v>
          </cell>
          <cell r="C5775">
            <v>545</v>
          </cell>
          <cell r="D5775">
            <v>0</v>
          </cell>
        </row>
        <row r="5776">
          <cell r="A5776" t="str">
            <v>54553.0002.00</v>
          </cell>
          <cell r="B5776">
            <v>201415</v>
          </cell>
          <cell r="C5776">
            <v>545</v>
          </cell>
          <cell r="D5776">
            <v>0</v>
          </cell>
        </row>
        <row r="5777">
          <cell r="A5777" t="str">
            <v>54554.0002.00</v>
          </cell>
          <cell r="B5777">
            <v>201415</v>
          </cell>
          <cell r="C5777">
            <v>545</v>
          </cell>
          <cell r="D5777">
            <v>0</v>
          </cell>
        </row>
        <row r="5778">
          <cell r="A5778" t="str">
            <v>54555.0002.00</v>
          </cell>
          <cell r="B5778">
            <v>201415</v>
          </cell>
          <cell r="C5778">
            <v>545</v>
          </cell>
          <cell r="D5778">
            <v>0</v>
          </cell>
        </row>
        <row r="5779">
          <cell r="A5779" t="str">
            <v>54556.0002.00</v>
          </cell>
          <cell r="B5779">
            <v>201415</v>
          </cell>
          <cell r="C5779">
            <v>545</v>
          </cell>
          <cell r="D5779">
            <v>0</v>
          </cell>
        </row>
        <row r="5780">
          <cell r="A5780" t="str">
            <v>54557.0002.00</v>
          </cell>
          <cell r="B5780">
            <v>201415</v>
          </cell>
          <cell r="C5780">
            <v>545</v>
          </cell>
          <cell r="D5780">
            <v>0</v>
          </cell>
        </row>
        <row r="5781">
          <cell r="A5781" t="str">
            <v>54558.0002.00</v>
          </cell>
          <cell r="B5781">
            <v>201415</v>
          </cell>
          <cell r="C5781">
            <v>545</v>
          </cell>
          <cell r="D5781">
            <v>0</v>
          </cell>
        </row>
        <row r="5782">
          <cell r="A5782" t="str">
            <v>54559.0002.00</v>
          </cell>
          <cell r="B5782">
            <v>201415</v>
          </cell>
          <cell r="C5782">
            <v>545</v>
          </cell>
          <cell r="D5782">
            <v>0</v>
          </cell>
        </row>
        <row r="5783">
          <cell r="A5783" t="str">
            <v>54560.0002.00</v>
          </cell>
          <cell r="B5783">
            <v>201415</v>
          </cell>
          <cell r="C5783">
            <v>545</v>
          </cell>
          <cell r="D5783">
            <v>0</v>
          </cell>
        </row>
        <row r="5784">
          <cell r="A5784" t="str">
            <v>54561.0002.00</v>
          </cell>
          <cell r="B5784">
            <v>201415</v>
          </cell>
          <cell r="C5784">
            <v>545</v>
          </cell>
          <cell r="D5784">
            <v>0</v>
          </cell>
        </row>
        <row r="5785">
          <cell r="A5785" t="str">
            <v>54562.0002.00</v>
          </cell>
          <cell r="B5785">
            <v>201415</v>
          </cell>
          <cell r="C5785">
            <v>545</v>
          </cell>
          <cell r="D5785">
            <v>0</v>
          </cell>
        </row>
        <row r="5786">
          <cell r="A5786" t="str">
            <v>54563.0002.00</v>
          </cell>
          <cell r="B5786">
            <v>201415</v>
          </cell>
          <cell r="C5786">
            <v>545</v>
          </cell>
          <cell r="D5786">
            <v>0</v>
          </cell>
        </row>
        <row r="5787">
          <cell r="A5787" t="str">
            <v>5452.0002.00</v>
          </cell>
          <cell r="B5787">
            <v>201415</v>
          </cell>
          <cell r="C5787">
            <v>545</v>
          </cell>
          <cell r="D5787">
            <v>64</v>
          </cell>
        </row>
        <row r="5788">
          <cell r="A5788" t="str">
            <v>5456.0002.00</v>
          </cell>
          <cell r="B5788">
            <v>201415</v>
          </cell>
          <cell r="C5788">
            <v>545</v>
          </cell>
          <cell r="D5788">
            <v>635</v>
          </cell>
        </row>
        <row r="5789">
          <cell r="A5789" t="str">
            <v>54514.0002.00</v>
          </cell>
          <cell r="B5789">
            <v>201415</v>
          </cell>
          <cell r="C5789">
            <v>545</v>
          </cell>
          <cell r="D5789">
            <v>711</v>
          </cell>
        </row>
        <row r="5790">
          <cell r="A5790" t="str">
            <v>5455.0002.00</v>
          </cell>
          <cell r="B5790">
            <v>201415</v>
          </cell>
          <cell r="C5790">
            <v>545</v>
          </cell>
          <cell r="D5790">
            <v>8061</v>
          </cell>
        </row>
        <row r="5791">
          <cell r="A5791" t="str">
            <v>5454.0002.00</v>
          </cell>
          <cell r="B5791">
            <v>201415</v>
          </cell>
          <cell r="C5791">
            <v>545</v>
          </cell>
          <cell r="D5791">
            <v>9640</v>
          </cell>
        </row>
        <row r="5792">
          <cell r="A5792" t="str">
            <v>54513.0002.00</v>
          </cell>
          <cell r="B5792">
            <v>201415</v>
          </cell>
          <cell r="C5792">
            <v>545</v>
          </cell>
          <cell r="D5792">
            <v>10668.83</v>
          </cell>
        </row>
        <row r="5793">
          <cell r="A5793" t="str">
            <v>54511.0002.00</v>
          </cell>
          <cell r="B5793">
            <v>201415</v>
          </cell>
          <cell r="C5793">
            <v>545</v>
          </cell>
          <cell r="D5793">
            <v>16003.25</v>
          </cell>
        </row>
        <row r="5794">
          <cell r="A5794" t="str">
            <v>5453.0002.00</v>
          </cell>
          <cell r="B5794">
            <v>201415</v>
          </cell>
          <cell r="C5794">
            <v>545</v>
          </cell>
          <cell r="D5794">
            <v>18336</v>
          </cell>
        </row>
        <row r="5795">
          <cell r="A5795" t="str">
            <v>5458.0002.00</v>
          </cell>
          <cell r="B5795">
            <v>201415</v>
          </cell>
          <cell r="C5795">
            <v>545</v>
          </cell>
          <cell r="D5795">
            <v>18336</v>
          </cell>
        </row>
        <row r="5796">
          <cell r="A5796" t="str">
            <v>5451.0002.00</v>
          </cell>
          <cell r="B5796">
            <v>201415</v>
          </cell>
          <cell r="C5796">
            <v>545</v>
          </cell>
          <cell r="D5796">
            <v>18352</v>
          </cell>
        </row>
        <row r="5797">
          <cell r="A5797" t="str">
            <v>5457.0003.00</v>
          </cell>
          <cell r="B5797">
            <v>201415</v>
          </cell>
          <cell r="C5797">
            <v>545</v>
          </cell>
          <cell r="D5797">
            <v>0</v>
          </cell>
        </row>
        <row r="5798">
          <cell r="A5798" t="str">
            <v>5459.0003.00</v>
          </cell>
          <cell r="B5798">
            <v>201415</v>
          </cell>
          <cell r="C5798">
            <v>545</v>
          </cell>
          <cell r="D5798">
            <v>0</v>
          </cell>
        </row>
        <row r="5799">
          <cell r="A5799" t="str">
            <v>54515.0003.00</v>
          </cell>
          <cell r="B5799">
            <v>201415</v>
          </cell>
          <cell r="C5799">
            <v>545</v>
          </cell>
          <cell r="D5799">
            <v>0</v>
          </cell>
        </row>
        <row r="5800">
          <cell r="A5800" t="str">
            <v>54516.0003.00</v>
          </cell>
          <cell r="B5800">
            <v>201415</v>
          </cell>
          <cell r="C5800">
            <v>545</v>
          </cell>
          <cell r="D5800">
            <v>0</v>
          </cell>
        </row>
        <row r="5801">
          <cell r="A5801" t="str">
            <v>54518.0003.00</v>
          </cell>
          <cell r="B5801">
            <v>201415</v>
          </cell>
          <cell r="C5801">
            <v>545</v>
          </cell>
          <cell r="D5801">
            <v>0</v>
          </cell>
        </row>
        <row r="5802">
          <cell r="A5802" t="str">
            <v>54520.0003.00</v>
          </cell>
          <cell r="B5802">
            <v>201415</v>
          </cell>
          <cell r="C5802">
            <v>545</v>
          </cell>
          <cell r="D5802">
            <v>0</v>
          </cell>
        </row>
        <row r="5803">
          <cell r="A5803" t="str">
            <v>54552.0003.00</v>
          </cell>
          <cell r="B5803">
            <v>201415</v>
          </cell>
          <cell r="C5803">
            <v>545</v>
          </cell>
          <cell r="D5803">
            <v>0</v>
          </cell>
        </row>
        <row r="5804">
          <cell r="A5804" t="str">
            <v>54553.0003.00</v>
          </cell>
          <cell r="B5804">
            <v>201415</v>
          </cell>
          <cell r="C5804">
            <v>545</v>
          </cell>
          <cell r="D5804">
            <v>0</v>
          </cell>
        </row>
        <row r="5805">
          <cell r="A5805" t="str">
            <v>54554.0003.00</v>
          </cell>
          <cell r="B5805">
            <v>201415</v>
          </cell>
          <cell r="C5805">
            <v>545</v>
          </cell>
          <cell r="D5805">
            <v>0</v>
          </cell>
        </row>
        <row r="5806">
          <cell r="A5806" t="str">
            <v>54555.0003.00</v>
          </cell>
          <cell r="B5806">
            <v>201415</v>
          </cell>
          <cell r="C5806">
            <v>545</v>
          </cell>
          <cell r="D5806">
            <v>0</v>
          </cell>
        </row>
        <row r="5807">
          <cell r="A5807" t="str">
            <v>54556.0003.00</v>
          </cell>
          <cell r="B5807">
            <v>201415</v>
          </cell>
          <cell r="C5807">
            <v>545</v>
          </cell>
          <cell r="D5807">
            <v>0</v>
          </cell>
        </row>
        <row r="5808">
          <cell r="A5808" t="str">
            <v>54557.0003.00</v>
          </cell>
          <cell r="B5808">
            <v>201415</v>
          </cell>
          <cell r="C5808">
            <v>545</v>
          </cell>
          <cell r="D5808">
            <v>0</v>
          </cell>
        </row>
        <row r="5809">
          <cell r="A5809" t="str">
            <v>54558.0003.00</v>
          </cell>
          <cell r="B5809">
            <v>201415</v>
          </cell>
          <cell r="C5809">
            <v>545</v>
          </cell>
          <cell r="D5809">
            <v>0</v>
          </cell>
        </row>
        <row r="5810">
          <cell r="A5810" t="str">
            <v>54559.0003.00</v>
          </cell>
          <cell r="B5810">
            <v>201415</v>
          </cell>
          <cell r="C5810">
            <v>545</v>
          </cell>
          <cell r="D5810">
            <v>0</v>
          </cell>
        </row>
        <row r="5811">
          <cell r="A5811" t="str">
            <v>54560.0003.00</v>
          </cell>
          <cell r="B5811">
            <v>201415</v>
          </cell>
          <cell r="C5811">
            <v>545</v>
          </cell>
          <cell r="D5811">
            <v>0</v>
          </cell>
        </row>
        <row r="5812">
          <cell r="A5812" t="str">
            <v>54561.0003.00</v>
          </cell>
          <cell r="B5812">
            <v>201415</v>
          </cell>
          <cell r="C5812">
            <v>545</v>
          </cell>
          <cell r="D5812">
            <v>0</v>
          </cell>
        </row>
        <row r="5813">
          <cell r="A5813" t="str">
            <v>54562.0003.00</v>
          </cell>
          <cell r="B5813">
            <v>201415</v>
          </cell>
          <cell r="C5813">
            <v>545</v>
          </cell>
          <cell r="D5813">
            <v>0</v>
          </cell>
        </row>
        <row r="5814">
          <cell r="A5814" t="str">
            <v>54563.0003.00</v>
          </cell>
          <cell r="B5814">
            <v>201415</v>
          </cell>
          <cell r="C5814">
            <v>545</v>
          </cell>
          <cell r="D5814">
            <v>0</v>
          </cell>
        </row>
        <row r="5815">
          <cell r="A5815" t="str">
            <v>5452.0003.00</v>
          </cell>
          <cell r="B5815">
            <v>201415</v>
          </cell>
          <cell r="C5815">
            <v>545</v>
          </cell>
          <cell r="D5815">
            <v>48</v>
          </cell>
        </row>
        <row r="5816">
          <cell r="A5816" t="str">
            <v>5456.0003.00</v>
          </cell>
          <cell r="B5816">
            <v>201415</v>
          </cell>
          <cell r="C5816">
            <v>545</v>
          </cell>
          <cell r="D5816">
            <v>186</v>
          </cell>
        </row>
        <row r="5817">
          <cell r="A5817" t="str">
            <v>54514.0003.00</v>
          </cell>
          <cell r="B5817">
            <v>201415</v>
          </cell>
          <cell r="C5817">
            <v>545</v>
          </cell>
          <cell r="D5817">
            <v>201</v>
          </cell>
        </row>
        <row r="5818">
          <cell r="A5818" t="str">
            <v>5455.0003.00</v>
          </cell>
          <cell r="B5818">
            <v>201415</v>
          </cell>
          <cell r="C5818">
            <v>545</v>
          </cell>
          <cell r="D5818">
            <v>2421</v>
          </cell>
        </row>
        <row r="5819">
          <cell r="A5819" t="str">
            <v>5454.0003.00</v>
          </cell>
          <cell r="B5819">
            <v>201415</v>
          </cell>
          <cell r="C5819">
            <v>545</v>
          </cell>
          <cell r="D5819">
            <v>5108</v>
          </cell>
        </row>
        <row r="5820">
          <cell r="A5820" t="str">
            <v>54513.0003.00</v>
          </cell>
          <cell r="B5820">
            <v>201415</v>
          </cell>
          <cell r="C5820">
            <v>545</v>
          </cell>
          <cell r="D5820">
            <v>5457.47</v>
          </cell>
        </row>
        <row r="5821">
          <cell r="A5821" t="str">
            <v>54511.0003.00</v>
          </cell>
          <cell r="B5821">
            <v>201415</v>
          </cell>
          <cell r="C5821">
            <v>545</v>
          </cell>
          <cell r="D5821">
            <v>7016.75</v>
          </cell>
        </row>
        <row r="5822">
          <cell r="A5822" t="str">
            <v>5453.0003.00</v>
          </cell>
          <cell r="B5822">
            <v>201415</v>
          </cell>
          <cell r="C5822">
            <v>545</v>
          </cell>
          <cell r="D5822">
            <v>7715</v>
          </cell>
        </row>
        <row r="5823">
          <cell r="A5823" t="str">
            <v>5458.0003.00</v>
          </cell>
          <cell r="B5823">
            <v>201415</v>
          </cell>
          <cell r="C5823">
            <v>545</v>
          </cell>
          <cell r="D5823">
            <v>7715</v>
          </cell>
        </row>
        <row r="5824">
          <cell r="A5824" t="str">
            <v>5451.0003.00</v>
          </cell>
          <cell r="B5824">
            <v>201415</v>
          </cell>
          <cell r="C5824">
            <v>545</v>
          </cell>
          <cell r="D5824">
            <v>7743</v>
          </cell>
        </row>
        <row r="5825">
          <cell r="A5825" t="str">
            <v>5457.0004.00</v>
          </cell>
          <cell r="B5825">
            <v>201415</v>
          </cell>
          <cell r="C5825">
            <v>545</v>
          </cell>
          <cell r="D5825">
            <v>0</v>
          </cell>
        </row>
        <row r="5826">
          <cell r="A5826" t="str">
            <v>5459.0004.00</v>
          </cell>
          <cell r="B5826">
            <v>201415</v>
          </cell>
          <cell r="C5826">
            <v>545</v>
          </cell>
          <cell r="D5826">
            <v>0</v>
          </cell>
        </row>
        <row r="5827">
          <cell r="A5827" t="str">
            <v>54516.0004.00</v>
          </cell>
          <cell r="B5827">
            <v>201415</v>
          </cell>
          <cell r="C5827">
            <v>545</v>
          </cell>
          <cell r="D5827">
            <v>0</v>
          </cell>
        </row>
        <row r="5828">
          <cell r="A5828" t="str">
            <v>54518.0004.00</v>
          </cell>
          <cell r="B5828">
            <v>201415</v>
          </cell>
          <cell r="C5828">
            <v>545</v>
          </cell>
          <cell r="D5828">
            <v>0</v>
          </cell>
        </row>
        <row r="5829">
          <cell r="A5829" t="str">
            <v>54520.0004.00</v>
          </cell>
          <cell r="B5829">
            <v>201415</v>
          </cell>
          <cell r="C5829">
            <v>545</v>
          </cell>
          <cell r="D5829">
            <v>0</v>
          </cell>
        </row>
        <row r="5830">
          <cell r="A5830" t="str">
            <v>54552.0004.00</v>
          </cell>
          <cell r="B5830">
            <v>201415</v>
          </cell>
          <cell r="C5830">
            <v>545</v>
          </cell>
          <cell r="D5830">
            <v>0</v>
          </cell>
        </row>
        <row r="5831">
          <cell r="A5831" t="str">
            <v>54553.0004.00</v>
          </cell>
          <cell r="B5831">
            <v>201415</v>
          </cell>
          <cell r="C5831">
            <v>545</v>
          </cell>
          <cell r="D5831">
            <v>0</v>
          </cell>
        </row>
        <row r="5832">
          <cell r="A5832" t="str">
            <v>54554.0004.00</v>
          </cell>
          <cell r="B5832">
            <v>201415</v>
          </cell>
          <cell r="C5832">
            <v>545</v>
          </cell>
          <cell r="D5832">
            <v>0</v>
          </cell>
        </row>
        <row r="5833">
          <cell r="A5833" t="str">
            <v>54555.0004.00</v>
          </cell>
          <cell r="B5833">
            <v>201415</v>
          </cell>
          <cell r="C5833">
            <v>545</v>
          </cell>
          <cell r="D5833">
            <v>0</v>
          </cell>
        </row>
        <row r="5834">
          <cell r="A5834" t="str">
            <v>54556.0004.00</v>
          </cell>
          <cell r="B5834">
            <v>201415</v>
          </cell>
          <cell r="C5834">
            <v>545</v>
          </cell>
          <cell r="D5834">
            <v>0</v>
          </cell>
        </row>
        <row r="5835">
          <cell r="A5835" t="str">
            <v>54557.0004.00</v>
          </cell>
          <cell r="B5835">
            <v>201415</v>
          </cell>
          <cell r="C5835">
            <v>545</v>
          </cell>
          <cell r="D5835">
            <v>0</v>
          </cell>
        </row>
        <row r="5836">
          <cell r="A5836" t="str">
            <v>54558.0004.00</v>
          </cell>
          <cell r="B5836">
            <v>201415</v>
          </cell>
          <cell r="C5836">
            <v>545</v>
          </cell>
          <cell r="D5836">
            <v>0</v>
          </cell>
        </row>
        <row r="5837">
          <cell r="A5837" t="str">
            <v>54559.0004.00</v>
          </cell>
          <cell r="B5837">
            <v>201415</v>
          </cell>
          <cell r="C5837">
            <v>545</v>
          </cell>
          <cell r="D5837">
            <v>0</v>
          </cell>
        </row>
        <row r="5838">
          <cell r="A5838" t="str">
            <v>54560.0004.00</v>
          </cell>
          <cell r="B5838">
            <v>201415</v>
          </cell>
          <cell r="C5838">
            <v>545</v>
          </cell>
          <cell r="D5838">
            <v>0</v>
          </cell>
        </row>
        <row r="5839">
          <cell r="A5839" t="str">
            <v>54561.0004.00</v>
          </cell>
          <cell r="B5839">
            <v>201415</v>
          </cell>
          <cell r="C5839">
            <v>545</v>
          </cell>
          <cell r="D5839">
            <v>0</v>
          </cell>
        </row>
        <row r="5840">
          <cell r="A5840" t="str">
            <v>54562.0004.00</v>
          </cell>
          <cell r="B5840">
            <v>201415</v>
          </cell>
          <cell r="C5840">
            <v>545</v>
          </cell>
          <cell r="D5840">
            <v>0</v>
          </cell>
        </row>
        <row r="5841">
          <cell r="A5841" t="str">
            <v>54563.0004.00</v>
          </cell>
          <cell r="B5841">
            <v>201415</v>
          </cell>
          <cell r="C5841">
            <v>545</v>
          </cell>
          <cell r="D5841">
            <v>0</v>
          </cell>
        </row>
        <row r="5842">
          <cell r="A5842" t="str">
            <v>54515.0004.00</v>
          </cell>
          <cell r="B5842">
            <v>201415</v>
          </cell>
          <cell r="C5842">
            <v>545</v>
          </cell>
          <cell r="D5842">
            <v>5</v>
          </cell>
        </row>
        <row r="5843">
          <cell r="A5843" t="str">
            <v>5452.0004.00</v>
          </cell>
          <cell r="B5843">
            <v>201415</v>
          </cell>
          <cell r="C5843">
            <v>545</v>
          </cell>
          <cell r="D5843">
            <v>20</v>
          </cell>
        </row>
        <row r="5844">
          <cell r="A5844" t="str">
            <v>54514.0004.00</v>
          </cell>
          <cell r="B5844">
            <v>201415</v>
          </cell>
          <cell r="C5844">
            <v>545</v>
          </cell>
          <cell r="D5844">
            <v>56</v>
          </cell>
        </row>
        <row r="5845">
          <cell r="A5845" t="str">
            <v>5456.0004.00</v>
          </cell>
          <cell r="B5845">
            <v>201415</v>
          </cell>
          <cell r="C5845">
            <v>545</v>
          </cell>
          <cell r="D5845">
            <v>57</v>
          </cell>
        </row>
        <row r="5846">
          <cell r="A5846" t="str">
            <v>5455.0004.00</v>
          </cell>
          <cell r="B5846">
            <v>201415</v>
          </cell>
          <cell r="C5846">
            <v>545</v>
          </cell>
          <cell r="D5846">
            <v>630</v>
          </cell>
        </row>
        <row r="5847">
          <cell r="A5847" t="str">
            <v>5454.0004.00</v>
          </cell>
          <cell r="B5847">
            <v>201415</v>
          </cell>
          <cell r="C5847">
            <v>545</v>
          </cell>
          <cell r="D5847">
            <v>1742</v>
          </cell>
        </row>
        <row r="5848">
          <cell r="A5848" t="str">
            <v>54513.0004.00</v>
          </cell>
          <cell r="B5848">
            <v>201415</v>
          </cell>
          <cell r="C5848">
            <v>545</v>
          </cell>
          <cell r="D5848">
            <v>1993.78</v>
          </cell>
        </row>
        <row r="5849">
          <cell r="A5849" t="str">
            <v>54511.0004.00</v>
          </cell>
          <cell r="B5849">
            <v>201415</v>
          </cell>
          <cell r="C5849">
            <v>545</v>
          </cell>
          <cell r="D5849">
            <v>2243</v>
          </cell>
        </row>
        <row r="5850">
          <cell r="A5850" t="str">
            <v>5453.0004.00</v>
          </cell>
          <cell r="B5850">
            <v>201415</v>
          </cell>
          <cell r="C5850">
            <v>545</v>
          </cell>
          <cell r="D5850">
            <v>2429</v>
          </cell>
        </row>
        <row r="5851">
          <cell r="A5851" t="str">
            <v>5458.0004.00</v>
          </cell>
          <cell r="B5851">
            <v>201415</v>
          </cell>
          <cell r="C5851">
            <v>545</v>
          </cell>
          <cell r="D5851">
            <v>2429</v>
          </cell>
        </row>
        <row r="5852">
          <cell r="A5852" t="str">
            <v>5451.0004.00</v>
          </cell>
          <cell r="B5852">
            <v>201415</v>
          </cell>
          <cell r="C5852">
            <v>545</v>
          </cell>
          <cell r="D5852">
            <v>2435</v>
          </cell>
        </row>
        <row r="5853">
          <cell r="A5853" t="str">
            <v>5457.0005.00</v>
          </cell>
          <cell r="B5853">
            <v>201415</v>
          </cell>
          <cell r="C5853">
            <v>545</v>
          </cell>
          <cell r="D5853">
            <v>0</v>
          </cell>
        </row>
        <row r="5854">
          <cell r="A5854" t="str">
            <v>5459.0005.00</v>
          </cell>
          <cell r="B5854">
            <v>201415</v>
          </cell>
          <cell r="C5854">
            <v>545</v>
          </cell>
          <cell r="D5854">
            <v>0</v>
          </cell>
        </row>
        <row r="5855">
          <cell r="A5855" t="str">
            <v>54516.0005.00</v>
          </cell>
          <cell r="B5855">
            <v>201415</v>
          </cell>
          <cell r="C5855">
            <v>545</v>
          </cell>
          <cell r="D5855">
            <v>0</v>
          </cell>
        </row>
        <row r="5856">
          <cell r="A5856" t="str">
            <v>54518.0005.00</v>
          </cell>
          <cell r="B5856">
            <v>201415</v>
          </cell>
          <cell r="C5856">
            <v>545</v>
          </cell>
          <cell r="D5856">
            <v>0</v>
          </cell>
        </row>
        <row r="5857">
          <cell r="A5857" t="str">
            <v>54520.0005.00</v>
          </cell>
          <cell r="B5857">
            <v>201415</v>
          </cell>
          <cell r="C5857">
            <v>545</v>
          </cell>
          <cell r="D5857">
            <v>0</v>
          </cell>
        </row>
        <row r="5858">
          <cell r="A5858" t="str">
            <v>54552.0005.00</v>
          </cell>
          <cell r="B5858">
            <v>201415</v>
          </cell>
          <cell r="C5858">
            <v>545</v>
          </cell>
          <cell r="D5858">
            <v>0</v>
          </cell>
        </row>
        <row r="5859">
          <cell r="A5859" t="str">
            <v>54553.0005.00</v>
          </cell>
          <cell r="B5859">
            <v>201415</v>
          </cell>
          <cell r="C5859">
            <v>545</v>
          </cell>
          <cell r="D5859">
            <v>0</v>
          </cell>
        </row>
        <row r="5860">
          <cell r="A5860" t="str">
            <v>54554.0005.00</v>
          </cell>
          <cell r="B5860">
            <v>201415</v>
          </cell>
          <cell r="C5860">
            <v>545</v>
          </cell>
          <cell r="D5860">
            <v>0</v>
          </cell>
        </row>
        <row r="5861">
          <cell r="A5861" t="str">
            <v>54555.0005.00</v>
          </cell>
          <cell r="B5861">
            <v>201415</v>
          </cell>
          <cell r="C5861">
            <v>545</v>
          </cell>
          <cell r="D5861">
            <v>0</v>
          </cell>
        </row>
        <row r="5862">
          <cell r="A5862" t="str">
            <v>54556.0005.00</v>
          </cell>
          <cell r="B5862">
            <v>201415</v>
          </cell>
          <cell r="C5862">
            <v>545</v>
          </cell>
          <cell r="D5862">
            <v>0</v>
          </cell>
        </row>
        <row r="5863">
          <cell r="A5863" t="str">
            <v>54557.0005.00</v>
          </cell>
          <cell r="B5863">
            <v>201415</v>
          </cell>
          <cell r="C5863">
            <v>545</v>
          </cell>
          <cell r="D5863">
            <v>0</v>
          </cell>
        </row>
        <row r="5864">
          <cell r="A5864" t="str">
            <v>54558.0005.00</v>
          </cell>
          <cell r="B5864">
            <v>201415</v>
          </cell>
          <cell r="C5864">
            <v>545</v>
          </cell>
          <cell r="D5864">
            <v>0</v>
          </cell>
        </row>
        <row r="5865">
          <cell r="A5865" t="str">
            <v>54559.0005.00</v>
          </cell>
          <cell r="B5865">
            <v>201415</v>
          </cell>
          <cell r="C5865">
            <v>545</v>
          </cell>
          <cell r="D5865">
            <v>0</v>
          </cell>
        </row>
        <row r="5866">
          <cell r="A5866" t="str">
            <v>54560.0005.00</v>
          </cell>
          <cell r="B5866">
            <v>201415</v>
          </cell>
          <cell r="C5866">
            <v>545</v>
          </cell>
          <cell r="D5866">
            <v>0</v>
          </cell>
        </row>
        <row r="5867">
          <cell r="A5867" t="str">
            <v>54561.0005.00</v>
          </cell>
          <cell r="B5867">
            <v>201415</v>
          </cell>
          <cell r="C5867">
            <v>545</v>
          </cell>
          <cell r="D5867">
            <v>0</v>
          </cell>
        </row>
        <row r="5868">
          <cell r="A5868" t="str">
            <v>54562.0005.00</v>
          </cell>
          <cell r="B5868">
            <v>201415</v>
          </cell>
          <cell r="C5868">
            <v>545</v>
          </cell>
          <cell r="D5868">
            <v>0</v>
          </cell>
        </row>
        <row r="5869">
          <cell r="A5869" t="str">
            <v>54563.0005.00</v>
          </cell>
          <cell r="B5869">
            <v>201415</v>
          </cell>
          <cell r="C5869">
            <v>545</v>
          </cell>
          <cell r="D5869">
            <v>0</v>
          </cell>
        </row>
        <row r="5870">
          <cell r="A5870" t="str">
            <v>54515.0005.00</v>
          </cell>
          <cell r="B5870">
            <v>201415</v>
          </cell>
          <cell r="C5870">
            <v>545</v>
          </cell>
          <cell r="D5870">
            <v>3</v>
          </cell>
        </row>
        <row r="5871">
          <cell r="A5871" t="str">
            <v>5452.0005.00</v>
          </cell>
          <cell r="B5871">
            <v>201415</v>
          </cell>
          <cell r="C5871">
            <v>545</v>
          </cell>
          <cell r="D5871">
            <v>14</v>
          </cell>
        </row>
        <row r="5872">
          <cell r="A5872" t="str">
            <v>5456.0005.00</v>
          </cell>
          <cell r="B5872">
            <v>201415</v>
          </cell>
          <cell r="C5872">
            <v>545</v>
          </cell>
          <cell r="D5872">
            <v>21</v>
          </cell>
        </row>
        <row r="5873">
          <cell r="A5873" t="str">
            <v>54514.0005.00</v>
          </cell>
          <cell r="B5873">
            <v>201415</v>
          </cell>
          <cell r="C5873">
            <v>545</v>
          </cell>
          <cell r="D5873">
            <v>27</v>
          </cell>
        </row>
        <row r="5874">
          <cell r="A5874" t="str">
            <v>5455.0005.00</v>
          </cell>
          <cell r="B5874">
            <v>201415</v>
          </cell>
          <cell r="C5874">
            <v>545</v>
          </cell>
          <cell r="D5874">
            <v>303</v>
          </cell>
        </row>
        <row r="5875">
          <cell r="A5875" t="str">
            <v>5454.0005.00</v>
          </cell>
          <cell r="B5875">
            <v>201415</v>
          </cell>
          <cell r="C5875">
            <v>545</v>
          </cell>
          <cell r="D5875">
            <v>1187</v>
          </cell>
        </row>
        <row r="5876">
          <cell r="A5876" t="str">
            <v>54511.0005.00</v>
          </cell>
          <cell r="B5876">
            <v>201415</v>
          </cell>
          <cell r="C5876">
            <v>545</v>
          </cell>
          <cell r="D5876">
            <v>1424.75</v>
          </cell>
        </row>
        <row r="5877">
          <cell r="A5877" t="str">
            <v>54513.0005.00</v>
          </cell>
          <cell r="B5877">
            <v>201415</v>
          </cell>
          <cell r="C5877">
            <v>545</v>
          </cell>
          <cell r="D5877">
            <v>1424.75</v>
          </cell>
        </row>
        <row r="5878">
          <cell r="A5878" t="str">
            <v>5451.0005.00</v>
          </cell>
          <cell r="B5878">
            <v>201415</v>
          </cell>
          <cell r="C5878">
            <v>545</v>
          </cell>
          <cell r="D5878">
            <v>1508</v>
          </cell>
        </row>
        <row r="5879">
          <cell r="A5879" t="str">
            <v>5453.0005.00</v>
          </cell>
          <cell r="B5879">
            <v>201415</v>
          </cell>
          <cell r="C5879">
            <v>545</v>
          </cell>
          <cell r="D5879">
            <v>1511</v>
          </cell>
        </row>
        <row r="5880">
          <cell r="A5880" t="str">
            <v>5458.0005.00</v>
          </cell>
          <cell r="B5880">
            <v>201415</v>
          </cell>
          <cell r="C5880">
            <v>545</v>
          </cell>
          <cell r="D5880">
            <v>1511</v>
          </cell>
        </row>
        <row r="5881">
          <cell r="A5881" t="str">
            <v>5457.0006.00</v>
          </cell>
          <cell r="B5881">
            <v>201415</v>
          </cell>
          <cell r="C5881">
            <v>545</v>
          </cell>
          <cell r="D5881">
            <v>0</v>
          </cell>
        </row>
        <row r="5882">
          <cell r="A5882" t="str">
            <v>5459.0006.00</v>
          </cell>
          <cell r="B5882">
            <v>201415</v>
          </cell>
          <cell r="C5882">
            <v>545</v>
          </cell>
          <cell r="D5882">
            <v>0</v>
          </cell>
        </row>
        <row r="5883">
          <cell r="A5883" t="str">
            <v>54516.0006.00</v>
          </cell>
          <cell r="B5883">
            <v>201415</v>
          </cell>
          <cell r="C5883">
            <v>545</v>
          </cell>
          <cell r="D5883">
            <v>0</v>
          </cell>
        </row>
        <row r="5884">
          <cell r="A5884" t="str">
            <v>54518.0006.00</v>
          </cell>
          <cell r="B5884">
            <v>201415</v>
          </cell>
          <cell r="C5884">
            <v>545</v>
          </cell>
          <cell r="D5884">
            <v>0</v>
          </cell>
        </row>
        <row r="5885">
          <cell r="A5885" t="str">
            <v>54520.0006.00</v>
          </cell>
          <cell r="B5885">
            <v>201415</v>
          </cell>
          <cell r="C5885">
            <v>545</v>
          </cell>
          <cell r="D5885">
            <v>0</v>
          </cell>
        </row>
        <row r="5886">
          <cell r="A5886" t="str">
            <v>54552.0006.00</v>
          </cell>
          <cell r="B5886">
            <v>201415</v>
          </cell>
          <cell r="C5886">
            <v>545</v>
          </cell>
          <cell r="D5886">
            <v>0</v>
          </cell>
        </row>
        <row r="5887">
          <cell r="A5887" t="str">
            <v>54553.0006.00</v>
          </cell>
          <cell r="B5887">
            <v>201415</v>
          </cell>
          <cell r="C5887">
            <v>545</v>
          </cell>
          <cell r="D5887">
            <v>0</v>
          </cell>
        </row>
        <row r="5888">
          <cell r="A5888" t="str">
            <v>54554.0006.00</v>
          </cell>
          <cell r="B5888">
            <v>201415</v>
          </cell>
          <cell r="C5888">
            <v>545</v>
          </cell>
          <cell r="D5888">
            <v>0</v>
          </cell>
        </row>
        <row r="5889">
          <cell r="A5889" t="str">
            <v>54555.0006.00</v>
          </cell>
          <cell r="B5889">
            <v>201415</v>
          </cell>
          <cell r="C5889">
            <v>545</v>
          </cell>
          <cell r="D5889">
            <v>0</v>
          </cell>
        </row>
        <row r="5890">
          <cell r="A5890" t="str">
            <v>54556.0006.00</v>
          </cell>
          <cell r="B5890">
            <v>201415</v>
          </cell>
          <cell r="C5890">
            <v>545</v>
          </cell>
          <cell r="D5890">
            <v>0</v>
          </cell>
        </row>
        <row r="5891">
          <cell r="A5891" t="str">
            <v>54557.0006.00</v>
          </cell>
          <cell r="B5891">
            <v>201415</v>
          </cell>
          <cell r="C5891">
            <v>545</v>
          </cell>
          <cell r="D5891">
            <v>0</v>
          </cell>
        </row>
        <row r="5892">
          <cell r="A5892" t="str">
            <v>54558.0006.00</v>
          </cell>
          <cell r="B5892">
            <v>201415</v>
          </cell>
          <cell r="C5892">
            <v>545</v>
          </cell>
          <cell r="D5892">
            <v>0</v>
          </cell>
        </row>
        <row r="5893">
          <cell r="A5893" t="str">
            <v>54559.0006.00</v>
          </cell>
          <cell r="B5893">
            <v>201415</v>
          </cell>
          <cell r="C5893">
            <v>545</v>
          </cell>
          <cell r="D5893">
            <v>0</v>
          </cell>
        </row>
        <row r="5894">
          <cell r="A5894" t="str">
            <v>54560.0006.00</v>
          </cell>
          <cell r="B5894">
            <v>201415</v>
          </cell>
          <cell r="C5894">
            <v>545</v>
          </cell>
          <cell r="D5894">
            <v>0</v>
          </cell>
        </row>
        <row r="5895">
          <cell r="A5895" t="str">
            <v>54561.0006.00</v>
          </cell>
          <cell r="B5895">
            <v>201415</v>
          </cell>
          <cell r="C5895">
            <v>545</v>
          </cell>
          <cell r="D5895">
            <v>0</v>
          </cell>
        </row>
        <row r="5896">
          <cell r="A5896" t="str">
            <v>54562.0006.00</v>
          </cell>
          <cell r="B5896">
            <v>201415</v>
          </cell>
          <cell r="C5896">
            <v>545</v>
          </cell>
          <cell r="D5896">
            <v>0</v>
          </cell>
        </row>
        <row r="5897">
          <cell r="A5897" t="str">
            <v>54563.0006.00</v>
          </cell>
          <cell r="B5897">
            <v>201415</v>
          </cell>
          <cell r="C5897">
            <v>545</v>
          </cell>
          <cell r="D5897">
            <v>0</v>
          </cell>
        </row>
        <row r="5898">
          <cell r="A5898" t="str">
            <v>54515.0006.00</v>
          </cell>
          <cell r="B5898">
            <v>201415</v>
          </cell>
          <cell r="C5898">
            <v>545</v>
          </cell>
          <cell r="D5898">
            <v>1</v>
          </cell>
        </row>
        <row r="5899">
          <cell r="A5899" t="str">
            <v>5456.0006.00</v>
          </cell>
          <cell r="B5899">
            <v>201415</v>
          </cell>
          <cell r="C5899">
            <v>545</v>
          </cell>
          <cell r="D5899">
            <v>11</v>
          </cell>
        </row>
        <row r="5900">
          <cell r="A5900" t="str">
            <v>54514.0006.00</v>
          </cell>
          <cell r="B5900">
            <v>201415</v>
          </cell>
          <cell r="C5900">
            <v>545</v>
          </cell>
          <cell r="D5900">
            <v>14</v>
          </cell>
        </row>
        <row r="5901">
          <cell r="A5901" t="str">
            <v>5452.0006.00</v>
          </cell>
          <cell r="B5901">
            <v>201415</v>
          </cell>
          <cell r="C5901">
            <v>545</v>
          </cell>
          <cell r="D5901">
            <v>17</v>
          </cell>
        </row>
        <row r="5902">
          <cell r="A5902" t="str">
            <v>5455.0006.00</v>
          </cell>
          <cell r="B5902">
            <v>201415</v>
          </cell>
          <cell r="C5902">
            <v>545</v>
          </cell>
          <cell r="D5902">
            <v>141</v>
          </cell>
        </row>
        <row r="5903">
          <cell r="A5903" t="str">
            <v>5454.0006.00</v>
          </cell>
          <cell r="B5903">
            <v>201415</v>
          </cell>
          <cell r="C5903">
            <v>545</v>
          </cell>
          <cell r="D5903">
            <v>642</v>
          </cell>
        </row>
        <row r="5904">
          <cell r="A5904" t="str">
            <v>54511.0006.00</v>
          </cell>
          <cell r="B5904">
            <v>201415</v>
          </cell>
          <cell r="C5904">
            <v>545</v>
          </cell>
          <cell r="D5904">
            <v>753.25</v>
          </cell>
        </row>
        <row r="5905">
          <cell r="A5905" t="str">
            <v>5453.0006.00</v>
          </cell>
          <cell r="B5905">
            <v>201415</v>
          </cell>
          <cell r="C5905">
            <v>545</v>
          </cell>
          <cell r="D5905">
            <v>794</v>
          </cell>
        </row>
        <row r="5906">
          <cell r="A5906" t="str">
            <v>5458.0006.00</v>
          </cell>
          <cell r="B5906">
            <v>201415</v>
          </cell>
          <cell r="C5906">
            <v>545</v>
          </cell>
          <cell r="D5906">
            <v>794</v>
          </cell>
        </row>
        <row r="5907">
          <cell r="A5907" t="str">
            <v>5451.0006.00</v>
          </cell>
          <cell r="B5907">
            <v>201415</v>
          </cell>
          <cell r="C5907">
            <v>545</v>
          </cell>
          <cell r="D5907">
            <v>804</v>
          </cell>
        </row>
        <row r="5908">
          <cell r="A5908" t="str">
            <v>54513.0006.00</v>
          </cell>
          <cell r="B5908">
            <v>201415</v>
          </cell>
          <cell r="C5908">
            <v>545</v>
          </cell>
          <cell r="D5908">
            <v>920.64</v>
          </cell>
        </row>
        <row r="5909">
          <cell r="A5909" t="str">
            <v>5457.0007.00</v>
          </cell>
          <cell r="B5909">
            <v>201415</v>
          </cell>
          <cell r="C5909">
            <v>545</v>
          </cell>
          <cell r="D5909">
            <v>0</v>
          </cell>
        </row>
        <row r="5910">
          <cell r="A5910" t="str">
            <v>5459.0007.00</v>
          </cell>
          <cell r="B5910">
            <v>201415</v>
          </cell>
          <cell r="C5910">
            <v>545</v>
          </cell>
          <cell r="D5910">
            <v>0</v>
          </cell>
        </row>
        <row r="5911">
          <cell r="A5911" t="str">
            <v>54515.0007.00</v>
          </cell>
          <cell r="B5911">
            <v>201415</v>
          </cell>
          <cell r="C5911">
            <v>545</v>
          </cell>
          <cell r="D5911">
            <v>0</v>
          </cell>
        </row>
        <row r="5912">
          <cell r="A5912" t="str">
            <v>54516.0007.00</v>
          </cell>
          <cell r="B5912">
            <v>201415</v>
          </cell>
          <cell r="C5912">
            <v>545</v>
          </cell>
          <cell r="D5912">
            <v>0</v>
          </cell>
        </row>
        <row r="5913">
          <cell r="A5913" t="str">
            <v>54518.0007.00</v>
          </cell>
          <cell r="B5913">
            <v>201415</v>
          </cell>
          <cell r="C5913">
            <v>545</v>
          </cell>
          <cell r="D5913">
            <v>0</v>
          </cell>
        </row>
        <row r="5914">
          <cell r="A5914" t="str">
            <v>54520.0007.00</v>
          </cell>
          <cell r="B5914">
            <v>201415</v>
          </cell>
          <cell r="C5914">
            <v>545</v>
          </cell>
          <cell r="D5914">
            <v>0</v>
          </cell>
        </row>
        <row r="5915">
          <cell r="A5915" t="str">
            <v>54552.0007.00</v>
          </cell>
          <cell r="B5915">
            <v>201415</v>
          </cell>
          <cell r="C5915">
            <v>545</v>
          </cell>
          <cell r="D5915">
            <v>0</v>
          </cell>
        </row>
        <row r="5916">
          <cell r="A5916" t="str">
            <v>54553.0007.00</v>
          </cell>
          <cell r="B5916">
            <v>201415</v>
          </cell>
          <cell r="C5916">
            <v>545</v>
          </cell>
          <cell r="D5916">
            <v>0</v>
          </cell>
        </row>
        <row r="5917">
          <cell r="A5917" t="str">
            <v>54554.0007.00</v>
          </cell>
          <cell r="B5917">
            <v>201415</v>
          </cell>
          <cell r="C5917">
            <v>545</v>
          </cell>
          <cell r="D5917">
            <v>0</v>
          </cell>
        </row>
        <row r="5918">
          <cell r="A5918" t="str">
            <v>54555.0007.00</v>
          </cell>
          <cell r="B5918">
            <v>201415</v>
          </cell>
          <cell r="C5918">
            <v>545</v>
          </cell>
          <cell r="D5918">
            <v>0</v>
          </cell>
        </row>
        <row r="5919">
          <cell r="A5919" t="str">
            <v>54556.0007.00</v>
          </cell>
          <cell r="B5919">
            <v>201415</v>
          </cell>
          <cell r="C5919">
            <v>545</v>
          </cell>
          <cell r="D5919">
            <v>0</v>
          </cell>
        </row>
        <row r="5920">
          <cell r="A5920" t="str">
            <v>54557.0007.00</v>
          </cell>
          <cell r="B5920">
            <v>201415</v>
          </cell>
          <cell r="C5920">
            <v>545</v>
          </cell>
          <cell r="D5920">
            <v>0</v>
          </cell>
        </row>
        <row r="5921">
          <cell r="A5921" t="str">
            <v>54558.0007.00</v>
          </cell>
          <cell r="B5921">
            <v>201415</v>
          </cell>
          <cell r="C5921">
            <v>545</v>
          </cell>
          <cell r="D5921">
            <v>0</v>
          </cell>
        </row>
        <row r="5922">
          <cell r="A5922" t="str">
            <v>54559.0007.00</v>
          </cell>
          <cell r="B5922">
            <v>201415</v>
          </cell>
          <cell r="C5922">
            <v>545</v>
          </cell>
          <cell r="D5922">
            <v>0</v>
          </cell>
        </row>
        <row r="5923">
          <cell r="A5923" t="str">
            <v>54560.0007.00</v>
          </cell>
          <cell r="B5923">
            <v>201415</v>
          </cell>
          <cell r="C5923">
            <v>545</v>
          </cell>
          <cell r="D5923">
            <v>0</v>
          </cell>
        </row>
        <row r="5924">
          <cell r="A5924" t="str">
            <v>54561.0007.00</v>
          </cell>
          <cell r="B5924">
            <v>201415</v>
          </cell>
          <cell r="C5924">
            <v>545</v>
          </cell>
          <cell r="D5924">
            <v>0</v>
          </cell>
        </row>
        <row r="5925">
          <cell r="A5925" t="str">
            <v>54562.0007.00</v>
          </cell>
          <cell r="B5925">
            <v>201415</v>
          </cell>
          <cell r="C5925">
            <v>545</v>
          </cell>
          <cell r="D5925">
            <v>0</v>
          </cell>
        </row>
        <row r="5926">
          <cell r="A5926" t="str">
            <v>54563.0007.00</v>
          </cell>
          <cell r="B5926">
            <v>201415</v>
          </cell>
          <cell r="C5926">
            <v>545</v>
          </cell>
          <cell r="D5926">
            <v>0</v>
          </cell>
        </row>
        <row r="5927">
          <cell r="A5927" t="str">
            <v>54514.0007.00</v>
          </cell>
          <cell r="B5927">
            <v>201415</v>
          </cell>
          <cell r="C5927">
            <v>545</v>
          </cell>
          <cell r="D5927">
            <v>2</v>
          </cell>
        </row>
        <row r="5928">
          <cell r="A5928" t="str">
            <v>5452.0007.00</v>
          </cell>
          <cell r="B5928">
            <v>201415</v>
          </cell>
          <cell r="C5928">
            <v>545</v>
          </cell>
          <cell r="D5928">
            <v>7</v>
          </cell>
        </row>
        <row r="5929">
          <cell r="A5929" t="str">
            <v>5456.0007.00</v>
          </cell>
          <cell r="B5929">
            <v>201415</v>
          </cell>
          <cell r="C5929">
            <v>545</v>
          </cell>
          <cell r="D5929">
            <v>8</v>
          </cell>
        </row>
        <row r="5930">
          <cell r="A5930" t="str">
            <v>5455.0007.00</v>
          </cell>
          <cell r="B5930">
            <v>201415</v>
          </cell>
          <cell r="C5930">
            <v>545</v>
          </cell>
          <cell r="D5930">
            <v>41</v>
          </cell>
        </row>
        <row r="5931">
          <cell r="A5931" t="str">
            <v>5454.0007.00</v>
          </cell>
          <cell r="B5931">
            <v>201415</v>
          </cell>
          <cell r="C5931">
            <v>545</v>
          </cell>
          <cell r="D5931">
            <v>239</v>
          </cell>
        </row>
        <row r="5932">
          <cell r="A5932" t="str">
            <v>54511.0007.00</v>
          </cell>
          <cell r="B5932">
            <v>201415</v>
          </cell>
          <cell r="C5932">
            <v>545</v>
          </cell>
          <cell r="D5932">
            <v>273.75</v>
          </cell>
        </row>
        <row r="5933">
          <cell r="A5933" t="str">
            <v>5453.0007.00</v>
          </cell>
          <cell r="B5933">
            <v>201415</v>
          </cell>
          <cell r="C5933">
            <v>545</v>
          </cell>
          <cell r="D5933">
            <v>288</v>
          </cell>
        </row>
        <row r="5934">
          <cell r="A5934" t="str">
            <v>5458.0007.00</v>
          </cell>
          <cell r="B5934">
            <v>201415</v>
          </cell>
          <cell r="C5934">
            <v>545</v>
          </cell>
          <cell r="D5934">
            <v>288</v>
          </cell>
        </row>
        <row r="5935">
          <cell r="A5935" t="str">
            <v>5451.0007.00</v>
          </cell>
          <cell r="B5935">
            <v>201415</v>
          </cell>
          <cell r="C5935">
            <v>545</v>
          </cell>
          <cell r="D5935">
            <v>294</v>
          </cell>
        </row>
        <row r="5936">
          <cell r="A5936" t="str">
            <v>54513.0007.00</v>
          </cell>
          <cell r="B5936">
            <v>201415</v>
          </cell>
          <cell r="C5936">
            <v>545</v>
          </cell>
          <cell r="D5936">
            <v>395.42</v>
          </cell>
        </row>
        <row r="5937">
          <cell r="A5937" t="str">
            <v>5457.0008.00</v>
          </cell>
          <cell r="B5937">
            <v>201415</v>
          </cell>
          <cell r="C5937">
            <v>545</v>
          </cell>
          <cell r="D5937">
            <v>0</v>
          </cell>
        </row>
        <row r="5938">
          <cell r="A5938" t="str">
            <v>5459.0008.00</v>
          </cell>
          <cell r="B5938">
            <v>201415</v>
          </cell>
          <cell r="C5938">
            <v>545</v>
          </cell>
          <cell r="D5938">
            <v>0</v>
          </cell>
        </row>
        <row r="5939">
          <cell r="A5939" t="str">
            <v>54514.0008.00</v>
          </cell>
          <cell r="B5939">
            <v>201415</v>
          </cell>
          <cell r="C5939">
            <v>545</v>
          </cell>
          <cell r="D5939">
            <v>0</v>
          </cell>
        </row>
        <row r="5940">
          <cell r="A5940" t="str">
            <v>54515.0008.00</v>
          </cell>
          <cell r="B5940">
            <v>201415</v>
          </cell>
          <cell r="C5940">
            <v>545</v>
          </cell>
          <cell r="D5940">
            <v>0</v>
          </cell>
        </row>
        <row r="5941">
          <cell r="A5941" t="str">
            <v>54516.0008.00</v>
          </cell>
          <cell r="B5941">
            <v>201415</v>
          </cell>
          <cell r="C5941">
            <v>545</v>
          </cell>
          <cell r="D5941">
            <v>0</v>
          </cell>
        </row>
        <row r="5942">
          <cell r="A5942" t="str">
            <v>54518.0008.00</v>
          </cell>
          <cell r="B5942">
            <v>201415</v>
          </cell>
          <cell r="C5942">
            <v>545</v>
          </cell>
          <cell r="D5942">
            <v>0</v>
          </cell>
        </row>
        <row r="5943">
          <cell r="A5943" t="str">
            <v>54520.0008.00</v>
          </cell>
          <cell r="B5943">
            <v>201415</v>
          </cell>
          <cell r="C5943">
            <v>545</v>
          </cell>
          <cell r="D5943">
            <v>0</v>
          </cell>
        </row>
        <row r="5944">
          <cell r="A5944" t="str">
            <v>54552.0008.00</v>
          </cell>
          <cell r="B5944">
            <v>201415</v>
          </cell>
          <cell r="C5944">
            <v>545</v>
          </cell>
          <cell r="D5944">
            <v>0</v>
          </cell>
        </row>
        <row r="5945">
          <cell r="A5945" t="str">
            <v>54553.0008.00</v>
          </cell>
          <cell r="B5945">
            <v>201415</v>
          </cell>
          <cell r="C5945">
            <v>545</v>
          </cell>
          <cell r="D5945">
            <v>0</v>
          </cell>
        </row>
        <row r="5946">
          <cell r="A5946" t="str">
            <v>54554.0008.00</v>
          </cell>
          <cell r="B5946">
            <v>201415</v>
          </cell>
          <cell r="C5946">
            <v>545</v>
          </cell>
          <cell r="D5946">
            <v>0</v>
          </cell>
        </row>
        <row r="5947">
          <cell r="A5947" t="str">
            <v>54555.0008.00</v>
          </cell>
          <cell r="B5947">
            <v>201415</v>
          </cell>
          <cell r="C5947">
            <v>545</v>
          </cell>
          <cell r="D5947">
            <v>0</v>
          </cell>
        </row>
        <row r="5948">
          <cell r="A5948" t="str">
            <v>54556.0008.00</v>
          </cell>
          <cell r="B5948">
            <v>201415</v>
          </cell>
          <cell r="C5948">
            <v>545</v>
          </cell>
          <cell r="D5948">
            <v>0</v>
          </cell>
        </row>
        <row r="5949">
          <cell r="A5949" t="str">
            <v>54557.0008.00</v>
          </cell>
          <cell r="B5949">
            <v>201415</v>
          </cell>
          <cell r="C5949">
            <v>545</v>
          </cell>
          <cell r="D5949">
            <v>0</v>
          </cell>
        </row>
        <row r="5950">
          <cell r="A5950" t="str">
            <v>54558.0008.00</v>
          </cell>
          <cell r="B5950">
            <v>201415</v>
          </cell>
          <cell r="C5950">
            <v>545</v>
          </cell>
          <cell r="D5950">
            <v>0</v>
          </cell>
        </row>
        <row r="5951">
          <cell r="A5951" t="str">
            <v>54559.0008.00</v>
          </cell>
          <cell r="B5951">
            <v>201415</v>
          </cell>
          <cell r="C5951">
            <v>545</v>
          </cell>
          <cell r="D5951">
            <v>0</v>
          </cell>
        </row>
        <row r="5952">
          <cell r="A5952" t="str">
            <v>54560.0008.00</v>
          </cell>
          <cell r="B5952">
            <v>201415</v>
          </cell>
          <cell r="C5952">
            <v>545</v>
          </cell>
          <cell r="D5952">
            <v>0</v>
          </cell>
        </row>
        <row r="5953">
          <cell r="A5953" t="str">
            <v>54561.0008.00</v>
          </cell>
          <cell r="B5953">
            <v>201415</v>
          </cell>
          <cell r="C5953">
            <v>545</v>
          </cell>
          <cell r="D5953">
            <v>0</v>
          </cell>
        </row>
        <row r="5954">
          <cell r="A5954" t="str">
            <v>54562.0008.00</v>
          </cell>
          <cell r="B5954">
            <v>201415</v>
          </cell>
          <cell r="C5954">
            <v>545</v>
          </cell>
          <cell r="D5954">
            <v>0</v>
          </cell>
        </row>
        <row r="5955">
          <cell r="A5955" t="str">
            <v>54563.0008.00</v>
          </cell>
          <cell r="B5955">
            <v>201415</v>
          </cell>
          <cell r="C5955">
            <v>545</v>
          </cell>
          <cell r="D5955">
            <v>0</v>
          </cell>
        </row>
        <row r="5956">
          <cell r="A5956" t="str">
            <v>5452.0008.00</v>
          </cell>
          <cell r="B5956">
            <v>201415</v>
          </cell>
          <cell r="C5956">
            <v>545</v>
          </cell>
          <cell r="D5956">
            <v>1</v>
          </cell>
        </row>
        <row r="5957">
          <cell r="A5957" t="str">
            <v>5456.0008.00</v>
          </cell>
          <cell r="B5957">
            <v>201415</v>
          </cell>
          <cell r="C5957">
            <v>545</v>
          </cell>
          <cell r="D5957">
            <v>3</v>
          </cell>
        </row>
        <row r="5958">
          <cell r="A5958" t="str">
            <v>5455.0008.00</v>
          </cell>
          <cell r="B5958">
            <v>201415</v>
          </cell>
          <cell r="C5958">
            <v>545</v>
          </cell>
          <cell r="D5958">
            <v>5</v>
          </cell>
        </row>
        <row r="5959">
          <cell r="A5959" t="str">
            <v>5454.0008.00</v>
          </cell>
          <cell r="B5959">
            <v>201415</v>
          </cell>
          <cell r="C5959">
            <v>545</v>
          </cell>
          <cell r="D5959">
            <v>42</v>
          </cell>
        </row>
        <row r="5960">
          <cell r="A5960" t="str">
            <v>54511.0008.00</v>
          </cell>
          <cell r="B5960">
            <v>201415</v>
          </cell>
          <cell r="C5960">
            <v>545</v>
          </cell>
          <cell r="D5960">
            <v>47.25</v>
          </cell>
        </row>
        <row r="5961">
          <cell r="A5961" t="str">
            <v>5453.0008.00</v>
          </cell>
          <cell r="B5961">
            <v>201415</v>
          </cell>
          <cell r="C5961">
            <v>545</v>
          </cell>
          <cell r="D5961">
            <v>50</v>
          </cell>
        </row>
        <row r="5962">
          <cell r="A5962" t="str">
            <v>5458.0008.00</v>
          </cell>
          <cell r="B5962">
            <v>201415</v>
          </cell>
          <cell r="C5962">
            <v>545</v>
          </cell>
          <cell r="D5962">
            <v>50</v>
          </cell>
        </row>
        <row r="5963">
          <cell r="A5963" t="str">
            <v>5451.0008.00</v>
          </cell>
          <cell r="B5963">
            <v>201415</v>
          </cell>
          <cell r="C5963">
            <v>545</v>
          </cell>
          <cell r="D5963">
            <v>51</v>
          </cell>
        </row>
        <row r="5964">
          <cell r="A5964" t="str">
            <v>54513.0008.00</v>
          </cell>
          <cell r="B5964">
            <v>201415</v>
          </cell>
          <cell r="C5964">
            <v>545</v>
          </cell>
          <cell r="D5964">
            <v>78.75</v>
          </cell>
        </row>
        <row r="5965">
          <cell r="A5965" t="str">
            <v>5452.0009.00</v>
          </cell>
          <cell r="B5965">
            <v>201415</v>
          </cell>
          <cell r="C5965">
            <v>545</v>
          </cell>
          <cell r="D5965">
            <v>0</v>
          </cell>
        </row>
        <row r="5966">
          <cell r="A5966" t="str">
            <v>5455.0009.00</v>
          </cell>
          <cell r="B5966">
            <v>201415</v>
          </cell>
          <cell r="C5966">
            <v>545</v>
          </cell>
          <cell r="D5966">
            <v>0</v>
          </cell>
        </row>
        <row r="5967">
          <cell r="A5967" t="str">
            <v>5457.0009.00</v>
          </cell>
          <cell r="B5967">
            <v>201415</v>
          </cell>
          <cell r="C5967">
            <v>545</v>
          </cell>
          <cell r="D5967">
            <v>0</v>
          </cell>
        </row>
        <row r="5968">
          <cell r="A5968" t="str">
            <v>5459.0009.00</v>
          </cell>
          <cell r="B5968">
            <v>201415</v>
          </cell>
          <cell r="C5968">
            <v>545</v>
          </cell>
          <cell r="D5968">
            <v>0</v>
          </cell>
        </row>
        <row r="5969">
          <cell r="A5969" t="str">
            <v>54514.0009.00</v>
          </cell>
          <cell r="B5969">
            <v>201415</v>
          </cell>
          <cell r="C5969">
            <v>545</v>
          </cell>
          <cell r="D5969">
            <v>0</v>
          </cell>
        </row>
        <row r="5970">
          <cell r="A5970" t="str">
            <v>54515.0009.00</v>
          </cell>
          <cell r="B5970">
            <v>201415</v>
          </cell>
          <cell r="C5970">
            <v>545</v>
          </cell>
          <cell r="D5970">
            <v>0</v>
          </cell>
        </row>
        <row r="5971">
          <cell r="A5971" t="str">
            <v>54516.0009.00</v>
          </cell>
          <cell r="B5971">
            <v>201415</v>
          </cell>
          <cell r="C5971">
            <v>545</v>
          </cell>
          <cell r="D5971">
            <v>0</v>
          </cell>
        </row>
        <row r="5972">
          <cell r="A5972" t="str">
            <v>54518.0009.00</v>
          </cell>
          <cell r="B5972">
            <v>201415</v>
          </cell>
          <cell r="C5972">
            <v>545</v>
          </cell>
          <cell r="D5972">
            <v>0</v>
          </cell>
        </row>
        <row r="5973">
          <cell r="A5973" t="str">
            <v>54520.0009.00</v>
          </cell>
          <cell r="B5973">
            <v>201415</v>
          </cell>
          <cell r="C5973">
            <v>545</v>
          </cell>
          <cell r="D5973">
            <v>0</v>
          </cell>
        </row>
        <row r="5974">
          <cell r="A5974" t="str">
            <v>54552.0009.00</v>
          </cell>
          <cell r="B5974">
            <v>201415</v>
          </cell>
          <cell r="C5974">
            <v>545</v>
          </cell>
          <cell r="D5974">
            <v>0</v>
          </cell>
        </row>
        <row r="5975">
          <cell r="A5975" t="str">
            <v>54553.0009.00</v>
          </cell>
          <cell r="B5975">
            <v>201415</v>
          </cell>
          <cell r="C5975">
            <v>545</v>
          </cell>
          <cell r="D5975">
            <v>0</v>
          </cell>
        </row>
        <row r="5976">
          <cell r="A5976" t="str">
            <v>54554.0009.00</v>
          </cell>
          <cell r="B5976">
            <v>201415</v>
          </cell>
          <cell r="C5976">
            <v>545</v>
          </cell>
          <cell r="D5976">
            <v>0</v>
          </cell>
        </row>
        <row r="5977">
          <cell r="A5977" t="str">
            <v>54555.0009.00</v>
          </cell>
          <cell r="B5977">
            <v>201415</v>
          </cell>
          <cell r="C5977">
            <v>545</v>
          </cell>
          <cell r="D5977">
            <v>0</v>
          </cell>
        </row>
        <row r="5978">
          <cell r="A5978" t="str">
            <v>54556.0009.00</v>
          </cell>
          <cell r="B5978">
            <v>201415</v>
          </cell>
          <cell r="C5978">
            <v>545</v>
          </cell>
          <cell r="D5978">
            <v>0</v>
          </cell>
        </row>
        <row r="5979">
          <cell r="A5979" t="str">
            <v>54557.0009.00</v>
          </cell>
          <cell r="B5979">
            <v>201415</v>
          </cell>
          <cell r="C5979">
            <v>545</v>
          </cell>
          <cell r="D5979">
            <v>0</v>
          </cell>
        </row>
        <row r="5980">
          <cell r="A5980" t="str">
            <v>54558.0009.00</v>
          </cell>
          <cell r="B5980">
            <v>201415</v>
          </cell>
          <cell r="C5980">
            <v>545</v>
          </cell>
          <cell r="D5980">
            <v>0</v>
          </cell>
        </row>
        <row r="5981">
          <cell r="A5981" t="str">
            <v>54559.0009.00</v>
          </cell>
          <cell r="B5981">
            <v>201415</v>
          </cell>
          <cell r="C5981">
            <v>545</v>
          </cell>
          <cell r="D5981">
            <v>0</v>
          </cell>
        </row>
        <row r="5982">
          <cell r="A5982" t="str">
            <v>54560.0009.00</v>
          </cell>
          <cell r="B5982">
            <v>201415</v>
          </cell>
          <cell r="C5982">
            <v>545</v>
          </cell>
          <cell r="D5982">
            <v>0</v>
          </cell>
        </row>
        <row r="5983">
          <cell r="A5983" t="str">
            <v>54561.0009.00</v>
          </cell>
          <cell r="B5983">
            <v>201415</v>
          </cell>
          <cell r="C5983">
            <v>545</v>
          </cell>
          <cell r="D5983">
            <v>0</v>
          </cell>
        </row>
        <row r="5984">
          <cell r="A5984" t="str">
            <v>54562.0009.00</v>
          </cell>
          <cell r="B5984">
            <v>201415</v>
          </cell>
          <cell r="C5984">
            <v>545</v>
          </cell>
          <cell r="D5984">
            <v>0</v>
          </cell>
        </row>
        <row r="5985">
          <cell r="A5985" t="str">
            <v>54563.0009.00</v>
          </cell>
          <cell r="B5985">
            <v>201415</v>
          </cell>
          <cell r="C5985">
            <v>545</v>
          </cell>
          <cell r="D5985">
            <v>0</v>
          </cell>
        </row>
        <row r="5986">
          <cell r="A5986" t="str">
            <v>5454.0009.00</v>
          </cell>
          <cell r="B5986">
            <v>201415</v>
          </cell>
          <cell r="C5986">
            <v>545</v>
          </cell>
          <cell r="D5986">
            <v>2</v>
          </cell>
        </row>
        <row r="5987">
          <cell r="A5987" t="str">
            <v>5451.0009.00</v>
          </cell>
          <cell r="B5987">
            <v>201415</v>
          </cell>
          <cell r="C5987">
            <v>545</v>
          </cell>
          <cell r="D5987">
            <v>3</v>
          </cell>
        </row>
        <row r="5988">
          <cell r="A5988" t="str">
            <v>54511.0009.00</v>
          </cell>
          <cell r="B5988">
            <v>201415</v>
          </cell>
          <cell r="C5988">
            <v>545</v>
          </cell>
          <cell r="D5988">
            <v>9</v>
          </cell>
        </row>
        <row r="5989">
          <cell r="A5989" t="str">
            <v>5456.0009.00</v>
          </cell>
          <cell r="B5989">
            <v>201415</v>
          </cell>
          <cell r="C5989">
            <v>545</v>
          </cell>
          <cell r="D5989">
            <v>14</v>
          </cell>
        </row>
        <row r="5990">
          <cell r="A5990" t="str">
            <v>5453.0009.00</v>
          </cell>
          <cell r="B5990">
            <v>201415</v>
          </cell>
          <cell r="C5990">
            <v>545</v>
          </cell>
          <cell r="D5990">
            <v>16</v>
          </cell>
        </row>
        <row r="5991">
          <cell r="A5991" t="str">
            <v>5458.0009.00</v>
          </cell>
          <cell r="B5991">
            <v>201415</v>
          </cell>
          <cell r="C5991">
            <v>545</v>
          </cell>
          <cell r="D5991">
            <v>16</v>
          </cell>
        </row>
        <row r="5992">
          <cell r="A5992" t="str">
            <v>54513.0009.00</v>
          </cell>
          <cell r="B5992">
            <v>201415</v>
          </cell>
          <cell r="C5992">
            <v>545</v>
          </cell>
          <cell r="D5992">
            <v>18</v>
          </cell>
        </row>
        <row r="5993">
          <cell r="A5993" t="str">
            <v>5455.00010.00</v>
          </cell>
          <cell r="B5993">
            <v>201415</v>
          </cell>
          <cell r="C5993">
            <v>545</v>
          </cell>
          <cell r="D5993">
            <v>0</v>
          </cell>
        </row>
        <row r="5994">
          <cell r="A5994" t="str">
            <v>5457.00010.00</v>
          </cell>
          <cell r="B5994">
            <v>201415</v>
          </cell>
          <cell r="C5994">
            <v>545</v>
          </cell>
          <cell r="D5994">
            <v>0</v>
          </cell>
        </row>
        <row r="5995">
          <cell r="A5995" t="str">
            <v>5459.00010.00</v>
          </cell>
          <cell r="B5995">
            <v>201415</v>
          </cell>
          <cell r="C5995">
            <v>545</v>
          </cell>
          <cell r="D5995">
            <v>0</v>
          </cell>
        </row>
        <row r="5996">
          <cell r="A5996" t="str">
            <v>54514.00010.00</v>
          </cell>
          <cell r="B5996">
            <v>201415</v>
          </cell>
          <cell r="C5996">
            <v>545</v>
          </cell>
          <cell r="D5996">
            <v>0</v>
          </cell>
        </row>
        <row r="5997">
          <cell r="A5997" t="str">
            <v>54515.00010.00</v>
          </cell>
          <cell r="B5997">
            <v>201415</v>
          </cell>
          <cell r="C5997">
            <v>545</v>
          </cell>
          <cell r="D5997">
            <v>0</v>
          </cell>
        </row>
        <row r="5998">
          <cell r="A5998" t="str">
            <v>54516.00010.00</v>
          </cell>
          <cell r="B5998">
            <v>201415</v>
          </cell>
          <cell r="C5998">
            <v>545</v>
          </cell>
          <cell r="D5998">
            <v>0</v>
          </cell>
        </row>
        <row r="5999">
          <cell r="A5999" t="str">
            <v>54518.00010.00</v>
          </cell>
          <cell r="B5999">
            <v>201415</v>
          </cell>
          <cell r="C5999">
            <v>545</v>
          </cell>
          <cell r="D5999">
            <v>0</v>
          </cell>
        </row>
        <row r="6000">
          <cell r="A6000" t="str">
            <v>54520.00010.00</v>
          </cell>
          <cell r="B6000">
            <v>201415</v>
          </cell>
          <cell r="C6000">
            <v>545</v>
          </cell>
          <cell r="D6000">
            <v>0</v>
          </cell>
        </row>
        <row r="6001">
          <cell r="A6001" t="str">
            <v>54552.00010.00</v>
          </cell>
          <cell r="B6001">
            <v>201415</v>
          </cell>
          <cell r="C6001">
            <v>545</v>
          </cell>
          <cell r="D6001">
            <v>0</v>
          </cell>
        </row>
        <row r="6002">
          <cell r="A6002" t="str">
            <v>54553.00010.00</v>
          </cell>
          <cell r="B6002">
            <v>201415</v>
          </cell>
          <cell r="C6002">
            <v>545</v>
          </cell>
          <cell r="D6002">
            <v>0</v>
          </cell>
        </row>
        <row r="6003">
          <cell r="A6003" t="str">
            <v>54554.00010.00</v>
          </cell>
          <cell r="B6003">
            <v>201415</v>
          </cell>
          <cell r="C6003">
            <v>545</v>
          </cell>
          <cell r="D6003">
            <v>0</v>
          </cell>
        </row>
        <row r="6004">
          <cell r="A6004" t="str">
            <v>54555.00010.00</v>
          </cell>
          <cell r="B6004">
            <v>201415</v>
          </cell>
          <cell r="C6004">
            <v>545</v>
          </cell>
          <cell r="D6004">
            <v>0</v>
          </cell>
        </row>
        <row r="6005">
          <cell r="A6005" t="str">
            <v>54556.00010.00</v>
          </cell>
          <cell r="B6005">
            <v>201415</v>
          </cell>
          <cell r="C6005">
            <v>545</v>
          </cell>
          <cell r="D6005">
            <v>0</v>
          </cell>
        </row>
        <row r="6006">
          <cell r="A6006" t="str">
            <v>54557.00010.00</v>
          </cell>
          <cell r="B6006">
            <v>201415</v>
          </cell>
          <cell r="C6006">
            <v>545</v>
          </cell>
          <cell r="D6006">
            <v>0</v>
          </cell>
        </row>
        <row r="6007">
          <cell r="A6007" t="str">
            <v>54558.00010.00</v>
          </cell>
          <cell r="B6007">
            <v>201415</v>
          </cell>
          <cell r="C6007">
            <v>545</v>
          </cell>
          <cell r="D6007">
            <v>0</v>
          </cell>
        </row>
        <row r="6008">
          <cell r="A6008" t="str">
            <v>54559.00010.00</v>
          </cell>
          <cell r="B6008">
            <v>201415</v>
          </cell>
          <cell r="C6008">
            <v>545</v>
          </cell>
          <cell r="D6008">
            <v>0</v>
          </cell>
        </row>
        <row r="6009">
          <cell r="A6009" t="str">
            <v>54560.00010.00</v>
          </cell>
          <cell r="B6009">
            <v>201415</v>
          </cell>
          <cell r="C6009">
            <v>545</v>
          </cell>
          <cell r="D6009">
            <v>0</v>
          </cell>
        </row>
        <row r="6010">
          <cell r="A6010" t="str">
            <v>54561.00010.00</v>
          </cell>
          <cell r="B6010">
            <v>201415</v>
          </cell>
          <cell r="C6010">
            <v>545</v>
          </cell>
          <cell r="D6010">
            <v>0</v>
          </cell>
        </row>
        <row r="6011">
          <cell r="A6011" t="str">
            <v>54562.00010.00</v>
          </cell>
          <cell r="B6011">
            <v>201415</v>
          </cell>
          <cell r="C6011">
            <v>545</v>
          </cell>
          <cell r="D6011">
            <v>0</v>
          </cell>
        </row>
        <row r="6012">
          <cell r="A6012" t="str">
            <v>54563.00010.00</v>
          </cell>
          <cell r="B6012">
            <v>201415</v>
          </cell>
          <cell r="C6012">
            <v>545</v>
          </cell>
          <cell r="D6012">
            <v>0</v>
          </cell>
        </row>
        <row r="6013">
          <cell r="A6013" t="str">
            <v>5454.00010.00</v>
          </cell>
          <cell r="B6013">
            <v>201415</v>
          </cell>
          <cell r="C6013">
            <v>545</v>
          </cell>
          <cell r="D6013">
            <v>2</v>
          </cell>
        </row>
        <row r="6014">
          <cell r="A6014" t="str">
            <v>5456.00010.00</v>
          </cell>
          <cell r="B6014">
            <v>201415</v>
          </cell>
          <cell r="C6014">
            <v>545</v>
          </cell>
          <cell r="D6014">
            <v>4</v>
          </cell>
        </row>
        <row r="6015">
          <cell r="A6015" t="str">
            <v>54511.00010.00</v>
          </cell>
          <cell r="B6015">
            <v>201415</v>
          </cell>
          <cell r="C6015">
            <v>545</v>
          </cell>
          <cell r="D6015">
            <v>4</v>
          </cell>
        </row>
        <row r="6016">
          <cell r="A6016" t="str">
            <v>5453.00010.00</v>
          </cell>
          <cell r="B6016">
            <v>201415</v>
          </cell>
          <cell r="C6016">
            <v>545</v>
          </cell>
          <cell r="D6016">
            <v>6</v>
          </cell>
        </row>
        <row r="6017">
          <cell r="A6017" t="str">
            <v>5458.00010.00</v>
          </cell>
          <cell r="B6017">
            <v>201415</v>
          </cell>
          <cell r="C6017">
            <v>545</v>
          </cell>
          <cell r="D6017">
            <v>6</v>
          </cell>
        </row>
        <row r="6018">
          <cell r="A6018" t="str">
            <v>54513.00010.00</v>
          </cell>
          <cell r="B6018">
            <v>201415</v>
          </cell>
          <cell r="C6018">
            <v>545</v>
          </cell>
          <cell r="D6018">
            <v>9.33</v>
          </cell>
        </row>
        <row r="6019">
          <cell r="A6019" t="str">
            <v>5452.00010.00</v>
          </cell>
          <cell r="B6019">
            <v>201415</v>
          </cell>
          <cell r="C6019">
            <v>545</v>
          </cell>
          <cell r="D6019">
            <v>13</v>
          </cell>
        </row>
        <row r="6020">
          <cell r="A6020" t="str">
            <v>5451.00010.00</v>
          </cell>
          <cell r="B6020">
            <v>201415</v>
          </cell>
          <cell r="C6020">
            <v>545</v>
          </cell>
          <cell r="D6020">
            <v>19</v>
          </cell>
        </row>
        <row r="6021">
          <cell r="A6021" t="str">
            <v>5457.00011.00</v>
          </cell>
          <cell r="B6021">
            <v>201415</v>
          </cell>
          <cell r="C6021">
            <v>545</v>
          </cell>
          <cell r="D6021">
            <v>0</v>
          </cell>
        </row>
        <row r="6022">
          <cell r="A6022" t="str">
            <v>5459.00011.00</v>
          </cell>
          <cell r="B6022">
            <v>201415</v>
          </cell>
          <cell r="C6022">
            <v>545</v>
          </cell>
          <cell r="D6022">
            <v>0</v>
          </cell>
        </row>
        <row r="6023">
          <cell r="A6023" t="str">
            <v>54516.00011.00</v>
          </cell>
          <cell r="B6023">
            <v>201415</v>
          </cell>
          <cell r="C6023">
            <v>545</v>
          </cell>
          <cell r="D6023">
            <v>0</v>
          </cell>
        </row>
        <row r="6024">
          <cell r="A6024" t="str">
            <v>54518.00011.00</v>
          </cell>
          <cell r="B6024">
            <v>201415</v>
          </cell>
          <cell r="C6024">
            <v>545</v>
          </cell>
          <cell r="D6024">
            <v>0</v>
          </cell>
        </row>
        <row r="6025">
          <cell r="A6025" t="str">
            <v>54520.00011.00</v>
          </cell>
          <cell r="B6025">
            <v>201415</v>
          </cell>
          <cell r="C6025">
            <v>545</v>
          </cell>
          <cell r="D6025">
            <v>0</v>
          </cell>
        </row>
        <row r="6026">
          <cell r="A6026" t="str">
            <v>54537.00011.00</v>
          </cell>
          <cell r="B6026">
            <v>201415</v>
          </cell>
          <cell r="C6026">
            <v>545</v>
          </cell>
          <cell r="D6026">
            <v>0</v>
          </cell>
        </row>
        <row r="6027">
          <cell r="A6027" t="str">
            <v>54538.00011.00</v>
          </cell>
          <cell r="B6027">
            <v>201415</v>
          </cell>
          <cell r="C6027">
            <v>545</v>
          </cell>
          <cell r="D6027">
            <v>0</v>
          </cell>
        </row>
        <row r="6028">
          <cell r="A6028" t="str">
            <v>54540.00011.00</v>
          </cell>
          <cell r="B6028">
            <v>201415</v>
          </cell>
          <cell r="C6028">
            <v>545</v>
          </cell>
          <cell r="D6028">
            <v>0</v>
          </cell>
        </row>
        <row r="6029">
          <cell r="A6029" t="str">
            <v>54543.00011.00</v>
          </cell>
          <cell r="B6029">
            <v>201415</v>
          </cell>
          <cell r="C6029">
            <v>545</v>
          </cell>
          <cell r="D6029">
            <v>0</v>
          </cell>
        </row>
        <row r="6030">
          <cell r="A6030" t="str">
            <v>54544.00011.00</v>
          </cell>
          <cell r="B6030">
            <v>201415</v>
          </cell>
          <cell r="C6030">
            <v>545</v>
          </cell>
          <cell r="D6030">
            <v>0</v>
          </cell>
        </row>
        <row r="6031">
          <cell r="A6031" t="str">
            <v>54547.00011.00</v>
          </cell>
          <cell r="B6031">
            <v>201415</v>
          </cell>
          <cell r="C6031">
            <v>545</v>
          </cell>
          <cell r="D6031">
            <v>0</v>
          </cell>
        </row>
        <row r="6032">
          <cell r="A6032" t="str">
            <v>54550.00011.00</v>
          </cell>
          <cell r="B6032">
            <v>201415</v>
          </cell>
          <cell r="C6032">
            <v>545</v>
          </cell>
          <cell r="D6032">
            <v>0</v>
          </cell>
        </row>
        <row r="6033">
          <cell r="A6033" t="str">
            <v>54552.00011.00</v>
          </cell>
          <cell r="B6033">
            <v>201415</v>
          </cell>
          <cell r="C6033">
            <v>545</v>
          </cell>
          <cell r="D6033">
            <v>0</v>
          </cell>
        </row>
        <row r="6034">
          <cell r="A6034" t="str">
            <v>54553.00011.00</v>
          </cell>
          <cell r="B6034">
            <v>201415</v>
          </cell>
          <cell r="C6034">
            <v>545</v>
          </cell>
          <cell r="D6034">
            <v>0</v>
          </cell>
        </row>
        <row r="6035">
          <cell r="A6035" t="str">
            <v>54554.00011.00</v>
          </cell>
          <cell r="B6035">
            <v>201415</v>
          </cell>
          <cell r="C6035">
            <v>545</v>
          </cell>
          <cell r="D6035">
            <v>0</v>
          </cell>
        </row>
        <row r="6036">
          <cell r="A6036" t="str">
            <v>54555.00011.00</v>
          </cell>
          <cell r="B6036">
            <v>201415</v>
          </cell>
          <cell r="C6036">
            <v>545</v>
          </cell>
          <cell r="D6036">
            <v>0</v>
          </cell>
        </row>
        <row r="6037">
          <cell r="A6037" t="str">
            <v>54556.00011.00</v>
          </cell>
          <cell r="B6037">
            <v>201415</v>
          </cell>
          <cell r="C6037">
            <v>545</v>
          </cell>
          <cell r="D6037">
            <v>0</v>
          </cell>
        </row>
        <row r="6038">
          <cell r="A6038" t="str">
            <v>54557.00011.00</v>
          </cell>
          <cell r="B6038">
            <v>201415</v>
          </cell>
          <cell r="C6038">
            <v>545</v>
          </cell>
          <cell r="D6038">
            <v>0</v>
          </cell>
        </row>
        <row r="6039">
          <cell r="A6039" t="str">
            <v>54558.00011.00</v>
          </cell>
          <cell r="B6039">
            <v>201415</v>
          </cell>
          <cell r="C6039">
            <v>545</v>
          </cell>
          <cell r="D6039">
            <v>0</v>
          </cell>
        </row>
        <row r="6040">
          <cell r="A6040" t="str">
            <v>54559.00011.00</v>
          </cell>
          <cell r="B6040">
            <v>201415</v>
          </cell>
          <cell r="C6040">
            <v>545</v>
          </cell>
          <cell r="D6040">
            <v>0</v>
          </cell>
        </row>
        <row r="6041">
          <cell r="A6041" t="str">
            <v>54560.00011.00</v>
          </cell>
          <cell r="B6041">
            <v>201415</v>
          </cell>
          <cell r="C6041">
            <v>545</v>
          </cell>
          <cell r="D6041">
            <v>0</v>
          </cell>
        </row>
        <row r="6042">
          <cell r="A6042" t="str">
            <v>54561.00011.00</v>
          </cell>
          <cell r="B6042">
            <v>201415</v>
          </cell>
          <cell r="C6042">
            <v>545</v>
          </cell>
          <cell r="D6042">
            <v>0</v>
          </cell>
        </row>
        <row r="6043">
          <cell r="A6043" t="str">
            <v>54562.00011.00</v>
          </cell>
          <cell r="B6043">
            <v>201415</v>
          </cell>
          <cell r="C6043">
            <v>545</v>
          </cell>
          <cell r="D6043">
            <v>0</v>
          </cell>
        </row>
        <row r="6044">
          <cell r="A6044" t="str">
            <v>54563.00011.00</v>
          </cell>
          <cell r="B6044">
            <v>201415</v>
          </cell>
          <cell r="C6044">
            <v>545</v>
          </cell>
          <cell r="D6044">
            <v>0</v>
          </cell>
        </row>
        <row r="6045">
          <cell r="A6045" t="str">
            <v>54545.00011.00</v>
          </cell>
          <cell r="B6045">
            <v>201415</v>
          </cell>
          <cell r="C6045">
            <v>545</v>
          </cell>
          <cell r="D6045">
            <v>1</v>
          </cell>
        </row>
        <row r="6046">
          <cell r="A6046" t="str">
            <v>54535.00011.00</v>
          </cell>
          <cell r="B6046">
            <v>201415</v>
          </cell>
          <cell r="C6046">
            <v>545</v>
          </cell>
          <cell r="D6046">
            <v>2</v>
          </cell>
        </row>
        <row r="6047">
          <cell r="A6047" t="str">
            <v>54546.00011.00</v>
          </cell>
          <cell r="B6047">
            <v>201415</v>
          </cell>
          <cell r="C6047">
            <v>545</v>
          </cell>
          <cell r="D6047">
            <v>2</v>
          </cell>
        </row>
        <row r="6048">
          <cell r="A6048" t="str">
            <v>54534.00011.00</v>
          </cell>
          <cell r="B6048">
            <v>201415</v>
          </cell>
          <cell r="C6048">
            <v>545</v>
          </cell>
          <cell r="D6048">
            <v>3</v>
          </cell>
        </row>
        <row r="6049">
          <cell r="A6049" t="str">
            <v>54551.00011.00</v>
          </cell>
          <cell r="B6049">
            <v>201415</v>
          </cell>
          <cell r="C6049">
            <v>545</v>
          </cell>
          <cell r="D6049">
            <v>3</v>
          </cell>
        </row>
        <row r="6050">
          <cell r="A6050" t="str">
            <v>54529.00011.00</v>
          </cell>
          <cell r="B6050">
            <v>201415</v>
          </cell>
          <cell r="C6050">
            <v>545</v>
          </cell>
          <cell r="D6050">
            <v>5</v>
          </cell>
        </row>
        <row r="6051">
          <cell r="A6051" t="str">
            <v>54531.00011.00</v>
          </cell>
          <cell r="B6051">
            <v>201415</v>
          </cell>
          <cell r="C6051">
            <v>545</v>
          </cell>
          <cell r="D6051">
            <v>5</v>
          </cell>
        </row>
        <row r="6052">
          <cell r="A6052" t="str">
            <v>54536.00011.00</v>
          </cell>
          <cell r="B6052">
            <v>201415</v>
          </cell>
          <cell r="C6052">
            <v>545</v>
          </cell>
          <cell r="D6052">
            <v>8</v>
          </cell>
        </row>
        <row r="6053">
          <cell r="A6053" t="str">
            <v>54525.00011.00</v>
          </cell>
          <cell r="B6053">
            <v>201415</v>
          </cell>
          <cell r="C6053">
            <v>545</v>
          </cell>
          <cell r="D6053">
            <v>8.67</v>
          </cell>
        </row>
        <row r="6054">
          <cell r="A6054" t="str">
            <v>54515.00011.00</v>
          </cell>
          <cell r="B6054">
            <v>201415</v>
          </cell>
          <cell r="C6054">
            <v>545</v>
          </cell>
          <cell r="D6054">
            <v>9</v>
          </cell>
        </row>
        <row r="6055">
          <cell r="A6055" t="str">
            <v>54542.00011.00</v>
          </cell>
          <cell r="B6055">
            <v>201415</v>
          </cell>
          <cell r="C6055">
            <v>545</v>
          </cell>
          <cell r="D6055">
            <v>9</v>
          </cell>
        </row>
        <row r="6056">
          <cell r="A6056" t="str">
            <v>54539.00011.00</v>
          </cell>
          <cell r="B6056">
            <v>201415</v>
          </cell>
          <cell r="C6056">
            <v>545</v>
          </cell>
          <cell r="D6056">
            <v>17</v>
          </cell>
        </row>
        <row r="6057">
          <cell r="A6057" t="str">
            <v>54541.00011.00</v>
          </cell>
          <cell r="B6057">
            <v>201415</v>
          </cell>
          <cell r="C6057">
            <v>545</v>
          </cell>
          <cell r="D6057">
            <v>39</v>
          </cell>
        </row>
        <row r="6058">
          <cell r="A6058" t="str">
            <v>54532.00011.00</v>
          </cell>
          <cell r="B6058">
            <v>201415</v>
          </cell>
          <cell r="C6058">
            <v>545</v>
          </cell>
          <cell r="D6058">
            <v>40</v>
          </cell>
        </row>
        <row r="6059">
          <cell r="A6059" t="str">
            <v>54549.00011.00</v>
          </cell>
          <cell r="B6059">
            <v>201415</v>
          </cell>
          <cell r="C6059">
            <v>545</v>
          </cell>
          <cell r="D6059">
            <v>52</v>
          </cell>
        </row>
        <row r="6060">
          <cell r="A6060" t="str">
            <v>54523.00011.00</v>
          </cell>
          <cell r="B6060">
            <v>201415</v>
          </cell>
          <cell r="C6060">
            <v>545</v>
          </cell>
          <cell r="D6060">
            <v>93.5</v>
          </cell>
        </row>
        <row r="6061">
          <cell r="A6061" t="str">
            <v>54533.00011.00</v>
          </cell>
          <cell r="B6061">
            <v>201415</v>
          </cell>
          <cell r="C6061">
            <v>545</v>
          </cell>
          <cell r="D6061">
            <v>99</v>
          </cell>
        </row>
        <row r="6062">
          <cell r="A6062" t="str">
            <v>54528.00011.00</v>
          </cell>
          <cell r="B6062">
            <v>201415</v>
          </cell>
          <cell r="C6062">
            <v>545</v>
          </cell>
          <cell r="D6062">
            <v>116</v>
          </cell>
        </row>
        <row r="6063">
          <cell r="A6063" t="str">
            <v>5452.00011.00</v>
          </cell>
          <cell r="B6063">
            <v>201415</v>
          </cell>
          <cell r="C6063">
            <v>545</v>
          </cell>
          <cell r="D6063">
            <v>184</v>
          </cell>
        </row>
        <row r="6064">
          <cell r="A6064" t="str">
            <v>54530.00011.00</v>
          </cell>
          <cell r="B6064">
            <v>201415</v>
          </cell>
          <cell r="C6064">
            <v>545</v>
          </cell>
          <cell r="D6064">
            <v>619</v>
          </cell>
        </row>
        <row r="6065">
          <cell r="A6065" t="str">
            <v>5456.00011.00</v>
          </cell>
          <cell r="B6065">
            <v>201415</v>
          </cell>
          <cell r="C6065">
            <v>545</v>
          </cell>
          <cell r="D6065">
            <v>941</v>
          </cell>
        </row>
        <row r="6066">
          <cell r="A6066" t="str">
            <v>54514.00011.00</v>
          </cell>
          <cell r="B6066">
            <v>201415</v>
          </cell>
          <cell r="C6066">
            <v>545</v>
          </cell>
          <cell r="D6066">
            <v>1011</v>
          </cell>
        </row>
        <row r="6067">
          <cell r="A6067" t="str">
            <v>54551.50011.00</v>
          </cell>
          <cell r="B6067">
            <v>201415</v>
          </cell>
          <cell r="C6067">
            <v>545</v>
          </cell>
          <cell r="D6067">
            <v>1020</v>
          </cell>
        </row>
        <row r="6068">
          <cell r="A6068" t="str">
            <v>5455.00011.00</v>
          </cell>
          <cell r="B6068">
            <v>201415</v>
          </cell>
          <cell r="C6068">
            <v>545</v>
          </cell>
          <cell r="D6068">
            <v>11621</v>
          </cell>
        </row>
        <row r="6069">
          <cell r="A6069" t="str">
            <v>5454.00011.00</v>
          </cell>
          <cell r="B6069">
            <v>201415</v>
          </cell>
          <cell r="C6069">
            <v>545</v>
          </cell>
          <cell r="D6069">
            <v>18647</v>
          </cell>
        </row>
        <row r="6070">
          <cell r="A6070" t="str">
            <v>54524.00011.00</v>
          </cell>
          <cell r="B6070">
            <v>201415</v>
          </cell>
          <cell r="C6070">
            <v>545</v>
          </cell>
          <cell r="D6070">
            <v>19634.37</v>
          </cell>
        </row>
        <row r="6071">
          <cell r="A6071" t="str">
            <v>54526.00011.00</v>
          </cell>
          <cell r="B6071">
            <v>201415</v>
          </cell>
          <cell r="C6071">
            <v>545</v>
          </cell>
          <cell r="D6071">
            <v>19643.039999999997</v>
          </cell>
        </row>
        <row r="6072">
          <cell r="A6072" t="str">
            <v>54513.00011.00</v>
          </cell>
          <cell r="B6072">
            <v>201415</v>
          </cell>
          <cell r="C6072">
            <v>545</v>
          </cell>
          <cell r="D6072">
            <v>20999.329999999998</v>
          </cell>
        </row>
        <row r="6073">
          <cell r="A6073" t="str">
            <v>54522.00011.00</v>
          </cell>
          <cell r="B6073">
            <v>201415</v>
          </cell>
          <cell r="C6073">
            <v>545</v>
          </cell>
          <cell r="D6073">
            <v>20999.329999999998</v>
          </cell>
        </row>
        <row r="6074">
          <cell r="A6074" t="str">
            <v>54527.00011.00</v>
          </cell>
          <cell r="B6074">
            <v>201415</v>
          </cell>
          <cell r="C6074">
            <v>545</v>
          </cell>
          <cell r="D6074">
            <v>21007.999999999996</v>
          </cell>
        </row>
        <row r="6075">
          <cell r="A6075" t="str">
            <v>5451.00011.00</v>
          </cell>
          <cell r="B6075">
            <v>201415</v>
          </cell>
          <cell r="C6075">
            <v>545</v>
          </cell>
          <cell r="D6075">
            <v>31209</v>
          </cell>
        </row>
        <row r="6076">
          <cell r="A6076" t="str">
            <v>5453.00011.00</v>
          </cell>
          <cell r="B6076">
            <v>201415</v>
          </cell>
          <cell r="C6076">
            <v>545</v>
          </cell>
          <cell r="D6076">
            <v>31209</v>
          </cell>
        </row>
        <row r="6077">
          <cell r="A6077" t="str">
            <v>5458.00011.00</v>
          </cell>
          <cell r="B6077">
            <v>201415</v>
          </cell>
          <cell r="C6077">
            <v>545</v>
          </cell>
          <cell r="D6077">
            <v>31209</v>
          </cell>
        </row>
        <row r="6078">
          <cell r="A6078" t="str">
            <v>54517.00012.00</v>
          </cell>
          <cell r="B6078">
            <v>201415</v>
          </cell>
          <cell r="C6078">
            <v>545</v>
          </cell>
          <cell r="D6078">
            <v>0</v>
          </cell>
        </row>
        <row r="6079">
          <cell r="A6079" t="str">
            <v>54519.00012.00</v>
          </cell>
          <cell r="B6079">
            <v>201415</v>
          </cell>
          <cell r="C6079">
            <v>545</v>
          </cell>
          <cell r="D6079">
            <v>0</v>
          </cell>
        </row>
        <row r="6080">
          <cell r="A6080" t="str">
            <v>54521.00012.00</v>
          </cell>
          <cell r="B6080">
            <v>201415</v>
          </cell>
          <cell r="C6080">
            <v>545</v>
          </cell>
          <cell r="D6080">
            <v>0</v>
          </cell>
        </row>
        <row r="6081">
          <cell r="A6081" t="str">
            <v>54552.00012.00</v>
          </cell>
          <cell r="B6081">
            <v>201415</v>
          </cell>
          <cell r="C6081">
            <v>545</v>
          </cell>
          <cell r="D6081">
            <v>0</v>
          </cell>
        </row>
        <row r="6082">
          <cell r="A6082" t="str">
            <v>54554.00012.00</v>
          </cell>
          <cell r="B6082">
            <v>201415</v>
          </cell>
          <cell r="C6082">
            <v>545</v>
          </cell>
          <cell r="D6082">
            <v>0</v>
          </cell>
        </row>
        <row r="6083">
          <cell r="A6083" t="str">
            <v>54556.00012.00</v>
          </cell>
          <cell r="B6083">
            <v>201415</v>
          </cell>
          <cell r="C6083">
            <v>545</v>
          </cell>
          <cell r="D6083">
            <v>0</v>
          </cell>
        </row>
        <row r="6084">
          <cell r="A6084" t="str">
            <v>54558.00012.00</v>
          </cell>
          <cell r="B6084">
            <v>201415</v>
          </cell>
          <cell r="C6084">
            <v>545</v>
          </cell>
          <cell r="D6084">
            <v>0</v>
          </cell>
        </row>
        <row r="6085">
          <cell r="A6085" t="str">
            <v>54560.00012.00</v>
          </cell>
          <cell r="B6085">
            <v>201415</v>
          </cell>
          <cell r="C6085">
            <v>545</v>
          </cell>
          <cell r="D6085">
            <v>0</v>
          </cell>
        </row>
        <row r="6086">
          <cell r="A6086" t="str">
            <v>5466.0001.00</v>
          </cell>
          <cell r="B6086">
            <v>201415</v>
          </cell>
          <cell r="C6086">
            <v>546</v>
          </cell>
          <cell r="D6086">
            <v>0</v>
          </cell>
        </row>
        <row r="6087">
          <cell r="A6087" t="str">
            <v>5467.0001.00</v>
          </cell>
          <cell r="B6087">
            <v>201415</v>
          </cell>
          <cell r="C6087">
            <v>546</v>
          </cell>
          <cell r="D6087">
            <v>0</v>
          </cell>
        </row>
        <row r="6088">
          <cell r="A6088" t="str">
            <v>5469.0001.00</v>
          </cell>
          <cell r="B6088">
            <v>201415</v>
          </cell>
          <cell r="C6088">
            <v>546</v>
          </cell>
          <cell r="D6088">
            <v>0</v>
          </cell>
        </row>
        <row r="6089">
          <cell r="A6089" t="str">
            <v>54652.0001.00</v>
          </cell>
          <cell r="B6089">
            <v>201415</v>
          </cell>
          <cell r="C6089">
            <v>546</v>
          </cell>
          <cell r="D6089">
            <v>0</v>
          </cell>
        </row>
        <row r="6090">
          <cell r="A6090" t="str">
            <v>54653.0001.00</v>
          </cell>
          <cell r="B6090">
            <v>201415</v>
          </cell>
          <cell r="C6090">
            <v>546</v>
          </cell>
          <cell r="D6090">
            <v>0</v>
          </cell>
        </row>
        <row r="6091">
          <cell r="A6091" t="str">
            <v>54654.0001.00</v>
          </cell>
          <cell r="B6091">
            <v>201415</v>
          </cell>
          <cell r="C6091">
            <v>546</v>
          </cell>
          <cell r="D6091">
            <v>0</v>
          </cell>
        </row>
        <row r="6092">
          <cell r="A6092" t="str">
            <v>54655.0001.00</v>
          </cell>
          <cell r="B6092">
            <v>201415</v>
          </cell>
          <cell r="C6092">
            <v>546</v>
          </cell>
          <cell r="D6092">
            <v>0</v>
          </cell>
        </row>
        <row r="6093">
          <cell r="A6093" t="str">
            <v>54656.0001.00</v>
          </cell>
          <cell r="B6093">
            <v>201415</v>
          </cell>
          <cell r="C6093">
            <v>546</v>
          </cell>
          <cell r="D6093">
            <v>0</v>
          </cell>
        </row>
        <row r="6094">
          <cell r="A6094" t="str">
            <v>54657.0001.00</v>
          </cell>
          <cell r="B6094">
            <v>201415</v>
          </cell>
          <cell r="C6094">
            <v>546</v>
          </cell>
          <cell r="D6094">
            <v>0</v>
          </cell>
        </row>
        <row r="6095">
          <cell r="A6095" t="str">
            <v>54658.0001.00</v>
          </cell>
          <cell r="B6095">
            <v>201415</v>
          </cell>
          <cell r="C6095">
            <v>546</v>
          </cell>
          <cell r="D6095">
            <v>0</v>
          </cell>
        </row>
        <row r="6096">
          <cell r="A6096" t="str">
            <v>54659.0001.00</v>
          </cell>
          <cell r="B6096">
            <v>201415</v>
          </cell>
          <cell r="C6096">
            <v>546</v>
          </cell>
          <cell r="D6096">
            <v>0</v>
          </cell>
        </row>
        <row r="6097">
          <cell r="A6097" t="str">
            <v>54660.0001.00</v>
          </cell>
          <cell r="B6097">
            <v>201415</v>
          </cell>
          <cell r="C6097">
            <v>546</v>
          </cell>
          <cell r="D6097">
            <v>0</v>
          </cell>
        </row>
        <row r="6098">
          <cell r="A6098" t="str">
            <v>54661.0001.00</v>
          </cell>
          <cell r="B6098">
            <v>201415</v>
          </cell>
          <cell r="C6098">
            <v>546</v>
          </cell>
          <cell r="D6098">
            <v>0</v>
          </cell>
        </row>
        <row r="6099">
          <cell r="A6099" t="str">
            <v>54662.0001.00</v>
          </cell>
          <cell r="B6099">
            <v>201415</v>
          </cell>
          <cell r="C6099">
            <v>546</v>
          </cell>
          <cell r="D6099">
            <v>0</v>
          </cell>
        </row>
        <row r="6100">
          <cell r="A6100" t="str">
            <v>54663.0001.00</v>
          </cell>
          <cell r="B6100">
            <v>201415</v>
          </cell>
          <cell r="C6100">
            <v>546</v>
          </cell>
          <cell r="D6100">
            <v>0</v>
          </cell>
        </row>
        <row r="6101">
          <cell r="A6101" t="str">
            <v>5465.0001.00</v>
          </cell>
          <cell r="B6101">
            <v>201415</v>
          </cell>
          <cell r="C6101">
            <v>546</v>
          </cell>
          <cell r="D6101">
            <v>7</v>
          </cell>
        </row>
        <row r="6102">
          <cell r="A6102" t="str">
            <v>54613.0001.00</v>
          </cell>
          <cell r="B6102">
            <v>201415</v>
          </cell>
          <cell r="C6102">
            <v>546</v>
          </cell>
          <cell r="D6102">
            <v>8.4700000000000006</v>
          </cell>
        </row>
        <row r="6103">
          <cell r="A6103" t="str">
            <v>5464.0001.00</v>
          </cell>
          <cell r="B6103">
            <v>201415</v>
          </cell>
          <cell r="C6103">
            <v>546</v>
          </cell>
          <cell r="D6103">
            <v>10</v>
          </cell>
        </row>
        <row r="6104">
          <cell r="A6104" t="str">
            <v>54611.0001.00</v>
          </cell>
          <cell r="B6104">
            <v>201415</v>
          </cell>
          <cell r="C6104">
            <v>546</v>
          </cell>
          <cell r="D6104">
            <v>15.25</v>
          </cell>
        </row>
        <row r="6105">
          <cell r="A6105" t="str">
            <v>5463.0001.00</v>
          </cell>
          <cell r="B6105">
            <v>201415</v>
          </cell>
          <cell r="C6105">
            <v>546</v>
          </cell>
          <cell r="D6105">
            <v>17</v>
          </cell>
        </row>
        <row r="6106">
          <cell r="A6106" t="str">
            <v>5468.0001.00</v>
          </cell>
          <cell r="B6106">
            <v>201415</v>
          </cell>
          <cell r="C6106">
            <v>546</v>
          </cell>
          <cell r="D6106">
            <v>17</v>
          </cell>
        </row>
        <row r="6107">
          <cell r="A6107" t="str">
            <v>5467.0002.00</v>
          </cell>
          <cell r="B6107">
            <v>201415</v>
          </cell>
          <cell r="C6107">
            <v>546</v>
          </cell>
          <cell r="D6107">
            <v>0</v>
          </cell>
        </row>
        <row r="6108">
          <cell r="A6108" t="str">
            <v>5469.0002.00</v>
          </cell>
          <cell r="B6108">
            <v>201415</v>
          </cell>
          <cell r="C6108">
            <v>546</v>
          </cell>
          <cell r="D6108">
            <v>0</v>
          </cell>
        </row>
        <row r="6109">
          <cell r="A6109" t="str">
            <v>54615.0002.00</v>
          </cell>
          <cell r="B6109">
            <v>201415</v>
          </cell>
          <cell r="C6109">
            <v>546</v>
          </cell>
          <cell r="D6109">
            <v>0</v>
          </cell>
        </row>
        <row r="6110">
          <cell r="A6110" t="str">
            <v>54616.0002.00</v>
          </cell>
          <cell r="B6110">
            <v>201415</v>
          </cell>
          <cell r="C6110">
            <v>546</v>
          </cell>
          <cell r="D6110">
            <v>0</v>
          </cell>
        </row>
        <row r="6111">
          <cell r="A6111" t="str">
            <v>54620.0002.00</v>
          </cell>
          <cell r="B6111">
            <v>201415</v>
          </cell>
          <cell r="C6111">
            <v>546</v>
          </cell>
          <cell r="D6111">
            <v>0</v>
          </cell>
        </row>
        <row r="6112">
          <cell r="A6112" t="str">
            <v>54652.0002.00</v>
          </cell>
          <cell r="B6112">
            <v>201415</v>
          </cell>
          <cell r="C6112">
            <v>546</v>
          </cell>
          <cell r="D6112">
            <v>0</v>
          </cell>
        </row>
        <row r="6113">
          <cell r="A6113" t="str">
            <v>54653.0002.00</v>
          </cell>
          <cell r="B6113">
            <v>201415</v>
          </cell>
          <cell r="C6113">
            <v>546</v>
          </cell>
          <cell r="D6113">
            <v>0</v>
          </cell>
        </row>
        <row r="6114">
          <cell r="A6114" t="str">
            <v>54654.0002.00</v>
          </cell>
          <cell r="B6114">
            <v>201415</v>
          </cell>
          <cell r="C6114">
            <v>546</v>
          </cell>
          <cell r="D6114">
            <v>0</v>
          </cell>
        </row>
        <row r="6115">
          <cell r="A6115" t="str">
            <v>54655.0002.00</v>
          </cell>
          <cell r="B6115">
            <v>201415</v>
          </cell>
          <cell r="C6115">
            <v>546</v>
          </cell>
          <cell r="D6115">
            <v>0</v>
          </cell>
        </row>
        <row r="6116">
          <cell r="A6116" t="str">
            <v>54656.0002.00</v>
          </cell>
          <cell r="B6116">
            <v>201415</v>
          </cell>
          <cell r="C6116">
            <v>546</v>
          </cell>
          <cell r="D6116">
            <v>0</v>
          </cell>
        </row>
        <row r="6117">
          <cell r="A6117" t="str">
            <v>54657.0002.00</v>
          </cell>
          <cell r="B6117">
            <v>201415</v>
          </cell>
          <cell r="C6117">
            <v>546</v>
          </cell>
          <cell r="D6117">
            <v>0</v>
          </cell>
        </row>
        <row r="6118">
          <cell r="A6118" t="str">
            <v>54658.0002.00</v>
          </cell>
          <cell r="B6118">
            <v>201415</v>
          </cell>
          <cell r="C6118">
            <v>546</v>
          </cell>
          <cell r="D6118">
            <v>0</v>
          </cell>
        </row>
        <row r="6119">
          <cell r="A6119" t="str">
            <v>54659.0002.00</v>
          </cell>
          <cell r="B6119">
            <v>201415</v>
          </cell>
          <cell r="C6119">
            <v>546</v>
          </cell>
          <cell r="D6119">
            <v>0</v>
          </cell>
        </row>
        <row r="6120">
          <cell r="A6120" t="str">
            <v>54660.0002.00</v>
          </cell>
          <cell r="B6120">
            <v>201415</v>
          </cell>
          <cell r="C6120">
            <v>546</v>
          </cell>
          <cell r="D6120">
            <v>0</v>
          </cell>
        </row>
        <row r="6121">
          <cell r="A6121" t="str">
            <v>54661.0002.00</v>
          </cell>
          <cell r="B6121">
            <v>201415</v>
          </cell>
          <cell r="C6121">
            <v>546</v>
          </cell>
          <cell r="D6121">
            <v>0</v>
          </cell>
        </row>
        <row r="6122">
          <cell r="A6122" t="str">
            <v>54662.0002.00</v>
          </cell>
          <cell r="B6122">
            <v>201415</v>
          </cell>
          <cell r="C6122">
            <v>546</v>
          </cell>
          <cell r="D6122">
            <v>0</v>
          </cell>
        </row>
        <row r="6123">
          <cell r="A6123" t="str">
            <v>54663.0002.00</v>
          </cell>
          <cell r="B6123">
            <v>201415</v>
          </cell>
          <cell r="C6123">
            <v>546</v>
          </cell>
          <cell r="D6123">
            <v>0</v>
          </cell>
        </row>
        <row r="6124">
          <cell r="A6124" t="str">
            <v>54618.0002.00</v>
          </cell>
          <cell r="B6124">
            <v>201415</v>
          </cell>
          <cell r="C6124">
            <v>546</v>
          </cell>
          <cell r="D6124">
            <v>2</v>
          </cell>
        </row>
        <row r="6125">
          <cell r="A6125" t="str">
            <v>5462.0002.00</v>
          </cell>
          <cell r="B6125">
            <v>201415</v>
          </cell>
          <cell r="C6125">
            <v>546</v>
          </cell>
          <cell r="D6125">
            <v>17</v>
          </cell>
        </row>
        <row r="6126">
          <cell r="A6126" t="str">
            <v>5466.0002.00</v>
          </cell>
          <cell r="B6126">
            <v>201415</v>
          </cell>
          <cell r="C6126">
            <v>546</v>
          </cell>
          <cell r="D6126">
            <v>93</v>
          </cell>
        </row>
        <row r="6127">
          <cell r="A6127" t="str">
            <v>54614.0002.00</v>
          </cell>
          <cell r="B6127">
            <v>201415</v>
          </cell>
          <cell r="C6127">
            <v>546</v>
          </cell>
          <cell r="D6127">
            <v>254</v>
          </cell>
        </row>
        <row r="6128">
          <cell r="A6128" t="str">
            <v>5464.0002.00</v>
          </cell>
          <cell r="B6128">
            <v>201415</v>
          </cell>
          <cell r="C6128">
            <v>546</v>
          </cell>
          <cell r="D6128">
            <v>2073</v>
          </cell>
        </row>
        <row r="6129">
          <cell r="A6129" t="str">
            <v>54613.0002.00</v>
          </cell>
          <cell r="B6129">
            <v>201415</v>
          </cell>
          <cell r="C6129">
            <v>546</v>
          </cell>
          <cell r="D6129">
            <v>3196.5</v>
          </cell>
        </row>
        <row r="6130">
          <cell r="A6130" t="str">
            <v>5465.0002.00</v>
          </cell>
          <cell r="B6130">
            <v>201415</v>
          </cell>
          <cell r="C6130">
            <v>546</v>
          </cell>
          <cell r="D6130">
            <v>3567</v>
          </cell>
        </row>
        <row r="6131">
          <cell r="A6131" t="str">
            <v>54611.0002.00</v>
          </cell>
          <cell r="B6131">
            <v>201415</v>
          </cell>
          <cell r="C6131">
            <v>546</v>
          </cell>
          <cell r="D6131">
            <v>4794.75</v>
          </cell>
        </row>
        <row r="6132">
          <cell r="A6132" t="str">
            <v>5461.0002.00</v>
          </cell>
          <cell r="B6132">
            <v>201415</v>
          </cell>
          <cell r="C6132">
            <v>546</v>
          </cell>
          <cell r="D6132">
            <v>5674</v>
          </cell>
        </row>
        <row r="6133">
          <cell r="A6133" t="str">
            <v>5463.0002.00</v>
          </cell>
          <cell r="B6133">
            <v>201415</v>
          </cell>
          <cell r="C6133">
            <v>546</v>
          </cell>
          <cell r="D6133">
            <v>5733</v>
          </cell>
        </row>
        <row r="6134">
          <cell r="A6134" t="str">
            <v>5468.0002.00</v>
          </cell>
          <cell r="B6134">
            <v>201415</v>
          </cell>
          <cell r="C6134">
            <v>546</v>
          </cell>
          <cell r="D6134">
            <v>5733</v>
          </cell>
        </row>
        <row r="6135">
          <cell r="A6135" t="str">
            <v>5467.0003.00</v>
          </cell>
          <cell r="B6135">
            <v>201415</v>
          </cell>
          <cell r="C6135">
            <v>546</v>
          </cell>
          <cell r="D6135">
            <v>0</v>
          </cell>
        </row>
        <row r="6136">
          <cell r="A6136" t="str">
            <v>5469.0003.00</v>
          </cell>
          <cell r="B6136">
            <v>201415</v>
          </cell>
          <cell r="C6136">
            <v>546</v>
          </cell>
          <cell r="D6136">
            <v>0</v>
          </cell>
        </row>
        <row r="6137">
          <cell r="A6137" t="str">
            <v>54615.0003.00</v>
          </cell>
          <cell r="B6137">
            <v>201415</v>
          </cell>
          <cell r="C6137">
            <v>546</v>
          </cell>
          <cell r="D6137">
            <v>0</v>
          </cell>
        </row>
        <row r="6138">
          <cell r="A6138" t="str">
            <v>54616.0003.00</v>
          </cell>
          <cell r="B6138">
            <v>201415</v>
          </cell>
          <cell r="C6138">
            <v>546</v>
          </cell>
          <cell r="D6138">
            <v>0</v>
          </cell>
        </row>
        <row r="6139">
          <cell r="A6139" t="str">
            <v>54620.0003.00</v>
          </cell>
          <cell r="B6139">
            <v>201415</v>
          </cell>
          <cell r="C6139">
            <v>546</v>
          </cell>
          <cell r="D6139">
            <v>0</v>
          </cell>
        </row>
        <row r="6140">
          <cell r="A6140" t="str">
            <v>54652.0003.00</v>
          </cell>
          <cell r="B6140">
            <v>201415</v>
          </cell>
          <cell r="C6140">
            <v>546</v>
          </cell>
          <cell r="D6140">
            <v>0</v>
          </cell>
        </row>
        <row r="6141">
          <cell r="A6141" t="str">
            <v>54653.0003.00</v>
          </cell>
          <cell r="B6141">
            <v>201415</v>
          </cell>
          <cell r="C6141">
            <v>546</v>
          </cell>
          <cell r="D6141">
            <v>0</v>
          </cell>
        </row>
        <row r="6142">
          <cell r="A6142" t="str">
            <v>54654.0003.00</v>
          </cell>
          <cell r="B6142">
            <v>201415</v>
          </cell>
          <cell r="C6142">
            <v>546</v>
          </cell>
          <cell r="D6142">
            <v>0</v>
          </cell>
        </row>
        <row r="6143">
          <cell r="A6143" t="str">
            <v>54655.0003.00</v>
          </cell>
          <cell r="B6143">
            <v>201415</v>
          </cell>
          <cell r="C6143">
            <v>546</v>
          </cell>
          <cell r="D6143">
            <v>0</v>
          </cell>
        </row>
        <row r="6144">
          <cell r="A6144" t="str">
            <v>54656.0003.00</v>
          </cell>
          <cell r="B6144">
            <v>201415</v>
          </cell>
          <cell r="C6144">
            <v>546</v>
          </cell>
          <cell r="D6144">
            <v>0</v>
          </cell>
        </row>
        <row r="6145">
          <cell r="A6145" t="str">
            <v>54657.0003.00</v>
          </cell>
          <cell r="B6145">
            <v>201415</v>
          </cell>
          <cell r="C6145">
            <v>546</v>
          </cell>
          <cell r="D6145">
            <v>0</v>
          </cell>
        </row>
        <row r="6146">
          <cell r="A6146" t="str">
            <v>54658.0003.00</v>
          </cell>
          <cell r="B6146">
            <v>201415</v>
          </cell>
          <cell r="C6146">
            <v>546</v>
          </cell>
          <cell r="D6146">
            <v>0</v>
          </cell>
        </row>
        <row r="6147">
          <cell r="A6147" t="str">
            <v>54659.0003.00</v>
          </cell>
          <cell r="B6147">
            <v>201415</v>
          </cell>
          <cell r="C6147">
            <v>546</v>
          </cell>
          <cell r="D6147">
            <v>0</v>
          </cell>
        </row>
        <row r="6148">
          <cell r="A6148" t="str">
            <v>54660.0003.00</v>
          </cell>
          <cell r="B6148">
            <v>201415</v>
          </cell>
          <cell r="C6148">
            <v>546</v>
          </cell>
          <cell r="D6148">
            <v>0</v>
          </cell>
        </row>
        <row r="6149">
          <cell r="A6149" t="str">
            <v>54661.0003.00</v>
          </cell>
          <cell r="B6149">
            <v>201415</v>
          </cell>
          <cell r="C6149">
            <v>546</v>
          </cell>
          <cell r="D6149">
            <v>0</v>
          </cell>
        </row>
        <row r="6150">
          <cell r="A6150" t="str">
            <v>54662.0003.00</v>
          </cell>
          <cell r="B6150">
            <v>201415</v>
          </cell>
          <cell r="C6150">
            <v>546</v>
          </cell>
          <cell r="D6150">
            <v>0</v>
          </cell>
        </row>
        <row r="6151">
          <cell r="A6151" t="str">
            <v>54663.0003.00</v>
          </cell>
          <cell r="B6151">
            <v>201415</v>
          </cell>
          <cell r="C6151">
            <v>546</v>
          </cell>
          <cell r="D6151">
            <v>0</v>
          </cell>
        </row>
        <row r="6152">
          <cell r="A6152" t="str">
            <v>54618.0003.00</v>
          </cell>
          <cell r="B6152">
            <v>201415</v>
          </cell>
          <cell r="C6152">
            <v>546</v>
          </cell>
          <cell r="D6152">
            <v>1</v>
          </cell>
        </row>
        <row r="6153">
          <cell r="A6153" t="str">
            <v>5462.0003.00</v>
          </cell>
          <cell r="B6153">
            <v>201415</v>
          </cell>
          <cell r="C6153">
            <v>546</v>
          </cell>
          <cell r="D6153">
            <v>76</v>
          </cell>
        </row>
        <row r="6154">
          <cell r="A6154" t="str">
            <v>5466.0003.00</v>
          </cell>
          <cell r="B6154">
            <v>201415</v>
          </cell>
          <cell r="C6154">
            <v>546</v>
          </cell>
          <cell r="D6154">
            <v>166</v>
          </cell>
        </row>
        <row r="6155">
          <cell r="A6155" t="str">
            <v>54614.0003.00</v>
          </cell>
          <cell r="B6155">
            <v>201415</v>
          </cell>
          <cell r="C6155">
            <v>546</v>
          </cell>
          <cell r="D6155">
            <v>315</v>
          </cell>
        </row>
        <row r="6156">
          <cell r="A6156" t="str">
            <v>5465.0003.00</v>
          </cell>
          <cell r="B6156">
            <v>201415</v>
          </cell>
          <cell r="C6156">
            <v>546</v>
          </cell>
          <cell r="D6156">
            <v>4917</v>
          </cell>
        </row>
        <row r="6157">
          <cell r="A6157" t="str">
            <v>5464.0003.00</v>
          </cell>
          <cell r="B6157">
            <v>201415</v>
          </cell>
          <cell r="C6157">
            <v>546</v>
          </cell>
          <cell r="D6157">
            <v>7477</v>
          </cell>
        </row>
        <row r="6158">
          <cell r="A6158" t="str">
            <v>54613.0003.00</v>
          </cell>
          <cell r="B6158">
            <v>201415</v>
          </cell>
          <cell r="C6158">
            <v>546</v>
          </cell>
          <cell r="D6158">
            <v>8748.25</v>
          </cell>
        </row>
        <row r="6159">
          <cell r="A6159" t="str">
            <v>54611.0003.00</v>
          </cell>
          <cell r="B6159">
            <v>201415</v>
          </cell>
          <cell r="C6159">
            <v>546</v>
          </cell>
          <cell r="D6159">
            <v>11247.75</v>
          </cell>
        </row>
        <row r="6160">
          <cell r="A6160" t="str">
            <v>5461.0003.00</v>
          </cell>
          <cell r="B6160">
            <v>201415</v>
          </cell>
          <cell r="C6160">
            <v>546</v>
          </cell>
          <cell r="D6160">
            <v>12530</v>
          </cell>
        </row>
        <row r="6161">
          <cell r="A6161" t="str">
            <v>5463.0003.00</v>
          </cell>
          <cell r="B6161">
            <v>201415</v>
          </cell>
          <cell r="C6161">
            <v>546</v>
          </cell>
          <cell r="D6161">
            <v>12560</v>
          </cell>
        </row>
        <row r="6162">
          <cell r="A6162" t="str">
            <v>5468.0003.00</v>
          </cell>
          <cell r="B6162">
            <v>201415</v>
          </cell>
          <cell r="C6162">
            <v>546</v>
          </cell>
          <cell r="D6162">
            <v>12560</v>
          </cell>
        </row>
        <row r="6163">
          <cell r="A6163" t="str">
            <v>5467.0004.00</v>
          </cell>
          <cell r="B6163">
            <v>201415</v>
          </cell>
          <cell r="C6163">
            <v>546</v>
          </cell>
          <cell r="D6163">
            <v>0</v>
          </cell>
        </row>
        <row r="6164">
          <cell r="A6164" t="str">
            <v>5469.0004.00</v>
          </cell>
          <cell r="B6164">
            <v>201415</v>
          </cell>
          <cell r="C6164">
            <v>546</v>
          </cell>
          <cell r="D6164">
            <v>0</v>
          </cell>
        </row>
        <row r="6165">
          <cell r="A6165" t="str">
            <v>54615.0004.00</v>
          </cell>
          <cell r="B6165">
            <v>201415</v>
          </cell>
          <cell r="C6165">
            <v>546</v>
          </cell>
          <cell r="D6165">
            <v>0</v>
          </cell>
        </row>
        <row r="6166">
          <cell r="A6166" t="str">
            <v>54616.0004.00</v>
          </cell>
          <cell r="B6166">
            <v>201415</v>
          </cell>
          <cell r="C6166">
            <v>546</v>
          </cell>
          <cell r="D6166">
            <v>0</v>
          </cell>
        </row>
        <row r="6167">
          <cell r="A6167" t="str">
            <v>54620.0004.00</v>
          </cell>
          <cell r="B6167">
            <v>201415</v>
          </cell>
          <cell r="C6167">
            <v>546</v>
          </cell>
          <cell r="D6167">
            <v>0</v>
          </cell>
        </row>
        <row r="6168">
          <cell r="A6168" t="str">
            <v>54652.0004.00</v>
          </cell>
          <cell r="B6168">
            <v>201415</v>
          </cell>
          <cell r="C6168">
            <v>546</v>
          </cell>
          <cell r="D6168">
            <v>0</v>
          </cell>
        </row>
        <row r="6169">
          <cell r="A6169" t="str">
            <v>54653.0004.00</v>
          </cell>
          <cell r="B6169">
            <v>201415</v>
          </cell>
          <cell r="C6169">
            <v>546</v>
          </cell>
          <cell r="D6169">
            <v>0</v>
          </cell>
        </row>
        <row r="6170">
          <cell r="A6170" t="str">
            <v>54654.0004.00</v>
          </cell>
          <cell r="B6170">
            <v>201415</v>
          </cell>
          <cell r="C6170">
            <v>546</v>
          </cell>
          <cell r="D6170">
            <v>0</v>
          </cell>
        </row>
        <row r="6171">
          <cell r="A6171" t="str">
            <v>54655.0004.00</v>
          </cell>
          <cell r="B6171">
            <v>201415</v>
          </cell>
          <cell r="C6171">
            <v>546</v>
          </cell>
          <cell r="D6171">
            <v>0</v>
          </cell>
        </row>
        <row r="6172">
          <cell r="A6172" t="str">
            <v>54656.0004.00</v>
          </cell>
          <cell r="B6172">
            <v>201415</v>
          </cell>
          <cell r="C6172">
            <v>546</v>
          </cell>
          <cell r="D6172">
            <v>0</v>
          </cell>
        </row>
        <row r="6173">
          <cell r="A6173" t="str">
            <v>54657.0004.00</v>
          </cell>
          <cell r="B6173">
            <v>201415</v>
          </cell>
          <cell r="C6173">
            <v>546</v>
          </cell>
          <cell r="D6173">
            <v>0</v>
          </cell>
        </row>
        <row r="6174">
          <cell r="A6174" t="str">
            <v>54658.0004.00</v>
          </cell>
          <cell r="B6174">
            <v>201415</v>
          </cell>
          <cell r="C6174">
            <v>546</v>
          </cell>
          <cell r="D6174">
            <v>0</v>
          </cell>
        </row>
        <row r="6175">
          <cell r="A6175" t="str">
            <v>54659.0004.00</v>
          </cell>
          <cell r="B6175">
            <v>201415</v>
          </cell>
          <cell r="C6175">
            <v>546</v>
          </cell>
          <cell r="D6175">
            <v>0</v>
          </cell>
        </row>
        <row r="6176">
          <cell r="A6176" t="str">
            <v>54660.0004.00</v>
          </cell>
          <cell r="B6176">
            <v>201415</v>
          </cell>
          <cell r="C6176">
            <v>546</v>
          </cell>
          <cell r="D6176">
            <v>0</v>
          </cell>
        </row>
        <row r="6177">
          <cell r="A6177" t="str">
            <v>54661.0004.00</v>
          </cell>
          <cell r="B6177">
            <v>201415</v>
          </cell>
          <cell r="C6177">
            <v>546</v>
          </cell>
          <cell r="D6177">
            <v>0</v>
          </cell>
        </row>
        <row r="6178">
          <cell r="A6178" t="str">
            <v>54662.0004.00</v>
          </cell>
          <cell r="B6178">
            <v>201415</v>
          </cell>
          <cell r="C6178">
            <v>546</v>
          </cell>
          <cell r="D6178">
            <v>0</v>
          </cell>
        </row>
        <row r="6179">
          <cell r="A6179" t="str">
            <v>54663.0004.00</v>
          </cell>
          <cell r="B6179">
            <v>201415</v>
          </cell>
          <cell r="C6179">
            <v>546</v>
          </cell>
          <cell r="D6179">
            <v>0</v>
          </cell>
        </row>
        <row r="6180">
          <cell r="A6180" t="str">
            <v>54618.0004.00</v>
          </cell>
          <cell r="B6180">
            <v>201415</v>
          </cell>
          <cell r="C6180">
            <v>546</v>
          </cell>
          <cell r="D6180">
            <v>3</v>
          </cell>
        </row>
        <row r="6181">
          <cell r="A6181" t="str">
            <v>5462.0004.00</v>
          </cell>
          <cell r="B6181">
            <v>201415</v>
          </cell>
          <cell r="C6181">
            <v>546</v>
          </cell>
          <cell r="D6181">
            <v>106</v>
          </cell>
        </row>
        <row r="6182">
          <cell r="A6182" t="str">
            <v>5466.0004.00</v>
          </cell>
          <cell r="B6182">
            <v>201415</v>
          </cell>
          <cell r="C6182">
            <v>546</v>
          </cell>
          <cell r="D6182">
            <v>116</v>
          </cell>
        </row>
        <row r="6183">
          <cell r="A6183" t="str">
            <v>54614.0004.00</v>
          </cell>
          <cell r="B6183">
            <v>201415</v>
          </cell>
          <cell r="C6183">
            <v>546</v>
          </cell>
          <cell r="D6183">
            <v>276</v>
          </cell>
        </row>
        <row r="6184">
          <cell r="A6184" t="str">
            <v>5465.0004.00</v>
          </cell>
          <cell r="B6184">
            <v>201415</v>
          </cell>
          <cell r="C6184">
            <v>546</v>
          </cell>
          <cell r="D6184">
            <v>3814</v>
          </cell>
        </row>
        <row r="6185">
          <cell r="A6185" t="str">
            <v>5464.0004.00</v>
          </cell>
          <cell r="B6185">
            <v>201415</v>
          </cell>
          <cell r="C6185">
            <v>546</v>
          </cell>
          <cell r="D6185">
            <v>7418</v>
          </cell>
        </row>
        <row r="6186">
          <cell r="A6186" t="str">
            <v>54613.0004.00</v>
          </cell>
          <cell r="B6186">
            <v>201415</v>
          </cell>
          <cell r="C6186">
            <v>546</v>
          </cell>
          <cell r="D6186">
            <v>9188</v>
          </cell>
        </row>
        <row r="6187">
          <cell r="A6187" t="str">
            <v>54611.0004.00</v>
          </cell>
          <cell r="B6187">
            <v>201415</v>
          </cell>
          <cell r="C6187">
            <v>546</v>
          </cell>
          <cell r="D6187">
            <v>10336.5</v>
          </cell>
        </row>
        <row r="6188">
          <cell r="A6188" t="str">
            <v>5463.0004.00</v>
          </cell>
          <cell r="B6188">
            <v>201415</v>
          </cell>
          <cell r="C6188">
            <v>546</v>
          </cell>
          <cell r="D6188">
            <v>11348</v>
          </cell>
        </row>
        <row r="6189">
          <cell r="A6189" t="str">
            <v>5468.0004.00</v>
          </cell>
          <cell r="B6189">
            <v>201415</v>
          </cell>
          <cell r="C6189">
            <v>546</v>
          </cell>
          <cell r="D6189">
            <v>11348</v>
          </cell>
        </row>
        <row r="6190">
          <cell r="A6190" t="str">
            <v>5461.0004.00</v>
          </cell>
          <cell r="B6190">
            <v>201415</v>
          </cell>
          <cell r="C6190">
            <v>546</v>
          </cell>
          <cell r="D6190">
            <v>11415</v>
          </cell>
        </row>
        <row r="6191">
          <cell r="A6191" t="str">
            <v>5467.0005.00</v>
          </cell>
          <cell r="B6191">
            <v>201415</v>
          </cell>
          <cell r="C6191">
            <v>546</v>
          </cell>
          <cell r="D6191">
            <v>0</v>
          </cell>
        </row>
        <row r="6192">
          <cell r="A6192" t="str">
            <v>5469.0005.00</v>
          </cell>
          <cell r="B6192">
            <v>201415</v>
          </cell>
          <cell r="C6192">
            <v>546</v>
          </cell>
          <cell r="D6192">
            <v>0</v>
          </cell>
        </row>
        <row r="6193">
          <cell r="A6193" t="str">
            <v>54615.0005.00</v>
          </cell>
          <cell r="B6193">
            <v>201415</v>
          </cell>
          <cell r="C6193">
            <v>546</v>
          </cell>
          <cell r="D6193">
            <v>0</v>
          </cell>
        </row>
        <row r="6194">
          <cell r="A6194" t="str">
            <v>54616.0005.00</v>
          </cell>
          <cell r="B6194">
            <v>201415</v>
          </cell>
          <cell r="C6194">
            <v>546</v>
          </cell>
          <cell r="D6194">
            <v>0</v>
          </cell>
        </row>
        <row r="6195">
          <cell r="A6195" t="str">
            <v>54620.0005.00</v>
          </cell>
          <cell r="B6195">
            <v>201415</v>
          </cell>
          <cell r="C6195">
            <v>546</v>
          </cell>
          <cell r="D6195">
            <v>0</v>
          </cell>
        </row>
        <row r="6196">
          <cell r="A6196" t="str">
            <v>54652.0005.00</v>
          </cell>
          <cell r="B6196">
            <v>201415</v>
          </cell>
          <cell r="C6196">
            <v>546</v>
          </cell>
          <cell r="D6196">
            <v>0</v>
          </cell>
        </row>
        <row r="6197">
          <cell r="A6197" t="str">
            <v>54653.0005.00</v>
          </cell>
          <cell r="B6197">
            <v>201415</v>
          </cell>
          <cell r="C6197">
            <v>546</v>
          </cell>
          <cell r="D6197">
            <v>0</v>
          </cell>
        </row>
        <row r="6198">
          <cell r="A6198" t="str">
            <v>54654.0005.00</v>
          </cell>
          <cell r="B6198">
            <v>201415</v>
          </cell>
          <cell r="C6198">
            <v>546</v>
          </cell>
          <cell r="D6198">
            <v>0</v>
          </cell>
        </row>
        <row r="6199">
          <cell r="A6199" t="str">
            <v>54655.0005.00</v>
          </cell>
          <cell r="B6199">
            <v>201415</v>
          </cell>
          <cell r="C6199">
            <v>546</v>
          </cell>
          <cell r="D6199">
            <v>0</v>
          </cell>
        </row>
        <row r="6200">
          <cell r="A6200" t="str">
            <v>54656.0005.00</v>
          </cell>
          <cell r="B6200">
            <v>201415</v>
          </cell>
          <cell r="C6200">
            <v>546</v>
          </cell>
          <cell r="D6200">
            <v>0</v>
          </cell>
        </row>
        <row r="6201">
          <cell r="A6201" t="str">
            <v>54657.0005.00</v>
          </cell>
          <cell r="B6201">
            <v>201415</v>
          </cell>
          <cell r="C6201">
            <v>546</v>
          </cell>
          <cell r="D6201">
            <v>0</v>
          </cell>
        </row>
        <row r="6202">
          <cell r="A6202" t="str">
            <v>54658.0005.00</v>
          </cell>
          <cell r="B6202">
            <v>201415</v>
          </cell>
          <cell r="C6202">
            <v>546</v>
          </cell>
          <cell r="D6202">
            <v>0</v>
          </cell>
        </row>
        <row r="6203">
          <cell r="A6203" t="str">
            <v>54659.0005.00</v>
          </cell>
          <cell r="B6203">
            <v>201415</v>
          </cell>
          <cell r="C6203">
            <v>546</v>
          </cell>
          <cell r="D6203">
            <v>0</v>
          </cell>
        </row>
        <row r="6204">
          <cell r="A6204" t="str">
            <v>54660.0005.00</v>
          </cell>
          <cell r="B6204">
            <v>201415</v>
          </cell>
          <cell r="C6204">
            <v>546</v>
          </cell>
          <cell r="D6204">
            <v>0</v>
          </cell>
        </row>
        <row r="6205">
          <cell r="A6205" t="str">
            <v>54661.0005.00</v>
          </cell>
          <cell r="B6205">
            <v>201415</v>
          </cell>
          <cell r="C6205">
            <v>546</v>
          </cell>
          <cell r="D6205">
            <v>0</v>
          </cell>
        </row>
        <row r="6206">
          <cell r="A6206" t="str">
            <v>54662.0005.00</v>
          </cell>
          <cell r="B6206">
            <v>201415</v>
          </cell>
          <cell r="C6206">
            <v>546</v>
          </cell>
          <cell r="D6206">
            <v>0</v>
          </cell>
        </row>
        <row r="6207">
          <cell r="A6207" t="str">
            <v>54663.0005.00</v>
          </cell>
          <cell r="B6207">
            <v>201415</v>
          </cell>
          <cell r="C6207">
            <v>546</v>
          </cell>
          <cell r="D6207">
            <v>0</v>
          </cell>
        </row>
        <row r="6208">
          <cell r="A6208" t="str">
            <v>54618.0005.00</v>
          </cell>
          <cell r="B6208">
            <v>201415</v>
          </cell>
          <cell r="C6208">
            <v>546</v>
          </cell>
          <cell r="D6208">
            <v>1</v>
          </cell>
        </row>
        <row r="6209">
          <cell r="A6209" t="str">
            <v>5462.0005.00</v>
          </cell>
          <cell r="B6209">
            <v>201415</v>
          </cell>
          <cell r="C6209">
            <v>546</v>
          </cell>
          <cell r="D6209">
            <v>39</v>
          </cell>
        </row>
        <row r="6210">
          <cell r="A6210" t="str">
            <v>5466.0005.00</v>
          </cell>
          <cell r="B6210">
            <v>201415</v>
          </cell>
          <cell r="C6210">
            <v>546</v>
          </cell>
          <cell r="D6210">
            <v>47</v>
          </cell>
        </row>
        <row r="6211">
          <cell r="A6211" t="str">
            <v>54614.0005.00</v>
          </cell>
          <cell r="B6211">
            <v>201415</v>
          </cell>
          <cell r="C6211">
            <v>546</v>
          </cell>
          <cell r="D6211">
            <v>72</v>
          </cell>
        </row>
        <row r="6212">
          <cell r="A6212" t="str">
            <v>5465.0005.00</v>
          </cell>
          <cell r="B6212">
            <v>201415</v>
          </cell>
          <cell r="C6212">
            <v>546</v>
          </cell>
          <cell r="D6212">
            <v>1014</v>
          </cell>
        </row>
        <row r="6213">
          <cell r="A6213" t="str">
            <v>5464.0005.00</v>
          </cell>
          <cell r="B6213">
            <v>201415</v>
          </cell>
          <cell r="C6213">
            <v>546</v>
          </cell>
          <cell r="D6213">
            <v>2847</v>
          </cell>
        </row>
        <row r="6214">
          <cell r="A6214" t="str">
            <v>54611.0005.00</v>
          </cell>
          <cell r="B6214">
            <v>201415</v>
          </cell>
          <cell r="C6214">
            <v>546</v>
          </cell>
          <cell r="D6214">
            <v>3631</v>
          </cell>
        </row>
        <row r="6215">
          <cell r="A6215" t="str">
            <v>54613.0005.00</v>
          </cell>
          <cell r="B6215">
            <v>201415</v>
          </cell>
          <cell r="C6215">
            <v>546</v>
          </cell>
          <cell r="D6215">
            <v>3631</v>
          </cell>
        </row>
        <row r="6216">
          <cell r="A6216" t="str">
            <v>5463.0005.00</v>
          </cell>
          <cell r="B6216">
            <v>201415</v>
          </cell>
          <cell r="C6216">
            <v>546</v>
          </cell>
          <cell r="D6216">
            <v>3908</v>
          </cell>
        </row>
        <row r="6217">
          <cell r="A6217" t="str">
            <v>5468.0005.00</v>
          </cell>
          <cell r="B6217">
            <v>201415</v>
          </cell>
          <cell r="C6217">
            <v>546</v>
          </cell>
          <cell r="D6217">
            <v>3908</v>
          </cell>
        </row>
        <row r="6218">
          <cell r="A6218" t="str">
            <v>5461.0005.00</v>
          </cell>
          <cell r="B6218">
            <v>201415</v>
          </cell>
          <cell r="C6218">
            <v>546</v>
          </cell>
          <cell r="D6218">
            <v>3914</v>
          </cell>
        </row>
        <row r="6219">
          <cell r="A6219" t="str">
            <v>5467.0006.00</v>
          </cell>
          <cell r="B6219">
            <v>201415</v>
          </cell>
          <cell r="C6219">
            <v>546</v>
          </cell>
          <cell r="D6219">
            <v>0</v>
          </cell>
        </row>
        <row r="6220">
          <cell r="A6220" t="str">
            <v>5469.0006.00</v>
          </cell>
          <cell r="B6220">
            <v>201415</v>
          </cell>
          <cell r="C6220">
            <v>546</v>
          </cell>
          <cell r="D6220">
            <v>0</v>
          </cell>
        </row>
        <row r="6221">
          <cell r="A6221" t="str">
            <v>54615.0006.00</v>
          </cell>
          <cell r="B6221">
            <v>201415</v>
          </cell>
          <cell r="C6221">
            <v>546</v>
          </cell>
          <cell r="D6221">
            <v>0</v>
          </cell>
        </row>
        <row r="6222">
          <cell r="A6222" t="str">
            <v>54616.0006.00</v>
          </cell>
          <cell r="B6222">
            <v>201415</v>
          </cell>
          <cell r="C6222">
            <v>546</v>
          </cell>
          <cell r="D6222">
            <v>0</v>
          </cell>
        </row>
        <row r="6223">
          <cell r="A6223" t="str">
            <v>54618.0006.00</v>
          </cell>
          <cell r="B6223">
            <v>201415</v>
          </cell>
          <cell r="C6223">
            <v>546</v>
          </cell>
          <cell r="D6223">
            <v>0</v>
          </cell>
        </row>
        <row r="6224">
          <cell r="A6224" t="str">
            <v>54620.0006.00</v>
          </cell>
          <cell r="B6224">
            <v>201415</v>
          </cell>
          <cell r="C6224">
            <v>546</v>
          </cell>
          <cell r="D6224">
            <v>0</v>
          </cell>
        </row>
        <row r="6225">
          <cell r="A6225" t="str">
            <v>54652.0006.00</v>
          </cell>
          <cell r="B6225">
            <v>201415</v>
          </cell>
          <cell r="C6225">
            <v>546</v>
          </cell>
          <cell r="D6225">
            <v>0</v>
          </cell>
        </row>
        <row r="6226">
          <cell r="A6226" t="str">
            <v>54653.0006.00</v>
          </cell>
          <cell r="B6226">
            <v>201415</v>
          </cell>
          <cell r="C6226">
            <v>546</v>
          </cell>
          <cell r="D6226">
            <v>0</v>
          </cell>
        </row>
        <row r="6227">
          <cell r="A6227" t="str">
            <v>54654.0006.00</v>
          </cell>
          <cell r="B6227">
            <v>201415</v>
          </cell>
          <cell r="C6227">
            <v>546</v>
          </cell>
          <cell r="D6227">
            <v>0</v>
          </cell>
        </row>
        <row r="6228">
          <cell r="A6228" t="str">
            <v>54655.0006.00</v>
          </cell>
          <cell r="B6228">
            <v>201415</v>
          </cell>
          <cell r="C6228">
            <v>546</v>
          </cell>
          <cell r="D6228">
            <v>0</v>
          </cell>
        </row>
        <row r="6229">
          <cell r="A6229" t="str">
            <v>54656.0006.00</v>
          </cell>
          <cell r="B6229">
            <v>201415</v>
          </cell>
          <cell r="C6229">
            <v>546</v>
          </cell>
          <cell r="D6229">
            <v>0</v>
          </cell>
        </row>
        <row r="6230">
          <cell r="A6230" t="str">
            <v>54657.0006.00</v>
          </cell>
          <cell r="B6230">
            <v>201415</v>
          </cell>
          <cell r="C6230">
            <v>546</v>
          </cell>
          <cell r="D6230">
            <v>0</v>
          </cell>
        </row>
        <row r="6231">
          <cell r="A6231" t="str">
            <v>54658.0006.00</v>
          </cell>
          <cell r="B6231">
            <v>201415</v>
          </cell>
          <cell r="C6231">
            <v>546</v>
          </cell>
          <cell r="D6231">
            <v>0</v>
          </cell>
        </row>
        <row r="6232">
          <cell r="A6232" t="str">
            <v>54659.0006.00</v>
          </cell>
          <cell r="B6232">
            <v>201415</v>
          </cell>
          <cell r="C6232">
            <v>546</v>
          </cell>
          <cell r="D6232">
            <v>0</v>
          </cell>
        </row>
        <row r="6233">
          <cell r="A6233" t="str">
            <v>54660.0006.00</v>
          </cell>
          <cell r="B6233">
            <v>201415</v>
          </cell>
          <cell r="C6233">
            <v>546</v>
          </cell>
          <cell r="D6233">
            <v>0</v>
          </cell>
        </row>
        <row r="6234">
          <cell r="A6234" t="str">
            <v>54661.0006.00</v>
          </cell>
          <cell r="B6234">
            <v>201415</v>
          </cell>
          <cell r="C6234">
            <v>546</v>
          </cell>
          <cell r="D6234">
            <v>0</v>
          </cell>
        </row>
        <row r="6235">
          <cell r="A6235" t="str">
            <v>54662.0006.00</v>
          </cell>
          <cell r="B6235">
            <v>201415</v>
          </cell>
          <cell r="C6235">
            <v>546</v>
          </cell>
          <cell r="D6235">
            <v>0</v>
          </cell>
        </row>
        <row r="6236">
          <cell r="A6236" t="str">
            <v>54663.0006.00</v>
          </cell>
          <cell r="B6236">
            <v>201415</v>
          </cell>
          <cell r="C6236">
            <v>546</v>
          </cell>
          <cell r="D6236">
            <v>0</v>
          </cell>
        </row>
        <row r="6237">
          <cell r="A6237" t="str">
            <v>5462.0006.00</v>
          </cell>
          <cell r="B6237">
            <v>201415</v>
          </cell>
          <cell r="C6237">
            <v>546</v>
          </cell>
          <cell r="D6237">
            <v>33</v>
          </cell>
        </row>
        <row r="6238">
          <cell r="A6238" t="str">
            <v>5466.0006.00</v>
          </cell>
          <cell r="B6238">
            <v>201415</v>
          </cell>
          <cell r="C6238">
            <v>546</v>
          </cell>
          <cell r="D6238">
            <v>37</v>
          </cell>
        </row>
        <row r="6239">
          <cell r="A6239" t="str">
            <v>54614.0006.00</v>
          </cell>
          <cell r="B6239">
            <v>201415</v>
          </cell>
          <cell r="C6239">
            <v>546</v>
          </cell>
          <cell r="D6239">
            <v>56</v>
          </cell>
        </row>
        <row r="6240">
          <cell r="A6240" t="str">
            <v>5465.0006.00</v>
          </cell>
          <cell r="B6240">
            <v>201415</v>
          </cell>
          <cell r="C6240">
            <v>546</v>
          </cell>
          <cell r="D6240">
            <v>738</v>
          </cell>
        </row>
        <row r="6241">
          <cell r="A6241" t="str">
            <v>5464.0006.00</v>
          </cell>
          <cell r="B6241">
            <v>201415</v>
          </cell>
          <cell r="C6241">
            <v>546</v>
          </cell>
          <cell r="D6241">
            <v>2586</v>
          </cell>
        </row>
        <row r="6242">
          <cell r="A6242" t="str">
            <v>54611.0006.00</v>
          </cell>
          <cell r="B6242">
            <v>201415</v>
          </cell>
          <cell r="C6242">
            <v>546</v>
          </cell>
          <cell r="D6242">
            <v>3158</v>
          </cell>
        </row>
        <row r="6243">
          <cell r="A6243" t="str">
            <v>5463.0006.00</v>
          </cell>
          <cell r="B6243">
            <v>201415</v>
          </cell>
          <cell r="C6243">
            <v>546</v>
          </cell>
          <cell r="D6243">
            <v>3361</v>
          </cell>
        </row>
        <row r="6244">
          <cell r="A6244" t="str">
            <v>5468.0006.00</v>
          </cell>
          <cell r="B6244">
            <v>201415</v>
          </cell>
          <cell r="C6244">
            <v>546</v>
          </cell>
          <cell r="D6244">
            <v>3361</v>
          </cell>
        </row>
        <row r="6245">
          <cell r="A6245" t="str">
            <v>5461.0006.00</v>
          </cell>
          <cell r="B6245">
            <v>201415</v>
          </cell>
          <cell r="C6245">
            <v>546</v>
          </cell>
          <cell r="D6245">
            <v>3362</v>
          </cell>
        </row>
        <row r="6246">
          <cell r="A6246" t="str">
            <v>54613.0006.00</v>
          </cell>
          <cell r="B6246">
            <v>201415</v>
          </cell>
          <cell r="C6246">
            <v>546</v>
          </cell>
          <cell r="D6246">
            <v>3859.78</v>
          </cell>
        </row>
        <row r="6247">
          <cell r="A6247" t="str">
            <v>5467.0007.00</v>
          </cell>
          <cell r="B6247">
            <v>201415</v>
          </cell>
          <cell r="C6247">
            <v>546</v>
          </cell>
          <cell r="D6247">
            <v>0</v>
          </cell>
        </row>
        <row r="6248">
          <cell r="A6248" t="str">
            <v>5469.0007.00</v>
          </cell>
          <cell r="B6248">
            <v>201415</v>
          </cell>
          <cell r="C6248">
            <v>546</v>
          </cell>
          <cell r="D6248">
            <v>0</v>
          </cell>
        </row>
        <row r="6249">
          <cell r="A6249" t="str">
            <v>54615.0007.00</v>
          </cell>
          <cell r="B6249">
            <v>201415</v>
          </cell>
          <cell r="C6249">
            <v>546</v>
          </cell>
          <cell r="D6249">
            <v>0</v>
          </cell>
        </row>
        <row r="6250">
          <cell r="A6250" t="str">
            <v>54616.0007.00</v>
          </cell>
          <cell r="B6250">
            <v>201415</v>
          </cell>
          <cell r="C6250">
            <v>546</v>
          </cell>
          <cell r="D6250">
            <v>0</v>
          </cell>
        </row>
        <row r="6251">
          <cell r="A6251" t="str">
            <v>54620.0007.00</v>
          </cell>
          <cell r="B6251">
            <v>201415</v>
          </cell>
          <cell r="C6251">
            <v>546</v>
          </cell>
          <cell r="D6251">
            <v>0</v>
          </cell>
        </row>
        <row r="6252">
          <cell r="A6252" t="str">
            <v>54652.0007.00</v>
          </cell>
          <cell r="B6252">
            <v>201415</v>
          </cell>
          <cell r="C6252">
            <v>546</v>
          </cell>
          <cell r="D6252">
            <v>0</v>
          </cell>
        </row>
        <row r="6253">
          <cell r="A6253" t="str">
            <v>54653.0007.00</v>
          </cell>
          <cell r="B6253">
            <v>201415</v>
          </cell>
          <cell r="C6253">
            <v>546</v>
          </cell>
          <cell r="D6253">
            <v>0</v>
          </cell>
        </row>
        <row r="6254">
          <cell r="A6254" t="str">
            <v>54654.0007.00</v>
          </cell>
          <cell r="B6254">
            <v>201415</v>
          </cell>
          <cell r="C6254">
            <v>546</v>
          </cell>
          <cell r="D6254">
            <v>0</v>
          </cell>
        </row>
        <row r="6255">
          <cell r="A6255" t="str">
            <v>54655.0007.00</v>
          </cell>
          <cell r="B6255">
            <v>201415</v>
          </cell>
          <cell r="C6255">
            <v>546</v>
          </cell>
          <cell r="D6255">
            <v>0</v>
          </cell>
        </row>
        <row r="6256">
          <cell r="A6256" t="str">
            <v>54656.0007.00</v>
          </cell>
          <cell r="B6256">
            <v>201415</v>
          </cell>
          <cell r="C6256">
            <v>546</v>
          </cell>
          <cell r="D6256">
            <v>0</v>
          </cell>
        </row>
        <row r="6257">
          <cell r="A6257" t="str">
            <v>54657.0007.00</v>
          </cell>
          <cell r="B6257">
            <v>201415</v>
          </cell>
          <cell r="C6257">
            <v>546</v>
          </cell>
          <cell r="D6257">
            <v>0</v>
          </cell>
        </row>
        <row r="6258">
          <cell r="A6258" t="str">
            <v>54658.0007.00</v>
          </cell>
          <cell r="B6258">
            <v>201415</v>
          </cell>
          <cell r="C6258">
            <v>546</v>
          </cell>
          <cell r="D6258">
            <v>0</v>
          </cell>
        </row>
        <row r="6259">
          <cell r="A6259" t="str">
            <v>54659.0007.00</v>
          </cell>
          <cell r="B6259">
            <v>201415</v>
          </cell>
          <cell r="C6259">
            <v>546</v>
          </cell>
          <cell r="D6259">
            <v>0</v>
          </cell>
        </row>
        <row r="6260">
          <cell r="A6260" t="str">
            <v>54660.0007.00</v>
          </cell>
          <cell r="B6260">
            <v>201415</v>
          </cell>
          <cell r="C6260">
            <v>546</v>
          </cell>
          <cell r="D6260">
            <v>0</v>
          </cell>
        </row>
        <row r="6261">
          <cell r="A6261" t="str">
            <v>54661.0007.00</v>
          </cell>
          <cell r="B6261">
            <v>201415</v>
          </cell>
          <cell r="C6261">
            <v>546</v>
          </cell>
          <cell r="D6261">
            <v>0</v>
          </cell>
        </row>
        <row r="6262">
          <cell r="A6262" t="str">
            <v>54662.0007.00</v>
          </cell>
          <cell r="B6262">
            <v>201415</v>
          </cell>
          <cell r="C6262">
            <v>546</v>
          </cell>
          <cell r="D6262">
            <v>0</v>
          </cell>
        </row>
        <row r="6263">
          <cell r="A6263" t="str">
            <v>54663.0007.00</v>
          </cell>
          <cell r="B6263">
            <v>201415</v>
          </cell>
          <cell r="C6263">
            <v>546</v>
          </cell>
          <cell r="D6263">
            <v>0</v>
          </cell>
        </row>
        <row r="6264">
          <cell r="A6264" t="str">
            <v>54618.0007.00</v>
          </cell>
          <cell r="B6264">
            <v>201415</v>
          </cell>
          <cell r="C6264">
            <v>546</v>
          </cell>
          <cell r="D6264">
            <v>1</v>
          </cell>
        </row>
        <row r="6265">
          <cell r="A6265" t="str">
            <v>5466.0007.00</v>
          </cell>
          <cell r="B6265">
            <v>201415</v>
          </cell>
          <cell r="C6265">
            <v>546</v>
          </cell>
          <cell r="D6265">
            <v>20</v>
          </cell>
        </row>
        <row r="6266">
          <cell r="A6266" t="str">
            <v>54614.0007.00</v>
          </cell>
          <cell r="B6266">
            <v>201415</v>
          </cell>
          <cell r="C6266">
            <v>546</v>
          </cell>
          <cell r="D6266">
            <v>23</v>
          </cell>
        </row>
        <row r="6267">
          <cell r="A6267" t="str">
            <v>5462.0007.00</v>
          </cell>
          <cell r="B6267">
            <v>201415</v>
          </cell>
          <cell r="C6267">
            <v>546</v>
          </cell>
          <cell r="D6267">
            <v>32</v>
          </cell>
        </row>
        <row r="6268">
          <cell r="A6268" t="str">
            <v>5465.0007.00</v>
          </cell>
          <cell r="B6268">
            <v>201415</v>
          </cell>
          <cell r="C6268">
            <v>546</v>
          </cell>
          <cell r="D6268">
            <v>300</v>
          </cell>
        </row>
        <row r="6269">
          <cell r="A6269" t="str">
            <v>5464.0007.00</v>
          </cell>
          <cell r="B6269">
            <v>201415</v>
          </cell>
          <cell r="C6269">
            <v>546</v>
          </cell>
          <cell r="D6269">
            <v>1682</v>
          </cell>
        </row>
        <row r="6270">
          <cell r="A6270" t="str">
            <v>54611.0007.00</v>
          </cell>
          <cell r="B6270">
            <v>201415</v>
          </cell>
          <cell r="C6270">
            <v>546</v>
          </cell>
          <cell r="D6270">
            <v>1917</v>
          </cell>
        </row>
        <row r="6271">
          <cell r="A6271" t="str">
            <v>5463.0007.00</v>
          </cell>
          <cell r="B6271">
            <v>201415</v>
          </cell>
          <cell r="C6271">
            <v>546</v>
          </cell>
          <cell r="D6271">
            <v>2002</v>
          </cell>
        </row>
        <row r="6272">
          <cell r="A6272" t="str">
            <v>5468.0007.00</v>
          </cell>
          <cell r="B6272">
            <v>201415</v>
          </cell>
          <cell r="C6272">
            <v>546</v>
          </cell>
          <cell r="D6272">
            <v>2002</v>
          </cell>
        </row>
        <row r="6273">
          <cell r="A6273" t="str">
            <v>5461.0007.00</v>
          </cell>
          <cell r="B6273">
            <v>201415</v>
          </cell>
          <cell r="C6273">
            <v>546</v>
          </cell>
          <cell r="D6273">
            <v>2022</v>
          </cell>
        </row>
        <row r="6274">
          <cell r="A6274" t="str">
            <v>54613.0007.00</v>
          </cell>
          <cell r="B6274">
            <v>201415</v>
          </cell>
          <cell r="C6274">
            <v>546</v>
          </cell>
          <cell r="D6274">
            <v>2769</v>
          </cell>
        </row>
        <row r="6275">
          <cell r="A6275" t="str">
            <v>5467.0008.00</v>
          </cell>
          <cell r="B6275">
            <v>201415</v>
          </cell>
          <cell r="C6275">
            <v>546</v>
          </cell>
          <cell r="D6275">
            <v>0</v>
          </cell>
        </row>
        <row r="6276">
          <cell r="A6276" t="str">
            <v>5469.0008.00</v>
          </cell>
          <cell r="B6276">
            <v>201415</v>
          </cell>
          <cell r="C6276">
            <v>546</v>
          </cell>
          <cell r="D6276">
            <v>0</v>
          </cell>
        </row>
        <row r="6277">
          <cell r="A6277" t="str">
            <v>54615.0008.00</v>
          </cell>
          <cell r="B6277">
            <v>201415</v>
          </cell>
          <cell r="C6277">
            <v>546</v>
          </cell>
          <cell r="D6277">
            <v>0</v>
          </cell>
        </row>
        <row r="6278">
          <cell r="A6278" t="str">
            <v>54616.0008.00</v>
          </cell>
          <cell r="B6278">
            <v>201415</v>
          </cell>
          <cell r="C6278">
            <v>546</v>
          </cell>
          <cell r="D6278">
            <v>0</v>
          </cell>
        </row>
        <row r="6279">
          <cell r="A6279" t="str">
            <v>54618.0008.00</v>
          </cell>
          <cell r="B6279">
            <v>201415</v>
          </cell>
          <cell r="C6279">
            <v>546</v>
          </cell>
          <cell r="D6279">
            <v>0</v>
          </cell>
        </row>
        <row r="6280">
          <cell r="A6280" t="str">
            <v>54620.0008.00</v>
          </cell>
          <cell r="B6280">
            <v>201415</v>
          </cell>
          <cell r="C6280">
            <v>546</v>
          </cell>
          <cell r="D6280">
            <v>0</v>
          </cell>
        </row>
        <row r="6281">
          <cell r="A6281" t="str">
            <v>54652.0008.00</v>
          </cell>
          <cell r="B6281">
            <v>201415</v>
          </cell>
          <cell r="C6281">
            <v>546</v>
          </cell>
          <cell r="D6281">
            <v>0</v>
          </cell>
        </row>
        <row r="6282">
          <cell r="A6282" t="str">
            <v>54653.0008.00</v>
          </cell>
          <cell r="B6282">
            <v>201415</v>
          </cell>
          <cell r="C6282">
            <v>546</v>
          </cell>
          <cell r="D6282">
            <v>0</v>
          </cell>
        </row>
        <row r="6283">
          <cell r="A6283" t="str">
            <v>54654.0008.00</v>
          </cell>
          <cell r="B6283">
            <v>201415</v>
          </cell>
          <cell r="C6283">
            <v>546</v>
          </cell>
          <cell r="D6283">
            <v>0</v>
          </cell>
        </row>
        <row r="6284">
          <cell r="A6284" t="str">
            <v>54655.0008.00</v>
          </cell>
          <cell r="B6284">
            <v>201415</v>
          </cell>
          <cell r="C6284">
            <v>546</v>
          </cell>
          <cell r="D6284">
            <v>0</v>
          </cell>
        </row>
        <row r="6285">
          <cell r="A6285" t="str">
            <v>54656.0008.00</v>
          </cell>
          <cell r="B6285">
            <v>201415</v>
          </cell>
          <cell r="C6285">
            <v>546</v>
          </cell>
          <cell r="D6285">
            <v>0</v>
          </cell>
        </row>
        <row r="6286">
          <cell r="A6286" t="str">
            <v>54657.0008.00</v>
          </cell>
          <cell r="B6286">
            <v>201415</v>
          </cell>
          <cell r="C6286">
            <v>546</v>
          </cell>
          <cell r="D6286">
            <v>0</v>
          </cell>
        </row>
        <row r="6287">
          <cell r="A6287" t="str">
            <v>54658.0008.00</v>
          </cell>
          <cell r="B6287">
            <v>201415</v>
          </cell>
          <cell r="C6287">
            <v>546</v>
          </cell>
          <cell r="D6287">
            <v>0</v>
          </cell>
        </row>
        <row r="6288">
          <cell r="A6288" t="str">
            <v>54659.0008.00</v>
          </cell>
          <cell r="B6288">
            <v>201415</v>
          </cell>
          <cell r="C6288">
            <v>546</v>
          </cell>
          <cell r="D6288">
            <v>0</v>
          </cell>
        </row>
        <row r="6289">
          <cell r="A6289" t="str">
            <v>54660.0008.00</v>
          </cell>
          <cell r="B6289">
            <v>201415</v>
          </cell>
          <cell r="C6289">
            <v>546</v>
          </cell>
          <cell r="D6289">
            <v>0</v>
          </cell>
        </row>
        <row r="6290">
          <cell r="A6290" t="str">
            <v>54661.0008.00</v>
          </cell>
          <cell r="B6290">
            <v>201415</v>
          </cell>
          <cell r="C6290">
            <v>546</v>
          </cell>
          <cell r="D6290">
            <v>0</v>
          </cell>
        </row>
        <row r="6291">
          <cell r="A6291" t="str">
            <v>54662.0008.00</v>
          </cell>
          <cell r="B6291">
            <v>201415</v>
          </cell>
          <cell r="C6291">
            <v>546</v>
          </cell>
          <cell r="D6291">
            <v>0</v>
          </cell>
        </row>
        <row r="6292">
          <cell r="A6292" t="str">
            <v>54663.0008.00</v>
          </cell>
          <cell r="B6292">
            <v>201415</v>
          </cell>
          <cell r="C6292">
            <v>546</v>
          </cell>
          <cell r="D6292">
            <v>0</v>
          </cell>
        </row>
        <row r="6293">
          <cell r="A6293" t="str">
            <v>5466.0008.00</v>
          </cell>
          <cell r="B6293">
            <v>201415</v>
          </cell>
          <cell r="C6293">
            <v>546</v>
          </cell>
          <cell r="D6293">
            <v>8</v>
          </cell>
        </row>
        <row r="6294">
          <cell r="A6294" t="str">
            <v>54614.0008.00</v>
          </cell>
          <cell r="B6294">
            <v>201415</v>
          </cell>
          <cell r="C6294">
            <v>546</v>
          </cell>
          <cell r="D6294">
            <v>8</v>
          </cell>
        </row>
        <row r="6295">
          <cell r="A6295" t="str">
            <v>5462.0008.00</v>
          </cell>
          <cell r="B6295">
            <v>201415</v>
          </cell>
          <cell r="C6295">
            <v>546</v>
          </cell>
          <cell r="D6295">
            <v>12</v>
          </cell>
        </row>
        <row r="6296">
          <cell r="A6296" t="str">
            <v>5465.0008.00</v>
          </cell>
          <cell r="B6296">
            <v>201415</v>
          </cell>
          <cell r="C6296">
            <v>546</v>
          </cell>
          <cell r="D6296">
            <v>81</v>
          </cell>
        </row>
        <row r="6297">
          <cell r="A6297" t="str">
            <v>5464.0008.00</v>
          </cell>
          <cell r="B6297">
            <v>201415</v>
          </cell>
          <cell r="C6297">
            <v>546</v>
          </cell>
          <cell r="D6297">
            <v>526</v>
          </cell>
        </row>
        <row r="6298">
          <cell r="A6298" t="str">
            <v>54611.0008.00</v>
          </cell>
          <cell r="B6298">
            <v>201415</v>
          </cell>
          <cell r="C6298">
            <v>546</v>
          </cell>
          <cell r="D6298">
            <v>590.75</v>
          </cell>
        </row>
        <row r="6299">
          <cell r="A6299" t="str">
            <v>5463.0008.00</v>
          </cell>
          <cell r="B6299">
            <v>201415</v>
          </cell>
          <cell r="C6299">
            <v>546</v>
          </cell>
          <cell r="D6299">
            <v>615</v>
          </cell>
        </row>
        <row r="6300">
          <cell r="A6300" t="str">
            <v>5468.0008.00</v>
          </cell>
          <cell r="B6300">
            <v>201415</v>
          </cell>
          <cell r="C6300">
            <v>546</v>
          </cell>
          <cell r="D6300">
            <v>615</v>
          </cell>
        </row>
        <row r="6301">
          <cell r="A6301" t="str">
            <v>5461.0008.00</v>
          </cell>
          <cell r="B6301">
            <v>201415</v>
          </cell>
          <cell r="C6301">
            <v>546</v>
          </cell>
          <cell r="D6301">
            <v>626</v>
          </cell>
        </row>
        <row r="6302">
          <cell r="A6302" t="str">
            <v>54613.0008.00</v>
          </cell>
          <cell r="B6302">
            <v>201415</v>
          </cell>
          <cell r="C6302">
            <v>546</v>
          </cell>
          <cell r="D6302">
            <v>984.58</v>
          </cell>
        </row>
        <row r="6303">
          <cell r="A6303" t="str">
            <v>5467.0009.00</v>
          </cell>
          <cell r="B6303">
            <v>201415</v>
          </cell>
          <cell r="C6303">
            <v>546</v>
          </cell>
          <cell r="D6303">
            <v>0</v>
          </cell>
        </row>
        <row r="6304">
          <cell r="A6304" t="str">
            <v>5469.0009.00</v>
          </cell>
          <cell r="B6304">
            <v>201415</v>
          </cell>
          <cell r="C6304">
            <v>546</v>
          </cell>
          <cell r="D6304">
            <v>0</v>
          </cell>
        </row>
        <row r="6305">
          <cell r="A6305" t="str">
            <v>54615.0009.00</v>
          </cell>
          <cell r="B6305">
            <v>201415</v>
          </cell>
          <cell r="C6305">
            <v>546</v>
          </cell>
          <cell r="D6305">
            <v>0</v>
          </cell>
        </row>
        <row r="6306">
          <cell r="A6306" t="str">
            <v>54616.0009.00</v>
          </cell>
          <cell r="B6306">
            <v>201415</v>
          </cell>
          <cell r="C6306">
            <v>546</v>
          </cell>
          <cell r="D6306">
            <v>0</v>
          </cell>
        </row>
        <row r="6307">
          <cell r="A6307" t="str">
            <v>54618.0009.00</v>
          </cell>
          <cell r="B6307">
            <v>201415</v>
          </cell>
          <cell r="C6307">
            <v>546</v>
          </cell>
          <cell r="D6307">
            <v>0</v>
          </cell>
        </row>
        <row r="6308">
          <cell r="A6308" t="str">
            <v>54620.0009.00</v>
          </cell>
          <cell r="B6308">
            <v>201415</v>
          </cell>
          <cell r="C6308">
            <v>546</v>
          </cell>
          <cell r="D6308">
            <v>0</v>
          </cell>
        </row>
        <row r="6309">
          <cell r="A6309" t="str">
            <v>54652.0009.00</v>
          </cell>
          <cell r="B6309">
            <v>201415</v>
          </cell>
          <cell r="C6309">
            <v>546</v>
          </cell>
          <cell r="D6309">
            <v>0</v>
          </cell>
        </row>
        <row r="6310">
          <cell r="A6310" t="str">
            <v>54653.0009.00</v>
          </cell>
          <cell r="B6310">
            <v>201415</v>
          </cell>
          <cell r="C6310">
            <v>546</v>
          </cell>
          <cell r="D6310">
            <v>0</v>
          </cell>
        </row>
        <row r="6311">
          <cell r="A6311" t="str">
            <v>54654.0009.00</v>
          </cell>
          <cell r="B6311">
            <v>201415</v>
          </cell>
          <cell r="C6311">
            <v>546</v>
          </cell>
          <cell r="D6311">
            <v>0</v>
          </cell>
        </row>
        <row r="6312">
          <cell r="A6312" t="str">
            <v>54655.0009.00</v>
          </cell>
          <cell r="B6312">
            <v>201415</v>
          </cell>
          <cell r="C6312">
            <v>546</v>
          </cell>
          <cell r="D6312">
            <v>0</v>
          </cell>
        </row>
        <row r="6313">
          <cell r="A6313" t="str">
            <v>54656.0009.00</v>
          </cell>
          <cell r="B6313">
            <v>201415</v>
          </cell>
          <cell r="C6313">
            <v>546</v>
          </cell>
          <cell r="D6313">
            <v>0</v>
          </cell>
        </row>
        <row r="6314">
          <cell r="A6314" t="str">
            <v>54657.0009.00</v>
          </cell>
          <cell r="B6314">
            <v>201415</v>
          </cell>
          <cell r="C6314">
            <v>546</v>
          </cell>
          <cell r="D6314">
            <v>0</v>
          </cell>
        </row>
        <row r="6315">
          <cell r="A6315" t="str">
            <v>54658.0009.00</v>
          </cell>
          <cell r="B6315">
            <v>201415</v>
          </cell>
          <cell r="C6315">
            <v>546</v>
          </cell>
          <cell r="D6315">
            <v>0</v>
          </cell>
        </row>
        <row r="6316">
          <cell r="A6316" t="str">
            <v>54659.0009.00</v>
          </cell>
          <cell r="B6316">
            <v>201415</v>
          </cell>
          <cell r="C6316">
            <v>546</v>
          </cell>
          <cell r="D6316">
            <v>0</v>
          </cell>
        </row>
        <row r="6317">
          <cell r="A6317" t="str">
            <v>54660.0009.00</v>
          </cell>
          <cell r="B6317">
            <v>201415</v>
          </cell>
          <cell r="C6317">
            <v>546</v>
          </cell>
          <cell r="D6317">
            <v>0</v>
          </cell>
        </row>
        <row r="6318">
          <cell r="A6318" t="str">
            <v>54661.0009.00</v>
          </cell>
          <cell r="B6318">
            <v>201415</v>
          </cell>
          <cell r="C6318">
            <v>546</v>
          </cell>
          <cell r="D6318">
            <v>0</v>
          </cell>
        </row>
        <row r="6319">
          <cell r="A6319" t="str">
            <v>54662.0009.00</v>
          </cell>
          <cell r="B6319">
            <v>201415</v>
          </cell>
          <cell r="C6319">
            <v>546</v>
          </cell>
          <cell r="D6319">
            <v>0</v>
          </cell>
        </row>
        <row r="6320">
          <cell r="A6320" t="str">
            <v>54663.0009.00</v>
          </cell>
          <cell r="B6320">
            <v>201415</v>
          </cell>
          <cell r="C6320">
            <v>546</v>
          </cell>
          <cell r="D6320">
            <v>0</v>
          </cell>
        </row>
        <row r="6321">
          <cell r="A6321" t="str">
            <v>5462.0009.00</v>
          </cell>
          <cell r="B6321">
            <v>201415</v>
          </cell>
          <cell r="C6321">
            <v>546</v>
          </cell>
          <cell r="D6321">
            <v>1</v>
          </cell>
        </row>
        <row r="6322">
          <cell r="A6322" t="str">
            <v>54614.0009.00</v>
          </cell>
          <cell r="B6322">
            <v>201415</v>
          </cell>
          <cell r="C6322">
            <v>546</v>
          </cell>
          <cell r="D6322">
            <v>2</v>
          </cell>
        </row>
        <row r="6323">
          <cell r="A6323" t="str">
            <v>5465.0009.00</v>
          </cell>
          <cell r="B6323">
            <v>201415</v>
          </cell>
          <cell r="C6323">
            <v>546</v>
          </cell>
          <cell r="D6323">
            <v>9</v>
          </cell>
        </row>
        <row r="6324">
          <cell r="A6324" t="str">
            <v>5466.0009.00</v>
          </cell>
          <cell r="B6324">
            <v>201415</v>
          </cell>
          <cell r="C6324">
            <v>546</v>
          </cell>
          <cell r="D6324">
            <v>13</v>
          </cell>
        </row>
        <row r="6325">
          <cell r="A6325" t="str">
            <v>5464.0009.00</v>
          </cell>
          <cell r="B6325">
            <v>201415</v>
          </cell>
          <cell r="C6325">
            <v>546</v>
          </cell>
          <cell r="D6325">
            <v>51</v>
          </cell>
        </row>
        <row r="6326">
          <cell r="A6326" t="str">
            <v>5461.0009.00</v>
          </cell>
          <cell r="B6326">
            <v>201415</v>
          </cell>
          <cell r="C6326">
            <v>546</v>
          </cell>
          <cell r="D6326">
            <v>60</v>
          </cell>
        </row>
        <row r="6327">
          <cell r="A6327" t="str">
            <v>54611.0009.00</v>
          </cell>
          <cell r="B6327">
            <v>201415</v>
          </cell>
          <cell r="C6327">
            <v>546</v>
          </cell>
          <cell r="D6327">
            <v>64.25</v>
          </cell>
        </row>
        <row r="6328">
          <cell r="A6328" t="str">
            <v>5463.0009.00</v>
          </cell>
          <cell r="B6328">
            <v>201415</v>
          </cell>
          <cell r="C6328">
            <v>546</v>
          </cell>
          <cell r="D6328">
            <v>73</v>
          </cell>
        </row>
        <row r="6329">
          <cell r="A6329" t="str">
            <v>5468.0009.00</v>
          </cell>
          <cell r="B6329">
            <v>201415</v>
          </cell>
          <cell r="C6329">
            <v>546</v>
          </cell>
          <cell r="D6329">
            <v>73</v>
          </cell>
        </row>
        <row r="6330">
          <cell r="A6330" t="str">
            <v>54613.0009.00</v>
          </cell>
          <cell r="B6330">
            <v>201415</v>
          </cell>
          <cell r="C6330">
            <v>546</v>
          </cell>
          <cell r="D6330">
            <v>128.5</v>
          </cell>
        </row>
        <row r="6331">
          <cell r="A6331" t="str">
            <v>5465.00010.00</v>
          </cell>
          <cell r="B6331">
            <v>201415</v>
          </cell>
          <cell r="C6331">
            <v>546</v>
          </cell>
          <cell r="D6331">
            <v>0</v>
          </cell>
        </row>
        <row r="6332">
          <cell r="A6332" t="str">
            <v>5467.00010.00</v>
          </cell>
          <cell r="B6332">
            <v>201415</v>
          </cell>
          <cell r="C6332">
            <v>546</v>
          </cell>
          <cell r="D6332">
            <v>0</v>
          </cell>
        </row>
        <row r="6333">
          <cell r="A6333" t="str">
            <v>5469.00010.00</v>
          </cell>
          <cell r="B6333">
            <v>201415</v>
          </cell>
          <cell r="C6333">
            <v>546</v>
          </cell>
          <cell r="D6333">
            <v>0</v>
          </cell>
        </row>
        <row r="6334">
          <cell r="A6334" t="str">
            <v>54615.00010.00</v>
          </cell>
          <cell r="B6334">
            <v>201415</v>
          </cell>
          <cell r="C6334">
            <v>546</v>
          </cell>
          <cell r="D6334">
            <v>0</v>
          </cell>
        </row>
        <row r="6335">
          <cell r="A6335" t="str">
            <v>54616.00010.00</v>
          </cell>
          <cell r="B6335">
            <v>201415</v>
          </cell>
          <cell r="C6335">
            <v>546</v>
          </cell>
          <cell r="D6335">
            <v>0</v>
          </cell>
        </row>
        <row r="6336">
          <cell r="A6336" t="str">
            <v>54618.00010.00</v>
          </cell>
          <cell r="B6336">
            <v>201415</v>
          </cell>
          <cell r="C6336">
            <v>546</v>
          </cell>
          <cell r="D6336">
            <v>0</v>
          </cell>
        </row>
        <row r="6337">
          <cell r="A6337" t="str">
            <v>54620.00010.00</v>
          </cell>
          <cell r="B6337">
            <v>201415</v>
          </cell>
          <cell r="C6337">
            <v>546</v>
          </cell>
          <cell r="D6337">
            <v>0</v>
          </cell>
        </row>
        <row r="6338">
          <cell r="A6338" t="str">
            <v>54652.00010.00</v>
          </cell>
          <cell r="B6338">
            <v>201415</v>
          </cell>
          <cell r="C6338">
            <v>546</v>
          </cell>
          <cell r="D6338">
            <v>0</v>
          </cell>
        </row>
        <row r="6339">
          <cell r="A6339" t="str">
            <v>54653.00010.00</v>
          </cell>
          <cell r="B6339">
            <v>201415</v>
          </cell>
          <cell r="C6339">
            <v>546</v>
          </cell>
          <cell r="D6339">
            <v>0</v>
          </cell>
        </row>
        <row r="6340">
          <cell r="A6340" t="str">
            <v>54654.00010.00</v>
          </cell>
          <cell r="B6340">
            <v>201415</v>
          </cell>
          <cell r="C6340">
            <v>546</v>
          </cell>
          <cell r="D6340">
            <v>0</v>
          </cell>
        </row>
        <row r="6341">
          <cell r="A6341" t="str">
            <v>54655.00010.00</v>
          </cell>
          <cell r="B6341">
            <v>201415</v>
          </cell>
          <cell r="C6341">
            <v>546</v>
          </cell>
          <cell r="D6341">
            <v>0</v>
          </cell>
        </row>
        <row r="6342">
          <cell r="A6342" t="str">
            <v>54656.00010.00</v>
          </cell>
          <cell r="B6342">
            <v>201415</v>
          </cell>
          <cell r="C6342">
            <v>546</v>
          </cell>
          <cell r="D6342">
            <v>0</v>
          </cell>
        </row>
        <row r="6343">
          <cell r="A6343" t="str">
            <v>54657.00010.00</v>
          </cell>
          <cell r="B6343">
            <v>201415</v>
          </cell>
          <cell r="C6343">
            <v>546</v>
          </cell>
          <cell r="D6343">
            <v>0</v>
          </cell>
        </row>
        <row r="6344">
          <cell r="A6344" t="str">
            <v>54658.00010.00</v>
          </cell>
          <cell r="B6344">
            <v>201415</v>
          </cell>
          <cell r="C6344">
            <v>546</v>
          </cell>
          <cell r="D6344">
            <v>0</v>
          </cell>
        </row>
        <row r="6345">
          <cell r="A6345" t="str">
            <v>54659.00010.00</v>
          </cell>
          <cell r="B6345">
            <v>201415</v>
          </cell>
          <cell r="C6345">
            <v>546</v>
          </cell>
          <cell r="D6345">
            <v>0</v>
          </cell>
        </row>
        <row r="6346">
          <cell r="A6346" t="str">
            <v>54660.00010.00</v>
          </cell>
          <cell r="B6346">
            <v>201415</v>
          </cell>
          <cell r="C6346">
            <v>546</v>
          </cell>
          <cell r="D6346">
            <v>0</v>
          </cell>
        </row>
        <row r="6347">
          <cell r="A6347" t="str">
            <v>54661.00010.00</v>
          </cell>
          <cell r="B6347">
            <v>201415</v>
          </cell>
          <cell r="C6347">
            <v>546</v>
          </cell>
          <cell r="D6347">
            <v>0</v>
          </cell>
        </row>
        <row r="6348">
          <cell r="A6348" t="str">
            <v>54662.00010.00</v>
          </cell>
          <cell r="B6348">
            <v>201415</v>
          </cell>
          <cell r="C6348">
            <v>546</v>
          </cell>
          <cell r="D6348">
            <v>0</v>
          </cell>
        </row>
        <row r="6349">
          <cell r="A6349" t="str">
            <v>54663.00010.00</v>
          </cell>
          <cell r="B6349">
            <v>201415</v>
          </cell>
          <cell r="C6349">
            <v>546</v>
          </cell>
          <cell r="D6349">
            <v>0</v>
          </cell>
        </row>
        <row r="6350">
          <cell r="A6350" t="str">
            <v>54614.00010.00</v>
          </cell>
          <cell r="B6350">
            <v>201415</v>
          </cell>
          <cell r="C6350">
            <v>546</v>
          </cell>
          <cell r="D6350">
            <v>1</v>
          </cell>
        </row>
        <row r="6351">
          <cell r="A6351" t="str">
            <v>5466.00010.00</v>
          </cell>
          <cell r="B6351">
            <v>201415</v>
          </cell>
          <cell r="C6351">
            <v>546</v>
          </cell>
          <cell r="D6351">
            <v>4</v>
          </cell>
        </row>
        <row r="6352">
          <cell r="A6352" t="str">
            <v>5464.00010.00</v>
          </cell>
          <cell r="B6352">
            <v>201415</v>
          </cell>
          <cell r="C6352">
            <v>546</v>
          </cell>
          <cell r="D6352">
            <v>7</v>
          </cell>
        </row>
        <row r="6353">
          <cell r="A6353" t="str">
            <v>54611.00010.00</v>
          </cell>
          <cell r="B6353">
            <v>201415</v>
          </cell>
          <cell r="C6353">
            <v>546</v>
          </cell>
          <cell r="D6353">
            <v>9</v>
          </cell>
        </row>
        <row r="6354">
          <cell r="A6354" t="str">
            <v>5463.00010.00</v>
          </cell>
          <cell r="B6354">
            <v>201415</v>
          </cell>
          <cell r="C6354">
            <v>546</v>
          </cell>
          <cell r="D6354">
            <v>11</v>
          </cell>
        </row>
        <row r="6355">
          <cell r="A6355" t="str">
            <v>5468.00010.00</v>
          </cell>
          <cell r="B6355">
            <v>201415</v>
          </cell>
          <cell r="C6355">
            <v>546</v>
          </cell>
          <cell r="D6355">
            <v>11</v>
          </cell>
        </row>
        <row r="6356">
          <cell r="A6356" t="str">
            <v>5462.00010.00</v>
          </cell>
          <cell r="B6356">
            <v>201415</v>
          </cell>
          <cell r="C6356">
            <v>546</v>
          </cell>
          <cell r="D6356">
            <v>14</v>
          </cell>
        </row>
        <row r="6357">
          <cell r="A6357" t="str">
            <v>54613.00010.00</v>
          </cell>
          <cell r="B6357">
            <v>201415</v>
          </cell>
          <cell r="C6357">
            <v>546</v>
          </cell>
          <cell r="D6357">
            <v>21</v>
          </cell>
        </row>
        <row r="6358">
          <cell r="A6358" t="str">
            <v>5461.00010.00</v>
          </cell>
          <cell r="B6358">
            <v>201415</v>
          </cell>
          <cell r="C6358">
            <v>546</v>
          </cell>
          <cell r="D6358">
            <v>25</v>
          </cell>
        </row>
        <row r="6359">
          <cell r="A6359" t="str">
            <v>5467.00011.00</v>
          </cell>
          <cell r="B6359">
            <v>201415</v>
          </cell>
          <cell r="C6359">
            <v>546</v>
          </cell>
          <cell r="D6359">
            <v>0</v>
          </cell>
        </row>
        <row r="6360">
          <cell r="A6360" t="str">
            <v>5469.00011.00</v>
          </cell>
          <cell r="B6360">
            <v>201415</v>
          </cell>
          <cell r="C6360">
            <v>546</v>
          </cell>
          <cell r="D6360">
            <v>0</v>
          </cell>
        </row>
        <row r="6361">
          <cell r="A6361" t="str">
            <v>54615.00011.00</v>
          </cell>
          <cell r="B6361">
            <v>201415</v>
          </cell>
          <cell r="C6361">
            <v>546</v>
          </cell>
          <cell r="D6361">
            <v>0</v>
          </cell>
        </row>
        <row r="6362">
          <cell r="A6362" t="str">
            <v>54616.00011.00</v>
          </cell>
          <cell r="B6362">
            <v>201415</v>
          </cell>
          <cell r="C6362">
            <v>546</v>
          </cell>
          <cell r="D6362">
            <v>0</v>
          </cell>
        </row>
        <row r="6363">
          <cell r="A6363" t="str">
            <v>54620.00011.00</v>
          </cell>
          <cell r="B6363">
            <v>201415</v>
          </cell>
          <cell r="C6363">
            <v>546</v>
          </cell>
          <cell r="D6363">
            <v>0</v>
          </cell>
        </row>
        <row r="6364">
          <cell r="A6364" t="str">
            <v>54625.00011.00</v>
          </cell>
          <cell r="B6364">
            <v>201415</v>
          </cell>
          <cell r="C6364">
            <v>546</v>
          </cell>
          <cell r="D6364">
            <v>0</v>
          </cell>
        </row>
        <row r="6365">
          <cell r="A6365" t="str">
            <v>54629.00011.00</v>
          </cell>
          <cell r="B6365">
            <v>201415</v>
          </cell>
          <cell r="C6365">
            <v>546</v>
          </cell>
          <cell r="D6365">
            <v>0</v>
          </cell>
        </row>
        <row r="6366">
          <cell r="A6366" t="str">
            <v>54636.00011.00</v>
          </cell>
          <cell r="B6366">
            <v>201415</v>
          </cell>
          <cell r="C6366">
            <v>546</v>
          </cell>
          <cell r="D6366">
            <v>0</v>
          </cell>
        </row>
        <row r="6367">
          <cell r="A6367" t="str">
            <v>54638.00011.00</v>
          </cell>
          <cell r="B6367">
            <v>201415</v>
          </cell>
          <cell r="C6367">
            <v>546</v>
          </cell>
          <cell r="D6367">
            <v>0</v>
          </cell>
        </row>
        <row r="6368">
          <cell r="A6368" t="str">
            <v>54640.00011.00</v>
          </cell>
          <cell r="B6368">
            <v>201415</v>
          </cell>
          <cell r="C6368">
            <v>546</v>
          </cell>
          <cell r="D6368">
            <v>0</v>
          </cell>
        </row>
        <row r="6369">
          <cell r="A6369" t="str">
            <v>54642.00011.00</v>
          </cell>
          <cell r="B6369">
            <v>201415</v>
          </cell>
          <cell r="C6369">
            <v>546</v>
          </cell>
          <cell r="D6369">
            <v>0</v>
          </cell>
        </row>
        <row r="6370">
          <cell r="A6370" t="str">
            <v>54643.00011.00</v>
          </cell>
          <cell r="B6370">
            <v>201415</v>
          </cell>
          <cell r="C6370">
            <v>546</v>
          </cell>
          <cell r="D6370">
            <v>0</v>
          </cell>
        </row>
        <row r="6371">
          <cell r="A6371" t="str">
            <v>54644.00011.00</v>
          </cell>
          <cell r="B6371">
            <v>201415</v>
          </cell>
          <cell r="C6371">
            <v>546</v>
          </cell>
          <cell r="D6371">
            <v>0</v>
          </cell>
        </row>
        <row r="6372">
          <cell r="A6372" t="str">
            <v>54650.00011.00</v>
          </cell>
          <cell r="B6372">
            <v>201415</v>
          </cell>
          <cell r="C6372">
            <v>546</v>
          </cell>
          <cell r="D6372">
            <v>0</v>
          </cell>
        </row>
        <row r="6373">
          <cell r="A6373" t="str">
            <v>54652.00011.00</v>
          </cell>
          <cell r="B6373">
            <v>201415</v>
          </cell>
          <cell r="C6373">
            <v>546</v>
          </cell>
          <cell r="D6373">
            <v>0</v>
          </cell>
        </row>
        <row r="6374">
          <cell r="A6374" t="str">
            <v>54653.00011.00</v>
          </cell>
          <cell r="B6374">
            <v>201415</v>
          </cell>
          <cell r="C6374">
            <v>546</v>
          </cell>
          <cell r="D6374">
            <v>0</v>
          </cell>
        </row>
        <row r="6375">
          <cell r="A6375" t="str">
            <v>54654.00011.00</v>
          </cell>
          <cell r="B6375">
            <v>201415</v>
          </cell>
          <cell r="C6375">
            <v>546</v>
          </cell>
          <cell r="D6375">
            <v>0</v>
          </cell>
        </row>
        <row r="6376">
          <cell r="A6376" t="str">
            <v>54655.00011.00</v>
          </cell>
          <cell r="B6376">
            <v>201415</v>
          </cell>
          <cell r="C6376">
            <v>546</v>
          </cell>
          <cell r="D6376">
            <v>0</v>
          </cell>
        </row>
        <row r="6377">
          <cell r="A6377" t="str">
            <v>54656.00011.00</v>
          </cell>
          <cell r="B6377">
            <v>201415</v>
          </cell>
          <cell r="C6377">
            <v>546</v>
          </cell>
          <cell r="D6377">
            <v>0</v>
          </cell>
        </row>
        <row r="6378">
          <cell r="A6378" t="str">
            <v>54657.00011.00</v>
          </cell>
          <cell r="B6378">
            <v>201415</v>
          </cell>
          <cell r="C6378">
            <v>546</v>
          </cell>
          <cell r="D6378">
            <v>0</v>
          </cell>
        </row>
        <row r="6379">
          <cell r="A6379" t="str">
            <v>54658.00011.00</v>
          </cell>
          <cell r="B6379">
            <v>201415</v>
          </cell>
          <cell r="C6379">
            <v>546</v>
          </cell>
          <cell r="D6379">
            <v>0</v>
          </cell>
        </row>
        <row r="6380">
          <cell r="A6380" t="str">
            <v>54659.00011.00</v>
          </cell>
          <cell r="B6380">
            <v>201415</v>
          </cell>
          <cell r="C6380">
            <v>546</v>
          </cell>
          <cell r="D6380">
            <v>0</v>
          </cell>
        </row>
        <row r="6381">
          <cell r="A6381" t="str">
            <v>54660.00011.00</v>
          </cell>
          <cell r="B6381">
            <v>201415</v>
          </cell>
          <cell r="C6381">
            <v>546</v>
          </cell>
          <cell r="D6381">
            <v>0</v>
          </cell>
        </row>
        <row r="6382">
          <cell r="A6382" t="str">
            <v>54661.00011.00</v>
          </cell>
          <cell r="B6382">
            <v>201415</v>
          </cell>
          <cell r="C6382">
            <v>546</v>
          </cell>
          <cell r="D6382">
            <v>0</v>
          </cell>
        </row>
        <row r="6383">
          <cell r="A6383" t="str">
            <v>54662.00011.00</v>
          </cell>
          <cell r="B6383">
            <v>201415</v>
          </cell>
          <cell r="C6383">
            <v>546</v>
          </cell>
          <cell r="D6383">
            <v>0</v>
          </cell>
        </row>
        <row r="6384">
          <cell r="A6384" t="str">
            <v>54663.00011.00</v>
          </cell>
          <cell r="B6384">
            <v>201415</v>
          </cell>
          <cell r="C6384">
            <v>546</v>
          </cell>
          <cell r="D6384">
            <v>0</v>
          </cell>
        </row>
        <row r="6385">
          <cell r="A6385" t="str">
            <v>54637.00011.00</v>
          </cell>
          <cell r="B6385">
            <v>201415</v>
          </cell>
          <cell r="C6385">
            <v>546</v>
          </cell>
          <cell r="D6385">
            <v>2</v>
          </cell>
        </row>
        <row r="6386">
          <cell r="A6386" t="str">
            <v>54631.00011.00</v>
          </cell>
          <cell r="B6386">
            <v>201415</v>
          </cell>
          <cell r="C6386">
            <v>546</v>
          </cell>
          <cell r="D6386">
            <v>6</v>
          </cell>
        </row>
        <row r="6387">
          <cell r="A6387" t="str">
            <v>54647.00011.00</v>
          </cell>
          <cell r="B6387">
            <v>201415</v>
          </cell>
          <cell r="C6387">
            <v>546</v>
          </cell>
          <cell r="D6387">
            <v>6</v>
          </cell>
        </row>
        <row r="6388">
          <cell r="A6388" t="str">
            <v>54618.00011.00</v>
          </cell>
          <cell r="B6388">
            <v>201415</v>
          </cell>
          <cell r="C6388">
            <v>546</v>
          </cell>
          <cell r="D6388">
            <v>8</v>
          </cell>
        </row>
        <row r="6389">
          <cell r="A6389" t="str">
            <v>54635.00011.00</v>
          </cell>
          <cell r="B6389">
            <v>201415</v>
          </cell>
          <cell r="C6389">
            <v>546</v>
          </cell>
          <cell r="D6389">
            <v>9</v>
          </cell>
        </row>
        <row r="6390">
          <cell r="A6390" t="str">
            <v>54651.00011.00</v>
          </cell>
          <cell r="B6390">
            <v>201415</v>
          </cell>
          <cell r="C6390">
            <v>546</v>
          </cell>
          <cell r="D6390">
            <v>12</v>
          </cell>
        </row>
        <row r="6391">
          <cell r="A6391" t="str">
            <v>54645.00011.00</v>
          </cell>
          <cell r="B6391">
            <v>201415</v>
          </cell>
          <cell r="C6391">
            <v>546</v>
          </cell>
          <cell r="D6391">
            <v>13</v>
          </cell>
        </row>
        <row r="6392">
          <cell r="A6392" t="str">
            <v>54646.00011.00</v>
          </cell>
          <cell r="B6392">
            <v>201415</v>
          </cell>
          <cell r="C6392">
            <v>546</v>
          </cell>
          <cell r="D6392">
            <v>23</v>
          </cell>
        </row>
        <row r="6393">
          <cell r="A6393" t="str">
            <v>54639.00011.00</v>
          </cell>
          <cell r="B6393">
            <v>201415</v>
          </cell>
          <cell r="C6393">
            <v>546</v>
          </cell>
          <cell r="D6393">
            <v>25</v>
          </cell>
        </row>
        <row r="6394">
          <cell r="A6394" t="str">
            <v>54634.00011.00</v>
          </cell>
          <cell r="B6394">
            <v>201415</v>
          </cell>
          <cell r="C6394">
            <v>546</v>
          </cell>
          <cell r="D6394">
            <v>35</v>
          </cell>
        </row>
        <row r="6395">
          <cell r="A6395" t="str">
            <v>54641.00011.00</v>
          </cell>
          <cell r="B6395">
            <v>201415</v>
          </cell>
          <cell r="C6395">
            <v>546</v>
          </cell>
          <cell r="D6395">
            <v>50</v>
          </cell>
        </row>
        <row r="6396">
          <cell r="A6396" t="str">
            <v>54628.00011.00</v>
          </cell>
          <cell r="B6396">
            <v>201415</v>
          </cell>
          <cell r="C6396">
            <v>546</v>
          </cell>
          <cell r="D6396">
            <v>58</v>
          </cell>
        </row>
        <row r="6397">
          <cell r="A6397" t="str">
            <v>54649.00011.00</v>
          </cell>
          <cell r="B6397">
            <v>201415</v>
          </cell>
          <cell r="C6397">
            <v>546</v>
          </cell>
          <cell r="D6397">
            <v>85</v>
          </cell>
        </row>
        <row r="6398">
          <cell r="A6398" t="str">
            <v>54632.00011.00</v>
          </cell>
          <cell r="B6398">
            <v>201415</v>
          </cell>
          <cell r="C6398">
            <v>546</v>
          </cell>
          <cell r="D6398">
            <v>89</v>
          </cell>
        </row>
        <row r="6399">
          <cell r="A6399" t="str">
            <v>54623.00011.00</v>
          </cell>
          <cell r="B6399">
            <v>201415</v>
          </cell>
          <cell r="C6399">
            <v>546</v>
          </cell>
          <cell r="D6399">
            <v>98</v>
          </cell>
        </row>
        <row r="6400">
          <cell r="A6400" t="str">
            <v>54633.00011.00</v>
          </cell>
          <cell r="B6400">
            <v>201415</v>
          </cell>
          <cell r="C6400">
            <v>546</v>
          </cell>
          <cell r="D6400">
            <v>144</v>
          </cell>
        </row>
        <row r="6401">
          <cell r="A6401" t="str">
            <v>5462.00011.00</v>
          </cell>
          <cell r="B6401">
            <v>201415</v>
          </cell>
          <cell r="C6401">
            <v>546</v>
          </cell>
          <cell r="D6401">
            <v>330</v>
          </cell>
        </row>
        <row r="6402">
          <cell r="A6402" t="str">
            <v>54630.00011.00</v>
          </cell>
          <cell r="B6402">
            <v>201415</v>
          </cell>
          <cell r="C6402">
            <v>546</v>
          </cell>
          <cell r="D6402">
            <v>450</v>
          </cell>
        </row>
        <row r="6403">
          <cell r="A6403" t="str">
            <v>5466.00011.00</v>
          </cell>
          <cell r="B6403">
            <v>201415</v>
          </cell>
          <cell r="C6403">
            <v>546</v>
          </cell>
          <cell r="D6403">
            <v>504</v>
          </cell>
        </row>
        <row r="6404">
          <cell r="A6404" t="str">
            <v>54614.00011.00</v>
          </cell>
          <cell r="B6404">
            <v>201415</v>
          </cell>
          <cell r="C6404">
            <v>546</v>
          </cell>
          <cell r="D6404">
            <v>1007</v>
          </cell>
        </row>
        <row r="6405">
          <cell r="A6405" t="str">
            <v>54651.50011.00</v>
          </cell>
          <cell r="B6405">
            <v>201415</v>
          </cell>
          <cell r="C6405">
            <v>546</v>
          </cell>
          <cell r="D6405">
            <v>1007</v>
          </cell>
        </row>
        <row r="6406">
          <cell r="A6406" t="str">
            <v>5465.00011.00</v>
          </cell>
          <cell r="B6406">
            <v>201415</v>
          </cell>
          <cell r="C6406">
            <v>546</v>
          </cell>
          <cell r="D6406">
            <v>14447</v>
          </cell>
        </row>
        <row r="6407">
          <cell r="A6407" t="str">
            <v>5464.00011.00</v>
          </cell>
          <cell r="B6407">
            <v>201415</v>
          </cell>
          <cell r="C6407">
            <v>546</v>
          </cell>
          <cell r="D6407">
            <v>24677</v>
          </cell>
        </row>
        <row r="6408">
          <cell r="A6408" t="str">
            <v>54624.00011.00</v>
          </cell>
          <cell r="B6408">
            <v>201415</v>
          </cell>
          <cell r="C6408">
            <v>546</v>
          </cell>
          <cell r="D6408">
            <v>31884.38</v>
          </cell>
        </row>
        <row r="6409">
          <cell r="A6409" t="str">
            <v>54626.00011.00</v>
          </cell>
          <cell r="B6409">
            <v>201415</v>
          </cell>
          <cell r="C6409">
            <v>546</v>
          </cell>
          <cell r="D6409">
            <v>31884.38</v>
          </cell>
        </row>
        <row r="6410">
          <cell r="A6410" t="str">
            <v>54613.00011.00</v>
          </cell>
          <cell r="B6410">
            <v>201415</v>
          </cell>
          <cell r="C6410">
            <v>546</v>
          </cell>
          <cell r="D6410">
            <v>32535.08</v>
          </cell>
        </row>
        <row r="6411">
          <cell r="A6411" t="str">
            <v>54622.00011.00</v>
          </cell>
          <cell r="B6411">
            <v>201415</v>
          </cell>
          <cell r="C6411">
            <v>546</v>
          </cell>
          <cell r="D6411">
            <v>32535.08</v>
          </cell>
        </row>
        <row r="6412">
          <cell r="A6412" t="str">
            <v>54627.00011.00</v>
          </cell>
          <cell r="B6412">
            <v>201415</v>
          </cell>
          <cell r="C6412">
            <v>546</v>
          </cell>
          <cell r="D6412">
            <v>32535.08</v>
          </cell>
        </row>
        <row r="6413">
          <cell r="A6413" t="str">
            <v>5461.00011.00</v>
          </cell>
          <cell r="B6413">
            <v>201415</v>
          </cell>
          <cell r="C6413">
            <v>546</v>
          </cell>
          <cell r="D6413">
            <v>39628</v>
          </cell>
        </row>
        <row r="6414">
          <cell r="A6414" t="str">
            <v>5463.00011.00</v>
          </cell>
          <cell r="B6414">
            <v>201415</v>
          </cell>
          <cell r="C6414">
            <v>546</v>
          </cell>
          <cell r="D6414">
            <v>39628</v>
          </cell>
        </row>
        <row r="6415">
          <cell r="A6415" t="str">
            <v>5468.00011.00</v>
          </cell>
          <cell r="B6415">
            <v>201415</v>
          </cell>
          <cell r="C6415">
            <v>546</v>
          </cell>
          <cell r="D6415">
            <v>39628</v>
          </cell>
        </row>
        <row r="6416">
          <cell r="A6416" t="str">
            <v>54617.00012.00</v>
          </cell>
          <cell r="B6416">
            <v>201415</v>
          </cell>
          <cell r="C6416">
            <v>546</v>
          </cell>
          <cell r="D6416">
            <v>0</v>
          </cell>
        </row>
        <row r="6417">
          <cell r="A6417" t="str">
            <v>54619.00012.00</v>
          </cell>
          <cell r="B6417">
            <v>201415</v>
          </cell>
          <cell r="C6417">
            <v>546</v>
          </cell>
          <cell r="D6417">
            <v>0</v>
          </cell>
        </row>
        <row r="6418">
          <cell r="A6418" t="str">
            <v>54621.00012.00</v>
          </cell>
          <cell r="B6418">
            <v>201415</v>
          </cell>
          <cell r="C6418">
            <v>546</v>
          </cell>
          <cell r="D6418">
            <v>0</v>
          </cell>
        </row>
        <row r="6419">
          <cell r="A6419" t="str">
            <v>54652.00012.00</v>
          </cell>
          <cell r="B6419">
            <v>201415</v>
          </cell>
          <cell r="C6419">
            <v>546</v>
          </cell>
          <cell r="D6419">
            <v>0</v>
          </cell>
        </row>
        <row r="6420">
          <cell r="A6420" t="str">
            <v>54654.00012.00</v>
          </cell>
          <cell r="B6420">
            <v>201415</v>
          </cell>
          <cell r="C6420">
            <v>546</v>
          </cell>
          <cell r="D6420">
            <v>0</v>
          </cell>
        </row>
        <row r="6421">
          <cell r="A6421" t="str">
            <v>54656.00012.00</v>
          </cell>
          <cell r="B6421">
            <v>201415</v>
          </cell>
          <cell r="C6421">
            <v>546</v>
          </cell>
          <cell r="D6421">
            <v>0</v>
          </cell>
        </row>
        <row r="6422">
          <cell r="A6422" t="str">
            <v>54658.00012.00</v>
          </cell>
          <cell r="B6422">
            <v>201415</v>
          </cell>
          <cell r="C6422">
            <v>546</v>
          </cell>
          <cell r="D6422">
            <v>0</v>
          </cell>
        </row>
        <row r="6423">
          <cell r="A6423" t="str">
            <v>54660.00012.00</v>
          </cell>
          <cell r="B6423">
            <v>201415</v>
          </cell>
          <cell r="C6423">
            <v>546</v>
          </cell>
          <cell r="D6423">
            <v>0</v>
          </cell>
        </row>
        <row r="6424">
          <cell r="A6424" t="str">
            <v>5483.0001.00</v>
          </cell>
          <cell r="B6424">
            <v>201415</v>
          </cell>
          <cell r="C6424">
            <v>548</v>
          </cell>
          <cell r="D6424">
            <v>0</v>
          </cell>
        </row>
        <row r="6425">
          <cell r="A6425" t="str">
            <v>5484.0001.00</v>
          </cell>
          <cell r="B6425">
            <v>201415</v>
          </cell>
          <cell r="C6425">
            <v>548</v>
          </cell>
          <cell r="D6425">
            <v>0</v>
          </cell>
        </row>
        <row r="6426">
          <cell r="A6426" t="str">
            <v>5485.0001.00</v>
          </cell>
          <cell r="B6426">
            <v>201415</v>
          </cell>
          <cell r="C6426">
            <v>548</v>
          </cell>
          <cell r="D6426">
            <v>0</v>
          </cell>
        </row>
        <row r="6427">
          <cell r="A6427" t="str">
            <v>5486.0001.00</v>
          </cell>
          <cell r="B6427">
            <v>201415</v>
          </cell>
          <cell r="C6427">
            <v>548</v>
          </cell>
          <cell r="D6427">
            <v>0</v>
          </cell>
        </row>
        <row r="6428">
          <cell r="A6428" t="str">
            <v>5487.0001.00</v>
          </cell>
          <cell r="B6428">
            <v>201415</v>
          </cell>
          <cell r="C6428">
            <v>548</v>
          </cell>
          <cell r="D6428">
            <v>0</v>
          </cell>
        </row>
        <row r="6429">
          <cell r="A6429" t="str">
            <v>5488.0001.00</v>
          </cell>
          <cell r="B6429">
            <v>201415</v>
          </cell>
          <cell r="C6429">
            <v>548</v>
          </cell>
          <cell r="D6429">
            <v>0</v>
          </cell>
        </row>
        <row r="6430">
          <cell r="A6430" t="str">
            <v>5489.0001.00</v>
          </cell>
          <cell r="B6430">
            <v>201415</v>
          </cell>
          <cell r="C6430">
            <v>548</v>
          </cell>
          <cell r="D6430">
            <v>0</v>
          </cell>
        </row>
        <row r="6431">
          <cell r="A6431" t="str">
            <v>54811.0001.00</v>
          </cell>
          <cell r="B6431">
            <v>201415</v>
          </cell>
          <cell r="C6431">
            <v>548</v>
          </cell>
          <cell r="D6431">
            <v>0</v>
          </cell>
        </row>
        <row r="6432">
          <cell r="A6432" t="str">
            <v>54813.0001.00</v>
          </cell>
          <cell r="B6432">
            <v>201415</v>
          </cell>
          <cell r="C6432">
            <v>548</v>
          </cell>
          <cell r="D6432">
            <v>0</v>
          </cell>
        </row>
        <row r="6433">
          <cell r="A6433" t="str">
            <v>54852.0001.00</v>
          </cell>
          <cell r="B6433">
            <v>201415</v>
          </cell>
          <cell r="C6433">
            <v>548</v>
          </cell>
          <cell r="D6433">
            <v>0</v>
          </cell>
        </row>
        <row r="6434">
          <cell r="A6434" t="str">
            <v>54853.0001.00</v>
          </cell>
          <cell r="B6434">
            <v>201415</v>
          </cell>
          <cell r="C6434">
            <v>548</v>
          </cell>
          <cell r="D6434">
            <v>0</v>
          </cell>
        </row>
        <row r="6435">
          <cell r="A6435" t="str">
            <v>54854.0001.00</v>
          </cell>
          <cell r="B6435">
            <v>201415</v>
          </cell>
          <cell r="C6435">
            <v>548</v>
          </cell>
          <cell r="D6435">
            <v>0</v>
          </cell>
        </row>
        <row r="6436">
          <cell r="A6436" t="str">
            <v>54855.0001.00</v>
          </cell>
          <cell r="B6436">
            <v>201415</v>
          </cell>
          <cell r="C6436">
            <v>548</v>
          </cell>
          <cell r="D6436">
            <v>0</v>
          </cell>
        </row>
        <row r="6437">
          <cell r="A6437" t="str">
            <v>54856.0001.00</v>
          </cell>
          <cell r="B6437">
            <v>201415</v>
          </cell>
          <cell r="C6437">
            <v>548</v>
          </cell>
          <cell r="D6437">
            <v>0</v>
          </cell>
        </row>
        <row r="6438">
          <cell r="A6438" t="str">
            <v>54857.0001.00</v>
          </cell>
          <cell r="B6438">
            <v>201415</v>
          </cell>
          <cell r="C6438">
            <v>548</v>
          </cell>
          <cell r="D6438">
            <v>0</v>
          </cell>
        </row>
        <row r="6439">
          <cell r="A6439" t="str">
            <v>54858.0001.00</v>
          </cell>
          <cell r="B6439">
            <v>201415</v>
          </cell>
          <cell r="C6439">
            <v>548</v>
          </cell>
          <cell r="D6439">
            <v>0</v>
          </cell>
        </row>
        <row r="6440">
          <cell r="A6440" t="str">
            <v>54859.0001.00</v>
          </cell>
          <cell r="B6440">
            <v>201415</v>
          </cell>
          <cell r="C6440">
            <v>548</v>
          </cell>
          <cell r="D6440">
            <v>0</v>
          </cell>
        </row>
        <row r="6441">
          <cell r="A6441" t="str">
            <v>54860.0001.00</v>
          </cell>
          <cell r="B6441">
            <v>201415</v>
          </cell>
          <cell r="C6441">
            <v>548</v>
          </cell>
          <cell r="D6441">
            <v>0</v>
          </cell>
        </row>
        <row r="6442">
          <cell r="A6442" t="str">
            <v>54861.0001.00</v>
          </cell>
          <cell r="B6442">
            <v>201415</v>
          </cell>
          <cell r="C6442">
            <v>548</v>
          </cell>
          <cell r="D6442">
            <v>0</v>
          </cell>
        </row>
        <row r="6443">
          <cell r="A6443" t="str">
            <v>54862.0001.00</v>
          </cell>
          <cell r="B6443">
            <v>201415</v>
          </cell>
          <cell r="C6443">
            <v>548</v>
          </cell>
          <cell r="D6443">
            <v>0</v>
          </cell>
        </row>
        <row r="6444">
          <cell r="A6444" t="str">
            <v>54863.0001.00</v>
          </cell>
          <cell r="B6444">
            <v>201415</v>
          </cell>
          <cell r="C6444">
            <v>548</v>
          </cell>
          <cell r="D6444">
            <v>0</v>
          </cell>
        </row>
        <row r="6445">
          <cell r="A6445" t="str">
            <v>5482.0002.00</v>
          </cell>
          <cell r="B6445">
            <v>201415</v>
          </cell>
          <cell r="C6445">
            <v>548</v>
          </cell>
          <cell r="D6445">
            <v>0</v>
          </cell>
        </row>
        <row r="6446">
          <cell r="A6446" t="str">
            <v>5486.0002.00</v>
          </cell>
          <cell r="B6446">
            <v>201415</v>
          </cell>
          <cell r="C6446">
            <v>548</v>
          </cell>
          <cell r="D6446">
            <v>0</v>
          </cell>
        </row>
        <row r="6447">
          <cell r="A6447" t="str">
            <v>5487.0002.00</v>
          </cell>
          <cell r="B6447">
            <v>201415</v>
          </cell>
          <cell r="C6447">
            <v>548</v>
          </cell>
          <cell r="D6447">
            <v>0</v>
          </cell>
        </row>
        <row r="6448">
          <cell r="A6448" t="str">
            <v>5489.0002.00</v>
          </cell>
          <cell r="B6448">
            <v>201415</v>
          </cell>
          <cell r="C6448">
            <v>548</v>
          </cell>
          <cell r="D6448">
            <v>0</v>
          </cell>
        </row>
        <row r="6449">
          <cell r="A6449" t="str">
            <v>54815.0002.00</v>
          </cell>
          <cell r="B6449">
            <v>201415</v>
          </cell>
          <cell r="C6449">
            <v>548</v>
          </cell>
          <cell r="D6449">
            <v>0</v>
          </cell>
        </row>
        <row r="6450">
          <cell r="A6450" t="str">
            <v>54852.0002.00</v>
          </cell>
          <cell r="B6450">
            <v>201415</v>
          </cell>
          <cell r="C6450">
            <v>548</v>
          </cell>
          <cell r="D6450">
            <v>0</v>
          </cell>
        </row>
        <row r="6451">
          <cell r="A6451" t="str">
            <v>54853.0002.00</v>
          </cell>
          <cell r="B6451">
            <v>201415</v>
          </cell>
          <cell r="C6451">
            <v>548</v>
          </cell>
          <cell r="D6451">
            <v>0</v>
          </cell>
        </row>
        <row r="6452">
          <cell r="A6452" t="str">
            <v>54854.0002.00</v>
          </cell>
          <cell r="B6452">
            <v>201415</v>
          </cell>
          <cell r="C6452">
            <v>548</v>
          </cell>
          <cell r="D6452">
            <v>0</v>
          </cell>
        </row>
        <row r="6453">
          <cell r="A6453" t="str">
            <v>54855.0002.00</v>
          </cell>
          <cell r="B6453">
            <v>201415</v>
          </cell>
          <cell r="C6453">
            <v>548</v>
          </cell>
          <cell r="D6453">
            <v>0</v>
          </cell>
        </row>
        <row r="6454">
          <cell r="A6454" t="str">
            <v>54856.0002.00</v>
          </cell>
          <cell r="B6454">
            <v>201415</v>
          </cell>
          <cell r="C6454">
            <v>548</v>
          </cell>
          <cell r="D6454">
            <v>0</v>
          </cell>
        </row>
        <row r="6455">
          <cell r="A6455" t="str">
            <v>54857.0002.00</v>
          </cell>
          <cell r="B6455">
            <v>201415</v>
          </cell>
          <cell r="C6455">
            <v>548</v>
          </cell>
          <cell r="D6455">
            <v>0</v>
          </cell>
        </row>
        <row r="6456">
          <cell r="A6456" t="str">
            <v>54858.0002.00</v>
          </cell>
          <cell r="B6456">
            <v>201415</v>
          </cell>
          <cell r="C6456">
            <v>548</v>
          </cell>
          <cell r="D6456">
            <v>0</v>
          </cell>
        </row>
        <row r="6457">
          <cell r="A6457" t="str">
            <v>54859.0002.00</v>
          </cell>
          <cell r="B6457">
            <v>201415</v>
          </cell>
          <cell r="C6457">
            <v>548</v>
          </cell>
          <cell r="D6457">
            <v>0</v>
          </cell>
        </row>
        <row r="6458">
          <cell r="A6458" t="str">
            <v>54860.0002.00</v>
          </cell>
          <cell r="B6458">
            <v>201415</v>
          </cell>
          <cell r="C6458">
            <v>548</v>
          </cell>
          <cell r="D6458">
            <v>0</v>
          </cell>
        </row>
        <row r="6459">
          <cell r="A6459" t="str">
            <v>54861.0002.00</v>
          </cell>
          <cell r="B6459">
            <v>201415</v>
          </cell>
          <cell r="C6459">
            <v>548</v>
          </cell>
          <cell r="D6459">
            <v>0</v>
          </cell>
        </row>
        <row r="6460">
          <cell r="A6460" t="str">
            <v>54862.0002.00</v>
          </cell>
          <cell r="B6460">
            <v>201415</v>
          </cell>
          <cell r="C6460">
            <v>548</v>
          </cell>
          <cell r="D6460">
            <v>0</v>
          </cell>
        </row>
        <row r="6461">
          <cell r="A6461" t="str">
            <v>54863.0002.00</v>
          </cell>
          <cell r="B6461">
            <v>201415</v>
          </cell>
          <cell r="C6461">
            <v>548</v>
          </cell>
          <cell r="D6461">
            <v>0</v>
          </cell>
        </row>
        <row r="6462">
          <cell r="A6462" t="str">
            <v>54816.0002.00</v>
          </cell>
          <cell r="B6462">
            <v>201415</v>
          </cell>
          <cell r="C6462">
            <v>548</v>
          </cell>
          <cell r="D6462">
            <v>1</v>
          </cell>
        </row>
        <row r="6463">
          <cell r="A6463" t="str">
            <v>54818.0002.00</v>
          </cell>
          <cell r="B6463">
            <v>201415</v>
          </cell>
          <cell r="C6463">
            <v>548</v>
          </cell>
          <cell r="D6463">
            <v>3</v>
          </cell>
        </row>
        <row r="6464">
          <cell r="A6464" t="str">
            <v>54820.0002.00</v>
          </cell>
          <cell r="B6464">
            <v>201415</v>
          </cell>
          <cell r="C6464">
            <v>548</v>
          </cell>
          <cell r="D6464">
            <v>38</v>
          </cell>
        </row>
        <row r="6465">
          <cell r="A6465" t="str">
            <v>54814.0002.00</v>
          </cell>
          <cell r="B6465">
            <v>201415</v>
          </cell>
          <cell r="C6465">
            <v>548</v>
          </cell>
          <cell r="D6465">
            <v>90</v>
          </cell>
        </row>
        <row r="6466">
          <cell r="A6466" t="str">
            <v>5484.0002.00</v>
          </cell>
          <cell r="B6466">
            <v>201415</v>
          </cell>
          <cell r="C6466">
            <v>548</v>
          </cell>
          <cell r="D6466">
            <v>183</v>
          </cell>
        </row>
        <row r="6467">
          <cell r="A6467" t="str">
            <v>54813.0002.00</v>
          </cell>
          <cell r="B6467">
            <v>201415</v>
          </cell>
          <cell r="C6467">
            <v>548</v>
          </cell>
          <cell r="D6467">
            <v>276</v>
          </cell>
        </row>
        <row r="6468">
          <cell r="A6468" t="str">
            <v>5485.0002.00</v>
          </cell>
          <cell r="B6468">
            <v>201415</v>
          </cell>
          <cell r="C6468">
            <v>548</v>
          </cell>
          <cell r="D6468">
            <v>308</v>
          </cell>
        </row>
        <row r="6469">
          <cell r="A6469" t="str">
            <v>54811.0002.00</v>
          </cell>
          <cell r="B6469">
            <v>201415</v>
          </cell>
          <cell r="C6469">
            <v>548</v>
          </cell>
          <cell r="D6469">
            <v>414</v>
          </cell>
        </row>
        <row r="6470">
          <cell r="A6470" t="str">
            <v>5481.0002.00</v>
          </cell>
          <cell r="B6470">
            <v>201415</v>
          </cell>
          <cell r="C6470">
            <v>548</v>
          </cell>
          <cell r="D6470">
            <v>486</v>
          </cell>
        </row>
        <row r="6471">
          <cell r="A6471" t="str">
            <v>5483.0002.00</v>
          </cell>
          <cell r="B6471">
            <v>201415</v>
          </cell>
          <cell r="C6471">
            <v>548</v>
          </cell>
          <cell r="D6471">
            <v>491</v>
          </cell>
        </row>
        <row r="6472">
          <cell r="A6472" t="str">
            <v>5488.0002.00</v>
          </cell>
          <cell r="B6472">
            <v>201415</v>
          </cell>
          <cell r="C6472">
            <v>548</v>
          </cell>
          <cell r="D6472">
            <v>491</v>
          </cell>
        </row>
        <row r="6473">
          <cell r="A6473" t="str">
            <v>5486.0003.00</v>
          </cell>
          <cell r="B6473">
            <v>201415</v>
          </cell>
          <cell r="C6473">
            <v>548</v>
          </cell>
          <cell r="D6473">
            <v>0</v>
          </cell>
        </row>
        <row r="6474">
          <cell r="A6474" t="str">
            <v>5487.0003.00</v>
          </cell>
          <cell r="B6474">
            <v>201415</v>
          </cell>
          <cell r="C6474">
            <v>548</v>
          </cell>
          <cell r="D6474">
            <v>0</v>
          </cell>
        </row>
        <row r="6475">
          <cell r="A6475" t="str">
            <v>5489.0003.00</v>
          </cell>
          <cell r="B6475">
            <v>201415</v>
          </cell>
          <cell r="C6475">
            <v>548</v>
          </cell>
          <cell r="D6475">
            <v>0</v>
          </cell>
        </row>
        <row r="6476">
          <cell r="A6476" t="str">
            <v>54815.0003.00</v>
          </cell>
          <cell r="B6476">
            <v>201415</v>
          </cell>
          <cell r="C6476">
            <v>548</v>
          </cell>
          <cell r="D6476">
            <v>0</v>
          </cell>
        </row>
        <row r="6477">
          <cell r="A6477" t="str">
            <v>54818.0003.00</v>
          </cell>
          <cell r="B6477">
            <v>201415</v>
          </cell>
          <cell r="C6477">
            <v>548</v>
          </cell>
          <cell r="D6477">
            <v>0</v>
          </cell>
        </row>
        <row r="6478">
          <cell r="A6478" t="str">
            <v>54852.0003.00</v>
          </cell>
          <cell r="B6478">
            <v>201415</v>
          </cell>
          <cell r="C6478">
            <v>548</v>
          </cell>
          <cell r="D6478">
            <v>0</v>
          </cell>
        </row>
        <row r="6479">
          <cell r="A6479" t="str">
            <v>54853.0003.00</v>
          </cell>
          <cell r="B6479">
            <v>201415</v>
          </cell>
          <cell r="C6479">
            <v>548</v>
          </cell>
          <cell r="D6479">
            <v>0</v>
          </cell>
        </row>
        <row r="6480">
          <cell r="A6480" t="str">
            <v>54854.0003.00</v>
          </cell>
          <cell r="B6480">
            <v>201415</v>
          </cell>
          <cell r="C6480">
            <v>548</v>
          </cell>
          <cell r="D6480">
            <v>0</v>
          </cell>
        </row>
        <row r="6481">
          <cell r="A6481" t="str">
            <v>54855.0003.00</v>
          </cell>
          <cell r="B6481">
            <v>201415</v>
          </cell>
          <cell r="C6481">
            <v>548</v>
          </cell>
          <cell r="D6481">
            <v>0</v>
          </cell>
        </row>
        <row r="6482">
          <cell r="A6482" t="str">
            <v>54856.0003.00</v>
          </cell>
          <cell r="B6482">
            <v>201415</v>
          </cell>
          <cell r="C6482">
            <v>548</v>
          </cell>
          <cell r="D6482">
            <v>0</v>
          </cell>
        </row>
        <row r="6483">
          <cell r="A6483" t="str">
            <v>54857.0003.00</v>
          </cell>
          <cell r="B6483">
            <v>201415</v>
          </cell>
          <cell r="C6483">
            <v>548</v>
          </cell>
          <cell r="D6483">
            <v>0</v>
          </cell>
        </row>
        <row r="6484">
          <cell r="A6484" t="str">
            <v>54858.0003.00</v>
          </cell>
          <cell r="B6484">
            <v>201415</v>
          </cell>
          <cell r="C6484">
            <v>548</v>
          </cell>
          <cell r="D6484">
            <v>0</v>
          </cell>
        </row>
        <row r="6485">
          <cell r="A6485" t="str">
            <v>54859.0003.00</v>
          </cell>
          <cell r="B6485">
            <v>201415</v>
          </cell>
          <cell r="C6485">
            <v>548</v>
          </cell>
          <cell r="D6485">
            <v>0</v>
          </cell>
        </row>
        <row r="6486">
          <cell r="A6486" t="str">
            <v>54860.0003.00</v>
          </cell>
          <cell r="B6486">
            <v>201415</v>
          </cell>
          <cell r="C6486">
            <v>548</v>
          </cell>
          <cell r="D6486">
            <v>0</v>
          </cell>
        </row>
        <row r="6487">
          <cell r="A6487" t="str">
            <v>54861.0003.00</v>
          </cell>
          <cell r="B6487">
            <v>201415</v>
          </cell>
          <cell r="C6487">
            <v>548</v>
          </cell>
          <cell r="D6487">
            <v>0</v>
          </cell>
        </row>
        <row r="6488">
          <cell r="A6488" t="str">
            <v>54862.0003.00</v>
          </cell>
          <cell r="B6488">
            <v>201415</v>
          </cell>
          <cell r="C6488">
            <v>548</v>
          </cell>
          <cell r="D6488">
            <v>0</v>
          </cell>
        </row>
        <row r="6489">
          <cell r="A6489" t="str">
            <v>54863.0003.00</v>
          </cell>
          <cell r="B6489">
            <v>201415</v>
          </cell>
          <cell r="C6489">
            <v>548</v>
          </cell>
          <cell r="D6489">
            <v>0</v>
          </cell>
        </row>
        <row r="6490">
          <cell r="A6490" t="str">
            <v>54816.0003.00</v>
          </cell>
          <cell r="B6490">
            <v>201415</v>
          </cell>
          <cell r="C6490">
            <v>548</v>
          </cell>
          <cell r="D6490">
            <v>1</v>
          </cell>
        </row>
        <row r="6491">
          <cell r="A6491" t="str">
            <v>5482.0003.00</v>
          </cell>
          <cell r="B6491">
            <v>201415</v>
          </cell>
          <cell r="C6491">
            <v>548</v>
          </cell>
          <cell r="D6491">
            <v>5</v>
          </cell>
        </row>
        <row r="6492">
          <cell r="A6492" t="str">
            <v>54820.0003.00</v>
          </cell>
          <cell r="B6492">
            <v>201415</v>
          </cell>
          <cell r="C6492">
            <v>548</v>
          </cell>
          <cell r="D6492">
            <v>70</v>
          </cell>
        </row>
        <row r="6493">
          <cell r="A6493" t="str">
            <v>54814.0003.00</v>
          </cell>
          <cell r="B6493">
            <v>201415</v>
          </cell>
          <cell r="C6493">
            <v>548</v>
          </cell>
          <cell r="D6493">
            <v>143</v>
          </cell>
        </row>
        <row r="6494">
          <cell r="A6494" t="str">
            <v>5484.0003.00</v>
          </cell>
          <cell r="B6494">
            <v>201415</v>
          </cell>
          <cell r="C6494">
            <v>548</v>
          </cell>
          <cell r="D6494">
            <v>931</v>
          </cell>
        </row>
        <row r="6495">
          <cell r="A6495" t="str">
            <v>54813.0003.00</v>
          </cell>
          <cell r="B6495">
            <v>201415</v>
          </cell>
          <cell r="C6495">
            <v>548</v>
          </cell>
          <cell r="D6495">
            <v>1961.94</v>
          </cell>
        </row>
        <row r="6496">
          <cell r="A6496" t="str">
            <v>5485.0003.00</v>
          </cell>
          <cell r="B6496">
            <v>201415</v>
          </cell>
          <cell r="C6496">
            <v>548</v>
          </cell>
          <cell r="D6496">
            <v>2122</v>
          </cell>
        </row>
        <row r="6497">
          <cell r="A6497" t="str">
            <v>54811.0003.00</v>
          </cell>
          <cell r="B6497">
            <v>201415</v>
          </cell>
          <cell r="C6497">
            <v>548</v>
          </cell>
          <cell r="D6497">
            <v>2522.5</v>
          </cell>
        </row>
        <row r="6498">
          <cell r="A6498" t="str">
            <v>5481.0003.00</v>
          </cell>
          <cell r="B6498">
            <v>201415</v>
          </cell>
          <cell r="C6498">
            <v>548</v>
          </cell>
          <cell r="D6498">
            <v>3042</v>
          </cell>
        </row>
        <row r="6499">
          <cell r="A6499" t="str">
            <v>5483.0003.00</v>
          </cell>
          <cell r="B6499">
            <v>201415</v>
          </cell>
          <cell r="C6499">
            <v>548</v>
          </cell>
          <cell r="D6499">
            <v>3053</v>
          </cell>
        </row>
        <row r="6500">
          <cell r="A6500" t="str">
            <v>5488.0003.00</v>
          </cell>
          <cell r="B6500">
            <v>201415</v>
          </cell>
          <cell r="C6500">
            <v>548</v>
          </cell>
          <cell r="D6500">
            <v>3053</v>
          </cell>
        </row>
        <row r="6501">
          <cell r="A6501" t="str">
            <v>5487.0004.00</v>
          </cell>
          <cell r="B6501">
            <v>201415</v>
          </cell>
          <cell r="C6501">
            <v>548</v>
          </cell>
          <cell r="D6501">
            <v>0</v>
          </cell>
        </row>
        <row r="6502">
          <cell r="A6502" t="str">
            <v>5489.0004.00</v>
          </cell>
          <cell r="B6502">
            <v>201415</v>
          </cell>
          <cell r="C6502">
            <v>548</v>
          </cell>
          <cell r="D6502">
            <v>0</v>
          </cell>
        </row>
        <row r="6503">
          <cell r="A6503" t="str">
            <v>54815.0004.00</v>
          </cell>
          <cell r="B6503">
            <v>201415</v>
          </cell>
          <cell r="C6503">
            <v>548</v>
          </cell>
          <cell r="D6503">
            <v>0</v>
          </cell>
        </row>
        <row r="6504">
          <cell r="A6504" t="str">
            <v>54852.0004.00</v>
          </cell>
          <cell r="B6504">
            <v>201415</v>
          </cell>
          <cell r="C6504">
            <v>548</v>
          </cell>
          <cell r="D6504">
            <v>0</v>
          </cell>
        </row>
        <row r="6505">
          <cell r="A6505" t="str">
            <v>54853.0004.00</v>
          </cell>
          <cell r="B6505">
            <v>201415</v>
          </cell>
          <cell r="C6505">
            <v>548</v>
          </cell>
          <cell r="D6505">
            <v>0</v>
          </cell>
        </row>
        <row r="6506">
          <cell r="A6506" t="str">
            <v>54854.0004.00</v>
          </cell>
          <cell r="B6506">
            <v>201415</v>
          </cell>
          <cell r="C6506">
            <v>548</v>
          </cell>
          <cell r="D6506">
            <v>0</v>
          </cell>
        </row>
        <row r="6507">
          <cell r="A6507" t="str">
            <v>54855.0004.00</v>
          </cell>
          <cell r="B6507">
            <v>201415</v>
          </cell>
          <cell r="C6507">
            <v>548</v>
          </cell>
          <cell r="D6507">
            <v>0</v>
          </cell>
        </row>
        <row r="6508">
          <cell r="A6508" t="str">
            <v>54856.0004.00</v>
          </cell>
          <cell r="B6508">
            <v>201415</v>
          </cell>
          <cell r="C6508">
            <v>548</v>
          </cell>
          <cell r="D6508">
            <v>0</v>
          </cell>
        </row>
        <row r="6509">
          <cell r="A6509" t="str">
            <v>54857.0004.00</v>
          </cell>
          <cell r="B6509">
            <v>201415</v>
          </cell>
          <cell r="C6509">
            <v>548</v>
          </cell>
          <cell r="D6509">
            <v>0</v>
          </cell>
        </row>
        <row r="6510">
          <cell r="A6510" t="str">
            <v>54858.0004.00</v>
          </cell>
          <cell r="B6510">
            <v>201415</v>
          </cell>
          <cell r="C6510">
            <v>548</v>
          </cell>
          <cell r="D6510">
            <v>0</v>
          </cell>
        </row>
        <row r="6511">
          <cell r="A6511" t="str">
            <v>54859.0004.00</v>
          </cell>
          <cell r="B6511">
            <v>201415</v>
          </cell>
          <cell r="C6511">
            <v>548</v>
          </cell>
          <cell r="D6511">
            <v>0</v>
          </cell>
        </row>
        <row r="6512">
          <cell r="A6512" t="str">
            <v>54860.0004.00</v>
          </cell>
          <cell r="B6512">
            <v>201415</v>
          </cell>
          <cell r="C6512">
            <v>548</v>
          </cell>
          <cell r="D6512">
            <v>0</v>
          </cell>
        </row>
        <row r="6513">
          <cell r="A6513" t="str">
            <v>54861.0004.00</v>
          </cell>
          <cell r="B6513">
            <v>201415</v>
          </cell>
          <cell r="C6513">
            <v>548</v>
          </cell>
          <cell r="D6513">
            <v>0</v>
          </cell>
        </row>
        <row r="6514">
          <cell r="A6514" t="str">
            <v>54862.0004.00</v>
          </cell>
          <cell r="B6514">
            <v>201415</v>
          </cell>
          <cell r="C6514">
            <v>548</v>
          </cell>
          <cell r="D6514">
            <v>0</v>
          </cell>
        </row>
        <row r="6515">
          <cell r="A6515" t="str">
            <v>54863.0004.00</v>
          </cell>
          <cell r="B6515">
            <v>201415</v>
          </cell>
          <cell r="C6515">
            <v>548</v>
          </cell>
          <cell r="D6515">
            <v>0</v>
          </cell>
        </row>
        <row r="6516">
          <cell r="A6516" t="str">
            <v>54816.0004.00</v>
          </cell>
          <cell r="B6516">
            <v>201415</v>
          </cell>
          <cell r="C6516">
            <v>548</v>
          </cell>
          <cell r="D6516">
            <v>1</v>
          </cell>
        </row>
        <row r="6517">
          <cell r="A6517" t="str">
            <v>5486.0004.00</v>
          </cell>
          <cell r="B6517">
            <v>201415</v>
          </cell>
          <cell r="C6517">
            <v>548</v>
          </cell>
          <cell r="D6517">
            <v>7</v>
          </cell>
        </row>
        <row r="6518">
          <cell r="A6518" t="str">
            <v>54818.0004.00</v>
          </cell>
          <cell r="B6518">
            <v>201415</v>
          </cell>
          <cell r="C6518">
            <v>548</v>
          </cell>
          <cell r="D6518">
            <v>11</v>
          </cell>
        </row>
        <row r="6519">
          <cell r="A6519" t="str">
            <v>5482.0004.00</v>
          </cell>
          <cell r="B6519">
            <v>201415</v>
          </cell>
          <cell r="C6519">
            <v>548</v>
          </cell>
          <cell r="D6519">
            <v>16</v>
          </cell>
        </row>
        <row r="6520">
          <cell r="A6520" t="str">
            <v>54820.0004.00</v>
          </cell>
          <cell r="B6520">
            <v>201415</v>
          </cell>
          <cell r="C6520">
            <v>548</v>
          </cell>
          <cell r="D6520">
            <v>113</v>
          </cell>
        </row>
        <row r="6521">
          <cell r="A6521" t="str">
            <v>54814.0004.00</v>
          </cell>
          <cell r="B6521">
            <v>201415</v>
          </cell>
          <cell r="C6521">
            <v>548</v>
          </cell>
          <cell r="D6521">
            <v>237</v>
          </cell>
        </row>
        <row r="6522">
          <cell r="A6522" t="str">
            <v>5485.0004.00</v>
          </cell>
          <cell r="B6522">
            <v>201415</v>
          </cell>
          <cell r="C6522">
            <v>548</v>
          </cell>
          <cell r="D6522">
            <v>2757</v>
          </cell>
        </row>
        <row r="6523">
          <cell r="A6523" t="str">
            <v>5484.0004.00</v>
          </cell>
          <cell r="B6523">
            <v>201415</v>
          </cell>
          <cell r="C6523">
            <v>548</v>
          </cell>
          <cell r="D6523">
            <v>3882</v>
          </cell>
        </row>
        <row r="6524">
          <cell r="A6524" t="str">
            <v>54813.0004.00</v>
          </cell>
          <cell r="B6524">
            <v>201415</v>
          </cell>
          <cell r="C6524">
            <v>548</v>
          </cell>
          <cell r="D6524">
            <v>5291.78</v>
          </cell>
        </row>
        <row r="6525">
          <cell r="A6525" t="str">
            <v>54811.0004.00</v>
          </cell>
          <cell r="B6525">
            <v>201415</v>
          </cell>
          <cell r="C6525">
            <v>548</v>
          </cell>
          <cell r="D6525">
            <v>5953.25</v>
          </cell>
        </row>
        <row r="6526">
          <cell r="A6526" t="str">
            <v>5481.0004.00</v>
          </cell>
          <cell r="B6526">
            <v>201415</v>
          </cell>
          <cell r="C6526">
            <v>548</v>
          </cell>
          <cell r="D6526">
            <v>6619</v>
          </cell>
        </row>
        <row r="6527">
          <cell r="A6527" t="str">
            <v>5483.0004.00</v>
          </cell>
          <cell r="B6527">
            <v>201415</v>
          </cell>
          <cell r="C6527">
            <v>548</v>
          </cell>
          <cell r="D6527">
            <v>6646</v>
          </cell>
        </row>
        <row r="6528">
          <cell r="A6528" t="str">
            <v>5488.0004.00</v>
          </cell>
          <cell r="B6528">
            <v>201415</v>
          </cell>
          <cell r="C6528">
            <v>548</v>
          </cell>
          <cell r="D6528">
            <v>6646</v>
          </cell>
        </row>
        <row r="6529">
          <cell r="A6529" t="str">
            <v>5487.0005.00</v>
          </cell>
          <cell r="B6529">
            <v>201415</v>
          </cell>
          <cell r="C6529">
            <v>548</v>
          </cell>
          <cell r="D6529">
            <v>0</v>
          </cell>
        </row>
        <row r="6530">
          <cell r="A6530" t="str">
            <v>5489.0005.00</v>
          </cell>
          <cell r="B6530">
            <v>201415</v>
          </cell>
          <cell r="C6530">
            <v>548</v>
          </cell>
          <cell r="D6530">
            <v>0</v>
          </cell>
        </row>
        <row r="6531">
          <cell r="A6531" t="str">
            <v>54815.0005.00</v>
          </cell>
          <cell r="B6531">
            <v>201415</v>
          </cell>
          <cell r="C6531">
            <v>548</v>
          </cell>
          <cell r="D6531">
            <v>0</v>
          </cell>
        </row>
        <row r="6532">
          <cell r="A6532" t="str">
            <v>54852.0005.00</v>
          </cell>
          <cell r="B6532">
            <v>201415</v>
          </cell>
          <cell r="C6532">
            <v>548</v>
          </cell>
          <cell r="D6532">
            <v>0</v>
          </cell>
        </row>
        <row r="6533">
          <cell r="A6533" t="str">
            <v>54853.0005.00</v>
          </cell>
          <cell r="B6533">
            <v>201415</v>
          </cell>
          <cell r="C6533">
            <v>548</v>
          </cell>
          <cell r="D6533">
            <v>0</v>
          </cell>
        </row>
        <row r="6534">
          <cell r="A6534" t="str">
            <v>54854.0005.00</v>
          </cell>
          <cell r="B6534">
            <v>201415</v>
          </cell>
          <cell r="C6534">
            <v>548</v>
          </cell>
          <cell r="D6534">
            <v>0</v>
          </cell>
        </row>
        <row r="6535">
          <cell r="A6535" t="str">
            <v>54855.0005.00</v>
          </cell>
          <cell r="B6535">
            <v>201415</v>
          </cell>
          <cell r="C6535">
            <v>548</v>
          </cell>
          <cell r="D6535">
            <v>0</v>
          </cell>
        </row>
        <row r="6536">
          <cell r="A6536" t="str">
            <v>54856.0005.00</v>
          </cell>
          <cell r="B6536">
            <v>201415</v>
          </cell>
          <cell r="C6536">
            <v>548</v>
          </cell>
          <cell r="D6536">
            <v>0</v>
          </cell>
        </row>
        <row r="6537">
          <cell r="A6537" t="str">
            <v>54857.0005.00</v>
          </cell>
          <cell r="B6537">
            <v>201415</v>
          </cell>
          <cell r="C6537">
            <v>548</v>
          </cell>
          <cell r="D6537">
            <v>0</v>
          </cell>
        </row>
        <row r="6538">
          <cell r="A6538" t="str">
            <v>54858.0005.00</v>
          </cell>
          <cell r="B6538">
            <v>201415</v>
          </cell>
          <cell r="C6538">
            <v>548</v>
          </cell>
          <cell r="D6538">
            <v>0</v>
          </cell>
        </row>
        <row r="6539">
          <cell r="A6539" t="str">
            <v>54859.0005.00</v>
          </cell>
          <cell r="B6539">
            <v>201415</v>
          </cell>
          <cell r="C6539">
            <v>548</v>
          </cell>
          <cell r="D6539">
            <v>0</v>
          </cell>
        </row>
        <row r="6540">
          <cell r="A6540" t="str">
            <v>54860.0005.00</v>
          </cell>
          <cell r="B6540">
            <v>201415</v>
          </cell>
          <cell r="C6540">
            <v>548</v>
          </cell>
          <cell r="D6540">
            <v>0</v>
          </cell>
        </row>
        <row r="6541">
          <cell r="A6541" t="str">
            <v>54861.0005.00</v>
          </cell>
          <cell r="B6541">
            <v>201415</v>
          </cell>
          <cell r="C6541">
            <v>548</v>
          </cell>
          <cell r="D6541">
            <v>0</v>
          </cell>
        </row>
        <row r="6542">
          <cell r="A6542" t="str">
            <v>54862.0005.00</v>
          </cell>
          <cell r="B6542">
            <v>201415</v>
          </cell>
          <cell r="C6542">
            <v>548</v>
          </cell>
          <cell r="D6542">
            <v>0</v>
          </cell>
        </row>
        <row r="6543">
          <cell r="A6543" t="str">
            <v>54863.0005.00</v>
          </cell>
          <cell r="B6543">
            <v>201415</v>
          </cell>
          <cell r="C6543">
            <v>548</v>
          </cell>
          <cell r="D6543">
            <v>0</v>
          </cell>
        </row>
        <row r="6544">
          <cell r="A6544" t="str">
            <v>54816.0005.00</v>
          </cell>
          <cell r="B6544">
            <v>201415</v>
          </cell>
          <cell r="C6544">
            <v>548</v>
          </cell>
          <cell r="D6544">
            <v>1</v>
          </cell>
        </row>
        <row r="6545">
          <cell r="A6545" t="str">
            <v>5486.0005.00</v>
          </cell>
          <cell r="B6545">
            <v>201415</v>
          </cell>
          <cell r="C6545">
            <v>548</v>
          </cell>
          <cell r="D6545">
            <v>6</v>
          </cell>
        </row>
        <row r="6546">
          <cell r="A6546" t="str">
            <v>54818.0005.00</v>
          </cell>
          <cell r="B6546">
            <v>201415</v>
          </cell>
          <cell r="C6546">
            <v>548</v>
          </cell>
          <cell r="D6546">
            <v>16</v>
          </cell>
        </row>
        <row r="6547">
          <cell r="A6547" t="str">
            <v>5482.0005.00</v>
          </cell>
          <cell r="B6547">
            <v>201415</v>
          </cell>
          <cell r="C6547">
            <v>548</v>
          </cell>
          <cell r="D6547">
            <v>43</v>
          </cell>
        </row>
        <row r="6548">
          <cell r="A6548" t="str">
            <v>54820.0005.00</v>
          </cell>
          <cell r="B6548">
            <v>201415</v>
          </cell>
          <cell r="C6548">
            <v>548</v>
          </cell>
          <cell r="D6548">
            <v>94</v>
          </cell>
        </row>
        <row r="6549">
          <cell r="A6549" t="str">
            <v>54814.0005.00</v>
          </cell>
          <cell r="B6549">
            <v>201415</v>
          </cell>
          <cell r="C6549">
            <v>548</v>
          </cell>
          <cell r="D6549">
            <v>255</v>
          </cell>
        </row>
        <row r="6550">
          <cell r="A6550" t="str">
            <v>5485.0005.00</v>
          </cell>
          <cell r="B6550">
            <v>201415</v>
          </cell>
          <cell r="C6550">
            <v>548</v>
          </cell>
          <cell r="D6550">
            <v>2922</v>
          </cell>
        </row>
        <row r="6551">
          <cell r="A6551" t="str">
            <v>5484.0005.00</v>
          </cell>
          <cell r="B6551">
            <v>201415</v>
          </cell>
          <cell r="C6551">
            <v>548</v>
          </cell>
          <cell r="D6551">
            <v>5329</v>
          </cell>
        </row>
        <row r="6552">
          <cell r="A6552" t="str">
            <v>54811.0005.00</v>
          </cell>
          <cell r="B6552">
            <v>201415</v>
          </cell>
          <cell r="C6552">
            <v>548</v>
          </cell>
          <cell r="D6552">
            <v>7523.5</v>
          </cell>
        </row>
        <row r="6553">
          <cell r="A6553" t="str">
            <v>54813.0005.00</v>
          </cell>
          <cell r="B6553">
            <v>201415</v>
          </cell>
          <cell r="C6553">
            <v>548</v>
          </cell>
          <cell r="D6553">
            <v>7523.5</v>
          </cell>
        </row>
        <row r="6554">
          <cell r="A6554" t="str">
            <v>5481.0005.00</v>
          </cell>
          <cell r="B6554">
            <v>201415</v>
          </cell>
          <cell r="C6554">
            <v>548</v>
          </cell>
          <cell r="D6554">
            <v>8253</v>
          </cell>
        </row>
        <row r="6555">
          <cell r="A6555" t="str">
            <v>5483.0005.00</v>
          </cell>
          <cell r="B6555">
            <v>201415</v>
          </cell>
          <cell r="C6555">
            <v>548</v>
          </cell>
          <cell r="D6555">
            <v>8257</v>
          </cell>
        </row>
        <row r="6556">
          <cell r="A6556" t="str">
            <v>5488.0005.00</v>
          </cell>
          <cell r="B6556">
            <v>201415</v>
          </cell>
          <cell r="C6556">
            <v>548</v>
          </cell>
          <cell r="D6556">
            <v>8257</v>
          </cell>
        </row>
        <row r="6557">
          <cell r="A6557" t="str">
            <v>5487.0006.00</v>
          </cell>
          <cell r="B6557">
            <v>201415</v>
          </cell>
          <cell r="C6557">
            <v>548</v>
          </cell>
          <cell r="D6557">
            <v>0</v>
          </cell>
        </row>
        <row r="6558">
          <cell r="A6558" t="str">
            <v>5489.0006.00</v>
          </cell>
          <cell r="B6558">
            <v>201415</v>
          </cell>
          <cell r="C6558">
            <v>548</v>
          </cell>
          <cell r="D6558">
            <v>0</v>
          </cell>
        </row>
        <row r="6559">
          <cell r="A6559" t="str">
            <v>54815.0006.00</v>
          </cell>
          <cell r="B6559">
            <v>201415</v>
          </cell>
          <cell r="C6559">
            <v>548</v>
          </cell>
          <cell r="D6559">
            <v>0</v>
          </cell>
        </row>
        <row r="6560">
          <cell r="A6560" t="str">
            <v>54816.0006.00</v>
          </cell>
          <cell r="B6560">
            <v>201415</v>
          </cell>
          <cell r="C6560">
            <v>548</v>
          </cell>
          <cell r="D6560">
            <v>0</v>
          </cell>
        </row>
        <row r="6561">
          <cell r="A6561" t="str">
            <v>54852.0006.00</v>
          </cell>
          <cell r="B6561">
            <v>201415</v>
          </cell>
          <cell r="C6561">
            <v>548</v>
          </cell>
          <cell r="D6561">
            <v>0</v>
          </cell>
        </row>
        <row r="6562">
          <cell r="A6562" t="str">
            <v>54853.0006.00</v>
          </cell>
          <cell r="B6562">
            <v>201415</v>
          </cell>
          <cell r="C6562">
            <v>548</v>
          </cell>
          <cell r="D6562">
            <v>0</v>
          </cell>
        </row>
        <row r="6563">
          <cell r="A6563" t="str">
            <v>54854.0006.00</v>
          </cell>
          <cell r="B6563">
            <v>201415</v>
          </cell>
          <cell r="C6563">
            <v>548</v>
          </cell>
          <cell r="D6563">
            <v>0</v>
          </cell>
        </row>
        <row r="6564">
          <cell r="A6564" t="str">
            <v>54855.0006.00</v>
          </cell>
          <cell r="B6564">
            <v>201415</v>
          </cell>
          <cell r="C6564">
            <v>548</v>
          </cell>
          <cell r="D6564">
            <v>0</v>
          </cell>
        </row>
        <row r="6565">
          <cell r="A6565" t="str">
            <v>54856.0006.00</v>
          </cell>
          <cell r="B6565">
            <v>201415</v>
          </cell>
          <cell r="C6565">
            <v>548</v>
          </cell>
          <cell r="D6565">
            <v>0</v>
          </cell>
        </row>
        <row r="6566">
          <cell r="A6566" t="str">
            <v>54857.0006.00</v>
          </cell>
          <cell r="B6566">
            <v>201415</v>
          </cell>
          <cell r="C6566">
            <v>548</v>
          </cell>
          <cell r="D6566">
            <v>0</v>
          </cell>
        </row>
        <row r="6567">
          <cell r="A6567" t="str">
            <v>54858.0006.00</v>
          </cell>
          <cell r="B6567">
            <v>201415</v>
          </cell>
          <cell r="C6567">
            <v>548</v>
          </cell>
          <cell r="D6567">
            <v>0</v>
          </cell>
        </row>
        <row r="6568">
          <cell r="A6568" t="str">
            <v>54859.0006.00</v>
          </cell>
          <cell r="B6568">
            <v>201415</v>
          </cell>
          <cell r="C6568">
            <v>548</v>
          </cell>
          <cell r="D6568">
            <v>0</v>
          </cell>
        </row>
        <row r="6569">
          <cell r="A6569" t="str">
            <v>54860.0006.00</v>
          </cell>
          <cell r="B6569">
            <v>201415</v>
          </cell>
          <cell r="C6569">
            <v>548</v>
          </cell>
          <cell r="D6569">
            <v>0</v>
          </cell>
        </row>
        <row r="6570">
          <cell r="A6570" t="str">
            <v>54861.0006.00</v>
          </cell>
          <cell r="B6570">
            <v>201415</v>
          </cell>
          <cell r="C6570">
            <v>548</v>
          </cell>
          <cell r="D6570">
            <v>0</v>
          </cell>
        </row>
        <row r="6571">
          <cell r="A6571" t="str">
            <v>54862.0006.00</v>
          </cell>
          <cell r="B6571">
            <v>201415</v>
          </cell>
          <cell r="C6571">
            <v>548</v>
          </cell>
          <cell r="D6571">
            <v>0</v>
          </cell>
        </row>
        <row r="6572">
          <cell r="A6572" t="str">
            <v>54863.0006.00</v>
          </cell>
          <cell r="B6572">
            <v>201415</v>
          </cell>
          <cell r="C6572">
            <v>548</v>
          </cell>
          <cell r="D6572">
            <v>0</v>
          </cell>
        </row>
        <row r="6573">
          <cell r="A6573" t="str">
            <v>5486.0006.00</v>
          </cell>
          <cell r="B6573">
            <v>201415</v>
          </cell>
          <cell r="C6573">
            <v>548</v>
          </cell>
          <cell r="D6573">
            <v>7</v>
          </cell>
        </row>
        <row r="6574">
          <cell r="A6574" t="str">
            <v>54818.0006.00</v>
          </cell>
          <cell r="B6574">
            <v>201415</v>
          </cell>
          <cell r="C6574">
            <v>548</v>
          </cell>
          <cell r="D6574">
            <v>13</v>
          </cell>
        </row>
        <row r="6575">
          <cell r="A6575" t="str">
            <v>5482.0006.00</v>
          </cell>
          <cell r="B6575">
            <v>201415</v>
          </cell>
          <cell r="C6575">
            <v>548</v>
          </cell>
          <cell r="D6575">
            <v>47</v>
          </cell>
        </row>
        <row r="6576">
          <cell r="A6576" t="str">
            <v>54820.0006.00</v>
          </cell>
          <cell r="B6576">
            <v>201415</v>
          </cell>
          <cell r="C6576">
            <v>548</v>
          </cell>
          <cell r="D6576">
            <v>115</v>
          </cell>
        </row>
        <row r="6577">
          <cell r="A6577" t="str">
            <v>54814.0006.00</v>
          </cell>
          <cell r="B6577">
            <v>201415</v>
          </cell>
          <cell r="C6577">
            <v>548</v>
          </cell>
          <cell r="D6577">
            <v>215</v>
          </cell>
        </row>
        <row r="6578">
          <cell r="A6578" t="str">
            <v>5485.0006.00</v>
          </cell>
          <cell r="B6578">
            <v>201415</v>
          </cell>
          <cell r="C6578">
            <v>548</v>
          </cell>
          <cell r="D6578">
            <v>2108</v>
          </cell>
        </row>
        <row r="6579">
          <cell r="A6579" t="str">
            <v>5484.0006.00</v>
          </cell>
          <cell r="B6579">
            <v>201415</v>
          </cell>
          <cell r="C6579">
            <v>548</v>
          </cell>
          <cell r="D6579">
            <v>4686</v>
          </cell>
        </row>
        <row r="6580">
          <cell r="A6580" t="str">
            <v>54811.0006.00</v>
          </cell>
          <cell r="B6580">
            <v>201415</v>
          </cell>
          <cell r="C6580">
            <v>548</v>
          </cell>
          <cell r="D6580">
            <v>6270.5</v>
          </cell>
        </row>
        <row r="6581">
          <cell r="A6581" t="str">
            <v>5483.0006.00</v>
          </cell>
          <cell r="B6581">
            <v>201415</v>
          </cell>
          <cell r="C6581">
            <v>548</v>
          </cell>
          <cell r="D6581">
            <v>6801</v>
          </cell>
        </row>
        <row r="6582">
          <cell r="A6582" t="str">
            <v>5488.0006.00</v>
          </cell>
          <cell r="B6582">
            <v>201415</v>
          </cell>
          <cell r="C6582">
            <v>548</v>
          </cell>
          <cell r="D6582">
            <v>6801</v>
          </cell>
        </row>
        <row r="6583">
          <cell r="A6583" t="str">
            <v>5481.0006.00</v>
          </cell>
          <cell r="B6583">
            <v>201415</v>
          </cell>
          <cell r="C6583">
            <v>548</v>
          </cell>
          <cell r="D6583">
            <v>6803</v>
          </cell>
        </row>
        <row r="6584">
          <cell r="A6584" t="str">
            <v>54813.0006.00</v>
          </cell>
          <cell r="B6584">
            <v>201415</v>
          </cell>
          <cell r="C6584">
            <v>548</v>
          </cell>
          <cell r="D6584">
            <v>7663.94</v>
          </cell>
        </row>
        <row r="6585">
          <cell r="A6585" t="str">
            <v>5487.0007.00</v>
          </cell>
          <cell r="B6585">
            <v>201415</v>
          </cell>
          <cell r="C6585">
            <v>548</v>
          </cell>
          <cell r="D6585">
            <v>0</v>
          </cell>
        </row>
        <row r="6586">
          <cell r="A6586" t="str">
            <v>5489.0007.00</v>
          </cell>
          <cell r="B6586">
            <v>201415</v>
          </cell>
          <cell r="C6586">
            <v>548</v>
          </cell>
          <cell r="D6586">
            <v>0</v>
          </cell>
        </row>
        <row r="6587">
          <cell r="A6587" t="str">
            <v>54815.0007.00</v>
          </cell>
          <cell r="B6587">
            <v>201415</v>
          </cell>
          <cell r="C6587">
            <v>548</v>
          </cell>
          <cell r="D6587">
            <v>0</v>
          </cell>
        </row>
        <row r="6588">
          <cell r="A6588" t="str">
            <v>54816.0007.00</v>
          </cell>
          <cell r="B6588">
            <v>201415</v>
          </cell>
          <cell r="C6588">
            <v>548</v>
          </cell>
          <cell r="D6588">
            <v>0</v>
          </cell>
        </row>
        <row r="6589">
          <cell r="A6589" t="str">
            <v>54852.0007.00</v>
          </cell>
          <cell r="B6589">
            <v>201415</v>
          </cell>
          <cell r="C6589">
            <v>548</v>
          </cell>
          <cell r="D6589">
            <v>0</v>
          </cell>
        </row>
        <row r="6590">
          <cell r="A6590" t="str">
            <v>54853.0007.00</v>
          </cell>
          <cell r="B6590">
            <v>201415</v>
          </cell>
          <cell r="C6590">
            <v>548</v>
          </cell>
          <cell r="D6590">
            <v>0</v>
          </cell>
        </row>
        <row r="6591">
          <cell r="A6591" t="str">
            <v>54854.0007.00</v>
          </cell>
          <cell r="B6591">
            <v>201415</v>
          </cell>
          <cell r="C6591">
            <v>548</v>
          </cell>
          <cell r="D6591">
            <v>0</v>
          </cell>
        </row>
        <row r="6592">
          <cell r="A6592" t="str">
            <v>54855.0007.00</v>
          </cell>
          <cell r="B6592">
            <v>201415</v>
          </cell>
          <cell r="C6592">
            <v>548</v>
          </cell>
          <cell r="D6592">
            <v>0</v>
          </cell>
        </row>
        <row r="6593">
          <cell r="A6593" t="str">
            <v>54856.0007.00</v>
          </cell>
          <cell r="B6593">
            <v>201415</v>
          </cell>
          <cell r="C6593">
            <v>548</v>
          </cell>
          <cell r="D6593">
            <v>0</v>
          </cell>
        </row>
        <row r="6594">
          <cell r="A6594" t="str">
            <v>54857.0007.00</v>
          </cell>
          <cell r="B6594">
            <v>201415</v>
          </cell>
          <cell r="C6594">
            <v>548</v>
          </cell>
          <cell r="D6594">
            <v>0</v>
          </cell>
        </row>
        <row r="6595">
          <cell r="A6595" t="str">
            <v>54858.0007.00</v>
          </cell>
          <cell r="B6595">
            <v>201415</v>
          </cell>
          <cell r="C6595">
            <v>548</v>
          </cell>
          <cell r="D6595">
            <v>0</v>
          </cell>
        </row>
        <row r="6596">
          <cell r="A6596" t="str">
            <v>54859.0007.00</v>
          </cell>
          <cell r="B6596">
            <v>201415</v>
          </cell>
          <cell r="C6596">
            <v>548</v>
          </cell>
          <cell r="D6596">
            <v>0</v>
          </cell>
        </row>
        <row r="6597">
          <cell r="A6597" t="str">
            <v>54860.0007.00</v>
          </cell>
          <cell r="B6597">
            <v>201415</v>
          </cell>
          <cell r="C6597">
            <v>548</v>
          </cell>
          <cell r="D6597">
            <v>0</v>
          </cell>
        </row>
        <row r="6598">
          <cell r="A6598" t="str">
            <v>54861.0007.00</v>
          </cell>
          <cell r="B6598">
            <v>201415</v>
          </cell>
          <cell r="C6598">
            <v>548</v>
          </cell>
          <cell r="D6598">
            <v>0</v>
          </cell>
        </row>
        <row r="6599">
          <cell r="A6599" t="str">
            <v>54862.0007.00</v>
          </cell>
          <cell r="B6599">
            <v>201415</v>
          </cell>
          <cell r="C6599">
            <v>548</v>
          </cell>
          <cell r="D6599">
            <v>0</v>
          </cell>
        </row>
        <row r="6600">
          <cell r="A6600" t="str">
            <v>54863.0007.00</v>
          </cell>
          <cell r="B6600">
            <v>201415</v>
          </cell>
          <cell r="C6600">
            <v>548</v>
          </cell>
          <cell r="D6600">
            <v>0</v>
          </cell>
        </row>
        <row r="6601">
          <cell r="A6601" t="str">
            <v>5486.0007.00</v>
          </cell>
          <cell r="B6601">
            <v>201415</v>
          </cell>
          <cell r="C6601">
            <v>548</v>
          </cell>
          <cell r="D6601">
            <v>8</v>
          </cell>
        </row>
        <row r="6602">
          <cell r="A6602" t="str">
            <v>54818.0007.00</v>
          </cell>
          <cell r="B6602">
            <v>201415</v>
          </cell>
          <cell r="C6602">
            <v>548</v>
          </cell>
          <cell r="D6602">
            <v>18</v>
          </cell>
        </row>
        <row r="6603">
          <cell r="A6603" t="str">
            <v>5482.0007.00</v>
          </cell>
          <cell r="B6603">
            <v>201415</v>
          </cell>
          <cell r="C6603">
            <v>548</v>
          </cell>
          <cell r="D6603">
            <v>45</v>
          </cell>
        </row>
        <row r="6604">
          <cell r="A6604" t="str">
            <v>54820.0007.00</v>
          </cell>
          <cell r="B6604">
            <v>201415</v>
          </cell>
          <cell r="C6604">
            <v>548</v>
          </cell>
          <cell r="D6604">
            <v>86</v>
          </cell>
        </row>
        <row r="6605">
          <cell r="A6605" t="str">
            <v>54814.0007.00</v>
          </cell>
          <cell r="B6605">
            <v>201415</v>
          </cell>
          <cell r="C6605">
            <v>548</v>
          </cell>
          <cell r="D6605">
            <v>156</v>
          </cell>
        </row>
        <row r="6606">
          <cell r="A6606" t="str">
            <v>5485.0007.00</v>
          </cell>
          <cell r="B6606">
            <v>201415</v>
          </cell>
          <cell r="C6606">
            <v>548</v>
          </cell>
          <cell r="D6606">
            <v>1564</v>
          </cell>
        </row>
        <row r="6607">
          <cell r="A6607" t="str">
            <v>5484.0007.00</v>
          </cell>
          <cell r="B6607">
            <v>201415</v>
          </cell>
          <cell r="C6607">
            <v>548</v>
          </cell>
          <cell r="D6607">
            <v>5525</v>
          </cell>
        </row>
        <row r="6608">
          <cell r="A6608" t="str">
            <v>54811.0007.00</v>
          </cell>
          <cell r="B6608">
            <v>201415</v>
          </cell>
          <cell r="C6608">
            <v>548</v>
          </cell>
          <cell r="D6608">
            <v>6702</v>
          </cell>
        </row>
        <row r="6609">
          <cell r="A6609" t="str">
            <v>5483.0007.00</v>
          </cell>
          <cell r="B6609">
            <v>201415</v>
          </cell>
          <cell r="C6609">
            <v>548</v>
          </cell>
          <cell r="D6609">
            <v>7097</v>
          </cell>
        </row>
        <row r="6610">
          <cell r="A6610" t="str">
            <v>5488.0007.00</v>
          </cell>
          <cell r="B6610">
            <v>201415</v>
          </cell>
          <cell r="C6610">
            <v>548</v>
          </cell>
          <cell r="D6610">
            <v>7097</v>
          </cell>
        </row>
        <row r="6611">
          <cell r="A6611" t="str">
            <v>5481.0007.00</v>
          </cell>
          <cell r="B6611">
            <v>201415</v>
          </cell>
          <cell r="C6611">
            <v>548</v>
          </cell>
          <cell r="D6611">
            <v>7106</v>
          </cell>
        </row>
        <row r="6612">
          <cell r="A6612" t="str">
            <v>54813.0007.00</v>
          </cell>
          <cell r="B6612">
            <v>201415</v>
          </cell>
          <cell r="C6612">
            <v>548</v>
          </cell>
          <cell r="D6612">
            <v>9680.67</v>
          </cell>
        </row>
        <row r="6613">
          <cell r="A6613" t="str">
            <v>5487.0008.00</v>
          </cell>
          <cell r="B6613">
            <v>201415</v>
          </cell>
          <cell r="C6613">
            <v>548</v>
          </cell>
          <cell r="D6613">
            <v>0</v>
          </cell>
        </row>
        <row r="6614">
          <cell r="A6614" t="str">
            <v>5489.0008.00</v>
          </cell>
          <cell r="B6614">
            <v>201415</v>
          </cell>
          <cell r="C6614">
            <v>548</v>
          </cell>
          <cell r="D6614">
            <v>0</v>
          </cell>
        </row>
        <row r="6615">
          <cell r="A6615" t="str">
            <v>54815.0008.00</v>
          </cell>
          <cell r="B6615">
            <v>201415</v>
          </cell>
          <cell r="C6615">
            <v>548</v>
          </cell>
          <cell r="D6615">
            <v>0</v>
          </cell>
        </row>
        <row r="6616">
          <cell r="A6616" t="str">
            <v>54852.0008.00</v>
          </cell>
          <cell r="B6616">
            <v>201415</v>
          </cell>
          <cell r="C6616">
            <v>548</v>
          </cell>
          <cell r="D6616">
            <v>0</v>
          </cell>
        </row>
        <row r="6617">
          <cell r="A6617" t="str">
            <v>54853.0008.00</v>
          </cell>
          <cell r="B6617">
            <v>201415</v>
          </cell>
          <cell r="C6617">
            <v>548</v>
          </cell>
          <cell r="D6617">
            <v>0</v>
          </cell>
        </row>
        <row r="6618">
          <cell r="A6618" t="str">
            <v>54854.0008.00</v>
          </cell>
          <cell r="B6618">
            <v>201415</v>
          </cell>
          <cell r="C6618">
            <v>548</v>
          </cell>
          <cell r="D6618">
            <v>0</v>
          </cell>
        </row>
        <row r="6619">
          <cell r="A6619" t="str">
            <v>54855.0008.00</v>
          </cell>
          <cell r="B6619">
            <v>201415</v>
          </cell>
          <cell r="C6619">
            <v>548</v>
          </cell>
          <cell r="D6619">
            <v>0</v>
          </cell>
        </row>
        <row r="6620">
          <cell r="A6620" t="str">
            <v>54856.0008.00</v>
          </cell>
          <cell r="B6620">
            <v>201415</v>
          </cell>
          <cell r="C6620">
            <v>548</v>
          </cell>
          <cell r="D6620">
            <v>0</v>
          </cell>
        </row>
        <row r="6621">
          <cell r="A6621" t="str">
            <v>54857.0008.00</v>
          </cell>
          <cell r="B6621">
            <v>201415</v>
          </cell>
          <cell r="C6621">
            <v>548</v>
          </cell>
          <cell r="D6621">
            <v>0</v>
          </cell>
        </row>
        <row r="6622">
          <cell r="A6622" t="str">
            <v>54858.0008.00</v>
          </cell>
          <cell r="B6622">
            <v>201415</v>
          </cell>
          <cell r="C6622">
            <v>548</v>
          </cell>
          <cell r="D6622">
            <v>0</v>
          </cell>
        </row>
        <row r="6623">
          <cell r="A6623" t="str">
            <v>54859.0008.00</v>
          </cell>
          <cell r="B6623">
            <v>201415</v>
          </cell>
          <cell r="C6623">
            <v>548</v>
          </cell>
          <cell r="D6623">
            <v>0</v>
          </cell>
        </row>
        <row r="6624">
          <cell r="A6624" t="str">
            <v>54860.0008.00</v>
          </cell>
          <cell r="B6624">
            <v>201415</v>
          </cell>
          <cell r="C6624">
            <v>548</v>
          </cell>
          <cell r="D6624">
            <v>0</v>
          </cell>
        </row>
        <row r="6625">
          <cell r="A6625" t="str">
            <v>54861.0008.00</v>
          </cell>
          <cell r="B6625">
            <v>201415</v>
          </cell>
          <cell r="C6625">
            <v>548</v>
          </cell>
          <cell r="D6625">
            <v>0</v>
          </cell>
        </row>
        <row r="6626">
          <cell r="A6626" t="str">
            <v>54862.0008.00</v>
          </cell>
          <cell r="B6626">
            <v>201415</v>
          </cell>
          <cell r="C6626">
            <v>548</v>
          </cell>
          <cell r="D6626">
            <v>0</v>
          </cell>
        </row>
        <row r="6627">
          <cell r="A6627" t="str">
            <v>54863.0008.00</v>
          </cell>
          <cell r="B6627">
            <v>201415</v>
          </cell>
          <cell r="C6627">
            <v>548</v>
          </cell>
          <cell r="D6627">
            <v>0</v>
          </cell>
        </row>
        <row r="6628">
          <cell r="A6628" t="str">
            <v>54816.0008.00</v>
          </cell>
          <cell r="B6628">
            <v>201415</v>
          </cell>
          <cell r="C6628">
            <v>548</v>
          </cell>
          <cell r="D6628">
            <v>1</v>
          </cell>
        </row>
        <row r="6629">
          <cell r="A6629" t="str">
            <v>5486.0008.00</v>
          </cell>
          <cell r="B6629">
            <v>201415</v>
          </cell>
          <cell r="C6629">
            <v>548</v>
          </cell>
          <cell r="D6629">
            <v>9</v>
          </cell>
        </row>
        <row r="6630">
          <cell r="A6630" t="str">
            <v>54818.0008.00</v>
          </cell>
          <cell r="B6630">
            <v>201415</v>
          </cell>
          <cell r="C6630">
            <v>548</v>
          </cell>
          <cell r="D6630">
            <v>14</v>
          </cell>
        </row>
        <row r="6631">
          <cell r="A6631" t="str">
            <v>5482.0008.00</v>
          </cell>
          <cell r="B6631">
            <v>201415</v>
          </cell>
          <cell r="C6631">
            <v>548</v>
          </cell>
          <cell r="D6631">
            <v>36</v>
          </cell>
        </row>
        <row r="6632">
          <cell r="A6632" t="str">
            <v>54820.0008.00</v>
          </cell>
          <cell r="B6632">
            <v>201415</v>
          </cell>
          <cell r="C6632">
            <v>548</v>
          </cell>
          <cell r="D6632">
            <v>51</v>
          </cell>
        </row>
        <row r="6633">
          <cell r="A6633" t="str">
            <v>54814.0008.00</v>
          </cell>
          <cell r="B6633">
            <v>201415</v>
          </cell>
          <cell r="C6633">
            <v>548</v>
          </cell>
          <cell r="D6633">
            <v>114</v>
          </cell>
        </row>
        <row r="6634">
          <cell r="A6634" t="str">
            <v>5485.0008.00</v>
          </cell>
          <cell r="B6634">
            <v>201415</v>
          </cell>
          <cell r="C6634">
            <v>548</v>
          </cell>
          <cell r="D6634">
            <v>849</v>
          </cell>
        </row>
        <row r="6635">
          <cell r="A6635" t="str">
            <v>5484.0008.00</v>
          </cell>
          <cell r="B6635">
            <v>201415</v>
          </cell>
          <cell r="C6635">
            <v>548</v>
          </cell>
          <cell r="D6635">
            <v>4189</v>
          </cell>
        </row>
        <row r="6636">
          <cell r="A6636" t="str">
            <v>54811.0008.00</v>
          </cell>
          <cell r="B6636">
            <v>201415</v>
          </cell>
          <cell r="C6636">
            <v>548</v>
          </cell>
          <cell r="D6636">
            <v>4830.25</v>
          </cell>
        </row>
        <row r="6637">
          <cell r="A6637" t="str">
            <v>5483.0008.00</v>
          </cell>
          <cell r="B6637">
            <v>201415</v>
          </cell>
          <cell r="C6637">
            <v>548</v>
          </cell>
          <cell r="D6637">
            <v>5047</v>
          </cell>
        </row>
        <row r="6638">
          <cell r="A6638" t="str">
            <v>5488.0008.00</v>
          </cell>
          <cell r="B6638">
            <v>201415</v>
          </cell>
          <cell r="C6638">
            <v>548</v>
          </cell>
          <cell r="D6638">
            <v>5047</v>
          </cell>
        </row>
        <row r="6639">
          <cell r="A6639" t="str">
            <v>5481.0008.00</v>
          </cell>
          <cell r="B6639">
            <v>201415</v>
          </cell>
          <cell r="C6639">
            <v>548</v>
          </cell>
          <cell r="D6639">
            <v>5067</v>
          </cell>
        </row>
        <row r="6640">
          <cell r="A6640" t="str">
            <v>54813.0008.00</v>
          </cell>
          <cell r="B6640">
            <v>201415</v>
          </cell>
          <cell r="C6640">
            <v>548</v>
          </cell>
          <cell r="D6640">
            <v>8050.42</v>
          </cell>
        </row>
        <row r="6641">
          <cell r="A6641" t="str">
            <v>5487.0009.00</v>
          </cell>
          <cell r="B6641">
            <v>201415</v>
          </cell>
          <cell r="C6641">
            <v>548</v>
          </cell>
          <cell r="D6641">
            <v>0</v>
          </cell>
        </row>
        <row r="6642">
          <cell r="A6642" t="str">
            <v>5489.0009.00</v>
          </cell>
          <cell r="B6642">
            <v>201415</v>
          </cell>
          <cell r="C6642">
            <v>548</v>
          </cell>
          <cell r="D6642">
            <v>0</v>
          </cell>
        </row>
        <row r="6643">
          <cell r="A6643" t="str">
            <v>54815.0009.00</v>
          </cell>
          <cell r="B6643">
            <v>201415</v>
          </cell>
          <cell r="C6643">
            <v>548</v>
          </cell>
          <cell r="D6643">
            <v>0</v>
          </cell>
        </row>
        <row r="6644">
          <cell r="A6644" t="str">
            <v>54816.0009.00</v>
          </cell>
          <cell r="B6644">
            <v>201415</v>
          </cell>
          <cell r="C6644">
            <v>548</v>
          </cell>
          <cell r="D6644">
            <v>0</v>
          </cell>
        </row>
        <row r="6645">
          <cell r="A6645" t="str">
            <v>54852.0009.00</v>
          </cell>
          <cell r="B6645">
            <v>201415</v>
          </cell>
          <cell r="C6645">
            <v>548</v>
          </cell>
          <cell r="D6645">
            <v>0</v>
          </cell>
        </row>
        <row r="6646">
          <cell r="A6646" t="str">
            <v>54853.0009.00</v>
          </cell>
          <cell r="B6646">
            <v>201415</v>
          </cell>
          <cell r="C6646">
            <v>548</v>
          </cell>
          <cell r="D6646">
            <v>0</v>
          </cell>
        </row>
        <row r="6647">
          <cell r="A6647" t="str">
            <v>54854.0009.00</v>
          </cell>
          <cell r="B6647">
            <v>201415</v>
          </cell>
          <cell r="C6647">
            <v>548</v>
          </cell>
          <cell r="D6647">
            <v>0</v>
          </cell>
        </row>
        <row r="6648">
          <cell r="A6648" t="str">
            <v>54855.0009.00</v>
          </cell>
          <cell r="B6648">
            <v>201415</v>
          </cell>
          <cell r="C6648">
            <v>548</v>
          </cell>
          <cell r="D6648">
            <v>0</v>
          </cell>
        </row>
        <row r="6649">
          <cell r="A6649" t="str">
            <v>54856.0009.00</v>
          </cell>
          <cell r="B6649">
            <v>201415</v>
          </cell>
          <cell r="C6649">
            <v>548</v>
          </cell>
          <cell r="D6649">
            <v>0</v>
          </cell>
        </row>
        <row r="6650">
          <cell r="A6650" t="str">
            <v>54857.0009.00</v>
          </cell>
          <cell r="B6650">
            <v>201415</v>
          </cell>
          <cell r="C6650">
            <v>548</v>
          </cell>
          <cell r="D6650">
            <v>0</v>
          </cell>
        </row>
        <row r="6651">
          <cell r="A6651" t="str">
            <v>54858.0009.00</v>
          </cell>
          <cell r="B6651">
            <v>201415</v>
          </cell>
          <cell r="C6651">
            <v>548</v>
          </cell>
          <cell r="D6651">
            <v>0</v>
          </cell>
        </row>
        <row r="6652">
          <cell r="A6652" t="str">
            <v>54859.0009.00</v>
          </cell>
          <cell r="B6652">
            <v>201415</v>
          </cell>
          <cell r="C6652">
            <v>548</v>
          </cell>
          <cell r="D6652">
            <v>0</v>
          </cell>
        </row>
        <row r="6653">
          <cell r="A6653" t="str">
            <v>54860.0009.00</v>
          </cell>
          <cell r="B6653">
            <v>201415</v>
          </cell>
          <cell r="C6653">
            <v>548</v>
          </cell>
          <cell r="D6653">
            <v>0</v>
          </cell>
        </row>
        <row r="6654">
          <cell r="A6654" t="str">
            <v>54861.0009.00</v>
          </cell>
          <cell r="B6654">
            <v>201415</v>
          </cell>
          <cell r="C6654">
            <v>548</v>
          </cell>
          <cell r="D6654">
            <v>0</v>
          </cell>
        </row>
        <row r="6655">
          <cell r="A6655" t="str">
            <v>54862.0009.00</v>
          </cell>
          <cell r="B6655">
            <v>201415</v>
          </cell>
          <cell r="C6655">
            <v>548</v>
          </cell>
          <cell r="D6655">
            <v>0</v>
          </cell>
        </row>
        <row r="6656">
          <cell r="A6656" t="str">
            <v>54863.0009.00</v>
          </cell>
          <cell r="B6656">
            <v>201415</v>
          </cell>
          <cell r="C6656">
            <v>548</v>
          </cell>
          <cell r="D6656">
            <v>0</v>
          </cell>
        </row>
        <row r="6657">
          <cell r="A6657" t="str">
            <v>54818.0009.00</v>
          </cell>
          <cell r="B6657">
            <v>201415</v>
          </cell>
          <cell r="C6657">
            <v>548</v>
          </cell>
          <cell r="D6657">
            <v>9</v>
          </cell>
        </row>
        <row r="6658">
          <cell r="A6658" t="str">
            <v>5486.0009.00</v>
          </cell>
          <cell r="B6658">
            <v>201415</v>
          </cell>
          <cell r="C6658">
            <v>548</v>
          </cell>
          <cell r="D6658">
            <v>13</v>
          </cell>
        </row>
        <row r="6659">
          <cell r="A6659" t="str">
            <v>54820.0009.00</v>
          </cell>
          <cell r="B6659">
            <v>201415</v>
          </cell>
          <cell r="C6659">
            <v>548</v>
          </cell>
          <cell r="D6659">
            <v>15</v>
          </cell>
        </row>
        <row r="6660">
          <cell r="A6660" t="str">
            <v>5482.0009.00</v>
          </cell>
          <cell r="B6660">
            <v>201415</v>
          </cell>
          <cell r="C6660">
            <v>548</v>
          </cell>
          <cell r="D6660">
            <v>16</v>
          </cell>
        </row>
        <row r="6661">
          <cell r="A6661" t="str">
            <v>54814.0009.00</v>
          </cell>
          <cell r="B6661">
            <v>201415</v>
          </cell>
          <cell r="C6661">
            <v>548</v>
          </cell>
          <cell r="D6661">
            <v>33</v>
          </cell>
        </row>
        <row r="6662">
          <cell r="A6662" t="str">
            <v>5485.0009.00</v>
          </cell>
          <cell r="B6662">
            <v>201415</v>
          </cell>
          <cell r="C6662">
            <v>548</v>
          </cell>
          <cell r="D6662">
            <v>224</v>
          </cell>
        </row>
        <row r="6663">
          <cell r="A6663" t="str">
            <v>5484.0009.00</v>
          </cell>
          <cell r="B6663">
            <v>201415</v>
          </cell>
          <cell r="C6663">
            <v>548</v>
          </cell>
          <cell r="D6663">
            <v>1448</v>
          </cell>
        </row>
        <row r="6664">
          <cell r="A6664" t="str">
            <v>54811.0009.00</v>
          </cell>
          <cell r="B6664">
            <v>201415</v>
          </cell>
          <cell r="C6664">
            <v>548</v>
          </cell>
          <cell r="D6664">
            <v>1622.5</v>
          </cell>
        </row>
        <row r="6665">
          <cell r="A6665" t="str">
            <v>5481.0009.00</v>
          </cell>
          <cell r="B6665">
            <v>201415</v>
          </cell>
          <cell r="C6665">
            <v>548</v>
          </cell>
          <cell r="D6665">
            <v>1680</v>
          </cell>
        </row>
        <row r="6666">
          <cell r="A6666" t="str">
            <v>5483.0009.00</v>
          </cell>
          <cell r="B6666">
            <v>201415</v>
          </cell>
          <cell r="C6666">
            <v>548</v>
          </cell>
          <cell r="D6666">
            <v>1685</v>
          </cell>
        </row>
        <row r="6667">
          <cell r="A6667" t="str">
            <v>5488.0009.00</v>
          </cell>
          <cell r="B6667">
            <v>201415</v>
          </cell>
          <cell r="C6667">
            <v>548</v>
          </cell>
          <cell r="D6667">
            <v>1685</v>
          </cell>
        </row>
        <row r="6668">
          <cell r="A6668" t="str">
            <v>54813.0009.00</v>
          </cell>
          <cell r="B6668">
            <v>201415</v>
          </cell>
          <cell r="C6668">
            <v>548</v>
          </cell>
          <cell r="D6668">
            <v>3245</v>
          </cell>
        </row>
        <row r="6669">
          <cell r="A6669" t="str">
            <v>5487.00010.00</v>
          </cell>
          <cell r="B6669">
            <v>201415</v>
          </cell>
          <cell r="C6669">
            <v>548</v>
          </cell>
          <cell r="D6669">
            <v>0</v>
          </cell>
        </row>
        <row r="6670">
          <cell r="A6670" t="str">
            <v>5489.00010.00</v>
          </cell>
          <cell r="B6670">
            <v>201415</v>
          </cell>
          <cell r="C6670">
            <v>548</v>
          </cell>
          <cell r="D6670">
            <v>0</v>
          </cell>
        </row>
        <row r="6671">
          <cell r="A6671" t="str">
            <v>54815.00010.00</v>
          </cell>
          <cell r="B6671">
            <v>201415</v>
          </cell>
          <cell r="C6671">
            <v>548</v>
          </cell>
          <cell r="D6671">
            <v>0</v>
          </cell>
        </row>
        <row r="6672">
          <cell r="A6672" t="str">
            <v>54816.00010.00</v>
          </cell>
          <cell r="B6672">
            <v>201415</v>
          </cell>
          <cell r="C6672">
            <v>548</v>
          </cell>
          <cell r="D6672">
            <v>0</v>
          </cell>
        </row>
        <row r="6673">
          <cell r="A6673" t="str">
            <v>54852.00010.00</v>
          </cell>
          <cell r="B6673">
            <v>201415</v>
          </cell>
          <cell r="C6673">
            <v>548</v>
          </cell>
          <cell r="D6673">
            <v>0</v>
          </cell>
        </row>
        <row r="6674">
          <cell r="A6674" t="str">
            <v>54853.00010.00</v>
          </cell>
          <cell r="B6674">
            <v>201415</v>
          </cell>
          <cell r="C6674">
            <v>548</v>
          </cell>
          <cell r="D6674">
            <v>0</v>
          </cell>
        </row>
        <row r="6675">
          <cell r="A6675" t="str">
            <v>54854.00010.00</v>
          </cell>
          <cell r="B6675">
            <v>201415</v>
          </cell>
          <cell r="C6675">
            <v>548</v>
          </cell>
          <cell r="D6675">
            <v>0</v>
          </cell>
        </row>
        <row r="6676">
          <cell r="A6676" t="str">
            <v>54855.00010.00</v>
          </cell>
          <cell r="B6676">
            <v>201415</v>
          </cell>
          <cell r="C6676">
            <v>548</v>
          </cell>
          <cell r="D6676">
            <v>0</v>
          </cell>
        </row>
        <row r="6677">
          <cell r="A6677" t="str">
            <v>54856.00010.00</v>
          </cell>
          <cell r="B6677">
            <v>201415</v>
          </cell>
          <cell r="C6677">
            <v>548</v>
          </cell>
          <cell r="D6677">
            <v>0</v>
          </cell>
        </row>
        <row r="6678">
          <cell r="A6678" t="str">
            <v>54857.00010.00</v>
          </cell>
          <cell r="B6678">
            <v>201415</v>
          </cell>
          <cell r="C6678">
            <v>548</v>
          </cell>
          <cell r="D6678">
            <v>0</v>
          </cell>
        </row>
        <row r="6679">
          <cell r="A6679" t="str">
            <v>54858.00010.00</v>
          </cell>
          <cell r="B6679">
            <v>201415</v>
          </cell>
          <cell r="C6679">
            <v>548</v>
          </cell>
          <cell r="D6679">
            <v>0</v>
          </cell>
        </row>
        <row r="6680">
          <cell r="A6680" t="str">
            <v>54859.00010.00</v>
          </cell>
          <cell r="B6680">
            <v>201415</v>
          </cell>
          <cell r="C6680">
            <v>548</v>
          </cell>
          <cell r="D6680">
            <v>0</v>
          </cell>
        </row>
        <row r="6681">
          <cell r="A6681" t="str">
            <v>54860.00010.00</v>
          </cell>
          <cell r="B6681">
            <v>201415</v>
          </cell>
          <cell r="C6681">
            <v>548</v>
          </cell>
          <cell r="D6681">
            <v>0</v>
          </cell>
        </row>
        <row r="6682">
          <cell r="A6682" t="str">
            <v>54861.00010.00</v>
          </cell>
          <cell r="B6682">
            <v>201415</v>
          </cell>
          <cell r="C6682">
            <v>548</v>
          </cell>
          <cell r="D6682">
            <v>0</v>
          </cell>
        </row>
        <row r="6683">
          <cell r="A6683" t="str">
            <v>54862.00010.00</v>
          </cell>
          <cell r="B6683">
            <v>201415</v>
          </cell>
          <cell r="C6683">
            <v>548</v>
          </cell>
          <cell r="D6683">
            <v>0</v>
          </cell>
        </row>
        <row r="6684">
          <cell r="A6684" t="str">
            <v>54863.00010.00</v>
          </cell>
          <cell r="B6684">
            <v>201415</v>
          </cell>
          <cell r="C6684">
            <v>548</v>
          </cell>
          <cell r="D6684">
            <v>0</v>
          </cell>
        </row>
        <row r="6685">
          <cell r="A6685" t="str">
            <v>5486.00010.00</v>
          </cell>
          <cell r="B6685">
            <v>201415</v>
          </cell>
          <cell r="C6685">
            <v>548</v>
          </cell>
          <cell r="D6685">
            <v>1</v>
          </cell>
        </row>
        <row r="6686">
          <cell r="A6686" t="str">
            <v>54818.00010.00</v>
          </cell>
          <cell r="B6686">
            <v>201415</v>
          </cell>
          <cell r="C6686">
            <v>548</v>
          </cell>
          <cell r="D6686">
            <v>1</v>
          </cell>
        </row>
        <row r="6687">
          <cell r="A6687" t="str">
            <v>54820.00010.00</v>
          </cell>
          <cell r="B6687">
            <v>201415</v>
          </cell>
          <cell r="C6687">
            <v>548</v>
          </cell>
          <cell r="D6687">
            <v>12</v>
          </cell>
        </row>
        <row r="6688">
          <cell r="A6688" t="str">
            <v>54814.00010.00</v>
          </cell>
          <cell r="B6688">
            <v>201415</v>
          </cell>
          <cell r="C6688">
            <v>548</v>
          </cell>
          <cell r="D6688">
            <v>15</v>
          </cell>
        </row>
        <row r="6689">
          <cell r="A6689" t="str">
            <v>5482.00010.00</v>
          </cell>
          <cell r="B6689">
            <v>201415</v>
          </cell>
          <cell r="C6689">
            <v>548</v>
          </cell>
          <cell r="D6689">
            <v>21</v>
          </cell>
        </row>
        <row r="6690">
          <cell r="A6690" t="str">
            <v>5485.00010.00</v>
          </cell>
          <cell r="B6690">
            <v>201415</v>
          </cell>
          <cell r="C6690">
            <v>548</v>
          </cell>
          <cell r="D6690">
            <v>71</v>
          </cell>
        </row>
        <row r="6691">
          <cell r="A6691" t="str">
            <v>5484.00010.00</v>
          </cell>
          <cell r="B6691">
            <v>201415</v>
          </cell>
          <cell r="C6691">
            <v>548</v>
          </cell>
          <cell r="D6691">
            <v>550</v>
          </cell>
        </row>
        <row r="6692">
          <cell r="A6692" t="str">
            <v>54811.00010.00</v>
          </cell>
          <cell r="B6692">
            <v>201415</v>
          </cell>
          <cell r="C6692">
            <v>548</v>
          </cell>
          <cell r="D6692">
            <v>603.75</v>
          </cell>
        </row>
        <row r="6693">
          <cell r="A6693" t="str">
            <v>5483.00010.00</v>
          </cell>
          <cell r="B6693">
            <v>201415</v>
          </cell>
          <cell r="C6693">
            <v>548</v>
          </cell>
          <cell r="D6693">
            <v>622</v>
          </cell>
        </row>
        <row r="6694">
          <cell r="A6694" t="str">
            <v>5488.00010.00</v>
          </cell>
          <cell r="B6694">
            <v>201415</v>
          </cell>
          <cell r="C6694">
            <v>548</v>
          </cell>
          <cell r="D6694">
            <v>622</v>
          </cell>
        </row>
        <row r="6695">
          <cell r="A6695" t="str">
            <v>5481.00010.00</v>
          </cell>
          <cell r="B6695">
            <v>201415</v>
          </cell>
          <cell r="C6695">
            <v>548</v>
          </cell>
          <cell r="D6695">
            <v>643</v>
          </cell>
        </row>
        <row r="6696">
          <cell r="A6696" t="str">
            <v>54813.00010.00</v>
          </cell>
          <cell r="B6696">
            <v>201415</v>
          </cell>
          <cell r="C6696">
            <v>548</v>
          </cell>
          <cell r="D6696">
            <v>1408.75</v>
          </cell>
        </row>
        <row r="6697">
          <cell r="A6697" t="str">
            <v>5487.00011.00</v>
          </cell>
          <cell r="B6697">
            <v>201415</v>
          </cell>
          <cell r="C6697">
            <v>548</v>
          </cell>
          <cell r="D6697">
            <v>0</v>
          </cell>
        </row>
        <row r="6698">
          <cell r="A6698" t="str">
            <v>5489.00011.00</v>
          </cell>
          <cell r="B6698">
            <v>201415</v>
          </cell>
          <cell r="C6698">
            <v>548</v>
          </cell>
          <cell r="D6698">
            <v>0</v>
          </cell>
        </row>
        <row r="6699">
          <cell r="A6699" t="str">
            <v>54815.00011.00</v>
          </cell>
          <cell r="B6699">
            <v>201415</v>
          </cell>
          <cell r="C6699">
            <v>548</v>
          </cell>
          <cell r="D6699">
            <v>0</v>
          </cell>
        </row>
        <row r="6700">
          <cell r="A6700" t="str">
            <v>54825.00011.00</v>
          </cell>
          <cell r="B6700">
            <v>201415</v>
          </cell>
          <cell r="C6700">
            <v>548</v>
          </cell>
          <cell r="D6700">
            <v>0</v>
          </cell>
        </row>
        <row r="6701">
          <cell r="A6701" t="str">
            <v>54829.00011.00</v>
          </cell>
          <cell r="B6701">
            <v>201415</v>
          </cell>
          <cell r="C6701">
            <v>548</v>
          </cell>
          <cell r="D6701">
            <v>0</v>
          </cell>
        </row>
        <row r="6702">
          <cell r="A6702" t="str">
            <v>54838.00011.00</v>
          </cell>
          <cell r="B6702">
            <v>201415</v>
          </cell>
          <cell r="C6702">
            <v>548</v>
          </cell>
          <cell r="D6702">
            <v>0</v>
          </cell>
        </row>
        <row r="6703">
          <cell r="A6703" t="str">
            <v>54840.00011.00</v>
          </cell>
          <cell r="B6703">
            <v>201415</v>
          </cell>
          <cell r="C6703">
            <v>548</v>
          </cell>
          <cell r="D6703">
            <v>0</v>
          </cell>
        </row>
        <row r="6704">
          <cell r="A6704" t="str">
            <v>54842.00011.00</v>
          </cell>
          <cell r="B6704">
            <v>201415</v>
          </cell>
          <cell r="C6704">
            <v>548</v>
          </cell>
          <cell r="D6704">
            <v>0</v>
          </cell>
        </row>
        <row r="6705">
          <cell r="A6705" t="str">
            <v>54843.00011.00</v>
          </cell>
          <cell r="B6705">
            <v>201415</v>
          </cell>
          <cell r="C6705">
            <v>548</v>
          </cell>
          <cell r="D6705">
            <v>0</v>
          </cell>
        </row>
        <row r="6706">
          <cell r="A6706" t="str">
            <v>54845.00011.00</v>
          </cell>
          <cell r="B6706">
            <v>201415</v>
          </cell>
          <cell r="C6706">
            <v>548</v>
          </cell>
          <cell r="D6706">
            <v>0</v>
          </cell>
        </row>
        <row r="6707">
          <cell r="A6707" t="str">
            <v>54850.00011.00</v>
          </cell>
          <cell r="B6707">
            <v>201415</v>
          </cell>
          <cell r="C6707">
            <v>548</v>
          </cell>
          <cell r="D6707">
            <v>0</v>
          </cell>
        </row>
        <row r="6708">
          <cell r="A6708" t="str">
            <v>54852.00011.00</v>
          </cell>
          <cell r="B6708">
            <v>201415</v>
          </cell>
          <cell r="C6708">
            <v>548</v>
          </cell>
          <cell r="D6708">
            <v>0</v>
          </cell>
        </row>
        <row r="6709">
          <cell r="A6709" t="str">
            <v>54853.00011.00</v>
          </cell>
          <cell r="B6709">
            <v>201415</v>
          </cell>
          <cell r="C6709">
            <v>548</v>
          </cell>
          <cell r="D6709">
            <v>0</v>
          </cell>
        </row>
        <row r="6710">
          <cell r="A6710" t="str">
            <v>54854.00011.00</v>
          </cell>
          <cell r="B6710">
            <v>201415</v>
          </cell>
          <cell r="C6710">
            <v>548</v>
          </cell>
          <cell r="D6710">
            <v>0</v>
          </cell>
        </row>
        <row r="6711">
          <cell r="A6711" t="str">
            <v>54855.00011.00</v>
          </cell>
          <cell r="B6711">
            <v>201415</v>
          </cell>
          <cell r="C6711">
            <v>548</v>
          </cell>
          <cell r="D6711">
            <v>0</v>
          </cell>
        </row>
        <row r="6712">
          <cell r="A6712" t="str">
            <v>54856.00011.00</v>
          </cell>
          <cell r="B6712">
            <v>201415</v>
          </cell>
          <cell r="C6712">
            <v>548</v>
          </cell>
          <cell r="D6712">
            <v>0</v>
          </cell>
        </row>
        <row r="6713">
          <cell r="A6713" t="str">
            <v>54857.00011.00</v>
          </cell>
          <cell r="B6713">
            <v>201415</v>
          </cell>
          <cell r="C6713">
            <v>548</v>
          </cell>
          <cell r="D6713">
            <v>0</v>
          </cell>
        </row>
        <row r="6714">
          <cell r="A6714" t="str">
            <v>54858.00011.00</v>
          </cell>
          <cell r="B6714">
            <v>201415</v>
          </cell>
          <cell r="C6714">
            <v>548</v>
          </cell>
          <cell r="D6714">
            <v>0</v>
          </cell>
        </row>
        <row r="6715">
          <cell r="A6715" t="str">
            <v>54859.00011.00</v>
          </cell>
          <cell r="B6715">
            <v>201415</v>
          </cell>
          <cell r="C6715">
            <v>548</v>
          </cell>
          <cell r="D6715">
            <v>0</v>
          </cell>
        </row>
        <row r="6716">
          <cell r="A6716" t="str">
            <v>54860.00011.00</v>
          </cell>
          <cell r="B6716">
            <v>201415</v>
          </cell>
          <cell r="C6716">
            <v>548</v>
          </cell>
          <cell r="D6716">
            <v>0</v>
          </cell>
        </row>
        <row r="6717">
          <cell r="A6717" t="str">
            <v>54861.00011.00</v>
          </cell>
          <cell r="B6717">
            <v>201415</v>
          </cell>
          <cell r="C6717">
            <v>548</v>
          </cell>
          <cell r="D6717">
            <v>0</v>
          </cell>
        </row>
        <row r="6718">
          <cell r="A6718" t="str">
            <v>54862.00011.00</v>
          </cell>
          <cell r="B6718">
            <v>201415</v>
          </cell>
          <cell r="C6718">
            <v>548</v>
          </cell>
          <cell r="D6718">
            <v>0</v>
          </cell>
        </row>
        <row r="6719">
          <cell r="A6719" t="str">
            <v>54863.00011.00</v>
          </cell>
          <cell r="B6719">
            <v>201415</v>
          </cell>
          <cell r="C6719">
            <v>548</v>
          </cell>
          <cell r="D6719">
            <v>0</v>
          </cell>
        </row>
        <row r="6720">
          <cell r="A6720" t="str">
            <v>54844.00011.00</v>
          </cell>
          <cell r="B6720">
            <v>201415</v>
          </cell>
          <cell r="C6720">
            <v>548</v>
          </cell>
          <cell r="D6720">
            <v>1</v>
          </cell>
        </row>
        <row r="6721">
          <cell r="A6721" t="str">
            <v>54831.00011.00</v>
          </cell>
          <cell r="B6721">
            <v>201415</v>
          </cell>
          <cell r="C6721">
            <v>548</v>
          </cell>
          <cell r="D6721">
            <v>2</v>
          </cell>
        </row>
        <row r="6722">
          <cell r="A6722" t="str">
            <v>54834.00011.00</v>
          </cell>
          <cell r="B6722">
            <v>201415</v>
          </cell>
          <cell r="C6722">
            <v>548</v>
          </cell>
          <cell r="D6722">
            <v>2</v>
          </cell>
        </row>
        <row r="6723">
          <cell r="A6723" t="str">
            <v>54835.00011.00</v>
          </cell>
          <cell r="B6723">
            <v>201415</v>
          </cell>
          <cell r="C6723">
            <v>548</v>
          </cell>
          <cell r="D6723">
            <v>3</v>
          </cell>
        </row>
        <row r="6724">
          <cell r="A6724" t="str">
            <v>54837.00011.00</v>
          </cell>
          <cell r="B6724">
            <v>201415</v>
          </cell>
          <cell r="C6724">
            <v>548</v>
          </cell>
          <cell r="D6724">
            <v>3</v>
          </cell>
        </row>
        <row r="6725">
          <cell r="A6725" t="str">
            <v>54847.00011.00</v>
          </cell>
          <cell r="B6725">
            <v>201415</v>
          </cell>
          <cell r="C6725">
            <v>548</v>
          </cell>
          <cell r="D6725">
            <v>3</v>
          </cell>
        </row>
        <row r="6726">
          <cell r="A6726" t="str">
            <v>54816.00011.00</v>
          </cell>
          <cell r="B6726">
            <v>201415</v>
          </cell>
          <cell r="C6726">
            <v>548</v>
          </cell>
          <cell r="D6726">
            <v>5</v>
          </cell>
        </row>
        <row r="6727">
          <cell r="A6727" t="str">
            <v>54839.00011.00</v>
          </cell>
          <cell r="B6727">
            <v>201415</v>
          </cell>
          <cell r="C6727">
            <v>548</v>
          </cell>
          <cell r="D6727">
            <v>14</v>
          </cell>
        </row>
        <row r="6728">
          <cell r="A6728" t="str">
            <v>54836.00011.00</v>
          </cell>
          <cell r="B6728">
            <v>201415</v>
          </cell>
          <cell r="C6728">
            <v>548</v>
          </cell>
          <cell r="D6728">
            <v>15</v>
          </cell>
        </row>
        <row r="6729">
          <cell r="A6729" t="str">
            <v>54846.00011.00</v>
          </cell>
          <cell r="B6729">
            <v>201415</v>
          </cell>
          <cell r="C6729">
            <v>548</v>
          </cell>
          <cell r="D6729">
            <v>15</v>
          </cell>
        </row>
        <row r="6730">
          <cell r="A6730" t="str">
            <v>54851.00011.00</v>
          </cell>
          <cell r="B6730">
            <v>201415</v>
          </cell>
          <cell r="C6730">
            <v>548</v>
          </cell>
          <cell r="D6730">
            <v>30</v>
          </cell>
        </row>
        <row r="6731">
          <cell r="A6731" t="str">
            <v>54841.00011.00</v>
          </cell>
          <cell r="B6731">
            <v>201415</v>
          </cell>
          <cell r="C6731">
            <v>548</v>
          </cell>
          <cell r="D6731">
            <v>47</v>
          </cell>
        </row>
        <row r="6732">
          <cell r="A6732" t="str">
            <v>5486.00011.00</v>
          </cell>
          <cell r="B6732">
            <v>201415</v>
          </cell>
          <cell r="C6732">
            <v>548</v>
          </cell>
          <cell r="D6732">
            <v>51</v>
          </cell>
        </row>
        <row r="6733">
          <cell r="A6733" t="str">
            <v>54832.00011.00</v>
          </cell>
          <cell r="B6733">
            <v>201415</v>
          </cell>
          <cell r="C6733">
            <v>548</v>
          </cell>
          <cell r="D6733">
            <v>80</v>
          </cell>
        </row>
        <row r="6734">
          <cell r="A6734" t="str">
            <v>54818.00011.00</v>
          </cell>
          <cell r="B6734">
            <v>201415</v>
          </cell>
          <cell r="C6734">
            <v>548</v>
          </cell>
          <cell r="D6734">
            <v>85</v>
          </cell>
        </row>
        <row r="6735">
          <cell r="A6735" t="str">
            <v>54823.00011.00</v>
          </cell>
          <cell r="B6735">
            <v>201415</v>
          </cell>
          <cell r="C6735">
            <v>548</v>
          </cell>
          <cell r="D6735">
            <v>98</v>
          </cell>
        </row>
        <row r="6736">
          <cell r="A6736" t="str">
            <v>54849.00011.00</v>
          </cell>
          <cell r="B6736">
            <v>201415</v>
          </cell>
          <cell r="C6736">
            <v>548</v>
          </cell>
          <cell r="D6736">
            <v>100</v>
          </cell>
        </row>
        <row r="6737">
          <cell r="A6737" t="str">
            <v>54828.00011.00</v>
          </cell>
          <cell r="B6737">
            <v>201415</v>
          </cell>
          <cell r="C6737">
            <v>548</v>
          </cell>
          <cell r="D6737">
            <v>124</v>
          </cell>
        </row>
        <row r="6738">
          <cell r="A6738" t="str">
            <v>5482.00011.00</v>
          </cell>
          <cell r="B6738">
            <v>201415</v>
          </cell>
          <cell r="C6738">
            <v>548</v>
          </cell>
          <cell r="D6738">
            <v>229</v>
          </cell>
        </row>
        <row r="6739">
          <cell r="A6739" t="str">
            <v>54833.00011.00</v>
          </cell>
          <cell r="B6739">
            <v>201415</v>
          </cell>
          <cell r="C6739">
            <v>548</v>
          </cell>
          <cell r="D6739">
            <v>234</v>
          </cell>
        </row>
        <row r="6740">
          <cell r="A6740" t="str">
            <v>54830.00011.00</v>
          </cell>
          <cell r="B6740">
            <v>201415</v>
          </cell>
          <cell r="C6740">
            <v>548</v>
          </cell>
          <cell r="D6740">
            <v>585</v>
          </cell>
        </row>
        <row r="6741">
          <cell r="A6741" t="str">
            <v>54820.00011.00</v>
          </cell>
          <cell r="B6741">
            <v>201415</v>
          </cell>
          <cell r="C6741">
            <v>548</v>
          </cell>
          <cell r="D6741">
            <v>594</v>
          </cell>
        </row>
        <row r="6742">
          <cell r="A6742" t="str">
            <v>54814.00011.00</v>
          </cell>
          <cell r="B6742">
            <v>201415</v>
          </cell>
          <cell r="C6742">
            <v>548</v>
          </cell>
          <cell r="D6742">
            <v>1258</v>
          </cell>
        </row>
        <row r="6743">
          <cell r="A6743" t="str">
            <v>54851.50011.00</v>
          </cell>
          <cell r="B6743">
            <v>201415</v>
          </cell>
          <cell r="C6743">
            <v>548</v>
          </cell>
          <cell r="D6743">
            <v>1258</v>
          </cell>
        </row>
        <row r="6744">
          <cell r="A6744" t="str">
            <v>5485.00011.00</v>
          </cell>
          <cell r="B6744">
            <v>201415</v>
          </cell>
          <cell r="C6744">
            <v>548</v>
          </cell>
          <cell r="D6744">
            <v>12925</v>
          </cell>
        </row>
        <row r="6745">
          <cell r="A6745" t="str">
            <v>5484.00011.00</v>
          </cell>
          <cell r="B6745">
            <v>201415</v>
          </cell>
          <cell r="C6745">
            <v>548</v>
          </cell>
          <cell r="D6745">
            <v>26723</v>
          </cell>
        </row>
        <row r="6746">
          <cell r="A6746" t="str">
            <v>5481.00011.00</v>
          </cell>
          <cell r="B6746">
            <v>201415</v>
          </cell>
          <cell r="C6746">
            <v>548</v>
          </cell>
          <cell r="D6746">
            <v>39699</v>
          </cell>
        </row>
        <row r="6747">
          <cell r="A6747" t="str">
            <v>5483.00011.00</v>
          </cell>
          <cell r="B6747">
            <v>201415</v>
          </cell>
          <cell r="C6747">
            <v>548</v>
          </cell>
          <cell r="D6747">
            <v>39699</v>
          </cell>
        </row>
        <row r="6748">
          <cell r="A6748" t="str">
            <v>5488.00011.00</v>
          </cell>
          <cell r="B6748">
            <v>201415</v>
          </cell>
          <cell r="C6748">
            <v>548</v>
          </cell>
          <cell r="D6748">
            <v>39699</v>
          </cell>
        </row>
        <row r="6749">
          <cell r="A6749" t="str">
            <v>54824.00011.00</v>
          </cell>
          <cell r="B6749">
            <v>201415</v>
          </cell>
          <cell r="C6749">
            <v>548</v>
          </cell>
          <cell r="D6749">
            <v>44199.96</v>
          </cell>
        </row>
        <row r="6750">
          <cell r="A6750" t="str">
            <v>54826.00011.00</v>
          </cell>
          <cell r="B6750">
            <v>201415</v>
          </cell>
          <cell r="C6750">
            <v>548</v>
          </cell>
          <cell r="D6750">
            <v>44199.96</v>
          </cell>
        </row>
        <row r="6751">
          <cell r="A6751" t="str">
            <v>54813.00011.00</v>
          </cell>
          <cell r="B6751">
            <v>201415</v>
          </cell>
          <cell r="C6751">
            <v>548</v>
          </cell>
          <cell r="D6751">
            <v>45102</v>
          </cell>
        </row>
        <row r="6752">
          <cell r="A6752" t="str">
            <v>54822.00011.00</v>
          </cell>
          <cell r="B6752">
            <v>201415</v>
          </cell>
          <cell r="C6752">
            <v>548</v>
          </cell>
          <cell r="D6752">
            <v>45102</v>
          </cell>
        </row>
        <row r="6753">
          <cell r="A6753" t="str">
            <v>54827.00011.00</v>
          </cell>
          <cell r="B6753">
            <v>201415</v>
          </cell>
          <cell r="C6753">
            <v>548</v>
          </cell>
          <cell r="D6753">
            <v>45102</v>
          </cell>
        </row>
        <row r="6754">
          <cell r="A6754" t="str">
            <v>54817.00012.00</v>
          </cell>
          <cell r="B6754">
            <v>201415</v>
          </cell>
          <cell r="C6754">
            <v>548</v>
          </cell>
          <cell r="D6754">
            <v>0</v>
          </cell>
        </row>
        <row r="6755">
          <cell r="A6755" t="str">
            <v>54819.00012.00</v>
          </cell>
          <cell r="B6755">
            <v>201415</v>
          </cell>
          <cell r="C6755">
            <v>548</v>
          </cell>
          <cell r="D6755">
            <v>0</v>
          </cell>
        </row>
        <row r="6756">
          <cell r="A6756" t="str">
            <v>54821.00012.00</v>
          </cell>
          <cell r="B6756">
            <v>201415</v>
          </cell>
          <cell r="C6756">
            <v>548</v>
          </cell>
          <cell r="D6756">
            <v>0</v>
          </cell>
        </row>
        <row r="6757">
          <cell r="A6757" t="str">
            <v>54852.00012.00</v>
          </cell>
          <cell r="B6757">
            <v>201415</v>
          </cell>
          <cell r="C6757">
            <v>548</v>
          </cell>
          <cell r="D6757">
            <v>0</v>
          </cell>
        </row>
        <row r="6758">
          <cell r="A6758" t="str">
            <v>54854.00012.00</v>
          </cell>
          <cell r="B6758">
            <v>201415</v>
          </cell>
          <cell r="C6758">
            <v>548</v>
          </cell>
          <cell r="D6758">
            <v>0</v>
          </cell>
        </row>
        <row r="6759">
          <cell r="A6759" t="str">
            <v>54856.00012.00</v>
          </cell>
          <cell r="B6759">
            <v>201415</v>
          </cell>
          <cell r="C6759">
            <v>548</v>
          </cell>
          <cell r="D6759">
            <v>0</v>
          </cell>
        </row>
        <row r="6760">
          <cell r="A6760" t="str">
            <v>54858.00012.00</v>
          </cell>
          <cell r="B6760">
            <v>201415</v>
          </cell>
          <cell r="C6760">
            <v>548</v>
          </cell>
          <cell r="D6760">
            <v>0</v>
          </cell>
        </row>
        <row r="6761">
          <cell r="A6761" t="str">
            <v>54860.00012.00</v>
          </cell>
          <cell r="B6761">
            <v>201415</v>
          </cell>
          <cell r="C6761">
            <v>548</v>
          </cell>
          <cell r="D6761">
            <v>0</v>
          </cell>
        </row>
        <row r="6762">
          <cell r="A6762" t="str">
            <v>5506.0001.00</v>
          </cell>
          <cell r="B6762">
            <v>201415</v>
          </cell>
          <cell r="C6762">
            <v>550</v>
          </cell>
          <cell r="D6762">
            <v>0</v>
          </cell>
        </row>
        <row r="6763">
          <cell r="A6763" t="str">
            <v>5507.0001.00</v>
          </cell>
          <cell r="B6763">
            <v>201415</v>
          </cell>
          <cell r="C6763">
            <v>550</v>
          </cell>
          <cell r="D6763">
            <v>0</v>
          </cell>
        </row>
        <row r="6764">
          <cell r="A6764" t="str">
            <v>5509.0001.00</v>
          </cell>
          <cell r="B6764">
            <v>201415</v>
          </cell>
          <cell r="C6764">
            <v>550</v>
          </cell>
          <cell r="D6764">
            <v>0</v>
          </cell>
        </row>
        <row r="6765">
          <cell r="A6765" t="str">
            <v>55052.0001.00</v>
          </cell>
          <cell r="B6765">
            <v>201415</v>
          </cell>
          <cell r="C6765">
            <v>550</v>
          </cell>
          <cell r="D6765">
            <v>0</v>
          </cell>
        </row>
        <row r="6766">
          <cell r="A6766" t="str">
            <v>55053.0001.00</v>
          </cell>
          <cell r="B6766">
            <v>201415</v>
          </cell>
          <cell r="C6766">
            <v>550</v>
          </cell>
          <cell r="D6766">
            <v>0</v>
          </cell>
        </row>
        <row r="6767">
          <cell r="A6767" t="str">
            <v>55054.0001.00</v>
          </cell>
          <cell r="B6767">
            <v>201415</v>
          </cell>
          <cell r="C6767">
            <v>550</v>
          </cell>
          <cell r="D6767">
            <v>0</v>
          </cell>
        </row>
        <row r="6768">
          <cell r="A6768" t="str">
            <v>55055.0001.00</v>
          </cell>
          <cell r="B6768">
            <v>201415</v>
          </cell>
          <cell r="C6768">
            <v>550</v>
          </cell>
          <cell r="D6768">
            <v>0</v>
          </cell>
        </row>
        <row r="6769">
          <cell r="A6769" t="str">
            <v>55056.0001.00</v>
          </cell>
          <cell r="B6769">
            <v>201415</v>
          </cell>
          <cell r="C6769">
            <v>550</v>
          </cell>
          <cell r="D6769">
            <v>0</v>
          </cell>
        </row>
        <row r="6770">
          <cell r="A6770" t="str">
            <v>55057.0001.00</v>
          </cell>
          <cell r="B6770">
            <v>201415</v>
          </cell>
          <cell r="C6770">
            <v>550</v>
          </cell>
          <cell r="D6770">
            <v>0</v>
          </cell>
        </row>
        <row r="6771">
          <cell r="A6771" t="str">
            <v>55058.0001.00</v>
          </cell>
          <cell r="B6771">
            <v>201415</v>
          </cell>
          <cell r="C6771">
            <v>550</v>
          </cell>
          <cell r="D6771">
            <v>0</v>
          </cell>
        </row>
        <row r="6772">
          <cell r="A6772" t="str">
            <v>55059.0001.00</v>
          </cell>
          <cell r="B6772">
            <v>201415</v>
          </cell>
          <cell r="C6772">
            <v>550</v>
          </cell>
          <cell r="D6772">
            <v>0</v>
          </cell>
        </row>
        <row r="6773">
          <cell r="A6773" t="str">
            <v>55060.0001.00</v>
          </cell>
          <cell r="B6773">
            <v>201415</v>
          </cell>
          <cell r="C6773">
            <v>550</v>
          </cell>
          <cell r="D6773">
            <v>0</v>
          </cell>
        </row>
        <row r="6774">
          <cell r="A6774" t="str">
            <v>55061.0001.00</v>
          </cell>
          <cell r="B6774">
            <v>201415</v>
          </cell>
          <cell r="C6774">
            <v>550</v>
          </cell>
          <cell r="D6774">
            <v>0</v>
          </cell>
        </row>
        <row r="6775">
          <cell r="A6775" t="str">
            <v>55062.0001.00</v>
          </cell>
          <cell r="B6775">
            <v>201415</v>
          </cell>
          <cell r="C6775">
            <v>550</v>
          </cell>
          <cell r="D6775">
            <v>0</v>
          </cell>
        </row>
        <row r="6776">
          <cell r="A6776" t="str">
            <v>55063.0001.00</v>
          </cell>
          <cell r="B6776">
            <v>201415</v>
          </cell>
          <cell r="C6776">
            <v>550</v>
          </cell>
          <cell r="D6776">
            <v>0</v>
          </cell>
        </row>
        <row r="6777">
          <cell r="A6777" t="str">
            <v>5504.0001.00</v>
          </cell>
          <cell r="B6777">
            <v>201415</v>
          </cell>
          <cell r="C6777">
            <v>550</v>
          </cell>
          <cell r="D6777">
            <v>3</v>
          </cell>
        </row>
        <row r="6778">
          <cell r="A6778" t="str">
            <v>55013.0001.00</v>
          </cell>
          <cell r="B6778">
            <v>201415</v>
          </cell>
          <cell r="C6778">
            <v>550</v>
          </cell>
          <cell r="D6778">
            <v>3.33</v>
          </cell>
        </row>
        <row r="6779">
          <cell r="A6779" t="str">
            <v>5505.0001.00</v>
          </cell>
          <cell r="B6779">
            <v>201415</v>
          </cell>
          <cell r="C6779">
            <v>550</v>
          </cell>
          <cell r="D6779">
            <v>4</v>
          </cell>
        </row>
        <row r="6780">
          <cell r="A6780" t="str">
            <v>55011.0001.00</v>
          </cell>
          <cell r="B6780">
            <v>201415</v>
          </cell>
          <cell r="C6780">
            <v>550</v>
          </cell>
          <cell r="D6780">
            <v>6</v>
          </cell>
        </row>
        <row r="6781">
          <cell r="A6781" t="str">
            <v>5503.0001.00</v>
          </cell>
          <cell r="B6781">
            <v>201415</v>
          </cell>
          <cell r="C6781">
            <v>550</v>
          </cell>
          <cell r="D6781">
            <v>7</v>
          </cell>
        </row>
        <row r="6782">
          <cell r="A6782" t="str">
            <v>5508.0001.00</v>
          </cell>
          <cell r="B6782">
            <v>201415</v>
          </cell>
          <cell r="C6782">
            <v>550</v>
          </cell>
          <cell r="D6782">
            <v>7</v>
          </cell>
        </row>
        <row r="6783">
          <cell r="A6783" t="str">
            <v>5507.0002.00</v>
          </cell>
          <cell r="B6783">
            <v>201415</v>
          </cell>
          <cell r="C6783">
            <v>550</v>
          </cell>
          <cell r="D6783">
            <v>0</v>
          </cell>
        </row>
        <row r="6784">
          <cell r="A6784" t="str">
            <v>5509.0002.00</v>
          </cell>
          <cell r="B6784">
            <v>201415</v>
          </cell>
          <cell r="C6784">
            <v>550</v>
          </cell>
          <cell r="D6784">
            <v>0</v>
          </cell>
        </row>
        <row r="6785">
          <cell r="A6785" t="str">
            <v>55015.0002.00</v>
          </cell>
          <cell r="B6785">
            <v>201415</v>
          </cell>
          <cell r="C6785">
            <v>550</v>
          </cell>
          <cell r="D6785">
            <v>0</v>
          </cell>
        </row>
        <row r="6786">
          <cell r="A6786" t="str">
            <v>55016.0002.00</v>
          </cell>
          <cell r="B6786">
            <v>201415</v>
          </cell>
          <cell r="C6786">
            <v>550</v>
          </cell>
          <cell r="D6786">
            <v>0</v>
          </cell>
        </row>
        <row r="6787">
          <cell r="A6787" t="str">
            <v>55018.0002.00</v>
          </cell>
          <cell r="B6787">
            <v>201415</v>
          </cell>
          <cell r="C6787">
            <v>550</v>
          </cell>
          <cell r="D6787">
            <v>0</v>
          </cell>
        </row>
        <row r="6788">
          <cell r="A6788" t="str">
            <v>55020.0002.00</v>
          </cell>
          <cell r="B6788">
            <v>201415</v>
          </cell>
          <cell r="C6788">
            <v>550</v>
          </cell>
          <cell r="D6788">
            <v>0</v>
          </cell>
        </row>
        <row r="6789">
          <cell r="A6789" t="str">
            <v>55052.0002.00</v>
          </cell>
          <cell r="B6789">
            <v>201415</v>
          </cell>
          <cell r="C6789">
            <v>550</v>
          </cell>
          <cell r="D6789">
            <v>0</v>
          </cell>
        </row>
        <row r="6790">
          <cell r="A6790" t="str">
            <v>55053.0002.00</v>
          </cell>
          <cell r="B6790">
            <v>201415</v>
          </cell>
          <cell r="C6790">
            <v>550</v>
          </cell>
          <cell r="D6790">
            <v>0</v>
          </cell>
        </row>
        <row r="6791">
          <cell r="A6791" t="str">
            <v>55054.0002.00</v>
          </cell>
          <cell r="B6791">
            <v>201415</v>
          </cell>
          <cell r="C6791">
            <v>550</v>
          </cell>
          <cell r="D6791">
            <v>0</v>
          </cell>
        </row>
        <row r="6792">
          <cell r="A6792" t="str">
            <v>55055.0002.00</v>
          </cell>
          <cell r="B6792">
            <v>201415</v>
          </cell>
          <cell r="C6792">
            <v>550</v>
          </cell>
          <cell r="D6792">
            <v>0</v>
          </cell>
        </row>
        <row r="6793">
          <cell r="A6793" t="str">
            <v>55056.0002.00</v>
          </cell>
          <cell r="B6793">
            <v>201415</v>
          </cell>
          <cell r="C6793">
            <v>550</v>
          </cell>
          <cell r="D6793">
            <v>0</v>
          </cell>
        </row>
        <row r="6794">
          <cell r="A6794" t="str">
            <v>55057.0002.00</v>
          </cell>
          <cell r="B6794">
            <v>201415</v>
          </cell>
          <cell r="C6794">
            <v>550</v>
          </cell>
          <cell r="D6794">
            <v>0</v>
          </cell>
        </row>
        <row r="6795">
          <cell r="A6795" t="str">
            <v>55058.0002.00</v>
          </cell>
          <cell r="B6795">
            <v>201415</v>
          </cell>
          <cell r="C6795">
            <v>550</v>
          </cell>
          <cell r="D6795">
            <v>0</v>
          </cell>
        </row>
        <row r="6796">
          <cell r="A6796" t="str">
            <v>55059.0002.00</v>
          </cell>
          <cell r="B6796">
            <v>201415</v>
          </cell>
          <cell r="C6796">
            <v>550</v>
          </cell>
          <cell r="D6796">
            <v>0</v>
          </cell>
        </row>
        <row r="6797">
          <cell r="A6797" t="str">
            <v>55060.0002.00</v>
          </cell>
          <cell r="B6797">
            <v>201415</v>
          </cell>
          <cell r="C6797">
            <v>550</v>
          </cell>
          <cell r="D6797">
            <v>0</v>
          </cell>
        </row>
        <row r="6798">
          <cell r="A6798" t="str">
            <v>55061.0002.00</v>
          </cell>
          <cell r="B6798">
            <v>201415</v>
          </cell>
          <cell r="C6798">
            <v>550</v>
          </cell>
          <cell r="D6798">
            <v>0</v>
          </cell>
        </row>
        <row r="6799">
          <cell r="A6799" t="str">
            <v>55062.0002.00</v>
          </cell>
          <cell r="B6799">
            <v>201415</v>
          </cell>
          <cell r="C6799">
            <v>550</v>
          </cell>
          <cell r="D6799">
            <v>0</v>
          </cell>
        </row>
        <row r="6800">
          <cell r="A6800" t="str">
            <v>55063.0002.00</v>
          </cell>
          <cell r="B6800">
            <v>201415</v>
          </cell>
          <cell r="C6800">
            <v>550</v>
          </cell>
          <cell r="D6800">
            <v>0</v>
          </cell>
        </row>
        <row r="6801">
          <cell r="A6801" t="str">
            <v>5502.0002.00</v>
          </cell>
          <cell r="B6801">
            <v>201415</v>
          </cell>
          <cell r="C6801">
            <v>550</v>
          </cell>
          <cell r="D6801">
            <v>7</v>
          </cell>
        </row>
        <row r="6802">
          <cell r="A6802" t="str">
            <v>5506.0002.00</v>
          </cell>
          <cell r="B6802">
            <v>201415</v>
          </cell>
          <cell r="C6802">
            <v>550</v>
          </cell>
          <cell r="D6802">
            <v>212</v>
          </cell>
        </row>
        <row r="6803">
          <cell r="A6803" t="str">
            <v>55014.0002.00</v>
          </cell>
          <cell r="B6803">
            <v>201415</v>
          </cell>
          <cell r="C6803">
            <v>550</v>
          </cell>
          <cell r="D6803">
            <v>298</v>
          </cell>
        </row>
        <row r="6804">
          <cell r="A6804" t="str">
            <v>5504.0002.00</v>
          </cell>
          <cell r="B6804">
            <v>201415</v>
          </cell>
          <cell r="C6804">
            <v>550</v>
          </cell>
          <cell r="D6804">
            <v>1556</v>
          </cell>
        </row>
        <row r="6805">
          <cell r="A6805" t="str">
            <v>55013.0002.00</v>
          </cell>
          <cell r="B6805">
            <v>201415</v>
          </cell>
          <cell r="C6805">
            <v>550</v>
          </cell>
          <cell r="D6805">
            <v>3309.5</v>
          </cell>
        </row>
        <row r="6806">
          <cell r="A6806" t="str">
            <v>5505.0002.00</v>
          </cell>
          <cell r="B6806">
            <v>201415</v>
          </cell>
          <cell r="C6806">
            <v>550</v>
          </cell>
          <cell r="D6806">
            <v>4403</v>
          </cell>
        </row>
        <row r="6807">
          <cell r="A6807" t="str">
            <v>55011.0002.00</v>
          </cell>
          <cell r="B6807">
            <v>201415</v>
          </cell>
          <cell r="C6807">
            <v>550</v>
          </cell>
          <cell r="D6807">
            <v>4964.25</v>
          </cell>
        </row>
        <row r="6808">
          <cell r="A6808" t="str">
            <v>5501.0002.00</v>
          </cell>
          <cell r="B6808">
            <v>201415</v>
          </cell>
          <cell r="C6808">
            <v>550</v>
          </cell>
          <cell r="D6808">
            <v>6118</v>
          </cell>
        </row>
        <row r="6809">
          <cell r="A6809" t="str">
            <v>5503.0002.00</v>
          </cell>
          <cell r="B6809">
            <v>201415</v>
          </cell>
          <cell r="C6809">
            <v>550</v>
          </cell>
          <cell r="D6809">
            <v>6171</v>
          </cell>
        </row>
        <row r="6810">
          <cell r="A6810" t="str">
            <v>5508.0002.00</v>
          </cell>
          <cell r="B6810">
            <v>201415</v>
          </cell>
          <cell r="C6810">
            <v>550</v>
          </cell>
          <cell r="D6810">
            <v>6171</v>
          </cell>
        </row>
        <row r="6811">
          <cell r="A6811" t="str">
            <v>5507.0003.00</v>
          </cell>
          <cell r="B6811">
            <v>201415</v>
          </cell>
          <cell r="C6811">
            <v>550</v>
          </cell>
          <cell r="D6811">
            <v>0</v>
          </cell>
        </row>
        <row r="6812">
          <cell r="A6812" t="str">
            <v>5509.0003.00</v>
          </cell>
          <cell r="B6812">
            <v>201415</v>
          </cell>
          <cell r="C6812">
            <v>550</v>
          </cell>
          <cell r="D6812">
            <v>0</v>
          </cell>
        </row>
        <row r="6813">
          <cell r="A6813" t="str">
            <v>55015.0003.00</v>
          </cell>
          <cell r="B6813">
            <v>201415</v>
          </cell>
          <cell r="C6813">
            <v>550</v>
          </cell>
          <cell r="D6813">
            <v>0</v>
          </cell>
        </row>
        <row r="6814">
          <cell r="A6814" t="str">
            <v>55018.0003.00</v>
          </cell>
          <cell r="B6814">
            <v>201415</v>
          </cell>
          <cell r="C6814">
            <v>550</v>
          </cell>
          <cell r="D6814">
            <v>0</v>
          </cell>
        </row>
        <row r="6815">
          <cell r="A6815" t="str">
            <v>55020.0003.00</v>
          </cell>
          <cell r="B6815">
            <v>201415</v>
          </cell>
          <cell r="C6815">
            <v>550</v>
          </cell>
          <cell r="D6815">
            <v>0</v>
          </cell>
        </row>
        <row r="6816">
          <cell r="A6816" t="str">
            <v>55052.0003.00</v>
          </cell>
          <cell r="B6816">
            <v>201415</v>
          </cell>
          <cell r="C6816">
            <v>550</v>
          </cell>
          <cell r="D6816">
            <v>0</v>
          </cell>
        </row>
        <row r="6817">
          <cell r="A6817" t="str">
            <v>55053.0003.00</v>
          </cell>
          <cell r="B6817">
            <v>201415</v>
          </cell>
          <cell r="C6817">
            <v>550</v>
          </cell>
          <cell r="D6817">
            <v>0</v>
          </cell>
        </row>
        <row r="6818">
          <cell r="A6818" t="str">
            <v>55054.0003.00</v>
          </cell>
          <cell r="B6818">
            <v>201415</v>
          </cell>
          <cell r="C6818">
            <v>550</v>
          </cell>
          <cell r="D6818">
            <v>0</v>
          </cell>
        </row>
        <row r="6819">
          <cell r="A6819" t="str">
            <v>55055.0003.00</v>
          </cell>
          <cell r="B6819">
            <v>201415</v>
          </cell>
          <cell r="C6819">
            <v>550</v>
          </cell>
          <cell r="D6819">
            <v>0</v>
          </cell>
        </row>
        <row r="6820">
          <cell r="A6820" t="str">
            <v>55056.0003.00</v>
          </cell>
          <cell r="B6820">
            <v>201415</v>
          </cell>
          <cell r="C6820">
            <v>550</v>
          </cell>
          <cell r="D6820">
            <v>0</v>
          </cell>
        </row>
        <row r="6821">
          <cell r="A6821" t="str">
            <v>55057.0003.00</v>
          </cell>
          <cell r="B6821">
            <v>201415</v>
          </cell>
          <cell r="C6821">
            <v>550</v>
          </cell>
          <cell r="D6821">
            <v>0</v>
          </cell>
        </row>
        <row r="6822">
          <cell r="A6822" t="str">
            <v>55058.0003.00</v>
          </cell>
          <cell r="B6822">
            <v>201415</v>
          </cell>
          <cell r="C6822">
            <v>550</v>
          </cell>
          <cell r="D6822">
            <v>0</v>
          </cell>
        </row>
        <row r="6823">
          <cell r="A6823" t="str">
            <v>55059.0003.00</v>
          </cell>
          <cell r="B6823">
            <v>201415</v>
          </cell>
          <cell r="C6823">
            <v>550</v>
          </cell>
          <cell r="D6823">
            <v>0</v>
          </cell>
        </row>
        <row r="6824">
          <cell r="A6824" t="str">
            <v>55060.0003.00</v>
          </cell>
          <cell r="B6824">
            <v>201415</v>
          </cell>
          <cell r="C6824">
            <v>550</v>
          </cell>
          <cell r="D6824">
            <v>0</v>
          </cell>
        </row>
        <row r="6825">
          <cell r="A6825" t="str">
            <v>55061.0003.00</v>
          </cell>
          <cell r="B6825">
            <v>201415</v>
          </cell>
          <cell r="C6825">
            <v>550</v>
          </cell>
          <cell r="D6825">
            <v>0</v>
          </cell>
        </row>
        <row r="6826">
          <cell r="A6826" t="str">
            <v>55062.0003.00</v>
          </cell>
          <cell r="B6826">
            <v>201415</v>
          </cell>
          <cell r="C6826">
            <v>550</v>
          </cell>
          <cell r="D6826">
            <v>0</v>
          </cell>
        </row>
        <row r="6827">
          <cell r="A6827" t="str">
            <v>55063.0003.00</v>
          </cell>
          <cell r="B6827">
            <v>201415</v>
          </cell>
          <cell r="C6827">
            <v>550</v>
          </cell>
          <cell r="D6827">
            <v>0</v>
          </cell>
        </row>
        <row r="6828">
          <cell r="A6828" t="str">
            <v>55016.0003.00</v>
          </cell>
          <cell r="B6828">
            <v>201415</v>
          </cell>
          <cell r="C6828">
            <v>550</v>
          </cell>
          <cell r="D6828">
            <v>1</v>
          </cell>
        </row>
        <row r="6829">
          <cell r="A6829" t="str">
            <v>5502.0003.00</v>
          </cell>
          <cell r="B6829">
            <v>201415</v>
          </cell>
          <cell r="C6829">
            <v>550</v>
          </cell>
          <cell r="D6829">
            <v>60</v>
          </cell>
        </row>
        <row r="6830">
          <cell r="A6830" t="str">
            <v>5506.0003.00</v>
          </cell>
          <cell r="B6830">
            <v>201415</v>
          </cell>
          <cell r="C6830">
            <v>550</v>
          </cell>
          <cell r="D6830">
            <v>242</v>
          </cell>
        </row>
        <row r="6831">
          <cell r="A6831" t="str">
            <v>55014.0003.00</v>
          </cell>
          <cell r="B6831">
            <v>201415</v>
          </cell>
          <cell r="C6831">
            <v>550</v>
          </cell>
          <cell r="D6831">
            <v>419</v>
          </cell>
        </row>
        <row r="6832">
          <cell r="A6832" t="str">
            <v>5505.0003.00</v>
          </cell>
          <cell r="B6832">
            <v>201415</v>
          </cell>
          <cell r="C6832">
            <v>550</v>
          </cell>
          <cell r="D6832">
            <v>6225</v>
          </cell>
        </row>
        <row r="6833">
          <cell r="A6833" t="str">
            <v>5504.0003.00</v>
          </cell>
          <cell r="B6833">
            <v>201415</v>
          </cell>
          <cell r="C6833">
            <v>550</v>
          </cell>
          <cell r="D6833">
            <v>7451</v>
          </cell>
        </row>
        <row r="6834">
          <cell r="A6834" t="str">
            <v>55013.0003.00</v>
          </cell>
          <cell r="B6834">
            <v>201415</v>
          </cell>
          <cell r="C6834">
            <v>550</v>
          </cell>
          <cell r="D6834">
            <v>9520.58</v>
          </cell>
        </row>
        <row r="6835">
          <cell r="A6835" t="str">
            <v>55011.0003.00</v>
          </cell>
          <cell r="B6835">
            <v>201415</v>
          </cell>
          <cell r="C6835">
            <v>550</v>
          </cell>
          <cell r="D6835">
            <v>12240.75</v>
          </cell>
        </row>
        <row r="6836">
          <cell r="A6836" t="str">
            <v>5501.0003.00</v>
          </cell>
          <cell r="B6836">
            <v>201415</v>
          </cell>
          <cell r="C6836">
            <v>550</v>
          </cell>
          <cell r="D6836">
            <v>13906</v>
          </cell>
        </row>
        <row r="6837">
          <cell r="A6837" t="str">
            <v>5503.0003.00</v>
          </cell>
          <cell r="B6837">
            <v>201415</v>
          </cell>
          <cell r="C6837">
            <v>550</v>
          </cell>
          <cell r="D6837">
            <v>13918</v>
          </cell>
        </row>
        <row r="6838">
          <cell r="A6838" t="str">
            <v>5508.0003.00</v>
          </cell>
          <cell r="B6838">
            <v>201415</v>
          </cell>
          <cell r="C6838">
            <v>550</v>
          </cell>
          <cell r="D6838">
            <v>13918</v>
          </cell>
        </row>
        <row r="6839">
          <cell r="A6839" t="str">
            <v>5507.0004.00</v>
          </cell>
          <cell r="B6839">
            <v>201415</v>
          </cell>
          <cell r="C6839">
            <v>550</v>
          </cell>
          <cell r="D6839">
            <v>0</v>
          </cell>
        </row>
        <row r="6840">
          <cell r="A6840" t="str">
            <v>5509.0004.00</v>
          </cell>
          <cell r="B6840">
            <v>201415</v>
          </cell>
          <cell r="C6840">
            <v>550</v>
          </cell>
          <cell r="D6840">
            <v>0</v>
          </cell>
        </row>
        <row r="6841">
          <cell r="A6841" t="str">
            <v>55015.0004.00</v>
          </cell>
          <cell r="B6841">
            <v>201415</v>
          </cell>
          <cell r="C6841">
            <v>550</v>
          </cell>
          <cell r="D6841">
            <v>0</v>
          </cell>
        </row>
        <row r="6842">
          <cell r="A6842" t="str">
            <v>55018.0004.00</v>
          </cell>
          <cell r="B6842">
            <v>201415</v>
          </cell>
          <cell r="C6842">
            <v>550</v>
          </cell>
          <cell r="D6842">
            <v>0</v>
          </cell>
        </row>
        <row r="6843">
          <cell r="A6843" t="str">
            <v>55020.0004.00</v>
          </cell>
          <cell r="B6843">
            <v>201415</v>
          </cell>
          <cell r="C6843">
            <v>550</v>
          </cell>
          <cell r="D6843">
            <v>0</v>
          </cell>
        </row>
        <row r="6844">
          <cell r="A6844" t="str">
            <v>55052.0004.00</v>
          </cell>
          <cell r="B6844">
            <v>201415</v>
          </cell>
          <cell r="C6844">
            <v>550</v>
          </cell>
          <cell r="D6844">
            <v>0</v>
          </cell>
        </row>
        <row r="6845">
          <cell r="A6845" t="str">
            <v>55053.0004.00</v>
          </cell>
          <cell r="B6845">
            <v>201415</v>
          </cell>
          <cell r="C6845">
            <v>550</v>
          </cell>
          <cell r="D6845">
            <v>0</v>
          </cell>
        </row>
        <row r="6846">
          <cell r="A6846" t="str">
            <v>55054.0004.00</v>
          </cell>
          <cell r="B6846">
            <v>201415</v>
          </cell>
          <cell r="C6846">
            <v>550</v>
          </cell>
          <cell r="D6846">
            <v>0</v>
          </cell>
        </row>
        <row r="6847">
          <cell r="A6847" t="str">
            <v>55055.0004.00</v>
          </cell>
          <cell r="B6847">
            <v>201415</v>
          </cell>
          <cell r="C6847">
            <v>550</v>
          </cell>
          <cell r="D6847">
            <v>0</v>
          </cell>
        </row>
        <row r="6848">
          <cell r="A6848" t="str">
            <v>55056.0004.00</v>
          </cell>
          <cell r="B6848">
            <v>201415</v>
          </cell>
          <cell r="C6848">
            <v>550</v>
          </cell>
          <cell r="D6848">
            <v>0</v>
          </cell>
        </row>
        <row r="6849">
          <cell r="A6849" t="str">
            <v>55057.0004.00</v>
          </cell>
          <cell r="B6849">
            <v>201415</v>
          </cell>
          <cell r="C6849">
            <v>550</v>
          </cell>
          <cell r="D6849">
            <v>0</v>
          </cell>
        </row>
        <row r="6850">
          <cell r="A6850" t="str">
            <v>55058.0004.00</v>
          </cell>
          <cell r="B6850">
            <v>201415</v>
          </cell>
          <cell r="C6850">
            <v>550</v>
          </cell>
          <cell r="D6850">
            <v>0</v>
          </cell>
        </row>
        <row r="6851">
          <cell r="A6851" t="str">
            <v>55059.0004.00</v>
          </cell>
          <cell r="B6851">
            <v>201415</v>
          </cell>
          <cell r="C6851">
            <v>550</v>
          </cell>
          <cell r="D6851">
            <v>0</v>
          </cell>
        </row>
        <row r="6852">
          <cell r="A6852" t="str">
            <v>55060.0004.00</v>
          </cell>
          <cell r="B6852">
            <v>201415</v>
          </cell>
          <cell r="C6852">
            <v>550</v>
          </cell>
          <cell r="D6852">
            <v>0</v>
          </cell>
        </row>
        <row r="6853">
          <cell r="A6853" t="str">
            <v>55061.0004.00</v>
          </cell>
          <cell r="B6853">
            <v>201415</v>
          </cell>
          <cell r="C6853">
            <v>550</v>
          </cell>
          <cell r="D6853">
            <v>0</v>
          </cell>
        </row>
        <row r="6854">
          <cell r="A6854" t="str">
            <v>55062.0004.00</v>
          </cell>
          <cell r="B6854">
            <v>201415</v>
          </cell>
          <cell r="C6854">
            <v>550</v>
          </cell>
          <cell r="D6854">
            <v>0</v>
          </cell>
        </row>
        <row r="6855">
          <cell r="A6855" t="str">
            <v>55063.0004.00</v>
          </cell>
          <cell r="B6855">
            <v>201415</v>
          </cell>
          <cell r="C6855">
            <v>550</v>
          </cell>
          <cell r="D6855">
            <v>0</v>
          </cell>
        </row>
        <row r="6856">
          <cell r="A6856" t="str">
            <v>55016.0004.00</v>
          </cell>
          <cell r="B6856">
            <v>201415</v>
          </cell>
          <cell r="C6856">
            <v>550</v>
          </cell>
          <cell r="D6856">
            <v>2</v>
          </cell>
        </row>
        <row r="6857">
          <cell r="A6857" t="str">
            <v>5502.0004.00</v>
          </cell>
          <cell r="B6857">
            <v>201415</v>
          </cell>
          <cell r="C6857">
            <v>550</v>
          </cell>
          <cell r="D6857">
            <v>72</v>
          </cell>
        </row>
        <row r="6858">
          <cell r="A6858" t="str">
            <v>5506.0004.00</v>
          </cell>
          <cell r="B6858">
            <v>201415</v>
          </cell>
          <cell r="C6858">
            <v>550</v>
          </cell>
          <cell r="D6858">
            <v>276</v>
          </cell>
        </row>
        <row r="6859">
          <cell r="A6859" t="str">
            <v>55014.0004.00</v>
          </cell>
          <cell r="B6859">
            <v>201415</v>
          </cell>
          <cell r="C6859">
            <v>550</v>
          </cell>
          <cell r="D6859">
            <v>561</v>
          </cell>
        </row>
        <row r="6860">
          <cell r="A6860" t="str">
            <v>5505.0004.00</v>
          </cell>
          <cell r="B6860">
            <v>201415</v>
          </cell>
          <cell r="C6860">
            <v>550</v>
          </cell>
          <cell r="D6860">
            <v>6176</v>
          </cell>
        </row>
        <row r="6861">
          <cell r="A6861" t="str">
            <v>5504.0004.00</v>
          </cell>
          <cell r="B6861">
            <v>201415</v>
          </cell>
          <cell r="C6861">
            <v>550</v>
          </cell>
          <cell r="D6861">
            <v>9961</v>
          </cell>
        </row>
        <row r="6862">
          <cell r="A6862" t="str">
            <v>55013.0004.00</v>
          </cell>
          <cell r="B6862">
            <v>201415</v>
          </cell>
          <cell r="C6862">
            <v>550</v>
          </cell>
          <cell r="D6862">
            <v>13094.22</v>
          </cell>
        </row>
        <row r="6863">
          <cell r="A6863" t="str">
            <v>55011.0004.00</v>
          </cell>
          <cell r="B6863">
            <v>201415</v>
          </cell>
          <cell r="C6863">
            <v>550</v>
          </cell>
          <cell r="D6863">
            <v>14731</v>
          </cell>
        </row>
        <row r="6864">
          <cell r="A6864" t="str">
            <v>5501.0004.00</v>
          </cell>
          <cell r="B6864">
            <v>201415</v>
          </cell>
          <cell r="C6864">
            <v>550</v>
          </cell>
          <cell r="D6864">
            <v>16392</v>
          </cell>
        </row>
        <row r="6865">
          <cell r="A6865" t="str">
            <v>5503.0004.00</v>
          </cell>
          <cell r="B6865">
            <v>201415</v>
          </cell>
          <cell r="C6865">
            <v>550</v>
          </cell>
          <cell r="D6865">
            <v>16413</v>
          </cell>
        </row>
        <row r="6866">
          <cell r="A6866" t="str">
            <v>5508.0004.00</v>
          </cell>
          <cell r="B6866">
            <v>201415</v>
          </cell>
          <cell r="C6866">
            <v>550</v>
          </cell>
          <cell r="D6866">
            <v>16413</v>
          </cell>
        </row>
        <row r="6867">
          <cell r="A6867" t="str">
            <v>5507.0005.00</v>
          </cell>
          <cell r="B6867">
            <v>201415</v>
          </cell>
          <cell r="C6867">
            <v>550</v>
          </cell>
          <cell r="D6867">
            <v>0</v>
          </cell>
        </row>
        <row r="6868">
          <cell r="A6868" t="str">
            <v>5509.0005.00</v>
          </cell>
          <cell r="B6868">
            <v>201415</v>
          </cell>
          <cell r="C6868">
            <v>550</v>
          </cell>
          <cell r="D6868">
            <v>0</v>
          </cell>
        </row>
        <row r="6869">
          <cell r="A6869" t="str">
            <v>55015.0005.00</v>
          </cell>
          <cell r="B6869">
            <v>201415</v>
          </cell>
          <cell r="C6869">
            <v>550</v>
          </cell>
          <cell r="D6869">
            <v>0</v>
          </cell>
        </row>
        <row r="6870">
          <cell r="A6870" t="str">
            <v>55016.0005.00</v>
          </cell>
          <cell r="B6870">
            <v>201415</v>
          </cell>
          <cell r="C6870">
            <v>550</v>
          </cell>
          <cell r="D6870">
            <v>0</v>
          </cell>
        </row>
        <row r="6871">
          <cell r="A6871" t="str">
            <v>55018.0005.00</v>
          </cell>
          <cell r="B6871">
            <v>201415</v>
          </cell>
          <cell r="C6871">
            <v>550</v>
          </cell>
          <cell r="D6871">
            <v>0</v>
          </cell>
        </row>
        <row r="6872">
          <cell r="A6872" t="str">
            <v>55020.0005.00</v>
          </cell>
          <cell r="B6872">
            <v>201415</v>
          </cell>
          <cell r="C6872">
            <v>550</v>
          </cell>
          <cell r="D6872">
            <v>0</v>
          </cell>
        </row>
        <row r="6873">
          <cell r="A6873" t="str">
            <v>55052.0005.00</v>
          </cell>
          <cell r="B6873">
            <v>201415</v>
          </cell>
          <cell r="C6873">
            <v>550</v>
          </cell>
          <cell r="D6873">
            <v>0</v>
          </cell>
        </row>
        <row r="6874">
          <cell r="A6874" t="str">
            <v>55053.0005.00</v>
          </cell>
          <cell r="B6874">
            <v>201415</v>
          </cell>
          <cell r="C6874">
            <v>550</v>
          </cell>
          <cell r="D6874">
            <v>0</v>
          </cell>
        </row>
        <row r="6875">
          <cell r="A6875" t="str">
            <v>55054.0005.00</v>
          </cell>
          <cell r="B6875">
            <v>201415</v>
          </cell>
          <cell r="C6875">
            <v>550</v>
          </cell>
          <cell r="D6875">
            <v>0</v>
          </cell>
        </row>
        <row r="6876">
          <cell r="A6876" t="str">
            <v>55055.0005.00</v>
          </cell>
          <cell r="B6876">
            <v>201415</v>
          </cell>
          <cell r="C6876">
            <v>550</v>
          </cell>
          <cell r="D6876">
            <v>0</v>
          </cell>
        </row>
        <row r="6877">
          <cell r="A6877" t="str">
            <v>55056.0005.00</v>
          </cell>
          <cell r="B6877">
            <v>201415</v>
          </cell>
          <cell r="C6877">
            <v>550</v>
          </cell>
          <cell r="D6877">
            <v>0</v>
          </cell>
        </row>
        <row r="6878">
          <cell r="A6878" t="str">
            <v>55057.0005.00</v>
          </cell>
          <cell r="B6878">
            <v>201415</v>
          </cell>
          <cell r="C6878">
            <v>550</v>
          </cell>
          <cell r="D6878">
            <v>0</v>
          </cell>
        </row>
        <row r="6879">
          <cell r="A6879" t="str">
            <v>55058.0005.00</v>
          </cell>
          <cell r="B6879">
            <v>201415</v>
          </cell>
          <cell r="C6879">
            <v>550</v>
          </cell>
          <cell r="D6879">
            <v>0</v>
          </cell>
        </row>
        <row r="6880">
          <cell r="A6880" t="str">
            <v>55059.0005.00</v>
          </cell>
          <cell r="B6880">
            <v>201415</v>
          </cell>
          <cell r="C6880">
            <v>550</v>
          </cell>
          <cell r="D6880">
            <v>0</v>
          </cell>
        </row>
        <row r="6881">
          <cell r="A6881" t="str">
            <v>55060.0005.00</v>
          </cell>
          <cell r="B6881">
            <v>201415</v>
          </cell>
          <cell r="C6881">
            <v>550</v>
          </cell>
          <cell r="D6881">
            <v>0</v>
          </cell>
        </row>
        <row r="6882">
          <cell r="A6882" t="str">
            <v>55061.0005.00</v>
          </cell>
          <cell r="B6882">
            <v>201415</v>
          </cell>
          <cell r="C6882">
            <v>550</v>
          </cell>
          <cell r="D6882">
            <v>0</v>
          </cell>
        </row>
        <row r="6883">
          <cell r="A6883" t="str">
            <v>55062.0005.00</v>
          </cell>
          <cell r="B6883">
            <v>201415</v>
          </cell>
          <cell r="C6883">
            <v>550</v>
          </cell>
          <cell r="D6883">
            <v>0</v>
          </cell>
        </row>
        <row r="6884">
          <cell r="A6884" t="str">
            <v>55063.0005.00</v>
          </cell>
          <cell r="B6884">
            <v>201415</v>
          </cell>
          <cell r="C6884">
            <v>550</v>
          </cell>
          <cell r="D6884">
            <v>0</v>
          </cell>
        </row>
        <row r="6885">
          <cell r="A6885" t="str">
            <v>5502.0005.00</v>
          </cell>
          <cell r="B6885">
            <v>201415</v>
          </cell>
          <cell r="C6885">
            <v>550</v>
          </cell>
          <cell r="D6885">
            <v>93</v>
          </cell>
        </row>
        <row r="6886">
          <cell r="A6886" t="str">
            <v>5506.0005.00</v>
          </cell>
          <cell r="B6886">
            <v>201415</v>
          </cell>
          <cell r="C6886">
            <v>550</v>
          </cell>
          <cell r="D6886">
            <v>167</v>
          </cell>
        </row>
        <row r="6887">
          <cell r="A6887" t="str">
            <v>55014.0005.00</v>
          </cell>
          <cell r="B6887">
            <v>201415</v>
          </cell>
          <cell r="C6887">
            <v>550</v>
          </cell>
          <cell r="D6887">
            <v>414</v>
          </cell>
        </row>
        <row r="6888">
          <cell r="A6888" t="str">
            <v>5505.0005.00</v>
          </cell>
          <cell r="B6888">
            <v>201415</v>
          </cell>
          <cell r="C6888">
            <v>550</v>
          </cell>
          <cell r="D6888">
            <v>3438</v>
          </cell>
        </row>
        <row r="6889">
          <cell r="A6889" t="str">
            <v>5504.0005.00</v>
          </cell>
          <cell r="B6889">
            <v>201415</v>
          </cell>
          <cell r="C6889">
            <v>550</v>
          </cell>
          <cell r="D6889">
            <v>7532</v>
          </cell>
        </row>
        <row r="6890">
          <cell r="A6890" t="str">
            <v>55011.0005.00</v>
          </cell>
          <cell r="B6890">
            <v>201415</v>
          </cell>
          <cell r="C6890">
            <v>550</v>
          </cell>
          <cell r="D6890">
            <v>10194</v>
          </cell>
        </row>
        <row r="6891">
          <cell r="A6891" t="str">
            <v>55013.0005.00</v>
          </cell>
          <cell r="B6891">
            <v>201415</v>
          </cell>
          <cell r="C6891">
            <v>550</v>
          </cell>
          <cell r="D6891">
            <v>10194</v>
          </cell>
        </row>
        <row r="6892">
          <cell r="A6892" t="str">
            <v>5503.0005.00</v>
          </cell>
          <cell r="B6892">
            <v>201415</v>
          </cell>
          <cell r="C6892">
            <v>550</v>
          </cell>
          <cell r="D6892">
            <v>11137</v>
          </cell>
        </row>
        <row r="6893">
          <cell r="A6893" t="str">
            <v>5508.0005.00</v>
          </cell>
          <cell r="B6893">
            <v>201415</v>
          </cell>
          <cell r="C6893">
            <v>550</v>
          </cell>
          <cell r="D6893">
            <v>11137</v>
          </cell>
        </row>
        <row r="6894">
          <cell r="A6894" t="str">
            <v>5501.0005.00</v>
          </cell>
          <cell r="B6894">
            <v>201415</v>
          </cell>
          <cell r="C6894">
            <v>550</v>
          </cell>
          <cell r="D6894">
            <v>11164</v>
          </cell>
        </row>
        <row r="6895">
          <cell r="A6895" t="str">
            <v>5507.0006.00</v>
          </cell>
          <cell r="B6895">
            <v>201415</v>
          </cell>
          <cell r="C6895">
            <v>550</v>
          </cell>
          <cell r="D6895">
            <v>0</v>
          </cell>
        </row>
        <row r="6896">
          <cell r="A6896" t="str">
            <v>5509.0006.00</v>
          </cell>
          <cell r="B6896">
            <v>201415</v>
          </cell>
          <cell r="C6896">
            <v>550</v>
          </cell>
          <cell r="D6896">
            <v>0</v>
          </cell>
        </row>
        <row r="6897">
          <cell r="A6897" t="str">
            <v>55015.0006.00</v>
          </cell>
          <cell r="B6897">
            <v>201415</v>
          </cell>
          <cell r="C6897">
            <v>550</v>
          </cell>
          <cell r="D6897">
            <v>0</v>
          </cell>
        </row>
        <row r="6898">
          <cell r="A6898" t="str">
            <v>55016.0006.00</v>
          </cell>
          <cell r="B6898">
            <v>201415</v>
          </cell>
          <cell r="C6898">
            <v>550</v>
          </cell>
          <cell r="D6898">
            <v>0</v>
          </cell>
        </row>
        <row r="6899">
          <cell r="A6899" t="str">
            <v>55018.0006.00</v>
          </cell>
          <cell r="B6899">
            <v>201415</v>
          </cell>
          <cell r="C6899">
            <v>550</v>
          </cell>
          <cell r="D6899">
            <v>0</v>
          </cell>
        </row>
        <row r="6900">
          <cell r="A6900" t="str">
            <v>55020.0006.00</v>
          </cell>
          <cell r="B6900">
            <v>201415</v>
          </cell>
          <cell r="C6900">
            <v>550</v>
          </cell>
          <cell r="D6900">
            <v>0</v>
          </cell>
        </row>
        <row r="6901">
          <cell r="A6901" t="str">
            <v>55052.0006.00</v>
          </cell>
          <cell r="B6901">
            <v>201415</v>
          </cell>
          <cell r="C6901">
            <v>550</v>
          </cell>
          <cell r="D6901">
            <v>0</v>
          </cell>
        </row>
        <row r="6902">
          <cell r="A6902" t="str">
            <v>55053.0006.00</v>
          </cell>
          <cell r="B6902">
            <v>201415</v>
          </cell>
          <cell r="C6902">
            <v>550</v>
          </cell>
          <cell r="D6902">
            <v>0</v>
          </cell>
        </row>
        <row r="6903">
          <cell r="A6903" t="str">
            <v>55054.0006.00</v>
          </cell>
          <cell r="B6903">
            <v>201415</v>
          </cell>
          <cell r="C6903">
            <v>550</v>
          </cell>
          <cell r="D6903">
            <v>0</v>
          </cell>
        </row>
        <row r="6904">
          <cell r="A6904" t="str">
            <v>55055.0006.00</v>
          </cell>
          <cell r="B6904">
            <v>201415</v>
          </cell>
          <cell r="C6904">
            <v>550</v>
          </cell>
          <cell r="D6904">
            <v>0</v>
          </cell>
        </row>
        <row r="6905">
          <cell r="A6905" t="str">
            <v>55056.0006.00</v>
          </cell>
          <cell r="B6905">
            <v>201415</v>
          </cell>
          <cell r="C6905">
            <v>550</v>
          </cell>
          <cell r="D6905">
            <v>0</v>
          </cell>
        </row>
        <row r="6906">
          <cell r="A6906" t="str">
            <v>55057.0006.00</v>
          </cell>
          <cell r="B6906">
            <v>201415</v>
          </cell>
          <cell r="C6906">
            <v>550</v>
          </cell>
          <cell r="D6906">
            <v>0</v>
          </cell>
        </row>
        <row r="6907">
          <cell r="A6907" t="str">
            <v>55058.0006.00</v>
          </cell>
          <cell r="B6907">
            <v>201415</v>
          </cell>
          <cell r="C6907">
            <v>550</v>
          </cell>
          <cell r="D6907">
            <v>0</v>
          </cell>
        </row>
        <row r="6908">
          <cell r="A6908" t="str">
            <v>55059.0006.00</v>
          </cell>
          <cell r="B6908">
            <v>201415</v>
          </cell>
          <cell r="C6908">
            <v>550</v>
          </cell>
          <cell r="D6908">
            <v>0</v>
          </cell>
        </row>
        <row r="6909">
          <cell r="A6909" t="str">
            <v>55060.0006.00</v>
          </cell>
          <cell r="B6909">
            <v>201415</v>
          </cell>
          <cell r="C6909">
            <v>550</v>
          </cell>
          <cell r="D6909">
            <v>0</v>
          </cell>
        </row>
        <row r="6910">
          <cell r="A6910" t="str">
            <v>55061.0006.00</v>
          </cell>
          <cell r="B6910">
            <v>201415</v>
          </cell>
          <cell r="C6910">
            <v>550</v>
          </cell>
          <cell r="D6910">
            <v>0</v>
          </cell>
        </row>
        <row r="6911">
          <cell r="A6911" t="str">
            <v>55062.0006.00</v>
          </cell>
          <cell r="B6911">
            <v>201415</v>
          </cell>
          <cell r="C6911">
            <v>550</v>
          </cell>
          <cell r="D6911">
            <v>0</v>
          </cell>
        </row>
        <row r="6912">
          <cell r="A6912" t="str">
            <v>55063.0006.00</v>
          </cell>
          <cell r="B6912">
            <v>201415</v>
          </cell>
          <cell r="C6912">
            <v>550</v>
          </cell>
          <cell r="D6912">
            <v>0</v>
          </cell>
        </row>
        <row r="6913">
          <cell r="A6913" t="str">
            <v>5502.0006.00</v>
          </cell>
          <cell r="B6913">
            <v>201415</v>
          </cell>
          <cell r="C6913">
            <v>550</v>
          </cell>
          <cell r="D6913">
            <v>66</v>
          </cell>
        </row>
        <row r="6914">
          <cell r="A6914" t="str">
            <v>5506.0006.00</v>
          </cell>
          <cell r="B6914">
            <v>201415</v>
          </cell>
          <cell r="C6914">
            <v>550</v>
          </cell>
          <cell r="D6914">
            <v>82</v>
          </cell>
        </row>
        <row r="6915">
          <cell r="A6915" t="str">
            <v>55014.0006.00</v>
          </cell>
          <cell r="B6915">
            <v>201415</v>
          </cell>
          <cell r="C6915">
            <v>550</v>
          </cell>
          <cell r="D6915">
            <v>190</v>
          </cell>
        </row>
        <row r="6916">
          <cell r="A6916" t="str">
            <v>5505.0006.00</v>
          </cell>
          <cell r="B6916">
            <v>201415</v>
          </cell>
          <cell r="C6916">
            <v>550</v>
          </cell>
          <cell r="D6916">
            <v>1658</v>
          </cell>
        </row>
        <row r="6917">
          <cell r="A6917" t="str">
            <v>5504.0006.00</v>
          </cell>
          <cell r="B6917">
            <v>201415</v>
          </cell>
          <cell r="C6917">
            <v>550</v>
          </cell>
          <cell r="D6917">
            <v>5382</v>
          </cell>
        </row>
        <row r="6918">
          <cell r="A6918" t="str">
            <v>55011.0006.00</v>
          </cell>
          <cell r="B6918">
            <v>201415</v>
          </cell>
          <cell r="C6918">
            <v>550</v>
          </cell>
          <cell r="D6918">
            <v>6666.5</v>
          </cell>
        </row>
        <row r="6919">
          <cell r="A6919" t="str">
            <v>5503.0006.00</v>
          </cell>
          <cell r="B6919">
            <v>201415</v>
          </cell>
          <cell r="C6919">
            <v>550</v>
          </cell>
          <cell r="D6919">
            <v>7122</v>
          </cell>
        </row>
        <row r="6920">
          <cell r="A6920" t="str">
            <v>5508.0006.00</v>
          </cell>
          <cell r="B6920">
            <v>201415</v>
          </cell>
          <cell r="C6920">
            <v>550</v>
          </cell>
          <cell r="D6920">
            <v>7122</v>
          </cell>
        </row>
        <row r="6921">
          <cell r="A6921" t="str">
            <v>5501.0006.00</v>
          </cell>
          <cell r="B6921">
            <v>201415</v>
          </cell>
          <cell r="C6921">
            <v>550</v>
          </cell>
          <cell r="D6921">
            <v>7135</v>
          </cell>
        </row>
        <row r="6922">
          <cell r="A6922" t="str">
            <v>55013.0006.00</v>
          </cell>
          <cell r="B6922">
            <v>201415</v>
          </cell>
          <cell r="C6922">
            <v>550</v>
          </cell>
          <cell r="D6922">
            <v>8147.94</v>
          </cell>
        </row>
        <row r="6923">
          <cell r="A6923" t="str">
            <v>5507.0007.00</v>
          </cell>
          <cell r="B6923">
            <v>201415</v>
          </cell>
          <cell r="C6923">
            <v>550</v>
          </cell>
          <cell r="D6923">
            <v>0</v>
          </cell>
        </row>
        <row r="6924">
          <cell r="A6924" t="str">
            <v>5509.0007.00</v>
          </cell>
          <cell r="B6924">
            <v>201415</v>
          </cell>
          <cell r="C6924">
            <v>550</v>
          </cell>
          <cell r="D6924">
            <v>0</v>
          </cell>
        </row>
        <row r="6925">
          <cell r="A6925" t="str">
            <v>55015.0007.00</v>
          </cell>
          <cell r="B6925">
            <v>201415</v>
          </cell>
          <cell r="C6925">
            <v>550</v>
          </cell>
          <cell r="D6925">
            <v>0</v>
          </cell>
        </row>
        <row r="6926">
          <cell r="A6926" t="str">
            <v>55016.0007.00</v>
          </cell>
          <cell r="B6926">
            <v>201415</v>
          </cell>
          <cell r="C6926">
            <v>550</v>
          </cell>
          <cell r="D6926">
            <v>0</v>
          </cell>
        </row>
        <row r="6927">
          <cell r="A6927" t="str">
            <v>55018.0007.00</v>
          </cell>
          <cell r="B6927">
            <v>201415</v>
          </cell>
          <cell r="C6927">
            <v>550</v>
          </cell>
          <cell r="D6927">
            <v>0</v>
          </cell>
        </row>
        <row r="6928">
          <cell r="A6928" t="str">
            <v>55020.0007.00</v>
          </cell>
          <cell r="B6928">
            <v>201415</v>
          </cell>
          <cell r="C6928">
            <v>550</v>
          </cell>
          <cell r="D6928">
            <v>0</v>
          </cell>
        </row>
        <row r="6929">
          <cell r="A6929" t="str">
            <v>55052.0007.00</v>
          </cell>
          <cell r="B6929">
            <v>201415</v>
          </cell>
          <cell r="C6929">
            <v>550</v>
          </cell>
          <cell r="D6929">
            <v>0</v>
          </cell>
        </row>
        <row r="6930">
          <cell r="A6930" t="str">
            <v>55053.0007.00</v>
          </cell>
          <cell r="B6930">
            <v>201415</v>
          </cell>
          <cell r="C6930">
            <v>550</v>
          </cell>
          <cell r="D6930">
            <v>0</v>
          </cell>
        </row>
        <row r="6931">
          <cell r="A6931" t="str">
            <v>55054.0007.00</v>
          </cell>
          <cell r="B6931">
            <v>201415</v>
          </cell>
          <cell r="C6931">
            <v>550</v>
          </cell>
          <cell r="D6931">
            <v>0</v>
          </cell>
        </row>
        <row r="6932">
          <cell r="A6932" t="str">
            <v>55055.0007.00</v>
          </cell>
          <cell r="B6932">
            <v>201415</v>
          </cell>
          <cell r="C6932">
            <v>550</v>
          </cell>
          <cell r="D6932">
            <v>0</v>
          </cell>
        </row>
        <row r="6933">
          <cell r="A6933" t="str">
            <v>55056.0007.00</v>
          </cell>
          <cell r="B6933">
            <v>201415</v>
          </cell>
          <cell r="C6933">
            <v>550</v>
          </cell>
          <cell r="D6933">
            <v>0</v>
          </cell>
        </row>
        <row r="6934">
          <cell r="A6934" t="str">
            <v>55057.0007.00</v>
          </cell>
          <cell r="B6934">
            <v>201415</v>
          </cell>
          <cell r="C6934">
            <v>550</v>
          </cell>
          <cell r="D6934">
            <v>0</v>
          </cell>
        </row>
        <row r="6935">
          <cell r="A6935" t="str">
            <v>55058.0007.00</v>
          </cell>
          <cell r="B6935">
            <v>201415</v>
          </cell>
          <cell r="C6935">
            <v>550</v>
          </cell>
          <cell r="D6935">
            <v>0</v>
          </cell>
        </row>
        <row r="6936">
          <cell r="A6936" t="str">
            <v>55059.0007.00</v>
          </cell>
          <cell r="B6936">
            <v>201415</v>
          </cell>
          <cell r="C6936">
            <v>550</v>
          </cell>
          <cell r="D6936">
            <v>0</v>
          </cell>
        </row>
        <row r="6937">
          <cell r="A6937" t="str">
            <v>55060.0007.00</v>
          </cell>
          <cell r="B6937">
            <v>201415</v>
          </cell>
          <cell r="C6937">
            <v>550</v>
          </cell>
          <cell r="D6937">
            <v>0</v>
          </cell>
        </row>
        <row r="6938">
          <cell r="A6938" t="str">
            <v>55061.0007.00</v>
          </cell>
          <cell r="B6938">
            <v>201415</v>
          </cell>
          <cell r="C6938">
            <v>550</v>
          </cell>
          <cell r="D6938">
            <v>0</v>
          </cell>
        </row>
        <row r="6939">
          <cell r="A6939" t="str">
            <v>55062.0007.00</v>
          </cell>
          <cell r="B6939">
            <v>201415</v>
          </cell>
          <cell r="C6939">
            <v>550</v>
          </cell>
          <cell r="D6939">
            <v>0</v>
          </cell>
        </row>
        <row r="6940">
          <cell r="A6940" t="str">
            <v>55063.0007.00</v>
          </cell>
          <cell r="B6940">
            <v>201415</v>
          </cell>
          <cell r="C6940">
            <v>550</v>
          </cell>
          <cell r="D6940">
            <v>0</v>
          </cell>
        </row>
        <row r="6941">
          <cell r="A6941" t="str">
            <v>5506.0007.00</v>
          </cell>
          <cell r="B6941">
            <v>201415</v>
          </cell>
          <cell r="C6941">
            <v>550</v>
          </cell>
          <cell r="D6941">
            <v>50</v>
          </cell>
        </row>
        <row r="6942">
          <cell r="A6942" t="str">
            <v>5502.0007.00</v>
          </cell>
          <cell r="B6942">
            <v>201415</v>
          </cell>
          <cell r="C6942">
            <v>550</v>
          </cell>
          <cell r="D6942">
            <v>53</v>
          </cell>
        </row>
        <row r="6943">
          <cell r="A6943" t="str">
            <v>55014.0007.00</v>
          </cell>
          <cell r="B6943">
            <v>201415</v>
          </cell>
          <cell r="C6943">
            <v>550</v>
          </cell>
          <cell r="D6943">
            <v>83</v>
          </cell>
        </row>
        <row r="6944">
          <cell r="A6944" t="str">
            <v>5505.0007.00</v>
          </cell>
          <cell r="B6944">
            <v>201415</v>
          </cell>
          <cell r="C6944">
            <v>550</v>
          </cell>
          <cell r="D6944">
            <v>911</v>
          </cell>
        </row>
        <row r="6945">
          <cell r="A6945" t="str">
            <v>5504.0007.00</v>
          </cell>
          <cell r="B6945">
            <v>201415</v>
          </cell>
          <cell r="C6945">
            <v>550</v>
          </cell>
          <cell r="D6945">
            <v>3863</v>
          </cell>
        </row>
        <row r="6946">
          <cell r="A6946" t="str">
            <v>55011.0007.00</v>
          </cell>
          <cell r="B6946">
            <v>201415</v>
          </cell>
          <cell r="C6946">
            <v>550</v>
          </cell>
          <cell r="D6946">
            <v>4571.25</v>
          </cell>
        </row>
        <row r="6947">
          <cell r="A6947" t="str">
            <v>5503.0007.00</v>
          </cell>
          <cell r="B6947">
            <v>201415</v>
          </cell>
          <cell r="C6947">
            <v>550</v>
          </cell>
          <cell r="D6947">
            <v>4824</v>
          </cell>
        </row>
        <row r="6948">
          <cell r="A6948" t="str">
            <v>5508.0007.00</v>
          </cell>
          <cell r="B6948">
            <v>201415</v>
          </cell>
          <cell r="C6948">
            <v>550</v>
          </cell>
          <cell r="D6948">
            <v>4824</v>
          </cell>
        </row>
        <row r="6949">
          <cell r="A6949" t="str">
            <v>5501.0007.00</v>
          </cell>
          <cell r="B6949">
            <v>201415</v>
          </cell>
          <cell r="C6949">
            <v>550</v>
          </cell>
          <cell r="D6949">
            <v>4850</v>
          </cell>
        </row>
        <row r="6950">
          <cell r="A6950" t="str">
            <v>55013.0007.00</v>
          </cell>
          <cell r="B6950">
            <v>201415</v>
          </cell>
          <cell r="C6950">
            <v>550</v>
          </cell>
          <cell r="D6950">
            <v>6602.92</v>
          </cell>
        </row>
        <row r="6951">
          <cell r="A6951" t="str">
            <v>5507.0008.00</v>
          </cell>
          <cell r="B6951">
            <v>201415</v>
          </cell>
          <cell r="C6951">
            <v>550</v>
          </cell>
          <cell r="D6951">
            <v>0</v>
          </cell>
        </row>
        <row r="6952">
          <cell r="A6952" t="str">
            <v>5509.0008.00</v>
          </cell>
          <cell r="B6952">
            <v>201415</v>
          </cell>
          <cell r="C6952">
            <v>550</v>
          </cell>
          <cell r="D6952">
            <v>0</v>
          </cell>
        </row>
        <row r="6953">
          <cell r="A6953" t="str">
            <v>55015.0008.00</v>
          </cell>
          <cell r="B6953">
            <v>201415</v>
          </cell>
          <cell r="C6953">
            <v>550</v>
          </cell>
          <cell r="D6953">
            <v>0</v>
          </cell>
        </row>
        <row r="6954">
          <cell r="A6954" t="str">
            <v>55016.0008.00</v>
          </cell>
          <cell r="B6954">
            <v>201415</v>
          </cell>
          <cell r="C6954">
            <v>550</v>
          </cell>
          <cell r="D6954">
            <v>0</v>
          </cell>
        </row>
        <row r="6955">
          <cell r="A6955" t="str">
            <v>55018.0008.00</v>
          </cell>
          <cell r="B6955">
            <v>201415</v>
          </cell>
          <cell r="C6955">
            <v>550</v>
          </cell>
          <cell r="D6955">
            <v>0</v>
          </cell>
        </row>
        <row r="6956">
          <cell r="A6956" t="str">
            <v>55020.0008.00</v>
          </cell>
          <cell r="B6956">
            <v>201415</v>
          </cell>
          <cell r="C6956">
            <v>550</v>
          </cell>
          <cell r="D6956">
            <v>0</v>
          </cell>
        </row>
        <row r="6957">
          <cell r="A6957" t="str">
            <v>55052.0008.00</v>
          </cell>
          <cell r="B6957">
            <v>201415</v>
          </cell>
          <cell r="C6957">
            <v>550</v>
          </cell>
          <cell r="D6957">
            <v>0</v>
          </cell>
        </row>
        <row r="6958">
          <cell r="A6958" t="str">
            <v>55053.0008.00</v>
          </cell>
          <cell r="B6958">
            <v>201415</v>
          </cell>
          <cell r="C6958">
            <v>550</v>
          </cell>
          <cell r="D6958">
            <v>0</v>
          </cell>
        </row>
        <row r="6959">
          <cell r="A6959" t="str">
            <v>55054.0008.00</v>
          </cell>
          <cell r="B6959">
            <v>201415</v>
          </cell>
          <cell r="C6959">
            <v>550</v>
          </cell>
          <cell r="D6959">
            <v>0</v>
          </cell>
        </row>
        <row r="6960">
          <cell r="A6960" t="str">
            <v>55055.0008.00</v>
          </cell>
          <cell r="B6960">
            <v>201415</v>
          </cell>
          <cell r="C6960">
            <v>550</v>
          </cell>
          <cell r="D6960">
            <v>0</v>
          </cell>
        </row>
        <row r="6961">
          <cell r="A6961" t="str">
            <v>55056.0008.00</v>
          </cell>
          <cell r="B6961">
            <v>201415</v>
          </cell>
          <cell r="C6961">
            <v>550</v>
          </cell>
          <cell r="D6961">
            <v>0</v>
          </cell>
        </row>
        <row r="6962">
          <cell r="A6962" t="str">
            <v>55057.0008.00</v>
          </cell>
          <cell r="B6962">
            <v>201415</v>
          </cell>
          <cell r="C6962">
            <v>550</v>
          </cell>
          <cell r="D6962">
            <v>0</v>
          </cell>
        </row>
        <row r="6963">
          <cell r="A6963" t="str">
            <v>55058.0008.00</v>
          </cell>
          <cell r="B6963">
            <v>201415</v>
          </cell>
          <cell r="C6963">
            <v>550</v>
          </cell>
          <cell r="D6963">
            <v>0</v>
          </cell>
        </row>
        <row r="6964">
          <cell r="A6964" t="str">
            <v>55059.0008.00</v>
          </cell>
          <cell r="B6964">
            <v>201415</v>
          </cell>
          <cell r="C6964">
            <v>550</v>
          </cell>
          <cell r="D6964">
            <v>0</v>
          </cell>
        </row>
        <row r="6965">
          <cell r="A6965" t="str">
            <v>55060.0008.00</v>
          </cell>
          <cell r="B6965">
            <v>201415</v>
          </cell>
          <cell r="C6965">
            <v>550</v>
          </cell>
          <cell r="D6965">
            <v>0</v>
          </cell>
        </row>
        <row r="6966">
          <cell r="A6966" t="str">
            <v>55061.0008.00</v>
          </cell>
          <cell r="B6966">
            <v>201415</v>
          </cell>
          <cell r="C6966">
            <v>550</v>
          </cell>
          <cell r="D6966">
            <v>0</v>
          </cell>
        </row>
        <row r="6967">
          <cell r="A6967" t="str">
            <v>55062.0008.00</v>
          </cell>
          <cell r="B6967">
            <v>201415</v>
          </cell>
          <cell r="C6967">
            <v>550</v>
          </cell>
          <cell r="D6967">
            <v>0</v>
          </cell>
        </row>
        <row r="6968">
          <cell r="A6968" t="str">
            <v>55063.0008.00</v>
          </cell>
          <cell r="B6968">
            <v>201415</v>
          </cell>
          <cell r="C6968">
            <v>550</v>
          </cell>
          <cell r="D6968">
            <v>0</v>
          </cell>
        </row>
        <row r="6969">
          <cell r="A6969" t="str">
            <v>5502.0008.00</v>
          </cell>
          <cell r="B6969">
            <v>201415</v>
          </cell>
          <cell r="C6969">
            <v>550</v>
          </cell>
          <cell r="D6969">
            <v>27</v>
          </cell>
        </row>
        <row r="6970">
          <cell r="A6970" t="str">
            <v>5506.0008.00</v>
          </cell>
          <cell r="B6970">
            <v>201415</v>
          </cell>
          <cell r="C6970">
            <v>550</v>
          </cell>
          <cell r="D6970">
            <v>32</v>
          </cell>
        </row>
        <row r="6971">
          <cell r="A6971" t="str">
            <v>55014.0008.00</v>
          </cell>
          <cell r="B6971">
            <v>201415</v>
          </cell>
          <cell r="C6971">
            <v>550</v>
          </cell>
          <cell r="D6971">
            <v>50</v>
          </cell>
        </row>
        <row r="6972">
          <cell r="A6972" t="str">
            <v>5505.0008.00</v>
          </cell>
          <cell r="B6972">
            <v>201415</v>
          </cell>
          <cell r="C6972">
            <v>550</v>
          </cell>
          <cell r="D6972">
            <v>382</v>
          </cell>
        </row>
        <row r="6973">
          <cell r="A6973" t="str">
            <v>5504.0008.00</v>
          </cell>
          <cell r="B6973">
            <v>201415</v>
          </cell>
          <cell r="C6973">
            <v>550</v>
          </cell>
          <cell r="D6973">
            <v>1981</v>
          </cell>
        </row>
        <row r="6974">
          <cell r="A6974" t="str">
            <v>55011.0008.00</v>
          </cell>
          <cell r="B6974">
            <v>201415</v>
          </cell>
          <cell r="C6974">
            <v>550</v>
          </cell>
          <cell r="D6974">
            <v>2283.5</v>
          </cell>
        </row>
        <row r="6975">
          <cell r="A6975" t="str">
            <v>5503.0008.00</v>
          </cell>
          <cell r="B6975">
            <v>201415</v>
          </cell>
          <cell r="C6975">
            <v>550</v>
          </cell>
          <cell r="D6975">
            <v>2395</v>
          </cell>
        </row>
        <row r="6976">
          <cell r="A6976" t="str">
            <v>5508.0008.00</v>
          </cell>
          <cell r="B6976">
            <v>201415</v>
          </cell>
          <cell r="C6976">
            <v>550</v>
          </cell>
          <cell r="D6976">
            <v>2395</v>
          </cell>
        </row>
        <row r="6977">
          <cell r="A6977" t="str">
            <v>5501.0008.00</v>
          </cell>
          <cell r="B6977">
            <v>201415</v>
          </cell>
          <cell r="C6977">
            <v>550</v>
          </cell>
          <cell r="D6977">
            <v>2408</v>
          </cell>
        </row>
        <row r="6978">
          <cell r="A6978" t="str">
            <v>55013.0008.00</v>
          </cell>
          <cell r="B6978">
            <v>201415</v>
          </cell>
          <cell r="C6978">
            <v>550</v>
          </cell>
          <cell r="D6978">
            <v>3805.83</v>
          </cell>
        </row>
        <row r="6979">
          <cell r="A6979" t="str">
            <v>5507.0009.00</v>
          </cell>
          <cell r="B6979">
            <v>201415</v>
          </cell>
          <cell r="C6979">
            <v>550</v>
          </cell>
          <cell r="D6979">
            <v>0</v>
          </cell>
        </row>
        <row r="6980">
          <cell r="A6980" t="str">
            <v>5509.0009.00</v>
          </cell>
          <cell r="B6980">
            <v>201415</v>
          </cell>
          <cell r="C6980">
            <v>550</v>
          </cell>
          <cell r="D6980">
            <v>0</v>
          </cell>
        </row>
        <row r="6981">
          <cell r="A6981" t="str">
            <v>55015.0009.00</v>
          </cell>
          <cell r="B6981">
            <v>201415</v>
          </cell>
          <cell r="C6981">
            <v>550</v>
          </cell>
          <cell r="D6981">
            <v>0</v>
          </cell>
        </row>
        <row r="6982">
          <cell r="A6982" t="str">
            <v>55016.0009.00</v>
          </cell>
          <cell r="B6982">
            <v>201415</v>
          </cell>
          <cell r="C6982">
            <v>550</v>
          </cell>
          <cell r="D6982">
            <v>0</v>
          </cell>
        </row>
        <row r="6983">
          <cell r="A6983" t="str">
            <v>55018.0009.00</v>
          </cell>
          <cell r="B6983">
            <v>201415</v>
          </cell>
          <cell r="C6983">
            <v>550</v>
          </cell>
          <cell r="D6983">
            <v>0</v>
          </cell>
        </row>
        <row r="6984">
          <cell r="A6984" t="str">
            <v>55020.0009.00</v>
          </cell>
          <cell r="B6984">
            <v>201415</v>
          </cell>
          <cell r="C6984">
            <v>550</v>
          </cell>
          <cell r="D6984">
            <v>0</v>
          </cell>
        </row>
        <row r="6985">
          <cell r="A6985" t="str">
            <v>55052.0009.00</v>
          </cell>
          <cell r="B6985">
            <v>201415</v>
          </cell>
          <cell r="C6985">
            <v>550</v>
          </cell>
          <cell r="D6985">
            <v>0</v>
          </cell>
        </row>
        <row r="6986">
          <cell r="A6986" t="str">
            <v>55053.0009.00</v>
          </cell>
          <cell r="B6986">
            <v>201415</v>
          </cell>
          <cell r="C6986">
            <v>550</v>
          </cell>
          <cell r="D6986">
            <v>0</v>
          </cell>
        </row>
        <row r="6987">
          <cell r="A6987" t="str">
            <v>55054.0009.00</v>
          </cell>
          <cell r="B6987">
            <v>201415</v>
          </cell>
          <cell r="C6987">
            <v>550</v>
          </cell>
          <cell r="D6987">
            <v>0</v>
          </cell>
        </row>
        <row r="6988">
          <cell r="A6988" t="str">
            <v>55055.0009.00</v>
          </cell>
          <cell r="B6988">
            <v>201415</v>
          </cell>
          <cell r="C6988">
            <v>550</v>
          </cell>
          <cell r="D6988">
            <v>0</v>
          </cell>
        </row>
        <row r="6989">
          <cell r="A6989" t="str">
            <v>55056.0009.00</v>
          </cell>
          <cell r="B6989">
            <v>201415</v>
          </cell>
          <cell r="C6989">
            <v>550</v>
          </cell>
          <cell r="D6989">
            <v>0</v>
          </cell>
        </row>
        <row r="6990">
          <cell r="A6990" t="str">
            <v>55057.0009.00</v>
          </cell>
          <cell r="B6990">
            <v>201415</v>
          </cell>
          <cell r="C6990">
            <v>550</v>
          </cell>
          <cell r="D6990">
            <v>0</v>
          </cell>
        </row>
        <row r="6991">
          <cell r="A6991" t="str">
            <v>55058.0009.00</v>
          </cell>
          <cell r="B6991">
            <v>201415</v>
          </cell>
          <cell r="C6991">
            <v>550</v>
          </cell>
          <cell r="D6991">
            <v>0</v>
          </cell>
        </row>
        <row r="6992">
          <cell r="A6992" t="str">
            <v>55059.0009.00</v>
          </cell>
          <cell r="B6992">
            <v>201415</v>
          </cell>
          <cell r="C6992">
            <v>550</v>
          </cell>
          <cell r="D6992">
            <v>0</v>
          </cell>
        </row>
        <row r="6993">
          <cell r="A6993" t="str">
            <v>55060.0009.00</v>
          </cell>
          <cell r="B6993">
            <v>201415</v>
          </cell>
          <cell r="C6993">
            <v>550</v>
          </cell>
          <cell r="D6993">
            <v>0</v>
          </cell>
        </row>
        <row r="6994">
          <cell r="A6994" t="str">
            <v>55061.0009.00</v>
          </cell>
          <cell r="B6994">
            <v>201415</v>
          </cell>
          <cell r="C6994">
            <v>550</v>
          </cell>
          <cell r="D6994">
            <v>0</v>
          </cell>
        </row>
        <row r="6995">
          <cell r="A6995" t="str">
            <v>55062.0009.00</v>
          </cell>
          <cell r="B6995">
            <v>201415</v>
          </cell>
          <cell r="C6995">
            <v>550</v>
          </cell>
          <cell r="D6995">
            <v>0</v>
          </cell>
        </row>
        <row r="6996">
          <cell r="A6996" t="str">
            <v>55063.0009.00</v>
          </cell>
          <cell r="B6996">
            <v>201415</v>
          </cell>
          <cell r="C6996">
            <v>550</v>
          </cell>
          <cell r="D6996">
            <v>0</v>
          </cell>
        </row>
        <row r="6997">
          <cell r="A6997" t="str">
            <v>55014.0009.00</v>
          </cell>
          <cell r="B6997">
            <v>201415</v>
          </cell>
          <cell r="C6997">
            <v>550</v>
          </cell>
          <cell r="D6997">
            <v>13</v>
          </cell>
        </row>
        <row r="6998">
          <cell r="A6998" t="str">
            <v>5502.0009.00</v>
          </cell>
          <cell r="B6998">
            <v>201415</v>
          </cell>
          <cell r="C6998">
            <v>550</v>
          </cell>
          <cell r="D6998">
            <v>14</v>
          </cell>
        </row>
        <row r="6999">
          <cell r="A6999" t="str">
            <v>5506.0009.00</v>
          </cell>
          <cell r="B6999">
            <v>201415</v>
          </cell>
          <cell r="C6999">
            <v>550</v>
          </cell>
          <cell r="D6999">
            <v>24</v>
          </cell>
        </row>
        <row r="7000">
          <cell r="A7000" t="str">
            <v>5505.0009.00</v>
          </cell>
          <cell r="B7000">
            <v>201415</v>
          </cell>
          <cell r="C7000">
            <v>550</v>
          </cell>
          <cell r="D7000">
            <v>69</v>
          </cell>
        </row>
        <row r="7001">
          <cell r="A7001" t="str">
            <v>5504.0009.00</v>
          </cell>
          <cell r="B7001">
            <v>201415</v>
          </cell>
          <cell r="C7001">
            <v>550</v>
          </cell>
          <cell r="D7001">
            <v>412</v>
          </cell>
        </row>
        <row r="7002">
          <cell r="A7002" t="str">
            <v>55011.0009.00</v>
          </cell>
          <cell r="B7002">
            <v>201415</v>
          </cell>
          <cell r="C7002">
            <v>550</v>
          </cell>
          <cell r="D7002">
            <v>475.75</v>
          </cell>
        </row>
        <row r="7003">
          <cell r="A7003" t="str">
            <v>5501.0009.00</v>
          </cell>
          <cell r="B7003">
            <v>201415</v>
          </cell>
          <cell r="C7003">
            <v>550</v>
          </cell>
          <cell r="D7003">
            <v>501</v>
          </cell>
        </row>
        <row r="7004">
          <cell r="A7004" t="str">
            <v>5503.0009.00</v>
          </cell>
          <cell r="B7004">
            <v>201415</v>
          </cell>
          <cell r="C7004">
            <v>550</v>
          </cell>
          <cell r="D7004">
            <v>505</v>
          </cell>
        </row>
        <row r="7005">
          <cell r="A7005" t="str">
            <v>5508.0009.00</v>
          </cell>
          <cell r="B7005">
            <v>201415</v>
          </cell>
          <cell r="C7005">
            <v>550</v>
          </cell>
          <cell r="D7005">
            <v>505</v>
          </cell>
        </row>
        <row r="7006">
          <cell r="A7006" t="str">
            <v>55013.0009.00</v>
          </cell>
          <cell r="B7006">
            <v>201415</v>
          </cell>
          <cell r="C7006">
            <v>550</v>
          </cell>
          <cell r="D7006">
            <v>951.5</v>
          </cell>
        </row>
        <row r="7007">
          <cell r="A7007" t="str">
            <v>5507.00010.00</v>
          </cell>
          <cell r="B7007">
            <v>201415</v>
          </cell>
          <cell r="C7007">
            <v>550</v>
          </cell>
          <cell r="D7007">
            <v>0</v>
          </cell>
        </row>
        <row r="7008">
          <cell r="A7008" t="str">
            <v>5509.00010.00</v>
          </cell>
          <cell r="B7008">
            <v>201415</v>
          </cell>
          <cell r="C7008">
            <v>550</v>
          </cell>
          <cell r="D7008">
            <v>0</v>
          </cell>
        </row>
        <row r="7009">
          <cell r="A7009" t="str">
            <v>55015.00010.00</v>
          </cell>
          <cell r="B7009">
            <v>201415</v>
          </cell>
          <cell r="C7009">
            <v>550</v>
          </cell>
          <cell r="D7009">
            <v>0</v>
          </cell>
        </row>
        <row r="7010">
          <cell r="A7010" t="str">
            <v>55016.00010.00</v>
          </cell>
          <cell r="B7010">
            <v>201415</v>
          </cell>
          <cell r="C7010">
            <v>550</v>
          </cell>
          <cell r="D7010">
            <v>0</v>
          </cell>
        </row>
        <row r="7011">
          <cell r="A7011" t="str">
            <v>55018.00010.00</v>
          </cell>
          <cell r="B7011">
            <v>201415</v>
          </cell>
          <cell r="C7011">
            <v>550</v>
          </cell>
          <cell r="D7011">
            <v>0</v>
          </cell>
        </row>
        <row r="7012">
          <cell r="A7012" t="str">
            <v>55020.00010.00</v>
          </cell>
          <cell r="B7012">
            <v>201415</v>
          </cell>
          <cell r="C7012">
            <v>550</v>
          </cell>
          <cell r="D7012">
            <v>0</v>
          </cell>
        </row>
        <row r="7013">
          <cell r="A7013" t="str">
            <v>55052.00010.00</v>
          </cell>
          <cell r="B7013">
            <v>201415</v>
          </cell>
          <cell r="C7013">
            <v>550</v>
          </cell>
          <cell r="D7013">
            <v>0</v>
          </cell>
        </row>
        <row r="7014">
          <cell r="A7014" t="str">
            <v>55053.00010.00</v>
          </cell>
          <cell r="B7014">
            <v>201415</v>
          </cell>
          <cell r="C7014">
            <v>550</v>
          </cell>
          <cell r="D7014">
            <v>0</v>
          </cell>
        </row>
        <row r="7015">
          <cell r="A7015" t="str">
            <v>55054.00010.00</v>
          </cell>
          <cell r="B7015">
            <v>201415</v>
          </cell>
          <cell r="C7015">
            <v>550</v>
          </cell>
          <cell r="D7015">
            <v>0</v>
          </cell>
        </row>
        <row r="7016">
          <cell r="A7016" t="str">
            <v>55055.00010.00</v>
          </cell>
          <cell r="B7016">
            <v>201415</v>
          </cell>
          <cell r="C7016">
            <v>550</v>
          </cell>
          <cell r="D7016">
            <v>0</v>
          </cell>
        </row>
        <row r="7017">
          <cell r="A7017" t="str">
            <v>55056.00010.00</v>
          </cell>
          <cell r="B7017">
            <v>201415</v>
          </cell>
          <cell r="C7017">
            <v>550</v>
          </cell>
          <cell r="D7017">
            <v>0</v>
          </cell>
        </row>
        <row r="7018">
          <cell r="A7018" t="str">
            <v>55057.00010.00</v>
          </cell>
          <cell r="B7018">
            <v>201415</v>
          </cell>
          <cell r="C7018">
            <v>550</v>
          </cell>
          <cell r="D7018">
            <v>0</v>
          </cell>
        </row>
        <row r="7019">
          <cell r="A7019" t="str">
            <v>55058.00010.00</v>
          </cell>
          <cell r="B7019">
            <v>201415</v>
          </cell>
          <cell r="C7019">
            <v>550</v>
          </cell>
          <cell r="D7019">
            <v>0</v>
          </cell>
        </row>
        <row r="7020">
          <cell r="A7020" t="str">
            <v>55059.00010.00</v>
          </cell>
          <cell r="B7020">
            <v>201415</v>
          </cell>
          <cell r="C7020">
            <v>550</v>
          </cell>
          <cell r="D7020">
            <v>0</v>
          </cell>
        </row>
        <row r="7021">
          <cell r="A7021" t="str">
            <v>55060.00010.00</v>
          </cell>
          <cell r="B7021">
            <v>201415</v>
          </cell>
          <cell r="C7021">
            <v>550</v>
          </cell>
          <cell r="D7021">
            <v>0</v>
          </cell>
        </row>
        <row r="7022">
          <cell r="A7022" t="str">
            <v>55061.00010.00</v>
          </cell>
          <cell r="B7022">
            <v>201415</v>
          </cell>
          <cell r="C7022">
            <v>550</v>
          </cell>
          <cell r="D7022">
            <v>0</v>
          </cell>
        </row>
        <row r="7023">
          <cell r="A7023" t="str">
            <v>55062.00010.00</v>
          </cell>
          <cell r="B7023">
            <v>201415</v>
          </cell>
          <cell r="C7023">
            <v>550</v>
          </cell>
          <cell r="D7023">
            <v>0</v>
          </cell>
        </row>
        <row r="7024">
          <cell r="A7024" t="str">
            <v>55063.00010.00</v>
          </cell>
          <cell r="B7024">
            <v>201415</v>
          </cell>
          <cell r="C7024">
            <v>550</v>
          </cell>
          <cell r="D7024">
            <v>0</v>
          </cell>
        </row>
        <row r="7025">
          <cell r="A7025" t="str">
            <v>5506.00010.00</v>
          </cell>
          <cell r="B7025">
            <v>201415</v>
          </cell>
          <cell r="C7025">
            <v>550</v>
          </cell>
          <cell r="D7025">
            <v>10</v>
          </cell>
        </row>
        <row r="7026">
          <cell r="A7026" t="str">
            <v>55014.00010.00</v>
          </cell>
          <cell r="B7026">
            <v>201415</v>
          </cell>
          <cell r="C7026">
            <v>550</v>
          </cell>
          <cell r="D7026">
            <v>14</v>
          </cell>
        </row>
        <row r="7027">
          <cell r="A7027" t="str">
            <v>5502.00010.00</v>
          </cell>
          <cell r="B7027">
            <v>201415</v>
          </cell>
          <cell r="C7027">
            <v>550</v>
          </cell>
          <cell r="D7027">
            <v>18</v>
          </cell>
        </row>
        <row r="7028">
          <cell r="A7028" t="str">
            <v>5505.00010.00</v>
          </cell>
          <cell r="B7028">
            <v>201415</v>
          </cell>
          <cell r="C7028">
            <v>550</v>
          </cell>
          <cell r="D7028">
            <v>20</v>
          </cell>
        </row>
        <row r="7029">
          <cell r="A7029" t="str">
            <v>5504.00010.00</v>
          </cell>
          <cell r="B7029">
            <v>201415</v>
          </cell>
          <cell r="C7029">
            <v>550</v>
          </cell>
          <cell r="D7029">
            <v>115</v>
          </cell>
        </row>
        <row r="7030">
          <cell r="A7030" t="str">
            <v>55011.00010.00</v>
          </cell>
          <cell r="B7030">
            <v>201415</v>
          </cell>
          <cell r="C7030">
            <v>550</v>
          </cell>
          <cell r="D7030">
            <v>135</v>
          </cell>
        </row>
        <row r="7031">
          <cell r="A7031" t="str">
            <v>5503.00010.00</v>
          </cell>
          <cell r="B7031">
            <v>201415</v>
          </cell>
          <cell r="C7031">
            <v>550</v>
          </cell>
          <cell r="D7031">
            <v>145</v>
          </cell>
        </row>
        <row r="7032">
          <cell r="A7032" t="str">
            <v>5508.00010.00</v>
          </cell>
          <cell r="B7032">
            <v>201415</v>
          </cell>
          <cell r="C7032">
            <v>550</v>
          </cell>
          <cell r="D7032">
            <v>145</v>
          </cell>
        </row>
        <row r="7033">
          <cell r="A7033" t="str">
            <v>5501.00010.00</v>
          </cell>
          <cell r="B7033">
            <v>201415</v>
          </cell>
          <cell r="C7033">
            <v>550</v>
          </cell>
          <cell r="D7033">
            <v>163</v>
          </cell>
        </row>
        <row r="7034">
          <cell r="A7034" t="str">
            <v>55013.00010.00</v>
          </cell>
          <cell r="B7034">
            <v>201415</v>
          </cell>
          <cell r="C7034">
            <v>550</v>
          </cell>
          <cell r="D7034">
            <v>315</v>
          </cell>
        </row>
        <row r="7035">
          <cell r="A7035" t="str">
            <v>5507.00011.00</v>
          </cell>
          <cell r="B7035">
            <v>201415</v>
          </cell>
          <cell r="C7035">
            <v>550</v>
          </cell>
          <cell r="D7035">
            <v>0</v>
          </cell>
        </row>
        <row r="7036">
          <cell r="A7036" t="str">
            <v>5509.00011.00</v>
          </cell>
          <cell r="B7036">
            <v>201415</v>
          </cell>
          <cell r="C7036">
            <v>550</v>
          </cell>
          <cell r="D7036">
            <v>0</v>
          </cell>
        </row>
        <row r="7037">
          <cell r="A7037" t="str">
            <v>55015.00011.00</v>
          </cell>
          <cell r="B7037">
            <v>201415</v>
          </cell>
          <cell r="C7037">
            <v>550</v>
          </cell>
          <cell r="D7037">
            <v>0</v>
          </cell>
        </row>
        <row r="7038">
          <cell r="A7038" t="str">
            <v>55018.00011.00</v>
          </cell>
          <cell r="B7038">
            <v>201415</v>
          </cell>
          <cell r="C7038">
            <v>550</v>
          </cell>
          <cell r="D7038">
            <v>0</v>
          </cell>
        </row>
        <row r="7039">
          <cell r="A7039" t="str">
            <v>55020.00011.00</v>
          </cell>
          <cell r="B7039">
            <v>201415</v>
          </cell>
          <cell r="C7039">
            <v>550</v>
          </cell>
          <cell r="D7039">
            <v>0</v>
          </cell>
        </row>
        <row r="7040">
          <cell r="A7040" t="str">
            <v>55025.00011.00</v>
          </cell>
          <cell r="B7040">
            <v>201415</v>
          </cell>
          <cell r="C7040">
            <v>550</v>
          </cell>
          <cell r="D7040">
            <v>0</v>
          </cell>
        </row>
        <row r="7041">
          <cell r="A7041" t="str">
            <v>55029.00011.00</v>
          </cell>
          <cell r="B7041">
            <v>201415</v>
          </cell>
          <cell r="C7041">
            <v>550</v>
          </cell>
          <cell r="D7041">
            <v>0</v>
          </cell>
        </row>
        <row r="7042">
          <cell r="A7042" t="str">
            <v>55038.00011.00</v>
          </cell>
          <cell r="B7042">
            <v>201415</v>
          </cell>
          <cell r="C7042">
            <v>550</v>
          </cell>
          <cell r="D7042">
            <v>0</v>
          </cell>
        </row>
        <row r="7043">
          <cell r="A7043" t="str">
            <v>55042.00011.00</v>
          </cell>
          <cell r="B7043">
            <v>201415</v>
          </cell>
          <cell r="C7043">
            <v>550</v>
          </cell>
          <cell r="D7043">
            <v>0</v>
          </cell>
        </row>
        <row r="7044">
          <cell r="A7044" t="str">
            <v>55043.00011.00</v>
          </cell>
          <cell r="B7044">
            <v>201415</v>
          </cell>
          <cell r="C7044">
            <v>550</v>
          </cell>
          <cell r="D7044">
            <v>0</v>
          </cell>
        </row>
        <row r="7045">
          <cell r="A7045" t="str">
            <v>55050.00011.00</v>
          </cell>
          <cell r="B7045">
            <v>201415</v>
          </cell>
          <cell r="C7045">
            <v>550</v>
          </cell>
          <cell r="D7045">
            <v>0</v>
          </cell>
        </row>
        <row r="7046">
          <cell r="A7046" t="str">
            <v>55052.00011.00</v>
          </cell>
          <cell r="B7046">
            <v>201415</v>
          </cell>
          <cell r="C7046">
            <v>550</v>
          </cell>
          <cell r="D7046">
            <v>0</v>
          </cell>
        </row>
        <row r="7047">
          <cell r="A7047" t="str">
            <v>55053.00011.00</v>
          </cell>
          <cell r="B7047">
            <v>201415</v>
          </cell>
          <cell r="C7047">
            <v>550</v>
          </cell>
          <cell r="D7047">
            <v>0</v>
          </cell>
        </row>
        <row r="7048">
          <cell r="A7048" t="str">
            <v>55054.00011.00</v>
          </cell>
          <cell r="B7048">
            <v>201415</v>
          </cell>
          <cell r="C7048">
            <v>550</v>
          </cell>
          <cell r="D7048">
            <v>0</v>
          </cell>
        </row>
        <row r="7049">
          <cell r="A7049" t="str">
            <v>55055.00011.00</v>
          </cell>
          <cell r="B7049">
            <v>201415</v>
          </cell>
          <cell r="C7049">
            <v>550</v>
          </cell>
          <cell r="D7049">
            <v>0</v>
          </cell>
        </row>
        <row r="7050">
          <cell r="A7050" t="str">
            <v>55056.00011.00</v>
          </cell>
          <cell r="B7050">
            <v>201415</v>
          </cell>
          <cell r="C7050">
            <v>550</v>
          </cell>
          <cell r="D7050">
            <v>0</v>
          </cell>
        </row>
        <row r="7051">
          <cell r="A7051" t="str">
            <v>55057.00011.00</v>
          </cell>
          <cell r="B7051">
            <v>201415</v>
          </cell>
          <cell r="C7051">
            <v>550</v>
          </cell>
          <cell r="D7051">
            <v>0</v>
          </cell>
        </row>
        <row r="7052">
          <cell r="A7052" t="str">
            <v>55058.00011.00</v>
          </cell>
          <cell r="B7052">
            <v>201415</v>
          </cell>
          <cell r="C7052">
            <v>550</v>
          </cell>
          <cell r="D7052">
            <v>0</v>
          </cell>
        </row>
        <row r="7053">
          <cell r="A7053" t="str">
            <v>55059.00011.00</v>
          </cell>
          <cell r="B7053">
            <v>201415</v>
          </cell>
          <cell r="C7053">
            <v>550</v>
          </cell>
          <cell r="D7053">
            <v>0</v>
          </cell>
        </row>
        <row r="7054">
          <cell r="A7054" t="str">
            <v>55060.00011.00</v>
          </cell>
          <cell r="B7054">
            <v>201415</v>
          </cell>
          <cell r="C7054">
            <v>550</v>
          </cell>
          <cell r="D7054">
            <v>0</v>
          </cell>
        </row>
        <row r="7055">
          <cell r="A7055" t="str">
            <v>55061.00011.00</v>
          </cell>
          <cell r="B7055">
            <v>201415</v>
          </cell>
          <cell r="C7055">
            <v>550</v>
          </cell>
          <cell r="D7055">
            <v>0</v>
          </cell>
        </row>
        <row r="7056">
          <cell r="A7056" t="str">
            <v>55062.00011.00</v>
          </cell>
          <cell r="B7056">
            <v>201415</v>
          </cell>
          <cell r="C7056">
            <v>550</v>
          </cell>
          <cell r="D7056">
            <v>0</v>
          </cell>
        </row>
        <row r="7057">
          <cell r="A7057" t="str">
            <v>55063.00011.00</v>
          </cell>
          <cell r="B7057">
            <v>201415</v>
          </cell>
          <cell r="C7057">
            <v>550</v>
          </cell>
          <cell r="D7057">
            <v>0</v>
          </cell>
        </row>
        <row r="7058">
          <cell r="A7058" t="str">
            <v>55031.00011.00</v>
          </cell>
          <cell r="B7058">
            <v>201415</v>
          </cell>
          <cell r="C7058">
            <v>550</v>
          </cell>
          <cell r="D7058">
            <v>2</v>
          </cell>
        </row>
        <row r="7059">
          <cell r="A7059" t="str">
            <v>55016.00011.00</v>
          </cell>
          <cell r="B7059">
            <v>201415</v>
          </cell>
          <cell r="C7059">
            <v>550</v>
          </cell>
          <cell r="D7059">
            <v>3</v>
          </cell>
        </row>
        <row r="7060">
          <cell r="A7060" t="str">
            <v>55037.00011.00</v>
          </cell>
          <cell r="B7060">
            <v>201415</v>
          </cell>
          <cell r="C7060">
            <v>550</v>
          </cell>
          <cell r="D7060">
            <v>3</v>
          </cell>
        </row>
        <row r="7061">
          <cell r="A7061" t="str">
            <v>55045.00011.00</v>
          </cell>
          <cell r="B7061">
            <v>201415</v>
          </cell>
          <cell r="C7061">
            <v>550</v>
          </cell>
          <cell r="D7061">
            <v>4</v>
          </cell>
        </row>
        <row r="7062">
          <cell r="A7062" t="str">
            <v>55035.00011.00</v>
          </cell>
          <cell r="B7062">
            <v>201415</v>
          </cell>
          <cell r="C7062">
            <v>550</v>
          </cell>
          <cell r="D7062">
            <v>5</v>
          </cell>
        </row>
        <row r="7063">
          <cell r="A7063" t="str">
            <v>55047.00011.00</v>
          </cell>
          <cell r="B7063">
            <v>201415</v>
          </cell>
          <cell r="C7063">
            <v>550</v>
          </cell>
          <cell r="D7063">
            <v>6</v>
          </cell>
        </row>
        <row r="7064">
          <cell r="A7064" t="str">
            <v>55051.00011.00</v>
          </cell>
          <cell r="B7064">
            <v>201415</v>
          </cell>
          <cell r="C7064">
            <v>550</v>
          </cell>
          <cell r="D7064">
            <v>8</v>
          </cell>
        </row>
        <row r="7065">
          <cell r="A7065" t="str">
            <v>55034.00011.00</v>
          </cell>
          <cell r="B7065">
            <v>201415</v>
          </cell>
          <cell r="C7065">
            <v>550</v>
          </cell>
          <cell r="D7065">
            <v>10</v>
          </cell>
        </row>
        <row r="7066">
          <cell r="A7066" t="str">
            <v>55036.00011.00</v>
          </cell>
          <cell r="B7066">
            <v>201415</v>
          </cell>
          <cell r="C7066">
            <v>550</v>
          </cell>
          <cell r="D7066">
            <v>18</v>
          </cell>
        </row>
        <row r="7067">
          <cell r="A7067" t="str">
            <v>55046.00011.00</v>
          </cell>
          <cell r="B7067">
            <v>201415</v>
          </cell>
          <cell r="C7067">
            <v>550</v>
          </cell>
          <cell r="D7067">
            <v>18</v>
          </cell>
        </row>
        <row r="7068">
          <cell r="A7068" t="str">
            <v>55039.00011.00</v>
          </cell>
          <cell r="B7068">
            <v>201415</v>
          </cell>
          <cell r="C7068">
            <v>550</v>
          </cell>
          <cell r="D7068">
            <v>31</v>
          </cell>
        </row>
        <row r="7069">
          <cell r="A7069" t="str">
            <v>55044.00011.00</v>
          </cell>
          <cell r="B7069">
            <v>201415</v>
          </cell>
          <cell r="C7069">
            <v>550</v>
          </cell>
          <cell r="D7069">
            <v>34</v>
          </cell>
        </row>
        <row r="7070">
          <cell r="A7070" t="str">
            <v>55040.00011.00</v>
          </cell>
          <cell r="B7070">
            <v>201415</v>
          </cell>
          <cell r="C7070">
            <v>550</v>
          </cell>
          <cell r="D7070">
            <v>94</v>
          </cell>
        </row>
        <row r="7071">
          <cell r="A7071" t="str">
            <v>55023.00011.00</v>
          </cell>
          <cell r="B7071">
            <v>201415</v>
          </cell>
          <cell r="C7071">
            <v>550</v>
          </cell>
          <cell r="D7071">
            <v>98.25</v>
          </cell>
        </row>
        <row r="7072">
          <cell r="A7072" t="str">
            <v>55032.00011.00</v>
          </cell>
          <cell r="B7072">
            <v>201415</v>
          </cell>
          <cell r="C7072">
            <v>550</v>
          </cell>
          <cell r="D7072">
            <v>105</v>
          </cell>
        </row>
        <row r="7073">
          <cell r="A7073" t="str">
            <v>55049.00011.00</v>
          </cell>
          <cell r="B7073">
            <v>201415</v>
          </cell>
          <cell r="C7073">
            <v>550</v>
          </cell>
          <cell r="D7073">
            <v>128</v>
          </cell>
        </row>
        <row r="7074">
          <cell r="A7074" t="str">
            <v>55028.00011.00</v>
          </cell>
          <cell r="B7074">
            <v>201415</v>
          </cell>
          <cell r="C7074">
            <v>550</v>
          </cell>
          <cell r="D7074">
            <v>150</v>
          </cell>
        </row>
        <row r="7075">
          <cell r="A7075" t="str">
            <v>55041.00011.00</v>
          </cell>
          <cell r="B7075">
            <v>201415</v>
          </cell>
          <cell r="C7075">
            <v>550</v>
          </cell>
          <cell r="D7075">
            <v>191</v>
          </cell>
        </row>
        <row r="7076">
          <cell r="A7076" t="str">
            <v>55033.00011.00</v>
          </cell>
          <cell r="B7076">
            <v>201415</v>
          </cell>
          <cell r="C7076">
            <v>550</v>
          </cell>
          <cell r="D7076">
            <v>294</v>
          </cell>
        </row>
        <row r="7077">
          <cell r="A7077" t="str">
            <v>5502.00011.00</v>
          </cell>
          <cell r="B7077">
            <v>201415</v>
          </cell>
          <cell r="C7077">
            <v>550</v>
          </cell>
          <cell r="D7077">
            <v>410</v>
          </cell>
        </row>
        <row r="7078">
          <cell r="A7078" t="str">
            <v>55030.00011.00</v>
          </cell>
          <cell r="B7078">
            <v>201415</v>
          </cell>
          <cell r="C7078">
            <v>550</v>
          </cell>
          <cell r="D7078">
            <v>941</v>
          </cell>
        </row>
        <row r="7079">
          <cell r="A7079" t="str">
            <v>5506.00011.00</v>
          </cell>
          <cell r="B7079">
            <v>201415</v>
          </cell>
          <cell r="C7079">
            <v>550</v>
          </cell>
          <cell r="D7079">
            <v>1095</v>
          </cell>
        </row>
        <row r="7080">
          <cell r="A7080" t="str">
            <v>55014.00011.00</v>
          </cell>
          <cell r="B7080">
            <v>201415</v>
          </cell>
          <cell r="C7080">
            <v>550</v>
          </cell>
          <cell r="D7080">
            <v>2042</v>
          </cell>
        </row>
        <row r="7081">
          <cell r="A7081" t="str">
            <v>55051.50011.00</v>
          </cell>
          <cell r="B7081">
            <v>201415</v>
          </cell>
          <cell r="C7081">
            <v>550</v>
          </cell>
          <cell r="D7081">
            <v>2042</v>
          </cell>
        </row>
        <row r="7082">
          <cell r="A7082" t="str">
            <v>5505.00011.00</v>
          </cell>
          <cell r="B7082">
            <v>201415</v>
          </cell>
          <cell r="C7082">
            <v>550</v>
          </cell>
          <cell r="D7082">
            <v>23286</v>
          </cell>
        </row>
        <row r="7083">
          <cell r="A7083" t="str">
            <v>5504.00011.00</v>
          </cell>
          <cell r="B7083">
            <v>201415</v>
          </cell>
          <cell r="C7083">
            <v>550</v>
          </cell>
          <cell r="D7083">
            <v>38256</v>
          </cell>
        </row>
        <row r="7084">
          <cell r="A7084" t="str">
            <v>55024.00011.00</v>
          </cell>
          <cell r="B7084">
            <v>201415</v>
          </cell>
          <cell r="C7084">
            <v>550</v>
          </cell>
          <cell r="D7084">
            <v>54965.79</v>
          </cell>
        </row>
        <row r="7085">
          <cell r="A7085" t="str">
            <v>55026.00011.00</v>
          </cell>
          <cell r="B7085">
            <v>201415</v>
          </cell>
          <cell r="C7085">
            <v>550</v>
          </cell>
          <cell r="D7085">
            <v>54965.79</v>
          </cell>
        </row>
        <row r="7086">
          <cell r="A7086" t="str">
            <v>55013.00011.00</v>
          </cell>
          <cell r="B7086">
            <v>201415</v>
          </cell>
          <cell r="C7086">
            <v>550</v>
          </cell>
          <cell r="D7086">
            <v>55944.82</v>
          </cell>
        </row>
        <row r="7087">
          <cell r="A7087" t="str">
            <v>55022.00011.00</v>
          </cell>
          <cell r="B7087">
            <v>201415</v>
          </cell>
          <cell r="C7087">
            <v>550</v>
          </cell>
          <cell r="D7087">
            <v>55944.82</v>
          </cell>
        </row>
        <row r="7088">
          <cell r="A7088" t="str">
            <v>55027.00011.00</v>
          </cell>
          <cell r="B7088">
            <v>201415</v>
          </cell>
          <cell r="C7088">
            <v>550</v>
          </cell>
          <cell r="D7088">
            <v>55944.82</v>
          </cell>
        </row>
        <row r="7089">
          <cell r="A7089" t="str">
            <v>5501.00011.00</v>
          </cell>
          <cell r="B7089">
            <v>201415</v>
          </cell>
          <cell r="C7089">
            <v>550</v>
          </cell>
          <cell r="D7089">
            <v>62637</v>
          </cell>
        </row>
        <row r="7090">
          <cell r="A7090" t="str">
            <v>5503.00011.00</v>
          </cell>
          <cell r="B7090">
            <v>201415</v>
          </cell>
          <cell r="C7090">
            <v>550</v>
          </cell>
          <cell r="D7090">
            <v>62637</v>
          </cell>
        </row>
        <row r="7091">
          <cell r="A7091" t="str">
            <v>5508.00011.00</v>
          </cell>
          <cell r="B7091">
            <v>201415</v>
          </cell>
          <cell r="C7091">
            <v>550</v>
          </cell>
          <cell r="D7091">
            <v>62637</v>
          </cell>
        </row>
        <row r="7092">
          <cell r="A7092" t="str">
            <v>55019.00012.00</v>
          </cell>
          <cell r="B7092">
            <v>201415</v>
          </cell>
          <cell r="C7092">
            <v>550</v>
          </cell>
          <cell r="D7092">
            <v>0</v>
          </cell>
        </row>
        <row r="7093">
          <cell r="A7093" t="str">
            <v>55021.00012.00</v>
          </cell>
          <cell r="B7093">
            <v>201415</v>
          </cell>
          <cell r="C7093">
            <v>550</v>
          </cell>
          <cell r="D7093">
            <v>0</v>
          </cell>
        </row>
        <row r="7094">
          <cell r="A7094" t="str">
            <v>55052.00012.00</v>
          </cell>
          <cell r="B7094">
            <v>201415</v>
          </cell>
          <cell r="C7094">
            <v>550</v>
          </cell>
          <cell r="D7094">
            <v>0</v>
          </cell>
        </row>
        <row r="7095">
          <cell r="A7095" t="str">
            <v>55054.00012.00</v>
          </cell>
          <cell r="B7095">
            <v>201415</v>
          </cell>
          <cell r="C7095">
            <v>550</v>
          </cell>
          <cell r="D7095">
            <v>0</v>
          </cell>
        </row>
        <row r="7096">
          <cell r="A7096" t="str">
            <v>55056.00012.00</v>
          </cell>
          <cell r="B7096">
            <v>201415</v>
          </cell>
          <cell r="C7096">
            <v>550</v>
          </cell>
          <cell r="D7096">
            <v>0</v>
          </cell>
        </row>
        <row r="7097">
          <cell r="A7097" t="str">
            <v>55058.00012.00</v>
          </cell>
          <cell r="B7097">
            <v>201415</v>
          </cell>
          <cell r="C7097">
            <v>550</v>
          </cell>
          <cell r="D7097">
            <v>0</v>
          </cell>
        </row>
        <row r="7098">
          <cell r="A7098" t="str">
            <v>55060.00012.00</v>
          </cell>
          <cell r="B7098">
            <v>201415</v>
          </cell>
          <cell r="C7098">
            <v>550</v>
          </cell>
          <cell r="D7098">
            <v>0</v>
          </cell>
        </row>
        <row r="7099">
          <cell r="A7099" t="str">
            <v>55017.00012.00</v>
          </cell>
          <cell r="B7099">
            <v>201415</v>
          </cell>
          <cell r="C7099">
            <v>550</v>
          </cell>
          <cell r="D7099">
            <v>0.5</v>
          </cell>
        </row>
        <row r="7100">
          <cell r="A7100" t="str">
            <v>5526.0001.00</v>
          </cell>
          <cell r="B7100">
            <v>201415</v>
          </cell>
          <cell r="C7100">
            <v>552</v>
          </cell>
          <cell r="D7100">
            <v>0</v>
          </cell>
        </row>
        <row r="7101">
          <cell r="A7101" t="str">
            <v>5527.0001.00</v>
          </cell>
          <cell r="B7101">
            <v>201415</v>
          </cell>
          <cell r="C7101">
            <v>552</v>
          </cell>
          <cell r="D7101">
            <v>0</v>
          </cell>
        </row>
        <row r="7102">
          <cell r="A7102" t="str">
            <v>5529.0001.00</v>
          </cell>
          <cell r="B7102">
            <v>201415</v>
          </cell>
          <cell r="C7102">
            <v>552</v>
          </cell>
          <cell r="D7102">
            <v>0</v>
          </cell>
        </row>
        <row r="7103">
          <cell r="A7103" t="str">
            <v>55252.0001.00</v>
          </cell>
          <cell r="B7103">
            <v>201415</v>
          </cell>
          <cell r="C7103">
            <v>552</v>
          </cell>
          <cell r="D7103">
            <v>0</v>
          </cell>
        </row>
        <row r="7104">
          <cell r="A7104" t="str">
            <v>55253.0001.00</v>
          </cell>
          <cell r="B7104">
            <v>201415</v>
          </cell>
          <cell r="C7104">
            <v>552</v>
          </cell>
          <cell r="D7104">
            <v>0</v>
          </cell>
        </row>
        <row r="7105">
          <cell r="A7105" t="str">
            <v>55254.0001.00</v>
          </cell>
          <cell r="B7105">
            <v>201415</v>
          </cell>
          <cell r="C7105">
            <v>552</v>
          </cell>
          <cell r="D7105">
            <v>0</v>
          </cell>
        </row>
        <row r="7106">
          <cell r="A7106" t="str">
            <v>55255.0001.00</v>
          </cell>
          <cell r="B7106">
            <v>201415</v>
          </cell>
          <cell r="C7106">
            <v>552</v>
          </cell>
          <cell r="D7106">
            <v>0</v>
          </cell>
        </row>
        <row r="7107">
          <cell r="A7107" t="str">
            <v>55256.0001.00</v>
          </cell>
          <cell r="B7107">
            <v>201415</v>
          </cell>
          <cell r="C7107">
            <v>552</v>
          </cell>
          <cell r="D7107">
            <v>0</v>
          </cell>
        </row>
        <row r="7108">
          <cell r="A7108" t="str">
            <v>55257.0001.00</v>
          </cell>
          <cell r="B7108">
            <v>201415</v>
          </cell>
          <cell r="C7108">
            <v>552</v>
          </cell>
          <cell r="D7108">
            <v>0</v>
          </cell>
        </row>
        <row r="7109">
          <cell r="A7109" t="str">
            <v>55258.0001.00</v>
          </cell>
          <cell r="B7109">
            <v>201415</v>
          </cell>
          <cell r="C7109">
            <v>552</v>
          </cell>
          <cell r="D7109">
            <v>0</v>
          </cell>
        </row>
        <row r="7110">
          <cell r="A7110" t="str">
            <v>55259.0001.00</v>
          </cell>
          <cell r="B7110">
            <v>201415</v>
          </cell>
          <cell r="C7110">
            <v>552</v>
          </cell>
          <cell r="D7110">
            <v>0</v>
          </cell>
        </row>
        <row r="7111">
          <cell r="A7111" t="str">
            <v>55260.0001.00</v>
          </cell>
          <cell r="B7111">
            <v>201415</v>
          </cell>
          <cell r="C7111">
            <v>552</v>
          </cell>
          <cell r="D7111">
            <v>0</v>
          </cell>
        </row>
        <row r="7112">
          <cell r="A7112" t="str">
            <v>55261.0001.00</v>
          </cell>
          <cell r="B7112">
            <v>201415</v>
          </cell>
          <cell r="C7112">
            <v>552</v>
          </cell>
          <cell r="D7112">
            <v>0</v>
          </cell>
        </row>
        <row r="7113">
          <cell r="A7113" t="str">
            <v>55262.0001.00</v>
          </cell>
          <cell r="B7113">
            <v>201415</v>
          </cell>
          <cell r="C7113">
            <v>552</v>
          </cell>
          <cell r="D7113">
            <v>0</v>
          </cell>
        </row>
        <row r="7114">
          <cell r="A7114" t="str">
            <v>55263.0001.00</v>
          </cell>
          <cell r="B7114">
            <v>201415</v>
          </cell>
          <cell r="C7114">
            <v>552</v>
          </cell>
          <cell r="D7114">
            <v>0</v>
          </cell>
        </row>
        <row r="7115">
          <cell r="A7115" t="str">
            <v>5524.0001.00</v>
          </cell>
          <cell r="B7115">
            <v>201415</v>
          </cell>
          <cell r="C7115">
            <v>552</v>
          </cell>
          <cell r="D7115">
            <v>2</v>
          </cell>
        </row>
        <row r="7116">
          <cell r="A7116" t="str">
            <v>55213.0001.00</v>
          </cell>
          <cell r="B7116">
            <v>201415</v>
          </cell>
          <cell r="C7116">
            <v>552</v>
          </cell>
          <cell r="D7116">
            <v>3.61</v>
          </cell>
        </row>
        <row r="7117">
          <cell r="A7117" t="str">
            <v>5525.0001.00</v>
          </cell>
          <cell r="B7117">
            <v>201415</v>
          </cell>
          <cell r="C7117">
            <v>552</v>
          </cell>
          <cell r="D7117">
            <v>6</v>
          </cell>
        </row>
        <row r="7118">
          <cell r="A7118" t="str">
            <v>55211.0001.00</v>
          </cell>
          <cell r="B7118">
            <v>201415</v>
          </cell>
          <cell r="C7118">
            <v>552</v>
          </cell>
          <cell r="D7118">
            <v>6.5</v>
          </cell>
        </row>
        <row r="7119">
          <cell r="A7119" t="str">
            <v>5523.0001.00</v>
          </cell>
          <cell r="B7119">
            <v>201415</v>
          </cell>
          <cell r="C7119">
            <v>552</v>
          </cell>
          <cell r="D7119">
            <v>8</v>
          </cell>
        </row>
        <row r="7120">
          <cell r="A7120" t="str">
            <v>5528.0001.00</v>
          </cell>
          <cell r="B7120">
            <v>201415</v>
          </cell>
          <cell r="C7120">
            <v>552</v>
          </cell>
          <cell r="D7120">
            <v>8</v>
          </cell>
        </row>
        <row r="7121">
          <cell r="A7121" t="str">
            <v>5527.0002.00</v>
          </cell>
          <cell r="B7121">
            <v>201415</v>
          </cell>
          <cell r="C7121">
            <v>552</v>
          </cell>
          <cell r="D7121">
            <v>0</v>
          </cell>
        </row>
        <row r="7122">
          <cell r="A7122" t="str">
            <v>5529.0002.00</v>
          </cell>
          <cell r="B7122">
            <v>201415</v>
          </cell>
          <cell r="C7122">
            <v>552</v>
          </cell>
          <cell r="D7122">
            <v>0</v>
          </cell>
        </row>
        <row r="7123">
          <cell r="A7123" t="str">
            <v>55215.0002.00</v>
          </cell>
          <cell r="B7123">
            <v>201415</v>
          </cell>
          <cell r="C7123">
            <v>552</v>
          </cell>
          <cell r="D7123">
            <v>0</v>
          </cell>
        </row>
        <row r="7124">
          <cell r="A7124" t="str">
            <v>55216.0002.00</v>
          </cell>
          <cell r="B7124">
            <v>201415</v>
          </cell>
          <cell r="C7124">
            <v>552</v>
          </cell>
          <cell r="D7124">
            <v>0</v>
          </cell>
        </row>
        <row r="7125">
          <cell r="A7125" t="str">
            <v>55252.0002.00</v>
          </cell>
          <cell r="B7125">
            <v>201415</v>
          </cell>
          <cell r="C7125">
            <v>552</v>
          </cell>
          <cell r="D7125">
            <v>0</v>
          </cell>
        </row>
        <row r="7126">
          <cell r="A7126" t="str">
            <v>55253.0002.00</v>
          </cell>
          <cell r="B7126">
            <v>201415</v>
          </cell>
          <cell r="C7126">
            <v>552</v>
          </cell>
          <cell r="D7126">
            <v>0</v>
          </cell>
        </row>
        <row r="7127">
          <cell r="A7127" t="str">
            <v>55254.0002.00</v>
          </cell>
          <cell r="B7127">
            <v>201415</v>
          </cell>
          <cell r="C7127">
            <v>552</v>
          </cell>
          <cell r="D7127">
            <v>0</v>
          </cell>
        </row>
        <row r="7128">
          <cell r="A7128" t="str">
            <v>55255.0002.00</v>
          </cell>
          <cell r="B7128">
            <v>201415</v>
          </cell>
          <cell r="C7128">
            <v>552</v>
          </cell>
          <cell r="D7128">
            <v>0</v>
          </cell>
        </row>
        <row r="7129">
          <cell r="A7129" t="str">
            <v>55256.0002.00</v>
          </cell>
          <cell r="B7129">
            <v>201415</v>
          </cell>
          <cell r="C7129">
            <v>552</v>
          </cell>
          <cell r="D7129">
            <v>0</v>
          </cell>
        </row>
        <row r="7130">
          <cell r="A7130" t="str">
            <v>55257.0002.00</v>
          </cell>
          <cell r="B7130">
            <v>201415</v>
          </cell>
          <cell r="C7130">
            <v>552</v>
          </cell>
          <cell r="D7130">
            <v>0</v>
          </cell>
        </row>
        <row r="7131">
          <cell r="A7131" t="str">
            <v>55258.0002.00</v>
          </cell>
          <cell r="B7131">
            <v>201415</v>
          </cell>
          <cell r="C7131">
            <v>552</v>
          </cell>
          <cell r="D7131">
            <v>0</v>
          </cell>
        </row>
        <row r="7132">
          <cell r="A7132" t="str">
            <v>55259.0002.00</v>
          </cell>
          <cell r="B7132">
            <v>201415</v>
          </cell>
          <cell r="C7132">
            <v>552</v>
          </cell>
          <cell r="D7132">
            <v>0</v>
          </cell>
        </row>
        <row r="7133">
          <cell r="A7133" t="str">
            <v>55260.0002.00</v>
          </cell>
          <cell r="B7133">
            <v>201415</v>
          </cell>
          <cell r="C7133">
            <v>552</v>
          </cell>
          <cell r="D7133">
            <v>0</v>
          </cell>
        </row>
        <row r="7134">
          <cell r="A7134" t="str">
            <v>55261.0002.00</v>
          </cell>
          <cell r="B7134">
            <v>201415</v>
          </cell>
          <cell r="C7134">
            <v>552</v>
          </cell>
          <cell r="D7134">
            <v>0</v>
          </cell>
        </row>
        <row r="7135">
          <cell r="A7135" t="str">
            <v>55262.0002.00</v>
          </cell>
          <cell r="B7135">
            <v>201415</v>
          </cell>
          <cell r="C7135">
            <v>552</v>
          </cell>
          <cell r="D7135">
            <v>0</v>
          </cell>
        </row>
        <row r="7136">
          <cell r="A7136" t="str">
            <v>55263.0002.00</v>
          </cell>
          <cell r="B7136">
            <v>201415</v>
          </cell>
          <cell r="C7136">
            <v>552</v>
          </cell>
          <cell r="D7136">
            <v>0</v>
          </cell>
        </row>
        <row r="7137">
          <cell r="A7137" t="str">
            <v>5522.0002.00</v>
          </cell>
          <cell r="B7137">
            <v>201415</v>
          </cell>
          <cell r="C7137">
            <v>552</v>
          </cell>
          <cell r="D7137">
            <v>8</v>
          </cell>
        </row>
        <row r="7138">
          <cell r="A7138" t="str">
            <v>5526.0002.00</v>
          </cell>
          <cell r="B7138">
            <v>201415</v>
          </cell>
          <cell r="C7138">
            <v>552</v>
          </cell>
          <cell r="D7138">
            <v>24</v>
          </cell>
        </row>
        <row r="7139">
          <cell r="A7139" t="str">
            <v>55220.0002.00</v>
          </cell>
          <cell r="B7139">
            <v>201415</v>
          </cell>
          <cell r="C7139">
            <v>552</v>
          </cell>
          <cell r="D7139">
            <v>24</v>
          </cell>
        </row>
        <row r="7140">
          <cell r="A7140" t="str">
            <v>55218.0002.00</v>
          </cell>
          <cell r="B7140">
            <v>201415</v>
          </cell>
          <cell r="C7140">
            <v>552</v>
          </cell>
          <cell r="D7140">
            <v>79</v>
          </cell>
        </row>
        <row r="7141">
          <cell r="A7141" t="str">
            <v>55214.0002.00</v>
          </cell>
          <cell r="B7141">
            <v>201415</v>
          </cell>
          <cell r="C7141">
            <v>552</v>
          </cell>
          <cell r="D7141">
            <v>388</v>
          </cell>
        </row>
        <row r="7142">
          <cell r="A7142" t="str">
            <v>5524.0002.00</v>
          </cell>
          <cell r="B7142">
            <v>201415</v>
          </cell>
          <cell r="C7142">
            <v>552</v>
          </cell>
          <cell r="D7142">
            <v>740</v>
          </cell>
        </row>
        <row r="7143">
          <cell r="A7143" t="str">
            <v>55213.0002.00</v>
          </cell>
          <cell r="B7143">
            <v>201415</v>
          </cell>
          <cell r="C7143">
            <v>552</v>
          </cell>
          <cell r="D7143">
            <v>1999.33</v>
          </cell>
        </row>
        <row r="7144">
          <cell r="A7144" t="str">
            <v>5525.0002.00</v>
          </cell>
          <cell r="B7144">
            <v>201415</v>
          </cell>
          <cell r="C7144">
            <v>552</v>
          </cell>
          <cell r="D7144">
            <v>2996</v>
          </cell>
        </row>
        <row r="7145">
          <cell r="A7145" t="str">
            <v>55211.0002.00</v>
          </cell>
          <cell r="B7145">
            <v>201415</v>
          </cell>
          <cell r="C7145">
            <v>552</v>
          </cell>
          <cell r="D7145">
            <v>2999</v>
          </cell>
        </row>
        <row r="7146">
          <cell r="A7146" t="str">
            <v>5521.0002.00</v>
          </cell>
          <cell r="B7146">
            <v>201415</v>
          </cell>
          <cell r="C7146">
            <v>552</v>
          </cell>
          <cell r="D7146">
            <v>3681</v>
          </cell>
        </row>
        <row r="7147">
          <cell r="A7147" t="str">
            <v>5523.0002.00</v>
          </cell>
          <cell r="B7147">
            <v>201415</v>
          </cell>
          <cell r="C7147">
            <v>552</v>
          </cell>
          <cell r="D7147">
            <v>3760</v>
          </cell>
        </row>
        <row r="7148">
          <cell r="A7148" t="str">
            <v>5528.0002.00</v>
          </cell>
          <cell r="B7148">
            <v>201415</v>
          </cell>
          <cell r="C7148">
            <v>552</v>
          </cell>
          <cell r="D7148">
            <v>3760</v>
          </cell>
        </row>
        <row r="7149">
          <cell r="A7149" t="str">
            <v>5527.0003.00</v>
          </cell>
          <cell r="B7149">
            <v>201415</v>
          </cell>
          <cell r="C7149">
            <v>552</v>
          </cell>
          <cell r="D7149">
            <v>0</v>
          </cell>
        </row>
        <row r="7150">
          <cell r="A7150" t="str">
            <v>5529.0003.00</v>
          </cell>
          <cell r="B7150">
            <v>201415</v>
          </cell>
          <cell r="C7150">
            <v>552</v>
          </cell>
          <cell r="D7150">
            <v>0</v>
          </cell>
        </row>
        <row r="7151">
          <cell r="A7151" t="str">
            <v>55215.0003.00</v>
          </cell>
          <cell r="B7151">
            <v>201415</v>
          </cell>
          <cell r="C7151">
            <v>552</v>
          </cell>
          <cell r="D7151">
            <v>0</v>
          </cell>
        </row>
        <row r="7152">
          <cell r="A7152" t="str">
            <v>55216.0003.00</v>
          </cell>
          <cell r="B7152">
            <v>201415</v>
          </cell>
          <cell r="C7152">
            <v>552</v>
          </cell>
          <cell r="D7152">
            <v>0</v>
          </cell>
        </row>
        <row r="7153">
          <cell r="A7153" t="str">
            <v>55252.0003.00</v>
          </cell>
          <cell r="B7153">
            <v>201415</v>
          </cell>
          <cell r="C7153">
            <v>552</v>
          </cell>
          <cell r="D7153">
            <v>0</v>
          </cell>
        </row>
        <row r="7154">
          <cell r="A7154" t="str">
            <v>55253.0003.00</v>
          </cell>
          <cell r="B7154">
            <v>201415</v>
          </cell>
          <cell r="C7154">
            <v>552</v>
          </cell>
          <cell r="D7154">
            <v>0</v>
          </cell>
        </row>
        <row r="7155">
          <cell r="A7155" t="str">
            <v>55254.0003.00</v>
          </cell>
          <cell r="B7155">
            <v>201415</v>
          </cell>
          <cell r="C7155">
            <v>552</v>
          </cell>
          <cell r="D7155">
            <v>0</v>
          </cell>
        </row>
        <row r="7156">
          <cell r="A7156" t="str">
            <v>55255.0003.00</v>
          </cell>
          <cell r="B7156">
            <v>201415</v>
          </cell>
          <cell r="C7156">
            <v>552</v>
          </cell>
          <cell r="D7156">
            <v>0</v>
          </cell>
        </row>
        <row r="7157">
          <cell r="A7157" t="str">
            <v>55256.0003.00</v>
          </cell>
          <cell r="B7157">
            <v>201415</v>
          </cell>
          <cell r="C7157">
            <v>552</v>
          </cell>
          <cell r="D7157">
            <v>0</v>
          </cell>
        </row>
        <row r="7158">
          <cell r="A7158" t="str">
            <v>55257.0003.00</v>
          </cell>
          <cell r="B7158">
            <v>201415</v>
          </cell>
          <cell r="C7158">
            <v>552</v>
          </cell>
          <cell r="D7158">
            <v>0</v>
          </cell>
        </row>
        <row r="7159">
          <cell r="A7159" t="str">
            <v>55258.0003.00</v>
          </cell>
          <cell r="B7159">
            <v>201415</v>
          </cell>
          <cell r="C7159">
            <v>552</v>
          </cell>
          <cell r="D7159">
            <v>0</v>
          </cell>
        </row>
        <row r="7160">
          <cell r="A7160" t="str">
            <v>55259.0003.00</v>
          </cell>
          <cell r="B7160">
            <v>201415</v>
          </cell>
          <cell r="C7160">
            <v>552</v>
          </cell>
          <cell r="D7160">
            <v>0</v>
          </cell>
        </row>
        <row r="7161">
          <cell r="A7161" t="str">
            <v>55260.0003.00</v>
          </cell>
          <cell r="B7161">
            <v>201415</v>
          </cell>
          <cell r="C7161">
            <v>552</v>
          </cell>
          <cell r="D7161">
            <v>0</v>
          </cell>
        </row>
        <row r="7162">
          <cell r="A7162" t="str">
            <v>55261.0003.00</v>
          </cell>
          <cell r="B7162">
            <v>201415</v>
          </cell>
          <cell r="C7162">
            <v>552</v>
          </cell>
          <cell r="D7162">
            <v>0</v>
          </cell>
        </row>
        <row r="7163">
          <cell r="A7163" t="str">
            <v>55262.0003.00</v>
          </cell>
          <cell r="B7163">
            <v>201415</v>
          </cell>
          <cell r="C7163">
            <v>552</v>
          </cell>
          <cell r="D7163">
            <v>0</v>
          </cell>
        </row>
        <row r="7164">
          <cell r="A7164" t="str">
            <v>55263.0003.00</v>
          </cell>
          <cell r="B7164">
            <v>201415</v>
          </cell>
          <cell r="C7164">
            <v>552</v>
          </cell>
          <cell r="D7164">
            <v>0</v>
          </cell>
        </row>
        <row r="7165">
          <cell r="A7165" t="str">
            <v>5522.0003.00</v>
          </cell>
          <cell r="B7165">
            <v>201415</v>
          </cell>
          <cell r="C7165">
            <v>552</v>
          </cell>
          <cell r="D7165">
            <v>87</v>
          </cell>
        </row>
        <row r="7166">
          <cell r="A7166" t="str">
            <v>5526.0003.00</v>
          </cell>
          <cell r="B7166">
            <v>201415</v>
          </cell>
          <cell r="C7166">
            <v>552</v>
          </cell>
          <cell r="D7166">
            <v>149</v>
          </cell>
        </row>
        <row r="7167">
          <cell r="A7167" t="str">
            <v>55220.0003.00</v>
          </cell>
          <cell r="B7167">
            <v>201415</v>
          </cell>
          <cell r="C7167">
            <v>552</v>
          </cell>
          <cell r="D7167">
            <v>149</v>
          </cell>
        </row>
        <row r="7168">
          <cell r="A7168" t="str">
            <v>55218.0003.00</v>
          </cell>
          <cell r="B7168">
            <v>201415</v>
          </cell>
          <cell r="C7168">
            <v>552</v>
          </cell>
          <cell r="D7168">
            <v>334</v>
          </cell>
        </row>
        <row r="7169">
          <cell r="A7169" t="str">
            <v>55214.0003.00</v>
          </cell>
          <cell r="B7169">
            <v>201415</v>
          </cell>
          <cell r="C7169">
            <v>552</v>
          </cell>
          <cell r="D7169">
            <v>1182</v>
          </cell>
        </row>
        <row r="7170">
          <cell r="A7170" t="str">
            <v>5524.0003.00</v>
          </cell>
          <cell r="B7170">
            <v>201415</v>
          </cell>
          <cell r="C7170">
            <v>552</v>
          </cell>
          <cell r="D7170">
            <v>6382</v>
          </cell>
        </row>
        <row r="7171">
          <cell r="A7171" t="str">
            <v>5525.0003.00</v>
          </cell>
          <cell r="B7171">
            <v>201415</v>
          </cell>
          <cell r="C7171">
            <v>552</v>
          </cell>
          <cell r="D7171">
            <v>10143</v>
          </cell>
        </row>
        <row r="7172">
          <cell r="A7172" t="str">
            <v>55213.0003.00</v>
          </cell>
          <cell r="B7172">
            <v>201415</v>
          </cell>
          <cell r="C7172">
            <v>552</v>
          </cell>
          <cell r="D7172">
            <v>10938.47</v>
          </cell>
        </row>
        <row r="7173">
          <cell r="A7173" t="str">
            <v>55211.0003.00</v>
          </cell>
          <cell r="B7173">
            <v>201415</v>
          </cell>
          <cell r="C7173">
            <v>552</v>
          </cell>
          <cell r="D7173">
            <v>14063.75</v>
          </cell>
        </row>
        <row r="7174">
          <cell r="A7174" t="str">
            <v>5521.0003.00</v>
          </cell>
          <cell r="B7174">
            <v>201415</v>
          </cell>
          <cell r="C7174">
            <v>552</v>
          </cell>
          <cell r="D7174">
            <v>16446</v>
          </cell>
        </row>
        <row r="7175">
          <cell r="A7175" t="str">
            <v>5523.0003.00</v>
          </cell>
          <cell r="B7175">
            <v>201415</v>
          </cell>
          <cell r="C7175">
            <v>552</v>
          </cell>
          <cell r="D7175">
            <v>16674</v>
          </cell>
        </row>
        <row r="7176">
          <cell r="A7176" t="str">
            <v>5528.0003.00</v>
          </cell>
          <cell r="B7176">
            <v>201415</v>
          </cell>
          <cell r="C7176">
            <v>552</v>
          </cell>
          <cell r="D7176">
            <v>16674</v>
          </cell>
        </row>
        <row r="7177">
          <cell r="A7177" t="str">
            <v>5527.0004.00</v>
          </cell>
          <cell r="B7177">
            <v>201415</v>
          </cell>
          <cell r="C7177">
            <v>552</v>
          </cell>
          <cell r="D7177">
            <v>0</v>
          </cell>
        </row>
        <row r="7178">
          <cell r="A7178" t="str">
            <v>5529.0004.00</v>
          </cell>
          <cell r="B7178">
            <v>201415</v>
          </cell>
          <cell r="C7178">
            <v>552</v>
          </cell>
          <cell r="D7178">
            <v>0</v>
          </cell>
        </row>
        <row r="7179">
          <cell r="A7179" t="str">
            <v>55215.0004.00</v>
          </cell>
          <cell r="B7179">
            <v>201415</v>
          </cell>
          <cell r="C7179">
            <v>552</v>
          </cell>
          <cell r="D7179">
            <v>0</v>
          </cell>
        </row>
        <row r="7180">
          <cell r="A7180" t="str">
            <v>55216.0004.00</v>
          </cell>
          <cell r="B7180">
            <v>201415</v>
          </cell>
          <cell r="C7180">
            <v>552</v>
          </cell>
          <cell r="D7180">
            <v>0</v>
          </cell>
        </row>
        <row r="7181">
          <cell r="A7181" t="str">
            <v>55252.0004.00</v>
          </cell>
          <cell r="B7181">
            <v>201415</v>
          </cell>
          <cell r="C7181">
            <v>552</v>
          </cell>
          <cell r="D7181">
            <v>0</v>
          </cell>
        </row>
        <row r="7182">
          <cell r="A7182" t="str">
            <v>55253.0004.00</v>
          </cell>
          <cell r="B7182">
            <v>201415</v>
          </cell>
          <cell r="C7182">
            <v>552</v>
          </cell>
          <cell r="D7182">
            <v>0</v>
          </cell>
        </row>
        <row r="7183">
          <cell r="A7183" t="str">
            <v>55254.0004.00</v>
          </cell>
          <cell r="B7183">
            <v>201415</v>
          </cell>
          <cell r="C7183">
            <v>552</v>
          </cell>
          <cell r="D7183">
            <v>0</v>
          </cell>
        </row>
        <row r="7184">
          <cell r="A7184" t="str">
            <v>55255.0004.00</v>
          </cell>
          <cell r="B7184">
            <v>201415</v>
          </cell>
          <cell r="C7184">
            <v>552</v>
          </cell>
          <cell r="D7184">
            <v>0</v>
          </cell>
        </row>
        <row r="7185">
          <cell r="A7185" t="str">
            <v>55256.0004.00</v>
          </cell>
          <cell r="B7185">
            <v>201415</v>
          </cell>
          <cell r="C7185">
            <v>552</v>
          </cell>
          <cell r="D7185">
            <v>0</v>
          </cell>
        </row>
        <row r="7186">
          <cell r="A7186" t="str">
            <v>55257.0004.00</v>
          </cell>
          <cell r="B7186">
            <v>201415</v>
          </cell>
          <cell r="C7186">
            <v>552</v>
          </cell>
          <cell r="D7186">
            <v>0</v>
          </cell>
        </row>
        <row r="7187">
          <cell r="A7187" t="str">
            <v>55258.0004.00</v>
          </cell>
          <cell r="B7187">
            <v>201415</v>
          </cell>
          <cell r="C7187">
            <v>552</v>
          </cell>
          <cell r="D7187">
            <v>0</v>
          </cell>
        </row>
        <row r="7188">
          <cell r="A7188" t="str">
            <v>55259.0004.00</v>
          </cell>
          <cell r="B7188">
            <v>201415</v>
          </cell>
          <cell r="C7188">
            <v>552</v>
          </cell>
          <cell r="D7188">
            <v>0</v>
          </cell>
        </row>
        <row r="7189">
          <cell r="A7189" t="str">
            <v>55260.0004.00</v>
          </cell>
          <cell r="B7189">
            <v>201415</v>
          </cell>
          <cell r="C7189">
            <v>552</v>
          </cell>
          <cell r="D7189">
            <v>0</v>
          </cell>
        </row>
        <row r="7190">
          <cell r="A7190" t="str">
            <v>55261.0004.00</v>
          </cell>
          <cell r="B7190">
            <v>201415</v>
          </cell>
          <cell r="C7190">
            <v>552</v>
          </cell>
          <cell r="D7190">
            <v>0</v>
          </cell>
        </row>
        <row r="7191">
          <cell r="A7191" t="str">
            <v>55262.0004.00</v>
          </cell>
          <cell r="B7191">
            <v>201415</v>
          </cell>
          <cell r="C7191">
            <v>552</v>
          </cell>
          <cell r="D7191">
            <v>0</v>
          </cell>
        </row>
        <row r="7192">
          <cell r="A7192" t="str">
            <v>55263.0004.00</v>
          </cell>
          <cell r="B7192">
            <v>201415</v>
          </cell>
          <cell r="C7192">
            <v>552</v>
          </cell>
          <cell r="D7192">
            <v>0</v>
          </cell>
        </row>
        <row r="7193">
          <cell r="A7193" t="str">
            <v>5526.0004.00</v>
          </cell>
          <cell r="B7193">
            <v>201415</v>
          </cell>
          <cell r="C7193">
            <v>552</v>
          </cell>
          <cell r="D7193">
            <v>211</v>
          </cell>
        </row>
        <row r="7194">
          <cell r="A7194" t="str">
            <v>55220.0004.00</v>
          </cell>
          <cell r="B7194">
            <v>201415</v>
          </cell>
          <cell r="C7194">
            <v>552</v>
          </cell>
          <cell r="D7194">
            <v>211</v>
          </cell>
        </row>
        <row r="7195">
          <cell r="A7195" t="str">
            <v>5522.0004.00</v>
          </cell>
          <cell r="B7195">
            <v>201415</v>
          </cell>
          <cell r="C7195">
            <v>552</v>
          </cell>
          <cell r="D7195">
            <v>315</v>
          </cell>
        </row>
        <row r="7196">
          <cell r="A7196" t="str">
            <v>55218.0004.00</v>
          </cell>
          <cell r="B7196">
            <v>201415</v>
          </cell>
          <cell r="C7196">
            <v>552</v>
          </cell>
          <cell r="D7196">
            <v>466</v>
          </cell>
        </row>
        <row r="7197">
          <cell r="A7197" t="str">
            <v>55214.0004.00</v>
          </cell>
          <cell r="B7197">
            <v>201415</v>
          </cell>
          <cell r="C7197">
            <v>552</v>
          </cell>
          <cell r="D7197">
            <v>2059</v>
          </cell>
        </row>
        <row r="7198">
          <cell r="A7198" t="str">
            <v>5525.0004.00</v>
          </cell>
          <cell r="B7198">
            <v>201415</v>
          </cell>
          <cell r="C7198">
            <v>552</v>
          </cell>
          <cell r="D7198">
            <v>13602</v>
          </cell>
        </row>
        <row r="7199">
          <cell r="A7199" t="str">
            <v>5524.0004.00</v>
          </cell>
          <cell r="B7199">
            <v>201415</v>
          </cell>
          <cell r="C7199">
            <v>552</v>
          </cell>
          <cell r="D7199">
            <v>15350</v>
          </cell>
        </row>
        <row r="7200">
          <cell r="A7200" t="str">
            <v>55213.0004.00</v>
          </cell>
          <cell r="B7200">
            <v>201415</v>
          </cell>
          <cell r="C7200">
            <v>552</v>
          </cell>
          <cell r="D7200">
            <v>22806.22</v>
          </cell>
        </row>
        <row r="7201">
          <cell r="A7201" t="str">
            <v>55211.0004.00</v>
          </cell>
          <cell r="B7201">
            <v>201415</v>
          </cell>
          <cell r="C7201">
            <v>552</v>
          </cell>
          <cell r="D7201">
            <v>25657</v>
          </cell>
        </row>
        <row r="7202">
          <cell r="A7202" t="str">
            <v>5521.0004.00</v>
          </cell>
          <cell r="B7202">
            <v>201415</v>
          </cell>
          <cell r="C7202">
            <v>552</v>
          </cell>
          <cell r="D7202">
            <v>29076</v>
          </cell>
        </row>
        <row r="7203">
          <cell r="A7203" t="str">
            <v>5523.0004.00</v>
          </cell>
          <cell r="B7203">
            <v>201415</v>
          </cell>
          <cell r="C7203">
            <v>552</v>
          </cell>
          <cell r="D7203">
            <v>29163</v>
          </cell>
        </row>
        <row r="7204">
          <cell r="A7204" t="str">
            <v>5528.0004.00</v>
          </cell>
          <cell r="B7204">
            <v>201415</v>
          </cell>
          <cell r="C7204">
            <v>552</v>
          </cell>
          <cell r="D7204">
            <v>29163</v>
          </cell>
        </row>
        <row r="7205">
          <cell r="A7205" t="str">
            <v>5527.0005.00</v>
          </cell>
          <cell r="B7205">
            <v>201415</v>
          </cell>
          <cell r="C7205">
            <v>552</v>
          </cell>
          <cell r="D7205">
            <v>0</v>
          </cell>
        </row>
        <row r="7206">
          <cell r="A7206" t="str">
            <v>5529.0005.00</v>
          </cell>
          <cell r="B7206">
            <v>201415</v>
          </cell>
          <cell r="C7206">
            <v>552</v>
          </cell>
          <cell r="D7206">
            <v>0</v>
          </cell>
        </row>
        <row r="7207">
          <cell r="A7207" t="str">
            <v>55216.0005.00</v>
          </cell>
          <cell r="B7207">
            <v>201415</v>
          </cell>
          <cell r="C7207">
            <v>552</v>
          </cell>
          <cell r="D7207">
            <v>0</v>
          </cell>
        </row>
        <row r="7208">
          <cell r="A7208" t="str">
            <v>55252.0005.00</v>
          </cell>
          <cell r="B7208">
            <v>201415</v>
          </cell>
          <cell r="C7208">
            <v>552</v>
          </cell>
          <cell r="D7208">
            <v>0</v>
          </cell>
        </row>
        <row r="7209">
          <cell r="A7209" t="str">
            <v>55253.0005.00</v>
          </cell>
          <cell r="B7209">
            <v>201415</v>
          </cell>
          <cell r="C7209">
            <v>552</v>
          </cell>
          <cell r="D7209">
            <v>0</v>
          </cell>
        </row>
        <row r="7210">
          <cell r="A7210" t="str">
            <v>55254.0005.00</v>
          </cell>
          <cell r="B7210">
            <v>201415</v>
          </cell>
          <cell r="C7210">
            <v>552</v>
          </cell>
          <cell r="D7210">
            <v>0</v>
          </cell>
        </row>
        <row r="7211">
          <cell r="A7211" t="str">
            <v>55255.0005.00</v>
          </cell>
          <cell r="B7211">
            <v>201415</v>
          </cell>
          <cell r="C7211">
            <v>552</v>
          </cell>
          <cell r="D7211">
            <v>0</v>
          </cell>
        </row>
        <row r="7212">
          <cell r="A7212" t="str">
            <v>55256.0005.00</v>
          </cell>
          <cell r="B7212">
            <v>201415</v>
          </cell>
          <cell r="C7212">
            <v>552</v>
          </cell>
          <cell r="D7212">
            <v>0</v>
          </cell>
        </row>
        <row r="7213">
          <cell r="A7213" t="str">
            <v>55257.0005.00</v>
          </cell>
          <cell r="B7213">
            <v>201415</v>
          </cell>
          <cell r="C7213">
            <v>552</v>
          </cell>
          <cell r="D7213">
            <v>0</v>
          </cell>
        </row>
        <row r="7214">
          <cell r="A7214" t="str">
            <v>55258.0005.00</v>
          </cell>
          <cell r="B7214">
            <v>201415</v>
          </cell>
          <cell r="C7214">
            <v>552</v>
          </cell>
          <cell r="D7214">
            <v>0</v>
          </cell>
        </row>
        <row r="7215">
          <cell r="A7215" t="str">
            <v>55259.0005.00</v>
          </cell>
          <cell r="B7215">
            <v>201415</v>
          </cell>
          <cell r="C7215">
            <v>552</v>
          </cell>
          <cell r="D7215">
            <v>0</v>
          </cell>
        </row>
        <row r="7216">
          <cell r="A7216" t="str">
            <v>55260.0005.00</v>
          </cell>
          <cell r="B7216">
            <v>201415</v>
          </cell>
          <cell r="C7216">
            <v>552</v>
          </cell>
          <cell r="D7216">
            <v>0</v>
          </cell>
        </row>
        <row r="7217">
          <cell r="A7217" t="str">
            <v>55261.0005.00</v>
          </cell>
          <cell r="B7217">
            <v>201415</v>
          </cell>
          <cell r="C7217">
            <v>552</v>
          </cell>
          <cell r="D7217">
            <v>0</v>
          </cell>
        </row>
        <row r="7218">
          <cell r="A7218" t="str">
            <v>55262.0005.00</v>
          </cell>
          <cell r="B7218">
            <v>201415</v>
          </cell>
          <cell r="C7218">
            <v>552</v>
          </cell>
          <cell r="D7218">
            <v>0</v>
          </cell>
        </row>
        <row r="7219">
          <cell r="A7219" t="str">
            <v>55263.0005.00</v>
          </cell>
          <cell r="B7219">
            <v>201415</v>
          </cell>
          <cell r="C7219">
            <v>552</v>
          </cell>
          <cell r="D7219">
            <v>0</v>
          </cell>
        </row>
        <row r="7220">
          <cell r="A7220" t="str">
            <v>55215.0005.00</v>
          </cell>
          <cell r="B7220">
            <v>201415</v>
          </cell>
          <cell r="C7220">
            <v>552</v>
          </cell>
          <cell r="D7220">
            <v>8</v>
          </cell>
        </row>
        <row r="7221">
          <cell r="A7221" t="str">
            <v>5526.0005.00</v>
          </cell>
          <cell r="B7221">
            <v>201415</v>
          </cell>
          <cell r="C7221">
            <v>552</v>
          </cell>
          <cell r="D7221">
            <v>247</v>
          </cell>
        </row>
        <row r="7222">
          <cell r="A7222" t="str">
            <v>55220.0005.00</v>
          </cell>
          <cell r="B7222">
            <v>201415</v>
          </cell>
          <cell r="C7222">
            <v>552</v>
          </cell>
          <cell r="D7222">
            <v>247</v>
          </cell>
        </row>
        <row r="7223">
          <cell r="A7223" t="str">
            <v>5522.0005.00</v>
          </cell>
          <cell r="B7223">
            <v>201415</v>
          </cell>
          <cell r="C7223">
            <v>552</v>
          </cell>
          <cell r="D7223">
            <v>402</v>
          </cell>
        </row>
        <row r="7224">
          <cell r="A7224" t="str">
            <v>55218.0005.00</v>
          </cell>
          <cell r="B7224">
            <v>201415</v>
          </cell>
          <cell r="C7224">
            <v>552</v>
          </cell>
          <cell r="D7224">
            <v>637</v>
          </cell>
        </row>
        <row r="7225">
          <cell r="A7225" t="str">
            <v>55214.0005.00</v>
          </cell>
          <cell r="B7225">
            <v>201415</v>
          </cell>
          <cell r="C7225">
            <v>552</v>
          </cell>
          <cell r="D7225">
            <v>2103</v>
          </cell>
        </row>
        <row r="7226">
          <cell r="A7226" t="str">
            <v>5525.0005.00</v>
          </cell>
          <cell r="B7226">
            <v>201415</v>
          </cell>
          <cell r="C7226">
            <v>552</v>
          </cell>
          <cell r="D7226">
            <v>13209</v>
          </cell>
        </row>
        <row r="7227">
          <cell r="A7227" t="str">
            <v>5524.0005.00</v>
          </cell>
          <cell r="B7227">
            <v>201415</v>
          </cell>
          <cell r="C7227">
            <v>552</v>
          </cell>
          <cell r="D7227">
            <v>19035</v>
          </cell>
        </row>
        <row r="7228">
          <cell r="A7228" t="str">
            <v>55211.0005.00</v>
          </cell>
          <cell r="B7228">
            <v>201415</v>
          </cell>
          <cell r="C7228">
            <v>552</v>
          </cell>
          <cell r="D7228">
            <v>29065.25</v>
          </cell>
        </row>
        <row r="7229">
          <cell r="A7229" t="str">
            <v>55213.0005.00</v>
          </cell>
          <cell r="B7229">
            <v>201415</v>
          </cell>
          <cell r="C7229">
            <v>552</v>
          </cell>
          <cell r="D7229">
            <v>29065.25</v>
          </cell>
        </row>
        <row r="7230">
          <cell r="A7230" t="str">
            <v>5523.0005.00</v>
          </cell>
          <cell r="B7230">
            <v>201415</v>
          </cell>
          <cell r="C7230">
            <v>552</v>
          </cell>
          <cell r="D7230">
            <v>32491</v>
          </cell>
        </row>
        <row r="7231">
          <cell r="A7231" t="str">
            <v>5528.0005.00</v>
          </cell>
          <cell r="B7231">
            <v>201415</v>
          </cell>
          <cell r="C7231">
            <v>552</v>
          </cell>
          <cell r="D7231">
            <v>32491</v>
          </cell>
        </row>
        <row r="7232">
          <cell r="A7232" t="str">
            <v>5521.0005.00</v>
          </cell>
          <cell r="B7232">
            <v>201415</v>
          </cell>
          <cell r="C7232">
            <v>552</v>
          </cell>
          <cell r="D7232">
            <v>32508</v>
          </cell>
        </row>
        <row r="7233">
          <cell r="A7233" t="str">
            <v>5527.0006.00</v>
          </cell>
          <cell r="B7233">
            <v>201415</v>
          </cell>
          <cell r="C7233">
            <v>552</v>
          </cell>
          <cell r="D7233">
            <v>0</v>
          </cell>
        </row>
        <row r="7234">
          <cell r="A7234" t="str">
            <v>5529.0006.00</v>
          </cell>
          <cell r="B7234">
            <v>201415</v>
          </cell>
          <cell r="C7234">
            <v>552</v>
          </cell>
          <cell r="D7234">
            <v>0</v>
          </cell>
        </row>
        <row r="7235">
          <cell r="A7235" t="str">
            <v>55216.0006.00</v>
          </cell>
          <cell r="B7235">
            <v>201415</v>
          </cell>
          <cell r="C7235">
            <v>552</v>
          </cell>
          <cell r="D7235">
            <v>0</v>
          </cell>
        </row>
        <row r="7236">
          <cell r="A7236" t="str">
            <v>55252.0006.00</v>
          </cell>
          <cell r="B7236">
            <v>201415</v>
          </cell>
          <cell r="C7236">
            <v>552</v>
          </cell>
          <cell r="D7236">
            <v>0</v>
          </cell>
        </row>
        <row r="7237">
          <cell r="A7237" t="str">
            <v>55253.0006.00</v>
          </cell>
          <cell r="B7237">
            <v>201415</v>
          </cell>
          <cell r="C7237">
            <v>552</v>
          </cell>
          <cell r="D7237">
            <v>0</v>
          </cell>
        </row>
        <row r="7238">
          <cell r="A7238" t="str">
            <v>55254.0006.00</v>
          </cell>
          <cell r="B7238">
            <v>201415</v>
          </cell>
          <cell r="C7238">
            <v>552</v>
          </cell>
          <cell r="D7238">
            <v>0</v>
          </cell>
        </row>
        <row r="7239">
          <cell r="A7239" t="str">
            <v>55255.0006.00</v>
          </cell>
          <cell r="B7239">
            <v>201415</v>
          </cell>
          <cell r="C7239">
            <v>552</v>
          </cell>
          <cell r="D7239">
            <v>0</v>
          </cell>
        </row>
        <row r="7240">
          <cell r="A7240" t="str">
            <v>55256.0006.00</v>
          </cell>
          <cell r="B7240">
            <v>201415</v>
          </cell>
          <cell r="C7240">
            <v>552</v>
          </cell>
          <cell r="D7240">
            <v>0</v>
          </cell>
        </row>
        <row r="7241">
          <cell r="A7241" t="str">
            <v>55257.0006.00</v>
          </cell>
          <cell r="B7241">
            <v>201415</v>
          </cell>
          <cell r="C7241">
            <v>552</v>
          </cell>
          <cell r="D7241">
            <v>0</v>
          </cell>
        </row>
        <row r="7242">
          <cell r="A7242" t="str">
            <v>55258.0006.00</v>
          </cell>
          <cell r="B7242">
            <v>201415</v>
          </cell>
          <cell r="C7242">
            <v>552</v>
          </cell>
          <cell r="D7242">
            <v>0</v>
          </cell>
        </row>
        <row r="7243">
          <cell r="A7243" t="str">
            <v>55259.0006.00</v>
          </cell>
          <cell r="B7243">
            <v>201415</v>
          </cell>
          <cell r="C7243">
            <v>552</v>
          </cell>
          <cell r="D7243">
            <v>0</v>
          </cell>
        </row>
        <row r="7244">
          <cell r="A7244" t="str">
            <v>55260.0006.00</v>
          </cell>
          <cell r="B7244">
            <v>201415</v>
          </cell>
          <cell r="C7244">
            <v>552</v>
          </cell>
          <cell r="D7244">
            <v>0</v>
          </cell>
        </row>
        <row r="7245">
          <cell r="A7245" t="str">
            <v>55261.0006.00</v>
          </cell>
          <cell r="B7245">
            <v>201415</v>
          </cell>
          <cell r="C7245">
            <v>552</v>
          </cell>
          <cell r="D7245">
            <v>0</v>
          </cell>
        </row>
        <row r="7246">
          <cell r="A7246" t="str">
            <v>55262.0006.00</v>
          </cell>
          <cell r="B7246">
            <v>201415</v>
          </cell>
          <cell r="C7246">
            <v>552</v>
          </cell>
          <cell r="D7246">
            <v>0</v>
          </cell>
        </row>
        <row r="7247">
          <cell r="A7247" t="str">
            <v>55263.0006.00</v>
          </cell>
          <cell r="B7247">
            <v>201415</v>
          </cell>
          <cell r="C7247">
            <v>552</v>
          </cell>
          <cell r="D7247">
            <v>0</v>
          </cell>
        </row>
        <row r="7248">
          <cell r="A7248" t="str">
            <v>55215.0006.00</v>
          </cell>
          <cell r="B7248">
            <v>201415</v>
          </cell>
          <cell r="C7248">
            <v>552</v>
          </cell>
          <cell r="D7248">
            <v>2</v>
          </cell>
        </row>
        <row r="7249">
          <cell r="A7249" t="str">
            <v>5526.0006.00</v>
          </cell>
          <cell r="B7249">
            <v>201415</v>
          </cell>
          <cell r="C7249">
            <v>552</v>
          </cell>
          <cell r="D7249">
            <v>193</v>
          </cell>
        </row>
        <row r="7250">
          <cell r="A7250" t="str">
            <v>55220.0006.00</v>
          </cell>
          <cell r="B7250">
            <v>201415</v>
          </cell>
          <cell r="C7250">
            <v>552</v>
          </cell>
          <cell r="D7250">
            <v>193</v>
          </cell>
        </row>
        <row r="7251">
          <cell r="A7251" t="str">
            <v>5522.0006.00</v>
          </cell>
          <cell r="B7251">
            <v>201415</v>
          </cell>
          <cell r="C7251">
            <v>552</v>
          </cell>
          <cell r="D7251">
            <v>385</v>
          </cell>
        </row>
        <row r="7252">
          <cell r="A7252" t="str">
            <v>55218.0006.00</v>
          </cell>
          <cell r="B7252">
            <v>201415</v>
          </cell>
          <cell r="C7252">
            <v>552</v>
          </cell>
          <cell r="D7252">
            <v>658</v>
          </cell>
        </row>
        <row r="7253">
          <cell r="A7253" t="str">
            <v>55214.0006.00</v>
          </cell>
          <cell r="B7253">
            <v>201415</v>
          </cell>
          <cell r="C7253">
            <v>552</v>
          </cell>
          <cell r="D7253">
            <v>3673</v>
          </cell>
        </row>
        <row r="7254">
          <cell r="A7254" t="str">
            <v>5525.0006.00</v>
          </cell>
          <cell r="B7254">
            <v>201415</v>
          </cell>
          <cell r="C7254">
            <v>552</v>
          </cell>
          <cell r="D7254">
            <v>8364</v>
          </cell>
        </row>
        <row r="7255">
          <cell r="A7255" t="str">
            <v>5524.0006.00</v>
          </cell>
          <cell r="B7255">
            <v>201415</v>
          </cell>
          <cell r="C7255">
            <v>552</v>
          </cell>
          <cell r="D7255">
            <v>16888</v>
          </cell>
        </row>
        <row r="7256">
          <cell r="A7256" t="str">
            <v>55211.0006.00</v>
          </cell>
          <cell r="B7256">
            <v>201415</v>
          </cell>
          <cell r="C7256">
            <v>552</v>
          </cell>
          <cell r="D7256">
            <v>23257.5</v>
          </cell>
        </row>
        <row r="7257">
          <cell r="A7257" t="str">
            <v>5523.0006.00</v>
          </cell>
          <cell r="B7257">
            <v>201415</v>
          </cell>
          <cell r="C7257">
            <v>552</v>
          </cell>
          <cell r="D7257">
            <v>25445</v>
          </cell>
        </row>
        <row r="7258">
          <cell r="A7258" t="str">
            <v>5528.0006.00</v>
          </cell>
          <cell r="B7258">
            <v>201415</v>
          </cell>
          <cell r="C7258">
            <v>552</v>
          </cell>
          <cell r="D7258">
            <v>25445</v>
          </cell>
        </row>
        <row r="7259">
          <cell r="A7259" t="str">
            <v>5521.0006.00</v>
          </cell>
          <cell r="B7259">
            <v>201415</v>
          </cell>
          <cell r="C7259">
            <v>552</v>
          </cell>
          <cell r="D7259">
            <v>25475</v>
          </cell>
        </row>
        <row r="7260">
          <cell r="A7260" t="str">
            <v>55213.0006.00</v>
          </cell>
          <cell r="B7260">
            <v>201415</v>
          </cell>
          <cell r="C7260">
            <v>552</v>
          </cell>
          <cell r="D7260">
            <v>28425.83</v>
          </cell>
        </row>
        <row r="7261">
          <cell r="A7261" t="str">
            <v>5527.0007.00</v>
          </cell>
          <cell r="B7261">
            <v>201415</v>
          </cell>
          <cell r="C7261">
            <v>552</v>
          </cell>
          <cell r="D7261">
            <v>0</v>
          </cell>
        </row>
        <row r="7262">
          <cell r="A7262" t="str">
            <v>5529.0007.00</v>
          </cell>
          <cell r="B7262">
            <v>201415</v>
          </cell>
          <cell r="C7262">
            <v>552</v>
          </cell>
          <cell r="D7262">
            <v>0</v>
          </cell>
        </row>
        <row r="7263">
          <cell r="A7263" t="str">
            <v>55216.0007.00</v>
          </cell>
          <cell r="B7263">
            <v>201415</v>
          </cell>
          <cell r="C7263">
            <v>552</v>
          </cell>
          <cell r="D7263">
            <v>0</v>
          </cell>
        </row>
        <row r="7264">
          <cell r="A7264" t="str">
            <v>55252.0007.00</v>
          </cell>
          <cell r="B7264">
            <v>201415</v>
          </cell>
          <cell r="C7264">
            <v>552</v>
          </cell>
          <cell r="D7264">
            <v>0</v>
          </cell>
        </row>
        <row r="7265">
          <cell r="A7265" t="str">
            <v>55253.0007.00</v>
          </cell>
          <cell r="B7265">
            <v>201415</v>
          </cell>
          <cell r="C7265">
            <v>552</v>
          </cell>
          <cell r="D7265">
            <v>0</v>
          </cell>
        </row>
        <row r="7266">
          <cell r="A7266" t="str">
            <v>55254.0007.00</v>
          </cell>
          <cell r="B7266">
            <v>201415</v>
          </cell>
          <cell r="C7266">
            <v>552</v>
          </cell>
          <cell r="D7266">
            <v>0</v>
          </cell>
        </row>
        <row r="7267">
          <cell r="A7267" t="str">
            <v>55255.0007.00</v>
          </cell>
          <cell r="B7267">
            <v>201415</v>
          </cell>
          <cell r="C7267">
            <v>552</v>
          </cell>
          <cell r="D7267">
            <v>0</v>
          </cell>
        </row>
        <row r="7268">
          <cell r="A7268" t="str">
            <v>55256.0007.00</v>
          </cell>
          <cell r="B7268">
            <v>201415</v>
          </cell>
          <cell r="C7268">
            <v>552</v>
          </cell>
          <cell r="D7268">
            <v>0</v>
          </cell>
        </row>
        <row r="7269">
          <cell r="A7269" t="str">
            <v>55257.0007.00</v>
          </cell>
          <cell r="B7269">
            <v>201415</v>
          </cell>
          <cell r="C7269">
            <v>552</v>
          </cell>
          <cell r="D7269">
            <v>0</v>
          </cell>
        </row>
        <row r="7270">
          <cell r="A7270" t="str">
            <v>55258.0007.00</v>
          </cell>
          <cell r="B7270">
            <v>201415</v>
          </cell>
          <cell r="C7270">
            <v>552</v>
          </cell>
          <cell r="D7270">
            <v>0</v>
          </cell>
        </row>
        <row r="7271">
          <cell r="A7271" t="str">
            <v>55259.0007.00</v>
          </cell>
          <cell r="B7271">
            <v>201415</v>
          </cell>
          <cell r="C7271">
            <v>552</v>
          </cell>
          <cell r="D7271">
            <v>0</v>
          </cell>
        </row>
        <row r="7272">
          <cell r="A7272" t="str">
            <v>55260.0007.00</v>
          </cell>
          <cell r="B7272">
            <v>201415</v>
          </cell>
          <cell r="C7272">
            <v>552</v>
          </cell>
          <cell r="D7272">
            <v>0</v>
          </cell>
        </row>
        <row r="7273">
          <cell r="A7273" t="str">
            <v>55261.0007.00</v>
          </cell>
          <cell r="B7273">
            <v>201415</v>
          </cell>
          <cell r="C7273">
            <v>552</v>
          </cell>
          <cell r="D7273">
            <v>0</v>
          </cell>
        </row>
        <row r="7274">
          <cell r="A7274" t="str">
            <v>55262.0007.00</v>
          </cell>
          <cell r="B7274">
            <v>201415</v>
          </cell>
          <cell r="C7274">
            <v>552</v>
          </cell>
          <cell r="D7274">
            <v>0</v>
          </cell>
        </row>
        <row r="7275">
          <cell r="A7275" t="str">
            <v>55263.0007.00</v>
          </cell>
          <cell r="B7275">
            <v>201415</v>
          </cell>
          <cell r="C7275">
            <v>552</v>
          </cell>
          <cell r="D7275">
            <v>0</v>
          </cell>
        </row>
        <row r="7276">
          <cell r="A7276" t="str">
            <v>55215.0007.00</v>
          </cell>
          <cell r="B7276">
            <v>201415</v>
          </cell>
          <cell r="C7276">
            <v>552</v>
          </cell>
          <cell r="D7276">
            <v>4</v>
          </cell>
        </row>
        <row r="7277">
          <cell r="A7277" t="str">
            <v>5526.0007.00</v>
          </cell>
          <cell r="B7277">
            <v>201415</v>
          </cell>
          <cell r="C7277">
            <v>552</v>
          </cell>
          <cell r="D7277">
            <v>131</v>
          </cell>
        </row>
        <row r="7278">
          <cell r="A7278" t="str">
            <v>55220.0007.00</v>
          </cell>
          <cell r="B7278">
            <v>201415</v>
          </cell>
          <cell r="C7278">
            <v>552</v>
          </cell>
          <cell r="D7278">
            <v>131</v>
          </cell>
        </row>
        <row r="7279">
          <cell r="A7279" t="str">
            <v>5522.0007.00</v>
          </cell>
          <cell r="B7279">
            <v>201415</v>
          </cell>
          <cell r="C7279">
            <v>552</v>
          </cell>
          <cell r="D7279">
            <v>355</v>
          </cell>
        </row>
        <row r="7280">
          <cell r="A7280" t="str">
            <v>55218.0007.00</v>
          </cell>
          <cell r="B7280">
            <v>201415</v>
          </cell>
          <cell r="C7280">
            <v>552</v>
          </cell>
          <cell r="D7280">
            <v>395</v>
          </cell>
        </row>
        <row r="7281">
          <cell r="A7281" t="str">
            <v>55214.0007.00</v>
          </cell>
          <cell r="B7281">
            <v>201415</v>
          </cell>
          <cell r="C7281">
            <v>552</v>
          </cell>
          <cell r="D7281">
            <v>1486</v>
          </cell>
        </row>
        <row r="7282">
          <cell r="A7282" t="str">
            <v>5525.0007.00</v>
          </cell>
          <cell r="B7282">
            <v>201415</v>
          </cell>
          <cell r="C7282">
            <v>552</v>
          </cell>
          <cell r="D7282">
            <v>4958</v>
          </cell>
        </row>
        <row r="7283">
          <cell r="A7283" t="str">
            <v>5524.0007.00</v>
          </cell>
          <cell r="B7283">
            <v>201415</v>
          </cell>
          <cell r="C7283">
            <v>552</v>
          </cell>
          <cell r="D7283">
            <v>14118</v>
          </cell>
        </row>
        <row r="7284">
          <cell r="A7284" t="str">
            <v>55211.0007.00</v>
          </cell>
          <cell r="B7284">
            <v>201415</v>
          </cell>
          <cell r="C7284">
            <v>552</v>
          </cell>
          <cell r="D7284">
            <v>17902</v>
          </cell>
        </row>
        <row r="7285">
          <cell r="A7285" t="str">
            <v>5523.0007.00</v>
          </cell>
          <cell r="B7285">
            <v>201415</v>
          </cell>
          <cell r="C7285">
            <v>552</v>
          </cell>
          <cell r="D7285">
            <v>19207</v>
          </cell>
        </row>
        <row r="7286">
          <cell r="A7286" t="str">
            <v>5528.0007.00</v>
          </cell>
          <cell r="B7286">
            <v>201415</v>
          </cell>
          <cell r="C7286">
            <v>552</v>
          </cell>
          <cell r="D7286">
            <v>19207</v>
          </cell>
        </row>
        <row r="7287">
          <cell r="A7287" t="str">
            <v>5521.0007.00</v>
          </cell>
          <cell r="B7287">
            <v>201415</v>
          </cell>
          <cell r="C7287">
            <v>552</v>
          </cell>
          <cell r="D7287">
            <v>19361</v>
          </cell>
        </row>
        <row r="7288">
          <cell r="A7288" t="str">
            <v>55213.0007.00</v>
          </cell>
          <cell r="B7288">
            <v>201415</v>
          </cell>
          <cell r="C7288">
            <v>552</v>
          </cell>
          <cell r="D7288">
            <v>25858.44</v>
          </cell>
        </row>
        <row r="7289">
          <cell r="A7289" t="str">
            <v>5527.0008.00</v>
          </cell>
          <cell r="B7289">
            <v>201415</v>
          </cell>
          <cell r="C7289">
            <v>552</v>
          </cell>
          <cell r="D7289">
            <v>0</v>
          </cell>
        </row>
        <row r="7290">
          <cell r="A7290" t="str">
            <v>5529.0008.00</v>
          </cell>
          <cell r="B7290">
            <v>201415</v>
          </cell>
          <cell r="C7290">
            <v>552</v>
          </cell>
          <cell r="D7290">
            <v>0</v>
          </cell>
        </row>
        <row r="7291">
          <cell r="A7291" t="str">
            <v>55215.0008.00</v>
          </cell>
          <cell r="B7291">
            <v>201415</v>
          </cell>
          <cell r="C7291">
            <v>552</v>
          </cell>
          <cell r="D7291">
            <v>0</v>
          </cell>
        </row>
        <row r="7292">
          <cell r="A7292" t="str">
            <v>55216.0008.00</v>
          </cell>
          <cell r="B7292">
            <v>201415</v>
          </cell>
          <cell r="C7292">
            <v>552</v>
          </cell>
          <cell r="D7292">
            <v>0</v>
          </cell>
        </row>
        <row r="7293">
          <cell r="A7293" t="str">
            <v>55252.0008.00</v>
          </cell>
          <cell r="B7293">
            <v>201415</v>
          </cell>
          <cell r="C7293">
            <v>552</v>
          </cell>
          <cell r="D7293">
            <v>0</v>
          </cell>
        </row>
        <row r="7294">
          <cell r="A7294" t="str">
            <v>55253.0008.00</v>
          </cell>
          <cell r="B7294">
            <v>201415</v>
          </cell>
          <cell r="C7294">
            <v>552</v>
          </cell>
          <cell r="D7294">
            <v>0</v>
          </cell>
        </row>
        <row r="7295">
          <cell r="A7295" t="str">
            <v>55254.0008.00</v>
          </cell>
          <cell r="B7295">
            <v>201415</v>
          </cell>
          <cell r="C7295">
            <v>552</v>
          </cell>
          <cell r="D7295">
            <v>0</v>
          </cell>
        </row>
        <row r="7296">
          <cell r="A7296" t="str">
            <v>55255.0008.00</v>
          </cell>
          <cell r="B7296">
            <v>201415</v>
          </cell>
          <cell r="C7296">
            <v>552</v>
          </cell>
          <cell r="D7296">
            <v>0</v>
          </cell>
        </row>
        <row r="7297">
          <cell r="A7297" t="str">
            <v>55256.0008.00</v>
          </cell>
          <cell r="B7297">
            <v>201415</v>
          </cell>
          <cell r="C7297">
            <v>552</v>
          </cell>
          <cell r="D7297">
            <v>0</v>
          </cell>
        </row>
        <row r="7298">
          <cell r="A7298" t="str">
            <v>55257.0008.00</v>
          </cell>
          <cell r="B7298">
            <v>201415</v>
          </cell>
          <cell r="C7298">
            <v>552</v>
          </cell>
          <cell r="D7298">
            <v>0</v>
          </cell>
        </row>
        <row r="7299">
          <cell r="A7299" t="str">
            <v>55258.0008.00</v>
          </cell>
          <cell r="B7299">
            <v>201415</v>
          </cell>
          <cell r="C7299">
            <v>552</v>
          </cell>
          <cell r="D7299">
            <v>0</v>
          </cell>
        </row>
        <row r="7300">
          <cell r="A7300" t="str">
            <v>55259.0008.00</v>
          </cell>
          <cell r="B7300">
            <v>201415</v>
          </cell>
          <cell r="C7300">
            <v>552</v>
          </cell>
          <cell r="D7300">
            <v>0</v>
          </cell>
        </row>
        <row r="7301">
          <cell r="A7301" t="str">
            <v>55260.0008.00</v>
          </cell>
          <cell r="B7301">
            <v>201415</v>
          </cell>
          <cell r="C7301">
            <v>552</v>
          </cell>
          <cell r="D7301">
            <v>0</v>
          </cell>
        </row>
        <row r="7302">
          <cell r="A7302" t="str">
            <v>55261.0008.00</v>
          </cell>
          <cell r="B7302">
            <v>201415</v>
          </cell>
          <cell r="C7302">
            <v>552</v>
          </cell>
          <cell r="D7302">
            <v>0</v>
          </cell>
        </row>
        <row r="7303">
          <cell r="A7303" t="str">
            <v>55262.0008.00</v>
          </cell>
          <cell r="B7303">
            <v>201415</v>
          </cell>
          <cell r="C7303">
            <v>552</v>
          </cell>
          <cell r="D7303">
            <v>0</v>
          </cell>
        </row>
        <row r="7304">
          <cell r="A7304" t="str">
            <v>55263.0008.00</v>
          </cell>
          <cell r="B7304">
            <v>201415</v>
          </cell>
          <cell r="C7304">
            <v>552</v>
          </cell>
          <cell r="D7304">
            <v>0</v>
          </cell>
        </row>
        <row r="7305">
          <cell r="A7305" t="str">
            <v>5526.0008.00</v>
          </cell>
          <cell r="B7305">
            <v>201415</v>
          </cell>
          <cell r="C7305">
            <v>552</v>
          </cell>
          <cell r="D7305">
            <v>63</v>
          </cell>
        </row>
        <row r="7306">
          <cell r="A7306" t="str">
            <v>55220.0008.00</v>
          </cell>
          <cell r="B7306">
            <v>201415</v>
          </cell>
          <cell r="C7306">
            <v>552</v>
          </cell>
          <cell r="D7306">
            <v>63</v>
          </cell>
        </row>
        <row r="7307">
          <cell r="A7307" t="str">
            <v>55218.0008.00</v>
          </cell>
          <cell r="B7307">
            <v>201415</v>
          </cell>
          <cell r="C7307">
            <v>552</v>
          </cell>
          <cell r="D7307">
            <v>117</v>
          </cell>
        </row>
        <row r="7308">
          <cell r="A7308" t="str">
            <v>5522.0008.00</v>
          </cell>
          <cell r="B7308">
            <v>201415</v>
          </cell>
          <cell r="C7308">
            <v>552</v>
          </cell>
          <cell r="D7308">
            <v>201</v>
          </cell>
        </row>
        <row r="7309">
          <cell r="A7309" t="str">
            <v>55214.0008.00</v>
          </cell>
          <cell r="B7309">
            <v>201415</v>
          </cell>
          <cell r="C7309">
            <v>552</v>
          </cell>
          <cell r="D7309">
            <v>410</v>
          </cell>
        </row>
        <row r="7310">
          <cell r="A7310" t="str">
            <v>5525.0008.00</v>
          </cell>
          <cell r="B7310">
            <v>201415</v>
          </cell>
          <cell r="C7310">
            <v>552</v>
          </cell>
          <cell r="D7310">
            <v>1876</v>
          </cell>
        </row>
        <row r="7311">
          <cell r="A7311" t="str">
            <v>5524.0008.00</v>
          </cell>
          <cell r="B7311">
            <v>201415</v>
          </cell>
          <cell r="C7311">
            <v>552</v>
          </cell>
          <cell r="D7311">
            <v>7256</v>
          </cell>
        </row>
        <row r="7312">
          <cell r="A7312" t="str">
            <v>55211.0008.00</v>
          </cell>
          <cell r="B7312">
            <v>201415</v>
          </cell>
          <cell r="C7312">
            <v>552</v>
          </cell>
          <cell r="D7312">
            <v>8694.5</v>
          </cell>
        </row>
        <row r="7313">
          <cell r="A7313" t="str">
            <v>5523.0008.00</v>
          </cell>
          <cell r="B7313">
            <v>201415</v>
          </cell>
          <cell r="C7313">
            <v>552</v>
          </cell>
          <cell r="D7313">
            <v>9195</v>
          </cell>
        </row>
        <row r="7314">
          <cell r="A7314" t="str">
            <v>5528.0008.00</v>
          </cell>
          <cell r="B7314">
            <v>201415</v>
          </cell>
          <cell r="C7314">
            <v>552</v>
          </cell>
          <cell r="D7314">
            <v>9195</v>
          </cell>
        </row>
        <row r="7315">
          <cell r="A7315" t="str">
            <v>5521.0008.00</v>
          </cell>
          <cell r="B7315">
            <v>201415</v>
          </cell>
          <cell r="C7315">
            <v>552</v>
          </cell>
          <cell r="D7315">
            <v>9348</v>
          </cell>
        </row>
        <row r="7316">
          <cell r="A7316" t="str">
            <v>55213.0008.00</v>
          </cell>
          <cell r="B7316">
            <v>201415</v>
          </cell>
          <cell r="C7316">
            <v>552</v>
          </cell>
          <cell r="D7316">
            <v>14490.83</v>
          </cell>
        </row>
        <row r="7317">
          <cell r="A7317" t="str">
            <v>5527.0009.00</v>
          </cell>
          <cell r="B7317">
            <v>201415</v>
          </cell>
          <cell r="C7317">
            <v>552</v>
          </cell>
          <cell r="D7317">
            <v>0</v>
          </cell>
        </row>
        <row r="7318">
          <cell r="A7318" t="str">
            <v>5529.0009.00</v>
          </cell>
          <cell r="B7318">
            <v>201415</v>
          </cell>
          <cell r="C7318">
            <v>552</v>
          </cell>
          <cell r="D7318">
            <v>0</v>
          </cell>
        </row>
        <row r="7319">
          <cell r="A7319" t="str">
            <v>55216.0009.00</v>
          </cell>
          <cell r="B7319">
            <v>201415</v>
          </cell>
          <cell r="C7319">
            <v>552</v>
          </cell>
          <cell r="D7319">
            <v>0</v>
          </cell>
        </row>
        <row r="7320">
          <cell r="A7320" t="str">
            <v>55252.0009.00</v>
          </cell>
          <cell r="B7320">
            <v>201415</v>
          </cell>
          <cell r="C7320">
            <v>552</v>
          </cell>
          <cell r="D7320">
            <v>0</v>
          </cell>
        </row>
        <row r="7321">
          <cell r="A7321" t="str">
            <v>55253.0009.00</v>
          </cell>
          <cell r="B7321">
            <v>201415</v>
          </cell>
          <cell r="C7321">
            <v>552</v>
          </cell>
          <cell r="D7321">
            <v>0</v>
          </cell>
        </row>
        <row r="7322">
          <cell r="A7322" t="str">
            <v>55254.0009.00</v>
          </cell>
          <cell r="B7322">
            <v>201415</v>
          </cell>
          <cell r="C7322">
            <v>552</v>
          </cell>
          <cell r="D7322">
            <v>0</v>
          </cell>
        </row>
        <row r="7323">
          <cell r="A7323" t="str">
            <v>55255.0009.00</v>
          </cell>
          <cell r="B7323">
            <v>201415</v>
          </cell>
          <cell r="C7323">
            <v>552</v>
          </cell>
          <cell r="D7323">
            <v>0</v>
          </cell>
        </row>
        <row r="7324">
          <cell r="A7324" t="str">
            <v>55256.0009.00</v>
          </cell>
          <cell r="B7324">
            <v>201415</v>
          </cell>
          <cell r="C7324">
            <v>552</v>
          </cell>
          <cell r="D7324">
            <v>0</v>
          </cell>
        </row>
        <row r="7325">
          <cell r="A7325" t="str">
            <v>55257.0009.00</v>
          </cell>
          <cell r="B7325">
            <v>201415</v>
          </cell>
          <cell r="C7325">
            <v>552</v>
          </cell>
          <cell r="D7325">
            <v>0</v>
          </cell>
        </row>
        <row r="7326">
          <cell r="A7326" t="str">
            <v>55258.0009.00</v>
          </cell>
          <cell r="B7326">
            <v>201415</v>
          </cell>
          <cell r="C7326">
            <v>552</v>
          </cell>
          <cell r="D7326">
            <v>0</v>
          </cell>
        </row>
        <row r="7327">
          <cell r="A7327" t="str">
            <v>55259.0009.00</v>
          </cell>
          <cell r="B7327">
            <v>201415</v>
          </cell>
          <cell r="C7327">
            <v>552</v>
          </cell>
          <cell r="D7327">
            <v>0</v>
          </cell>
        </row>
        <row r="7328">
          <cell r="A7328" t="str">
            <v>55260.0009.00</v>
          </cell>
          <cell r="B7328">
            <v>201415</v>
          </cell>
          <cell r="C7328">
            <v>552</v>
          </cell>
          <cell r="D7328">
            <v>0</v>
          </cell>
        </row>
        <row r="7329">
          <cell r="A7329" t="str">
            <v>55261.0009.00</v>
          </cell>
          <cell r="B7329">
            <v>201415</v>
          </cell>
          <cell r="C7329">
            <v>552</v>
          </cell>
          <cell r="D7329">
            <v>0</v>
          </cell>
        </row>
        <row r="7330">
          <cell r="A7330" t="str">
            <v>55262.0009.00</v>
          </cell>
          <cell r="B7330">
            <v>201415</v>
          </cell>
          <cell r="C7330">
            <v>552</v>
          </cell>
          <cell r="D7330">
            <v>0</v>
          </cell>
        </row>
        <row r="7331">
          <cell r="A7331" t="str">
            <v>55263.0009.00</v>
          </cell>
          <cell r="B7331">
            <v>201415</v>
          </cell>
          <cell r="C7331">
            <v>552</v>
          </cell>
          <cell r="D7331">
            <v>0</v>
          </cell>
        </row>
        <row r="7332">
          <cell r="A7332" t="str">
            <v>55215.0009.00</v>
          </cell>
          <cell r="B7332">
            <v>201415</v>
          </cell>
          <cell r="C7332">
            <v>552</v>
          </cell>
          <cell r="D7332">
            <v>15</v>
          </cell>
        </row>
        <row r="7333">
          <cell r="A7333" t="str">
            <v>55218.0009.00</v>
          </cell>
          <cell r="B7333">
            <v>201415</v>
          </cell>
          <cell r="C7333">
            <v>552</v>
          </cell>
          <cell r="D7333">
            <v>23</v>
          </cell>
        </row>
        <row r="7334">
          <cell r="A7334" t="str">
            <v>5522.0009.00</v>
          </cell>
          <cell r="B7334">
            <v>201415</v>
          </cell>
          <cell r="C7334">
            <v>552</v>
          </cell>
          <cell r="D7334">
            <v>48</v>
          </cell>
        </row>
        <row r="7335">
          <cell r="A7335" t="str">
            <v>5526.0009.00</v>
          </cell>
          <cell r="B7335">
            <v>201415</v>
          </cell>
          <cell r="C7335">
            <v>552</v>
          </cell>
          <cell r="D7335">
            <v>51</v>
          </cell>
        </row>
        <row r="7336">
          <cell r="A7336" t="str">
            <v>55220.0009.00</v>
          </cell>
          <cell r="B7336">
            <v>201415</v>
          </cell>
          <cell r="C7336">
            <v>552</v>
          </cell>
          <cell r="D7336">
            <v>51</v>
          </cell>
        </row>
        <row r="7337">
          <cell r="A7337" t="str">
            <v>55214.0009.00</v>
          </cell>
          <cell r="B7337">
            <v>201415</v>
          </cell>
          <cell r="C7337">
            <v>552</v>
          </cell>
          <cell r="D7337">
            <v>68</v>
          </cell>
        </row>
        <row r="7338">
          <cell r="A7338" t="str">
            <v>5525.0009.00</v>
          </cell>
          <cell r="B7338">
            <v>201415</v>
          </cell>
          <cell r="C7338">
            <v>552</v>
          </cell>
          <cell r="D7338">
            <v>438</v>
          </cell>
        </row>
        <row r="7339">
          <cell r="A7339" t="str">
            <v>5524.0009.00</v>
          </cell>
          <cell r="B7339">
            <v>201415</v>
          </cell>
          <cell r="C7339">
            <v>552</v>
          </cell>
          <cell r="D7339">
            <v>2061</v>
          </cell>
        </row>
        <row r="7340">
          <cell r="A7340" t="str">
            <v>55211.0009.00</v>
          </cell>
          <cell r="B7340">
            <v>201415</v>
          </cell>
          <cell r="C7340">
            <v>552</v>
          </cell>
          <cell r="D7340">
            <v>2415</v>
          </cell>
        </row>
        <row r="7341">
          <cell r="A7341" t="str">
            <v>5521.0009.00</v>
          </cell>
          <cell r="B7341">
            <v>201415</v>
          </cell>
          <cell r="C7341">
            <v>552</v>
          </cell>
          <cell r="D7341">
            <v>2540</v>
          </cell>
        </row>
        <row r="7342">
          <cell r="A7342" t="str">
            <v>5523.0009.00</v>
          </cell>
          <cell r="B7342">
            <v>201415</v>
          </cell>
          <cell r="C7342">
            <v>552</v>
          </cell>
          <cell r="D7342">
            <v>2550</v>
          </cell>
        </row>
        <row r="7343">
          <cell r="A7343" t="str">
            <v>5528.0009.00</v>
          </cell>
          <cell r="B7343">
            <v>201415</v>
          </cell>
          <cell r="C7343">
            <v>552</v>
          </cell>
          <cell r="D7343">
            <v>2550</v>
          </cell>
        </row>
        <row r="7344">
          <cell r="A7344" t="str">
            <v>55213.0009.00</v>
          </cell>
          <cell r="B7344">
            <v>201415</v>
          </cell>
          <cell r="C7344">
            <v>552</v>
          </cell>
          <cell r="D7344">
            <v>4830</v>
          </cell>
        </row>
        <row r="7345">
          <cell r="A7345" t="str">
            <v>5527.00010.00</v>
          </cell>
          <cell r="B7345">
            <v>201415</v>
          </cell>
          <cell r="C7345">
            <v>552</v>
          </cell>
          <cell r="D7345">
            <v>0</v>
          </cell>
        </row>
        <row r="7346">
          <cell r="A7346" t="str">
            <v>5529.00010.00</v>
          </cell>
          <cell r="B7346">
            <v>201415</v>
          </cell>
          <cell r="C7346">
            <v>552</v>
          </cell>
          <cell r="D7346">
            <v>0</v>
          </cell>
        </row>
        <row r="7347">
          <cell r="A7347" t="str">
            <v>55216.00010.00</v>
          </cell>
          <cell r="B7347">
            <v>201415</v>
          </cell>
          <cell r="C7347">
            <v>552</v>
          </cell>
          <cell r="D7347">
            <v>0</v>
          </cell>
        </row>
        <row r="7348">
          <cell r="A7348" t="str">
            <v>55252.00010.00</v>
          </cell>
          <cell r="B7348">
            <v>201415</v>
          </cell>
          <cell r="C7348">
            <v>552</v>
          </cell>
          <cell r="D7348">
            <v>0</v>
          </cell>
        </row>
        <row r="7349">
          <cell r="A7349" t="str">
            <v>55253.00010.00</v>
          </cell>
          <cell r="B7349">
            <v>201415</v>
          </cell>
          <cell r="C7349">
            <v>552</v>
          </cell>
          <cell r="D7349">
            <v>0</v>
          </cell>
        </row>
        <row r="7350">
          <cell r="A7350" t="str">
            <v>55254.00010.00</v>
          </cell>
          <cell r="B7350">
            <v>201415</v>
          </cell>
          <cell r="C7350">
            <v>552</v>
          </cell>
          <cell r="D7350">
            <v>0</v>
          </cell>
        </row>
        <row r="7351">
          <cell r="A7351" t="str">
            <v>55255.00010.00</v>
          </cell>
          <cell r="B7351">
            <v>201415</v>
          </cell>
          <cell r="C7351">
            <v>552</v>
          </cell>
          <cell r="D7351">
            <v>0</v>
          </cell>
        </row>
        <row r="7352">
          <cell r="A7352" t="str">
            <v>55256.00010.00</v>
          </cell>
          <cell r="B7352">
            <v>201415</v>
          </cell>
          <cell r="C7352">
            <v>552</v>
          </cell>
          <cell r="D7352">
            <v>0</v>
          </cell>
        </row>
        <row r="7353">
          <cell r="A7353" t="str">
            <v>55257.00010.00</v>
          </cell>
          <cell r="B7353">
            <v>201415</v>
          </cell>
          <cell r="C7353">
            <v>552</v>
          </cell>
          <cell r="D7353">
            <v>0</v>
          </cell>
        </row>
        <row r="7354">
          <cell r="A7354" t="str">
            <v>55258.00010.00</v>
          </cell>
          <cell r="B7354">
            <v>201415</v>
          </cell>
          <cell r="C7354">
            <v>552</v>
          </cell>
          <cell r="D7354">
            <v>0</v>
          </cell>
        </row>
        <row r="7355">
          <cell r="A7355" t="str">
            <v>55259.00010.00</v>
          </cell>
          <cell r="B7355">
            <v>201415</v>
          </cell>
          <cell r="C7355">
            <v>552</v>
          </cell>
          <cell r="D7355">
            <v>0</v>
          </cell>
        </row>
        <row r="7356">
          <cell r="A7356" t="str">
            <v>55260.00010.00</v>
          </cell>
          <cell r="B7356">
            <v>201415</v>
          </cell>
          <cell r="C7356">
            <v>552</v>
          </cell>
          <cell r="D7356">
            <v>0</v>
          </cell>
        </row>
        <row r="7357">
          <cell r="A7357" t="str">
            <v>55261.00010.00</v>
          </cell>
          <cell r="B7357">
            <v>201415</v>
          </cell>
          <cell r="C7357">
            <v>552</v>
          </cell>
          <cell r="D7357">
            <v>0</v>
          </cell>
        </row>
        <row r="7358">
          <cell r="A7358" t="str">
            <v>55262.00010.00</v>
          </cell>
          <cell r="B7358">
            <v>201415</v>
          </cell>
          <cell r="C7358">
            <v>552</v>
          </cell>
          <cell r="D7358">
            <v>0</v>
          </cell>
        </row>
        <row r="7359">
          <cell r="A7359" t="str">
            <v>55263.00010.00</v>
          </cell>
          <cell r="B7359">
            <v>201415</v>
          </cell>
          <cell r="C7359">
            <v>552</v>
          </cell>
          <cell r="D7359">
            <v>0</v>
          </cell>
        </row>
        <row r="7360">
          <cell r="A7360" t="str">
            <v>55215.00010.00</v>
          </cell>
          <cell r="B7360">
            <v>201415</v>
          </cell>
          <cell r="C7360">
            <v>552</v>
          </cell>
          <cell r="D7360">
            <v>1</v>
          </cell>
        </row>
        <row r="7361">
          <cell r="A7361" t="str">
            <v>5526.00010.00</v>
          </cell>
          <cell r="B7361">
            <v>201415</v>
          </cell>
          <cell r="C7361">
            <v>552</v>
          </cell>
          <cell r="D7361">
            <v>19</v>
          </cell>
        </row>
        <row r="7362">
          <cell r="A7362" t="str">
            <v>55220.00010.00</v>
          </cell>
          <cell r="B7362">
            <v>201415</v>
          </cell>
          <cell r="C7362">
            <v>552</v>
          </cell>
          <cell r="D7362">
            <v>19</v>
          </cell>
        </row>
        <row r="7363">
          <cell r="A7363" t="str">
            <v>55218.00010.00</v>
          </cell>
          <cell r="B7363">
            <v>201415</v>
          </cell>
          <cell r="C7363">
            <v>552</v>
          </cell>
          <cell r="D7363">
            <v>20</v>
          </cell>
        </row>
        <row r="7364">
          <cell r="A7364" t="str">
            <v>55214.00010.00</v>
          </cell>
          <cell r="B7364">
            <v>201415</v>
          </cell>
          <cell r="C7364">
            <v>552</v>
          </cell>
          <cell r="D7364">
            <v>29</v>
          </cell>
        </row>
        <row r="7365">
          <cell r="A7365" t="str">
            <v>5522.00010.00</v>
          </cell>
          <cell r="B7365">
            <v>201415</v>
          </cell>
          <cell r="C7365">
            <v>552</v>
          </cell>
          <cell r="D7365">
            <v>58</v>
          </cell>
        </row>
        <row r="7366">
          <cell r="A7366" t="str">
            <v>5525.00010.00</v>
          </cell>
          <cell r="B7366">
            <v>201415</v>
          </cell>
          <cell r="C7366">
            <v>552</v>
          </cell>
          <cell r="D7366">
            <v>162</v>
          </cell>
        </row>
        <row r="7367">
          <cell r="A7367" t="str">
            <v>5524.00010.00</v>
          </cell>
          <cell r="B7367">
            <v>201415</v>
          </cell>
          <cell r="C7367">
            <v>552</v>
          </cell>
          <cell r="D7367">
            <v>1084</v>
          </cell>
        </row>
        <row r="7368">
          <cell r="A7368" t="str">
            <v>55211.00010.00</v>
          </cell>
          <cell r="B7368">
            <v>201415</v>
          </cell>
          <cell r="C7368">
            <v>552</v>
          </cell>
          <cell r="D7368">
            <v>1215</v>
          </cell>
        </row>
        <row r="7369">
          <cell r="A7369" t="str">
            <v>5523.00010.00</v>
          </cell>
          <cell r="B7369">
            <v>201415</v>
          </cell>
          <cell r="C7369">
            <v>552</v>
          </cell>
          <cell r="D7369">
            <v>1265</v>
          </cell>
        </row>
        <row r="7370">
          <cell r="A7370" t="str">
            <v>5528.00010.00</v>
          </cell>
          <cell r="B7370">
            <v>201415</v>
          </cell>
          <cell r="C7370">
            <v>552</v>
          </cell>
          <cell r="D7370">
            <v>1265</v>
          </cell>
        </row>
        <row r="7371">
          <cell r="A7371" t="str">
            <v>5521.00010.00</v>
          </cell>
          <cell r="B7371">
            <v>201415</v>
          </cell>
          <cell r="C7371">
            <v>552</v>
          </cell>
          <cell r="D7371">
            <v>1323</v>
          </cell>
        </row>
        <row r="7372">
          <cell r="A7372" t="str">
            <v>55213.00010.00</v>
          </cell>
          <cell r="B7372">
            <v>201415</v>
          </cell>
          <cell r="C7372">
            <v>552</v>
          </cell>
          <cell r="D7372">
            <v>2835</v>
          </cell>
        </row>
        <row r="7373">
          <cell r="A7373" t="str">
            <v>5527.00011.00</v>
          </cell>
          <cell r="B7373">
            <v>201415</v>
          </cell>
          <cell r="C7373">
            <v>552</v>
          </cell>
          <cell r="D7373">
            <v>0</v>
          </cell>
        </row>
        <row r="7374">
          <cell r="A7374" t="str">
            <v>5529.00011.00</v>
          </cell>
          <cell r="B7374">
            <v>201415</v>
          </cell>
          <cell r="C7374">
            <v>552</v>
          </cell>
          <cell r="D7374">
            <v>0</v>
          </cell>
        </row>
        <row r="7375">
          <cell r="A7375" t="str">
            <v>55216.00011.00</v>
          </cell>
          <cell r="B7375">
            <v>201415</v>
          </cell>
          <cell r="C7375">
            <v>552</v>
          </cell>
          <cell r="D7375">
            <v>0</v>
          </cell>
        </row>
        <row r="7376">
          <cell r="A7376" t="str">
            <v>55245.00011.00</v>
          </cell>
          <cell r="B7376">
            <v>201415</v>
          </cell>
          <cell r="C7376">
            <v>552</v>
          </cell>
          <cell r="D7376">
            <v>0</v>
          </cell>
        </row>
        <row r="7377">
          <cell r="A7377" t="str">
            <v>55252.00011.00</v>
          </cell>
          <cell r="B7377">
            <v>201415</v>
          </cell>
          <cell r="C7377">
            <v>552</v>
          </cell>
          <cell r="D7377">
            <v>0</v>
          </cell>
        </row>
        <row r="7378">
          <cell r="A7378" t="str">
            <v>55253.00011.00</v>
          </cell>
          <cell r="B7378">
            <v>201415</v>
          </cell>
          <cell r="C7378">
            <v>552</v>
          </cell>
          <cell r="D7378">
            <v>0</v>
          </cell>
        </row>
        <row r="7379">
          <cell r="A7379" t="str">
            <v>55254.00011.00</v>
          </cell>
          <cell r="B7379">
            <v>201415</v>
          </cell>
          <cell r="C7379">
            <v>552</v>
          </cell>
          <cell r="D7379">
            <v>0</v>
          </cell>
        </row>
        <row r="7380">
          <cell r="A7380" t="str">
            <v>55255.00011.00</v>
          </cell>
          <cell r="B7380">
            <v>201415</v>
          </cell>
          <cell r="C7380">
            <v>552</v>
          </cell>
          <cell r="D7380">
            <v>0</v>
          </cell>
        </row>
        <row r="7381">
          <cell r="A7381" t="str">
            <v>55256.00011.00</v>
          </cell>
          <cell r="B7381">
            <v>201415</v>
          </cell>
          <cell r="C7381">
            <v>552</v>
          </cell>
          <cell r="D7381">
            <v>0</v>
          </cell>
        </row>
        <row r="7382">
          <cell r="A7382" t="str">
            <v>55257.00011.00</v>
          </cell>
          <cell r="B7382">
            <v>201415</v>
          </cell>
          <cell r="C7382">
            <v>552</v>
          </cell>
          <cell r="D7382">
            <v>0</v>
          </cell>
        </row>
        <row r="7383">
          <cell r="A7383" t="str">
            <v>55258.00011.00</v>
          </cell>
          <cell r="B7383">
            <v>201415</v>
          </cell>
          <cell r="C7383">
            <v>552</v>
          </cell>
          <cell r="D7383">
            <v>0</v>
          </cell>
        </row>
        <row r="7384">
          <cell r="A7384" t="str">
            <v>55259.00011.00</v>
          </cell>
          <cell r="B7384">
            <v>201415</v>
          </cell>
          <cell r="C7384">
            <v>552</v>
          </cell>
          <cell r="D7384">
            <v>0</v>
          </cell>
        </row>
        <row r="7385">
          <cell r="A7385" t="str">
            <v>55260.00011.00</v>
          </cell>
          <cell r="B7385">
            <v>201415</v>
          </cell>
          <cell r="C7385">
            <v>552</v>
          </cell>
          <cell r="D7385">
            <v>0</v>
          </cell>
        </row>
        <row r="7386">
          <cell r="A7386" t="str">
            <v>55261.00011.00</v>
          </cell>
          <cell r="B7386">
            <v>201415</v>
          </cell>
          <cell r="C7386">
            <v>552</v>
          </cell>
          <cell r="D7386">
            <v>0</v>
          </cell>
        </row>
        <row r="7387">
          <cell r="A7387" t="str">
            <v>55262.00011.00</v>
          </cell>
          <cell r="B7387">
            <v>201415</v>
          </cell>
          <cell r="C7387">
            <v>552</v>
          </cell>
          <cell r="D7387">
            <v>0</v>
          </cell>
        </row>
        <row r="7388">
          <cell r="A7388" t="str">
            <v>55263.00011.00</v>
          </cell>
          <cell r="B7388">
            <v>201415</v>
          </cell>
          <cell r="C7388">
            <v>552</v>
          </cell>
          <cell r="D7388">
            <v>0</v>
          </cell>
        </row>
        <row r="7389">
          <cell r="A7389" t="str">
            <v>55243.00011.00</v>
          </cell>
          <cell r="B7389">
            <v>201415</v>
          </cell>
          <cell r="C7389">
            <v>552</v>
          </cell>
          <cell r="D7389">
            <v>1</v>
          </cell>
        </row>
        <row r="7390">
          <cell r="A7390" t="str">
            <v>55250.00011.00</v>
          </cell>
          <cell r="B7390">
            <v>201415</v>
          </cell>
          <cell r="C7390">
            <v>552</v>
          </cell>
          <cell r="D7390">
            <v>2</v>
          </cell>
        </row>
        <row r="7391">
          <cell r="A7391" t="str">
            <v>55244.00011.00</v>
          </cell>
          <cell r="B7391">
            <v>201415</v>
          </cell>
          <cell r="C7391">
            <v>552</v>
          </cell>
          <cell r="D7391">
            <v>3</v>
          </cell>
        </row>
        <row r="7392">
          <cell r="A7392" t="str">
            <v>55238.00011.00</v>
          </cell>
          <cell r="B7392">
            <v>201415</v>
          </cell>
          <cell r="C7392">
            <v>552</v>
          </cell>
          <cell r="D7392">
            <v>5</v>
          </cell>
        </row>
        <row r="7393">
          <cell r="A7393" t="str">
            <v>55229.00011.00</v>
          </cell>
          <cell r="B7393">
            <v>201415</v>
          </cell>
          <cell r="C7393">
            <v>552</v>
          </cell>
          <cell r="D7393">
            <v>9</v>
          </cell>
        </row>
        <row r="7394">
          <cell r="A7394" t="str">
            <v>55234.00011.00</v>
          </cell>
          <cell r="B7394">
            <v>201415</v>
          </cell>
          <cell r="C7394">
            <v>552</v>
          </cell>
          <cell r="D7394">
            <v>10</v>
          </cell>
        </row>
        <row r="7395">
          <cell r="A7395" t="str">
            <v>55235.00011.00</v>
          </cell>
          <cell r="B7395">
            <v>201415</v>
          </cell>
          <cell r="C7395">
            <v>552</v>
          </cell>
          <cell r="D7395">
            <v>14</v>
          </cell>
        </row>
        <row r="7396">
          <cell r="A7396" t="str">
            <v>55215.00011.00</v>
          </cell>
          <cell r="B7396">
            <v>201415</v>
          </cell>
          <cell r="C7396">
            <v>552</v>
          </cell>
          <cell r="D7396">
            <v>30</v>
          </cell>
        </row>
        <row r="7397">
          <cell r="A7397" t="str">
            <v>55242.00011.00</v>
          </cell>
          <cell r="B7397">
            <v>201415</v>
          </cell>
          <cell r="C7397">
            <v>552</v>
          </cell>
          <cell r="D7397">
            <v>30</v>
          </cell>
        </row>
        <row r="7398">
          <cell r="A7398" t="str">
            <v>55237.00011.00</v>
          </cell>
          <cell r="B7398">
            <v>201415</v>
          </cell>
          <cell r="C7398">
            <v>552</v>
          </cell>
          <cell r="D7398">
            <v>35</v>
          </cell>
        </row>
        <row r="7399">
          <cell r="A7399" t="str">
            <v>55247.00011.00</v>
          </cell>
          <cell r="B7399">
            <v>201415</v>
          </cell>
          <cell r="C7399">
            <v>552</v>
          </cell>
          <cell r="D7399">
            <v>35</v>
          </cell>
        </row>
        <row r="7400">
          <cell r="A7400" t="str">
            <v>55236.00011.00</v>
          </cell>
          <cell r="B7400">
            <v>201415</v>
          </cell>
          <cell r="C7400">
            <v>552</v>
          </cell>
          <cell r="D7400">
            <v>41</v>
          </cell>
        </row>
        <row r="7401">
          <cell r="A7401" t="str">
            <v>55225.00011.00</v>
          </cell>
          <cell r="B7401">
            <v>201415</v>
          </cell>
          <cell r="C7401">
            <v>552</v>
          </cell>
          <cell r="D7401">
            <v>48.55</v>
          </cell>
        </row>
        <row r="7402">
          <cell r="A7402" t="str">
            <v>55231.00011.00</v>
          </cell>
          <cell r="B7402">
            <v>201415</v>
          </cell>
          <cell r="C7402">
            <v>552</v>
          </cell>
          <cell r="D7402">
            <v>50</v>
          </cell>
        </row>
        <row r="7403">
          <cell r="A7403" t="str">
            <v>55251.00011.00</v>
          </cell>
          <cell r="B7403">
            <v>201415</v>
          </cell>
          <cell r="C7403">
            <v>552</v>
          </cell>
          <cell r="D7403">
            <v>70</v>
          </cell>
        </row>
        <row r="7404">
          <cell r="A7404" t="str">
            <v>55239.00011.00</v>
          </cell>
          <cell r="B7404">
            <v>201415</v>
          </cell>
          <cell r="C7404">
            <v>552</v>
          </cell>
          <cell r="D7404">
            <v>80</v>
          </cell>
        </row>
        <row r="7405">
          <cell r="A7405" t="str">
            <v>55223.00011.00</v>
          </cell>
          <cell r="B7405">
            <v>201415</v>
          </cell>
          <cell r="C7405">
            <v>552</v>
          </cell>
          <cell r="D7405">
            <v>98.2</v>
          </cell>
        </row>
        <row r="7406">
          <cell r="A7406" t="str">
            <v>55246.00011.00</v>
          </cell>
          <cell r="B7406">
            <v>201415</v>
          </cell>
          <cell r="C7406">
            <v>552</v>
          </cell>
          <cell r="D7406">
            <v>106</v>
          </cell>
        </row>
        <row r="7407">
          <cell r="A7407" t="str">
            <v>55232.00011.00</v>
          </cell>
          <cell r="B7407">
            <v>201415</v>
          </cell>
          <cell r="C7407">
            <v>552</v>
          </cell>
          <cell r="D7407">
            <v>313</v>
          </cell>
        </row>
        <row r="7408">
          <cell r="A7408" t="str">
            <v>55228.00011.00</v>
          </cell>
          <cell r="B7408">
            <v>201415</v>
          </cell>
          <cell r="C7408">
            <v>552</v>
          </cell>
          <cell r="D7408">
            <v>356</v>
          </cell>
        </row>
        <row r="7409">
          <cell r="A7409" t="str">
            <v>55249.00011.00</v>
          </cell>
          <cell r="B7409">
            <v>201415</v>
          </cell>
          <cell r="C7409">
            <v>552</v>
          </cell>
          <cell r="D7409">
            <v>390</v>
          </cell>
        </row>
        <row r="7410">
          <cell r="A7410" t="str">
            <v>55233.00011.00</v>
          </cell>
          <cell r="B7410">
            <v>201415</v>
          </cell>
          <cell r="C7410">
            <v>552</v>
          </cell>
          <cell r="D7410">
            <v>475</v>
          </cell>
        </row>
        <row r="7411">
          <cell r="A7411" t="str">
            <v>55240.00011.00</v>
          </cell>
          <cell r="B7411">
            <v>201415</v>
          </cell>
          <cell r="C7411">
            <v>552</v>
          </cell>
          <cell r="D7411">
            <v>962</v>
          </cell>
        </row>
        <row r="7412">
          <cell r="A7412" t="str">
            <v>5526.00011.00</v>
          </cell>
          <cell r="B7412">
            <v>201415</v>
          </cell>
          <cell r="C7412">
            <v>552</v>
          </cell>
          <cell r="D7412">
            <v>1088</v>
          </cell>
        </row>
        <row r="7413">
          <cell r="A7413" t="str">
            <v>55220.00011.00</v>
          </cell>
          <cell r="B7413">
            <v>201415</v>
          </cell>
          <cell r="C7413">
            <v>552</v>
          </cell>
          <cell r="D7413">
            <v>1088</v>
          </cell>
        </row>
        <row r="7414">
          <cell r="A7414" t="str">
            <v>5522.00011.00</v>
          </cell>
          <cell r="B7414">
            <v>201415</v>
          </cell>
          <cell r="C7414">
            <v>552</v>
          </cell>
          <cell r="D7414">
            <v>1859</v>
          </cell>
        </row>
        <row r="7415">
          <cell r="A7415" t="str">
            <v>55230.00011.00</v>
          </cell>
          <cell r="B7415">
            <v>201415</v>
          </cell>
          <cell r="C7415">
            <v>552</v>
          </cell>
          <cell r="D7415">
            <v>1915</v>
          </cell>
        </row>
        <row r="7416">
          <cell r="A7416" t="str">
            <v>55218.00011.00</v>
          </cell>
          <cell r="B7416">
            <v>201415</v>
          </cell>
          <cell r="C7416">
            <v>552</v>
          </cell>
          <cell r="D7416">
            <v>2729</v>
          </cell>
        </row>
        <row r="7417">
          <cell r="A7417" t="str">
            <v>55241.00011.00</v>
          </cell>
          <cell r="B7417">
            <v>201415</v>
          </cell>
          <cell r="C7417">
            <v>552</v>
          </cell>
          <cell r="D7417">
            <v>6526</v>
          </cell>
        </row>
        <row r="7418">
          <cell r="A7418" t="str">
            <v>55214.00011.00</v>
          </cell>
          <cell r="B7418">
            <v>201415</v>
          </cell>
          <cell r="C7418">
            <v>552</v>
          </cell>
          <cell r="D7418">
            <v>11398</v>
          </cell>
        </row>
        <row r="7419">
          <cell r="A7419" t="str">
            <v>55251.50011.00</v>
          </cell>
          <cell r="B7419">
            <v>201415</v>
          </cell>
          <cell r="C7419">
            <v>552</v>
          </cell>
          <cell r="D7419">
            <v>11428</v>
          </cell>
        </row>
        <row r="7420">
          <cell r="A7420" t="str">
            <v>5525.00011.00</v>
          </cell>
          <cell r="B7420">
            <v>201415</v>
          </cell>
          <cell r="C7420">
            <v>552</v>
          </cell>
          <cell r="D7420">
            <v>55754</v>
          </cell>
        </row>
        <row r="7421">
          <cell r="A7421" t="str">
            <v>5524.00011.00</v>
          </cell>
          <cell r="B7421">
            <v>201415</v>
          </cell>
          <cell r="C7421">
            <v>552</v>
          </cell>
          <cell r="D7421">
            <v>82916</v>
          </cell>
        </row>
        <row r="7422">
          <cell r="A7422" t="str">
            <v>55224.00011.00</v>
          </cell>
          <cell r="B7422">
            <v>201415</v>
          </cell>
          <cell r="C7422">
            <v>552</v>
          </cell>
          <cell r="D7422">
            <v>138710.43</v>
          </cell>
        </row>
        <row r="7423">
          <cell r="A7423" t="str">
            <v>55226.00011.00</v>
          </cell>
          <cell r="B7423">
            <v>201415</v>
          </cell>
          <cell r="C7423">
            <v>552</v>
          </cell>
          <cell r="D7423">
            <v>138758.97999999998</v>
          </cell>
        </row>
        <row r="7424">
          <cell r="A7424" t="str">
            <v>5521.00011.00</v>
          </cell>
          <cell r="B7424">
            <v>201415</v>
          </cell>
          <cell r="C7424">
            <v>552</v>
          </cell>
          <cell r="D7424">
            <v>139758</v>
          </cell>
        </row>
        <row r="7425">
          <cell r="A7425" t="str">
            <v>5523.00011.00</v>
          </cell>
          <cell r="B7425">
            <v>201415</v>
          </cell>
          <cell r="C7425">
            <v>552</v>
          </cell>
          <cell r="D7425">
            <v>139758</v>
          </cell>
        </row>
        <row r="7426">
          <cell r="A7426" t="str">
            <v>5528.00011.00</v>
          </cell>
          <cell r="B7426">
            <v>201415</v>
          </cell>
          <cell r="C7426">
            <v>552</v>
          </cell>
          <cell r="D7426">
            <v>139758</v>
          </cell>
        </row>
        <row r="7427">
          <cell r="A7427" t="str">
            <v>55213.00011.00</v>
          </cell>
          <cell r="B7427">
            <v>201415</v>
          </cell>
          <cell r="C7427">
            <v>552</v>
          </cell>
          <cell r="D7427">
            <v>141252.98000000001</v>
          </cell>
        </row>
        <row r="7428">
          <cell r="A7428" t="str">
            <v>55222.00011.00</v>
          </cell>
          <cell r="B7428">
            <v>201415</v>
          </cell>
          <cell r="C7428">
            <v>552</v>
          </cell>
          <cell r="D7428">
            <v>141252.98000000001</v>
          </cell>
        </row>
        <row r="7429">
          <cell r="A7429" t="str">
            <v>55227.00011.00</v>
          </cell>
          <cell r="B7429">
            <v>201415</v>
          </cell>
          <cell r="C7429">
            <v>552</v>
          </cell>
          <cell r="D7429">
            <v>141301.53</v>
          </cell>
        </row>
        <row r="7430">
          <cell r="A7430" t="str">
            <v>55217.00012.00</v>
          </cell>
          <cell r="B7430">
            <v>201415</v>
          </cell>
          <cell r="C7430">
            <v>552</v>
          </cell>
          <cell r="D7430">
            <v>0</v>
          </cell>
        </row>
        <row r="7431">
          <cell r="A7431" t="str">
            <v>55219.00012.00</v>
          </cell>
          <cell r="B7431">
            <v>201415</v>
          </cell>
          <cell r="C7431">
            <v>552</v>
          </cell>
          <cell r="D7431">
            <v>0</v>
          </cell>
        </row>
        <row r="7432">
          <cell r="A7432" t="str">
            <v>55252.00012.00</v>
          </cell>
          <cell r="B7432">
            <v>201415</v>
          </cell>
          <cell r="C7432">
            <v>552</v>
          </cell>
          <cell r="D7432">
            <v>0</v>
          </cell>
        </row>
        <row r="7433">
          <cell r="A7433" t="str">
            <v>55254.00012.00</v>
          </cell>
          <cell r="B7433">
            <v>201415</v>
          </cell>
          <cell r="C7433">
            <v>552</v>
          </cell>
          <cell r="D7433">
            <v>0</v>
          </cell>
        </row>
        <row r="7434">
          <cell r="A7434" t="str">
            <v>55256.00012.00</v>
          </cell>
          <cell r="B7434">
            <v>201415</v>
          </cell>
          <cell r="C7434">
            <v>552</v>
          </cell>
          <cell r="D7434">
            <v>0</v>
          </cell>
        </row>
        <row r="7435">
          <cell r="A7435" t="str">
            <v>55258.00012.00</v>
          </cell>
          <cell r="B7435">
            <v>201415</v>
          </cell>
          <cell r="C7435">
            <v>552</v>
          </cell>
          <cell r="D7435">
            <v>0</v>
          </cell>
        </row>
        <row r="7436">
          <cell r="A7436" t="str">
            <v>55260.00012.00</v>
          </cell>
          <cell r="B7436">
            <v>201415</v>
          </cell>
          <cell r="C7436">
            <v>552</v>
          </cell>
          <cell r="D7436">
            <v>0</v>
          </cell>
        </row>
        <row r="7437">
          <cell r="A7437" t="str">
            <v>55221.00012.00</v>
          </cell>
          <cell r="B7437">
            <v>201415</v>
          </cell>
          <cell r="C7437">
            <v>552</v>
          </cell>
          <cell r="D7437">
            <v>0.5</v>
          </cell>
        </row>
        <row r="7438">
          <cell r="A7438" t="str">
            <v>5967.0001.00</v>
          </cell>
          <cell r="B7438">
            <v>201415</v>
          </cell>
          <cell r="C7438">
            <v>596</v>
          </cell>
          <cell r="D7438">
            <v>0</v>
          </cell>
        </row>
        <row r="7439">
          <cell r="A7439" t="str">
            <v>5969.0001.00</v>
          </cell>
          <cell r="B7439">
            <v>201415</v>
          </cell>
          <cell r="C7439">
            <v>596</v>
          </cell>
          <cell r="D7439">
            <v>0</v>
          </cell>
        </row>
        <row r="7440">
          <cell r="A7440" t="str">
            <v>59652.0001.00</v>
          </cell>
          <cell r="B7440">
            <v>201415</v>
          </cell>
          <cell r="C7440">
            <v>596</v>
          </cell>
          <cell r="D7440">
            <v>0</v>
          </cell>
        </row>
        <row r="7441">
          <cell r="A7441" t="str">
            <v>59653.0001.00</v>
          </cell>
          <cell r="B7441">
            <v>201415</v>
          </cell>
          <cell r="C7441">
            <v>596</v>
          </cell>
          <cell r="D7441">
            <v>0</v>
          </cell>
        </row>
        <row r="7442">
          <cell r="A7442" t="str">
            <v>59654.0001.00</v>
          </cell>
          <cell r="B7442">
            <v>201415</v>
          </cell>
          <cell r="C7442">
            <v>596</v>
          </cell>
          <cell r="D7442">
            <v>0</v>
          </cell>
        </row>
        <row r="7443">
          <cell r="A7443" t="str">
            <v>59655.0001.00</v>
          </cell>
          <cell r="B7443">
            <v>201415</v>
          </cell>
          <cell r="C7443">
            <v>596</v>
          </cell>
          <cell r="D7443">
            <v>0</v>
          </cell>
        </row>
        <row r="7444">
          <cell r="A7444" t="str">
            <v>59656.0001.00</v>
          </cell>
          <cell r="B7444">
            <v>201415</v>
          </cell>
          <cell r="C7444">
            <v>596</v>
          </cell>
          <cell r="D7444">
            <v>0</v>
          </cell>
        </row>
        <row r="7445">
          <cell r="A7445" t="str">
            <v>59657.0001.00</v>
          </cell>
          <cell r="B7445">
            <v>201415</v>
          </cell>
          <cell r="C7445">
            <v>596</v>
          </cell>
          <cell r="D7445">
            <v>0</v>
          </cell>
        </row>
        <row r="7446">
          <cell r="A7446" t="str">
            <v>59658.0001.00</v>
          </cell>
          <cell r="B7446">
            <v>201415</v>
          </cell>
          <cell r="C7446">
            <v>596</v>
          </cell>
          <cell r="D7446">
            <v>0</v>
          </cell>
        </row>
        <row r="7447">
          <cell r="A7447" t="str">
            <v>59659.0001.00</v>
          </cell>
          <cell r="B7447">
            <v>201415</v>
          </cell>
          <cell r="C7447">
            <v>596</v>
          </cell>
          <cell r="D7447">
            <v>0</v>
          </cell>
        </row>
        <row r="7448">
          <cell r="A7448" t="str">
            <v>59660.0001.00</v>
          </cell>
          <cell r="B7448">
            <v>201415</v>
          </cell>
          <cell r="C7448">
            <v>596</v>
          </cell>
          <cell r="D7448">
            <v>0</v>
          </cell>
        </row>
        <row r="7449">
          <cell r="A7449" t="str">
            <v>59661.0001.00</v>
          </cell>
          <cell r="B7449">
            <v>201415</v>
          </cell>
          <cell r="C7449">
            <v>596</v>
          </cell>
          <cell r="D7449">
            <v>0</v>
          </cell>
        </row>
        <row r="7450">
          <cell r="A7450" t="str">
            <v>59662.0001.00</v>
          </cell>
          <cell r="B7450">
            <v>201415</v>
          </cell>
          <cell r="C7450">
            <v>596</v>
          </cell>
          <cell r="D7450">
            <v>0</v>
          </cell>
        </row>
        <row r="7451">
          <cell r="A7451" t="str">
            <v>59663.0001.00</v>
          </cell>
          <cell r="B7451">
            <v>201415</v>
          </cell>
          <cell r="C7451">
            <v>596</v>
          </cell>
          <cell r="D7451">
            <v>0</v>
          </cell>
        </row>
        <row r="7452">
          <cell r="A7452" t="str">
            <v>5966.0001.00</v>
          </cell>
          <cell r="B7452">
            <v>201415</v>
          </cell>
          <cell r="C7452">
            <v>596</v>
          </cell>
          <cell r="D7452">
            <v>10</v>
          </cell>
        </row>
        <row r="7453">
          <cell r="A7453" t="str">
            <v>5965.0001.00</v>
          </cell>
          <cell r="B7453">
            <v>201415</v>
          </cell>
          <cell r="C7453">
            <v>596</v>
          </cell>
          <cell r="D7453">
            <v>305</v>
          </cell>
        </row>
        <row r="7454">
          <cell r="A7454" t="str">
            <v>59613.0001.00</v>
          </cell>
          <cell r="B7454">
            <v>201415</v>
          </cell>
          <cell r="C7454">
            <v>596</v>
          </cell>
          <cell r="D7454">
            <v>359.3</v>
          </cell>
        </row>
        <row r="7455">
          <cell r="A7455" t="str">
            <v>5964.0001.00</v>
          </cell>
          <cell r="B7455">
            <v>201415</v>
          </cell>
          <cell r="C7455">
            <v>596</v>
          </cell>
          <cell r="D7455">
            <v>413</v>
          </cell>
        </row>
        <row r="7456">
          <cell r="A7456" t="str">
            <v>59611.0001.00</v>
          </cell>
          <cell r="B7456">
            <v>201415</v>
          </cell>
          <cell r="C7456">
            <v>596</v>
          </cell>
          <cell r="D7456">
            <v>646.75</v>
          </cell>
        </row>
        <row r="7457">
          <cell r="A7457" t="str">
            <v>5963.0001.00</v>
          </cell>
          <cell r="B7457">
            <v>201415</v>
          </cell>
          <cell r="C7457">
            <v>596</v>
          </cell>
          <cell r="D7457">
            <v>728</v>
          </cell>
        </row>
        <row r="7458">
          <cell r="A7458" t="str">
            <v>5968.0001.00</v>
          </cell>
          <cell r="B7458">
            <v>201415</v>
          </cell>
          <cell r="C7458">
            <v>596</v>
          </cell>
          <cell r="D7458">
            <v>728</v>
          </cell>
        </row>
        <row r="7459">
          <cell r="A7459" t="str">
            <v>5967.0002.00</v>
          </cell>
          <cell r="B7459">
            <v>201415</v>
          </cell>
          <cell r="C7459">
            <v>596</v>
          </cell>
          <cell r="D7459">
            <v>0</v>
          </cell>
        </row>
        <row r="7460">
          <cell r="A7460" t="str">
            <v>5969.0002.00</v>
          </cell>
          <cell r="B7460">
            <v>201415</v>
          </cell>
          <cell r="C7460">
            <v>596</v>
          </cell>
          <cell r="D7460">
            <v>0</v>
          </cell>
        </row>
        <row r="7461">
          <cell r="A7461" t="str">
            <v>59652.0002.00</v>
          </cell>
          <cell r="B7461">
            <v>201415</v>
          </cell>
          <cell r="C7461">
            <v>596</v>
          </cell>
          <cell r="D7461">
            <v>0</v>
          </cell>
        </row>
        <row r="7462">
          <cell r="A7462" t="str">
            <v>59653.0002.00</v>
          </cell>
          <cell r="B7462">
            <v>201415</v>
          </cell>
          <cell r="C7462">
            <v>596</v>
          </cell>
          <cell r="D7462">
            <v>0</v>
          </cell>
        </row>
        <row r="7463">
          <cell r="A7463" t="str">
            <v>59654.0002.00</v>
          </cell>
          <cell r="B7463">
            <v>201415</v>
          </cell>
          <cell r="C7463">
            <v>596</v>
          </cell>
          <cell r="D7463">
            <v>0</v>
          </cell>
        </row>
        <row r="7464">
          <cell r="A7464" t="str">
            <v>59655.0002.00</v>
          </cell>
          <cell r="B7464">
            <v>201415</v>
          </cell>
          <cell r="C7464">
            <v>596</v>
          </cell>
          <cell r="D7464">
            <v>0</v>
          </cell>
        </row>
        <row r="7465">
          <cell r="A7465" t="str">
            <v>59656.0002.00</v>
          </cell>
          <cell r="B7465">
            <v>201415</v>
          </cell>
          <cell r="C7465">
            <v>596</v>
          </cell>
          <cell r="D7465">
            <v>0</v>
          </cell>
        </row>
        <row r="7466">
          <cell r="A7466" t="str">
            <v>59657.0002.00</v>
          </cell>
          <cell r="B7466">
            <v>201415</v>
          </cell>
          <cell r="C7466">
            <v>596</v>
          </cell>
          <cell r="D7466">
            <v>0</v>
          </cell>
        </row>
        <row r="7467">
          <cell r="A7467" t="str">
            <v>59658.0002.00</v>
          </cell>
          <cell r="B7467">
            <v>201415</v>
          </cell>
          <cell r="C7467">
            <v>596</v>
          </cell>
          <cell r="D7467">
            <v>0</v>
          </cell>
        </row>
        <row r="7468">
          <cell r="A7468" t="str">
            <v>59659.0002.00</v>
          </cell>
          <cell r="B7468">
            <v>201415</v>
          </cell>
          <cell r="C7468">
            <v>596</v>
          </cell>
          <cell r="D7468">
            <v>0</v>
          </cell>
        </row>
        <row r="7469">
          <cell r="A7469" t="str">
            <v>59660.0002.00</v>
          </cell>
          <cell r="B7469">
            <v>201415</v>
          </cell>
          <cell r="C7469">
            <v>596</v>
          </cell>
          <cell r="D7469">
            <v>0</v>
          </cell>
        </row>
        <row r="7470">
          <cell r="A7470" t="str">
            <v>59661.0002.00</v>
          </cell>
          <cell r="B7470">
            <v>201415</v>
          </cell>
          <cell r="C7470">
            <v>596</v>
          </cell>
          <cell r="D7470">
            <v>0</v>
          </cell>
        </row>
        <row r="7471">
          <cell r="A7471" t="str">
            <v>59662.0002.00</v>
          </cell>
          <cell r="B7471">
            <v>201415</v>
          </cell>
          <cell r="C7471">
            <v>596</v>
          </cell>
          <cell r="D7471">
            <v>0</v>
          </cell>
        </row>
        <row r="7472">
          <cell r="A7472" t="str">
            <v>59663.0002.00</v>
          </cell>
          <cell r="B7472">
            <v>201415</v>
          </cell>
          <cell r="C7472">
            <v>596</v>
          </cell>
          <cell r="D7472">
            <v>0</v>
          </cell>
        </row>
        <row r="7473">
          <cell r="A7473" t="str">
            <v>59615.0002.00</v>
          </cell>
          <cell r="B7473">
            <v>201415</v>
          </cell>
          <cell r="C7473">
            <v>596</v>
          </cell>
          <cell r="D7473">
            <v>5</v>
          </cell>
        </row>
        <row r="7474">
          <cell r="A7474" t="str">
            <v>5962.0002.00</v>
          </cell>
          <cell r="B7474">
            <v>201415</v>
          </cell>
          <cell r="C7474">
            <v>596</v>
          </cell>
          <cell r="D7474">
            <v>728</v>
          </cell>
        </row>
        <row r="7475">
          <cell r="A7475" t="str">
            <v>59618.0002.00</v>
          </cell>
          <cell r="B7475">
            <v>201415</v>
          </cell>
          <cell r="C7475">
            <v>596</v>
          </cell>
          <cell r="D7475">
            <v>1552</v>
          </cell>
        </row>
        <row r="7476">
          <cell r="A7476" t="str">
            <v>59616.0002.00</v>
          </cell>
          <cell r="B7476">
            <v>201415</v>
          </cell>
          <cell r="C7476">
            <v>596</v>
          </cell>
          <cell r="D7476">
            <v>1662</v>
          </cell>
        </row>
        <row r="7477">
          <cell r="A7477" t="str">
            <v>59620.0002.00</v>
          </cell>
          <cell r="B7477">
            <v>201415</v>
          </cell>
          <cell r="C7477">
            <v>596</v>
          </cell>
          <cell r="D7477">
            <v>1917</v>
          </cell>
        </row>
        <row r="7478">
          <cell r="A7478" t="str">
            <v>5966.0002.00</v>
          </cell>
          <cell r="B7478">
            <v>201415</v>
          </cell>
          <cell r="C7478">
            <v>596</v>
          </cell>
          <cell r="D7478">
            <v>5483</v>
          </cell>
        </row>
        <row r="7479">
          <cell r="A7479" t="str">
            <v>59614.0002.00</v>
          </cell>
          <cell r="B7479">
            <v>201415</v>
          </cell>
          <cell r="C7479">
            <v>596</v>
          </cell>
          <cell r="D7479">
            <v>10832.447</v>
          </cell>
        </row>
        <row r="7480">
          <cell r="A7480" t="str">
            <v>5964.0002.00</v>
          </cell>
          <cell r="B7480">
            <v>201415</v>
          </cell>
          <cell r="C7480">
            <v>596</v>
          </cell>
          <cell r="D7480">
            <v>86564.553</v>
          </cell>
        </row>
        <row r="7481">
          <cell r="A7481" t="str">
            <v>5965.0002.00</v>
          </cell>
          <cell r="B7481">
            <v>201415</v>
          </cell>
          <cell r="C7481">
            <v>596</v>
          </cell>
          <cell r="D7481">
            <v>105755</v>
          </cell>
        </row>
        <row r="7482">
          <cell r="A7482" t="str">
            <v>59613.0002.00</v>
          </cell>
          <cell r="B7482">
            <v>201415</v>
          </cell>
          <cell r="C7482">
            <v>596</v>
          </cell>
          <cell r="D7482">
            <v>112414.87</v>
          </cell>
        </row>
        <row r="7483">
          <cell r="A7483" t="str">
            <v>59611.0002.00</v>
          </cell>
          <cell r="B7483">
            <v>201415</v>
          </cell>
          <cell r="C7483">
            <v>596</v>
          </cell>
          <cell r="D7483">
            <v>168622.30300000001</v>
          </cell>
        </row>
        <row r="7484">
          <cell r="A7484" t="str">
            <v>5961.0002.00</v>
          </cell>
          <cell r="B7484">
            <v>201415</v>
          </cell>
          <cell r="C7484">
            <v>596</v>
          </cell>
          <cell r="D7484">
            <v>196569.55300000001</v>
          </cell>
        </row>
        <row r="7485">
          <cell r="A7485" t="str">
            <v>5963.0002.00</v>
          </cell>
          <cell r="B7485">
            <v>201415</v>
          </cell>
          <cell r="C7485">
            <v>596</v>
          </cell>
          <cell r="D7485">
            <v>197802.55300000001</v>
          </cell>
        </row>
        <row r="7486">
          <cell r="A7486" t="str">
            <v>5968.0002.00</v>
          </cell>
          <cell r="B7486">
            <v>201415</v>
          </cell>
          <cell r="C7486">
            <v>596</v>
          </cell>
          <cell r="D7486">
            <v>197802.55300000001</v>
          </cell>
        </row>
        <row r="7487">
          <cell r="A7487" t="str">
            <v>5967.0003.00</v>
          </cell>
          <cell r="B7487">
            <v>201415</v>
          </cell>
          <cell r="C7487">
            <v>596</v>
          </cell>
          <cell r="D7487">
            <v>0</v>
          </cell>
        </row>
        <row r="7488">
          <cell r="A7488" t="str">
            <v>5969.0003.00</v>
          </cell>
          <cell r="B7488">
            <v>201415</v>
          </cell>
          <cell r="C7488">
            <v>596</v>
          </cell>
          <cell r="D7488">
            <v>0</v>
          </cell>
        </row>
        <row r="7489">
          <cell r="A7489" t="str">
            <v>59652.0003.00</v>
          </cell>
          <cell r="B7489">
            <v>201415</v>
          </cell>
          <cell r="C7489">
            <v>596</v>
          </cell>
          <cell r="D7489">
            <v>0</v>
          </cell>
        </row>
        <row r="7490">
          <cell r="A7490" t="str">
            <v>59653.0003.00</v>
          </cell>
          <cell r="B7490">
            <v>201415</v>
          </cell>
          <cell r="C7490">
            <v>596</v>
          </cell>
          <cell r="D7490">
            <v>0</v>
          </cell>
        </row>
        <row r="7491">
          <cell r="A7491" t="str">
            <v>59654.0003.00</v>
          </cell>
          <cell r="B7491">
            <v>201415</v>
          </cell>
          <cell r="C7491">
            <v>596</v>
          </cell>
          <cell r="D7491">
            <v>0</v>
          </cell>
        </row>
        <row r="7492">
          <cell r="A7492" t="str">
            <v>59655.0003.00</v>
          </cell>
          <cell r="B7492">
            <v>201415</v>
          </cell>
          <cell r="C7492">
            <v>596</v>
          </cell>
          <cell r="D7492">
            <v>0</v>
          </cell>
        </row>
        <row r="7493">
          <cell r="A7493" t="str">
            <v>59656.0003.00</v>
          </cell>
          <cell r="B7493">
            <v>201415</v>
          </cell>
          <cell r="C7493">
            <v>596</v>
          </cell>
          <cell r="D7493">
            <v>0</v>
          </cell>
        </row>
        <row r="7494">
          <cell r="A7494" t="str">
            <v>59657.0003.00</v>
          </cell>
          <cell r="B7494">
            <v>201415</v>
          </cell>
          <cell r="C7494">
            <v>596</v>
          </cell>
          <cell r="D7494">
            <v>0</v>
          </cell>
        </row>
        <row r="7495">
          <cell r="A7495" t="str">
            <v>59658.0003.00</v>
          </cell>
          <cell r="B7495">
            <v>201415</v>
          </cell>
          <cell r="C7495">
            <v>596</v>
          </cell>
          <cell r="D7495">
            <v>0</v>
          </cell>
        </row>
        <row r="7496">
          <cell r="A7496" t="str">
            <v>59659.0003.00</v>
          </cell>
          <cell r="B7496">
            <v>201415</v>
          </cell>
          <cell r="C7496">
            <v>596</v>
          </cell>
          <cell r="D7496">
            <v>0</v>
          </cell>
        </row>
        <row r="7497">
          <cell r="A7497" t="str">
            <v>59660.0003.00</v>
          </cell>
          <cell r="B7497">
            <v>201415</v>
          </cell>
          <cell r="C7497">
            <v>596</v>
          </cell>
          <cell r="D7497">
            <v>0</v>
          </cell>
        </row>
        <row r="7498">
          <cell r="A7498" t="str">
            <v>59661.0003.00</v>
          </cell>
          <cell r="B7498">
            <v>201415</v>
          </cell>
          <cell r="C7498">
            <v>596</v>
          </cell>
          <cell r="D7498">
            <v>0</v>
          </cell>
        </row>
        <row r="7499">
          <cell r="A7499" t="str">
            <v>59662.0003.00</v>
          </cell>
          <cell r="B7499">
            <v>201415</v>
          </cell>
          <cell r="C7499">
            <v>596</v>
          </cell>
          <cell r="D7499">
            <v>0</v>
          </cell>
        </row>
        <row r="7500">
          <cell r="A7500" t="str">
            <v>59663.0003.00</v>
          </cell>
          <cell r="B7500">
            <v>201415</v>
          </cell>
          <cell r="C7500">
            <v>596</v>
          </cell>
          <cell r="D7500">
            <v>0</v>
          </cell>
        </row>
        <row r="7501">
          <cell r="A7501" t="str">
            <v>59615.0003.00</v>
          </cell>
          <cell r="B7501">
            <v>201415</v>
          </cell>
          <cell r="C7501">
            <v>596</v>
          </cell>
          <cell r="D7501">
            <v>103</v>
          </cell>
        </row>
        <row r="7502">
          <cell r="A7502" t="str">
            <v>59616.0003.00</v>
          </cell>
          <cell r="B7502">
            <v>201415</v>
          </cell>
          <cell r="C7502">
            <v>596</v>
          </cell>
          <cell r="D7502">
            <v>227</v>
          </cell>
        </row>
        <row r="7503">
          <cell r="A7503" t="str">
            <v>5962.0003.00</v>
          </cell>
          <cell r="B7503">
            <v>201415</v>
          </cell>
          <cell r="C7503">
            <v>596</v>
          </cell>
          <cell r="D7503">
            <v>1961</v>
          </cell>
        </row>
        <row r="7504">
          <cell r="A7504" t="str">
            <v>59618.0003.00</v>
          </cell>
          <cell r="B7504">
            <v>201415</v>
          </cell>
          <cell r="C7504">
            <v>596</v>
          </cell>
          <cell r="D7504">
            <v>2479</v>
          </cell>
        </row>
        <row r="7505">
          <cell r="A7505" t="str">
            <v>59620.0003.00</v>
          </cell>
          <cell r="B7505">
            <v>201415</v>
          </cell>
          <cell r="C7505">
            <v>596</v>
          </cell>
          <cell r="D7505">
            <v>2537</v>
          </cell>
        </row>
        <row r="7506">
          <cell r="A7506" t="str">
            <v>5966.0003.00</v>
          </cell>
          <cell r="B7506">
            <v>201415</v>
          </cell>
          <cell r="C7506">
            <v>596</v>
          </cell>
          <cell r="D7506">
            <v>4320</v>
          </cell>
        </row>
        <row r="7507">
          <cell r="A7507" t="str">
            <v>59614.0003.00</v>
          </cell>
          <cell r="B7507">
            <v>201415</v>
          </cell>
          <cell r="C7507">
            <v>596</v>
          </cell>
          <cell r="D7507">
            <v>11470.079</v>
          </cell>
        </row>
        <row r="7508">
          <cell r="A7508" t="str">
            <v>5965.0003.00</v>
          </cell>
          <cell r="B7508">
            <v>201415</v>
          </cell>
          <cell r="C7508">
            <v>596</v>
          </cell>
          <cell r="D7508">
            <v>121900</v>
          </cell>
        </row>
        <row r="7509">
          <cell r="A7509" t="str">
            <v>5964.0003.00</v>
          </cell>
          <cell r="B7509">
            <v>201415</v>
          </cell>
          <cell r="C7509">
            <v>596</v>
          </cell>
          <cell r="D7509">
            <v>159233.921</v>
          </cell>
        </row>
        <row r="7510">
          <cell r="A7510" t="str">
            <v>59613.0003.00</v>
          </cell>
          <cell r="B7510">
            <v>201415</v>
          </cell>
          <cell r="C7510">
            <v>596</v>
          </cell>
          <cell r="D7510">
            <v>196636.92999999996</v>
          </cell>
        </row>
        <row r="7511">
          <cell r="A7511" t="str">
            <v>59611.0003.00</v>
          </cell>
          <cell r="B7511">
            <v>201415</v>
          </cell>
          <cell r="C7511">
            <v>596</v>
          </cell>
          <cell r="D7511">
            <v>252818.921</v>
          </cell>
        </row>
        <row r="7512">
          <cell r="A7512" t="str">
            <v>5961.0003.00</v>
          </cell>
          <cell r="B7512">
            <v>201415</v>
          </cell>
          <cell r="C7512">
            <v>596</v>
          </cell>
          <cell r="D7512">
            <v>285080.92099999997</v>
          </cell>
        </row>
        <row r="7513">
          <cell r="A7513" t="str">
            <v>5963.0003.00</v>
          </cell>
          <cell r="B7513">
            <v>201415</v>
          </cell>
          <cell r="C7513">
            <v>596</v>
          </cell>
          <cell r="D7513">
            <v>285453.92099999997</v>
          </cell>
        </row>
        <row r="7514">
          <cell r="A7514" t="str">
            <v>5968.0003.00</v>
          </cell>
          <cell r="B7514">
            <v>201415</v>
          </cell>
          <cell r="C7514">
            <v>596</v>
          </cell>
          <cell r="D7514">
            <v>285453.92099999997</v>
          </cell>
        </row>
        <row r="7515">
          <cell r="A7515" t="str">
            <v>5967.0004.00</v>
          </cell>
          <cell r="B7515">
            <v>201415</v>
          </cell>
          <cell r="C7515">
            <v>596</v>
          </cell>
          <cell r="D7515">
            <v>0</v>
          </cell>
        </row>
        <row r="7516">
          <cell r="A7516" t="str">
            <v>5969.0004.00</v>
          </cell>
          <cell r="B7516">
            <v>201415</v>
          </cell>
          <cell r="C7516">
            <v>596</v>
          </cell>
          <cell r="D7516">
            <v>0</v>
          </cell>
        </row>
        <row r="7517">
          <cell r="A7517" t="str">
            <v>59652.0004.00</v>
          </cell>
          <cell r="B7517">
            <v>201415</v>
          </cell>
          <cell r="C7517">
            <v>596</v>
          </cell>
          <cell r="D7517">
            <v>0</v>
          </cell>
        </row>
        <row r="7518">
          <cell r="A7518" t="str">
            <v>59653.0004.00</v>
          </cell>
          <cell r="B7518">
            <v>201415</v>
          </cell>
          <cell r="C7518">
            <v>596</v>
          </cell>
          <cell r="D7518">
            <v>0</v>
          </cell>
        </row>
        <row r="7519">
          <cell r="A7519" t="str">
            <v>59654.0004.00</v>
          </cell>
          <cell r="B7519">
            <v>201415</v>
          </cell>
          <cell r="C7519">
            <v>596</v>
          </cell>
          <cell r="D7519">
            <v>0</v>
          </cell>
        </row>
        <row r="7520">
          <cell r="A7520" t="str">
            <v>59655.0004.00</v>
          </cell>
          <cell r="B7520">
            <v>201415</v>
          </cell>
          <cell r="C7520">
            <v>596</v>
          </cell>
          <cell r="D7520">
            <v>0</v>
          </cell>
        </row>
        <row r="7521">
          <cell r="A7521" t="str">
            <v>59656.0004.00</v>
          </cell>
          <cell r="B7521">
            <v>201415</v>
          </cell>
          <cell r="C7521">
            <v>596</v>
          </cell>
          <cell r="D7521">
            <v>0</v>
          </cell>
        </row>
        <row r="7522">
          <cell r="A7522" t="str">
            <v>59657.0004.00</v>
          </cell>
          <cell r="B7522">
            <v>201415</v>
          </cell>
          <cell r="C7522">
            <v>596</v>
          </cell>
          <cell r="D7522">
            <v>0</v>
          </cell>
        </row>
        <row r="7523">
          <cell r="A7523" t="str">
            <v>59658.0004.00</v>
          </cell>
          <cell r="B7523">
            <v>201415</v>
          </cell>
          <cell r="C7523">
            <v>596</v>
          </cell>
          <cell r="D7523">
            <v>0</v>
          </cell>
        </row>
        <row r="7524">
          <cell r="A7524" t="str">
            <v>59659.0004.00</v>
          </cell>
          <cell r="B7524">
            <v>201415</v>
          </cell>
          <cell r="C7524">
            <v>596</v>
          </cell>
          <cell r="D7524">
            <v>0</v>
          </cell>
        </row>
        <row r="7525">
          <cell r="A7525" t="str">
            <v>59660.0004.00</v>
          </cell>
          <cell r="B7525">
            <v>201415</v>
          </cell>
          <cell r="C7525">
            <v>596</v>
          </cell>
          <cell r="D7525">
            <v>0</v>
          </cell>
        </row>
        <row r="7526">
          <cell r="A7526" t="str">
            <v>59661.0004.00</v>
          </cell>
          <cell r="B7526">
            <v>201415</v>
          </cell>
          <cell r="C7526">
            <v>596</v>
          </cell>
          <cell r="D7526">
            <v>0</v>
          </cell>
        </row>
        <row r="7527">
          <cell r="A7527" t="str">
            <v>59662.0004.00</v>
          </cell>
          <cell r="B7527">
            <v>201415</v>
          </cell>
          <cell r="C7527">
            <v>596</v>
          </cell>
          <cell r="D7527">
            <v>0</v>
          </cell>
        </row>
        <row r="7528">
          <cell r="A7528" t="str">
            <v>59663.0004.00</v>
          </cell>
          <cell r="B7528">
            <v>201415</v>
          </cell>
          <cell r="C7528">
            <v>596</v>
          </cell>
          <cell r="D7528">
            <v>0</v>
          </cell>
        </row>
        <row r="7529">
          <cell r="A7529" t="str">
            <v>59616.0004.00</v>
          </cell>
          <cell r="B7529">
            <v>201415</v>
          </cell>
          <cell r="C7529">
            <v>596</v>
          </cell>
          <cell r="D7529">
            <v>230</v>
          </cell>
        </row>
        <row r="7530">
          <cell r="A7530" t="str">
            <v>59615.0004.00</v>
          </cell>
          <cell r="B7530">
            <v>201415</v>
          </cell>
          <cell r="C7530">
            <v>596</v>
          </cell>
          <cell r="D7530">
            <v>291</v>
          </cell>
        </row>
        <row r="7531">
          <cell r="A7531" t="str">
            <v>59620.0004.00</v>
          </cell>
          <cell r="B7531">
            <v>201415</v>
          </cell>
          <cell r="C7531">
            <v>596</v>
          </cell>
          <cell r="D7531">
            <v>2317</v>
          </cell>
        </row>
        <row r="7532">
          <cell r="A7532" t="str">
            <v>5962.0004.00</v>
          </cell>
          <cell r="B7532">
            <v>201415</v>
          </cell>
          <cell r="C7532">
            <v>596</v>
          </cell>
          <cell r="D7532">
            <v>2334</v>
          </cell>
        </row>
        <row r="7533">
          <cell r="A7533" t="str">
            <v>5966.0004.00</v>
          </cell>
          <cell r="B7533">
            <v>201415</v>
          </cell>
          <cell r="C7533">
            <v>596</v>
          </cell>
          <cell r="D7533">
            <v>3310</v>
          </cell>
        </row>
        <row r="7534">
          <cell r="A7534" t="str">
            <v>59618.0004.00</v>
          </cell>
          <cell r="B7534">
            <v>201415</v>
          </cell>
          <cell r="C7534">
            <v>596</v>
          </cell>
          <cell r="D7534">
            <v>3401</v>
          </cell>
        </row>
        <row r="7535">
          <cell r="A7535" t="str">
            <v>59614.0004.00</v>
          </cell>
          <cell r="B7535">
            <v>201415</v>
          </cell>
          <cell r="C7535">
            <v>596</v>
          </cell>
          <cell r="D7535">
            <v>11835.855</v>
          </cell>
        </row>
        <row r="7536">
          <cell r="A7536" t="str">
            <v>5965.0004.00</v>
          </cell>
          <cell r="B7536">
            <v>201415</v>
          </cell>
          <cell r="C7536">
            <v>596</v>
          </cell>
          <cell r="D7536">
            <v>107501</v>
          </cell>
        </row>
        <row r="7537">
          <cell r="A7537" t="str">
            <v>5964.0004.00</v>
          </cell>
          <cell r="B7537">
            <v>201415</v>
          </cell>
          <cell r="C7537">
            <v>596</v>
          </cell>
          <cell r="D7537">
            <v>181102.14500000002</v>
          </cell>
        </row>
        <row r="7538">
          <cell r="A7538" t="str">
            <v>59613.0004.00</v>
          </cell>
          <cell r="B7538">
            <v>201415</v>
          </cell>
          <cell r="C7538">
            <v>596</v>
          </cell>
          <cell r="D7538">
            <v>234118.12000000002</v>
          </cell>
        </row>
        <row r="7539">
          <cell r="A7539" t="str">
            <v>59611.0004.00</v>
          </cell>
          <cell r="B7539">
            <v>201415</v>
          </cell>
          <cell r="C7539">
            <v>596</v>
          </cell>
          <cell r="D7539">
            <v>263382.89500000002</v>
          </cell>
        </row>
        <row r="7540">
          <cell r="A7540" t="str">
            <v>5963.0004.00</v>
          </cell>
          <cell r="B7540">
            <v>201415</v>
          </cell>
          <cell r="C7540">
            <v>596</v>
          </cell>
          <cell r="D7540">
            <v>291913.14500000002</v>
          </cell>
        </row>
        <row r="7541">
          <cell r="A7541" t="str">
            <v>5968.0004.00</v>
          </cell>
          <cell r="B7541">
            <v>201415</v>
          </cell>
          <cell r="C7541">
            <v>596</v>
          </cell>
          <cell r="D7541">
            <v>291913.14500000002</v>
          </cell>
        </row>
        <row r="7542">
          <cell r="A7542" t="str">
            <v>5961.0004.00</v>
          </cell>
          <cell r="B7542">
            <v>201415</v>
          </cell>
          <cell r="C7542">
            <v>596</v>
          </cell>
          <cell r="D7542">
            <v>291993.14500000002</v>
          </cell>
        </row>
        <row r="7543">
          <cell r="A7543" t="str">
            <v>5967.0005.00</v>
          </cell>
          <cell r="B7543">
            <v>201415</v>
          </cell>
          <cell r="C7543">
            <v>596</v>
          </cell>
          <cell r="D7543">
            <v>0</v>
          </cell>
        </row>
        <row r="7544">
          <cell r="A7544" t="str">
            <v>5969.0005.00</v>
          </cell>
          <cell r="B7544">
            <v>201415</v>
          </cell>
          <cell r="C7544">
            <v>596</v>
          </cell>
          <cell r="D7544">
            <v>0</v>
          </cell>
        </row>
        <row r="7545">
          <cell r="A7545" t="str">
            <v>59652.0005.00</v>
          </cell>
          <cell r="B7545">
            <v>201415</v>
          </cell>
          <cell r="C7545">
            <v>596</v>
          </cell>
          <cell r="D7545">
            <v>0</v>
          </cell>
        </row>
        <row r="7546">
          <cell r="A7546" t="str">
            <v>59653.0005.00</v>
          </cell>
          <cell r="B7546">
            <v>201415</v>
          </cell>
          <cell r="C7546">
            <v>596</v>
          </cell>
          <cell r="D7546">
            <v>0</v>
          </cell>
        </row>
        <row r="7547">
          <cell r="A7547" t="str">
            <v>59654.0005.00</v>
          </cell>
          <cell r="B7547">
            <v>201415</v>
          </cell>
          <cell r="C7547">
            <v>596</v>
          </cell>
          <cell r="D7547">
            <v>0</v>
          </cell>
        </row>
        <row r="7548">
          <cell r="A7548" t="str">
            <v>59655.0005.00</v>
          </cell>
          <cell r="B7548">
            <v>201415</v>
          </cell>
          <cell r="C7548">
            <v>596</v>
          </cell>
          <cell r="D7548">
            <v>0</v>
          </cell>
        </row>
        <row r="7549">
          <cell r="A7549" t="str">
            <v>59656.0005.00</v>
          </cell>
          <cell r="B7549">
            <v>201415</v>
          </cell>
          <cell r="C7549">
            <v>596</v>
          </cell>
          <cell r="D7549">
            <v>0</v>
          </cell>
        </row>
        <row r="7550">
          <cell r="A7550" t="str">
            <v>59657.0005.00</v>
          </cell>
          <cell r="B7550">
            <v>201415</v>
          </cell>
          <cell r="C7550">
            <v>596</v>
          </cell>
          <cell r="D7550">
            <v>0</v>
          </cell>
        </row>
        <row r="7551">
          <cell r="A7551" t="str">
            <v>59658.0005.00</v>
          </cell>
          <cell r="B7551">
            <v>201415</v>
          </cell>
          <cell r="C7551">
            <v>596</v>
          </cell>
          <cell r="D7551">
            <v>0</v>
          </cell>
        </row>
        <row r="7552">
          <cell r="A7552" t="str">
            <v>59659.0005.00</v>
          </cell>
          <cell r="B7552">
            <v>201415</v>
          </cell>
          <cell r="C7552">
            <v>596</v>
          </cell>
          <cell r="D7552">
            <v>0</v>
          </cell>
        </row>
        <row r="7553">
          <cell r="A7553" t="str">
            <v>59660.0005.00</v>
          </cell>
          <cell r="B7553">
            <v>201415</v>
          </cell>
          <cell r="C7553">
            <v>596</v>
          </cell>
          <cell r="D7553">
            <v>0</v>
          </cell>
        </row>
        <row r="7554">
          <cell r="A7554" t="str">
            <v>59661.0005.00</v>
          </cell>
          <cell r="B7554">
            <v>201415</v>
          </cell>
          <cell r="C7554">
            <v>596</v>
          </cell>
          <cell r="D7554">
            <v>0</v>
          </cell>
        </row>
        <row r="7555">
          <cell r="A7555" t="str">
            <v>59662.0005.00</v>
          </cell>
          <cell r="B7555">
            <v>201415</v>
          </cell>
          <cell r="C7555">
            <v>596</v>
          </cell>
          <cell r="D7555">
            <v>0</v>
          </cell>
        </row>
        <row r="7556">
          <cell r="A7556" t="str">
            <v>59663.0005.00</v>
          </cell>
          <cell r="B7556">
            <v>201415</v>
          </cell>
          <cell r="C7556">
            <v>596</v>
          </cell>
          <cell r="D7556">
            <v>0</v>
          </cell>
        </row>
        <row r="7557">
          <cell r="A7557" t="str">
            <v>59616.0005.00</v>
          </cell>
          <cell r="B7557">
            <v>201415</v>
          </cell>
          <cell r="C7557">
            <v>596</v>
          </cell>
          <cell r="D7557">
            <v>195</v>
          </cell>
        </row>
        <row r="7558">
          <cell r="A7558" t="str">
            <v>59615.0005.00</v>
          </cell>
          <cell r="B7558">
            <v>201415</v>
          </cell>
          <cell r="C7558">
            <v>596</v>
          </cell>
          <cell r="D7558">
            <v>273</v>
          </cell>
        </row>
        <row r="7559">
          <cell r="A7559" t="str">
            <v>59620.0005.00</v>
          </cell>
          <cell r="B7559">
            <v>201415</v>
          </cell>
          <cell r="C7559">
            <v>596</v>
          </cell>
          <cell r="D7559">
            <v>1880</v>
          </cell>
        </row>
        <row r="7560">
          <cell r="A7560" t="str">
            <v>5962.0005.00</v>
          </cell>
          <cell r="B7560">
            <v>201415</v>
          </cell>
          <cell r="C7560">
            <v>596</v>
          </cell>
          <cell r="D7560">
            <v>2254</v>
          </cell>
        </row>
        <row r="7561">
          <cell r="A7561" t="str">
            <v>5966.0005.00</v>
          </cell>
          <cell r="B7561">
            <v>201415</v>
          </cell>
          <cell r="C7561">
            <v>596</v>
          </cell>
          <cell r="D7561">
            <v>2458</v>
          </cell>
        </row>
        <row r="7562">
          <cell r="A7562" t="str">
            <v>59618.0005.00</v>
          </cell>
          <cell r="B7562">
            <v>201415</v>
          </cell>
          <cell r="C7562">
            <v>596</v>
          </cell>
          <cell r="D7562">
            <v>4156</v>
          </cell>
        </row>
        <row r="7563">
          <cell r="A7563" t="str">
            <v>59614.0005.00</v>
          </cell>
          <cell r="B7563">
            <v>201415</v>
          </cell>
          <cell r="C7563">
            <v>596</v>
          </cell>
          <cell r="D7563">
            <v>8306.4269999999997</v>
          </cell>
        </row>
        <row r="7564">
          <cell r="A7564" t="str">
            <v>5965.0005.00</v>
          </cell>
          <cell r="B7564">
            <v>201415</v>
          </cell>
          <cell r="C7564">
            <v>596</v>
          </cell>
          <cell r="D7564">
            <v>69280</v>
          </cell>
        </row>
        <row r="7565">
          <cell r="A7565" t="str">
            <v>5964.0005.00</v>
          </cell>
          <cell r="B7565">
            <v>201415</v>
          </cell>
          <cell r="C7565">
            <v>596</v>
          </cell>
          <cell r="D7565">
            <v>144464.853</v>
          </cell>
        </row>
        <row r="7566">
          <cell r="A7566" t="str">
            <v>59613.0005.00</v>
          </cell>
          <cell r="B7566">
            <v>201415</v>
          </cell>
          <cell r="C7566">
            <v>596</v>
          </cell>
          <cell r="D7566">
            <v>197653.85</v>
          </cell>
        </row>
        <row r="7567">
          <cell r="A7567" t="str">
            <v>59611.0005.00</v>
          </cell>
          <cell r="B7567">
            <v>201415</v>
          </cell>
          <cell r="C7567">
            <v>596</v>
          </cell>
          <cell r="D7567">
            <v>197653.853</v>
          </cell>
        </row>
        <row r="7568">
          <cell r="A7568" t="str">
            <v>5963.0005.00</v>
          </cell>
          <cell r="B7568">
            <v>201415</v>
          </cell>
          <cell r="C7568">
            <v>596</v>
          </cell>
          <cell r="D7568">
            <v>216202.853</v>
          </cell>
        </row>
        <row r="7569">
          <cell r="A7569" t="str">
            <v>5968.0005.00</v>
          </cell>
          <cell r="B7569">
            <v>201415</v>
          </cell>
          <cell r="C7569">
            <v>596</v>
          </cell>
          <cell r="D7569">
            <v>216202.853</v>
          </cell>
        </row>
        <row r="7570">
          <cell r="A7570" t="str">
            <v>5961.0005.00</v>
          </cell>
          <cell r="B7570">
            <v>201415</v>
          </cell>
          <cell r="C7570">
            <v>596</v>
          </cell>
          <cell r="D7570">
            <v>216320.853</v>
          </cell>
        </row>
        <row r="7571">
          <cell r="A7571" t="str">
            <v>5967.0006.00</v>
          </cell>
          <cell r="B7571">
            <v>201415</v>
          </cell>
          <cell r="C7571">
            <v>596</v>
          </cell>
          <cell r="D7571">
            <v>0</v>
          </cell>
        </row>
        <row r="7572">
          <cell r="A7572" t="str">
            <v>5969.0006.00</v>
          </cell>
          <cell r="B7572">
            <v>201415</v>
          </cell>
          <cell r="C7572">
            <v>596</v>
          </cell>
          <cell r="D7572">
            <v>0</v>
          </cell>
        </row>
        <row r="7573">
          <cell r="A7573" t="str">
            <v>59652.0006.00</v>
          </cell>
          <cell r="B7573">
            <v>201415</v>
          </cell>
          <cell r="C7573">
            <v>596</v>
          </cell>
          <cell r="D7573">
            <v>0</v>
          </cell>
        </row>
        <row r="7574">
          <cell r="A7574" t="str">
            <v>59653.0006.00</v>
          </cell>
          <cell r="B7574">
            <v>201415</v>
          </cell>
          <cell r="C7574">
            <v>596</v>
          </cell>
          <cell r="D7574">
            <v>0</v>
          </cell>
        </row>
        <row r="7575">
          <cell r="A7575" t="str">
            <v>59654.0006.00</v>
          </cell>
          <cell r="B7575">
            <v>201415</v>
          </cell>
          <cell r="C7575">
            <v>596</v>
          </cell>
          <cell r="D7575">
            <v>0</v>
          </cell>
        </row>
        <row r="7576">
          <cell r="A7576" t="str">
            <v>59655.0006.00</v>
          </cell>
          <cell r="B7576">
            <v>201415</v>
          </cell>
          <cell r="C7576">
            <v>596</v>
          </cell>
          <cell r="D7576">
            <v>0</v>
          </cell>
        </row>
        <row r="7577">
          <cell r="A7577" t="str">
            <v>59656.0006.00</v>
          </cell>
          <cell r="B7577">
            <v>201415</v>
          </cell>
          <cell r="C7577">
            <v>596</v>
          </cell>
          <cell r="D7577">
            <v>0</v>
          </cell>
        </row>
        <row r="7578">
          <cell r="A7578" t="str">
            <v>59657.0006.00</v>
          </cell>
          <cell r="B7578">
            <v>201415</v>
          </cell>
          <cell r="C7578">
            <v>596</v>
          </cell>
          <cell r="D7578">
            <v>0</v>
          </cell>
        </row>
        <row r="7579">
          <cell r="A7579" t="str">
            <v>59658.0006.00</v>
          </cell>
          <cell r="B7579">
            <v>201415</v>
          </cell>
          <cell r="C7579">
            <v>596</v>
          </cell>
          <cell r="D7579">
            <v>0</v>
          </cell>
        </row>
        <row r="7580">
          <cell r="A7580" t="str">
            <v>59659.0006.00</v>
          </cell>
          <cell r="B7580">
            <v>201415</v>
          </cell>
          <cell r="C7580">
            <v>596</v>
          </cell>
          <cell r="D7580">
            <v>0</v>
          </cell>
        </row>
        <row r="7581">
          <cell r="A7581" t="str">
            <v>59660.0006.00</v>
          </cell>
          <cell r="B7581">
            <v>201415</v>
          </cell>
          <cell r="C7581">
            <v>596</v>
          </cell>
          <cell r="D7581">
            <v>0</v>
          </cell>
        </row>
        <row r="7582">
          <cell r="A7582" t="str">
            <v>59661.0006.00</v>
          </cell>
          <cell r="B7582">
            <v>201415</v>
          </cell>
          <cell r="C7582">
            <v>596</v>
          </cell>
          <cell r="D7582">
            <v>0</v>
          </cell>
        </row>
        <row r="7583">
          <cell r="A7583" t="str">
            <v>59662.0006.00</v>
          </cell>
          <cell r="B7583">
            <v>201415</v>
          </cell>
          <cell r="C7583">
            <v>596</v>
          </cell>
          <cell r="D7583">
            <v>0</v>
          </cell>
        </row>
        <row r="7584">
          <cell r="A7584" t="str">
            <v>59663.0006.00</v>
          </cell>
          <cell r="B7584">
            <v>201415</v>
          </cell>
          <cell r="C7584">
            <v>596</v>
          </cell>
          <cell r="D7584">
            <v>0</v>
          </cell>
        </row>
        <row r="7585">
          <cell r="A7585" t="str">
            <v>59616.0006.00</v>
          </cell>
          <cell r="B7585">
            <v>201415</v>
          </cell>
          <cell r="C7585">
            <v>596</v>
          </cell>
          <cell r="D7585">
            <v>155</v>
          </cell>
        </row>
        <row r="7586">
          <cell r="A7586" t="str">
            <v>59615.0006.00</v>
          </cell>
          <cell r="B7586">
            <v>201415</v>
          </cell>
          <cell r="C7586">
            <v>596</v>
          </cell>
          <cell r="D7586">
            <v>164</v>
          </cell>
        </row>
        <row r="7587">
          <cell r="A7587" t="str">
            <v>59620.0006.00</v>
          </cell>
          <cell r="B7587">
            <v>201415</v>
          </cell>
          <cell r="C7587">
            <v>596</v>
          </cell>
          <cell r="D7587">
            <v>1438</v>
          </cell>
        </row>
        <row r="7588">
          <cell r="A7588" t="str">
            <v>5966.0006.00</v>
          </cell>
          <cell r="B7588">
            <v>201415</v>
          </cell>
          <cell r="C7588">
            <v>596</v>
          </cell>
          <cell r="D7588">
            <v>1955</v>
          </cell>
        </row>
        <row r="7589">
          <cell r="A7589" t="str">
            <v>5962.0006.00</v>
          </cell>
          <cell r="B7589">
            <v>201415</v>
          </cell>
          <cell r="C7589">
            <v>596</v>
          </cell>
          <cell r="D7589">
            <v>2136</v>
          </cell>
        </row>
        <row r="7590">
          <cell r="A7590" t="str">
            <v>59618.0006.00</v>
          </cell>
          <cell r="B7590">
            <v>201415</v>
          </cell>
          <cell r="C7590">
            <v>596</v>
          </cell>
          <cell r="D7590">
            <v>3729</v>
          </cell>
        </row>
        <row r="7591">
          <cell r="A7591" t="str">
            <v>59614.0006.00</v>
          </cell>
          <cell r="B7591">
            <v>201415</v>
          </cell>
          <cell r="C7591">
            <v>596</v>
          </cell>
          <cell r="D7591">
            <v>8179.1399999999994</v>
          </cell>
        </row>
        <row r="7592">
          <cell r="A7592" t="str">
            <v>5965.0006.00</v>
          </cell>
          <cell r="B7592">
            <v>201415</v>
          </cell>
          <cell r="C7592">
            <v>596</v>
          </cell>
          <cell r="D7592">
            <v>44933</v>
          </cell>
        </row>
        <row r="7593">
          <cell r="A7593" t="str">
            <v>5964.0006.00</v>
          </cell>
          <cell r="B7593">
            <v>201415</v>
          </cell>
          <cell r="C7593">
            <v>596</v>
          </cell>
          <cell r="D7593">
            <v>129160.86</v>
          </cell>
        </row>
        <row r="7594">
          <cell r="A7594" t="str">
            <v>59611.0006.00</v>
          </cell>
          <cell r="B7594">
            <v>201415</v>
          </cell>
          <cell r="C7594">
            <v>596</v>
          </cell>
          <cell r="D7594">
            <v>163838.10999999999</v>
          </cell>
        </row>
        <row r="7595">
          <cell r="A7595" t="str">
            <v>5963.0006.00</v>
          </cell>
          <cell r="B7595">
            <v>201415</v>
          </cell>
          <cell r="C7595">
            <v>596</v>
          </cell>
          <cell r="D7595">
            <v>176048.86</v>
          </cell>
        </row>
        <row r="7596">
          <cell r="A7596" t="str">
            <v>5968.0006.00</v>
          </cell>
          <cell r="B7596">
            <v>201415</v>
          </cell>
          <cell r="C7596">
            <v>596</v>
          </cell>
          <cell r="D7596">
            <v>176048.86</v>
          </cell>
        </row>
        <row r="7597">
          <cell r="A7597" t="str">
            <v>5961.0006.00</v>
          </cell>
          <cell r="B7597">
            <v>201415</v>
          </cell>
          <cell r="C7597">
            <v>596</v>
          </cell>
          <cell r="D7597">
            <v>176724.86</v>
          </cell>
        </row>
        <row r="7598">
          <cell r="A7598" t="str">
            <v>59613.0006.00</v>
          </cell>
          <cell r="B7598">
            <v>201415</v>
          </cell>
          <cell r="C7598">
            <v>596</v>
          </cell>
          <cell r="D7598">
            <v>200246.58000000002</v>
          </cell>
        </row>
        <row r="7599">
          <cell r="A7599" t="str">
            <v>5967.0007.00</v>
          </cell>
          <cell r="B7599">
            <v>201415</v>
          </cell>
          <cell r="C7599">
            <v>596</v>
          </cell>
          <cell r="D7599">
            <v>0</v>
          </cell>
        </row>
        <row r="7600">
          <cell r="A7600" t="str">
            <v>5969.0007.00</v>
          </cell>
          <cell r="B7600">
            <v>201415</v>
          </cell>
          <cell r="C7600">
            <v>596</v>
          </cell>
          <cell r="D7600">
            <v>0</v>
          </cell>
        </row>
        <row r="7601">
          <cell r="A7601" t="str">
            <v>59652.0007.00</v>
          </cell>
          <cell r="B7601">
            <v>201415</v>
          </cell>
          <cell r="C7601">
            <v>596</v>
          </cell>
          <cell r="D7601">
            <v>0</v>
          </cell>
        </row>
        <row r="7602">
          <cell r="A7602" t="str">
            <v>59653.0007.00</v>
          </cell>
          <cell r="B7602">
            <v>201415</v>
          </cell>
          <cell r="C7602">
            <v>596</v>
          </cell>
          <cell r="D7602">
            <v>0</v>
          </cell>
        </row>
        <row r="7603">
          <cell r="A7603" t="str">
            <v>59654.0007.00</v>
          </cell>
          <cell r="B7603">
            <v>201415</v>
          </cell>
          <cell r="C7603">
            <v>596</v>
          </cell>
          <cell r="D7603">
            <v>0</v>
          </cell>
        </row>
        <row r="7604">
          <cell r="A7604" t="str">
            <v>59655.0007.00</v>
          </cell>
          <cell r="B7604">
            <v>201415</v>
          </cell>
          <cell r="C7604">
            <v>596</v>
          </cell>
          <cell r="D7604">
            <v>0</v>
          </cell>
        </row>
        <row r="7605">
          <cell r="A7605" t="str">
            <v>59656.0007.00</v>
          </cell>
          <cell r="B7605">
            <v>201415</v>
          </cell>
          <cell r="C7605">
            <v>596</v>
          </cell>
          <cell r="D7605">
            <v>0</v>
          </cell>
        </row>
        <row r="7606">
          <cell r="A7606" t="str">
            <v>59657.0007.00</v>
          </cell>
          <cell r="B7606">
            <v>201415</v>
          </cell>
          <cell r="C7606">
            <v>596</v>
          </cell>
          <cell r="D7606">
            <v>0</v>
          </cell>
        </row>
        <row r="7607">
          <cell r="A7607" t="str">
            <v>59658.0007.00</v>
          </cell>
          <cell r="B7607">
            <v>201415</v>
          </cell>
          <cell r="C7607">
            <v>596</v>
          </cell>
          <cell r="D7607">
            <v>0</v>
          </cell>
        </row>
        <row r="7608">
          <cell r="A7608" t="str">
            <v>59659.0007.00</v>
          </cell>
          <cell r="B7608">
            <v>201415</v>
          </cell>
          <cell r="C7608">
            <v>596</v>
          </cell>
          <cell r="D7608">
            <v>0</v>
          </cell>
        </row>
        <row r="7609">
          <cell r="A7609" t="str">
            <v>59660.0007.00</v>
          </cell>
          <cell r="B7609">
            <v>201415</v>
          </cell>
          <cell r="C7609">
            <v>596</v>
          </cell>
          <cell r="D7609">
            <v>0</v>
          </cell>
        </row>
        <row r="7610">
          <cell r="A7610" t="str">
            <v>59661.0007.00</v>
          </cell>
          <cell r="B7610">
            <v>201415</v>
          </cell>
          <cell r="C7610">
            <v>596</v>
          </cell>
          <cell r="D7610">
            <v>0</v>
          </cell>
        </row>
        <row r="7611">
          <cell r="A7611" t="str">
            <v>59662.0007.00</v>
          </cell>
          <cell r="B7611">
            <v>201415</v>
          </cell>
          <cell r="C7611">
            <v>596</v>
          </cell>
          <cell r="D7611">
            <v>0</v>
          </cell>
        </row>
        <row r="7612">
          <cell r="A7612" t="str">
            <v>59663.0007.00</v>
          </cell>
          <cell r="B7612">
            <v>201415</v>
          </cell>
          <cell r="C7612">
            <v>596</v>
          </cell>
          <cell r="D7612">
            <v>0</v>
          </cell>
        </row>
        <row r="7613">
          <cell r="A7613" t="str">
            <v>59615.0007.00</v>
          </cell>
          <cell r="B7613">
            <v>201415</v>
          </cell>
          <cell r="C7613">
            <v>596</v>
          </cell>
          <cell r="D7613">
            <v>54</v>
          </cell>
        </row>
        <row r="7614">
          <cell r="A7614" t="str">
            <v>59616.0007.00</v>
          </cell>
          <cell r="B7614">
            <v>201415</v>
          </cell>
          <cell r="C7614">
            <v>596</v>
          </cell>
          <cell r="D7614">
            <v>95</v>
          </cell>
        </row>
        <row r="7615">
          <cell r="A7615" t="str">
            <v>59620.0007.00</v>
          </cell>
          <cell r="B7615">
            <v>201415</v>
          </cell>
          <cell r="C7615">
            <v>596</v>
          </cell>
          <cell r="D7615">
            <v>744</v>
          </cell>
        </row>
        <row r="7616">
          <cell r="A7616" t="str">
            <v>5966.0007.00</v>
          </cell>
          <cell r="B7616">
            <v>201415</v>
          </cell>
          <cell r="C7616">
            <v>596</v>
          </cell>
          <cell r="D7616">
            <v>1091</v>
          </cell>
        </row>
        <row r="7617">
          <cell r="A7617" t="str">
            <v>5962.0007.00</v>
          </cell>
          <cell r="B7617">
            <v>201415</v>
          </cell>
          <cell r="C7617">
            <v>596</v>
          </cell>
          <cell r="D7617">
            <v>1460</v>
          </cell>
        </row>
        <row r="7618">
          <cell r="A7618" t="str">
            <v>59618.0007.00</v>
          </cell>
          <cell r="B7618">
            <v>201415</v>
          </cell>
          <cell r="C7618">
            <v>596</v>
          </cell>
          <cell r="D7618">
            <v>2234</v>
          </cell>
        </row>
        <row r="7619">
          <cell r="A7619" t="str">
            <v>59614.0007.00</v>
          </cell>
          <cell r="B7619">
            <v>201415</v>
          </cell>
          <cell r="C7619">
            <v>596</v>
          </cell>
          <cell r="D7619">
            <v>3567</v>
          </cell>
        </row>
        <row r="7620">
          <cell r="A7620" t="str">
            <v>5965.0007.00</v>
          </cell>
          <cell r="B7620">
            <v>201415</v>
          </cell>
          <cell r="C7620">
            <v>596</v>
          </cell>
          <cell r="D7620">
            <v>22117</v>
          </cell>
        </row>
        <row r="7621">
          <cell r="A7621" t="str">
            <v>5964.0007.00</v>
          </cell>
          <cell r="B7621">
            <v>201415</v>
          </cell>
          <cell r="C7621">
            <v>596</v>
          </cell>
          <cell r="D7621">
            <v>84741</v>
          </cell>
        </row>
        <row r="7622">
          <cell r="A7622" t="str">
            <v>59611.0007.00</v>
          </cell>
          <cell r="B7622">
            <v>201415</v>
          </cell>
          <cell r="C7622">
            <v>596</v>
          </cell>
          <cell r="D7622">
            <v>101874.25</v>
          </cell>
        </row>
        <row r="7623">
          <cell r="A7623" t="str">
            <v>5963.0007.00</v>
          </cell>
          <cell r="B7623">
            <v>201415</v>
          </cell>
          <cell r="C7623">
            <v>596</v>
          </cell>
          <cell r="D7623">
            <v>107949</v>
          </cell>
        </row>
        <row r="7624">
          <cell r="A7624" t="str">
            <v>5968.0007.00</v>
          </cell>
          <cell r="B7624">
            <v>201415</v>
          </cell>
          <cell r="C7624">
            <v>596</v>
          </cell>
          <cell r="D7624">
            <v>107949</v>
          </cell>
        </row>
        <row r="7625">
          <cell r="A7625" t="str">
            <v>5961.0007.00</v>
          </cell>
          <cell r="B7625">
            <v>201415</v>
          </cell>
          <cell r="C7625">
            <v>596</v>
          </cell>
          <cell r="D7625">
            <v>108651</v>
          </cell>
        </row>
        <row r="7626">
          <cell r="A7626" t="str">
            <v>59613.0007.00</v>
          </cell>
          <cell r="B7626">
            <v>201415</v>
          </cell>
          <cell r="C7626">
            <v>596</v>
          </cell>
          <cell r="D7626">
            <v>147151.72</v>
          </cell>
        </row>
        <row r="7627">
          <cell r="A7627" t="str">
            <v>5967.0008.00</v>
          </cell>
          <cell r="B7627">
            <v>201415</v>
          </cell>
          <cell r="C7627">
            <v>596</v>
          </cell>
          <cell r="D7627">
            <v>0</v>
          </cell>
        </row>
        <row r="7628">
          <cell r="A7628" t="str">
            <v>5969.0008.00</v>
          </cell>
          <cell r="B7628">
            <v>201415</v>
          </cell>
          <cell r="C7628">
            <v>596</v>
          </cell>
          <cell r="D7628">
            <v>0</v>
          </cell>
        </row>
        <row r="7629">
          <cell r="A7629" t="str">
            <v>59652.0008.00</v>
          </cell>
          <cell r="B7629">
            <v>201415</v>
          </cell>
          <cell r="C7629">
            <v>596</v>
          </cell>
          <cell r="D7629">
            <v>0</v>
          </cell>
        </row>
        <row r="7630">
          <cell r="A7630" t="str">
            <v>59653.0008.00</v>
          </cell>
          <cell r="B7630">
            <v>201415</v>
          </cell>
          <cell r="C7630">
            <v>596</v>
          </cell>
          <cell r="D7630">
            <v>0</v>
          </cell>
        </row>
        <row r="7631">
          <cell r="A7631" t="str">
            <v>59654.0008.00</v>
          </cell>
          <cell r="B7631">
            <v>201415</v>
          </cell>
          <cell r="C7631">
            <v>596</v>
          </cell>
          <cell r="D7631">
            <v>0</v>
          </cell>
        </row>
        <row r="7632">
          <cell r="A7632" t="str">
            <v>59655.0008.00</v>
          </cell>
          <cell r="B7632">
            <v>201415</v>
          </cell>
          <cell r="C7632">
            <v>596</v>
          </cell>
          <cell r="D7632">
            <v>0</v>
          </cell>
        </row>
        <row r="7633">
          <cell r="A7633" t="str">
            <v>59656.0008.00</v>
          </cell>
          <cell r="B7633">
            <v>201415</v>
          </cell>
          <cell r="C7633">
            <v>596</v>
          </cell>
          <cell r="D7633">
            <v>0</v>
          </cell>
        </row>
        <row r="7634">
          <cell r="A7634" t="str">
            <v>59657.0008.00</v>
          </cell>
          <cell r="B7634">
            <v>201415</v>
          </cell>
          <cell r="C7634">
            <v>596</v>
          </cell>
          <cell r="D7634">
            <v>0</v>
          </cell>
        </row>
        <row r="7635">
          <cell r="A7635" t="str">
            <v>59658.0008.00</v>
          </cell>
          <cell r="B7635">
            <v>201415</v>
          </cell>
          <cell r="C7635">
            <v>596</v>
          </cell>
          <cell r="D7635">
            <v>0</v>
          </cell>
        </row>
        <row r="7636">
          <cell r="A7636" t="str">
            <v>59659.0008.00</v>
          </cell>
          <cell r="B7636">
            <v>201415</v>
          </cell>
          <cell r="C7636">
            <v>596</v>
          </cell>
          <cell r="D7636">
            <v>0</v>
          </cell>
        </row>
        <row r="7637">
          <cell r="A7637" t="str">
            <v>59660.0008.00</v>
          </cell>
          <cell r="B7637">
            <v>201415</v>
          </cell>
          <cell r="C7637">
            <v>596</v>
          </cell>
          <cell r="D7637">
            <v>0</v>
          </cell>
        </row>
        <row r="7638">
          <cell r="A7638" t="str">
            <v>59661.0008.00</v>
          </cell>
          <cell r="B7638">
            <v>201415</v>
          </cell>
          <cell r="C7638">
            <v>596</v>
          </cell>
          <cell r="D7638">
            <v>0</v>
          </cell>
        </row>
        <row r="7639">
          <cell r="A7639" t="str">
            <v>59662.0008.00</v>
          </cell>
          <cell r="B7639">
            <v>201415</v>
          </cell>
          <cell r="C7639">
            <v>596</v>
          </cell>
          <cell r="D7639">
            <v>0</v>
          </cell>
        </row>
        <row r="7640">
          <cell r="A7640" t="str">
            <v>59663.0008.00</v>
          </cell>
          <cell r="B7640">
            <v>201415</v>
          </cell>
          <cell r="C7640">
            <v>596</v>
          </cell>
          <cell r="D7640">
            <v>0</v>
          </cell>
        </row>
        <row r="7641">
          <cell r="A7641" t="str">
            <v>59615.0008.00</v>
          </cell>
          <cell r="B7641">
            <v>201415</v>
          </cell>
          <cell r="C7641">
            <v>596</v>
          </cell>
          <cell r="D7641">
            <v>7</v>
          </cell>
        </row>
        <row r="7642">
          <cell r="A7642" t="str">
            <v>59616.0008.00</v>
          </cell>
          <cell r="B7642">
            <v>201415</v>
          </cell>
          <cell r="C7642">
            <v>596</v>
          </cell>
          <cell r="D7642">
            <v>31</v>
          </cell>
        </row>
        <row r="7643">
          <cell r="A7643" t="str">
            <v>59620.0008.00</v>
          </cell>
          <cell r="B7643">
            <v>201415</v>
          </cell>
          <cell r="C7643">
            <v>596</v>
          </cell>
          <cell r="D7643">
            <v>358</v>
          </cell>
        </row>
        <row r="7644">
          <cell r="A7644" t="str">
            <v>5966.0008.00</v>
          </cell>
          <cell r="B7644">
            <v>201415</v>
          </cell>
          <cell r="C7644">
            <v>596</v>
          </cell>
          <cell r="D7644">
            <v>696</v>
          </cell>
        </row>
        <row r="7645">
          <cell r="A7645" t="str">
            <v>5962.0008.00</v>
          </cell>
          <cell r="B7645">
            <v>201415</v>
          </cell>
          <cell r="C7645">
            <v>596</v>
          </cell>
          <cell r="D7645">
            <v>758</v>
          </cell>
        </row>
        <row r="7646">
          <cell r="A7646" t="str">
            <v>59618.0008.00</v>
          </cell>
          <cell r="B7646">
            <v>201415</v>
          </cell>
          <cell r="C7646">
            <v>596</v>
          </cell>
          <cell r="D7646">
            <v>987</v>
          </cell>
        </row>
        <row r="7647">
          <cell r="A7647" t="str">
            <v>59614.0008.00</v>
          </cell>
          <cell r="B7647">
            <v>201415</v>
          </cell>
          <cell r="C7647">
            <v>596</v>
          </cell>
          <cell r="D7647">
            <v>1209</v>
          </cell>
        </row>
        <row r="7648">
          <cell r="A7648" t="str">
            <v>5965.0008.00</v>
          </cell>
          <cell r="B7648">
            <v>201415</v>
          </cell>
          <cell r="C7648">
            <v>596</v>
          </cell>
          <cell r="D7648">
            <v>8594</v>
          </cell>
        </row>
        <row r="7649">
          <cell r="A7649" t="str">
            <v>5964.0008.00</v>
          </cell>
          <cell r="B7649">
            <v>201415</v>
          </cell>
          <cell r="C7649">
            <v>596</v>
          </cell>
          <cell r="D7649">
            <v>40590</v>
          </cell>
        </row>
        <row r="7650">
          <cell r="A7650" t="str">
            <v>59611.0008.00</v>
          </cell>
          <cell r="B7650">
            <v>201415</v>
          </cell>
          <cell r="C7650">
            <v>596</v>
          </cell>
          <cell r="D7650">
            <v>47383.5</v>
          </cell>
        </row>
        <row r="7651">
          <cell r="A7651" t="str">
            <v>5963.0008.00</v>
          </cell>
          <cell r="B7651">
            <v>201415</v>
          </cell>
          <cell r="C7651">
            <v>596</v>
          </cell>
          <cell r="D7651">
            <v>49880</v>
          </cell>
        </row>
        <row r="7652">
          <cell r="A7652" t="str">
            <v>5968.0008.00</v>
          </cell>
          <cell r="B7652">
            <v>201415</v>
          </cell>
          <cell r="C7652">
            <v>596</v>
          </cell>
          <cell r="D7652">
            <v>49880</v>
          </cell>
        </row>
        <row r="7653">
          <cell r="A7653" t="str">
            <v>5961.0008.00</v>
          </cell>
          <cell r="B7653">
            <v>201415</v>
          </cell>
          <cell r="C7653">
            <v>596</v>
          </cell>
          <cell r="D7653">
            <v>50343</v>
          </cell>
        </row>
        <row r="7654">
          <cell r="A7654" t="str">
            <v>59613.0008.00</v>
          </cell>
          <cell r="B7654">
            <v>201415</v>
          </cell>
          <cell r="C7654">
            <v>596</v>
          </cell>
          <cell r="D7654">
            <v>78972.5</v>
          </cell>
        </row>
        <row r="7655">
          <cell r="A7655" t="str">
            <v>5967.0009.00</v>
          </cell>
          <cell r="B7655">
            <v>201415</v>
          </cell>
          <cell r="C7655">
            <v>596</v>
          </cell>
          <cell r="D7655">
            <v>0</v>
          </cell>
        </row>
        <row r="7656">
          <cell r="A7656" t="str">
            <v>5969.0009.00</v>
          </cell>
          <cell r="B7656">
            <v>201415</v>
          </cell>
          <cell r="C7656">
            <v>596</v>
          </cell>
          <cell r="D7656">
            <v>0</v>
          </cell>
        </row>
        <row r="7657">
          <cell r="A7657" t="str">
            <v>59652.0009.00</v>
          </cell>
          <cell r="B7657">
            <v>201415</v>
          </cell>
          <cell r="C7657">
            <v>596</v>
          </cell>
          <cell r="D7657">
            <v>0</v>
          </cell>
        </row>
        <row r="7658">
          <cell r="A7658" t="str">
            <v>59653.0009.00</v>
          </cell>
          <cell r="B7658">
            <v>201415</v>
          </cell>
          <cell r="C7658">
            <v>596</v>
          </cell>
          <cell r="D7658">
            <v>0</v>
          </cell>
        </row>
        <row r="7659">
          <cell r="A7659" t="str">
            <v>59654.0009.00</v>
          </cell>
          <cell r="B7659">
            <v>201415</v>
          </cell>
          <cell r="C7659">
            <v>596</v>
          </cell>
          <cell r="D7659">
            <v>0</v>
          </cell>
        </row>
        <row r="7660">
          <cell r="A7660" t="str">
            <v>59655.0009.00</v>
          </cell>
          <cell r="B7660">
            <v>201415</v>
          </cell>
          <cell r="C7660">
            <v>596</v>
          </cell>
          <cell r="D7660">
            <v>0</v>
          </cell>
        </row>
        <row r="7661">
          <cell r="A7661" t="str">
            <v>59656.0009.00</v>
          </cell>
          <cell r="B7661">
            <v>201415</v>
          </cell>
          <cell r="C7661">
            <v>596</v>
          </cell>
          <cell r="D7661">
            <v>0</v>
          </cell>
        </row>
        <row r="7662">
          <cell r="A7662" t="str">
            <v>59657.0009.00</v>
          </cell>
          <cell r="B7662">
            <v>201415</v>
          </cell>
          <cell r="C7662">
            <v>596</v>
          </cell>
          <cell r="D7662">
            <v>0</v>
          </cell>
        </row>
        <row r="7663">
          <cell r="A7663" t="str">
            <v>59658.0009.00</v>
          </cell>
          <cell r="B7663">
            <v>201415</v>
          </cell>
          <cell r="C7663">
            <v>596</v>
          </cell>
          <cell r="D7663">
            <v>0</v>
          </cell>
        </row>
        <row r="7664">
          <cell r="A7664" t="str">
            <v>59659.0009.00</v>
          </cell>
          <cell r="B7664">
            <v>201415</v>
          </cell>
          <cell r="C7664">
            <v>596</v>
          </cell>
          <cell r="D7664">
            <v>0</v>
          </cell>
        </row>
        <row r="7665">
          <cell r="A7665" t="str">
            <v>59660.0009.00</v>
          </cell>
          <cell r="B7665">
            <v>201415</v>
          </cell>
          <cell r="C7665">
            <v>596</v>
          </cell>
          <cell r="D7665">
            <v>0</v>
          </cell>
        </row>
        <row r="7666">
          <cell r="A7666" t="str">
            <v>59661.0009.00</v>
          </cell>
          <cell r="B7666">
            <v>201415</v>
          </cell>
          <cell r="C7666">
            <v>596</v>
          </cell>
          <cell r="D7666">
            <v>0</v>
          </cell>
        </row>
        <row r="7667">
          <cell r="A7667" t="str">
            <v>59662.0009.00</v>
          </cell>
          <cell r="B7667">
            <v>201415</v>
          </cell>
          <cell r="C7667">
            <v>596</v>
          </cell>
          <cell r="D7667">
            <v>0</v>
          </cell>
        </row>
        <row r="7668">
          <cell r="A7668" t="str">
            <v>59663.0009.00</v>
          </cell>
          <cell r="B7668">
            <v>201415</v>
          </cell>
          <cell r="C7668">
            <v>596</v>
          </cell>
          <cell r="D7668">
            <v>0</v>
          </cell>
        </row>
        <row r="7669">
          <cell r="A7669" t="str">
            <v>59616.0009.00</v>
          </cell>
          <cell r="B7669">
            <v>201415</v>
          </cell>
          <cell r="C7669">
            <v>596</v>
          </cell>
          <cell r="D7669">
            <v>10</v>
          </cell>
        </row>
        <row r="7670">
          <cell r="A7670" t="str">
            <v>59615.0009.00</v>
          </cell>
          <cell r="B7670">
            <v>201415</v>
          </cell>
          <cell r="C7670">
            <v>596</v>
          </cell>
          <cell r="D7670">
            <v>24</v>
          </cell>
        </row>
        <row r="7671">
          <cell r="A7671" t="str">
            <v>59620.0009.00</v>
          </cell>
          <cell r="B7671">
            <v>201415</v>
          </cell>
          <cell r="C7671">
            <v>596</v>
          </cell>
          <cell r="D7671">
            <v>136</v>
          </cell>
        </row>
        <row r="7672">
          <cell r="A7672" t="str">
            <v>59618.0009.00</v>
          </cell>
          <cell r="B7672">
            <v>201415</v>
          </cell>
          <cell r="C7672">
            <v>596</v>
          </cell>
          <cell r="D7672">
            <v>212</v>
          </cell>
        </row>
        <row r="7673">
          <cell r="A7673" t="str">
            <v>59614.0009.00</v>
          </cell>
          <cell r="B7673">
            <v>201415</v>
          </cell>
          <cell r="C7673">
            <v>596</v>
          </cell>
          <cell r="D7673">
            <v>288</v>
          </cell>
        </row>
        <row r="7674">
          <cell r="A7674" t="str">
            <v>5962.0009.00</v>
          </cell>
          <cell r="B7674">
            <v>201415</v>
          </cell>
          <cell r="C7674">
            <v>596</v>
          </cell>
          <cell r="D7674">
            <v>295</v>
          </cell>
        </row>
        <row r="7675">
          <cell r="A7675" t="str">
            <v>5966.0009.00</v>
          </cell>
          <cell r="B7675">
            <v>201415</v>
          </cell>
          <cell r="C7675">
            <v>596</v>
          </cell>
          <cell r="D7675">
            <v>558</v>
          </cell>
        </row>
        <row r="7676">
          <cell r="A7676" t="str">
            <v>5965.0009.00</v>
          </cell>
          <cell r="B7676">
            <v>201415</v>
          </cell>
          <cell r="C7676">
            <v>596</v>
          </cell>
          <cell r="D7676">
            <v>1814</v>
          </cell>
        </row>
        <row r="7677">
          <cell r="A7677" t="str">
            <v>5964.0009.00</v>
          </cell>
          <cell r="B7677">
            <v>201415</v>
          </cell>
          <cell r="C7677">
            <v>596</v>
          </cell>
          <cell r="D7677">
            <v>9884</v>
          </cell>
        </row>
        <row r="7678">
          <cell r="A7678" t="str">
            <v>59611.0009.00</v>
          </cell>
          <cell r="B7678">
            <v>201415</v>
          </cell>
          <cell r="C7678">
            <v>596</v>
          </cell>
          <cell r="D7678">
            <v>11523.5</v>
          </cell>
        </row>
        <row r="7679">
          <cell r="A7679" t="str">
            <v>5961.0009.00</v>
          </cell>
          <cell r="B7679">
            <v>201415</v>
          </cell>
          <cell r="C7679">
            <v>596</v>
          </cell>
          <cell r="D7679">
            <v>12124</v>
          </cell>
        </row>
        <row r="7680">
          <cell r="A7680" t="str">
            <v>5963.0009.00</v>
          </cell>
          <cell r="B7680">
            <v>201415</v>
          </cell>
          <cell r="C7680">
            <v>596</v>
          </cell>
          <cell r="D7680">
            <v>12256</v>
          </cell>
        </row>
        <row r="7681">
          <cell r="A7681" t="str">
            <v>5968.0009.00</v>
          </cell>
          <cell r="B7681">
            <v>201415</v>
          </cell>
          <cell r="C7681">
            <v>596</v>
          </cell>
          <cell r="D7681">
            <v>12256</v>
          </cell>
        </row>
        <row r="7682">
          <cell r="A7682" t="str">
            <v>59613.0009.00</v>
          </cell>
          <cell r="B7682">
            <v>201415</v>
          </cell>
          <cell r="C7682">
            <v>596</v>
          </cell>
          <cell r="D7682">
            <v>23047</v>
          </cell>
        </row>
        <row r="7683">
          <cell r="A7683" t="str">
            <v>5967.00010.00</v>
          </cell>
          <cell r="B7683">
            <v>201415</v>
          </cell>
          <cell r="C7683">
            <v>596</v>
          </cell>
          <cell r="D7683">
            <v>0</v>
          </cell>
        </row>
        <row r="7684">
          <cell r="A7684" t="str">
            <v>5969.00010.00</v>
          </cell>
          <cell r="B7684">
            <v>201415</v>
          </cell>
          <cell r="C7684">
            <v>596</v>
          </cell>
          <cell r="D7684">
            <v>0</v>
          </cell>
        </row>
        <row r="7685">
          <cell r="A7685" t="str">
            <v>59652.00010.00</v>
          </cell>
          <cell r="B7685">
            <v>201415</v>
          </cell>
          <cell r="C7685">
            <v>596</v>
          </cell>
          <cell r="D7685">
            <v>0</v>
          </cell>
        </row>
        <row r="7686">
          <cell r="A7686" t="str">
            <v>59653.00010.00</v>
          </cell>
          <cell r="B7686">
            <v>201415</v>
          </cell>
          <cell r="C7686">
            <v>596</v>
          </cell>
          <cell r="D7686">
            <v>0</v>
          </cell>
        </row>
        <row r="7687">
          <cell r="A7687" t="str">
            <v>59654.00010.00</v>
          </cell>
          <cell r="B7687">
            <v>201415</v>
          </cell>
          <cell r="C7687">
            <v>596</v>
          </cell>
          <cell r="D7687">
            <v>0</v>
          </cell>
        </row>
        <row r="7688">
          <cell r="A7688" t="str">
            <v>59655.00010.00</v>
          </cell>
          <cell r="B7688">
            <v>201415</v>
          </cell>
          <cell r="C7688">
            <v>596</v>
          </cell>
          <cell r="D7688">
            <v>0</v>
          </cell>
        </row>
        <row r="7689">
          <cell r="A7689" t="str">
            <v>59656.00010.00</v>
          </cell>
          <cell r="B7689">
            <v>201415</v>
          </cell>
          <cell r="C7689">
            <v>596</v>
          </cell>
          <cell r="D7689">
            <v>0</v>
          </cell>
        </row>
        <row r="7690">
          <cell r="A7690" t="str">
            <v>59657.00010.00</v>
          </cell>
          <cell r="B7690">
            <v>201415</v>
          </cell>
          <cell r="C7690">
            <v>596</v>
          </cell>
          <cell r="D7690">
            <v>0</v>
          </cell>
        </row>
        <row r="7691">
          <cell r="A7691" t="str">
            <v>59658.00010.00</v>
          </cell>
          <cell r="B7691">
            <v>201415</v>
          </cell>
          <cell r="C7691">
            <v>596</v>
          </cell>
          <cell r="D7691">
            <v>0</v>
          </cell>
        </row>
        <row r="7692">
          <cell r="A7692" t="str">
            <v>59659.00010.00</v>
          </cell>
          <cell r="B7692">
            <v>201415</v>
          </cell>
          <cell r="C7692">
            <v>596</v>
          </cell>
          <cell r="D7692">
            <v>0</v>
          </cell>
        </row>
        <row r="7693">
          <cell r="A7693" t="str">
            <v>59660.00010.00</v>
          </cell>
          <cell r="B7693">
            <v>201415</v>
          </cell>
          <cell r="C7693">
            <v>596</v>
          </cell>
          <cell r="D7693">
            <v>0</v>
          </cell>
        </row>
        <row r="7694">
          <cell r="A7694" t="str">
            <v>59661.00010.00</v>
          </cell>
          <cell r="B7694">
            <v>201415</v>
          </cell>
          <cell r="C7694">
            <v>596</v>
          </cell>
          <cell r="D7694">
            <v>0</v>
          </cell>
        </row>
        <row r="7695">
          <cell r="A7695" t="str">
            <v>59662.00010.00</v>
          </cell>
          <cell r="B7695">
            <v>201415</v>
          </cell>
          <cell r="C7695">
            <v>596</v>
          </cell>
          <cell r="D7695">
            <v>0</v>
          </cell>
        </row>
        <row r="7696">
          <cell r="A7696" t="str">
            <v>59663.00010.00</v>
          </cell>
          <cell r="B7696">
            <v>201415</v>
          </cell>
          <cell r="C7696">
            <v>596</v>
          </cell>
          <cell r="D7696">
            <v>0</v>
          </cell>
        </row>
        <row r="7697">
          <cell r="A7697" t="str">
            <v>59616.00010.00</v>
          </cell>
          <cell r="B7697">
            <v>201415</v>
          </cell>
          <cell r="C7697">
            <v>596</v>
          </cell>
          <cell r="D7697">
            <v>2</v>
          </cell>
        </row>
        <row r="7698">
          <cell r="A7698" t="str">
            <v>59615.00010.00</v>
          </cell>
          <cell r="B7698">
            <v>201415</v>
          </cell>
          <cell r="C7698">
            <v>596</v>
          </cell>
          <cell r="D7698">
            <v>14</v>
          </cell>
        </row>
        <row r="7699">
          <cell r="A7699" t="str">
            <v>59620.00010.00</v>
          </cell>
          <cell r="B7699">
            <v>201415</v>
          </cell>
          <cell r="C7699">
            <v>596</v>
          </cell>
          <cell r="D7699">
            <v>84</v>
          </cell>
        </row>
        <row r="7700">
          <cell r="A7700" t="str">
            <v>59618.00010.00</v>
          </cell>
          <cell r="B7700">
            <v>201415</v>
          </cell>
          <cell r="C7700">
            <v>596</v>
          </cell>
          <cell r="D7700">
            <v>93</v>
          </cell>
        </row>
        <row r="7701">
          <cell r="A7701" t="str">
            <v>5966.00010.00</v>
          </cell>
          <cell r="B7701">
            <v>201415</v>
          </cell>
          <cell r="C7701">
            <v>596</v>
          </cell>
          <cell r="D7701">
            <v>154</v>
          </cell>
        </row>
        <row r="7702">
          <cell r="A7702" t="str">
            <v>59614.00010.00</v>
          </cell>
          <cell r="B7702">
            <v>201415</v>
          </cell>
          <cell r="C7702">
            <v>596</v>
          </cell>
          <cell r="D7702">
            <v>167</v>
          </cell>
        </row>
        <row r="7703">
          <cell r="A7703" t="str">
            <v>5962.00010.00</v>
          </cell>
          <cell r="B7703">
            <v>201415</v>
          </cell>
          <cell r="C7703">
            <v>596</v>
          </cell>
          <cell r="D7703">
            <v>427</v>
          </cell>
        </row>
        <row r="7704">
          <cell r="A7704" t="str">
            <v>5965.00010.00</v>
          </cell>
          <cell r="B7704">
            <v>201415</v>
          </cell>
          <cell r="C7704">
            <v>596</v>
          </cell>
          <cell r="D7704">
            <v>657</v>
          </cell>
        </row>
        <row r="7705">
          <cell r="A7705" t="str">
            <v>5964.00010.00</v>
          </cell>
          <cell r="B7705">
            <v>201415</v>
          </cell>
          <cell r="C7705">
            <v>596</v>
          </cell>
          <cell r="D7705">
            <v>3986</v>
          </cell>
        </row>
        <row r="7706">
          <cell r="A7706" t="str">
            <v>59611.00010.00</v>
          </cell>
          <cell r="B7706">
            <v>201415</v>
          </cell>
          <cell r="C7706">
            <v>596</v>
          </cell>
          <cell r="D7706">
            <v>4555.75</v>
          </cell>
        </row>
        <row r="7707">
          <cell r="A7707" t="str">
            <v>5963.00010.00</v>
          </cell>
          <cell r="B7707">
            <v>201415</v>
          </cell>
          <cell r="C7707">
            <v>596</v>
          </cell>
          <cell r="D7707">
            <v>4797</v>
          </cell>
        </row>
        <row r="7708">
          <cell r="A7708" t="str">
            <v>5968.00010.00</v>
          </cell>
          <cell r="B7708">
            <v>201415</v>
          </cell>
          <cell r="C7708">
            <v>596</v>
          </cell>
          <cell r="D7708">
            <v>4797</v>
          </cell>
        </row>
        <row r="7709">
          <cell r="A7709" t="str">
            <v>5961.00010.00</v>
          </cell>
          <cell r="B7709">
            <v>201415</v>
          </cell>
          <cell r="C7709">
            <v>596</v>
          </cell>
          <cell r="D7709">
            <v>5224</v>
          </cell>
        </row>
        <row r="7710">
          <cell r="A7710" t="str">
            <v>59613.00010.00</v>
          </cell>
          <cell r="B7710">
            <v>201415</v>
          </cell>
          <cell r="C7710">
            <v>596</v>
          </cell>
          <cell r="D7710">
            <v>10630.08</v>
          </cell>
        </row>
        <row r="7711">
          <cell r="A7711" t="str">
            <v>5967.00011.00</v>
          </cell>
          <cell r="B7711">
            <v>201415</v>
          </cell>
          <cell r="C7711">
            <v>596</v>
          </cell>
          <cell r="D7711">
            <v>0</v>
          </cell>
        </row>
        <row r="7712">
          <cell r="A7712" t="str">
            <v>5969.00011.00</v>
          </cell>
          <cell r="B7712">
            <v>201415</v>
          </cell>
          <cell r="C7712">
            <v>596</v>
          </cell>
          <cell r="D7712">
            <v>0</v>
          </cell>
        </row>
        <row r="7713">
          <cell r="A7713" t="str">
            <v>59652.00011.00</v>
          </cell>
          <cell r="B7713">
            <v>201415</v>
          </cell>
          <cell r="C7713">
            <v>596</v>
          </cell>
          <cell r="D7713">
            <v>0</v>
          </cell>
        </row>
        <row r="7714">
          <cell r="A7714" t="str">
            <v>59653.00011.00</v>
          </cell>
          <cell r="B7714">
            <v>201415</v>
          </cell>
          <cell r="C7714">
            <v>596</v>
          </cell>
          <cell r="D7714">
            <v>0</v>
          </cell>
        </row>
        <row r="7715">
          <cell r="A7715" t="str">
            <v>59654.00011.00</v>
          </cell>
          <cell r="B7715">
            <v>201415</v>
          </cell>
          <cell r="C7715">
            <v>596</v>
          </cell>
          <cell r="D7715">
            <v>0</v>
          </cell>
        </row>
        <row r="7716">
          <cell r="A7716" t="str">
            <v>59655.00011.00</v>
          </cell>
          <cell r="B7716">
            <v>201415</v>
          </cell>
          <cell r="C7716">
            <v>596</v>
          </cell>
          <cell r="D7716">
            <v>0</v>
          </cell>
        </row>
        <row r="7717">
          <cell r="A7717" t="str">
            <v>59656.00011.00</v>
          </cell>
          <cell r="B7717">
            <v>201415</v>
          </cell>
          <cell r="C7717">
            <v>596</v>
          </cell>
          <cell r="D7717">
            <v>0</v>
          </cell>
        </row>
        <row r="7718">
          <cell r="A7718" t="str">
            <v>59657.00011.00</v>
          </cell>
          <cell r="B7718">
            <v>201415</v>
          </cell>
          <cell r="C7718">
            <v>596</v>
          </cell>
          <cell r="D7718">
            <v>0</v>
          </cell>
        </row>
        <row r="7719">
          <cell r="A7719" t="str">
            <v>59658.00011.00</v>
          </cell>
          <cell r="B7719">
            <v>201415</v>
          </cell>
          <cell r="C7719">
            <v>596</v>
          </cell>
          <cell r="D7719">
            <v>0</v>
          </cell>
        </row>
        <row r="7720">
          <cell r="A7720" t="str">
            <v>59659.00011.00</v>
          </cell>
          <cell r="B7720">
            <v>201415</v>
          </cell>
          <cell r="C7720">
            <v>596</v>
          </cell>
          <cell r="D7720">
            <v>0</v>
          </cell>
        </row>
        <row r="7721">
          <cell r="A7721" t="str">
            <v>59660.00011.00</v>
          </cell>
          <cell r="B7721">
            <v>201415</v>
          </cell>
          <cell r="C7721">
            <v>596</v>
          </cell>
          <cell r="D7721">
            <v>0</v>
          </cell>
        </row>
        <row r="7722">
          <cell r="A7722" t="str">
            <v>59661.00011.00</v>
          </cell>
          <cell r="B7722">
            <v>201415</v>
          </cell>
          <cell r="C7722">
            <v>596</v>
          </cell>
          <cell r="D7722">
            <v>0</v>
          </cell>
        </row>
        <row r="7723">
          <cell r="A7723" t="str">
            <v>59662.00011.00</v>
          </cell>
          <cell r="B7723">
            <v>201415</v>
          </cell>
          <cell r="C7723">
            <v>596</v>
          </cell>
          <cell r="D7723">
            <v>0</v>
          </cell>
        </row>
        <row r="7724">
          <cell r="A7724" t="str">
            <v>59663.00011.00</v>
          </cell>
          <cell r="B7724">
            <v>201415</v>
          </cell>
          <cell r="C7724">
            <v>596</v>
          </cell>
          <cell r="D7724">
            <v>0</v>
          </cell>
        </row>
        <row r="7725">
          <cell r="A7725" t="str">
            <v>59650.00011.00</v>
          </cell>
          <cell r="B7725">
            <v>201415</v>
          </cell>
          <cell r="C7725">
            <v>596</v>
          </cell>
          <cell r="D7725">
            <v>2</v>
          </cell>
        </row>
        <row r="7726">
          <cell r="A7726" t="str">
            <v>59643.00011.00</v>
          </cell>
          <cell r="B7726">
            <v>201415</v>
          </cell>
          <cell r="C7726">
            <v>596</v>
          </cell>
          <cell r="D7726">
            <v>4</v>
          </cell>
        </row>
        <row r="7727">
          <cell r="A7727" t="str">
            <v>59638.00011.00</v>
          </cell>
          <cell r="B7727">
            <v>201415</v>
          </cell>
          <cell r="C7727">
            <v>596</v>
          </cell>
          <cell r="D7727">
            <v>28</v>
          </cell>
        </row>
        <row r="7728">
          <cell r="A7728" t="str">
            <v>59629.00011.00</v>
          </cell>
          <cell r="B7728">
            <v>201415</v>
          </cell>
          <cell r="C7728">
            <v>596</v>
          </cell>
          <cell r="D7728">
            <v>40</v>
          </cell>
        </row>
        <row r="7729">
          <cell r="A7729" t="str">
            <v>59623.00011.00</v>
          </cell>
          <cell r="B7729">
            <v>201415</v>
          </cell>
          <cell r="C7729">
            <v>596</v>
          </cell>
          <cell r="D7729">
            <v>97.6</v>
          </cell>
        </row>
        <row r="7730">
          <cell r="A7730" t="str">
            <v>59637.00011.00</v>
          </cell>
          <cell r="B7730">
            <v>201415</v>
          </cell>
          <cell r="C7730">
            <v>596</v>
          </cell>
          <cell r="D7730">
            <v>120</v>
          </cell>
        </row>
        <row r="7731">
          <cell r="A7731" t="str">
            <v>59635.00011.00</v>
          </cell>
          <cell r="B7731">
            <v>201415</v>
          </cell>
          <cell r="C7731">
            <v>596</v>
          </cell>
          <cell r="D7731">
            <v>133</v>
          </cell>
        </row>
        <row r="7732">
          <cell r="A7732" t="str">
            <v>59644.00011.00</v>
          </cell>
          <cell r="B7732">
            <v>201415</v>
          </cell>
          <cell r="C7732">
            <v>596</v>
          </cell>
          <cell r="D7732">
            <v>134</v>
          </cell>
        </row>
        <row r="7733">
          <cell r="A7733" t="str">
            <v>59631.00011.00</v>
          </cell>
          <cell r="B7733">
            <v>201415</v>
          </cell>
          <cell r="C7733">
            <v>596</v>
          </cell>
          <cell r="D7733">
            <v>197</v>
          </cell>
        </row>
        <row r="7734">
          <cell r="A7734" t="str">
            <v>59645.00011.00</v>
          </cell>
          <cell r="B7734">
            <v>201415</v>
          </cell>
          <cell r="C7734">
            <v>596</v>
          </cell>
          <cell r="D7734">
            <v>217</v>
          </cell>
        </row>
        <row r="7735">
          <cell r="A7735" t="str">
            <v>59647.00011.00</v>
          </cell>
          <cell r="B7735">
            <v>201415</v>
          </cell>
          <cell r="C7735">
            <v>596</v>
          </cell>
          <cell r="D7735">
            <v>219</v>
          </cell>
        </row>
        <row r="7736">
          <cell r="A7736" t="str">
            <v>59634.00011.00</v>
          </cell>
          <cell r="B7736">
            <v>201415</v>
          </cell>
          <cell r="C7736">
            <v>596</v>
          </cell>
          <cell r="D7736">
            <v>398.94799999999998</v>
          </cell>
        </row>
        <row r="7737">
          <cell r="A7737" t="str">
            <v>59636.00011.00</v>
          </cell>
          <cell r="B7737">
            <v>201415</v>
          </cell>
          <cell r="C7737">
            <v>596</v>
          </cell>
          <cell r="D7737">
            <v>407</v>
          </cell>
        </row>
        <row r="7738">
          <cell r="A7738" t="str">
            <v>59646.00011.00</v>
          </cell>
          <cell r="B7738">
            <v>201415</v>
          </cell>
          <cell r="C7738">
            <v>596</v>
          </cell>
          <cell r="D7738">
            <v>415</v>
          </cell>
        </row>
        <row r="7739">
          <cell r="A7739" t="str">
            <v>59651.00011.00</v>
          </cell>
          <cell r="B7739">
            <v>201415</v>
          </cell>
          <cell r="C7739">
            <v>596</v>
          </cell>
          <cell r="D7739">
            <v>561</v>
          </cell>
        </row>
        <row r="7740">
          <cell r="A7740" t="str">
            <v>59639.00011.00</v>
          </cell>
          <cell r="B7740">
            <v>201415</v>
          </cell>
          <cell r="C7740">
            <v>596</v>
          </cell>
          <cell r="D7740">
            <v>653</v>
          </cell>
        </row>
        <row r="7741">
          <cell r="A7741" t="str">
            <v>59625.00011.00</v>
          </cell>
          <cell r="B7741">
            <v>201415</v>
          </cell>
          <cell r="C7741">
            <v>596</v>
          </cell>
          <cell r="D7741">
            <v>890.87999999999988</v>
          </cell>
        </row>
        <row r="7742">
          <cell r="A7742" t="str">
            <v>59615.00011.00</v>
          </cell>
          <cell r="B7742">
            <v>201415</v>
          </cell>
          <cell r="C7742">
            <v>596</v>
          </cell>
          <cell r="D7742">
            <v>935</v>
          </cell>
        </row>
        <row r="7743">
          <cell r="A7743" t="str">
            <v>59642.00011.00</v>
          </cell>
          <cell r="B7743">
            <v>201415</v>
          </cell>
          <cell r="C7743">
            <v>596</v>
          </cell>
          <cell r="D7743">
            <v>935</v>
          </cell>
        </row>
        <row r="7744">
          <cell r="A7744" t="str">
            <v>59640.00011.00</v>
          </cell>
          <cell r="B7744">
            <v>201415</v>
          </cell>
          <cell r="C7744">
            <v>596</v>
          </cell>
          <cell r="D7744">
            <v>2564</v>
          </cell>
        </row>
        <row r="7745">
          <cell r="A7745" t="str">
            <v>59616.00011.00</v>
          </cell>
          <cell r="B7745">
            <v>201415</v>
          </cell>
          <cell r="C7745">
            <v>596</v>
          </cell>
          <cell r="D7745">
            <v>2607</v>
          </cell>
        </row>
        <row r="7746">
          <cell r="A7746" t="str">
            <v>59632.00011.00</v>
          </cell>
          <cell r="B7746">
            <v>201415</v>
          </cell>
          <cell r="C7746">
            <v>596</v>
          </cell>
          <cell r="D7746">
            <v>3109</v>
          </cell>
        </row>
        <row r="7747">
          <cell r="A7747" t="str">
            <v>59628.00011.00</v>
          </cell>
          <cell r="B7747">
            <v>201415</v>
          </cell>
          <cell r="C7747">
            <v>596</v>
          </cell>
          <cell r="D7747">
            <v>3446</v>
          </cell>
        </row>
        <row r="7748">
          <cell r="A7748" t="str">
            <v>59649.00011.00</v>
          </cell>
          <cell r="B7748">
            <v>201415</v>
          </cell>
          <cell r="C7748">
            <v>596</v>
          </cell>
          <cell r="D7748">
            <v>3657</v>
          </cell>
        </row>
        <row r="7749">
          <cell r="A7749" t="str">
            <v>59633.00011.00</v>
          </cell>
          <cell r="B7749">
            <v>201415</v>
          </cell>
          <cell r="C7749">
            <v>596</v>
          </cell>
          <cell r="D7749">
            <v>5604</v>
          </cell>
        </row>
        <row r="7750">
          <cell r="A7750" t="str">
            <v>59620.00011.00</v>
          </cell>
          <cell r="B7750">
            <v>201415</v>
          </cell>
          <cell r="C7750">
            <v>596</v>
          </cell>
          <cell r="D7750">
            <v>11411</v>
          </cell>
        </row>
        <row r="7751">
          <cell r="A7751" t="str">
            <v>5962.00011.00</v>
          </cell>
          <cell r="B7751">
            <v>201415</v>
          </cell>
          <cell r="C7751">
            <v>596</v>
          </cell>
          <cell r="D7751">
            <v>12353</v>
          </cell>
        </row>
        <row r="7752">
          <cell r="A7752" t="str">
            <v>59641.00011.00</v>
          </cell>
          <cell r="B7752">
            <v>201415</v>
          </cell>
          <cell r="C7752">
            <v>596</v>
          </cell>
          <cell r="D7752">
            <v>14182</v>
          </cell>
        </row>
        <row r="7753">
          <cell r="A7753" t="str">
            <v>59618.00011.00</v>
          </cell>
          <cell r="B7753">
            <v>201415</v>
          </cell>
          <cell r="C7753">
            <v>596</v>
          </cell>
          <cell r="D7753">
            <v>18843</v>
          </cell>
        </row>
        <row r="7754">
          <cell r="A7754" t="str">
            <v>59630.00011.00</v>
          </cell>
          <cell r="B7754">
            <v>201415</v>
          </cell>
          <cell r="C7754">
            <v>596</v>
          </cell>
          <cell r="D7754">
            <v>19764</v>
          </cell>
        </row>
        <row r="7755">
          <cell r="A7755" t="str">
            <v>5966.00011.00</v>
          </cell>
          <cell r="B7755">
            <v>201415</v>
          </cell>
          <cell r="C7755">
            <v>596</v>
          </cell>
          <cell r="D7755">
            <v>20035</v>
          </cell>
        </row>
        <row r="7756">
          <cell r="A7756" t="str">
            <v>59614.00011.00</v>
          </cell>
          <cell r="B7756">
            <v>201415</v>
          </cell>
          <cell r="C7756">
            <v>596</v>
          </cell>
          <cell r="D7756">
            <v>55854.948000000004</v>
          </cell>
        </row>
        <row r="7757">
          <cell r="A7757" t="str">
            <v>59651.50011.00</v>
          </cell>
          <cell r="B7757">
            <v>201415</v>
          </cell>
          <cell r="C7757">
            <v>596</v>
          </cell>
          <cell r="D7757">
            <v>56789.948000000004</v>
          </cell>
        </row>
        <row r="7758">
          <cell r="A7758" t="str">
            <v>5965.00011.00</v>
          </cell>
          <cell r="B7758">
            <v>201415</v>
          </cell>
          <cell r="C7758">
            <v>596</v>
          </cell>
          <cell r="D7758">
            <v>482856</v>
          </cell>
        </row>
        <row r="7759">
          <cell r="A7759" t="str">
            <v>5964.00011.00</v>
          </cell>
          <cell r="B7759">
            <v>201415</v>
          </cell>
          <cell r="C7759">
            <v>596</v>
          </cell>
          <cell r="D7759">
            <v>840140.33199999994</v>
          </cell>
        </row>
        <row r="7760">
          <cell r="A7760" t="str">
            <v>59624.00011.00</v>
          </cell>
          <cell r="B7760">
            <v>201415</v>
          </cell>
          <cell r="C7760">
            <v>596</v>
          </cell>
          <cell r="D7760">
            <v>1172442.3000000003</v>
          </cell>
        </row>
        <row r="7761">
          <cell r="A7761" t="str">
            <v>59626.00011.00</v>
          </cell>
          <cell r="B7761">
            <v>201415</v>
          </cell>
          <cell r="C7761">
            <v>596</v>
          </cell>
          <cell r="D7761">
            <v>1173333.1800000002</v>
          </cell>
        </row>
        <row r="7762">
          <cell r="A7762" t="str">
            <v>59613.00011.00</v>
          </cell>
          <cell r="B7762">
            <v>201415</v>
          </cell>
          <cell r="C7762">
            <v>596</v>
          </cell>
          <cell r="D7762">
            <v>1201230.95</v>
          </cell>
        </row>
        <row r="7763">
          <cell r="A7763" t="str">
            <v>59622.00011.00</v>
          </cell>
          <cell r="B7763">
            <v>201415</v>
          </cell>
          <cell r="C7763">
            <v>596</v>
          </cell>
          <cell r="D7763">
            <v>1201230.95</v>
          </cell>
        </row>
        <row r="7764">
          <cell r="A7764" t="str">
            <v>59627.00011.00</v>
          </cell>
          <cell r="B7764">
            <v>201415</v>
          </cell>
          <cell r="C7764">
            <v>596</v>
          </cell>
          <cell r="D7764">
            <v>1202121.83</v>
          </cell>
        </row>
        <row r="7765">
          <cell r="A7765" t="str">
            <v>5961.00011.00</v>
          </cell>
          <cell r="B7765">
            <v>201415</v>
          </cell>
          <cell r="C7765">
            <v>596</v>
          </cell>
          <cell r="D7765">
            <v>1343031.3319999999</v>
          </cell>
        </row>
        <row r="7766">
          <cell r="A7766" t="str">
            <v>5963.00011.00</v>
          </cell>
          <cell r="B7766">
            <v>201415</v>
          </cell>
          <cell r="C7766">
            <v>596</v>
          </cell>
          <cell r="D7766">
            <v>1343031.3319999999</v>
          </cell>
        </row>
        <row r="7767">
          <cell r="A7767" t="str">
            <v>5968.00011.00</v>
          </cell>
          <cell r="B7767">
            <v>201415</v>
          </cell>
          <cell r="C7767">
            <v>596</v>
          </cell>
          <cell r="D7767">
            <v>1343031.3319999999</v>
          </cell>
        </row>
        <row r="7768">
          <cell r="A7768" t="str">
            <v>59652.00012.00</v>
          </cell>
          <cell r="B7768">
            <v>201415</v>
          </cell>
          <cell r="C7768">
            <v>596</v>
          </cell>
          <cell r="D7768">
            <v>0</v>
          </cell>
        </row>
        <row r="7769">
          <cell r="A7769" t="str">
            <v>59654.00012.00</v>
          </cell>
          <cell r="B7769">
            <v>201415</v>
          </cell>
          <cell r="C7769">
            <v>596</v>
          </cell>
          <cell r="D7769">
            <v>0</v>
          </cell>
        </row>
        <row r="7770">
          <cell r="A7770" t="str">
            <v>59656.00012.00</v>
          </cell>
          <cell r="B7770">
            <v>201415</v>
          </cell>
          <cell r="C7770">
            <v>596</v>
          </cell>
          <cell r="D7770">
            <v>0</v>
          </cell>
        </row>
        <row r="7771">
          <cell r="A7771" t="str">
            <v>59658.00012.00</v>
          </cell>
          <cell r="B7771">
            <v>201415</v>
          </cell>
          <cell r="C7771">
            <v>596</v>
          </cell>
          <cell r="D7771">
            <v>0</v>
          </cell>
        </row>
        <row r="7772">
          <cell r="A7772" t="str">
            <v>59660.00012.00</v>
          </cell>
          <cell r="B7772">
            <v>201415</v>
          </cell>
          <cell r="C7772">
            <v>596</v>
          </cell>
          <cell r="D7772">
            <v>0</v>
          </cell>
        </row>
        <row r="7773">
          <cell r="A7773" t="str">
            <v>59619.00012.00</v>
          </cell>
          <cell r="B7773">
            <v>201415</v>
          </cell>
          <cell r="C7773">
            <v>596</v>
          </cell>
          <cell r="D7773">
            <v>0.5</v>
          </cell>
        </row>
        <row r="7774">
          <cell r="A7774" t="str">
            <v>59617.00012.00</v>
          </cell>
          <cell r="B7774">
            <v>201415</v>
          </cell>
          <cell r="C7774">
            <v>596</v>
          </cell>
          <cell r="D7774">
            <v>1</v>
          </cell>
        </row>
        <row r="7775">
          <cell r="A7775" t="str">
            <v>59621.00012.00</v>
          </cell>
          <cell r="B7775">
            <v>201415</v>
          </cell>
          <cell r="C7775">
            <v>596</v>
          </cell>
          <cell r="D7775">
            <v>1.5</v>
          </cell>
        </row>
      </sheetData>
      <sheetData sheetId="7"/>
      <sheetData sheetId="8">
        <row r="1">
          <cell r="B1">
            <v>514</v>
          </cell>
        </row>
      </sheetData>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FIRST!!!"/>
      <sheetName val="Notes"/>
      <sheetName val="Services exports by region"/>
      <sheetName val="Region by sector 2011"/>
      <sheetName val="Region by sector 2012"/>
      <sheetName val="Region by sector 2013"/>
      <sheetName val="For James, Travel"/>
      <sheetName val="Region by sector 2014"/>
      <sheetName val="Region by sector 2015"/>
      <sheetName val="Region by sector 2016 "/>
      <sheetName val="North East"/>
      <sheetName val="North West"/>
      <sheetName val="Yorks &amp; Humber"/>
      <sheetName val="East Midlands"/>
      <sheetName val="West Midlands"/>
      <sheetName val="East of England"/>
      <sheetName val="London"/>
      <sheetName val="South East"/>
      <sheetName val="South West"/>
      <sheetName val="Wales"/>
      <sheetName val="Scotland"/>
      <sheetName val="Services exports_prim&amp;utilities"/>
      <sheetName val="Services exports_manuf"/>
      <sheetName val="Services exports_transport"/>
      <sheetName val="Services exports_travel"/>
      <sheetName val="Services exports_construction"/>
      <sheetName val="Services exports_wholesale"/>
      <sheetName val="Services exports_retail"/>
      <sheetName val="Services exports_info&amp;comms"/>
      <sheetName val="Services exports_RE&amp;PST"/>
      <sheetName val="Services exports_insur&amp;pensions"/>
      <sheetName val="Services exports_financial"/>
      <sheetName val="Services exports_admin&amp;support"/>
      <sheetName val="Services exports_other services"/>
      <sheetName val="Chart1"/>
      <sheetName val="Chart2"/>
      <sheetName val="Chart3"/>
      <sheetName val="Chart4"/>
      <sheetName val="Chart5"/>
      <sheetName val="Chart6"/>
      <sheetName val="Chart7"/>
      <sheetName val="Chart8"/>
      <sheetName val="Chart9"/>
      <sheetName val="Chart10"/>
      <sheetName val="Chart11"/>
      <sheetName val="Chart12"/>
      <sheetName val="TTF by region 2014"/>
      <sheetName val="ITIS by region and SIC 2014 (m)"/>
      <sheetName val="TTF by region 2015"/>
      <sheetName val="TTF by region 2016"/>
      <sheetName val="Pink book 3.1, 3.2, 3.5"/>
      <sheetName val="Northern Ireland"/>
      <sheetName val="ITIS by region and SIC 2015 (m)"/>
      <sheetName val="ITIS by region and SIC 2016 (m)"/>
      <sheetName val="Region and SIC section 2015"/>
      <sheetName val="Region and SIC section 2016"/>
      <sheetName val="Northern Ireland apportionment"/>
      <sheetName val="BRES"/>
      <sheetName val="3. Annual series-exports x sect"/>
      <sheetName val="Annual series-exports sic 45-47"/>
      <sheetName val="RAW Itis exports by REGSEC15"/>
      <sheetName val="RAW Itis exports by REGSEC16"/>
      <sheetName val="Travel (IPS)"/>
      <sheetName val="Disclosure control 2015_Ent"/>
      <sheetName val="Disclosure control 2016_Ent"/>
      <sheetName val="Disclosure control 2015"/>
      <sheetName val="Disclosure control 2016"/>
      <sheetName val="RAW Itis exports Div66_2015"/>
      <sheetName val="RAW Itis exports Div66_2016"/>
      <sheetName val="Finance apportionment"/>
      <sheetName val="Combined FISIM"/>
      <sheetName val="Combined Fees"/>
      <sheetName val="NE "/>
      <sheetName val="NW"/>
      <sheetName val="YH"/>
      <sheetName val="EM"/>
      <sheetName val="WM"/>
      <sheetName val="EE"/>
      <sheetName val="LO"/>
      <sheetName val="SE"/>
      <sheetName val="SW"/>
      <sheetName val="WA"/>
      <sheetName val="SC"/>
      <sheetName val="NI"/>
      <sheetName val="UK"/>
      <sheetName val="READ_ME_FIRST!!!"/>
      <sheetName val="Services_exports_by_region"/>
      <sheetName val="Region_by_sector_2011"/>
      <sheetName val="Region_by_sector_2012"/>
      <sheetName val="Region_by_sector_2013"/>
      <sheetName val="For_James,_Travel"/>
      <sheetName val="Region_by_sector_2014"/>
      <sheetName val="Region_by_sector_2015"/>
      <sheetName val="Region_by_sector_2016_"/>
      <sheetName val="North_East"/>
      <sheetName val="North_West"/>
      <sheetName val="Yorks_&amp;_Humber"/>
      <sheetName val="East_Midlands"/>
      <sheetName val="West_Midlands"/>
      <sheetName val="East_of_England"/>
      <sheetName val="South_East"/>
      <sheetName val="South_West"/>
      <sheetName val="Services_exports_prim&amp;utilities"/>
      <sheetName val="Services_exports_manuf"/>
      <sheetName val="Services_exports_transport"/>
      <sheetName val="Services_exports_travel"/>
      <sheetName val="Services_exports_construction"/>
      <sheetName val="Services_exports_wholesale"/>
      <sheetName val="Services_exports_retail"/>
      <sheetName val="Services_exports_info&amp;comms"/>
      <sheetName val="Services_exports_RE&amp;PST"/>
      <sheetName val="Services_exports_insur&amp;pensions"/>
      <sheetName val="Services_exports_financial"/>
      <sheetName val="Services_exports_admin&amp;support"/>
      <sheetName val="Services_exports_other_services"/>
      <sheetName val="TTF_by_region_2014"/>
      <sheetName val="ITIS_by_region_and_SIC_2014_(m)"/>
      <sheetName val="TTF_by_region_2015"/>
      <sheetName val="TTF_by_region_2016"/>
      <sheetName val="Pink_book_3_1,_3_2,_3_5"/>
      <sheetName val="Northern_Ireland"/>
      <sheetName val="ITIS_by_region_and_SIC_2015_(m)"/>
      <sheetName val="ITIS_by_region_and_SIC_2016_(m)"/>
      <sheetName val="Region_and_SIC_section_2015"/>
      <sheetName val="Region_and_SIC_section_2016"/>
      <sheetName val="Northern_Ireland_apportionment"/>
      <sheetName val="3__Annual_series-exports_x_sect"/>
      <sheetName val="Annual_series-exports_sic_45-47"/>
      <sheetName val="RAW_Itis_exports_by_REGSEC15"/>
      <sheetName val="RAW_Itis_exports_by_REGSEC16"/>
      <sheetName val="Travel_(IPS)"/>
      <sheetName val="Disclosure_control_2015_Ent"/>
      <sheetName val="Disclosure_control_2016_Ent"/>
      <sheetName val="Disclosure_control_2015"/>
      <sheetName val="Disclosure_control_2016"/>
      <sheetName val="RAW_Itis_exports_Div66_2015"/>
      <sheetName val="RAW_Itis_exports_Div66_2016"/>
      <sheetName val="Finance_apportionment"/>
      <sheetName val="Combined_FISIM"/>
      <sheetName val="Combined_Fees"/>
      <sheetName val="NE_"/>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sheetData sheetId="47"/>
      <sheetData sheetId="48">
        <row r="7">
          <cell r="D7" t="str">
            <v>Abbreviated names for lookup</v>
          </cell>
          <cell r="F7" t="str">
            <v>PINK BOOK figure</v>
          </cell>
          <cell r="G7" t="str">
            <v>Minus adjustment for NI</v>
          </cell>
          <cell r="H7" t="str">
            <v>North East</v>
          </cell>
          <cell r="I7" t="str">
            <v>North West</v>
          </cell>
          <cell r="J7" t="str">
            <v>Yorkshire and the Humber</v>
          </cell>
          <cell r="K7" t="str">
            <v>East Midlands</v>
          </cell>
          <cell r="L7" t="str">
            <v>West Midlands</v>
          </cell>
          <cell r="M7" t="str">
            <v>East</v>
          </cell>
          <cell r="N7" t="str">
            <v>London</v>
          </cell>
          <cell r="O7" t="str">
            <v>South East</v>
          </cell>
          <cell r="P7" t="str">
            <v>South West</v>
          </cell>
          <cell r="Q7" t="str">
            <v>Wales</v>
          </cell>
          <cell r="R7" t="str">
            <v>Scotland</v>
          </cell>
          <cell r="S7" t="str">
            <v>Northern Ireland</v>
          </cell>
          <cell r="T7" t="str">
            <v>All GB Regions</v>
          </cell>
          <cell r="U7" t="str">
            <v>All UK regions</v>
          </cell>
        </row>
        <row r="8">
          <cell r="H8" t="str">
            <v>A</v>
          </cell>
          <cell r="I8" t="str">
            <v>B</v>
          </cell>
          <cell r="J8" t="str">
            <v>D</v>
          </cell>
          <cell r="K8" t="str">
            <v>E</v>
          </cell>
          <cell r="L8" t="str">
            <v>F</v>
          </cell>
          <cell r="M8" t="str">
            <v>G</v>
          </cell>
          <cell r="N8" t="str">
            <v>H</v>
          </cell>
          <cell r="O8" t="str">
            <v>J</v>
          </cell>
          <cell r="P8" t="str">
            <v>K</v>
          </cell>
          <cell r="Q8" t="str">
            <v>W</v>
          </cell>
          <cell r="R8" t="str">
            <v>X</v>
          </cell>
          <cell r="S8" t="str">
            <v>Y</v>
          </cell>
        </row>
        <row r="9">
          <cell r="D9" t="str">
            <v>Transport</v>
          </cell>
          <cell r="E9" t="str">
            <v>FJOD</v>
          </cell>
          <cell r="F9">
            <v>26053</v>
          </cell>
          <cell r="G9">
            <v>25767.713489999998</v>
          </cell>
          <cell r="H9">
            <v>572.35304018874308</v>
          </cell>
          <cell r="I9">
            <v>2310.6311923485691</v>
          </cell>
          <cell r="J9">
            <v>1102.9023810887022</v>
          </cell>
          <cell r="K9">
            <v>548.3620595053236</v>
          </cell>
          <cell r="L9">
            <v>702.4624925539207</v>
          </cell>
          <cell r="M9">
            <v>1691.434753719072</v>
          </cell>
          <cell r="N9">
            <v>11175.413349119895</v>
          </cell>
          <cell r="O9">
            <v>4082.049984919443</v>
          </cell>
          <cell r="P9">
            <v>1109.8266966933788</v>
          </cell>
          <cell r="Q9">
            <v>560.33757468200679</v>
          </cell>
          <cell r="R9">
            <v>1911.9399651809458</v>
          </cell>
          <cell r="S9">
            <v>285.28651000000002</v>
          </cell>
          <cell r="T9">
            <v>25767.713490000002</v>
          </cell>
          <cell r="U9">
            <v>26053.000000000004</v>
          </cell>
        </row>
        <row r="10">
          <cell r="E10" t="str">
            <v>FJOE</v>
          </cell>
          <cell r="F10">
            <v>7872</v>
          </cell>
        </row>
        <row r="11">
          <cell r="E11" t="str">
            <v>FJOF</v>
          </cell>
          <cell r="F11">
            <v>2523</v>
          </cell>
          <cell r="G11">
            <v>2495.1340354343788</v>
          </cell>
          <cell r="H11">
            <v>58.716797766700083</v>
          </cell>
          <cell r="I11">
            <v>47.171360003584901</v>
          </cell>
          <cell r="J11">
            <v>88.734935950799567</v>
          </cell>
          <cell r="K11">
            <v>5.6077840563702335</v>
          </cell>
          <cell r="L11">
            <v>0</v>
          </cell>
          <cell r="M11">
            <v>125.35046714239343</v>
          </cell>
          <cell r="N11">
            <v>164.60495553698505</v>
          </cell>
          <cell r="O11">
            <v>950.3544627295671</v>
          </cell>
          <cell r="P11">
            <v>190.66465791658791</v>
          </cell>
          <cell r="Q11">
            <v>289.9554226793785</v>
          </cell>
          <cell r="R11">
            <v>573.97319165201202</v>
          </cell>
          <cell r="S11">
            <v>27.865964565621375</v>
          </cell>
          <cell r="T11">
            <v>2495.1340354343788</v>
          </cell>
          <cell r="U11">
            <v>2523</v>
          </cell>
        </row>
        <row r="12">
          <cell r="E12" t="str">
            <v>FJOG</v>
          </cell>
          <cell r="F12">
            <v>4323</v>
          </cell>
          <cell r="G12">
            <v>4275.25344240302</v>
          </cell>
          <cell r="H12">
            <v>65.964609154981105</v>
          </cell>
          <cell r="I12">
            <v>535.80687247583705</v>
          </cell>
          <cell r="J12">
            <v>166.77844578806543</v>
          </cell>
          <cell r="K12">
            <v>0</v>
          </cell>
          <cell r="L12">
            <v>0</v>
          </cell>
          <cell r="M12">
            <v>194.78228929725552</v>
          </cell>
          <cell r="N12">
            <v>2417.0428486598735</v>
          </cell>
          <cell r="O12">
            <v>390.18688622804854</v>
          </cell>
          <cell r="P12">
            <v>187.3145976948048</v>
          </cell>
          <cell r="Q12">
            <v>67.209224422056209</v>
          </cell>
          <cell r="R12">
            <v>250.16766868209811</v>
          </cell>
          <cell r="S12">
            <v>47.74655759698026</v>
          </cell>
          <cell r="T12">
            <v>4275.25344240302</v>
          </cell>
          <cell r="U12">
            <v>4323</v>
          </cell>
        </row>
        <row r="13">
          <cell r="E13" t="str">
            <v>FJAR</v>
          </cell>
          <cell r="F13">
            <v>1026</v>
          </cell>
          <cell r="G13">
            <v>1014.6680619721254</v>
          </cell>
          <cell r="H13">
            <v>15.65572264469364</v>
          </cell>
          <cell r="I13">
            <v>127.1658226139738</v>
          </cell>
          <cell r="J13">
            <v>39.582393101678257</v>
          </cell>
          <cell r="K13">
            <v>0</v>
          </cell>
          <cell r="L13">
            <v>0</v>
          </cell>
          <cell r="M13">
            <v>46.228690450840652</v>
          </cell>
          <cell r="N13">
            <v>573.64930898103864</v>
          </cell>
          <cell r="O13">
            <v>92.605076398329345</v>
          </cell>
          <cell r="P13">
            <v>44.456344491064009</v>
          </cell>
          <cell r="Q13">
            <v>15.951113637989746</v>
          </cell>
          <cell r="R13">
            <v>59.373589652517381</v>
          </cell>
          <cell r="S13">
            <v>11.331938027874566</v>
          </cell>
          <cell r="T13">
            <v>1014.6680619721253</v>
          </cell>
          <cell r="U13">
            <v>1025.9999999999998</v>
          </cell>
        </row>
        <row r="14">
          <cell r="E14" t="str">
            <v>FJOI</v>
          </cell>
          <cell r="F14">
            <v>15346</v>
          </cell>
        </row>
        <row r="15">
          <cell r="E15" t="str">
            <v>FJOJ</v>
          </cell>
          <cell r="F15">
            <v>6883</v>
          </cell>
          <cell r="G15">
            <v>6806.9788212028652</v>
          </cell>
          <cell r="H15">
            <v>157.12381348466616</v>
          </cell>
          <cell r="I15">
            <v>585.53244404255884</v>
          </cell>
          <cell r="J15">
            <v>261.24765406256432</v>
          </cell>
          <cell r="K15">
            <v>125.41763500238726</v>
          </cell>
          <cell r="L15">
            <v>135.83001906017708</v>
          </cell>
          <cell r="M15">
            <v>460.20861430195345</v>
          </cell>
          <cell r="N15">
            <v>3459.8194703014574</v>
          </cell>
          <cell r="O15">
            <v>1043.9587583706564</v>
          </cell>
          <cell r="P15">
            <v>196.05299712415061</v>
          </cell>
          <cell r="Q15">
            <v>30.486710079114324</v>
          </cell>
          <cell r="R15">
            <v>351.30070537317891</v>
          </cell>
          <cell r="S15">
            <v>76.021178797135121</v>
          </cell>
          <cell r="T15">
            <v>6806.9788212028643</v>
          </cell>
          <cell r="U15">
            <v>6882.9999999999991</v>
          </cell>
        </row>
        <row r="16">
          <cell r="E16" t="str">
            <v>FJOK</v>
          </cell>
          <cell r="F16">
            <v>462</v>
          </cell>
          <cell r="G16">
            <v>456.89731445528457</v>
          </cell>
          <cell r="H16">
            <v>4.4325858865064918</v>
          </cell>
          <cell r="I16">
            <v>45.348763300412571</v>
          </cell>
          <cell r="J16">
            <v>21.480993142300694</v>
          </cell>
          <cell r="K16">
            <v>42.961986284601387</v>
          </cell>
          <cell r="L16">
            <v>51.315705839940541</v>
          </cell>
          <cell r="M16">
            <v>47.565056243665822</v>
          </cell>
          <cell r="N16">
            <v>58.987489105047935</v>
          </cell>
          <cell r="O16">
            <v>79.786545957116857</v>
          </cell>
          <cell r="P16">
            <v>4.7735540316223766</v>
          </cell>
          <cell r="Q16">
            <v>23.867770158111881</v>
          </cell>
          <cell r="R16">
            <v>76.376864505958025</v>
          </cell>
          <cell r="S16">
            <v>5.102685544715448</v>
          </cell>
          <cell r="T16">
            <v>456.89731445528457</v>
          </cell>
          <cell r="U16">
            <v>462</v>
          </cell>
        </row>
        <row r="17">
          <cell r="E17" t="str">
            <v>FJOL</v>
          </cell>
          <cell r="F17">
            <v>8001</v>
          </cell>
          <cell r="G17">
            <v>7912.6307639756096</v>
          </cell>
          <cell r="H17">
            <v>182.64530461874384</v>
          </cell>
          <cell r="I17">
            <v>680.63999488370087</v>
          </cell>
          <cell r="J17">
            <v>303.68189454519495</v>
          </cell>
          <cell r="K17">
            <v>145.78911777627494</v>
          </cell>
          <cell r="L17">
            <v>157.89277676892004</v>
          </cell>
          <cell r="M17">
            <v>534.95991908033261</v>
          </cell>
          <cell r="N17">
            <v>4021.7950867182853</v>
          </cell>
          <cell r="O17">
            <v>1213.5281164788059</v>
          </cell>
          <cell r="P17">
            <v>227.89772337502961</v>
          </cell>
          <cell r="Q17">
            <v>35.438641194681637</v>
          </cell>
          <cell r="R17">
            <v>408.36218853563918</v>
          </cell>
          <cell r="S17">
            <v>88.369236024390261</v>
          </cell>
          <cell r="T17">
            <v>7912.6307639756078</v>
          </cell>
          <cell r="U17">
            <v>8000.9999999999982</v>
          </cell>
        </row>
        <row r="18">
          <cell r="E18" t="str">
            <v>FJOR</v>
          </cell>
          <cell r="F18">
            <v>223</v>
          </cell>
          <cell r="H18">
            <v>0</v>
          </cell>
          <cell r="I18">
            <v>0</v>
          </cell>
          <cell r="J18">
            <v>0</v>
          </cell>
          <cell r="K18">
            <v>0</v>
          </cell>
          <cell r="L18">
            <v>0</v>
          </cell>
          <cell r="M18">
            <v>0</v>
          </cell>
          <cell r="N18">
            <v>223</v>
          </cell>
          <cell r="O18">
            <v>0</v>
          </cell>
          <cell r="P18">
            <v>0</v>
          </cell>
          <cell r="Q18">
            <v>0</v>
          </cell>
          <cell r="R18">
            <v>0</v>
          </cell>
          <cell r="S18">
            <v>0</v>
          </cell>
          <cell r="T18">
            <v>223</v>
          </cell>
          <cell r="U18">
            <v>223</v>
          </cell>
        </row>
        <row r="19">
          <cell r="E19" t="str">
            <v>FJOV</v>
          </cell>
          <cell r="F19">
            <v>939</v>
          </cell>
          <cell r="G19">
            <v>928.62895730197442</v>
          </cell>
          <cell r="H19">
            <v>32.902646720484313</v>
          </cell>
          <cell r="I19">
            <v>120.72889738483381</v>
          </cell>
          <cell r="J19">
            <v>103.89120668083068</v>
          </cell>
          <cell r="K19">
            <v>98.807008711135225</v>
          </cell>
          <cell r="L19">
            <v>122.76970950828911</v>
          </cell>
          <cell r="M19">
            <v>107.86583689408442</v>
          </cell>
          <cell r="N19">
            <v>57.511274461566757</v>
          </cell>
          <cell r="O19">
            <v>95.307907536356524</v>
          </cell>
          <cell r="P19">
            <v>82.563729305225891</v>
          </cell>
          <cell r="Q19">
            <v>40.431856496338845</v>
          </cell>
          <cell r="R19">
            <v>65.848883602828835</v>
          </cell>
          <cell r="S19">
            <v>10.371042698025553</v>
          </cell>
          <cell r="T19">
            <v>928.62895730197442</v>
          </cell>
          <cell r="U19">
            <v>939</v>
          </cell>
        </row>
        <row r="20">
          <cell r="E20" t="str">
            <v>FJPD</v>
          </cell>
          <cell r="F20">
            <v>50</v>
          </cell>
          <cell r="G20">
            <v>49.447761304684477</v>
          </cell>
          <cell r="H20">
            <v>4.3250652838301047</v>
          </cell>
          <cell r="I20">
            <v>1.4847239034043642</v>
          </cell>
          <cell r="J20">
            <v>2.8403413804257402</v>
          </cell>
          <cell r="K20">
            <v>0</v>
          </cell>
          <cell r="L20">
            <v>0</v>
          </cell>
          <cell r="M20">
            <v>33.115798367236472</v>
          </cell>
          <cell r="N20">
            <v>3.2276606595747053</v>
          </cell>
          <cell r="O20">
            <v>0</v>
          </cell>
          <cell r="P20">
            <v>0.32276606595747048</v>
          </cell>
          <cell r="Q20">
            <v>0.12910642638298819</v>
          </cell>
          <cell r="R20">
            <v>4.0022992178726335</v>
          </cell>
          <cell r="S20">
            <v>0.55223869531552472</v>
          </cell>
          <cell r="T20">
            <v>49.447761304684477</v>
          </cell>
          <cell r="U20">
            <v>50</v>
          </cell>
        </row>
        <row r="21">
          <cell r="E21" t="str">
            <v>FJED</v>
          </cell>
          <cell r="F21">
            <v>1623</v>
          </cell>
          <cell r="G21">
            <v>1605.074331950058</v>
          </cell>
          <cell r="H21">
            <v>50.586494628137338</v>
          </cell>
          <cell r="I21">
            <v>166.75231374026268</v>
          </cell>
          <cell r="J21">
            <v>114.66451643684258</v>
          </cell>
          <cell r="K21">
            <v>129.77852767455462</v>
          </cell>
          <cell r="L21">
            <v>234.65428137659396</v>
          </cell>
          <cell r="M21">
            <v>141.35808194130951</v>
          </cell>
          <cell r="N21">
            <v>195.77525469606519</v>
          </cell>
          <cell r="O21">
            <v>216.3222312205628</v>
          </cell>
          <cell r="P21">
            <v>175.78032668893613</v>
          </cell>
          <cell r="Q21">
            <v>56.867729587952638</v>
          </cell>
          <cell r="R21">
            <v>122.53457395884053</v>
          </cell>
          <cell r="S21">
            <v>17.925668049941933</v>
          </cell>
          <cell r="T21">
            <v>1605.0743319500582</v>
          </cell>
          <cell r="U21">
            <v>1623.0000000000002</v>
          </cell>
        </row>
        <row r="22">
          <cell r="D22" t="str">
            <v>Travel</v>
          </cell>
          <cell r="E22" t="str">
            <v>FJPF</v>
          </cell>
          <cell r="F22">
            <v>32827</v>
          </cell>
          <cell r="G22">
            <v>32526.726425005079</v>
          </cell>
          <cell r="H22">
            <v>410.74492907927691</v>
          </cell>
          <cell r="I22">
            <v>1829.1333514687472</v>
          </cell>
          <cell r="J22">
            <v>760.90332503210743</v>
          </cell>
          <cell r="K22">
            <v>673.17047694872645</v>
          </cell>
          <cell r="L22">
            <v>1233.0562006948724</v>
          </cell>
          <cell r="M22">
            <v>1450.8637849492923</v>
          </cell>
          <cell r="N22">
            <v>18005.780193165036</v>
          </cell>
          <cell r="O22">
            <v>3386.4718738938313</v>
          </cell>
          <cell r="P22">
            <v>1595.9738875475041</v>
          </cell>
          <cell r="Q22">
            <v>619.32624986412702</v>
          </cell>
          <cell r="R22">
            <v>2561.3021523615525</v>
          </cell>
          <cell r="S22">
            <v>300.27357499492081</v>
          </cell>
          <cell r="T22">
            <v>32526.726425005076</v>
          </cell>
          <cell r="U22">
            <v>32827</v>
          </cell>
        </row>
        <row r="23">
          <cell r="D23" t="str">
            <v>Insurance and pension services</v>
          </cell>
          <cell r="E23" t="str">
            <v>FJPJ</v>
          </cell>
          <cell r="F23">
            <v>16789</v>
          </cell>
          <cell r="G23">
            <v>16667.52345744937</v>
          </cell>
          <cell r="H23">
            <v>309.22428869983389</v>
          </cell>
          <cell r="I23">
            <v>1618.6637901455088</v>
          </cell>
          <cell r="J23">
            <v>548.91489950824564</v>
          </cell>
          <cell r="K23">
            <v>226.98734273209428</v>
          </cell>
          <cell r="L23">
            <v>1115.547515017671</v>
          </cell>
          <cell r="M23">
            <v>1240.2401200825768</v>
          </cell>
          <cell r="N23">
            <v>3089.067069979259</v>
          </cell>
          <cell r="O23">
            <v>4200.268730128716</v>
          </cell>
          <cell r="P23">
            <v>1370.6157661289933</v>
          </cell>
          <cell r="Q23">
            <v>1218.6779940056697</v>
          </cell>
          <cell r="R23">
            <v>1729.3159410208007</v>
          </cell>
          <cell r="S23">
            <v>121.47654255063007</v>
          </cell>
          <cell r="T23">
            <v>16667.52345744937</v>
          </cell>
          <cell r="U23">
            <v>16789</v>
          </cell>
        </row>
        <row r="24">
          <cell r="D24" t="str">
            <v>Financial</v>
          </cell>
          <cell r="E24" t="str">
            <v>FJPK</v>
          </cell>
          <cell r="F24">
            <v>52034</v>
          </cell>
          <cell r="G24">
            <v>51657.508820353833</v>
          </cell>
          <cell r="H24">
            <v>881.12498017805069</v>
          </cell>
          <cell r="I24">
            <v>3673.666983220362</v>
          </cell>
          <cell r="J24">
            <v>2608.7364516649068</v>
          </cell>
          <cell r="K24">
            <v>1498.5816769696178</v>
          </cell>
          <cell r="L24">
            <v>2245.7186155090794</v>
          </cell>
          <cell r="M24">
            <v>1979.6707537786751</v>
          </cell>
          <cell r="N24">
            <v>28818.223911918743</v>
          </cell>
          <cell r="O24">
            <v>3188.133796285977</v>
          </cell>
          <cell r="P24">
            <v>2325.3590520849821</v>
          </cell>
          <cell r="Q24">
            <v>979.42603768669278</v>
          </cell>
          <cell r="R24">
            <v>3458.8665610567441</v>
          </cell>
          <cell r="S24">
            <v>376.49117964616624</v>
          </cell>
          <cell r="T24">
            <v>51657.508820353833</v>
          </cell>
          <cell r="U24">
            <v>52034</v>
          </cell>
        </row>
        <row r="25">
          <cell r="E25" t="str">
            <v>FNMM</v>
          </cell>
          <cell r="F25">
            <v>5066</v>
          </cell>
          <cell r="G25">
            <v>5057.730130855326</v>
          </cell>
          <cell r="H25">
            <v>6.3835837237360353</v>
          </cell>
          <cell r="I25">
            <v>32.956683918597584</v>
          </cell>
          <cell r="J25">
            <v>51.329129027032138</v>
          </cell>
          <cell r="K25">
            <v>14.771841982403972</v>
          </cell>
          <cell r="L25">
            <v>20.696564731089065</v>
          </cell>
          <cell r="M25">
            <v>159.83561175822283</v>
          </cell>
          <cell r="N25">
            <v>4286.4829684202341</v>
          </cell>
          <cell r="O25">
            <v>157.08285694803845</v>
          </cell>
          <cell r="P25">
            <v>25.182095815532012</v>
          </cell>
          <cell r="Q25">
            <v>5.8408100231561901</v>
          </cell>
          <cell r="R25">
            <v>297.16798450728305</v>
          </cell>
          <cell r="S25">
            <v>8.2698691446741481</v>
          </cell>
          <cell r="T25">
            <v>5057.7301308553251</v>
          </cell>
          <cell r="U25">
            <v>5065.9999999999991</v>
          </cell>
        </row>
        <row r="26">
          <cell r="E26" t="str">
            <v>ZXTF</v>
          </cell>
          <cell r="F26">
            <v>6302</v>
          </cell>
          <cell r="G26">
            <v>6291.7124525563095</v>
          </cell>
          <cell r="H26">
            <v>7.9410471036289962</v>
          </cell>
          <cell r="I26">
            <v>40.997438226411759</v>
          </cell>
          <cell r="J26">
            <v>63.852382773066822</v>
          </cell>
          <cell r="K26">
            <v>18.375868174715716</v>
          </cell>
          <cell r="L26">
            <v>25.746101645346094</v>
          </cell>
          <cell r="M26">
            <v>198.83221975924207</v>
          </cell>
          <cell r="N26">
            <v>5332.2968154331456</v>
          </cell>
          <cell r="O26">
            <v>195.40784928672292</v>
          </cell>
          <cell r="P26">
            <v>31.326010230849338</v>
          </cell>
          <cell r="Q26">
            <v>7.2658477627181819</v>
          </cell>
          <cell r="R26">
            <v>369.6708721604615</v>
          </cell>
          <cell r="S26">
            <v>10.287547443690583</v>
          </cell>
          <cell r="T26">
            <v>6291.7124525563095</v>
          </cell>
          <cell r="U26">
            <v>6302</v>
          </cell>
        </row>
        <row r="27">
          <cell r="E27" t="str">
            <v>APRJ</v>
          </cell>
          <cell r="F27">
            <v>299</v>
          </cell>
          <cell r="H27">
            <v>0</v>
          </cell>
          <cell r="I27">
            <v>0</v>
          </cell>
          <cell r="J27">
            <v>0</v>
          </cell>
          <cell r="K27">
            <v>0</v>
          </cell>
          <cell r="L27">
            <v>0</v>
          </cell>
          <cell r="M27">
            <v>0</v>
          </cell>
          <cell r="N27">
            <v>299</v>
          </cell>
          <cell r="O27">
            <v>0</v>
          </cell>
          <cell r="P27">
            <v>0</v>
          </cell>
          <cell r="Q27">
            <v>0</v>
          </cell>
          <cell r="R27">
            <v>0</v>
          </cell>
          <cell r="S27">
            <v>0</v>
          </cell>
          <cell r="T27">
            <v>299</v>
          </cell>
          <cell r="U27">
            <v>299</v>
          </cell>
        </row>
        <row r="28">
          <cell r="E28" t="str">
            <v>C6FD</v>
          </cell>
          <cell r="F28">
            <v>7103</v>
          </cell>
          <cell r="G28">
            <v>7048.0750234107882</v>
          </cell>
          <cell r="H28">
            <v>175.74697757089692</v>
          </cell>
          <cell r="I28">
            <v>681.76686980720592</v>
          </cell>
          <cell r="J28">
            <v>650.27129064380506</v>
          </cell>
          <cell r="K28">
            <v>352.37479153440029</v>
          </cell>
          <cell r="L28">
            <v>499.62511771674457</v>
          </cell>
          <cell r="M28">
            <v>286.31139290576647</v>
          </cell>
          <cell r="N28">
            <v>2496.2188739107128</v>
          </cell>
          <cell r="O28">
            <v>575.16734315746351</v>
          </cell>
          <cell r="P28">
            <v>567.52517542049782</v>
          </cell>
          <cell r="Q28">
            <v>218.97029439767357</v>
          </cell>
          <cell r="R28">
            <v>544.09689634562153</v>
          </cell>
          <cell r="S28">
            <v>54.924976589211504</v>
          </cell>
          <cell r="T28">
            <v>7048.0750234107891</v>
          </cell>
          <cell r="U28">
            <v>7103.0000000000009</v>
          </cell>
        </row>
        <row r="29">
          <cell r="E29" t="str">
            <v>ZXTE</v>
          </cell>
          <cell r="F29">
            <v>23843</v>
          </cell>
          <cell r="G29">
            <v>23625.809088029986</v>
          </cell>
          <cell r="H29">
            <v>495.33386073068488</v>
          </cell>
          <cell r="I29">
            <v>2091.5279662640219</v>
          </cell>
          <cell r="J29">
            <v>1321.2305209348356</v>
          </cell>
          <cell r="K29">
            <v>797.81956217399249</v>
          </cell>
          <cell r="L29">
            <v>1218.2772599040795</v>
          </cell>
          <cell r="M29">
            <v>956.68140134745806</v>
          </cell>
          <cell r="N29">
            <v>11758.235411700618</v>
          </cell>
          <cell r="O29">
            <v>1620.2658499635563</v>
          </cell>
          <cell r="P29">
            <v>1219.4778243400501</v>
          </cell>
          <cell r="Q29">
            <v>535.68555332045105</v>
          </cell>
          <cell r="R29">
            <v>1611.2738773502365</v>
          </cell>
          <cell r="S29">
            <v>217.19091197001538</v>
          </cell>
          <cell r="T29">
            <v>23625.809088029986</v>
          </cell>
          <cell r="U29">
            <v>23843</v>
          </cell>
        </row>
        <row r="30">
          <cell r="E30" t="str">
            <v>ZSHJ</v>
          </cell>
          <cell r="F30">
            <v>9421</v>
          </cell>
          <cell r="G30">
            <v>9335.1821255014256</v>
          </cell>
          <cell r="H30">
            <v>195.71951104910383</v>
          </cell>
          <cell r="I30">
            <v>826.41802500412496</v>
          </cell>
          <cell r="J30">
            <v>522.05312828616729</v>
          </cell>
          <cell r="K30">
            <v>315.23961310410527</v>
          </cell>
          <cell r="L30">
            <v>481.37357151182039</v>
          </cell>
          <cell r="M30">
            <v>378.01012800798571</v>
          </cell>
          <cell r="N30">
            <v>4645.9898424540334</v>
          </cell>
          <cell r="O30">
            <v>640.20989693019601</v>
          </cell>
          <cell r="P30">
            <v>481.84794627805275</v>
          </cell>
          <cell r="Q30">
            <v>211.66353218269381</v>
          </cell>
          <cell r="R30">
            <v>636.6569306931417</v>
          </cell>
          <cell r="S30">
            <v>85.817874498574625</v>
          </cell>
          <cell r="T30">
            <v>9335.1821255014256</v>
          </cell>
          <cell r="U30">
            <v>9421</v>
          </cell>
        </row>
        <row r="31">
          <cell r="D31" t="str">
            <v>Total</v>
          </cell>
          <cell r="F31">
            <v>127703</v>
          </cell>
          <cell r="G31">
            <v>126619.47219280827</v>
          </cell>
          <cell r="H31">
            <v>2173.4472381459045</v>
          </cell>
          <cell r="I31">
            <v>9432.0953171831879</v>
          </cell>
          <cell r="J31">
            <v>5021.457057293962</v>
          </cell>
          <cell r="K31">
            <v>2947.101556155762</v>
          </cell>
          <cell r="L31">
            <v>5296.7848237755434</v>
          </cell>
          <cell r="M31">
            <v>6362.2094125296162</v>
          </cell>
          <cell r="N31">
            <v>61088.484524182932</v>
          </cell>
          <cell r="O31">
            <v>14856.924385227965</v>
          </cell>
          <cell r="P31">
            <v>6401.7754024548585</v>
          </cell>
          <cell r="Q31">
            <v>3377.7678562384963</v>
          </cell>
          <cell r="R31">
            <v>9661.4246196200438</v>
          </cell>
          <cell r="S31">
            <v>1083.5278071917171</v>
          </cell>
          <cell r="T31">
            <v>126619.47219280827</v>
          </cell>
          <cell r="U31">
            <v>127702.99999999999</v>
          </cell>
        </row>
      </sheetData>
      <sheetData sheetId="49">
        <row r="7">
          <cell r="D7" t="str">
            <v>Abbreviated names for lookup</v>
          </cell>
          <cell r="F7" t="str">
            <v>PINK BOOK figure</v>
          </cell>
          <cell r="G7" t="str">
            <v>Minus adjustment for NI</v>
          </cell>
          <cell r="H7" t="str">
            <v>North East</v>
          </cell>
          <cell r="I7" t="str">
            <v>North West</v>
          </cell>
          <cell r="J7" t="str">
            <v>Yorkshire and the Humber</v>
          </cell>
          <cell r="K7" t="str">
            <v>East Midlands</v>
          </cell>
          <cell r="L7" t="str">
            <v>West Midlands</v>
          </cell>
          <cell r="M7" t="str">
            <v>East</v>
          </cell>
          <cell r="N7" t="str">
            <v>London</v>
          </cell>
          <cell r="O7" t="str">
            <v>South East</v>
          </cell>
          <cell r="P7" t="str">
            <v>South West</v>
          </cell>
          <cell r="Q7" t="str">
            <v>Wales</v>
          </cell>
          <cell r="R7" t="str">
            <v>Scotland</v>
          </cell>
          <cell r="S7" t="str">
            <v>Northern Ireland</v>
          </cell>
          <cell r="T7" t="str">
            <v>All GB Regions</v>
          </cell>
          <cell r="U7" t="str">
            <v>All UK regions</v>
          </cell>
        </row>
        <row r="8">
          <cell r="H8" t="str">
            <v>A</v>
          </cell>
          <cell r="I8" t="str">
            <v>B</v>
          </cell>
          <cell r="J8" t="str">
            <v>D</v>
          </cell>
          <cell r="K8" t="str">
            <v>E</v>
          </cell>
          <cell r="L8" t="str">
            <v>F</v>
          </cell>
          <cell r="M8" t="str">
            <v>G</v>
          </cell>
          <cell r="N8" t="str">
            <v>H</v>
          </cell>
          <cell r="O8" t="str">
            <v>J</v>
          </cell>
          <cell r="P8" t="str">
            <v>K</v>
          </cell>
          <cell r="Q8" t="str">
            <v>W</v>
          </cell>
          <cell r="R8" t="str">
            <v>X</v>
          </cell>
          <cell r="S8" t="str">
            <v>Y</v>
          </cell>
        </row>
        <row r="9">
          <cell r="D9" t="str">
            <v>Transport</v>
          </cell>
          <cell r="E9" t="str">
            <v>FJOD</v>
          </cell>
          <cell r="F9">
            <v>27752</v>
          </cell>
          <cell r="G9">
            <v>27416.711739999999</v>
          </cell>
          <cell r="H9">
            <v>501.53792040187329</v>
          </cell>
          <cell r="I9">
            <v>2639.4647255938762</v>
          </cell>
          <cell r="J9">
            <v>930.08363158794418</v>
          </cell>
          <cell r="K9">
            <v>466.57934771978393</v>
          </cell>
          <cell r="L9">
            <v>903.73298328508668</v>
          </cell>
          <cell r="M9">
            <v>2514.2361397913187</v>
          </cell>
          <cell r="N9">
            <v>10512.274740122188</v>
          </cell>
          <cell r="O9">
            <v>5085.2011610591589</v>
          </cell>
          <cell r="P9">
            <v>1082.7524082088055</v>
          </cell>
          <cell r="Q9">
            <v>577.31532008877207</v>
          </cell>
          <cell r="R9">
            <v>2203.5333621411933</v>
          </cell>
          <cell r="S9">
            <v>335.28826000000004</v>
          </cell>
          <cell r="T9">
            <v>27416.711739999995</v>
          </cell>
          <cell r="U9">
            <v>27751.999999999996</v>
          </cell>
        </row>
        <row r="10">
          <cell r="E10" t="str">
            <v>FJOE</v>
          </cell>
          <cell r="F10">
            <v>7982</v>
          </cell>
        </row>
        <row r="11">
          <cell r="E11" t="str">
            <v>FJOF</v>
          </cell>
          <cell r="F11">
            <v>2973</v>
          </cell>
          <cell r="G11">
            <v>2936.7681013019774</v>
          </cell>
          <cell r="H11">
            <v>14.983510720928455</v>
          </cell>
          <cell r="I11">
            <v>88.934386214543096</v>
          </cell>
          <cell r="J11">
            <v>85.551012825946344</v>
          </cell>
          <cell r="K11">
            <v>0</v>
          </cell>
          <cell r="L11">
            <v>14.500171665414635</v>
          </cell>
          <cell r="M11">
            <v>150.80178532031221</v>
          </cell>
          <cell r="N11">
            <v>64.284094383338214</v>
          </cell>
          <cell r="O11">
            <v>1474.1841193171545</v>
          </cell>
          <cell r="P11">
            <v>160.46856643058862</v>
          </cell>
          <cell r="Q11">
            <v>286.13672086418211</v>
          </cell>
          <cell r="R11">
            <v>596.9237335595692</v>
          </cell>
          <cell r="S11">
            <v>36.23189869802269</v>
          </cell>
          <cell r="T11">
            <v>2936.7681013019774</v>
          </cell>
          <cell r="U11">
            <v>2973</v>
          </cell>
        </row>
        <row r="12">
          <cell r="E12" t="str">
            <v>FJOG</v>
          </cell>
          <cell r="F12">
            <v>3984</v>
          </cell>
          <cell r="G12">
            <v>3935.447062087816</v>
          </cell>
          <cell r="H12">
            <v>11.887455589106764</v>
          </cell>
          <cell r="I12">
            <v>536.3340256967582</v>
          </cell>
          <cell r="J12">
            <v>51.745394917288273</v>
          </cell>
          <cell r="K12">
            <v>0</v>
          </cell>
          <cell r="L12">
            <v>79.016616562886142</v>
          </cell>
          <cell r="M12">
            <v>518.85247335983649</v>
          </cell>
          <cell r="N12">
            <v>1484.533424451392</v>
          </cell>
          <cell r="O12">
            <v>600.66613829663004</v>
          </cell>
          <cell r="P12">
            <v>190.19928942570823</v>
          </cell>
          <cell r="Q12">
            <v>106.28783820848402</v>
          </cell>
          <cell r="R12">
            <v>355.92440557972606</v>
          </cell>
          <cell r="S12">
            <v>48.552937912183786</v>
          </cell>
          <cell r="T12">
            <v>3935.4470620878164</v>
          </cell>
          <cell r="U12">
            <v>3984.0000000000005</v>
          </cell>
        </row>
        <row r="13">
          <cell r="E13" t="str">
            <v>FJAR</v>
          </cell>
          <cell r="F13">
            <v>1025</v>
          </cell>
          <cell r="G13">
            <v>1012.5083430321314</v>
          </cell>
          <cell r="H13">
            <v>3.0583940709925788</v>
          </cell>
          <cell r="I13">
            <v>137.98754426184163</v>
          </cell>
          <cell r="J13">
            <v>13.313009485497108</v>
          </cell>
          <cell r="K13">
            <v>0</v>
          </cell>
          <cell r="L13">
            <v>20.329325295421256</v>
          </cell>
          <cell r="M13">
            <v>133.48990592214668</v>
          </cell>
          <cell r="N13">
            <v>381.93944780689679</v>
          </cell>
          <cell r="O13">
            <v>154.53885335191913</v>
          </cell>
          <cell r="P13">
            <v>48.93430513588126</v>
          </cell>
          <cell r="Q13">
            <v>27.345641105345411</v>
          </cell>
          <cell r="R13">
            <v>91.571916596189567</v>
          </cell>
          <cell r="S13">
            <v>12.491656967868568</v>
          </cell>
          <cell r="T13">
            <v>1012.5083430321313</v>
          </cell>
          <cell r="U13">
            <v>1024.9999999999998</v>
          </cell>
        </row>
        <row r="14">
          <cell r="E14" t="str">
            <v>FJOI</v>
          </cell>
          <cell r="F14">
            <v>16634</v>
          </cell>
        </row>
        <row r="15">
          <cell r="E15" t="str">
            <v>FJOJ</v>
          </cell>
          <cell r="F15">
            <v>7804</v>
          </cell>
          <cell r="G15">
            <v>7708.8927892904912</v>
          </cell>
          <cell r="H15">
            <v>178.30747443413026</v>
          </cell>
          <cell r="I15">
            <v>716.68506312485113</v>
          </cell>
          <cell r="J15">
            <v>243.32740492361637</v>
          </cell>
          <cell r="K15">
            <v>84.075691116034406</v>
          </cell>
          <cell r="L15">
            <v>178.09807047120111</v>
          </cell>
          <cell r="M15">
            <v>590.41447347860264</v>
          </cell>
          <cell r="N15">
            <v>3877.7425855211086</v>
          </cell>
          <cell r="O15">
            <v>1126.8027245214971</v>
          </cell>
          <cell r="P15">
            <v>222.38700863070619</v>
          </cell>
          <cell r="Q15">
            <v>30.363574624719771</v>
          </cell>
          <cell r="R15">
            <v>460.68871844402406</v>
          </cell>
          <cell r="S15">
            <v>95.107210709508593</v>
          </cell>
          <cell r="T15">
            <v>7708.8927892904921</v>
          </cell>
          <cell r="U15">
            <v>7804.0000000000009</v>
          </cell>
        </row>
        <row r="16">
          <cell r="E16" t="str">
            <v>FJOK</v>
          </cell>
          <cell r="F16">
            <v>559</v>
          </cell>
          <cell r="G16">
            <v>552.18747683410879</v>
          </cell>
          <cell r="H16">
            <v>4.6578445958170285</v>
          </cell>
          <cell r="I16">
            <v>36.79697230695453</v>
          </cell>
          <cell r="J16">
            <v>32.372019940928354</v>
          </cell>
          <cell r="K16">
            <v>23.9878996684577</v>
          </cell>
          <cell r="L16">
            <v>81.512280426798014</v>
          </cell>
          <cell r="M16">
            <v>191.9031973476616</v>
          </cell>
          <cell r="N16">
            <v>57.058596298758602</v>
          </cell>
          <cell r="O16">
            <v>91.060861848222913</v>
          </cell>
          <cell r="P16">
            <v>11.411719259751722</v>
          </cell>
          <cell r="Q16">
            <v>3.9591679064444745</v>
          </cell>
          <cell r="R16">
            <v>17.466917234313858</v>
          </cell>
          <cell r="S16">
            <v>6.812523165891248</v>
          </cell>
          <cell r="T16">
            <v>552.18747683410879</v>
          </cell>
          <cell r="U16">
            <v>559</v>
          </cell>
        </row>
        <row r="17">
          <cell r="E17" t="str">
            <v>FJOL</v>
          </cell>
          <cell r="F17">
            <v>8271</v>
          </cell>
          <cell r="G17">
            <v>8170.2014685061067</v>
          </cell>
          <cell r="H17">
            <v>188.97759111285129</v>
          </cell>
          <cell r="I17">
            <v>759.57229076187139</v>
          </cell>
          <cell r="J17">
            <v>257.88838622798966</v>
          </cell>
          <cell r="K17">
            <v>89.106873554679723</v>
          </cell>
          <cell r="L17">
            <v>188.7556561849442</v>
          </cell>
          <cell r="M17">
            <v>625.74552923392139</v>
          </cell>
          <cell r="N17">
            <v>4109.7909949827126</v>
          </cell>
          <cell r="O17">
            <v>1194.2318470678247</v>
          </cell>
          <cell r="P17">
            <v>235.69489343728483</v>
          </cell>
          <cell r="Q17">
            <v>32.180564546521943</v>
          </cell>
          <cell r="R17">
            <v>488.25684139550532</v>
          </cell>
          <cell r="S17">
            <v>100.79853149389359</v>
          </cell>
          <cell r="T17">
            <v>8170.2014685061067</v>
          </cell>
          <cell r="U17">
            <v>8271</v>
          </cell>
        </row>
        <row r="18">
          <cell r="E18" t="str">
            <v>FJOR</v>
          </cell>
          <cell r="F18">
            <v>240</v>
          </cell>
          <cell r="H18">
            <v>0</v>
          </cell>
          <cell r="I18">
            <v>0</v>
          </cell>
          <cell r="J18">
            <v>0</v>
          </cell>
          <cell r="K18">
            <v>0</v>
          </cell>
          <cell r="L18">
            <v>0</v>
          </cell>
          <cell r="M18">
            <v>0</v>
          </cell>
          <cell r="N18">
            <v>240</v>
          </cell>
          <cell r="O18">
            <v>0</v>
          </cell>
          <cell r="P18">
            <v>0</v>
          </cell>
          <cell r="Q18">
            <v>0</v>
          </cell>
          <cell r="R18">
            <v>0</v>
          </cell>
          <cell r="S18">
            <v>0</v>
          </cell>
          <cell r="T18">
            <v>240</v>
          </cell>
          <cell r="U18">
            <v>240</v>
          </cell>
        </row>
        <row r="19">
          <cell r="E19" t="str">
            <v>FJOV</v>
          </cell>
          <cell r="F19">
            <v>1170</v>
          </cell>
          <cell r="G19">
            <v>1155.7412305830183</v>
          </cell>
          <cell r="H19">
            <v>38.891657482900001</v>
          </cell>
          <cell r="I19">
            <v>167.97262933308448</v>
          </cell>
          <cell r="J19">
            <v>112.28580099097411</v>
          </cell>
          <cell r="K19">
            <v>138.01831239708869</v>
          </cell>
          <cell r="L19">
            <v>141.00161006091952</v>
          </cell>
          <cell r="M19">
            <v>134.67936213658797</v>
          </cell>
          <cell r="N19">
            <v>85.967508837403273</v>
          </cell>
          <cell r="O19">
            <v>164.2738423277178</v>
          </cell>
          <cell r="P19">
            <v>69.364808795214216</v>
          </cell>
          <cell r="Q19">
            <v>32.243045999271374</v>
          </cell>
          <cell r="R19">
            <v>71.042652221856812</v>
          </cell>
          <cell r="S19">
            <v>14.258769416981684</v>
          </cell>
          <cell r="T19">
            <v>1155.7412305830183</v>
          </cell>
          <cell r="U19">
            <v>1170</v>
          </cell>
        </row>
        <row r="20">
          <cell r="E20" t="str">
            <v>FJPD</v>
          </cell>
          <cell r="F20">
            <v>35</v>
          </cell>
          <cell r="G20">
            <v>34.573455615731319</v>
          </cell>
          <cell r="H20">
            <v>9.6000403706818904</v>
          </cell>
          <cell r="I20">
            <v>0.68215191542107034</v>
          </cell>
          <cell r="J20">
            <v>13.543211198847592</v>
          </cell>
          <cell r="K20">
            <v>0</v>
          </cell>
          <cell r="L20">
            <v>0</v>
          </cell>
          <cell r="M20">
            <v>9.3504725967473536</v>
          </cell>
          <cell r="N20">
            <v>0.88180613456870061</v>
          </cell>
          <cell r="O20">
            <v>0</v>
          </cell>
          <cell r="P20">
            <v>0</v>
          </cell>
          <cell r="Q20">
            <v>0</v>
          </cell>
          <cell r="R20">
            <v>0.51577339946471168</v>
          </cell>
          <cell r="S20">
            <v>0.4265443842686828</v>
          </cell>
          <cell r="T20">
            <v>34.573455615731319</v>
          </cell>
          <cell r="U20">
            <v>35</v>
          </cell>
        </row>
        <row r="21">
          <cell r="E21" t="str">
            <v>FJED</v>
          </cell>
          <cell r="F21">
            <v>1691</v>
          </cell>
          <cell r="G21">
            <v>1670.3918127486188</v>
          </cell>
          <cell r="H21">
            <v>51.173952024465073</v>
          </cell>
          <cell r="I21">
            <v>194.49966197855065</v>
          </cell>
          <cell r="J21">
            <v>120.05739107685639</v>
          </cell>
          <cell r="K21">
            <v>131.39057098352345</v>
          </cell>
          <cell r="L21">
            <v>200.51925261750168</v>
          </cell>
          <cell r="M21">
            <v>158.9989403955025</v>
          </cell>
          <cell r="N21">
            <v>210.07628170600907</v>
          </cell>
          <cell r="O21">
            <v>279.4427743281928</v>
          </cell>
          <cell r="P21">
            <v>144.29181709367032</v>
          </cell>
          <cell r="Q21">
            <v>58.798766833803029</v>
          </cell>
          <cell r="R21">
            <v>121.14240371054386</v>
          </cell>
          <cell r="S21">
            <v>20.608187251381217</v>
          </cell>
          <cell r="T21">
            <v>1670.3918127486188</v>
          </cell>
          <cell r="U21">
            <v>1691</v>
          </cell>
        </row>
        <row r="22">
          <cell r="D22" t="str">
            <v>Travel</v>
          </cell>
          <cell r="E22" t="str">
            <v>FJPF</v>
          </cell>
          <cell r="F22">
            <v>35481</v>
          </cell>
          <cell r="G22">
            <v>35112.697769002116</v>
          </cell>
          <cell r="H22">
            <v>659.11959595408553</v>
          </cell>
          <cell r="I22">
            <v>1838.7304713799708</v>
          </cell>
          <cell r="J22">
            <v>799.68738411323295</v>
          </cell>
          <cell r="K22">
            <v>792.48465450846663</v>
          </cell>
          <cell r="L22">
            <v>1365.2572676111479</v>
          </cell>
          <cell r="M22">
            <v>1364.0023816984096</v>
          </cell>
          <cell r="N22">
            <v>18959.848101752326</v>
          </cell>
          <cell r="O22">
            <v>3533.9529319669314</v>
          </cell>
          <cell r="P22">
            <v>2135.5283397197277</v>
          </cell>
          <cell r="Q22">
            <v>709.06066654389758</v>
          </cell>
          <cell r="R22">
            <v>2955.0259737539218</v>
          </cell>
          <cell r="S22">
            <v>368.30223099788083</v>
          </cell>
          <cell r="T22">
            <v>35112.697769002116</v>
          </cell>
          <cell r="U22">
            <v>35481</v>
          </cell>
        </row>
        <row r="23">
          <cell r="D23" t="str">
            <v>Insurance and pension services</v>
          </cell>
          <cell r="E23" t="str">
            <v>FJPJ</v>
          </cell>
          <cell r="F23">
            <v>18843</v>
          </cell>
          <cell r="G23">
            <v>18692.390131431828</v>
          </cell>
          <cell r="H23">
            <v>291.2337664241997</v>
          </cell>
          <cell r="I23">
            <v>1710.0928001102573</v>
          </cell>
          <cell r="J23">
            <v>587.35765206074609</v>
          </cell>
          <cell r="K23">
            <v>158.65720111169088</v>
          </cell>
          <cell r="L23">
            <v>1473.5559226537866</v>
          </cell>
          <cell r="M23">
            <v>1367.0599931404597</v>
          </cell>
          <cell r="N23">
            <v>4023.6625341293661</v>
          </cell>
          <cell r="O23">
            <v>4294.0680150194967</v>
          </cell>
          <cell r="P23">
            <v>1383.9037370940982</v>
          </cell>
          <cell r="Q23">
            <v>1445.4830160643894</v>
          </cell>
          <cell r="R23">
            <v>1957.3154936233373</v>
          </cell>
          <cell r="S23">
            <v>150.60986856817158</v>
          </cell>
          <cell r="T23">
            <v>18692.390131431828</v>
          </cell>
          <cell r="U23">
            <v>18843</v>
          </cell>
        </row>
        <row r="24">
          <cell r="D24" t="str">
            <v>Financial</v>
          </cell>
          <cell r="E24" t="str">
            <v>FJPK</v>
          </cell>
          <cell r="F24">
            <v>55999</v>
          </cell>
          <cell r="G24">
            <v>55551.406621559785</v>
          </cell>
          <cell r="H24">
            <v>993.75401760406453</v>
          </cell>
          <cell r="I24">
            <v>3303.331874101822</v>
          </cell>
          <cell r="J24">
            <v>2545.6399374064849</v>
          </cell>
          <cell r="K24">
            <v>1364.3308623242315</v>
          </cell>
          <cell r="L24">
            <v>2433.3758425295873</v>
          </cell>
          <cell r="M24">
            <v>1576.3369422285623</v>
          </cell>
          <cell r="N24">
            <v>32712.706965892787</v>
          </cell>
          <cell r="O24">
            <v>3415.7794125182345</v>
          </cell>
          <cell r="P24">
            <v>2209.2456940337961</v>
          </cell>
          <cell r="Q24">
            <v>1011.8316550182835</v>
          </cell>
          <cell r="R24">
            <v>3985.0734179019273</v>
          </cell>
          <cell r="S24">
            <v>447.59337844021866</v>
          </cell>
          <cell r="T24">
            <v>55551.406621559785</v>
          </cell>
          <cell r="U24">
            <v>55999</v>
          </cell>
        </row>
        <row r="25">
          <cell r="E25" t="str">
            <v>FNMM</v>
          </cell>
          <cell r="F25">
            <v>6251</v>
          </cell>
          <cell r="G25">
            <v>6241.8283988456224</v>
          </cell>
          <cell r="H25">
            <v>14.816671731176559</v>
          </cell>
          <cell r="I25">
            <v>47.889705126494256</v>
          </cell>
          <cell r="J25">
            <v>70.944506372018111</v>
          </cell>
          <cell r="K25">
            <v>16.400967752985999</v>
          </cell>
          <cell r="L25">
            <v>36.323774386156359</v>
          </cell>
          <cell r="M25">
            <v>167.47193205338829</v>
          </cell>
          <cell r="N25">
            <v>5097.2225161459492</v>
          </cell>
          <cell r="O25">
            <v>509.34251811809429</v>
          </cell>
          <cell r="P25">
            <v>34.75751981237547</v>
          </cell>
          <cell r="Q25">
            <v>8.5148665569139261</v>
          </cell>
          <cell r="R25">
            <v>238.1434207900686</v>
          </cell>
          <cell r="S25">
            <v>9.1716011543777842</v>
          </cell>
          <cell r="T25">
            <v>6241.8283988456215</v>
          </cell>
          <cell r="U25">
            <v>6250.9999999999991</v>
          </cell>
        </row>
        <row r="26">
          <cell r="E26" t="str">
            <v>ZXTF</v>
          </cell>
          <cell r="F26">
            <v>6712</v>
          </cell>
          <cell r="G26">
            <v>6702.152009766728</v>
          </cell>
          <cell r="H26">
            <v>15.909374605608233</v>
          </cell>
          <cell r="I26">
            <v>51.421484691894001</v>
          </cell>
          <cell r="J26">
            <v>76.176536037271731</v>
          </cell>
          <cell r="K26">
            <v>17.610509607749485</v>
          </cell>
          <cell r="L26">
            <v>39.002587374801067</v>
          </cell>
          <cell r="M26">
            <v>179.82268564107221</v>
          </cell>
          <cell r="N26">
            <v>5473.1335031789486</v>
          </cell>
          <cell r="O26">
            <v>546.90561215943831</v>
          </cell>
          <cell r="P26">
            <v>37.320824345011061</v>
          </cell>
          <cell r="Q26">
            <v>9.1428226411784159</v>
          </cell>
          <cell r="R26">
            <v>255.70606948375305</v>
          </cell>
          <cell r="S26">
            <v>9.8479902332720659</v>
          </cell>
          <cell r="T26">
            <v>6702.1520097667253</v>
          </cell>
          <cell r="U26">
            <v>6711.9999999999973</v>
          </cell>
        </row>
        <row r="27">
          <cell r="E27" t="str">
            <v>APRJ</v>
          </cell>
          <cell r="F27">
            <v>297</v>
          </cell>
          <cell r="H27">
            <v>0</v>
          </cell>
          <cell r="I27">
            <v>0</v>
          </cell>
          <cell r="J27">
            <v>0</v>
          </cell>
          <cell r="K27">
            <v>0</v>
          </cell>
          <cell r="L27">
            <v>0</v>
          </cell>
          <cell r="M27">
            <v>0</v>
          </cell>
          <cell r="N27">
            <v>297</v>
          </cell>
          <cell r="O27">
            <v>0</v>
          </cell>
          <cell r="P27">
            <v>0</v>
          </cell>
          <cell r="Q27">
            <v>0</v>
          </cell>
          <cell r="R27">
            <v>0</v>
          </cell>
          <cell r="S27">
            <v>0</v>
          </cell>
          <cell r="T27">
            <v>297</v>
          </cell>
          <cell r="U27">
            <v>297</v>
          </cell>
        </row>
        <row r="28">
          <cell r="E28" t="str">
            <v>C6FD</v>
          </cell>
          <cell r="F28">
            <v>8289</v>
          </cell>
          <cell r="G28">
            <v>8175.1661382869488</v>
          </cell>
          <cell r="H28">
            <v>261.40860709975453</v>
          </cell>
          <cell r="I28">
            <v>719.61080927040689</v>
          </cell>
          <cell r="J28">
            <v>675.41068325373578</v>
          </cell>
          <cell r="K28">
            <v>364.63186949437642</v>
          </cell>
          <cell r="L28">
            <v>598.28062940153836</v>
          </cell>
          <cell r="M28">
            <v>323.15483779549407</v>
          </cell>
          <cell r="N28">
            <v>3015.5075460280536</v>
          </cell>
          <cell r="O28">
            <v>603.93565200667445</v>
          </cell>
          <cell r="P28">
            <v>620.63607941590612</v>
          </cell>
          <cell r="Q28">
            <v>260.40252122377092</v>
          </cell>
          <cell r="R28">
            <v>732.18690329723847</v>
          </cell>
          <cell r="S28">
            <v>113.83386171305139</v>
          </cell>
          <cell r="T28">
            <v>8175.1661382869497</v>
          </cell>
          <cell r="U28">
            <v>8289.0000000000018</v>
          </cell>
        </row>
        <row r="29">
          <cell r="E29" t="str">
            <v>ZXTE</v>
          </cell>
          <cell r="F29">
            <v>25274</v>
          </cell>
          <cell r="G29">
            <v>25043.093269287925</v>
          </cell>
          <cell r="H29">
            <v>514.73810769143779</v>
          </cell>
          <cell r="I29">
            <v>1822.6698165770463</v>
          </cell>
          <cell r="J29">
            <v>1264.1462102642724</v>
          </cell>
          <cell r="K29">
            <v>708.46984806869466</v>
          </cell>
          <cell r="L29">
            <v>1291.0420304630443</v>
          </cell>
          <cell r="M29">
            <v>664.59797793415305</v>
          </cell>
          <cell r="N29">
            <v>13814.382064012883</v>
          </cell>
          <cell r="O29">
            <v>1287.9803761548562</v>
          </cell>
          <cell r="P29">
            <v>1112.5924914257987</v>
          </cell>
          <cell r="Q29">
            <v>538.32625517358281</v>
          </cell>
          <cell r="R29">
            <v>2024.1480915221578</v>
          </cell>
          <cell r="S29">
            <v>230.90673071207439</v>
          </cell>
          <cell r="T29">
            <v>25043.093269287929</v>
          </cell>
          <cell r="U29">
            <v>25274.000000000004</v>
          </cell>
        </row>
        <row r="30">
          <cell r="E30" t="str">
            <v>ZSHJ</v>
          </cell>
          <cell r="F30">
            <v>9176</v>
          </cell>
          <cell r="G30">
            <v>9092.1668053725571</v>
          </cell>
          <cell r="H30">
            <v>186.88125647608743</v>
          </cell>
          <cell r="I30">
            <v>661.7400584359807</v>
          </cell>
          <cell r="J30">
            <v>458.96200147918665</v>
          </cell>
          <cell r="K30">
            <v>257.217667400425</v>
          </cell>
          <cell r="L30">
            <v>468.72682090404743</v>
          </cell>
          <cell r="M30">
            <v>241.28950880445467</v>
          </cell>
          <cell r="N30">
            <v>5015.4613365269524</v>
          </cell>
          <cell r="O30">
            <v>467.61525407917071</v>
          </cell>
          <cell r="P30">
            <v>403.93877903470485</v>
          </cell>
          <cell r="Q30">
            <v>195.44518942283753</v>
          </cell>
          <cell r="R30">
            <v>734.88893280870934</v>
          </cell>
          <cell r="S30">
            <v>83.833194627443007</v>
          </cell>
          <cell r="T30">
            <v>9092.1668053725571</v>
          </cell>
          <cell r="U30">
            <v>9176</v>
          </cell>
        </row>
        <row r="31">
          <cell r="D31" t="str">
            <v>Total</v>
          </cell>
          <cell r="F31">
            <v>138075</v>
          </cell>
          <cell r="G31">
            <v>136773.20626199374</v>
          </cell>
          <cell r="H31">
            <v>2445.645300384223</v>
          </cell>
          <cell r="I31">
            <v>9491.619871185927</v>
          </cell>
          <cell r="J31">
            <v>4862.7686051684086</v>
          </cell>
          <cell r="K31">
            <v>2782.0520656641729</v>
          </cell>
          <cell r="L31">
            <v>6175.9220160796085</v>
          </cell>
          <cell r="M31">
            <v>6821.6354568587503</v>
          </cell>
          <cell r="N31">
            <v>66208.492341896665</v>
          </cell>
          <cell r="O31">
            <v>16329.001520563823</v>
          </cell>
          <cell r="P31">
            <v>6811.4301790564277</v>
          </cell>
          <cell r="Q31">
            <v>3743.6906577153422</v>
          </cell>
          <cell r="R31">
            <v>11100.94824742038</v>
          </cell>
          <cell r="S31">
            <v>1301.793738006271</v>
          </cell>
          <cell r="T31">
            <v>136773.20626199371</v>
          </cell>
          <cell r="U31">
            <v>138074.99999999997</v>
          </cell>
        </row>
      </sheetData>
      <sheetData sheetId="50"/>
      <sheetData sheetId="51"/>
      <sheetData sheetId="52"/>
      <sheetData sheetId="53">
        <row r="3">
          <cell r="A3" t="str">
            <v>ITIS2016</v>
          </cell>
          <cell r="C3" t="str">
            <v>North East</v>
          </cell>
          <cell r="D3" t="str">
            <v>North West</v>
          </cell>
          <cell r="E3" t="str">
            <v>Yorkshire and the Humber</v>
          </cell>
          <cell r="F3" t="str">
            <v>East Midlands</v>
          </cell>
          <cell r="G3" t="str">
            <v>West Midlands</v>
          </cell>
          <cell r="H3" t="str">
            <v>East</v>
          </cell>
          <cell r="I3" t="str">
            <v>London</v>
          </cell>
          <cell r="J3" t="str">
            <v>South East</v>
          </cell>
          <cell r="K3" t="str">
            <v>South West</v>
          </cell>
          <cell r="L3" t="str">
            <v>Wales</v>
          </cell>
          <cell r="M3" t="str">
            <v>Scotland</v>
          </cell>
          <cell r="N3" t="str">
            <v>Northern Ireland</v>
          </cell>
          <cell r="O3" t="str">
            <v>All GB regions</v>
          </cell>
          <cell r="P3" t="str">
            <v>All UK regions</v>
          </cell>
        </row>
        <row r="4">
          <cell r="A4" t="str">
            <v>SIC07 SECTION NAMES</v>
          </cell>
          <cell r="C4" t="str">
            <v>A</v>
          </cell>
          <cell r="D4" t="str">
            <v>B</v>
          </cell>
          <cell r="E4" t="str">
            <v>D</v>
          </cell>
          <cell r="F4" t="str">
            <v>E</v>
          </cell>
          <cell r="G4" t="str">
            <v>F</v>
          </cell>
          <cell r="H4" t="str">
            <v>G</v>
          </cell>
          <cell r="I4" t="str">
            <v>H</v>
          </cell>
          <cell r="J4" t="str">
            <v>J</v>
          </cell>
          <cell r="K4" t="str">
            <v>K</v>
          </cell>
          <cell r="L4" t="str">
            <v>W</v>
          </cell>
          <cell r="M4" t="str">
            <v>X</v>
          </cell>
          <cell r="N4" t="str">
            <v>Y</v>
          </cell>
        </row>
        <row r="5">
          <cell r="A5" t="str">
            <v>AGRICULTURE, FORESTRY AND FISHING</v>
          </cell>
          <cell r="B5">
            <v>1</v>
          </cell>
          <cell r="C5">
            <v>1.7973285675048828E-2</v>
          </cell>
          <cell r="D5">
            <v>5.8499086956381801</v>
          </cell>
          <cell r="E5">
            <v>0.36675946267694237</v>
          </cell>
          <cell r="F5">
            <v>0.73206873135268691</v>
          </cell>
          <cell r="G5">
            <v>0.15464378839731216</v>
          </cell>
          <cell r="H5">
            <v>14.392004295244814</v>
          </cell>
          <cell r="I5">
            <v>4.0431194305419922E-2</v>
          </cell>
          <cell r="J5">
            <v>2.3355598655939103</v>
          </cell>
          <cell r="K5">
            <v>0.55000597763061521</v>
          </cell>
          <cell r="L5">
            <v>2.1965604782104492E-2</v>
          </cell>
          <cell r="M5">
            <v>11.277781017661095</v>
          </cell>
          <cell r="N5">
            <v>0.29424036431312561</v>
          </cell>
          <cell r="O5">
            <v>35.739101918958127</v>
          </cell>
          <cell r="P5">
            <v>36.033342283271253</v>
          </cell>
        </row>
        <row r="6">
          <cell r="A6" t="str">
            <v>MINING AND QUARRYING</v>
          </cell>
          <cell r="B6">
            <v>2</v>
          </cell>
          <cell r="C6">
            <v>0.37436251219914995</v>
          </cell>
          <cell r="D6">
            <v>50.782867065024213</v>
          </cell>
          <cell r="E6">
            <v>23.004238579391444</v>
          </cell>
          <cell r="F6">
            <v>11.509637716106896</v>
          </cell>
          <cell r="G6">
            <v>4.6224625167569613</v>
          </cell>
          <cell r="H6">
            <v>5.3598698182310329</v>
          </cell>
          <cell r="I6">
            <v>3.8664297560635021</v>
          </cell>
          <cell r="J6">
            <v>40.902445389286207</v>
          </cell>
          <cell r="K6">
            <v>13.813869969285559</v>
          </cell>
          <cell r="L6">
            <v>0.21039447510975878</v>
          </cell>
          <cell r="M6">
            <v>694.48694586165391</v>
          </cell>
          <cell r="N6">
            <v>8.931133737943135</v>
          </cell>
          <cell r="O6">
            <v>848.93352365910857</v>
          </cell>
          <cell r="P6">
            <v>857.8646573970517</v>
          </cell>
        </row>
        <row r="7">
          <cell r="A7" t="str">
            <v>MANUFACTURING</v>
          </cell>
          <cell r="B7">
            <v>3</v>
          </cell>
          <cell r="C7">
            <v>827.61874138049359</v>
          </cell>
          <cell r="D7">
            <v>4482.8384409621822</v>
          </cell>
          <cell r="E7">
            <v>861.08678385279677</v>
          </cell>
          <cell r="F7">
            <v>1045.9188458381966</v>
          </cell>
          <cell r="G7">
            <v>605.08298674389175</v>
          </cell>
          <cell r="H7">
            <v>1054.8181393927096</v>
          </cell>
          <cell r="I7">
            <v>699.94588826331335</v>
          </cell>
          <cell r="J7">
            <v>2817.1656295249081</v>
          </cell>
          <cell r="K7">
            <v>1616.281726989936</v>
          </cell>
          <cell r="L7">
            <v>1170.7206835125912</v>
          </cell>
          <cell r="M7">
            <v>1643.0080176503225</v>
          </cell>
          <cell r="N7">
            <v>226.71952861867473</v>
          </cell>
          <cell r="O7">
            <v>16824.485884111342</v>
          </cell>
          <cell r="P7">
            <v>17051.205412730018</v>
          </cell>
        </row>
        <row r="8">
          <cell r="A8" t="str">
            <v>ELECTRICITY, GAS, STEAM AND AIR CONDITIONING SUPPLY</v>
          </cell>
          <cell r="B8">
            <v>4</v>
          </cell>
          <cell r="C8">
            <v>4.2738149113117254</v>
          </cell>
          <cell r="D8">
            <v>53.486733022097035</v>
          </cell>
          <cell r="E8">
            <v>8.7506126871882</v>
          </cell>
          <cell r="F8">
            <v>35.783823900206251</v>
          </cell>
          <cell r="G8">
            <v>15.222738506280118</v>
          </cell>
          <cell r="H8">
            <v>10.559028755272738</v>
          </cell>
          <cell r="I8">
            <v>42.919991917502365</v>
          </cell>
          <cell r="J8">
            <v>35.244014473793094</v>
          </cell>
          <cell r="K8">
            <v>2.9700285100310575</v>
          </cell>
          <cell r="L8">
            <v>8.8388474277395286</v>
          </cell>
          <cell r="M8">
            <v>84.584220700058381</v>
          </cell>
          <cell r="N8">
            <v>3.3899908030629158</v>
          </cell>
          <cell r="O8">
            <v>302.63385481148049</v>
          </cell>
          <cell r="P8">
            <v>306.0238456145434</v>
          </cell>
        </row>
        <row r="9">
          <cell r="A9" t="str">
            <v>WATER SUPPLY; SEWERAGE, WASTE MANAGEMENT AND REMEDIATION ACTIVITIES</v>
          </cell>
          <cell r="B9">
            <v>5</v>
          </cell>
          <cell r="C9">
            <v>2.1896763812899591</v>
          </cell>
          <cell r="D9">
            <v>6.916893475554069</v>
          </cell>
          <cell r="E9">
            <v>5.9290898189036527</v>
          </cell>
          <cell r="F9">
            <v>7.6572868447382936</v>
          </cell>
          <cell r="G9">
            <v>14.135239473944006</v>
          </cell>
          <cell r="H9">
            <v>4.080875595757214</v>
          </cell>
          <cell r="I9">
            <v>3.7639228381216525</v>
          </cell>
          <cell r="J9">
            <v>6.5100846787672486</v>
          </cell>
          <cell r="K9">
            <v>6.7355064510511582</v>
          </cell>
          <cell r="L9">
            <v>19.100550791770221</v>
          </cell>
          <cell r="M9">
            <v>20.725232524421823</v>
          </cell>
          <cell r="N9">
            <v>2.0457771749012172</v>
          </cell>
          <cell r="O9">
            <v>97.744358874319303</v>
          </cell>
          <cell r="P9">
            <v>99.790136049220521</v>
          </cell>
        </row>
        <row r="10">
          <cell r="A10" t="str">
            <v>CONSTRUCTION</v>
          </cell>
          <cell r="B10">
            <v>6</v>
          </cell>
          <cell r="C10">
            <v>16.571993283182383</v>
          </cell>
          <cell r="D10">
            <v>59.077039865497269</v>
          </cell>
          <cell r="E10">
            <v>31.928142982413526</v>
          </cell>
          <cell r="F10">
            <v>40.713178061417715</v>
          </cell>
          <cell r="G10">
            <v>34.920290923226332</v>
          </cell>
          <cell r="H10">
            <v>134.3710036670831</v>
          </cell>
          <cell r="I10">
            <v>471.62859925846931</v>
          </cell>
          <cell r="J10">
            <v>82.482134516549294</v>
          </cell>
          <cell r="K10">
            <v>74.542432891048961</v>
          </cell>
          <cell r="L10">
            <v>13.427501487086527</v>
          </cell>
          <cell r="M10">
            <v>114.35257794418092</v>
          </cell>
          <cell r="N10">
            <v>275.27634702323377</v>
          </cell>
          <cell r="O10">
            <v>1074.0148948801555</v>
          </cell>
          <cell r="P10">
            <v>1349.2912419033892</v>
          </cell>
        </row>
        <row r="11">
          <cell r="A11" t="str">
            <v>WHOLESALE AND MOTOR TRADES</v>
          </cell>
          <cell r="B11">
            <v>7</v>
          </cell>
          <cell r="C11">
            <v>47.150796905048189</v>
          </cell>
          <cell r="D11">
            <v>237.36144625894912</v>
          </cell>
          <cell r="E11">
            <v>154.33742852272863</v>
          </cell>
          <cell r="F11">
            <v>329.34223163849629</v>
          </cell>
          <cell r="G11">
            <v>269.44872468275253</v>
          </cell>
          <cell r="H11">
            <v>296.19073223890899</v>
          </cell>
          <cell r="I11">
            <v>4636.8871484619613</v>
          </cell>
          <cell r="J11">
            <v>2108.7534679213336</v>
          </cell>
          <cell r="K11">
            <v>355.56060741293317</v>
          </cell>
          <cell r="L11">
            <v>27.413404648194554</v>
          </cell>
          <cell r="M11">
            <v>335.83750215301069</v>
          </cell>
          <cell r="N11">
            <v>253.22205844964034</v>
          </cell>
          <cell r="O11">
            <v>8798.2834908443165</v>
          </cell>
          <cell r="P11">
            <v>9051.5055492939573</v>
          </cell>
        </row>
        <row r="12">
          <cell r="A12" t="str">
            <v>RETAIL (EXCLUDING MOTOR TRADES)</v>
          </cell>
          <cell r="B12">
            <v>8</v>
          </cell>
          <cell r="C12">
            <v>19.654348184590287</v>
          </cell>
          <cell r="D12">
            <v>100.95397983926209</v>
          </cell>
          <cell r="E12">
            <v>39.276211958355269</v>
          </cell>
          <cell r="F12">
            <v>39.848888550907837</v>
          </cell>
          <cell r="G12">
            <v>50.07653898984892</v>
          </cell>
          <cell r="H12">
            <v>50.50758552432805</v>
          </cell>
          <cell r="I12">
            <v>534.21441694593238</v>
          </cell>
          <cell r="J12">
            <v>142.57512970684283</v>
          </cell>
          <cell r="K12">
            <v>43.287583822783084</v>
          </cell>
          <cell r="L12">
            <v>18.60725401034113</v>
          </cell>
          <cell r="M12">
            <v>45.221038401274939</v>
          </cell>
          <cell r="N12">
            <v>33.092553099808285</v>
          </cell>
          <cell r="O12">
            <v>1084.2229759344668</v>
          </cell>
          <cell r="P12">
            <v>1117.3155290342752</v>
          </cell>
        </row>
        <row r="13">
          <cell r="A13" t="str">
            <v>INFORMATION AND COMMUNICATION</v>
          </cell>
          <cell r="B13">
            <v>11</v>
          </cell>
          <cell r="C13">
            <v>299.05564431013539</v>
          </cell>
          <cell r="D13">
            <v>985.03467312308032</v>
          </cell>
          <cell r="E13">
            <v>608.49071509295698</v>
          </cell>
          <cell r="F13">
            <v>687.28195539424564</v>
          </cell>
          <cell r="G13">
            <v>957.78776268791034</v>
          </cell>
          <cell r="H13">
            <v>1596.0148740504346</v>
          </cell>
          <cell r="I13">
            <v>19704.202539907361</v>
          </cell>
          <cell r="J13">
            <v>7459.2731476417484</v>
          </cell>
          <cell r="K13">
            <v>1207.8224810643649</v>
          </cell>
          <cell r="L13">
            <v>271.22380236563833</v>
          </cell>
          <cell r="M13">
            <v>899.69244050782913</v>
          </cell>
          <cell r="N13">
            <v>401.1108799897209</v>
          </cell>
          <cell r="O13">
            <v>34675.880036145711</v>
          </cell>
          <cell r="P13">
            <v>35076.99091613543</v>
          </cell>
        </row>
        <row r="14">
          <cell r="A14" t="str">
            <v>REAL ESTATE ACTIVITIES</v>
          </cell>
          <cell r="B14">
            <v>13</v>
          </cell>
          <cell r="C14">
            <v>14.378509915918112</v>
          </cell>
          <cell r="D14">
            <v>42.887414773196447</v>
          </cell>
          <cell r="E14">
            <v>18.644095302514732</v>
          </cell>
          <cell r="F14">
            <v>86.9819627033621</v>
          </cell>
          <cell r="G14">
            <v>35.15225239434838</v>
          </cell>
          <cell r="H14">
            <v>46.619421106491238</v>
          </cell>
          <cell r="I14">
            <v>520.68545781943203</v>
          </cell>
          <cell r="J14">
            <v>118.57114925065636</v>
          </cell>
          <cell r="K14">
            <v>48.73182591926679</v>
          </cell>
          <cell r="L14">
            <v>13.752355742141605</v>
          </cell>
          <cell r="M14">
            <v>28.460814444653689</v>
          </cell>
          <cell r="N14">
            <v>1.1552462405264377</v>
          </cell>
          <cell r="O14">
            <v>974.86525937198155</v>
          </cell>
          <cell r="P14">
            <v>976.02050561250803</v>
          </cell>
        </row>
        <row r="15">
          <cell r="A15" t="str">
            <v>PROFESSIONAL, SCIENTIFIC AND TECHNICAL ACTIVITIES</v>
          </cell>
          <cell r="B15">
            <v>14</v>
          </cell>
          <cell r="C15">
            <v>454.37564742693161</v>
          </cell>
          <cell r="D15">
            <v>1868.7209600463582</v>
          </cell>
          <cell r="E15">
            <v>738.08909709128409</v>
          </cell>
          <cell r="F15">
            <v>540.33233866065336</v>
          </cell>
          <cell r="G15">
            <v>853.16808321293695</v>
          </cell>
          <cell r="H15">
            <v>2787.7743372117452</v>
          </cell>
          <cell r="I15">
            <v>19270.851578530601</v>
          </cell>
          <cell r="J15">
            <v>8097.2779041138865</v>
          </cell>
          <cell r="K15">
            <v>983.2643823768567</v>
          </cell>
          <cell r="L15">
            <v>243.59572208894835</v>
          </cell>
          <cell r="M15">
            <v>3033.0791744410021</v>
          </cell>
          <cell r="N15">
            <v>434.47301141444314</v>
          </cell>
          <cell r="O15">
            <v>38870.529225201208</v>
          </cell>
          <cell r="P15">
            <v>39305.002236615648</v>
          </cell>
        </row>
        <row r="16">
          <cell r="A16" t="str">
            <v>ADMINISTRATIVE AND SUPPORT SERVICE ACTIVITIES</v>
          </cell>
          <cell r="B16">
            <v>15</v>
          </cell>
          <cell r="C16">
            <v>63.120868487133265</v>
          </cell>
          <cell r="D16">
            <v>335.93996928840954</v>
          </cell>
          <cell r="E16">
            <v>146.326032144202</v>
          </cell>
          <cell r="F16">
            <v>283.17959104628886</v>
          </cell>
          <cell r="G16">
            <v>102.42748466310694</v>
          </cell>
          <cell r="H16">
            <v>729.71881108072898</v>
          </cell>
          <cell r="I16">
            <v>3553.7438854628977</v>
          </cell>
          <cell r="J16">
            <v>1498.5084707953738</v>
          </cell>
          <cell r="K16">
            <v>127.41681297589719</v>
          </cell>
          <cell r="L16">
            <v>62.387657229870264</v>
          </cell>
          <cell r="M16">
            <v>289.51413388876978</v>
          </cell>
          <cell r="N16">
            <v>879.24673031744919</v>
          </cell>
          <cell r="O16">
            <v>7192.2837170626781</v>
          </cell>
          <cell r="P16">
            <v>8071.530447380127</v>
          </cell>
        </row>
        <row r="17">
          <cell r="A17" t="str">
            <v>PUBLIC ADMINISTRATION AND DEFENCE; COMPULSORY SOCIAL SECURITY</v>
          </cell>
          <cell r="B17">
            <v>16</v>
          </cell>
          <cell r="C17">
            <v>6.8181357383728025E-3</v>
          </cell>
          <cell r="D17">
            <v>0.67271176096238194</v>
          </cell>
          <cell r="E17">
            <v>6.8582769002765415E-2</v>
          </cell>
          <cell r="F17">
            <v>3.2493763703294096</v>
          </cell>
          <cell r="G17">
            <v>0.32156706910766664</v>
          </cell>
          <cell r="H17">
            <v>0.5721332769244909</v>
          </cell>
          <cell r="I17">
            <v>1.6245234860479831</v>
          </cell>
          <cell r="J17">
            <v>2.6060506868474187</v>
          </cell>
          <cell r="K17">
            <v>2.3205039544701576</v>
          </cell>
          <cell r="L17">
            <v>1.7805322743952275E-3</v>
          </cell>
          <cell r="M17">
            <v>2.5724575996398925E-2</v>
          </cell>
          <cell r="N17">
            <v>0</v>
          </cell>
          <cell r="O17">
            <v>11.469772617701441</v>
          </cell>
          <cell r="P17">
            <v>11.469772617701441</v>
          </cell>
        </row>
        <row r="18">
          <cell r="A18" t="str">
            <v>EDUCATION</v>
          </cell>
          <cell r="B18">
            <v>17</v>
          </cell>
          <cell r="C18">
            <v>0.58837560081481932</v>
          </cell>
          <cell r="D18">
            <v>7.8158792438330131</v>
          </cell>
          <cell r="E18">
            <v>5.1700598209546875</v>
          </cell>
          <cell r="F18">
            <v>4.664363058967516</v>
          </cell>
          <cell r="G18">
            <v>8.0688430363412618</v>
          </cell>
          <cell r="H18">
            <v>6.9092230042973535</v>
          </cell>
          <cell r="I18">
            <v>66.566245397114074</v>
          </cell>
          <cell r="J18">
            <v>23.891131350398062</v>
          </cell>
          <cell r="K18">
            <v>1.1328517071157693</v>
          </cell>
          <cell r="L18">
            <v>0.64981784343719484</v>
          </cell>
          <cell r="M18">
            <v>2.7370851793222246</v>
          </cell>
          <cell r="N18">
            <v>0.10821196269989014</v>
          </cell>
          <cell r="O18">
            <v>128.19387524259596</v>
          </cell>
          <cell r="P18">
            <v>128.30208720529586</v>
          </cell>
        </row>
        <row r="19">
          <cell r="A19" t="str">
            <v>HUMAN HEALTH AND SOCIAL WORK ACTIVITIES</v>
          </cell>
          <cell r="B19">
            <v>18</v>
          </cell>
          <cell r="C19">
            <v>0.51576274357628427</v>
          </cell>
          <cell r="D19">
            <v>1.261799398514704</v>
          </cell>
          <cell r="E19">
            <v>0.12451696782580984</v>
          </cell>
          <cell r="F19">
            <v>1.0012989076078957</v>
          </cell>
          <cell r="G19">
            <v>1.1326110419184769</v>
          </cell>
          <cell r="H19">
            <v>7.7843763700020023</v>
          </cell>
          <cell r="I19">
            <v>1.0952781610051825</v>
          </cell>
          <cell r="J19">
            <v>12.256864221765536</v>
          </cell>
          <cell r="K19">
            <v>0.95022129070210937</v>
          </cell>
          <cell r="L19">
            <v>8.2167530901231661E-2</v>
          </cell>
          <cell r="M19">
            <v>1.6349448693664455</v>
          </cell>
          <cell r="N19">
            <v>3.6681492714400521E-2</v>
          </cell>
          <cell r="O19">
            <v>27.839841503185678</v>
          </cell>
          <cell r="P19">
            <v>27.876522995900078</v>
          </cell>
        </row>
        <row r="20">
          <cell r="A20" t="str">
            <v>ARTS, ENTERTAINMENT AND RECREATION</v>
          </cell>
          <cell r="B20">
            <v>19</v>
          </cell>
          <cell r="C20">
            <v>18.522514841079712</v>
          </cell>
          <cell r="D20">
            <v>534.92504384582492</v>
          </cell>
          <cell r="E20">
            <v>4.003428682237864</v>
          </cell>
          <cell r="F20">
            <v>24.909005781598388</v>
          </cell>
          <cell r="G20">
            <v>1.8490084261894226</v>
          </cell>
          <cell r="H20">
            <v>17.662801899433138</v>
          </cell>
          <cell r="I20">
            <v>819.00899902862307</v>
          </cell>
          <cell r="J20">
            <v>197.83983235147596</v>
          </cell>
          <cell r="K20">
            <v>9.3420812515914449</v>
          </cell>
          <cell r="L20">
            <v>1.6367964746952057</v>
          </cell>
          <cell r="M20">
            <v>48.274302898451687</v>
          </cell>
          <cell r="N20">
            <v>0.1156801769733429</v>
          </cell>
          <cell r="O20">
            <v>1677.973815481201</v>
          </cell>
          <cell r="P20">
            <v>1678.0894956581744</v>
          </cell>
        </row>
        <row r="21">
          <cell r="A21" t="str">
            <v>OTHER SERVICE ACTIVITIES</v>
          </cell>
          <cell r="B21">
            <v>20</v>
          </cell>
          <cell r="C21">
            <v>15.081073981372175</v>
          </cell>
          <cell r="D21">
            <v>42.889131432355612</v>
          </cell>
          <cell r="E21">
            <v>272.26054619512638</v>
          </cell>
          <cell r="F21">
            <v>29.067789072783139</v>
          </cell>
          <cell r="G21">
            <v>39.234222134714948</v>
          </cell>
          <cell r="H21">
            <v>123.04505611788295</v>
          </cell>
          <cell r="I21">
            <v>766.25771062250806</v>
          </cell>
          <cell r="J21">
            <v>291.12124732189437</v>
          </cell>
          <cell r="K21">
            <v>40.258466253525576</v>
          </cell>
          <cell r="L21">
            <v>8.946406657534185</v>
          </cell>
          <cell r="M21">
            <v>140.35485532327601</v>
          </cell>
          <cell r="N21">
            <v>2.0096568674147131</v>
          </cell>
          <cell r="O21">
            <v>1768.5165051129734</v>
          </cell>
          <cell r="P21">
            <v>1770.526161980388</v>
          </cell>
        </row>
        <row r="22">
          <cell r="A22" t="str">
            <v>Total</v>
          </cell>
          <cell r="C22">
            <v>1783.49692228649</v>
          </cell>
          <cell r="D22">
            <v>8817.4148920967418</v>
          </cell>
          <cell r="E22">
            <v>2917.8563419305601</v>
          </cell>
          <cell r="F22">
            <v>3172.1736422772592</v>
          </cell>
          <cell r="G22">
            <v>2992.8054602916723</v>
          </cell>
          <cell r="H22">
            <v>6886.3802734054752</v>
          </cell>
          <cell r="I22">
            <v>51097.30304705126</v>
          </cell>
          <cell r="J22">
            <v>22937.314263811124</v>
          </cell>
          <cell r="K22">
            <v>4534.9813888184908</v>
          </cell>
          <cell r="L22">
            <v>1860.6171084230557</v>
          </cell>
          <cell r="M22">
            <v>7393.2667923812523</v>
          </cell>
          <cell r="N22">
            <v>2521.2277277335193</v>
          </cell>
          <cell r="O22">
            <v>114393.61013277338</v>
          </cell>
          <cell r="P22">
            <v>116914.8378605069</v>
          </cell>
        </row>
      </sheetData>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row r="7">
          <cell r="D7" t="str">
            <v>Abbreviated names for lookup</v>
          </cell>
        </row>
      </sheetData>
      <sheetData sheetId="118">
        <row r="7">
          <cell r="D7" t="str">
            <v>Abbreviated names for lookup</v>
          </cell>
        </row>
      </sheetData>
      <sheetData sheetId="119"/>
      <sheetData sheetId="120"/>
      <sheetData sheetId="121"/>
      <sheetData sheetId="122">
        <row r="3">
          <cell r="A3" t="str">
            <v>ITIS2016</v>
          </cell>
        </row>
      </sheetData>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efreshError="1"/>
      <sheetData sheetId="1">
        <row r="1">
          <cell r="B1" t="str">
            <v>Prog or CI</v>
          </cell>
        </row>
        <row r="2">
          <cell r="B2" t="str">
            <v>Go to confirm</v>
          </cell>
        </row>
        <row r="3">
          <cell r="B3" t="str">
            <v>Obj 1 94-99</v>
          </cell>
        </row>
        <row r="4">
          <cell r="B4" t="str">
            <v>Obj 2 94-99</v>
          </cell>
        </row>
        <row r="5">
          <cell r="B5" t="str">
            <v>Obj 2 00-06</v>
          </cell>
        </row>
        <row r="6">
          <cell r="B6" t="str">
            <v>Obj 2 94-99? Or 00-06?</v>
          </cell>
        </row>
        <row r="7">
          <cell r="B7" t="str">
            <v>Obj 5B</v>
          </cell>
        </row>
        <row r="8">
          <cell r="B8" t="str">
            <v>Urban II 00-06</v>
          </cell>
        </row>
        <row r="9">
          <cell r="B9" t="str">
            <v>Urban II 94-99</v>
          </cell>
        </row>
        <row r="10">
          <cell r="B10" t="str">
            <v>Interreg II 94-99</v>
          </cell>
        </row>
        <row r="11">
          <cell r="B11" t="str">
            <v>Interreg IIIA</v>
          </cell>
        </row>
        <row r="12">
          <cell r="B12" t="str">
            <v>Retex</v>
          </cell>
        </row>
        <row r="13">
          <cell r="B13" t="str">
            <v>Konver 94-99</v>
          </cell>
        </row>
        <row r="14">
          <cell r="B14" t="str">
            <v>Konver II 94-99</v>
          </cell>
        </row>
        <row r="15">
          <cell r="B15" t="str">
            <v>Rechar II 94-99</v>
          </cell>
        </row>
        <row r="16">
          <cell r="B16" t="str">
            <v>Pescar 94-99</v>
          </cell>
        </row>
        <row r="17">
          <cell r="B17" t="str">
            <v>SME</v>
          </cell>
        </row>
        <row r="18">
          <cell r="B18" t="str">
            <v>ELLV 94-99</v>
          </cell>
        </row>
      </sheetData>
      <sheetData sheetId="2"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unding Profile"/>
      <sheetName val="Costs Profile"/>
      <sheetName val="Priority"/>
      <sheetName val="Ref_LEP"/>
      <sheetName val="Cost Categories"/>
      <sheetName val="Calls"/>
      <sheetName val="Progress"/>
      <sheetName val="Calls v2"/>
      <sheetName val="AmendmentsDeletions Required"/>
      <sheetName val="Change Requests needed"/>
      <sheetName val="Future Actions"/>
      <sheetName val="CoI Look ups"/>
      <sheetName val="Sheet1"/>
      <sheetName val="Sheet2"/>
      <sheetName val="Sheet3"/>
    </sheetNames>
    <sheetDataSet>
      <sheetData sheetId="0" refreshError="1"/>
      <sheetData sheetId="1" refreshError="1"/>
      <sheetData sheetId="2" refreshError="1"/>
      <sheetData sheetId="3" refreshError="1">
        <row r="2">
          <cell r="B2" t="str">
            <v>Black Country</v>
          </cell>
        </row>
        <row r="3">
          <cell r="B3" t="str">
            <v>Buckinghamshire Thames Valley</v>
          </cell>
        </row>
        <row r="4">
          <cell r="B4" t="str">
            <v>Cheshire and Warrington</v>
          </cell>
        </row>
        <row r="5">
          <cell r="B5" t="str">
            <v>Coast to Capital</v>
          </cell>
        </row>
        <row r="6">
          <cell r="B6" t="str">
            <v>Cornwall and the Isles of Scilly</v>
          </cell>
        </row>
        <row r="7">
          <cell r="B7" t="str">
            <v>Coventry and Warwickshire</v>
          </cell>
        </row>
        <row r="8">
          <cell r="B8" t="str">
            <v>Cumbria</v>
          </cell>
        </row>
        <row r="9">
          <cell r="B9" t="str">
            <v>Derby, Derbyshire, Nottingham and Nottinghamshire</v>
          </cell>
        </row>
        <row r="10">
          <cell r="B10" t="str">
            <v>Dorset</v>
          </cell>
        </row>
        <row r="11">
          <cell r="B11" t="str">
            <v>Enterprise M3</v>
          </cell>
        </row>
        <row r="12">
          <cell r="B12" t="str">
            <v>Gloucestershire</v>
          </cell>
        </row>
        <row r="13">
          <cell r="B13" t="str">
            <v>Greater Birmingham and Solihull</v>
          </cell>
        </row>
        <row r="14">
          <cell r="B14" t="str">
            <v>Greater Cambridge &amp; Greater Peterborough</v>
          </cell>
        </row>
        <row r="15">
          <cell r="B15" t="str">
            <v>Greater Lincolnshire</v>
          </cell>
        </row>
        <row r="16">
          <cell r="B16" t="str">
            <v>Greater Manchester</v>
          </cell>
        </row>
        <row r="17">
          <cell r="B17" t="str">
            <v>Heart of the South West</v>
          </cell>
        </row>
        <row r="18">
          <cell r="B18" t="str">
            <v>Hertfordshire</v>
          </cell>
        </row>
        <row r="19">
          <cell r="B19" t="str">
            <v>Humber</v>
          </cell>
        </row>
        <row r="20">
          <cell r="B20" t="str">
            <v>Lancashire</v>
          </cell>
        </row>
        <row r="21">
          <cell r="B21" t="str">
            <v>Leeds City Region</v>
          </cell>
        </row>
        <row r="22">
          <cell r="B22" t="str">
            <v>Leicester and Leicestershire</v>
          </cell>
        </row>
        <row r="23">
          <cell r="B23" t="str">
            <v>Liverpool City Region</v>
          </cell>
        </row>
        <row r="24">
          <cell r="B24" t="str">
            <v>London</v>
          </cell>
        </row>
        <row r="25">
          <cell r="B25" t="str">
            <v>New Anglia</v>
          </cell>
        </row>
        <row r="26">
          <cell r="B26" t="str">
            <v>North Eastern</v>
          </cell>
        </row>
        <row r="27">
          <cell r="B27" t="str">
            <v>Northamptonshire</v>
          </cell>
        </row>
        <row r="28">
          <cell r="B28" t="str">
            <v>Oxfordshire</v>
          </cell>
        </row>
        <row r="29">
          <cell r="B29" t="str">
            <v>Sheffield City Region</v>
          </cell>
        </row>
        <row r="30">
          <cell r="B30" t="str">
            <v>Solent</v>
          </cell>
        </row>
        <row r="31">
          <cell r="B31" t="str">
            <v>South East</v>
          </cell>
        </row>
        <row r="32">
          <cell r="B32" t="str">
            <v>South East Midlands</v>
          </cell>
        </row>
        <row r="33">
          <cell r="B33" t="str">
            <v>Stoke-on-Trent and Staffordshire</v>
          </cell>
        </row>
        <row r="34">
          <cell r="B34" t="str">
            <v>Swindon and Wiltshire</v>
          </cell>
        </row>
        <row r="35">
          <cell r="B35" t="str">
            <v>Tees Valley</v>
          </cell>
        </row>
        <row r="36">
          <cell r="B36" t="str">
            <v>Thames Valley Berkshire</v>
          </cell>
        </row>
        <row r="37">
          <cell r="B37" t="str">
            <v>The Marches</v>
          </cell>
        </row>
        <row r="38">
          <cell r="B38" t="str">
            <v>West of England</v>
          </cell>
        </row>
        <row r="39">
          <cell r="B39" t="str">
            <v>Worcestershire</v>
          </cell>
        </row>
        <row r="40">
          <cell r="B40" t="str">
            <v>York and North Yorkshire</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INDEX"/>
      <sheetName val="CHECK"/>
      <sheetName val="LOG"/>
      <sheetName val="Control-Dash(RAG)"/>
      <sheetName val="Template PA"/>
      <sheetName val="Input-Calls"/>
      <sheetName val="Input-PA-Allocations"/>
      <sheetName val="Input-Revised allocations"/>
      <sheetName val="Input-Application Value"/>
      <sheetName val="Input-PF targets(£) Forecasts"/>
      <sheetName val="Input-MAllocation"/>
      <sheetName val="Input-MClaimsAll"/>
      <sheetName val="Input-Claims"/>
      <sheetName val="Input-PF Outputs2"/>
      <sheetName val="Input-PF Outputs "/>
      <sheetName val="Working-Sum. RAG-Contr."/>
      <sheetName val="Working-Commitment Profile Qtr"/>
      <sheetName val="Working-LEP"/>
      <sheetName val="Working-ERDF Commitment"/>
      <sheetName val="Working-Commitment Profile"/>
      <sheetName val="Working-PF Expenditure"/>
      <sheetName val="Sheet1"/>
      <sheetName val="Sheet2"/>
      <sheetName val="Sheet3"/>
      <sheetName val="Working-Dash"/>
      <sheetName val="Working-GDT"/>
      <sheetName val="Working-N+3"/>
      <sheetName val="Working-N+3(OLD)"/>
      <sheetName val="Working-N+3 (ERDF+Match)"/>
      <sheetName val="Chart1"/>
      <sheetName val="Output-Chart App Flow2"/>
      <sheetName val="Output-GPB Graphs"/>
      <sheetName val="contents"/>
      <sheetName val="2.Guidance"/>
      <sheetName val="3.At a glance"/>
      <sheetName val="Working-HEADLINES"/>
      <sheetName val="5.Summary RAG Report %"/>
      <sheetName val="7.Dashboard (1)"/>
      <sheetName val="8.Dashboard (2)"/>
      <sheetName val="9.Dashboard-Contract"/>
      <sheetName val="4.Highlights "/>
      <sheetName val="4.Highlights  "/>
      <sheetName val="6.Dashboard (M)"/>
      <sheetName val="10.Performance Pack - Priority"/>
      <sheetName val="Sheet4"/>
      <sheetName val="11.Processing"/>
      <sheetName val="13aSpend Vs Forecast"/>
      <sheetName val="13b top 10 with comments"/>
      <sheetName val="13.Slippage"/>
      <sheetName val="13a.Variance "/>
      <sheetName val="13b. Variance RAG comments"/>
      <sheetName val="11b.Trends"/>
      <sheetName val="Working-Trends"/>
      <sheetName val="12.Claims"/>
      <sheetName val="14.Compliance Team"/>
      <sheetName val="15. Resource"/>
      <sheetName val="16.Risk"/>
      <sheetName val="16.ECLAIMS"/>
      <sheetName val="17.Comms"/>
      <sheetName val="18.Key facts"/>
      <sheetName val="18.RAG Criteria"/>
      <sheetName val="19.PA1 Innov "/>
      <sheetName val="20.PA2 ICT"/>
      <sheetName val="21.PA3 SME Comp "/>
      <sheetName val="22.PA4 Low Carbon"/>
      <sheetName val="23.PA5 Climate "/>
      <sheetName val="24.PA6 Environment "/>
      <sheetName val="25.PA7 Transport"/>
      <sheetName val="26.PA8 CLLD "/>
      <sheetName val="27.FI  "/>
      <sheetName val="28.SUDs "/>
      <sheetName val="ARC-LEP Report PA"/>
      <sheetName val="ARC-LEP GPB PA"/>
      <sheetName val="ARC-LEP summary "/>
      <sheetName val="ARC-LEP detail2"/>
      <sheetName val="ARC-Summary RAG Report"/>
      <sheetName val="ARC-Summary RAG Report (2)"/>
      <sheetName val="ARC-N+3 Claims"/>
      <sheetName val="ARC-LEP detail"/>
      <sheetName val="#REF"/>
    </sheetNames>
    <sheetDataSet>
      <sheetData sheetId="0"/>
      <sheetData sheetId="1"/>
      <sheetData sheetId="2"/>
      <sheetData sheetId="3">
        <row r="2">
          <cell r="A2">
            <v>43923</v>
          </cell>
          <cell r="C2">
            <v>43891</v>
          </cell>
        </row>
        <row r="3">
          <cell r="F3" t="b">
            <v>1</v>
          </cell>
        </row>
        <row r="4">
          <cell r="A4">
            <v>0.88601765294673729</v>
          </cell>
        </row>
        <row r="6">
          <cell r="A6">
            <v>0.88601765294673729</v>
          </cell>
          <cell r="F6">
            <v>3649257601</v>
          </cell>
        </row>
      </sheetData>
      <sheetData sheetId="4"/>
      <sheetData sheetId="5"/>
      <sheetData sheetId="6"/>
      <sheetData sheetId="7"/>
      <sheetData sheetId="8"/>
      <sheetData sheetId="9">
        <row r="6">
          <cell r="C6">
            <v>23797010</v>
          </cell>
        </row>
      </sheetData>
      <sheetData sheetId="10"/>
      <sheetData sheetId="11"/>
      <sheetData sheetId="12">
        <row r="7">
          <cell r="AF7">
            <v>9906695.1779206321</v>
          </cell>
        </row>
      </sheetData>
      <sheetData sheetId="13"/>
      <sheetData sheetId="14">
        <row r="5">
          <cell r="S5">
            <v>261</v>
          </cell>
        </row>
      </sheetData>
      <sheetData sheetId="15">
        <row r="5">
          <cell r="M5" t="e">
            <v>#N/A</v>
          </cell>
        </row>
      </sheetData>
      <sheetData sheetId="16"/>
      <sheetData sheetId="17"/>
      <sheetData sheetId="18"/>
      <sheetData sheetId="19"/>
      <sheetData sheetId="20"/>
      <sheetData sheetId="21"/>
      <sheetData sheetId="22"/>
      <sheetData sheetId="23"/>
      <sheetData sheetId="24"/>
      <sheetData sheetId="25"/>
      <sheetData sheetId="26">
        <row r="16">
          <cell r="B16">
            <v>0.90329999999999999</v>
          </cell>
        </row>
      </sheetData>
      <sheetData sheetId="27"/>
      <sheetData sheetId="28"/>
      <sheetData sheetId="29" refreshError="1"/>
      <sheetData sheetId="30"/>
      <sheetData sheetId="31"/>
      <sheetData sheetId="32"/>
      <sheetData sheetId="33"/>
      <sheetData sheetId="34">
        <row r="15">
          <cell r="C15" t="str">
            <v>Tricia Allen - Graham Watt. PA1 is on track to meet its PF targets for both spend and outputs across all CoRs.  Forecast commitment in LD is on profile at Q4 2017 but falls behind in 2018 and is forecast to recover by the end of the year.  Transition and MD are at 78% and 68% of profile respectively. Transition should recover by the end of the year but MD is forecast to remain behind profile with insufficient activity in the pipeline.  Forecast expenditure is on track to exceed the 2018 PF targets across all CoRs, as are outputs.  Actual expenditure has reached 38% of target in Transition and 32% in MD.  Actual outputs are performing better – 55% in Transition and 60% in MD.  LD is some way behind at 12% and 7% of spend and output targets respectively.  Work is underway to understand the actual levels of slippage in the largest projects in the PA.</v>
          </cell>
        </row>
      </sheetData>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me"/>
      <sheetName val="Land Value Uplift"/>
      <sheetName val="Model"/>
      <sheetName val="Model (2)"/>
      <sheetName val="Non-residential LV Estimates"/>
      <sheetName val="Office - CBD"/>
      <sheetName val="Office - OOT)"/>
      <sheetName val="Prior use LV, Greenfield"/>
      <sheetName val="Agricultural"/>
      <sheetName val="Prior use LV, Brownfield"/>
      <sheetName val="Industrial"/>
      <sheetName val="Externalities"/>
      <sheetName val="Agricuture External Benefit"/>
      <sheetName val="Agricuture External Benefit (2"/>
      <sheetName val="Agriculture External Benefit (3"/>
      <sheetName val="Agriculture External Benefi (4"/>
      <sheetName val="Urban Fringe External Benefit"/>
      <sheetName val="UFEB (LEPs)"/>
      <sheetName val="Greenbelt land"/>
      <sheetName val="Greenbelt land (2)"/>
      <sheetName val="External Benefit Weightings"/>
      <sheetName val="Lists"/>
      <sheetName val="Issu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2">
          <cell r="A2" t="str">
            <v>E</v>
          </cell>
        </row>
        <row r="3">
          <cell r="A3" t="str">
            <v>EM</v>
          </cell>
        </row>
        <row r="4">
          <cell r="A4" t="str">
            <v>L</v>
          </cell>
        </row>
        <row r="5">
          <cell r="A5" t="str">
            <v>NE</v>
          </cell>
        </row>
        <row r="6">
          <cell r="A6" t="str">
            <v>NW</v>
          </cell>
        </row>
        <row r="7">
          <cell r="A7" t="str">
            <v>SE</v>
          </cell>
        </row>
        <row r="8">
          <cell r="A8" t="str">
            <v>SW</v>
          </cell>
        </row>
        <row r="9">
          <cell r="A9" t="str">
            <v>WM</v>
          </cell>
        </row>
        <row r="10">
          <cell r="A10" t="str">
            <v>YH</v>
          </cell>
        </row>
      </sheetData>
      <sheetData sheetId="22"/>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CHECK"/>
      <sheetName val="Sheet1"/>
      <sheetName val="Sheet5"/>
      <sheetName val="MOutputActuals"/>
      <sheetName val="Data_Outputs_Actual (2)"/>
      <sheetName val="Q_Outputs_Actual"/>
      <sheetName val="Q_Outputs"/>
      <sheetName val="Outputs_Pivot"/>
      <sheetName val="Output (OLD)"/>
      <sheetName val="Output"/>
      <sheetName val="C34 Analysis"/>
      <sheetName val="Quarterly Progress"/>
      <sheetName val="T_tracker"/>
      <sheetName val="Q_Value and Count"/>
      <sheetName val="Q_Project All"/>
      <sheetName val="Chk_VC_All"/>
      <sheetName val="Sheet3"/>
      <sheetName val="Value and Count"/>
      <sheetName val="Value_PIVOT"/>
      <sheetName val="Output_PIVOT"/>
      <sheetName val="Q_Outputs actual sum by project"/>
      <sheetName val="Working"/>
      <sheetName val="Sheet2"/>
      <sheetName val="Performance"/>
      <sheetName val="Sheet4"/>
      <sheetName val="Filters"/>
      <sheetName val="190104 MI Combined 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row r="1">
          <cell r="B1">
            <v>43466</v>
          </cell>
        </row>
      </sheetData>
      <sheetData sheetId="23" refreshError="1"/>
      <sheetData sheetId="24" refreshError="1"/>
      <sheetData sheetId="25" refreshError="1"/>
      <sheetData sheetId="26" refreshError="1"/>
      <sheetData sheetId="27"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K99"/>
      <sheetName val="PSF"/>
      <sheetName val="QsYs"/>
      <sheetName val="Dis master"/>
      <sheetName val="Ranges"/>
      <sheetName val="Dis_master1"/>
      <sheetName val="Population"/>
      <sheetName val="A2_Log"/>
      <sheetName val="headroom"/>
      <sheetName val="Price x Volume Calcs"/>
      <sheetName val="C_TOC Capex"/>
      <sheetName val="C_Working Cap"/>
      <sheetName val="C_Funding"/>
      <sheetName val="I_Calcs"/>
      <sheetName val="Financial Calcs"/>
      <sheetName val="Indices &amp; Rates"/>
      <sheetName val="D8_Lockup_calc"/>
      <sheetName val="A5_User Manual &amp; Ass"/>
      <sheetName val="Template Control"/>
      <sheetName val="B3 _Ass Yr-Yr"/>
      <sheetName val="Price &amp; Volume Tabl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Activities"/>
      <sheetName val="Scenarios"/>
      <sheetName val="Config"/>
      <sheetName val="Working"/>
      <sheetName val="Working - FTE Grade"/>
      <sheetName val="Working - FTE"/>
      <sheetName val="Working - Projects"/>
      <sheetName val="Modifications"/>
      <sheetName val="Cost"/>
      <sheetName val="Scenario Overview"/>
      <sheetName val="Scenario AWP"/>
      <sheetName val="Required FTE"/>
      <sheetName val="Chart1"/>
      <sheetName val="Chart2"/>
      <sheetName val="Chart3"/>
      <sheetName val="Chart4"/>
      <sheetName val="Chart5"/>
      <sheetName val="Chart6"/>
      <sheetName val="Non-GDT-Comp Staff"/>
      <sheetName val="EPLGD Staff"/>
      <sheetName val="1.Inception"/>
      <sheetName val="2.Relationship Man."/>
      <sheetName val="3.Programme Man."/>
      <sheetName val="4.Programme and Org. Dev."/>
      <sheetName val="6.Contract Man."/>
      <sheetName val="7.Compliance"/>
      <sheetName val="8.Closure"/>
      <sheetName val="5.9.10.11.12"/>
      <sheetName val="EPLGD Staff Salary"/>
      <sheetName val="IMPORT-LEP Allocations"/>
      <sheetName val="IMPORT-Calls"/>
      <sheetName val="IMPORT(HMT)-Commit (£)"/>
      <sheetName val="IMPORT(PAT)-Tracker"/>
      <sheetName val="IMPORT(PAT)-Financials"/>
      <sheetName val="IMPORT-OJEU Contracts"/>
    </sheetNames>
    <sheetDataSet>
      <sheetData sheetId="0" refreshError="1"/>
      <sheetData sheetId="1" refreshError="1"/>
      <sheetData sheetId="2" refreshError="1"/>
      <sheetData sheetId="3" refreshError="1">
        <row r="3">
          <cell r="F3">
            <v>43191</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s_from_1940"/>
      <sheetName val="charts"/>
      <sheetName val="copy_of_pivot"/>
      <sheetName val="pivot"/>
      <sheetName val="Sheet2"/>
      <sheetName val="data"/>
      <sheetName val="from_Z"/>
      <sheetName val="NFS_1940"/>
      <sheetName val="NFSnutritionalvalue_of_hh_food_"/>
      <sheetName val="charts_from_19401"/>
      <sheetName val="copy_of_pivot1"/>
      <sheetName val="from_Z1"/>
      <sheetName val="NFS_19401"/>
      <sheetName val="NFSnutritionalvalue_of_hh_food1"/>
    </sheetNames>
    <sheetDataSet>
      <sheetData sheetId="0"/>
      <sheetData sheetId="1"/>
      <sheetData sheetId="2"/>
      <sheetData sheetId="3"/>
      <sheetData sheetId="4"/>
      <sheetData sheetId="5"/>
      <sheetData sheetId="6">
        <row r="1">
          <cell r="A1" t="str">
            <v>nutrient</v>
          </cell>
          <cell r="B1" t="str">
            <v>nutdesc</v>
          </cell>
          <cell r="C1" t="str">
            <v>styr</v>
          </cell>
          <cell r="D1" t="str">
            <v>Average intake</v>
          </cell>
          <cell r="E1" t="str">
            <v>Average intake scaled detailed</v>
          </cell>
        </row>
        <row r="2">
          <cell r="A2">
            <v>1</v>
          </cell>
          <cell r="B2" t="str">
            <v xml:space="preserve"> Vegetable Protein</v>
          </cell>
          <cell r="C2">
            <v>1974</v>
          </cell>
          <cell r="D2">
            <v>26.203875765968025</v>
          </cell>
          <cell r="E2">
            <v>29.312260379134152</v>
          </cell>
        </row>
        <row r="3">
          <cell r="A3">
            <v>1</v>
          </cell>
          <cell r="B3" t="str">
            <v xml:space="preserve"> Vegetable Protein</v>
          </cell>
          <cell r="C3">
            <v>1975</v>
          </cell>
          <cell r="D3">
            <v>26.149468810792037</v>
          </cell>
          <cell r="E3">
            <v>29.293620385605333</v>
          </cell>
        </row>
        <row r="4">
          <cell r="A4">
            <v>1</v>
          </cell>
          <cell r="B4" t="str">
            <v xml:space="preserve"> Vegetable Protein</v>
          </cell>
          <cell r="C4">
            <v>1976</v>
          </cell>
          <cell r="D4">
            <v>26.064605962597543</v>
          </cell>
          <cell r="E4">
            <v>29.217929012098296</v>
          </cell>
        </row>
        <row r="5">
          <cell r="A5">
            <v>1</v>
          </cell>
          <cell r="B5" t="str">
            <v xml:space="preserve"> Vegetable Protein</v>
          </cell>
          <cell r="C5">
            <v>1977</v>
          </cell>
          <cell r="D5">
            <v>25.934433464376923</v>
          </cell>
          <cell r="E5">
            <v>29.015727744159289</v>
          </cell>
        </row>
        <row r="6">
          <cell r="A6">
            <v>1</v>
          </cell>
          <cell r="B6" t="str">
            <v xml:space="preserve"> Vegetable Protein</v>
          </cell>
          <cell r="C6">
            <v>1978</v>
          </cell>
          <cell r="D6">
            <v>26.316648642761667</v>
          </cell>
          <cell r="E6">
            <v>29.479881494118406</v>
          </cell>
        </row>
        <row r="7">
          <cell r="A7">
            <v>1</v>
          </cell>
          <cell r="B7" t="str">
            <v xml:space="preserve"> Vegetable Protein</v>
          </cell>
          <cell r="C7">
            <v>1979</v>
          </cell>
          <cell r="D7">
            <v>26.171756684142284</v>
          </cell>
          <cell r="E7">
            <v>29.430662479531001</v>
          </cell>
        </row>
        <row r="8">
          <cell r="A8">
            <v>1</v>
          </cell>
          <cell r="B8" t="str">
            <v xml:space="preserve"> Vegetable Protein</v>
          </cell>
          <cell r="C8">
            <v>1980</v>
          </cell>
          <cell r="D8">
            <v>26.075777278494069</v>
          </cell>
          <cell r="E8">
            <v>29.314072130747103</v>
          </cell>
        </row>
        <row r="9">
          <cell r="A9">
            <v>1</v>
          </cell>
          <cell r="B9" t="str">
            <v xml:space="preserve"> Vegetable Protein</v>
          </cell>
          <cell r="C9">
            <v>1981</v>
          </cell>
          <cell r="D9">
            <v>25.944713206647684</v>
          </cell>
          <cell r="E9">
            <v>29.216240161062881</v>
          </cell>
        </row>
        <row r="10">
          <cell r="A10">
            <v>1</v>
          </cell>
          <cell r="B10" t="str">
            <v xml:space="preserve"> Vegetable Protein</v>
          </cell>
          <cell r="C10">
            <v>1982</v>
          </cell>
          <cell r="D10">
            <v>25.207806343533139</v>
          </cell>
          <cell r="E10">
            <v>28.437904200792673</v>
          </cell>
        </row>
        <row r="11">
          <cell r="A11">
            <v>1</v>
          </cell>
          <cell r="B11" t="str">
            <v xml:space="preserve"> Vegetable Protein</v>
          </cell>
          <cell r="C11">
            <v>1983</v>
          </cell>
          <cell r="D11">
            <v>25.635030595478423</v>
          </cell>
          <cell r="E11">
            <v>28.657088530784083</v>
          </cell>
        </row>
        <row r="12">
          <cell r="A12">
            <v>1</v>
          </cell>
          <cell r="B12" t="str">
            <v xml:space="preserve"> Vegetable Protein</v>
          </cell>
          <cell r="C12">
            <v>1984</v>
          </cell>
          <cell r="D12">
            <v>25.161975813472992</v>
          </cell>
          <cell r="E12">
            <v>28.148588574423417</v>
          </cell>
        </row>
        <row r="13">
          <cell r="A13">
            <v>1</v>
          </cell>
          <cell r="B13" t="str">
            <v xml:space="preserve"> Vegetable Protein</v>
          </cell>
          <cell r="C13">
            <v>1985</v>
          </cell>
          <cell r="D13">
            <v>25.481933923580815</v>
          </cell>
          <cell r="E13">
            <v>28.494844032912699</v>
          </cell>
        </row>
        <row r="14">
          <cell r="A14">
            <v>1</v>
          </cell>
          <cell r="B14" t="str">
            <v xml:space="preserve"> Vegetable Protein</v>
          </cell>
          <cell r="C14">
            <v>1986</v>
          </cell>
          <cell r="D14">
            <v>26.406190450113424</v>
          </cell>
          <cell r="E14">
            <v>29.489661435247491</v>
          </cell>
        </row>
        <row r="15">
          <cell r="A15">
            <v>1</v>
          </cell>
          <cell r="B15" t="str">
            <v xml:space="preserve"> Vegetable Protein</v>
          </cell>
          <cell r="C15">
            <v>1987</v>
          </cell>
          <cell r="D15">
            <v>26.252349000541354</v>
          </cell>
          <cell r="E15">
            <v>29.3588668738075</v>
          </cell>
        </row>
        <row r="16">
          <cell r="A16">
            <v>1</v>
          </cell>
          <cell r="B16" t="str">
            <v xml:space="preserve"> Vegetable Protein</v>
          </cell>
          <cell r="C16">
            <v>1988</v>
          </cell>
          <cell r="D16">
            <v>25.940543432124656</v>
          </cell>
          <cell r="E16">
            <v>28.972749670889424</v>
          </cell>
        </row>
        <row r="17">
          <cell r="A17">
            <v>1</v>
          </cell>
          <cell r="B17" t="str">
            <v xml:space="preserve"> Vegetable Protein</v>
          </cell>
          <cell r="C17">
            <v>1989</v>
          </cell>
          <cell r="D17">
            <v>25.093135720062151</v>
          </cell>
          <cell r="E17">
            <v>28.071234369196191</v>
          </cell>
        </row>
        <row r="18">
          <cell r="A18">
            <v>1</v>
          </cell>
          <cell r="B18" t="str">
            <v xml:space="preserve"> Vegetable Protein</v>
          </cell>
          <cell r="C18">
            <v>1990</v>
          </cell>
          <cell r="D18">
            <v>24.394783886214206</v>
          </cell>
          <cell r="E18">
            <v>27.409087179279968</v>
          </cell>
        </row>
        <row r="19">
          <cell r="A19">
            <v>1</v>
          </cell>
          <cell r="B19" t="str">
            <v xml:space="preserve"> Vegetable Protein</v>
          </cell>
          <cell r="C19">
            <v>1991</v>
          </cell>
          <cell r="D19">
            <v>24.006152713174735</v>
          </cell>
          <cell r="E19">
            <v>26.985928851467722</v>
          </cell>
        </row>
        <row r="20">
          <cell r="A20">
            <v>1</v>
          </cell>
          <cell r="B20" t="str">
            <v xml:space="preserve"> Vegetable Protein</v>
          </cell>
          <cell r="C20">
            <v>1992</v>
          </cell>
          <cell r="D20">
            <v>24.31101729280206</v>
          </cell>
          <cell r="E20">
            <v>27.614284081100614</v>
          </cell>
        </row>
        <row r="21">
          <cell r="A21">
            <v>1</v>
          </cell>
          <cell r="B21" t="str">
            <v xml:space="preserve"> Vegetable Protein</v>
          </cell>
          <cell r="C21">
            <v>1993</v>
          </cell>
          <cell r="D21">
            <v>24.251556089369178</v>
          </cell>
          <cell r="E21">
            <v>27.606794180400325</v>
          </cell>
        </row>
        <row r="22">
          <cell r="A22">
            <v>1</v>
          </cell>
          <cell r="B22" t="str">
            <v xml:space="preserve"> Vegetable Protein</v>
          </cell>
          <cell r="C22">
            <v>1994</v>
          </cell>
          <cell r="D22">
            <v>23.91927014922398</v>
          </cell>
          <cell r="E22">
            <v>27.241353458105319</v>
          </cell>
        </row>
        <row r="23">
          <cell r="A23">
            <v>1</v>
          </cell>
          <cell r="B23" t="str">
            <v xml:space="preserve"> Vegetable Protein</v>
          </cell>
          <cell r="C23">
            <v>1995</v>
          </cell>
          <cell r="D23">
            <v>24.022359415360878</v>
          </cell>
          <cell r="E23">
            <v>27.434005134992621</v>
          </cell>
        </row>
        <row r="24">
          <cell r="A24">
            <v>1</v>
          </cell>
          <cell r="B24" t="str">
            <v xml:space="preserve"> Vegetable Protein</v>
          </cell>
          <cell r="C24">
            <v>1996</v>
          </cell>
          <cell r="D24">
            <v>25.414120012069276</v>
          </cell>
          <cell r="E24">
            <v>29.271744492470166</v>
          </cell>
        </row>
        <row r="25">
          <cell r="A25">
            <v>1</v>
          </cell>
          <cell r="B25" t="str">
            <v xml:space="preserve"> Vegetable Protein</v>
          </cell>
          <cell r="C25">
            <v>1997</v>
          </cell>
          <cell r="D25">
            <v>25.403975693645638</v>
          </cell>
          <cell r="E25">
            <v>29.402108294865108</v>
          </cell>
        </row>
        <row r="26">
          <cell r="A26">
            <v>1</v>
          </cell>
          <cell r="B26" t="str">
            <v xml:space="preserve"> Vegetable Protein</v>
          </cell>
          <cell r="C26">
            <v>1998</v>
          </cell>
          <cell r="D26">
            <v>25.079122108713076</v>
          </cell>
          <cell r="E26">
            <v>28.951449683215309</v>
          </cell>
        </row>
        <row r="27">
          <cell r="A27">
            <v>1</v>
          </cell>
          <cell r="B27" t="str">
            <v xml:space="preserve"> Vegetable Protein</v>
          </cell>
          <cell r="C27">
            <v>1999</v>
          </cell>
          <cell r="D27">
            <v>24.882181240673685</v>
          </cell>
          <cell r="E27">
            <v>28.781009641355791</v>
          </cell>
        </row>
        <row r="28">
          <cell r="A28">
            <v>1</v>
          </cell>
          <cell r="B28" t="str">
            <v xml:space="preserve"> Vegetable Protein</v>
          </cell>
          <cell r="C28">
            <v>2000</v>
          </cell>
          <cell r="D28">
            <v>25.970710852911431</v>
          </cell>
          <cell r="E28">
            <v>29.947132968586232</v>
          </cell>
        </row>
        <row r="29">
          <cell r="A29">
            <v>2</v>
          </cell>
          <cell r="B29" t="str">
            <v xml:space="preserve"> Animal Protein</v>
          </cell>
          <cell r="C29">
            <v>1974</v>
          </cell>
          <cell r="D29">
            <v>44.995687493829571</v>
          </cell>
          <cell r="E29">
            <v>44.932920265201723</v>
          </cell>
        </row>
        <row r="30">
          <cell r="A30">
            <v>2</v>
          </cell>
          <cell r="B30" t="str">
            <v xml:space="preserve"> Animal Protein</v>
          </cell>
          <cell r="C30">
            <v>1975</v>
          </cell>
          <cell r="D30">
            <v>45.872730536640411</v>
          </cell>
          <cell r="E30">
            <v>45.659167614783307</v>
          </cell>
        </row>
        <row r="31">
          <cell r="A31">
            <v>2</v>
          </cell>
          <cell r="B31" t="str">
            <v xml:space="preserve"> Animal Protein</v>
          </cell>
          <cell r="C31">
            <v>1976</v>
          </cell>
          <cell r="D31">
            <v>45.955426248916353</v>
          </cell>
          <cell r="E31">
            <v>45.749343155267773</v>
          </cell>
        </row>
        <row r="32">
          <cell r="A32">
            <v>2</v>
          </cell>
          <cell r="B32" t="str">
            <v xml:space="preserve"> Animal Protein</v>
          </cell>
          <cell r="C32">
            <v>1977</v>
          </cell>
          <cell r="D32">
            <v>46.319472102439242</v>
          </cell>
          <cell r="E32">
            <v>46.191561425318753</v>
          </cell>
        </row>
        <row r="33">
          <cell r="A33">
            <v>2</v>
          </cell>
          <cell r="B33" t="str">
            <v xml:space="preserve"> Animal Protein</v>
          </cell>
          <cell r="C33">
            <v>1978</v>
          </cell>
          <cell r="D33">
            <v>46.315752806614078</v>
          </cell>
          <cell r="E33">
            <v>46.178810452953044</v>
          </cell>
        </row>
        <row r="34">
          <cell r="A34">
            <v>2</v>
          </cell>
          <cell r="B34" t="str">
            <v xml:space="preserve"> Animal Protein</v>
          </cell>
          <cell r="C34">
            <v>1979</v>
          </cell>
          <cell r="D34">
            <v>47.253180721975738</v>
          </cell>
          <cell r="E34">
            <v>46.999072167926165</v>
          </cell>
        </row>
        <row r="35">
          <cell r="A35">
            <v>2</v>
          </cell>
          <cell r="B35" t="str">
            <v xml:space="preserve"> Animal Protein</v>
          </cell>
          <cell r="C35">
            <v>1980</v>
          </cell>
          <cell r="D35">
            <v>46.71257859310105</v>
          </cell>
          <cell r="E35">
            <v>46.534998783683228</v>
          </cell>
        </row>
        <row r="36">
          <cell r="A36">
            <v>2</v>
          </cell>
          <cell r="B36" t="str">
            <v xml:space="preserve"> Animal Protein</v>
          </cell>
          <cell r="C36">
            <v>1981</v>
          </cell>
          <cell r="D36">
            <v>45.664233480295863</v>
          </cell>
          <cell r="E36">
            <v>45.557784011350527</v>
          </cell>
        </row>
        <row r="37">
          <cell r="A37">
            <v>2</v>
          </cell>
          <cell r="B37" t="str">
            <v xml:space="preserve"> Animal Protein</v>
          </cell>
          <cell r="C37">
            <v>1982</v>
          </cell>
          <cell r="D37">
            <v>44.82707778970962</v>
          </cell>
          <cell r="E37">
            <v>44.910149570671983</v>
          </cell>
        </row>
        <row r="38">
          <cell r="A38">
            <v>2</v>
          </cell>
          <cell r="B38" t="str">
            <v xml:space="preserve"> Animal Protein</v>
          </cell>
          <cell r="C38">
            <v>1983</v>
          </cell>
          <cell r="D38">
            <v>44.182354797116908</v>
          </cell>
          <cell r="E38">
            <v>44.154479780318077</v>
          </cell>
        </row>
        <row r="39">
          <cell r="A39">
            <v>2</v>
          </cell>
          <cell r="B39" t="str">
            <v xml:space="preserve"> Animal Protein</v>
          </cell>
          <cell r="C39">
            <v>1984</v>
          </cell>
          <cell r="D39">
            <v>42.719469057839056</v>
          </cell>
          <cell r="E39">
            <v>42.961343728498314</v>
          </cell>
        </row>
        <row r="40">
          <cell r="A40">
            <v>2</v>
          </cell>
          <cell r="B40" t="str">
            <v xml:space="preserve"> Animal Protein</v>
          </cell>
          <cell r="C40">
            <v>1985</v>
          </cell>
          <cell r="D40">
            <v>42.141894270086155</v>
          </cell>
          <cell r="E40">
            <v>42.423676461894907</v>
          </cell>
        </row>
        <row r="41">
          <cell r="A41">
            <v>2</v>
          </cell>
          <cell r="B41" t="str">
            <v xml:space="preserve"> Animal Protein</v>
          </cell>
          <cell r="C41">
            <v>1986</v>
          </cell>
          <cell r="D41">
            <v>42.881260691784576</v>
          </cell>
          <cell r="E41">
            <v>43.271169052580831</v>
          </cell>
        </row>
        <row r="42">
          <cell r="A42">
            <v>2</v>
          </cell>
          <cell r="B42" t="str">
            <v xml:space="preserve"> Animal Protein</v>
          </cell>
          <cell r="C42">
            <v>1987</v>
          </cell>
          <cell r="D42">
            <v>42.395382661605716</v>
          </cell>
          <cell r="E42">
            <v>42.736770722488913</v>
          </cell>
        </row>
        <row r="43">
          <cell r="A43">
            <v>2</v>
          </cell>
          <cell r="B43" t="str">
            <v xml:space="preserve"> Animal Protein</v>
          </cell>
          <cell r="C43">
            <v>1988</v>
          </cell>
          <cell r="D43">
            <v>41.848900792878773</v>
          </cell>
          <cell r="E43">
            <v>42.253483012427651</v>
          </cell>
        </row>
        <row r="44">
          <cell r="A44">
            <v>2</v>
          </cell>
          <cell r="B44" t="str">
            <v xml:space="preserve"> Animal Protein</v>
          </cell>
          <cell r="C44">
            <v>1989</v>
          </cell>
          <cell r="D44">
            <v>40.840325214255692</v>
          </cell>
          <cell r="E44">
            <v>41.242650641534453</v>
          </cell>
        </row>
        <row r="45">
          <cell r="A45">
            <v>2</v>
          </cell>
          <cell r="B45" t="str">
            <v xml:space="preserve"> Animal Protein</v>
          </cell>
          <cell r="C45">
            <v>1990</v>
          </cell>
          <cell r="D45">
            <v>38.666199686233895</v>
          </cell>
          <cell r="E45">
            <v>39.057212940963176</v>
          </cell>
        </row>
        <row r="46">
          <cell r="A46">
            <v>2</v>
          </cell>
          <cell r="B46" t="str">
            <v xml:space="preserve"> Animal Protein</v>
          </cell>
          <cell r="C46">
            <v>1991</v>
          </cell>
          <cell r="D46">
            <v>38.308089820160205</v>
          </cell>
          <cell r="E46">
            <v>38.701270652268086</v>
          </cell>
        </row>
        <row r="47">
          <cell r="A47">
            <v>2</v>
          </cell>
          <cell r="B47" t="str">
            <v xml:space="preserve"> Animal Protein</v>
          </cell>
          <cell r="C47">
            <v>1992</v>
          </cell>
          <cell r="D47">
            <v>39.043604581983352</v>
          </cell>
          <cell r="E47">
            <v>40.281481961573533</v>
          </cell>
        </row>
        <row r="48">
          <cell r="A48">
            <v>2</v>
          </cell>
          <cell r="B48" t="str">
            <v xml:space="preserve"> Animal Protein</v>
          </cell>
          <cell r="C48">
            <v>1993</v>
          </cell>
          <cell r="D48">
            <v>38.591028109261025</v>
          </cell>
          <cell r="E48">
            <v>39.90703289430752</v>
          </cell>
        </row>
        <row r="49">
          <cell r="A49">
            <v>2</v>
          </cell>
          <cell r="B49" t="str">
            <v xml:space="preserve"> Animal Protein</v>
          </cell>
          <cell r="C49">
            <v>1994</v>
          </cell>
          <cell r="D49">
            <v>39.065020344326037</v>
          </cell>
          <cell r="E49">
            <v>40.345458784033902</v>
          </cell>
        </row>
        <row r="50">
          <cell r="A50">
            <v>2</v>
          </cell>
          <cell r="B50" t="str">
            <v xml:space="preserve"> Animal Protein</v>
          </cell>
          <cell r="C50">
            <v>1995</v>
          </cell>
          <cell r="D50">
            <v>39.657263043570865</v>
          </cell>
          <cell r="E50">
            <v>41.331450710169975</v>
          </cell>
        </row>
        <row r="51">
          <cell r="A51">
            <v>2</v>
          </cell>
          <cell r="B51" t="str">
            <v xml:space="preserve"> Animal Protein</v>
          </cell>
          <cell r="C51">
            <v>1996</v>
          </cell>
          <cell r="D51">
            <v>40.183753492516523</v>
          </cell>
          <cell r="E51">
            <v>42.629409589183311</v>
          </cell>
        </row>
        <row r="52">
          <cell r="A52">
            <v>2</v>
          </cell>
          <cell r="B52" t="str">
            <v xml:space="preserve"> Animal Protein</v>
          </cell>
          <cell r="C52">
            <v>1997</v>
          </cell>
          <cell r="D52">
            <v>39.872764645180027</v>
          </cell>
          <cell r="E52">
            <v>42.047113547079832</v>
          </cell>
        </row>
        <row r="53">
          <cell r="A53">
            <v>2</v>
          </cell>
          <cell r="B53" t="str">
            <v xml:space="preserve"> Animal Protein</v>
          </cell>
          <cell r="C53">
            <v>1998</v>
          </cell>
          <cell r="D53">
            <v>39.687479045683126</v>
          </cell>
          <cell r="E53">
            <v>41.854634215872288</v>
          </cell>
        </row>
        <row r="54">
          <cell r="A54">
            <v>2</v>
          </cell>
          <cell r="B54" t="str">
            <v xml:space="preserve"> Animal Protein</v>
          </cell>
          <cell r="C54">
            <v>1999</v>
          </cell>
          <cell r="D54">
            <v>38.762826470027953</v>
          </cell>
          <cell r="E54">
            <v>41.066300538844203</v>
          </cell>
        </row>
        <row r="55">
          <cell r="A55">
            <v>2</v>
          </cell>
          <cell r="B55" t="str">
            <v xml:space="preserve"> Animal Protein</v>
          </cell>
          <cell r="C55">
            <v>2000</v>
          </cell>
          <cell r="D55">
            <v>41.054770898274477</v>
          </cell>
          <cell r="E55">
            <v>43.555395000010783</v>
          </cell>
        </row>
        <row r="56">
          <cell r="A56">
            <v>3</v>
          </cell>
          <cell r="B56" t="str">
            <v xml:space="preserve"> Fat</v>
          </cell>
          <cell r="C56">
            <v>1974</v>
          </cell>
          <cell r="D56">
            <v>106.39608358467763</v>
          </cell>
          <cell r="E56">
            <v>111.85506285133272</v>
          </cell>
        </row>
        <row r="57">
          <cell r="A57">
            <v>3</v>
          </cell>
          <cell r="B57" t="str">
            <v xml:space="preserve"> Fat</v>
          </cell>
          <cell r="C57">
            <v>1975</v>
          </cell>
          <cell r="D57">
            <v>106.67880016982916</v>
          </cell>
          <cell r="E57">
            <v>112.48855178725739</v>
          </cell>
        </row>
        <row r="58">
          <cell r="A58">
            <v>3</v>
          </cell>
          <cell r="B58" t="str">
            <v xml:space="preserve"> Fat</v>
          </cell>
          <cell r="C58">
            <v>1976</v>
          </cell>
          <cell r="D58">
            <v>105.12104466543975</v>
          </cell>
          <cell r="E58">
            <v>110.6629472722768</v>
          </cell>
        </row>
        <row r="59">
          <cell r="A59">
            <v>3</v>
          </cell>
          <cell r="B59" t="str">
            <v xml:space="preserve"> Fat</v>
          </cell>
          <cell r="C59">
            <v>1977</v>
          </cell>
          <cell r="D59">
            <v>104.96953310868435</v>
          </cell>
          <cell r="E59">
            <v>110.91606186244044</v>
          </cell>
        </row>
        <row r="60">
          <cell r="A60">
            <v>3</v>
          </cell>
          <cell r="B60" t="str">
            <v xml:space="preserve"> Fat</v>
          </cell>
          <cell r="C60">
            <v>1978</v>
          </cell>
          <cell r="D60">
            <v>105.47910932896993</v>
          </cell>
          <cell r="E60">
            <v>111.98406256929184</v>
          </cell>
        </row>
        <row r="61">
          <cell r="A61">
            <v>3</v>
          </cell>
          <cell r="B61" t="str">
            <v xml:space="preserve"> Fat</v>
          </cell>
          <cell r="C61">
            <v>1979</v>
          </cell>
          <cell r="D61">
            <v>106.41571922322154</v>
          </cell>
          <cell r="E61">
            <v>112.93401085413852</v>
          </cell>
        </row>
        <row r="62">
          <cell r="A62">
            <v>3</v>
          </cell>
          <cell r="B62" t="str">
            <v xml:space="preserve"> Fat</v>
          </cell>
          <cell r="C62">
            <v>1980</v>
          </cell>
          <cell r="D62">
            <v>105.84073618639376</v>
          </cell>
          <cell r="E62">
            <v>112.59673562466516</v>
          </cell>
        </row>
        <row r="63">
          <cell r="A63">
            <v>3</v>
          </cell>
          <cell r="B63" t="str">
            <v xml:space="preserve"> Fat</v>
          </cell>
          <cell r="C63">
            <v>1981</v>
          </cell>
          <cell r="D63">
            <v>103.67393392245182</v>
          </cell>
          <cell r="E63">
            <v>110.74307723132803</v>
          </cell>
        </row>
        <row r="64">
          <cell r="A64">
            <v>3</v>
          </cell>
          <cell r="B64" t="str">
            <v xml:space="preserve"> Fat</v>
          </cell>
          <cell r="C64">
            <v>1982</v>
          </cell>
          <cell r="D64">
            <v>102.84039419514374</v>
          </cell>
          <cell r="E64">
            <v>110.42982624271099</v>
          </cell>
        </row>
        <row r="65">
          <cell r="A65">
            <v>3</v>
          </cell>
          <cell r="B65" t="str">
            <v xml:space="preserve"> Fat</v>
          </cell>
          <cell r="C65">
            <v>1983</v>
          </cell>
          <cell r="D65">
            <v>101.2784710176322</v>
          </cell>
          <cell r="E65">
            <v>108.18681960125367</v>
          </cell>
        </row>
        <row r="66">
          <cell r="A66">
            <v>3</v>
          </cell>
          <cell r="B66" t="str">
            <v xml:space="preserve"> Fat</v>
          </cell>
          <cell r="C66">
            <v>1984</v>
          </cell>
          <cell r="D66">
            <v>97.209142745902255</v>
          </cell>
          <cell r="E66">
            <v>104.43686372750493</v>
          </cell>
        </row>
        <row r="67">
          <cell r="A67">
            <v>3</v>
          </cell>
          <cell r="B67" t="str">
            <v xml:space="preserve"> Fat</v>
          </cell>
          <cell r="C67">
            <v>1985</v>
          </cell>
          <cell r="D67">
            <v>95.757086083003827</v>
          </cell>
          <cell r="E67">
            <v>102.81612830139285</v>
          </cell>
        </row>
        <row r="68">
          <cell r="A68">
            <v>3</v>
          </cell>
          <cell r="B68" t="str">
            <v xml:space="preserve"> Fat</v>
          </cell>
          <cell r="C68">
            <v>1986</v>
          </cell>
          <cell r="D68">
            <v>97.923634598476994</v>
          </cell>
          <cell r="E68">
            <v>105.74059437813862</v>
          </cell>
        </row>
        <row r="69">
          <cell r="A69">
            <v>3</v>
          </cell>
          <cell r="B69" t="str">
            <v xml:space="preserve"> Fat</v>
          </cell>
          <cell r="C69">
            <v>1987</v>
          </cell>
          <cell r="D69">
            <v>95.55086975646816</v>
          </cell>
          <cell r="E69">
            <v>103.49177663544705</v>
          </cell>
        </row>
        <row r="70">
          <cell r="A70">
            <v>3</v>
          </cell>
          <cell r="B70" t="str">
            <v xml:space="preserve"> Fat</v>
          </cell>
          <cell r="C70">
            <v>1988</v>
          </cell>
          <cell r="D70">
            <v>93.142300063699821</v>
          </cell>
          <cell r="E70">
            <v>100.95107037580384</v>
          </cell>
        </row>
        <row r="71">
          <cell r="A71">
            <v>3</v>
          </cell>
          <cell r="B71" t="str">
            <v xml:space="preserve"> Fat</v>
          </cell>
          <cell r="C71">
            <v>1989</v>
          </cell>
          <cell r="D71">
            <v>90.039930801737924</v>
          </cell>
          <cell r="E71">
            <v>97.85170518137113</v>
          </cell>
        </row>
        <row r="72">
          <cell r="A72">
            <v>3</v>
          </cell>
          <cell r="B72" t="str">
            <v xml:space="preserve"> Fat</v>
          </cell>
          <cell r="C72">
            <v>1990</v>
          </cell>
          <cell r="D72">
            <v>86.415529186616737</v>
          </cell>
          <cell r="E72">
            <v>94.2761812741049</v>
          </cell>
        </row>
        <row r="73">
          <cell r="A73">
            <v>3</v>
          </cell>
          <cell r="B73" t="str">
            <v xml:space="preserve"> Fat</v>
          </cell>
          <cell r="C73">
            <v>1991</v>
          </cell>
          <cell r="D73">
            <v>85.033843835357743</v>
          </cell>
          <cell r="E73">
            <v>92.869874632181691</v>
          </cell>
        </row>
        <row r="74">
          <cell r="A74">
            <v>3</v>
          </cell>
          <cell r="B74" t="str">
            <v xml:space="preserve"> Fat</v>
          </cell>
          <cell r="C74">
            <v>1992</v>
          </cell>
          <cell r="D74">
            <v>87.140145570678115</v>
          </cell>
          <cell r="E74">
            <v>97.881988338707643</v>
          </cell>
        </row>
        <row r="75">
          <cell r="A75">
            <v>3</v>
          </cell>
          <cell r="B75" t="str">
            <v xml:space="preserve"> Fat</v>
          </cell>
          <cell r="C75">
            <v>1993</v>
          </cell>
          <cell r="D75">
            <v>85.030880231396722</v>
          </cell>
          <cell r="E75">
            <v>95.96788436528054</v>
          </cell>
        </row>
        <row r="76">
          <cell r="A76">
            <v>3</v>
          </cell>
          <cell r="B76" t="str">
            <v xml:space="preserve"> Fat</v>
          </cell>
          <cell r="C76">
            <v>1994</v>
          </cell>
          <cell r="D76">
            <v>81.441969200485929</v>
          </cell>
          <cell r="E76">
            <v>92.189443007057349</v>
          </cell>
        </row>
        <row r="77">
          <cell r="A77">
            <v>3</v>
          </cell>
          <cell r="B77" t="str">
            <v xml:space="preserve"> Fat</v>
          </cell>
          <cell r="C77">
            <v>1995</v>
          </cell>
          <cell r="D77">
            <v>79.706073166592759</v>
          </cell>
          <cell r="E77">
            <v>91.097840162119496</v>
          </cell>
        </row>
        <row r="78">
          <cell r="A78">
            <v>3</v>
          </cell>
          <cell r="B78" t="str">
            <v xml:space="preserve"> Fat</v>
          </cell>
          <cell r="C78">
            <v>1996</v>
          </cell>
          <cell r="D78">
            <v>83.246599109801494</v>
          </cell>
          <cell r="E78">
            <v>96.305017014238516</v>
          </cell>
        </row>
        <row r="79">
          <cell r="A79">
            <v>3</v>
          </cell>
          <cell r="B79" t="str">
            <v xml:space="preserve"> Fat</v>
          </cell>
          <cell r="C79">
            <v>1997</v>
          </cell>
          <cell r="D79">
            <v>79.074079316813098</v>
          </cell>
          <cell r="E79">
            <v>91.346911936203696</v>
          </cell>
        </row>
        <row r="80">
          <cell r="A80">
            <v>3</v>
          </cell>
          <cell r="B80" t="str">
            <v xml:space="preserve"> Fat</v>
          </cell>
          <cell r="C80">
            <v>1998</v>
          </cell>
          <cell r="D80">
            <v>76.096135847971752</v>
          </cell>
          <cell r="E80">
            <v>87.995634848485764</v>
          </cell>
        </row>
        <row r="81">
          <cell r="A81">
            <v>3</v>
          </cell>
          <cell r="B81" t="str">
            <v xml:space="preserve"> Fat</v>
          </cell>
          <cell r="C81">
            <v>1999</v>
          </cell>
          <cell r="D81">
            <v>73.256351664176208</v>
          </cell>
          <cell r="E81">
            <v>84.431671183706428</v>
          </cell>
        </row>
        <row r="82">
          <cell r="A82">
            <v>3</v>
          </cell>
          <cell r="B82" t="str">
            <v xml:space="preserve"> Fat</v>
          </cell>
          <cell r="C82">
            <v>2000</v>
          </cell>
          <cell r="D82">
            <v>76.161438752587671</v>
          </cell>
          <cell r="E82">
            <v>88.128676352948858</v>
          </cell>
        </row>
        <row r="83">
          <cell r="A83">
            <v>4</v>
          </cell>
          <cell r="B83" t="str">
            <v xml:space="preserve"> Saturates</v>
          </cell>
          <cell r="C83">
            <v>1974</v>
          </cell>
          <cell r="D83">
            <v>50.702479781240577</v>
          </cell>
          <cell r="E83">
            <v>52.563906978003217</v>
          </cell>
        </row>
        <row r="84">
          <cell r="A84">
            <v>4</v>
          </cell>
          <cell r="B84" t="str">
            <v xml:space="preserve"> Saturates</v>
          </cell>
          <cell r="C84">
            <v>1975</v>
          </cell>
          <cell r="D84">
            <v>51.575482386007138</v>
          </cell>
          <cell r="E84">
            <v>53.980628633485715</v>
          </cell>
        </row>
        <row r="85">
          <cell r="A85">
            <v>4</v>
          </cell>
          <cell r="B85" t="str">
            <v xml:space="preserve"> Saturates</v>
          </cell>
          <cell r="C85">
            <v>1976</v>
          </cell>
          <cell r="D85">
            <v>50.005036678729823</v>
          </cell>
          <cell r="E85">
            <v>52.192536593429075</v>
          </cell>
        </row>
        <row r="86">
          <cell r="A86">
            <v>4</v>
          </cell>
          <cell r="B86" t="str">
            <v xml:space="preserve"> Saturates</v>
          </cell>
          <cell r="C86">
            <v>1977</v>
          </cell>
          <cell r="D86">
            <v>47.440995064298207</v>
          </cell>
          <cell r="E86">
            <v>49.571097808545851</v>
          </cell>
        </row>
        <row r="87">
          <cell r="A87">
            <v>4</v>
          </cell>
          <cell r="B87" t="str">
            <v xml:space="preserve"> Saturates</v>
          </cell>
          <cell r="C87">
            <v>1978</v>
          </cell>
          <cell r="D87">
            <v>47.131372575301711</v>
          </cell>
          <cell r="E87">
            <v>49.466997731916173</v>
          </cell>
        </row>
        <row r="88">
          <cell r="A88">
            <v>4</v>
          </cell>
          <cell r="B88" t="str">
            <v xml:space="preserve"> Saturates</v>
          </cell>
          <cell r="C88">
            <v>1979</v>
          </cell>
          <cell r="D88">
            <v>47.702289371750325</v>
          </cell>
          <cell r="E88">
            <v>50.333976864825956</v>
          </cell>
        </row>
        <row r="89">
          <cell r="A89">
            <v>4</v>
          </cell>
          <cell r="B89" t="str">
            <v xml:space="preserve"> Saturates</v>
          </cell>
          <cell r="C89">
            <v>1980</v>
          </cell>
          <cell r="D89">
            <v>46.740728355822533</v>
          </cell>
          <cell r="E89">
            <v>49.420670923327975</v>
          </cell>
        </row>
        <row r="90">
          <cell r="A90">
            <v>4</v>
          </cell>
          <cell r="B90" t="str">
            <v xml:space="preserve"> Saturates</v>
          </cell>
          <cell r="C90">
            <v>1981</v>
          </cell>
          <cell r="D90">
            <v>45.543529126694132</v>
          </cell>
          <cell r="E90">
            <v>48.355341356351055</v>
          </cell>
        </row>
        <row r="91">
          <cell r="A91">
            <v>4</v>
          </cell>
          <cell r="B91" t="str">
            <v xml:space="preserve"> Saturates</v>
          </cell>
          <cell r="C91">
            <v>1982</v>
          </cell>
          <cell r="D91">
            <v>44.310019465607368</v>
          </cell>
          <cell r="E91">
            <v>47.345546780488938</v>
          </cell>
        </row>
        <row r="92">
          <cell r="A92">
            <v>4</v>
          </cell>
          <cell r="B92" t="str">
            <v xml:space="preserve"> Saturates</v>
          </cell>
          <cell r="C92">
            <v>1983</v>
          </cell>
          <cell r="D92">
            <v>44.481383449395373</v>
          </cell>
          <cell r="E92">
            <v>47.034669870555732</v>
          </cell>
        </row>
        <row r="93">
          <cell r="A93">
            <v>4</v>
          </cell>
          <cell r="B93" t="str">
            <v xml:space="preserve"> Saturates</v>
          </cell>
          <cell r="C93">
            <v>1984</v>
          </cell>
          <cell r="D93">
            <v>41.887767939377127</v>
          </cell>
          <cell r="E93">
            <v>44.608836120014018</v>
          </cell>
        </row>
        <row r="94">
          <cell r="A94">
            <v>4</v>
          </cell>
          <cell r="B94" t="str">
            <v xml:space="preserve"> Saturates</v>
          </cell>
          <cell r="C94">
            <v>1985</v>
          </cell>
          <cell r="D94">
            <v>40.659306482712978</v>
          </cell>
          <cell r="E94">
            <v>43.296824648256873</v>
          </cell>
        </row>
        <row r="95">
          <cell r="A95">
            <v>4</v>
          </cell>
          <cell r="B95" t="str">
            <v xml:space="preserve"> Saturates</v>
          </cell>
          <cell r="C95">
            <v>1986</v>
          </cell>
          <cell r="D95">
            <v>40.675192455346455</v>
          </cell>
          <cell r="E95">
            <v>43.661195698194504</v>
          </cell>
        </row>
        <row r="96">
          <cell r="A96">
            <v>4</v>
          </cell>
          <cell r="B96" t="str">
            <v xml:space="preserve"> Saturates</v>
          </cell>
          <cell r="C96">
            <v>1987</v>
          </cell>
          <cell r="D96">
            <v>39.379822920021091</v>
          </cell>
          <cell r="E96">
            <v>42.375607094581071</v>
          </cell>
        </row>
        <row r="97">
          <cell r="A97">
            <v>4</v>
          </cell>
          <cell r="B97" t="str">
            <v xml:space="preserve"> Saturates</v>
          </cell>
          <cell r="C97">
            <v>1988</v>
          </cell>
          <cell r="D97">
            <v>38.35997713213245</v>
          </cell>
          <cell r="E97">
            <v>41.341245003746124</v>
          </cell>
        </row>
        <row r="98">
          <cell r="A98">
            <v>4</v>
          </cell>
          <cell r="B98" t="str">
            <v xml:space="preserve"> Saturates</v>
          </cell>
          <cell r="C98">
            <v>1989</v>
          </cell>
          <cell r="D98">
            <v>36.8462911424228</v>
          </cell>
          <cell r="E98">
            <v>39.882619010610583</v>
          </cell>
        </row>
        <row r="99">
          <cell r="A99">
            <v>4</v>
          </cell>
          <cell r="B99" t="str">
            <v xml:space="preserve"> Saturates</v>
          </cell>
          <cell r="C99">
            <v>1990</v>
          </cell>
          <cell r="D99">
            <v>34.546128907281272</v>
          </cell>
          <cell r="E99">
            <v>37.536006368348986</v>
          </cell>
        </row>
        <row r="100">
          <cell r="A100">
            <v>4</v>
          </cell>
          <cell r="B100" t="str">
            <v xml:space="preserve"> Saturates</v>
          </cell>
          <cell r="C100">
            <v>1991</v>
          </cell>
          <cell r="D100">
            <v>33.653895848380806</v>
          </cell>
          <cell r="E100">
            <v>36.652555660661413</v>
          </cell>
        </row>
        <row r="101">
          <cell r="A101">
            <v>4</v>
          </cell>
          <cell r="B101" t="str">
            <v xml:space="preserve"> Saturates</v>
          </cell>
          <cell r="C101">
            <v>1992</v>
          </cell>
          <cell r="D101">
            <v>34.33294972132289</v>
          </cell>
          <cell r="E101">
            <v>38.804611218129864</v>
          </cell>
        </row>
        <row r="102">
          <cell r="A102">
            <v>4</v>
          </cell>
          <cell r="B102" t="str">
            <v xml:space="preserve"> Saturates</v>
          </cell>
          <cell r="C102">
            <v>1993</v>
          </cell>
          <cell r="D102">
            <v>33.504341352488879</v>
          </cell>
          <cell r="E102">
            <v>38.03399324411415</v>
          </cell>
        </row>
        <row r="103">
          <cell r="A103">
            <v>4</v>
          </cell>
          <cell r="B103" t="str">
            <v xml:space="preserve"> Saturates</v>
          </cell>
          <cell r="C103">
            <v>1994</v>
          </cell>
          <cell r="D103">
            <v>31.866831253818244</v>
          </cell>
          <cell r="E103">
            <v>36.28259119147031</v>
          </cell>
        </row>
        <row r="104">
          <cell r="A104">
            <v>4</v>
          </cell>
          <cell r="B104" t="str">
            <v xml:space="preserve"> Saturates</v>
          </cell>
          <cell r="C104">
            <v>1995</v>
          </cell>
          <cell r="D104">
            <v>31.562258275759735</v>
          </cell>
          <cell r="E104">
            <v>36.374397731123437</v>
          </cell>
        </row>
        <row r="105">
          <cell r="A105">
            <v>4</v>
          </cell>
          <cell r="B105" t="str">
            <v xml:space="preserve"> Saturates</v>
          </cell>
          <cell r="C105">
            <v>1996</v>
          </cell>
          <cell r="D105">
            <v>32.545813466878322</v>
          </cell>
          <cell r="E105">
            <v>37.998879995158113</v>
          </cell>
        </row>
        <row r="106">
          <cell r="A106">
            <v>4</v>
          </cell>
          <cell r="B106" t="str">
            <v xml:space="preserve"> Saturates</v>
          </cell>
          <cell r="C106">
            <v>1997</v>
          </cell>
          <cell r="D106">
            <v>31.226890312260327</v>
          </cell>
          <cell r="E106">
            <v>36.362001530395268</v>
          </cell>
        </row>
        <row r="107">
          <cell r="A107">
            <v>4</v>
          </cell>
          <cell r="B107" t="str">
            <v xml:space="preserve"> Saturates</v>
          </cell>
          <cell r="C107">
            <v>1998</v>
          </cell>
          <cell r="D107">
            <v>30.142003691774846</v>
          </cell>
          <cell r="E107">
            <v>35.115907132151925</v>
          </cell>
        </row>
        <row r="108">
          <cell r="A108">
            <v>4</v>
          </cell>
          <cell r="B108" t="str">
            <v xml:space="preserve"> Saturates</v>
          </cell>
          <cell r="C108">
            <v>1999</v>
          </cell>
          <cell r="D108">
            <v>28.911700214125911</v>
          </cell>
          <cell r="E108">
            <v>33.559925379704552</v>
          </cell>
        </row>
        <row r="109">
          <cell r="A109">
            <v>4</v>
          </cell>
          <cell r="B109" t="str">
            <v xml:space="preserve"> Saturates</v>
          </cell>
          <cell r="C109">
            <v>2000</v>
          </cell>
          <cell r="D109">
            <v>30.291163226401231</v>
          </cell>
          <cell r="E109">
            <v>35.398707267743049</v>
          </cell>
        </row>
        <row r="110">
          <cell r="A110">
            <v>5</v>
          </cell>
          <cell r="B110" t="str">
            <v xml:space="preserve"> Mono-unsaturates</v>
          </cell>
          <cell r="C110">
            <v>1974</v>
          </cell>
          <cell r="D110">
            <v>39.902783831145641</v>
          </cell>
          <cell r="E110">
            <v>42.142090004615525</v>
          </cell>
        </row>
        <row r="111">
          <cell r="A111">
            <v>5</v>
          </cell>
          <cell r="B111" t="str">
            <v xml:space="preserve"> Mono-unsaturates</v>
          </cell>
          <cell r="C111">
            <v>1975</v>
          </cell>
          <cell r="D111">
            <v>39.773995525085489</v>
          </cell>
          <cell r="E111">
            <v>41.923811001376954</v>
          </cell>
        </row>
        <row r="112">
          <cell r="A112">
            <v>5</v>
          </cell>
          <cell r="B112" t="str">
            <v xml:space="preserve"> Mono-unsaturates</v>
          </cell>
          <cell r="C112">
            <v>1976</v>
          </cell>
          <cell r="D112">
            <v>39.622428318262493</v>
          </cell>
          <cell r="E112">
            <v>41.736769313091699</v>
          </cell>
        </row>
        <row r="113">
          <cell r="A113">
            <v>5</v>
          </cell>
          <cell r="B113" t="str">
            <v xml:space="preserve"> Mono-unsaturates</v>
          </cell>
          <cell r="C113">
            <v>1977</v>
          </cell>
          <cell r="D113">
            <v>38.986117007734151</v>
          </cell>
          <cell r="E113">
            <v>40.849679420920111</v>
          </cell>
        </row>
        <row r="114">
          <cell r="A114">
            <v>5</v>
          </cell>
          <cell r="B114" t="str">
            <v xml:space="preserve"> Mono-unsaturates</v>
          </cell>
          <cell r="C114">
            <v>1978</v>
          </cell>
          <cell r="D114">
            <v>39.191898415543712</v>
          </cell>
          <cell r="E114">
            <v>41.26338529675612</v>
          </cell>
        </row>
        <row r="115">
          <cell r="A115">
            <v>5</v>
          </cell>
          <cell r="B115" t="str">
            <v xml:space="preserve"> Mono-unsaturates</v>
          </cell>
          <cell r="C115">
            <v>1979</v>
          </cell>
          <cell r="D115">
            <v>39.717010867931705</v>
          </cell>
          <cell r="E115">
            <v>41.963294086626505</v>
          </cell>
        </row>
        <row r="116">
          <cell r="A116">
            <v>5</v>
          </cell>
          <cell r="B116" t="str">
            <v xml:space="preserve"> Mono-unsaturates</v>
          </cell>
          <cell r="C116">
            <v>1980</v>
          </cell>
          <cell r="D116">
            <v>39.608232692802758</v>
          </cell>
          <cell r="E116">
            <v>41.964541731202821</v>
          </cell>
        </row>
        <row r="117">
          <cell r="A117">
            <v>5</v>
          </cell>
          <cell r="B117" t="str">
            <v xml:space="preserve"> Mono-unsaturates</v>
          </cell>
          <cell r="C117">
            <v>1981</v>
          </cell>
          <cell r="D117">
            <v>38.940643926601808</v>
          </cell>
          <cell r="E117">
            <v>41.428388146505611</v>
          </cell>
        </row>
        <row r="118">
          <cell r="A118">
            <v>5</v>
          </cell>
          <cell r="B118" t="str">
            <v xml:space="preserve"> Mono-unsaturates</v>
          </cell>
          <cell r="C118">
            <v>1982</v>
          </cell>
          <cell r="D118">
            <v>38.693462806130171</v>
          </cell>
          <cell r="E118">
            <v>41.355091407292655</v>
          </cell>
        </row>
        <row r="119">
          <cell r="A119">
            <v>5</v>
          </cell>
          <cell r="B119" t="str">
            <v xml:space="preserve"> Mono-unsaturates</v>
          </cell>
          <cell r="C119">
            <v>1983</v>
          </cell>
          <cell r="D119">
            <v>37.010478651441801</v>
          </cell>
          <cell r="E119">
            <v>39.510096226895328</v>
          </cell>
        </row>
        <row r="120">
          <cell r="A120">
            <v>5</v>
          </cell>
          <cell r="B120" t="str">
            <v xml:space="preserve"> Mono-unsaturates</v>
          </cell>
          <cell r="C120">
            <v>1984</v>
          </cell>
          <cell r="D120">
            <v>35.159048660013042</v>
          </cell>
          <cell r="E120">
            <v>37.7722134389915</v>
          </cell>
        </row>
        <row r="121">
          <cell r="A121">
            <v>5</v>
          </cell>
          <cell r="B121" t="str">
            <v xml:space="preserve"> Mono-unsaturates</v>
          </cell>
          <cell r="C121">
            <v>1985</v>
          </cell>
          <cell r="D121">
            <v>34.738693553053103</v>
          </cell>
          <cell r="E121">
            <v>37.283156159419818</v>
          </cell>
        </row>
        <row r="122">
          <cell r="A122">
            <v>5</v>
          </cell>
          <cell r="B122" t="str">
            <v xml:space="preserve"> Mono-unsaturates</v>
          </cell>
          <cell r="C122">
            <v>1986</v>
          </cell>
          <cell r="D122">
            <v>35.797457115923102</v>
          </cell>
          <cell r="E122">
            <v>38.649368512166454</v>
          </cell>
        </row>
        <row r="123">
          <cell r="A123">
            <v>5</v>
          </cell>
          <cell r="B123" t="str">
            <v xml:space="preserve"> Mono-unsaturates</v>
          </cell>
          <cell r="C123">
            <v>1987</v>
          </cell>
          <cell r="D123">
            <v>34.789212711840307</v>
          </cell>
          <cell r="E123">
            <v>37.742785015703724</v>
          </cell>
        </row>
        <row r="124">
          <cell r="A124">
            <v>5</v>
          </cell>
          <cell r="B124" t="str">
            <v xml:space="preserve"> Mono-unsaturates</v>
          </cell>
          <cell r="C124">
            <v>1988</v>
          </cell>
          <cell r="D124">
            <v>33.856086985738834</v>
          </cell>
          <cell r="E124">
            <v>36.784391514419085</v>
          </cell>
        </row>
        <row r="125">
          <cell r="A125">
            <v>5</v>
          </cell>
          <cell r="B125" t="str">
            <v xml:space="preserve"> Mono-unsaturates</v>
          </cell>
          <cell r="C125">
            <v>1989</v>
          </cell>
          <cell r="D125">
            <v>33.097481553408663</v>
          </cell>
          <cell r="E125">
            <v>36.029017757925871</v>
          </cell>
        </row>
        <row r="126">
          <cell r="A126">
            <v>5</v>
          </cell>
          <cell r="B126" t="str">
            <v xml:space="preserve"> Mono-unsaturates</v>
          </cell>
          <cell r="C126">
            <v>1990</v>
          </cell>
          <cell r="D126">
            <v>31.750860884418564</v>
          </cell>
          <cell r="E126">
            <v>34.721302902490336</v>
          </cell>
        </row>
        <row r="127">
          <cell r="A127">
            <v>5</v>
          </cell>
          <cell r="B127" t="str">
            <v xml:space="preserve"> Mono-unsaturates</v>
          </cell>
          <cell r="C127">
            <v>1991</v>
          </cell>
          <cell r="D127">
            <v>31.377531124358363</v>
          </cell>
          <cell r="E127">
            <v>34.320557784001025</v>
          </cell>
        </row>
        <row r="128">
          <cell r="A128">
            <v>5</v>
          </cell>
          <cell r="B128" t="str">
            <v xml:space="preserve"> Mono-unsaturates</v>
          </cell>
          <cell r="C128">
            <v>1992</v>
          </cell>
          <cell r="D128">
            <v>32.182881553231624</v>
          </cell>
          <cell r="E128">
            <v>36.143437796532915</v>
          </cell>
        </row>
        <row r="129">
          <cell r="A129">
            <v>5</v>
          </cell>
          <cell r="B129" t="str">
            <v xml:space="preserve"> Mono-unsaturates</v>
          </cell>
          <cell r="C129">
            <v>1993</v>
          </cell>
          <cell r="D129">
            <v>31.444150464527944</v>
          </cell>
          <cell r="E129">
            <v>35.502861509511725</v>
          </cell>
        </row>
        <row r="130">
          <cell r="A130">
            <v>5</v>
          </cell>
          <cell r="B130" t="str">
            <v xml:space="preserve"> Mono-unsaturates</v>
          </cell>
          <cell r="C130">
            <v>1994</v>
          </cell>
          <cell r="D130">
            <v>29.992147839211921</v>
          </cell>
          <cell r="E130">
            <v>34.03586309029594</v>
          </cell>
        </row>
        <row r="131">
          <cell r="A131">
            <v>5</v>
          </cell>
          <cell r="B131" t="str">
            <v xml:space="preserve"> Mono-unsaturates</v>
          </cell>
          <cell r="C131">
            <v>1995</v>
          </cell>
          <cell r="D131">
            <v>29.152812847984684</v>
          </cell>
          <cell r="E131">
            <v>33.506005149333724</v>
          </cell>
        </row>
        <row r="132">
          <cell r="A132">
            <v>5</v>
          </cell>
          <cell r="B132" t="str">
            <v xml:space="preserve"> Mono-unsaturates</v>
          </cell>
          <cell r="C132">
            <v>1996</v>
          </cell>
          <cell r="D132">
            <v>29.875968533929161</v>
          </cell>
          <cell r="E132">
            <v>34.811642524168199</v>
          </cell>
        </row>
        <row r="133">
          <cell r="A133">
            <v>5</v>
          </cell>
          <cell r="B133" t="str">
            <v xml:space="preserve"> Mono-unsaturates</v>
          </cell>
          <cell r="C133">
            <v>1997</v>
          </cell>
          <cell r="D133">
            <v>28.065775567440795</v>
          </cell>
          <cell r="E133">
            <v>32.665055723022064</v>
          </cell>
        </row>
        <row r="134">
          <cell r="A134">
            <v>5</v>
          </cell>
          <cell r="B134" t="str">
            <v xml:space="preserve"> Mono-unsaturates</v>
          </cell>
          <cell r="C134">
            <v>1998</v>
          </cell>
          <cell r="D134">
            <v>27.033163039963977</v>
          </cell>
          <cell r="E134">
            <v>31.518644771360773</v>
          </cell>
        </row>
        <row r="135">
          <cell r="A135">
            <v>5</v>
          </cell>
          <cell r="B135" t="str">
            <v xml:space="preserve"> Mono-unsaturates</v>
          </cell>
          <cell r="C135">
            <v>1999</v>
          </cell>
          <cell r="D135">
            <v>25.965721251968329</v>
          </cell>
          <cell r="E135">
            <v>30.164583396845213</v>
          </cell>
        </row>
        <row r="136">
          <cell r="A136">
            <v>5</v>
          </cell>
          <cell r="B136" t="str">
            <v xml:space="preserve"> Mono-unsaturates</v>
          </cell>
          <cell r="C136">
            <v>2000</v>
          </cell>
          <cell r="D136">
            <v>27.045889047457671</v>
          </cell>
          <cell r="E136">
            <v>31.490035932968961</v>
          </cell>
        </row>
        <row r="137">
          <cell r="A137">
            <v>6</v>
          </cell>
          <cell r="B137" t="str">
            <v xml:space="preserve"> Poly-unsaturates</v>
          </cell>
          <cell r="C137">
            <v>1974</v>
          </cell>
          <cell r="D137">
            <v>10.632112068638987</v>
          </cell>
          <cell r="E137">
            <v>11.613805300758608</v>
          </cell>
        </row>
        <row r="138">
          <cell r="A138">
            <v>6</v>
          </cell>
          <cell r="B138" t="str">
            <v xml:space="preserve"> Poly-unsaturates</v>
          </cell>
          <cell r="C138">
            <v>1975</v>
          </cell>
          <cell r="D138">
            <v>10.150828953773011</v>
          </cell>
          <cell r="E138">
            <v>11.038392416439633</v>
          </cell>
        </row>
        <row r="139">
          <cell r="A139">
            <v>6</v>
          </cell>
          <cell r="B139" t="str">
            <v xml:space="preserve"> Poly-unsaturates</v>
          </cell>
          <cell r="C139">
            <v>1976</v>
          </cell>
          <cell r="D139">
            <v>10.497135817076993</v>
          </cell>
          <cell r="E139">
            <v>11.415981150591312</v>
          </cell>
        </row>
        <row r="140">
          <cell r="A140">
            <v>6</v>
          </cell>
          <cell r="B140" t="str">
            <v xml:space="preserve"> Poly-unsaturates</v>
          </cell>
          <cell r="C140">
            <v>1977</v>
          </cell>
          <cell r="D140">
            <v>10.362462591572898</v>
          </cell>
          <cell r="E140">
            <v>11.449579209267196</v>
          </cell>
        </row>
        <row r="141">
          <cell r="A141">
            <v>6</v>
          </cell>
          <cell r="B141" t="str">
            <v xml:space="preserve"> Poly-unsaturates</v>
          </cell>
          <cell r="C141">
            <v>1978</v>
          </cell>
          <cell r="D141">
            <v>10.576531067560239</v>
          </cell>
          <cell r="E141">
            <v>11.703163420712395</v>
          </cell>
        </row>
        <row r="142">
          <cell r="A142">
            <v>6</v>
          </cell>
          <cell r="B142" t="str">
            <v xml:space="preserve"> Poly-unsaturates</v>
          </cell>
          <cell r="C142">
            <v>1979</v>
          </cell>
          <cell r="D142">
            <v>10.697662217693013</v>
          </cell>
          <cell r="E142">
            <v>11.898583688642601</v>
          </cell>
        </row>
        <row r="143">
          <cell r="A143">
            <v>6</v>
          </cell>
          <cell r="B143" t="str">
            <v xml:space="preserve"> Poly-unsaturates</v>
          </cell>
          <cell r="C143">
            <v>1980</v>
          </cell>
          <cell r="D143">
            <v>11.304515877526315</v>
          </cell>
          <cell r="E143">
            <v>12.566305540659062</v>
          </cell>
        </row>
        <row r="144">
          <cell r="A144">
            <v>6</v>
          </cell>
          <cell r="B144" t="str">
            <v xml:space="preserve"> Poly-unsaturates</v>
          </cell>
          <cell r="C144">
            <v>1981</v>
          </cell>
          <cell r="D144">
            <v>11.408910182718669</v>
          </cell>
          <cell r="E144">
            <v>12.71459859257371</v>
          </cell>
        </row>
        <row r="145">
          <cell r="A145">
            <v>6</v>
          </cell>
          <cell r="B145" t="str">
            <v xml:space="preserve"> Poly-unsaturates</v>
          </cell>
          <cell r="C145">
            <v>1982</v>
          </cell>
          <cell r="D145">
            <v>12.096664551408592</v>
          </cell>
          <cell r="E145">
            <v>13.432787366269027</v>
          </cell>
        </row>
        <row r="146">
          <cell r="A146">
            <v>6</v>
          </cell>
          <cell r="B146" t="str">
            <v xml:space="preserve"> Poly-unsaturates</v>
          </cell>
          <cell r="C146">
            <v>1983</v>
          </cell>
          <cell r="D146">
            <v>12.767977602345997</v>
          </cell>
          <cell r="E146">
            <v>14.129099036797939</v>
          </cell>
        </row>
        <row r="147">
          <cell r="A147">
            <v>6</v>
          </cell>
          <cell r="B147" t="str">
            <v xml:space="preserve"> Poly-unsaturates</v>
          </cell>
          <cell r="C147">
            <v>1984</v>
          </cell>
          <cell r="D147">
            <v>12.736483409566972</v>
          </cell>
          <cell r="E147">
            <v>14.093128623763088</v>
          </cell>
        </row>
        <row r="148">
          <cell r="A148">
            <v>6</v>
          </cell>
          <cell r="B148" t="str">
            <v xml:space="preserve"> Poly-unsaturates</v>
          </cell>
          <cell r="C148">
            <v>1985</v>
          </cell>
          <cell r="D148">
            <v>13.082035691514736</v>
          </cell>
          <cell r="E148">
            <v>14.413477236722427</v>
          </cell>
        </row>
        <row r="149">
          <cell r="A149">
            <v>6</v>
          </cell>
          <cell r="B149" t="str">
            <v xml:space="preserve"> Poly-unsaturates</v>
          </cell>
          <cell r="C149">
            <v>1986</v>
          </cell>
          <cell r="D149">
            <v>14.301985505143042</v>
          </cell>
          <cell r="E149">
            <v>15.672047307154392</v>
          </cell>
        </row>
        <row r="150">
          <cell r="A150">
            <v>6</v>
          </cell>
          <cell r="B150" t="str">
            <v xml:space="preserve"> Poly-unsaturates</v>
          </cell>
          <cell r="C150">
            <v>1987</v>
          </cell>
          <cell r="D150">
            <v>14.461077866410202</v>
          </cell>
          <cell r="E150">
            <v>15.859422080297932</v>
          </cell>
        </row>
        <row r="151">
          <cell r="A151">
            <v>6</v>
          </cell>
          <cell r="B151" t="str">
            <v xml:space="preserve"> Poly-unsaturates</v>
          </cell>
          <cell r="C151">
            <v>1988</v>
          </cell>
          <cell r="D151">
            <v>14.220218158586894</v>
          </cell>
          <cell r="E151">
            <v>15.585613770066953</v>
          </cell>
        </row>
        <row r="152">
          <cell r="A152">
            <v>6</v>
          </cell>
          <cell r="B152" t="str">
            <v xml:space="preserve"> Poly-unsaturates</v>
          </cell>
          <cell r="C152">
            <v>1989</v>
          </cell>
          <cell r="D152">
            <v>13.589879337445055</v>
          </cell>
          <cell r="E152">
            <v>14.920170475085678</v>
          </cell>
        </row>
        <row r="153">
          <cell r="A153">
            <v>6</v>
          </cell>
          <cell r="B153" t="str">
            <v xml:space="preserve"> Poly-unsaturates</v>
          </cell>
          <cell r="C153">
            <v>1990</v>
          </cell>
          <cell r="D153">
            <v>13.870891231040432</v>
          </cell>
          <cell r="E153">
            <v>15.2615956960117</v>
          </cell>
        </row>
        <row r="154">
          <cell r="A154">
            <v>6</v>
          </cell>
          <cell r="B154" t="str">
            <v xml:space="preserve"> Poly-unsaturates</v>
          </cell>
          <cell r="C154">
            <v>1991</v>
          </cell>
          <cell r="D154">
            <v>13.763966015023204</v>
          </cell>
          <cell r="E154">
            <v>15.159678898553294</v>
          </cell>
        </row>
        <row r="155">
          <cell r="A155">
            <v>6</v>
          </cell>
          <cell r="B155" t="str">
            <v xml:space="preserve"> Poly-unsaturates</v>
          </cell>
          <cell r="C155">
            <v>1992</v>
          </cell>
          <cell r="D155">
            <v>14.449596937740022</v>
          </cell>
          <cell r="E155">
            <v>16.158635513856829</v>
          </cell>
        </row>
        <row r="156">
          <cell r="A156">
            <v>6</v>
          </cell>
          <cell r="B156" t="str">
            <v xml:space="preserve"> Poly-unsaturates</v>
          </cell>
          <cell r="C156">
            <v>1993</v>
          </cell>
          <cell r="D156">
            <v>14.118946476228032</v>
          </cell>
          <cell r="E156">
            <v>15.860307381028107</v>
          </cell>
        </row>
        <row r="157">
          <cell r="A157">
            <v>6</v>
          </cell>
          <cell r="B157" t="str">
            <v xml:space="preserve"> Poly-unsaturates</v>
          </cell>
          <cell r="C157">
            <v>1994</v>
          </cell>
          <cell r="D157">
            <v>13.956494329670095</v>
          </cell>
          <cell r="E157">
            <v>15.677006550198994</v>
          </cell>
        </row>
        <row r="158">
          <cell r="A158">
            <v>6</v>
          </cell>
          <cell r="B158" t="str">
            <v xml:space="preserve"> Poly-unsaturates</v>
          </cell>
          <cell r="C158">
            <v>1995</v>
          </cell>
          <cell r="D158">
            <v>13.499202978931161</v>
          </cell>
          <cell r="E158">
            <v>15.121595704057741</v>
          </cell>
        </row>
        <row r="159">
          <cell r="A159">
            <v>6</v>
          </cell>
          <cell r="B159" t="str">
            <v xml:space="preserve"> Poly-unsaturates</v>
          </cell>
          <cell r="C159">
            <v>1996</v>
          </cell>
          <cell r="D159">
            <v>14.862753180238814</v>
          </cell>
          <cell r="E159">
            <v>16.721077643225701</v>
          </cell>
        </row>
        <row r="160">
          <cell r="A160">
            <v>6</v>
          </cell>
          <cell r="B160" t="str">
            <v xml:space="preserve"> Poly-unsaturates</v>
          </cell>
          <cell r="C160">
            <v>1997</v>
          </cell>
          <cell r="D160">
            <v>14.104566607086138</v>
          </cell>
          <cell r="E160">
            <v>15.867065095746606</v>
          </cell>
        </row>
        <row r="161">
          <cell r="A161">
            <v>6</v>
          </cell>
          <cell r="B161" t="str">
            <v xml:space="preserve"> Poly-unsaturates</v>
          </cell>
          <cell r="C161">
            <v>1998</v>
          </cell>
          <cell r="D161">
            <v>13.526540244217657</v>
          </cell>
          <cell r="E161">
            <v>15.266107996657821</v>
          </cell>
        </row>
        <row r="162">
          <cell r="A162">
            <v>6</v>
          </cell>
          <cell r="B162" t="str">
            <v xml:space="preserve"> Poly-unsaturates</v>
          </cell>
          <cell r="C162">
            <v>1999</v>
          </cell>
          <cell r="D162">
            <v>13.13649512930324</v>
          </cell>
          <cell r="E162">
            <v>14.793378085568268</v>
          </cell>
        </row>
        <row r="163">
          <cell r="A163">
            <v>6</v>
          </cell>
          <cell r="B163" t="str">
            <v xml:space="preserve"> Poly-unsaturates</v>
          </cell>
          <cell r="C163">
            <v>2000</v>
          </cell>
          <cell r="D163">
            <v>13.511504371535784</v>
          </cell>
          <cell r="E163">
            <v>15.222408841238527</v>
          </cell>
        </row>
        <row r="164">
          <cell r="A164">
            <v>7</v>
          </cell>
          <cell r="B164" t="str">
            <v xml:space="preserve"> Carbohydrate</v>
          </cell>
          <cell r="C164">
            <v>1974</v>
          </cell>
          <cell r="D164">
            <v>287.31357860535633</v>
          </cell>
          <cell r="E164">
            <v>331.56068776742086</v>
          </cell>
        </row>
        <row r="165">
          <cell r="A165">
            <v>7</v>
          </cell>
          <cell r="B165" t="str">
            <v xml:space="preserve"> Carbohydrate</v>
          </cell>
          <cell r="C165">
            <v>1975</v>
          </cell>
          <cell r="D165">
            <v>275.40091123762357</v>
          </cell>
          <cell r="E165">
            <v>319.98359930773728</v>
          </cell>
        </row>
        <row r="166">
          <cell r="A166">
            <v>7</v>
          </cell>
          <cell r="B166" t="str">
            <v xml:space="preserve"> Carbohydrate</v>
          </cell>
          <cell r="C166">
            <v>1976</v>
          </cell>
          <cell r="D166">
            <v>276.83966865379932</v>
          </cell>
          <cell r="E166">
            <v>321.59023454770738</v>
          </cell>
        </row>
        <row r="167">
          <cell r="A167">
            <v>7</v>
          </cell>
          <cell r="B167" t="str">
            <v xml:space="preserve"> Carbohydrate</v>
          </cell>
          <cell r="C167">
            <v>1977</v>
          </cell>
          <cell r="D167">
            <v>273.09887203571196</v>
          </cell>
          <cell r="E167">
            <v>316.92443410301445</v>
          </cell>
        </row>
        <row r="168">
          <cell r="A168">
            <v>7</v>
          </cell>
          <cell r="B168" t="str">
            <v xml:space="preserve"> Carbohydrate</v>
          </cell>
          <cell r="C168">
            <v>1978</v>
          </cell>
          <cell r="D168">
            <v>272.48530951515215</v>
          </cell>
          <cell r="E168">
            <v>316.31938340642921</v>
          </cell>
        </row>
        <row r="169">
          <cell r="A169">
            <v>7</v>
          </cell>
          <cell r="B169" t="str">
            <v xml:space="preserve"> Carbohydrate</v>
          </cell>
          <cell r="C169">
            <v>1979</v>
          </cell>
          <cell r="D169">
            <v>268.63947005781768</v>
          </cell>
          <cell r="E169">
            <v>312.53516697202929</v>
          </cell>
        </row>
        <row r="170">
          <cell r="A170">
            <v>7</v>
          </cell>
          <cell r="B170" t="str">
            <v xml:space="preserve"> Carbohydrate</v>
          </cell>
          <cell r="C170">
            <v>1980</v>
          </cell>
          <cell r="D170">
            <v>264.63519117521588</v>
          </cell>
          <cell r="E170">
            <v>307.63092595536574</v>
          </cell>
        </row>
        <row r="171">
          <cell r="A171">
            <v>7</v>
          </cell>
          <cell r="B171" t="str">
            <v xml:space="preserve"> Carbohydrate</v>
          </cell>
          <cell r="C171">
            <v>1981</v>
          </cell>
          <cell r="D171">
            <v>264.88054352527587</v>
          </cell>
          <cell r="E171">
            <v>307.74459052490596</v>
          </cell>
        </row>
        <row r="172">
          <cell r="A172">
            <v>7</v>
          </cell>
          <cell r="B172" t="str">
            <v xml:space="preserve"> Carbohydrate</v>
          </cell>
          <cell r="C172">
            <v>1982</v>
          </cell>
          <cell r="D172">
            <v>258.16507225069785</v>
          </cell>
          <cell r="E172">
            <v>300.08761402686241</v>
          </cell>
        </row>
        <row r="173">
          <cell r="A173">
            <v>7</v>
          </cell>
          <cell r="B173" t="str">
            <v xml:space="preserve"> Carbohydrate</v>
          </cell>
          <cell r="C173">
            <v>1983</v>
          </cell>
          <cell r="D173">
            <v>253.29557888546398</v>
          </cell>
          <cell r="E173">
            <v>291.69169872498907</v>
          </cell>
        </row>
        <row r="174">
          <cell r="A174">
            <v>7</v>
          </cell>
          <cell r="B174" t="str">
            <v xml:space="preserve"> Carbohydrate</v>
          </cell>
          <cell r="C174">
            <v>1984</v>
          </cell>
          <cell r="D174">
            <v>246.41269740793473</v>
          </cell>
          <cell r="E174">
            <v>283.33198061021665</v>
          </cell>
        </row>
        <row r="175">
          <cell r="A175">
            <v>7</v>
          </cell>
          <cell r="B175" t="str">
            <v xml:space="preserve"> Carbohydrate</v>
          </cell>
          <cell r="C175">
            <v>1985</v>
          </cell>
          <cell r="D175">
            <v>237.81120868899492</v>
          </cell>
          <cell r="E175">
            <v>273.39938815518968</v>
          </cell>
        </row>
        <row r="176">
          <cell r="A176">
            <v>7</v>
          </cell>
          <cell r="B176" t="str">
            <v xml:space="preserve"> Carbohydrate</v>
          </cell>
          <cell r="C176">
            <v>1986</v>
          </cell>
          <cell r="D176">
            <v>243.61979323835089</v>
          </cell>
          <cell r="E176">
            <v>280.30315510154259</v>
          </cell>
        </row>
        <row r="177">
          <cell r="A177">
            <v>7</v>
          </cell>
          <cell r="B177" t="str">
            <v xml:space="preserve"> Carbohydrate</v>
          </cell>
          <cell r="C177">
            <v>1987</v>
          </cell>
          <cell r="D177">
            <v>241.05816601859968</v>
          </cell>
          <cell r="E177">
            <v>277.65439703984839</v>
          </cell>
        </row>
        <row r="178">
          <cell r="A178">
            <v>7</v>
          </cell>
          <cell r="B178" t="str">
            <v xml:space="preserve"> Carbohydrate</v>
          </cell>
          <cell r="C178">
            <v>1988</v>
          </cell>
          <cell r="D178">
            <v>236.87606442044464</v>
          </cell>
          <cell r="E178">
            <v>272.57374146108589</v>
          </cell>
        </row>
        <row r="179">
          <cell r="A179">
            <v>7</v>
          </cell>
          <cell r="B179" t="str">
            <v xml:space="preserve"> Carbohydrate</v>
          </cell>
          <cell r="C179">
            <v>1989</v>
          </cell>
          <cell r="D179">
            <v>230.40766171080438</v>
          </cell>
          <cell r="E179">
            <v>265.13130825681219</v>
          </cell>
        </row>
        <row r="180">
          <cell r="A180">
            <v>7</v>
          </cell>
          <cell r="B180" t="str">
            <v xml:space="preserve"> Carbohydrate</v>
          </cell>
          <cell r="C180">
            <v>1990</v>
          </cell>
          <cell r="D180">
            <v>224.28274349687868</v>
          </cell>
          <cell r="E180">
            <v>258.80119736602262</v>
          </cell>
        </row>
        <row r="181">
          <cell r="A181">
            <v>7</v>
          </cell>
          <cell r="B181" t="str">
            <v xml:space="preserve"> Carbohydrate</v>
          </cell>
          <cell r="C181">
            <v>1991</v>
          </cell>
          <cell r="D181">
            <v>222.99202153690197</v>
          </cell>
          <cell r="E181">
            <v>257.68329985911112</v>
          </cell>
        </row>
        <row r="182">
          <cell r="A182">
            <v>7</v>
          </cell>
          <cell r="B182" t="str">
            <v xml:space="preserve"> Carbohydrate</v>
          </cell>
          <cell r="C182">
            <v>1992</v>
          </cell>
          <cell r="D182">
            <v>239.60874301078871</v>
          </cell>
          <cell r="E182">
            <v>283.56561160298384</v>
          </cell>
        </row>
        <row r="183">
          <cell r="A183">
            <v>7</v>
          </cell>
          <cell r="B183" t="str">
            <v xml:space="preserve"> Carbohydrate</v>
          </cell>
          <cell r="C183">
            <v>1993</v>
          </cell>
          <cell r="D183">
            <v>237.57337599022691</v>
          </cell>
          <cell r="E183">
            <v>281.64936617974291</v>
          </cell>
        </row>
        <row r="184">
          <cell r="A184">
            <v>7</v>
          </cell>
          <cell r="B184" t="str">
            <v xml:space="preserve"> Carbohydrate</v>
          </cell>
          <cell r="C184">
            <v>1994</v>
          </cell>
          <cell r="D184">
            <v>233.2283134753834</v>
          </cell>
          <cell r="E184">
            <v>275.96003307572454</v>
          </cell>
        </row>
        <row r="185">
          <cell r="A185">
            <v>7</v>
          </cell>
          <cell r="B185" t="str">
            <v xml:space="preserve"> Carbohydrate</v>
          </cell>
          <cell r="C185">
            <v>1995</v>
          </cell>
          <cell r="D185">
            <v>234.85424577484781</v>
          </cell>
          <cell r="E185">
            <v>279.67832069172391</v>
          </cell>
        </row>
        <row r="186">
          <cell r="A186">
            <v>7</v>
          </cell>
          <cell r="B186" t="str">
            <v xml:space="preserve"> Carbohydrate</v>
          </cell>
          <cell r="C186">
            <v>1996</v>
          </cell>
          <cell r="D186">
            <v>246.98777082047079</v>
          </cell>
          <cell r="E186">
            <v>295.51091191630087</v>
          </cell>
        </row>
        <row r="187">
          <cell r="A187">
            <v>7</v>
          </cell>
          <cell r="B187" t="str">
            <v xml:space="preserve"> Carbohydrate</v>
          </cell>
          <cell r="C187">
            <v>1997</v>
          </cell>
          <cell r="D187">
            <v>238.9540218880295</v>
          </cell>
          <cell r="E187">
            <v>285.50904193433058</v>
          </cell>
        </row>
        <row r="188">
          <cell r="A188">
            <v>7</v>
          </cell>
          <cell r="B188" t="str">
            <v xml:space="preserve"> Carbohydrate</v>
          </cell>
          <cell r="C188">
            <v>1998</v>
          </cell>
          <cell r="D188">
            <v>231.73031792899397</v>
          </cell>
          <cell r="E188">
            <v>275.91785692490356</v>
          </cell>
        </row>
        <row r="189">
          <cell r="A189">
            <v>7</v>
          </cell>
          <cell r="B189" t="str">
            <v xml:space="preserve"> Carbohydrate</v>
          </cell>
          <cell r="C189">
            <v>1999</v>
          </cell>
          <cell r="D189">
            <v>228.75170449886505</v>
          </cell>
          <cell r="E189">
            <v>272.15866102911161</v>
          </cell>
        </row>
        <row r="190">
          <cell r="A190">
            <v>7</v>
          </cell>
          <cell r="B190" t="str">
            <v xml:space="preserve"> Carbohydrate</v>
          </cell>
          <cell r="C190">
            <v>2000</v>
          </cell>
          <cell r="D190">
            <v>238.96870490173333</v>
          </cell>
          <cell r="E190">
            <v>284.73543873321114</v>
          </cell>
        </row>
        <row r="191">
          <cell r="A191">
            <v>8</v>
          </cell>
          <cell r="B191" t="str">
            <v xml:space="preserve"> Energy - Kcal</v>
          </cell>
          <cell r="C191">
            <v>1974</v>
          </cell>
          <cell r="D191">
            <v>2325.5863284186803</v>
          </cell>
          <cell r="E191">
            <v>2552.1148103731748</v>
          </cell>
        </row>
        <row r="192">
          <cell r="A192">
            <v>8</v>
          </cell>
          <cell r="B192" t="str">
            <v xml:space="preserve"> Energy - Kcal</v>
          </cell>
          <cell r="C192">
            <v>1975</v>
          </cell>
          <cell r="D192">
            <v>2289.5255515925332</v>
          </cell>
          <cell r="E192">
            <v>2521.0453007417418</v>
          </cell>
        </row>
        <row r="193">
          <cell r="A193">
            <v>8</v>
          </cell>
          <cell r="B193" t="str">
            <v xml:space="preserve"> Energy - Kcal</v>
          </cell>
          <cell r="C193">
            <v>1976</v>
          </cell>
          <cell r="D193">
            <v>2272.4216354157606</v>
          </cell>
          <cell r="E193">
            <v>2501.9017336564402</v>
          </cell>
        </row>
        <row r="194">
          <cell r="A194">
            <v>8</v>
          </cell>
          <cell r="B194" t="str">
            <v xml:space="preserve"> Energy - Kcal</v>
          </cell>
          <cell r="C194">
            <v>1977</v>
          </cell>
          <cell r="D194">
            <v>2258.1444372026122</v>
          </cell>
          <cell r="E194">
            <v>2487.5441423945899</v>
          </cell>
        </row>
        <row r="195">
          <cell r="A195">
            <v>8</v>
          </cell>
          <cell r="B195" t="str">
            <v xml:space="preserve"> Energy - Kcal</v>
          </cell>
          <cell r="C195">
            <v>1978</v>
          </cell>
          <cell r="D195">
            <v>2260.3650645734119</v>
          </cell>
          <cell r="E195">
            <v>2495.1483055183758</v>
          </cell>
        </row>
        <row r="196">
          <cell r="A196">
            <v>8</v>
          </cell>
          <cell r="B196" t="str">
            <v xml:space="preserve"> Energy - Kcal</v>
          </cell>
          <cell r="C196">
            <v>1979</v>
          </cell>
          <cell r="D196">
            <v>2260.4656223094184</v>
          </cell>
          <cell r="E196">
            <v>2497.4463435679108</v>
          </cell>
        </row>
        <row r="197">
          <cell r="A197">
            <v>8</v>
          </cell>
          <cell r="B197" t="str">
            <v xml:space="preserve"> Energy - Kcal</v>
          </cell>
          <cell r="C197">
            <v>1980</v>
          </cell>
          <cell r="D197">
            <v>2232.8100155238039</v>
          </cell>
          <cell r="E197">
            <v>2469.1294793660659</v>
          </cell>
        </row>
        <row r="198">
          <cell r="A198">
            <v>8</v>
          </cell>
          <cell r="B198" t="str">
            <v xml:space="preserve"> Energy - Kcal</v>
          </cell>
          <cell r="C198">
            <v>1981</v>
          </cell>
          <cell r="D198">
            <v>2211.8247244675595</v>
          </cell>
          <cell r="E198">
            <v>2448.7638562031689</v>
          </cell>
        </row>
        <row r="199">
          <cell r="A199">
            <v>8</v>
          </cell>
          <cell r="B199" t="str">
            <v xml:space="preserve"> Energy - Kcal</v>
          </cell>
          <cell r="C199">
            <v>1982</v>
          </cell>
          <cell r="D199">
            <v>2175.3377463640113</v>
          </cell>
          <cell r="E199">
            <v>2414.0811752267809</v>
          </cell>
        </row>
        <row r="200">
          <cell r="A200">
            <v>8</v>
          </cell>
          <cell r="B200" t="str">
            <v xml:space="preserve"> Energy - Kcal</v>
          </cell>
          <cell r="C200">
            <v>1983</v>
          </cell>
          <cell r="D200">
            <v>2145.3144325913013</v>
          </cell>
          <cell r="E200">
            <v>2363.4261584340929</v>
          </cell>
        </row>
        <row r="201">
          <cell r="A201">
            <v>8</v>
          </cell>
          <cell r="B201" t="str">
            <v xml:space="preserve"> Energy - Kcal</v>
          </cell>
          <cell r="C201">
            <v>1984</v>
          </cell>
          <cell r="D201">
            <v>2068.4031757456005</v>
          </cell>
          <cell r="E201">
            <v>2284.9127938019055</v>
          </cell>
        </row>
        <row r="202">
          <cell r="A202">
            <v>8</v>
          </cell>
          <cell r="B202" t="str">
            <v xml:space="preserve"> Energy - Kcal</v>
          </cell>
          <cell r="C202">
            <v>1985</v>
          </cell>
          <cell r="D202">
            <v>2022.0011920672775</v>
          </cell>
          <cell r="E202">
            <v>2232.2069252789202</v>
          </cell>
        </row>
        <row r="203">
          <cell r="A203">
            <v>8</v>
          </cell>
          <cell r="B203" t="str">
            <v xml:space="preserve"> Energy - Kcal</v>
          </cell>
          <cell r="C203">
            <v>1986</v>
          </cell>
          <cell r="D203">
            <v>2069.2164676008583</v>
          </cell>
          <cell r="E203">
            <v>2290.969265788041</v>
          </cell>
        </row>
        <row r="204">
          <cell r="A204">
            <v>8</v>
          </cell>
          <cell r="B204" t="str">
            <v xml:space="preserve"> Energy - Kcal</v>
          </cell>
          <cell r="C204">
            <v>1987</v>
          </cell>
          <cell r="D204">
            <v>2037.0602951202602</v>
          </cell>
          <cell r="E204">
            <v>2259.8254396556131</v>
          </cell>
        </row>
        <row r="205">
          <cell r="A205">
            <v>8</v>
          </cell>
          <cell r="B205" t="str">
            <v xml:space="preserve"> Energy - Kcal</v>
          </cell>
          <cell r="C205">
            <v>1988</v>
          </cell>
          <cell r="D205">
            <v>1997.5026945172601</v>
          </cell>
          <cell r="E205">
            <v>2215.2995976275988</v>
          </cell>
        </row>
        <row r="206">
          <cell r="A206">
            <v>8</v>
          </cell>
          <cell r="B206" t="str">
            <v xml:space="preserve"> Energy - Kcal</v>
          </cell>
          <cell r="C206">
            <v>1989</v>
          </cell>
          <cell r="D206">
            <v>1938.6466107648153</v>
          </cell>
          <cell r="E206">
            <v>2152.9987292494993</v>
          </cell>
        </row>
        <row r="207">
          <cell r="A207">
            <v>8</v>
          </cell>
          <cell r="B207" t="str">
            <v xml:space="preserve"> Energy - Kcal</v>
          </cell>
          <cell r="C207">
            <v>1990</v>
          </cell>
          <cell r="D207">
            <v>1872.1347710344683</v>
          </cell>
          <cell r="E207">
            <v>2085.9077365406561</v>
          </cell>
        </row>
        <row r="208">
          <cell r="A208">
            <v>8</v>
          </cell>
          <cell r="B208" t="str">
            <v xml:space="preserve"> Energy - Kcal</v>
          </cell>
          <cell r="C208">
            <v>1991</v>
          </cell>
          <cell r="D208">
            <v>1844.4325953614684</v>
          </cell>
          <cell r="E208">
            <v>2058.4993965462295</v>
          </cell>
        </row>
        <row r="209">
          <cell r="A209">
            <v>8</v>
          </cell>
          <cell r="B209" t="str">
            <v xml:space="preserve"> Energy - Kcal</v>
          </cell>
          <cell r="C209">
            <v>1992</v>
          </cell>
          <cell r="D209">
            <v>1959.938280490828</v>
          </cell>
          <cell r="E209">
            <v>2254.6646676814594</v>
          </cell>
        </row>
        <row r="210">
          <cell r="A210">
            <v>8</v>
          </cell>
          <cell r="B210" t="str">
            <v xml:space="preserve"> Energy - Kcal</v>
          </cell>
          <cell r="C210">
            <v>1993</v>
          </cell>
          <cell r="D210">
            <v>1932.8354233959169</v>
          </cell>
          <cell r="E210">
            <v>2230.8281155829163</v>
          </cell>
        </row>
        <row r="211">
          <cell r="A211">
            <v>8</v>
          </cell>
          <cell r="B211" t="str">
            <v xml:space="preserve"> Energy - Kcal</v>
          </cell>
          <cell r="C211">
            <v>1994</v>
          </cell>
          <cell r="D211">
            <v>1883.0449954073904</v>
          </cell>
          <cell r="E211">
            <v>2173.4847568929026</v>
          </cell>
        </row>
        <row r="212">
          <cell r="A212">
            <v>8</v>
          </cell>
          <cell r="B212" t="str">
            <v xml:space="preserve"> Energy - Kcal</v>
          </cell>
          <cell r="C212">
            <v>1995</v>
          </cell>
          <cell r="D212">
            <v>1880.7497946224562</v>
          </cell>
          <cell r="E212">
            <v>2189.4347513911034</v>
          </cell>
        </row>
        <row r="213">
          <cell r="A213">
            <v>8</v>
          </cell>
          <cell r="B213" t="str">
            <v xml:space="preserve"> Energy - Kcal</v>
          </cell>
          <cell r="C213">
            <v>1996</v>
          </cell>
          <cell r="D213">
            <v>1964.4941330459174</v>
          </cell>
          <cell r="E213">
            <v>2305.9326081044542</v>
          </cell>
        </row>
        <row r="214">
          <cell r="A214">
            <v>8</v>
          </cell>
          <cell r="B214" t="str">
            <v xml:space="preserve"> Energy - Kcal</v>
          </cell>
          <cell r="C214">
            <v>1997</v>
          </cell>
          <cell r="D214">
            <v>1899.0963551166551</v>
          </cell>
          <cell r="E214">
            <v>2225.2758759996386</v>
          </cell>
        </row>
        <row r="215">
          <cell r="A215">
            <v>8</v>
          </cell>
          <cell r="B215" t="str">
            <v xml:space="preserve"> Energy - Kcal</v>
          </cell>
          <cell r="C215">
            <v>1998</v>
          </cell>
          <cell r="D215">
            <v>1841.8758951186103</v>
          </cell>
          <cell r="E215">
            <v>2154.7401357926005</v>
          </cell>
        </row>
        <row r="216">
          <cell r="A216">
            <v>8</v>
          </cell>
          <cell r="B216" t="str">
            <v xml:space="preserve"> Energy - Kcal</v>
          </cell>
          <cell r="C216">
            <v>1999</v>
          </cell>
          <cell r="D216">
            <v>1801.0884588271497</v>
          </cell>
          <cell r="E216">
            <v>2105.7565859502224</v>
          </cell>
        </row>
        <row r="217">
          <cell r="A217">
            <v>8</v>
          </cell>
          <cell r="B217" t="str">
            <v xml:space="preserve"> Energy - Kcal</v>
          </cell>
          <cell r="C217">
            <v>2000</v>
          </cell>
          <cell r="D217">
            <v>1880.978596050121</v>
          </cell>
          <cell r="E217">
            <v>2205.0078309522087</v>
          </cell>
        </row>
        <row r="218">
          <cell r="A218">
            <v>9</v>
          </cell>
          <cell r="B218" t="str">
            <v xml:space="preserve"> Energy - MJ</v>
          </cell>
          <cell r="C218">
            <v>1974</v>
          </cell>
          <cell r="D218">
            <v>9.7157626268136745</v>
          </cell>
          <cell r="E218">
            <v>10.664405216737432</v>
          </cell>
        </row>
        <row r="219">
          <cell r="A219">
            <v>9</v>
          </cell>
          <cell r="B219" t="str">
            <v xml:space="preserve"> Energy - MJ</v>
          </cell>
          <cell r="C219">
            <v>1975</v>
          </cell>
          <cell r="D219">
            <v>9.5710123311266262</v>
          </cell>
          <cell r="E219">
            <v>10.543313609365086</v>
          </cell>
        </row>
        <row r="220">
          <cell r="A220">
            <v>9</v>
          </cell>
          <cell r="B220" t="str">
            <v xml:space="preserve"> Energy - MJ</v>
          </cell>
          <cell r="C220">
            <v>1976</v>
          </cell>
          <cell r="D220">
            <v>9.5480859197793588</v>
          </cell>
          <cell r="E220">
            <v>10.517521647190636</v>
          </cell>
        </row>
        <row r="221">
          <cell r="A221">
            <v>9</v>
          </cell>
          <cell r="B221" t="str">
            <v xml:space="preserve"> Energy - MJ</v>
          </cell>
          <cell r="C221">
            <v>1977</v>
          </cell>
          <cell r="D221">
            <v>9.4848280479715417</v>
          </cell>
          <cell r="E221">
            <v>10.453835174782871</v>
          </cell>
        </row>
        <row r="222">
          <cell r="A222">
            <v>9</v>
          </cell>
          <cell r="B222" t="str">
            <v xml:space="preserve"> Energy - MJ</v>
          </cell>
          <cell r="C222">
            <v>1978</v>
          </cell>
          <cell r="D222">
            <v>9.4813399347565994</v>
          </cell>
          <cell r="E222">
            <v>10.473400632979578</v>
          </cell>
        </row>
        <row r="223">
          <cell r="A223">
            <v>9</v>
          </cell>
          <cell r="B223" t="str">
            <v xml:space="preserve"> Energy - MJ</v>
          </cell>
          <cell r="C223">
            <v>1979</v>
          </cell>
          <cell r="D223">
            <v>9.487271323960849</v>
          </cell>
          <cell r="E223">
            <v>10.490001023577838</v>
          </cell>
        </row>
        <row r="224">
          <cell r="A224">
            <v>9</v>
          </cell>
          <cell r="B224" t="str">
            <v xml:space="preserve"> Energy - MJ</v>
          </cell>
          <cell r="C224">
            <v>1980</v>
          </cell>
          <cell r="D224">
            <v>9.3858162055629766</v>
          </cell>
          <cell r="E224">
            <v>10.384875297761075</v>
          </cell>
        </row>
        <row r="225">
          <cell r="A225">
            <v>9</v>
          </cell>
          <cell r="B225" t="str">
            <v xml:space="preserve"> Energy - MJ</v>
          </cell>
          <cell r="C225">
            <v>1981</v>
          </cell>
          <cell r="D225">
            <v>9.2977097071258328</v>
          </cell>
          <cell r="E225">
            <v>10.298138146740586</v>
          </cell>
        </row>
        <row r="226">
          <cell r="A226">
            <v>9</v>
          </cell>
          <cell r="B226" t="str">
            <v xml:space="preserve"> Energy - MJ</v>
          </cell>
          <cell r="C226">
            <v>1982</v>
          </cell>
          <cell r="D226">
            <v>9.1322131567087599</v>
          </cell>
          <cell r="E226">
            <v>10.139257627808627</v>
          </cell>
        </row>
        <row r="227">
          <cell r="A227">
            <v>9</v>
          </cell>
          <cell r="B227" t="str">
            <v xml:space="preserve"> Energy - MJ</v>
          </cell>
          <cell r="C227">
            <v>1983</v>
          </cell>
          <cell r="D227">
            <v>9.0069915290531455</v>
          </cell>
          <cell r="E227">
            <v>9.9277884119022417</v>
          </cell>
        </row>
        <row r="228">
          <cell r="A228">
            <v>9</v>
          </cell>
          <cell r="B228" t="str">
            <v xml:space="preserve"> Energy - MJ</v>
          </cell>
          <cell r="C228">
            <v>1984</v>
          </cell>
          <cell r="D228">
            <v>8.6929157971413051</v>
          </cell>
          <cell r="E228">
            <v>9.6061002940117426</v>
          </cell>
        </row>
        <row r="229">
          <cell r="A229">
            <v>9</v>
          </cell>
          <cell r="B229" t="str">
            <v xml:space="preserve"> Energy - MJ</v>
          </cell>
          <cell r="C229">
            <v>1985</v>
          </cell>
          <cell r="D229">
            <v>8.4969064776483751</v>
          </cell>
          <cell r="E229">
            <v>9.3831018214161457</v>
          </cell>
        </row>
        <row r="230">
          <cell r="A230">
            <v>9</v>
          </cell>
          <cell r="B230" t="str">
            <v xml:space="preserve"> Energy - MJ</v>
          </cell>
          <cell r="C230">
            <v>1986</v>
          </cell>
          <cell r="D230">
            <v>8.6996357663731931</v>
          </cell>
          <cell r="E230">
            <v>9.634688944306296</v>
          </cell>
        </row>
        <row r="231">
          <cell r="A231">
            <v>9</v>
          </cell>
          <cell r="B231" t="str">
            <v xml:space="preserve"> Energy - MJ</v>
          </cell>
          <cell r="C231">
            <v>1987</v>
          </cell>
          <cell r="D231">
            <v>8.5673722502652208</v>
          </cell>
          <cell r="E231">
            <v>9.5051146973850358</v>
          </cell>
        </row>
        <row r="232">
          <cell r="A232">
            <v>9</v>
          </cell>
          <cell r="B232" t="str">
            <v xml:space="preserve"> Energy - MJ</v>
          </cell>
          <cell r="C232">
            <v>1988</v>
          </cell>
          <cell r="D232">
            <v>8.3946616743052402</v>
          </cell>
          <cell r="E232">
            <v>9.3122296182629913</v>
          </cell>
        </row>
        <row r="233">
          <cell r="A233">
            <v>9</v>
          </cell>
          <cell r="B233" t="str">
            <v xml:space="preserve"> Energy - MJ</v>
          </cell>
          <cell r="C233">
            <v>1989</v>
          </cell>
          <cell r="D233">
            <v>8.1474387833877291</v>
          </cell>
          <cell r="E233">
            <v>9.0503984829018531</v>
          </cell>
        </row>
        <row r="234">
          <cell r="A234">
            <v>9</v>
          </cell>
          <cell r="B234" t="str">
            <v xml:space="preserve"> Energy - MJ</v>
          </cell>
          <cell r="C234">
            <v>1990</v>
          </cell>
          <cell r="D234">
            <v>7.8570309696603662</v>
          </cell>
          <cell r="E234">
            <v>8.7578507897574873</v>
          </cell>
        </row>
        <row r="235">
          <cell r="A235">
            <v>9</v>
          </cell>
          <cell r="B235" t="str">
            <v xml:space="preserve"> Energy - MJ</v>
          </cell>
          <cell r="C235">
            <v>1991</v>
          </cell>
          <cell r="D235">
            <v>7.7686736898333537</v>
          </cell>
          <cell r="E235">
            <v>8.6710337657757499</v>
          </cell>
        </row>
        <row r="236">
          <cell r="A236">
            <v>9</v>
          </cell>
          <cell r="B236" t="str">
            <v xml:space="preserve"> Energy - MJ</v>
          </cell>
          <cell r="C236">
            <v>1992</v>
          </cell>
          <cell r="D236">
            <v>8.2086020125400108</v>
          </cell>
          <cell r="E236">
            <v>9.4350659136581303</v>
          </cell>
        </row>
        <row r="237">
          <cell r="A237">
            <v>9</v>
          </cell>
          <cell r="B237" t="str">
            <v xml:space="preserve"> Energy - MJ</v>
          </cell>
          <cell r="C237">
            <v>1993</v>
          </cell>
          <cell r="D237">
            <v>8.103780255919439</v>
          </cell>
          <cell r="E237">
            <v>9.3437655672834019</v>
          </cell>
        </row>
        <row r="238">
          <cell r="A238">
            <v>9</v>
          </cell>
          <cell r="B238" t="str">
            <v xml:space="preserve"> Energy - MJ</v>
          </cell>
          <cell r="C238">
            <v>1994</v>
          </cell>
          <cell r="D238">
            <v>7.9071577445882877</v>
          </cell>
          <cell r="E238">
            <v>9.1272256313188809</v>
          </cell>
        </row>
        <row r="239">
          <cell r="A239">
            <v>9</v>
          </cell>
          <cell r="B239" t="str">
            <v xml:space="preserve"> Energy - MJ</v>
          </cell>
          <cell r="C239">
            <v>1995</v>
          </cell>
          <cell r="D239">
            <v>7.9052107178025324</v>
          </cell>
          <cell r="E239">
            <v>9.1925684814848854</v>
          </cell>
        </row>
        <row r="240">
          <cell r="A240">
            <v>9</v>
          </cell>
          <cell r="B240" t="str">
            <v xml:space="preserve"> Energy - MJ</v>
          </cell>
          <cell r="C240">
            <v>1996</v>
          </cell>
          <cell r="D240">
            <v>8.2606710353928108</v>
          </cell>
          <cell r="E240">
            <v>9.694648128054391</v>
          </cell>
        </row>
        <row r="241">
          <cell r="A241">
            <v>9</v>
          </cell>
          <cell r="B241" t="str">
            <v xml:space="preserve"> Energy - MJ</v>
          </cell>
          <cell r="C241">
            <v>1997</v>
          </cell>
          <cell r="D241">
            <v>7.9774534291307759</v>
          </cell>
          <cell r="E241">
            <v>9.3465528419745958</v>
          </cell>
        </row>
        <row r="242">
          <cell r="A242">
            <v>9</v>
          </cell>
          <cell r="B242" t="str">
            <v xml:space="preserve"> Energy - MJ</v>
          </cell>
          <cell r="C242">
            <v>1998</v>
          </cell>
          <cell r="D242">
            <v>7.7431655329502336</v>
          </cell>
          <cell r="E242">
            <v>9.057882261999568</v>
          </cell>
        </row>
        <row r="243">
          <cell r="A243">
            <v>9</v>
          </cell>
          <cell r="B243" t="str">
            <v xml:space="preserve"> Energy - MJ</v>
          </cell>
          <cell r="C243">
            <v>1999</v>
          </cell>
          <cell r="D243">
            <v>7.5694234727574692</v>
          </cell>
          <cell r="E243">
            <v>8.8496162084937229</v>
          </cell>
        </row>
        <row r="244">
          <cell r="A244">
            <v>9</v>
          </cell>
          <cell r="B244" t="str">
            <v xml:space="preserve"> Energy - MJ</v>
          </cell>
          <cell r="C244">
            <v>2000</v>
          </cell>
          <cell r="D244">
            <v>7.9088062069563074</v>
          </cell>
          <cell r="E244">
            <v>9.272140147425258</v>
          </cell>
        </row>
        <row r="245">
          <cell r="A245">
            <v>10</v>
          </cell>
          <cell r="B245" t="str">
            <v xml:space="preserve"> Calcium</v>
          </cell>
          <cell r="C245">
            <v>1974</v>
          </cell>
          <cell r="D245">
            <v>1011.5060156626454</v>
          </cell>
          <cell r="E245">
            <v>1071.6897077233787</v>
          </cell>
        </row>
        <row r="246">
          <cell r="A246">
            <v>10</v>
          </cell>
          <cell r="B246" t="str">
            <v xml:space="preserve"> Calcium</v>
          </cell>
          <cell r="C246">
            <v>1975</v>
          </cell>
          <cell r="D246">
            <v>1009.9474968148439</v>
          </cell>
          <cell r="E246">
            <v>1071.6969976599073</v>
          </cell>
        </row>
        <row r="247">
          <cell r="A247">
            <v>10</v>
          </cell>
          <cell r="B247" t="str">
            <v xml:space="preserve"> Calcium</v>
          </cell>
          <cell r="C247">
            <v>1976</v>
          </cell>
          <cell r="D247">
            <v>1005.0364846154825</v>
          </cell>
          <cell r="E247">
            <v>1067.4249152585292</v>
          </cell>
        </row>
        <row r="248">
          <cell r="A248">
            <v>10</v>
          </cell>
          <cell r="B248" t="str">
            <v xml:space="preserve"> Calcium</v>
          </cell>
          <cell r="C248">
            <v>1977</v>
          </cell>
          <cell r="D248">
            <v>997.87523706718207</v>
          </cell>
          <cell r="E248">
            <v>1057.3575751672568</v>
          </cell>
        </row>
        <row r="249">
          <cell r="A249">
            <v>10</v>
          </cell>
          <cell r="B249" t="str">
            <v xml:space="preserve"> Calcium</v>
          </cell>
          <cell r="C249">
            <v>1978</v>
          </cell>
          <cell r="D249">
            <v>986.30790655793612</v>
          </cell>
          <cell r="E249">
            <v>1045.7655598066126</v>
          </cell>
        </row>
        <row r="250">
          <cell r="A250">
            <v>10</v>
          </cell>
          <cell r="B250" t="str">
            <v xml:space="preserve"> Calcium</v>
          </cell>
          <cell r="C250">
            <v>1979</v>
          </cell>
          <cell r="D250">
            <v>964.40069601462528</v>
          </cell>
          <cell r="E250">
            <v>1025.7188055029833</v>
          </cell>
        </row>
        <row r="251">
          <cell r="A251">
            <v>10</v>
          </cell>
          <cell r="B251" t="str">
            <v xml:space="preserve"> Calcium</v>
          </cell>
          <cell r="C251">
            <v>1980</v>
          </cell>
          <cell r="D251">
            <v>958.19699776248638</v>
          </cell>
          <cell r="E251">
            <v>1019.3347462646519</v>
          </cell>
        </row>
        <row r="252">
          <cell r="A252">
            <v>10</v>
          </cell>
          <cell r="B252" t="str">
            <v xml:space="preserve"> Calcium</v>
          </cell>
          <cell r="C252">
            <v>1981</v>
          </cell>
          <cell r="D252">
            <v>952.62401878165031</v>
          </cell>
          <cell r="E252">
            <v>1014.5656242744202</v>
          </cell>
        </row>
        <row r="253">
          <cell r="A253">
            <v>10</v>
          </cell>
          <cell r="B253" t="str">
            <v xml:space="preserve"> Calcium</v>
          </cell>
          <cell r="C253">
            <v>1982</v>
          </cell>
          <cell r="D253">
            <v>941.16210859527587</v>
          </cell>
          <cell r="E253">
            <v>1003.0055219954136</v>
          </cell>
        </row>
        <row r="254">
          <cell r="A254">
            <v>10</v>
          </cell>
          <cell r="B254" t="str">
            <v xml:space="preserve"> Calcium</v>
          </cell>
          <cell r="C254">
            <v>1983</v>
          </cell>
          <cell r="D254">
            <v>886.64298148400701</v>
          </cell>
          <cell r="E254">
            <v>944.2591082260443</v>
          </cell>
        </row>
        <row r="255">
          <cell r="A255">
            <v>10</v>
          </cell>
          <cell r="B255" t="str">
            <v xml:space="preserve"> Calcium</v>
          </cell>
          <cell r="C255">
            <v>1984</v>
          </cell>
          <cell r="D255">
            <v>865.8883980813722</v>
          </cell>
          <cell r="E255">
            <v>923.48746676399787</v>
          </cell>
        </row>
        <row r="256">
          <cell r="A256">
            <v>10</v>
          </cell>
          <cell r="B256" t="str">
            <v xml:space="preserve"> Calcium</v>
          </cell>
          <cell r="C256">
            <v>1985</v>
          </cell>
          <cell r="D256">
            <v>846.12110971276866</v>
          </cell>
          <cell r="E256">
            <v>902.5244912640818</v>
          </cell>
        </row>
        <row r="257">
          <cell r="A257">
            <v>10</v>
          </cell>
          <cell r="B257" t="str">
            <v xml:space="preserve"> Calcium</v>
          </cell>
          <cell r="C257">
            <v>1986</v>
          </cell>
          <cell r="D257">
            <v>892.60930631637996</v>
          </cell>
          <cell r="E257">
            <v>952.03009161643763</v>
          </cell>
        </row>
        <row r="258">
          <cell r="A258">
            <v>10</v>
          </cell>
          <cell r="B258" t="str">
            <v xml:space="preserve"> Calcium</v>
          </cell>
          <cell r="C258">
            <v>1987</v>
          </cell>
          <cell r="D258">
            <v>870.63268027983599</v>
          </cell>
          <cell r="E258">
            <v>930.59254004578554</v>
          </cell>
        </row>
        <row r="259">
          <cell r="A259">
            <v>10</v>
          </cell>
          <cell r="B259" t="str">
            <v xml:space="preserve"> Calcium</v>
          </cell>
          <cell r="C259">
            <v>1988</v>
          </cell>
          <cell r="D259">
            <v>856.9444465803914</v>
          </cell>
          <cell r="E259">
            <v>916.66439547613641</v>
          </cell>
        </row>
        <row r="260">
          <cell r="A260">
            <v>10</v>
          </cell>
          <cell r="B260" t="str">
            <v xml:space="preserve"> Calcium</v>
          </cell>
          <cell r="C260">
            <v>1989</v>
          </cell>
          <cell r="D260">
            <v>838.72808450122636</v>
          </cell>
          <cell r="E260">
            <v>898.38234774369334</v>
          </cell>
        </row>
        <row r="261">
          <cell r="A261">
            <v>10</v>
          </cell>
          <cell r="B261" t="str">
            <v xml:space="preserve"> Calcium</v>
          </cell>
          <cell r="C261">
            <v>1990</v>
          </cell>
          <cell r="D261">
            <v>817.52712508614059</v>
          </cell>
          <cell r="E261">
            <v>876.91794601778315</v>
          </cell>
        </row>
        <row r="262">
          <cell r="A262">
            <v>10</v>
          </cell>
          <cell r="B262" t="str">
            <v xml:space="preserve"> Calcium</v>
          </cell>
          <cell r="C262">
            <v>1991</v>
          </cell>
          <cell r="D262">
            <v>807.00447866339584</v>
          </cell>
          <cell r="E262">
            <v>867.35543829927758</v>
          </cell>
        </row>
        <row r="263">
          <cell r="A263">
            <v>10</v>
          </cell>
          <cell r="B263" t="str">
            <v xml:space="preserve"> Calcium</v>
          </cell>
          <cell r="C263">
            <v>1992</v>
          </cell>
          <cell r="D263">
            <v>843.11031472651086</v>
          </cell>
          <cell r="E263">
            <v>929.89974388802898</v>
          </cell>
        </row>
        <row r="264">
          <cell r="A264">
            <v>10</v>
          </cell>
          <cell r="B264" t="str">
            <v xml:space="preserve"> Calcium</v>
          </cell>
          <cell r="C264">
            <v>1993</v>
          </cell>
          <cell r="D264">
            <v>831.72261351306986</v>
          </cell>
          <cell r="E264">
            <v>919.54112824660467</v>
          </cell>
        </row>
        <row r="265">
          <cell r="A265">
            <v>10</v>
          </cell>
          <cell r="B265" t="str">
            <v xml:space="preserve"> Calcium</v>
          </cell>
          <cell r="C265">
            <v>1994</v>
          </cell>
          <cell r="D265">
            <v>828.84992445223884</v>
          </cell>
          <cell r="E265">
            <v>915.33472379912087</v>
          </cell>
        </row>
        <row r="266">
          <cell r="A266">
            <v>10</v>
          </cell>
          <cell r="B266" t="str">
            <v xml:space="preserve"> Calcium</v>
          </cell>
          <cell r="C266">
            <v>1995</v>
          </cell>
          <cell r="D266">
            <v>824.31733931851045</v>
          </cell>
          <cell r="E266">
            <v>909.96269187208088</v>
          </cell>
        </row>
        <row r="267">
          <cell r="A267">
            <v>10</v>
          </cell>
          <cell r="B267" t="str">
            <v xml:space="preserve"> Calcium</v>
          </cell>
          <cell r="C267">
            <v>1996</v>
          </cell>
          <cell r="D267">
            <v>837.52010866333524</v>
          </cell>
          <cell r="E267">
            <v>931.93709824125733</v>
          </cell>
        </row>
        <row r="268">
          <cell r="A268">
            <v>10</v>
          </cell>
          <cell r="B268" t="str">
            <v xml:space="preserve"> Calcium</v>
          </cell>
          <cell r="C268">
            <v>1997</v>
          </cell>
          <cell r="D268">
            <v>836.46335059248884</v>
          </cell>
          <cell r="E268">
            <v>929.18314672688052</v>
          </cell>
        </row>
        <row r="269">
          <cell r="A269">
            <v>10</v>
          </cell>
          <cell r="B269" t="str">
            <v xml:space="preserve"> Calcium</v>
          </cell>
          <cell r="C269">
            <v>1998</v>
          </cell>
          <cell r="D269">
            <v>821.15808298799709</v>
          </cell>
          <cell r="E269">
            <v>911.39114665359716</v>
          </cell>
        </row>
        <row r="270">
          <cell r="A270">
            <v>10</v>
          </cell>
          <cell r="B270" t="str">
            <v xml:space="preserve"> Calcium</v>
          </cell>
          <cell r="C270">
            <v>1999</v>
          </cell>
          <cell r="D270">
            <v>811.02607734081539</v>
          </cell>
          <cell r="E270">
            <v>907.84981547415919</v>
          </cell>
        </row>
        <row r="271">
          <cell r="A271">
            <v>10</v>
          </cell>
          <cell r="B271" t="str">
            <v xml:space="preserve"> Calcium</v>
          </cell>
          <cell r="C271">
            <v>2000</v>
          </cell>
          <cell r="D271">
            <v>887.18308910631845</v>
          </cell>
          <cell r="E271">
            <v>996.1441732824876</v>
          </cell>
        </row>
        <row r="272">
          <cell r="A272">
            <v>11</v>
          </cell>
          <cell r="B272" t="str">
            <v xml:space="preserve"> Iron</v>
          </cell>
          <cell r="C272">
            <v>1974</v>
          </cell>
          <cell r="D272">
            <v>11.602124845158935</v>
          </cell>
          <cell r="E272">
            <v>12.793527472957122</v>
          </cell>
        </row>
        <row r="273">
          <cell r="A273">
            <v>11</v>
          </cell>
          <cell r="B273" t="str">
            <v xml:space="preserve"> Iron</v>
          </cell>
          <cell r="C273">
            <v>1975</v>
          </cell>
          <cell r="D273">
            <v>11.652892973860753</v>
          </cell>
          <cell r="E273">
            <v>13.066661120328108</v>
          </cell>
        </row>
        <row r="274">
          <cell r="A274">
            <v>11</v>
          </cell>
          <cell r="B274" t="str">
            <v xml:space="preserve"> Iron</v>
          </cell>
          <cell r="C274">
            <v>1976</v>
          </cell>
          <cell r="D274">
            <v>11.44907849917718</v>
          </cell>
          <cell r="E274">
            <v>12.815056760766263</v>
          </cell>
        </row>
        <row r="275">
          <cell r="A275">
            <v>11</v>
          </cell>
          <cell r="B275" t="str">
            <v xml:space="preserve"> Iron</v>
          </cell>
          <cell r="C275">
            <v>1977</v>
          </cell>
          <cell r="D275">
            <v>11.005751053404463</v>
          </cell>
          <cell r="E275">
            <v>12.25787048079229</v>
          </cell>
        </row>
        <row r="276">
          <cell r="A276">
            <v>11</v>
          </cell>
          <cell r="B276" t="str">
            <v xml:space="preserve"> Iron</v>
          </cell>
          <cell r="C276">
            <v>1978</v>
          </cell>
          <cell r="D276">
            <v>11.18728833210089</v>
          </cell>
          <cell r="E276">
            <v>12.42941836422985</v>
          </cell>
        </row>
        <row r="277">
          <cell r="A277">
            <v>11</v>
          </cell>
          <cell r="B277" t="str">
            <v xml:space="preserve"> Iron</v>
          </cell>
          <cell r="C277">
            <v>1979</v>
          </cell>
          <cell r="D277">
            <v>11.013383786094494</v>
          </cell>
          <cell r="E277">
            <v>12.215677504226448</v>
          </cell>
        </row>
        <row r="278">
          <cell r="A278">
            <v>11</v>
          </cell>
          <cell r="B278" t="str">
            <v xml:space="preserve"> Iron</v>
          </cell>
          <cell r="C278">
            <v>1980</v>
          </cell>
          <cell r="D278">
            <v>11.350996239451907</v>
          </cell>
          <cell r="E278">
            <v>12.605537680134464</v>
          </cell>
        </row>
        <row r="279">
          <cell r="A279">
            <v>11</v>
          </cell>
          <cell r="B279" t="str">
            <v xml:space="preserve"> Iron</v>
          </cell>
          <cell r="C279">
            <v>1981</v>
          </cell>
          <cell r="D279">
            <v>10.944157744784436</v>
          </cell>
          <cell r="E279">
            <v>12.193079267301091</v>
          </cell>
        </row>
        <row r="280">
          <cell r="A280">
            <v>11</v>
          </cell>
          <cell r="B280" t="str">
            <v xml:space="preserve"> Iron</v>
          </cell>
          <cell r="C280">
            <v>1982</v>
          </cell>
          <cell r="D280">
            <v>10.899527679425798</v>
          </cell>
          <cell r="E280">
            <v>12.14003038928902</v>
          </cell>
        </row>
        <row r="281">
          <cell r="A281">
            <v>11</v>
          </cell>
          <cell r="B281" t="str">
            <v xml:space="preserve"> Iron</v>
          </cell>
          <cell r="C281">
            <v>1983</v>
          </cell>
          <cell r="D281">
            <v>11.127832783282573</v>
          </cell>
          <cell r="E281">
            <v>12.279915298419152</v>
          </cell>
        </row>
        <row r="282">
          <cell r="A282">
            <v>11</v>
          </cell>
          <cell r="B282" t="str">
            <v xml:space="preserve"> Iron</v>
          </cell>
          <cell r="C282">
            <v>1984</v>
          </cell>
          <cell r="D282">
            <v>11.082799308505704</v>
          </cell>
          <cell r="E282">
            <v>12.275842829927779</v>
          </cell>
        </row>
        <row r="283">
          <cell r="A283">
            <v>11</v>
          </cell>
          <cell r="B283" t="str">
            <v xml:space="preserve"> Iron</v>
          </cell>
          <cell r="C283">
            <v>1985</v>
          </cell>
          <cell r="D283">
            <v>10.820535165543792</v>
          </cell>
          <cell r="E283">
            <v>11.963133615893648</v>
          </cell>
        </row>
        <row r="284">
          <cell r="A284">
            <v>11</v>
          </cell>
          <cell r="B284" t="str">
            <v xml:space="preserve"> Iron</v>
          </cell>
          <cell r="C284">
            <v>1986</v>
          </cell>
          <cell r="D284">
            <v>11.351482311332747</v>
          </cell>
          <cell r="E284">
            <v>12.498941223931755</v>
          </cell>
        </row>
        <row r="285">
          <cell r="A285">
            <v>11</v>
          </cell>
          <cell r="B285" t="str">
            <v xml:space="preserve"> Iron</v>
          </cell>
          <cell r="C285">
            <v>1987</v>
          </cell>
          <cell r="D285">
            <v>11.062358148790921</v>
          </cell>
          <cell r="E285">
            <v>12.186011251917195</v>
          </cell>
        </row>
        <row r="286">
          <cell r="A286">
            <v>11</v>
          </cell>
          <cell r="B286" t="str">
            <v xml:space="preserve"> Iron</v>
          </cell>
          <cell r="C286">
            <v>1988</v>
          </cell>
          <cell r="D286">
            <v>10.877436877599305</v>
          </cell>
          <cell r="E286">
            <v>11.978524642032969</v>
          </cell>
        </row>
        <row r="287">
          <cell r="A287">
            <v>11</v>
          </cell>
          <cell r="B287" t="str">
            <v xml:space="preserve"> Iron</v>
          </cell>
          <cell r="C287">
            <v>1989</v>
          </cell>
          <cell r="D287">
            <v>10.573534972973372</v>
          </cell>
          <cell r="E287">
            <v>11.645686077981173</v>
          </cell>
        </row>
        <row r="288">
          <cell r="A288">
            <v>11</v>
          </cell>
          <cell r="B288" t="str">
            <v xml:space="preserve"> Iron</v>
          </cell>
          <cell r="C288">
            <v>1990</v>
          </cell>
          <cell r="D288">
            <v>10.37716329708257</v>
          </cell>
          <cell r="E288">
            <v>11.429551469999101</v>
          </cell>
        </row>
        <row r="289">
          <cell r="A289">
            <v>11</v>
          </cell>
          <cell r="B289" t="str">
            <v xml:space="preserve"> Iron</v>
          </cell>
          <cell r="C289">
            <v>1991</v>
          </cell>
          <cell r="D289">
            <v>10.072047687388705</v>
          </cell>
          <cell r="E289">
            <v>11.089289734913086</v>
          </cell>
        </row>
        <row r="290">
          <cell r="A290">
            <v>11</v>
          </cell>
          <cell r="B290" t="str">
            <v xml:space="preserve"> Iron</v>
          </cell>
          <cell r="C290">
            <v>1992</v>
          </cell>
          <cell r="D290">
            <v>10.302399035412961</v>
          </cell>
          <cell r="E290">
            <v>11.547441431688693</v>
          </cell>
        </row>
        <row r="291">
          <cell r="A291">
            <v>11</v>
          </cell>
          <cell r="B291" t="str">
            <v xml:space="preserve"> Iron</v>
          </cell>
          <cell r="C291">
            <v>1993</v>
          </cell>
          <cell r="D291">
            <v>10.18876967174776</v>
          </cell>
          <cell r="E291">
            <v>11.445701580174084</v>
          </cell>
        </row>
        <row r="292">
          <cell r="A292">
            <v>11</v>
          </cell>
          <cell r="B292" t="str">
            <v xml:space="preserve"> Iron</v>
          </cell>
          <cell r="C292">
            <v>1994</v>
          </cell>
          <cell r="D292">
            <v>9.9325831816753123</v>
          </cell>
          <cell r="E292">
            <v>11.105520126734428</v>
          </cell>
        </row>
        <row r="293">
          <cell r="A293">
            <v>11</v>
          </cell>
          <cell r="B293" t="str">
            <v xml:space="preserve"> Iron</v>
          </cell>
          <cell r="C293">
            <v>1995</v>
          </cell>
          <cell r="D293">
            <v>9.7406843628795361</v>
          </cell>
          <cell r="E293">
            <v>10.977878714309723</v>
          </cell>
        </row>
        <row r="294">
          <cell r="A294">
            <v>11</v>
          </cell>
          <cell r="B294" t="str">
            <v xml:space="preserve"> Iron</v>
          </cell>
          <cell r="C294">
            <v>1996</v>
          </cell>
          <cell r="D294">
            <v>10.337058127201358</v>
          </cell>
          <cell r="E294">
            <v>11.726039411825889</v>
          </cell>
        </row>
        <row r="295">
          <cell r="A295">
            <v>11</v>
          </cell>
          <cell r="B295" t="str">
            <v xml:space="preserve"> Iron</v>
          </cell>
          <cell r="C295">
            <v>1997</v>
          </cell>
          <cell r="D295">
            <v>10.127495955093371</v>
          </cell>
          <cell r="E295">
            <v>11.447410051273462</v>
          </cell>
        </row>
        <row r="296">
          <cell r="A296">
            <v>11</v>
          </cell>
          <cell r="B296" t="str">
            <v xml:space="preserve"> Iron</v>
          </cell>
          <cell r="C296">
            <v>1998</v>
          </cell>
          <cell r="D296">
            <v>10.015018104314224</v>
          </cell>
          <cell r="E296">
            <v>11.27419463964006</v>
          </cell>
        </row>
        <row r="297">
          <cell r="A297">
            <v>11</v>
          </cell>
          <cell r="B297" t="str">
            <v xml:space="preserve"> Iron</v>
          </cell>
          <cell r="C297">
            <v>1999</v>
          </cell>
          <cell r="D297">
            <v>9.8425019231607838</v>
          </cell>
          <cell r="E297">
            <v>11.150494035484959</v>
          </cell>
        </row>
        <row r="298">
          <cell r="A298">
            <v>11</v>
          </cell>
          <cell r="B298" t="str">
            <v xml:space="preserve"> Iron</v>
          </cell>
          <cell r="C298">
            <v>2000</v>
          </cell>
          <cell r="D298">
            <v>10.379495628590693</v>
          </cell>
          <cell r="E298">
            <v>11.718424595645303</v>
          </cell>
        </row>
        <row r="299">
          <cell r="A299">
            <v>12</v>
          </cell>
          <cell r="B299" t="str">
            <v xml:space="preserve"> Retinol</v>
          </cell>
          <cell r="C299">
            <v>1974</v>
          </cell>
          <cell r="D299">
            <v>774.6555577124102</v>
          </cell>
          <cell r="E299">
            <v>1007.8821098142076</v>
          </cell>
        </row>
        <row r="300">
          <cell r="A300">
            <v>12</v>
          </cell>
          <cell r="B300" t="str">
            <v xml:space="preserve"> Retinol</v>
          </cell>
          <cell r="C300">
            <v>1975</v>
          </cell>
          <cell r="D300">
            <v>927.78249476187307</v>
          </cell>
          <cell r="E300">
            <v>1291.6916217240012</v>
          </cell>
        </row>
        <row r="301">
          <cell r="A301">
            <v>12</v>
          </cell>
          <cell r="B301" t="str">
            <v xml:space="preserve"> Retinol</v>
          </cell>
          <cell r="C301">
            <v>1976</v>
          </cell>
          <cell r="D301">
            <v>1022.3198137344998</v>
          </cell>
          <cell r="E301">
            <v>1455.9122438678089</v>
          </cell>
        </row>
        <row r="302">
          <cell r="A302">
            <v>12</v>
          </cell>
          <cell r="B302" t="str">
            <v xml:space="preserve"> Retinol</v>
          </cell>
          <cell r="C302">
            <v>1977</v>
          </cell>
          <cell r="D302">
            <v>1027.5339073265825</v>
          </cell>
          <cell r="E302">
            <v>1477.468566037486</v>
          </cell>
        </row>
        <row r="303">
          <cell r="A303">
            <v>12</v>
          </cell>
          <cell r="B303" t="str">
            <v xml:space="preserve"> Retinol</v>
          </cell>
          <cell r="C303">
            <v>1978</v>
          </cell>
          <cell r="D303">
            <v>1002.9155713204485</v>
          </cell>
          <cell r="E303">
            <v>1431.7648432951557</v>
          </cell>
        </row>
        <row r="304">
          <cell r="A304">
            <v>12</v>
          </cell>
          <cell r="B304" t="str">
            <v xml:space="preserve"> Retinol</v>
          </cell>
          <cell r="C304">
            <v>1979</v>
          </cell>
          <cell r="D304">
            <v>966.22707161708911</v>
          </cell>
          <cell r="E304">
            <v>1360.6798337111024</v>
          </cell>
        </row>
        <row r="305">
          <cell r="A305">
            <v>12</v>
          </cell>
          <cell r="B305" t="str">
            <v xml:space="preserve"> Retinol</v>
          </cell>
          <cell r="C305">
            <v>1980</v>
          </cell>
          <cell r="D305">
            <v>956.55753046602217</v>
          </cell>
          <cell r="E305">
            <v>1361.6979473320278</v>
          </cell>
        </row>
        <row r="306">
          <cell r="A306">
            <v>12</v>
          </cell>
          <cell r="B306" t="str">
            <v xml:space="preserve"> Retinol</v>
          </cell>
          <cell r="C306">
            <v>1981</v>
          </cell>
          <cell r="D306">
            <v>958.81045509497767</v>
          </cell>
          <cell r="E306">
            <v>1360.8781858392617</v>
          </cell>
        </row>
        <row r="307">
          <cell r="A307">
            <v>12</v>
          </cell>
          <cell r="B307" t="str">
            <v xml:space="preserve"> Retinol</v>
          </cell>
          <cell r="C307">
            <v>1982</v>
          </cell>
          <cell r="D307">
            <v>1018.6500994239553</v>
          </cell>
          <cell r="E307">
            <v>1407.5403871090919</v>
          </cell>
        </row>
        <row r="308">
          <cell r="A308">
            <v>12</v>
          </cell>
          <cell r="B308" t="str">
            <v xml:space="preserve"> Retinol</v>
          </cell>
          <cell r="C308">
            <v>1983</v>
          </cell>
          <cell r="D308">
            <v>923.51390178941836</v>
          </cell>
          <cell r="E308">
            <v>1231.4028811206408</v>
          </cell>
        </row>
        <row r="309">
          <cell r="A309">
            <v>12</v>
          </cell>
          <cell r="B309" t="str">
            <v xml:space="preserve"> Retinol</v>
          </cell>
          <cell r="C309">
            <v>1984</v>
          </cell>
          <cell r="D309">
            <v>1019.9019205652743</v>
          </cell>
          <cell r="E309">
            <v>1421.5456793645551</v>
          </cell>
        </row>
        <row r="310">
          <cell r="A310">
            <v>12</v>
          </cell>
          <cell r="B310" t="str">
            <v xml:space="preserve"> Retinol</v>
          </cell>
          <cell r="C310">
            <v>1985</v>
          </cell>
          <cell r="D310">
            <v>996.79891258288251</v>
          </cell>
          <cell r="E310">
            <v>1370.6214154824063</v>
          </cell>
        </row>
        <row r="311">
          <cell r="A311">
            <v>12</v>
          </cell>
          <cell r="B311" t="str">
            <v xml:space="preserve"> Retinol</v>
          </cell>
          <cell r="C311">
            <v>1986</v>
          </cell>
          <cell r="D311">
            <v>968.26082717175029</v>
          </cell>
          <cell r="E311">
            <v>1332.8247859186611</v>
          </cell>
        </row>
        <row r="312">
          <cell r="A312">
            <v>12</v>
          </cell>
          <cell r="B312" t="str">
            <v xml:space="preserve"> Retinol</v>
          </cell>
          <cell r="C312">
            <v>1987</v>
          </cell>
          <cell r="D312">
            <v>921.82975606116793</v>
          </cell>
          <cell r="E312">
            <v>1260.8075030738296</v>
          </cell>
        </row>
        <row r="313">
          <cell r="A313">
            <v>12</v>
          </cell>
          <cell r="B313" t="str">
            <v xml:space="preserve"> Retinol</v>
          </cell>
          <cell r="C313">
            <v>1988</v>
          </cell>
          <cell r="D313">
            <v>875.70803048475227</v>
          </cell>
          <cell r="E313">
            <v>1178.9067591593343</v>
          </cell>
        </row>
        <row r="314">
          <cell r="A314">
            <v>12</v>
          </cell>
          <cell r="B314" t="str">
            <v xml:space="preserve"> Retinol</v>
          </cell>
          <cell r="C314">
            <v>1989</v>
          </cell>
          <cell r="D314">
            <v>813.27246630930188</v>
          </cell>
          <cell r="E314">
            <v>1097.1999398772004</v>
          </cell>
        </row>
        <row r="315">
          <cell r="A315">
            <v>12</v>
          </cell>
          <cell r="B315" t="str">
            <v xml:space="preserve"> Retinol</v>
          </cell>
          <cell r="C315">
            <v>1990</v>
          </cell>
          <cell r="D315">
            <v>778.74947237293873</v>
          </cell>
          <cell r="E315">
            <v>1045.5176239036668</v>
          </cell>
        </row>
        <row r="316">
          <cell r="A316">
            <v>12</v>
          </cell>
          <cell r="B316" t="str">
            <v xml:space="preserve"> Retinol</v>
          </cell>
          <cell r="C316">
            <v>1991</v>
          </cell>
          <cell r="D316">
            <v>792.55698819564282</v>
          </cell>
          <cell r="E316">
            <v>1066.409624165299</v>
          </cell>
        </row>
        <row r="317">
          <cell r="A317">
            <v>12</v>
          </cell>
          <cell r="B317" t="str">
            <v xml:space="preserve"> Retinol</v>
          </cell>
          <cell r="C317">
            <v>1992</v>
          </cell>
          <cell r="D317">
            <v>861.07472735702504</v>
          </cell>
          <cell r="E317">
            <v>1208.311033588692</v>
          </cell>
        </row>
        <row r="318">
          <cell r="A318">
            <v>12</v>
          </cell>
          <cell r="B318" t="str">
            <v xml:space="preserve"> Retinol</v>
          </cell>
          <cell r="C318">
            <v>1993</v>
          </cell>
          <cell r="D318">
            <v>821.15558393781225</v>
          </cell>
          <cell r="E318">
            <v>1152.9227168973534</v>
          </cell>
        </row>
        <row r="319">
          <cell r="A319">
            <v>12</v>
          </cell>
          <cell r="B319" t="str">
            <v xml:space="preserve"> Retinol</v>
          </cell>
          <cell r="C319">
            <v>1994</v>
          </cell>
          <cell r="D319">
            <v>741.49656456890148</v>
          </cell>
          <cell r="E319">
            <v>1019.8552611465444</v>
          </cell>
        </row>
        <row r="320">
          <cell r="A320">
            <v>12</v>
          </cell>
          <cell r="B320" t="str">
            <v xml:space="preserve"> Retinol</v>
          </cell>
          <cell r="C320">
            <v>1995</v>
          </cell>
          <cell r="D320">
            <v>739.63058237065616</v>
          </cell>
          <cell r="E320">
            <v>1030.9903488924208</v>
          </cell>
        </row>
        <row r="321">
          <cell r="A321">
            <v>12</v>
          </cell>
          <cell r="B321" t="str">
            <v xml:space="preserve"> Retinol</v>
          </cell>
          <cell r="C321">
            <v>1996</v>
          </cell>
          <cell r="D321">
            <v>576.21551454543066</v>
          </cell>
          <cell r="E321">
            <v>734.61616059376388</v>
          </cell>
        </row>
        <row r="322">
          <cell r="A322">
            <v>12</v>
          </cell>
          <cell r="B322" t="str">
            <v xml:space="preserve"> Retinol</v>
          </cell>
          <cell r="C322">
            <v>1997</v>
          </cell>
          <cell r="D322">
            <v>530.98460943496241</v>
          </cell>
          <cell r="E322">
            <v>685.44677262005109</v>
          </cell>
        </row>
        <row r="323">
          <cell r="A323">
            <v>12</v>
          </cell>
          <cell r="B323" t="str">
            <v xml:space="preserve"> Retinol</v>
          </cell>
          <cell r="C323">
            <v>1998</v>
          </cell>
          <cell r="D323">
            <v>494.08747669182628</v>
          </cell>
          <cell r="E323">
            <v>628.46688126986533</v>
          </cell>
        </row>
        <row r="324">
          <cell r="A324">
            <v>12</v>
          </cell>
          <cell r="B324" t="str">
            <v xml:space="preserve"> Retinol</v>
          </cell>
          <cell r="C324">
            <v>1999</v>
          </cell>
          <cell r="D324">
            <v>475.52410719404224</v>
          </cell>
          <cell r="E324">
            <v>600.89529720860503</v>
          </cell>
        </row>
        <row r="325">
          <cell r="A325">
            <v>12</v>
          </cell>
          <cell r="B325" t="str">
            <v xml:space="preserve"> Retinol</v>
          </cell>
          <cell r="C325">
            <v>2000</v>
          </cell>
          <cell r="D325">
            <v>498.79116700008473</v>
          </cell>
          <cell r="E325">
            <v>618.98352363875688</v>
          </cell>
        </row>
        <row r="326">
          <cell r="A326">
            <v>13</v>
          </cell>
          <cell r="B326" t="str">
            <v xml:space="preserve"> Carotene</v>
          </cell>
          <cell r="C326">
            <v>1974</v>
          </cell>
          <cell r="D326">
            <v>2154.3856347098758</v>
          </cell>
          <cell r="E326">
            <v>2271.9643576514386</v>
          </cell>
        </row>
        <row r="327">
          <cell r="A327">
            <v>13</v>
          </cell>
          <cell r="B327" t="str">
            <v xml:space="preserve"> Carotene</v>
          </cell>
          <cell r="C327">
            <v>1975</v>
          </cell>
          <cell r="D327">
            <v>2048.9545140105665</v>
          </cell>
          <cell r="E327">
            <v>2184.509030850887</v>
          </cell>
        </row>
        <row r="328">
          <cell r="A328">
            <v>13</v>
          </cell>
          <cell r="B328" t="str">
            <v xml:space="preserve"> Carotene</v>
          </cell>
          <cell r="C328">
            <v>1976</v>
          </cell>
          <cell r="D328">
            <v>2201.8564040708493</v>
          </cell>
          <cell r="E328">
            <v>2346.4416518648095</v>
          </cell>
        </row>
        <row r="329">
          <cell r="A329">
            <v>13</v>
          </cell>
          <cell r="B329" t="str">
            <v xml:space="preserve"> Carotene</v>
          </cell>
          <cell r="C329">
            <v>1977</v>
          </cell>
          <cell r="D329">
            <v>2150.6759692388523</v>
          </cell>
          <cell r="E329">
            <v>2290.4077883504406</v>
          </cell>
        </row>
        <row r="330">
          <cell r="A330">
            <v>13</v>
          </cell>
          <cell r="B330" t="str">
            <v xml:space="preserve"> Carotene</v>
          </cell>
          <cell r="C330">
            <v>1978</v>
          </cell>
          <cell r="D330">
            <v>2332.8146268999421</v>
          </cell>
          <cell r="E330">
            <v>2467.3112912698111</v>
          </cell>
        </row>
        <row r="331">
          <cell r="A331">
            <v>13</v>
          </cell>
          <cell r="B331" t="str">
            <v xml:space="preserve"> Carotene</v>
          </cell>
          <cell r="C331">
            <v>1979</v>
          </cell>
          <cell r="D331">
            <v>2302.1913674526763</v>
          </cell>
          <cell r="E331">
            <v>2437.8654896695189</v>
          </cell>
        </row>
        <row r="332">
          <cell r="A332">
            <v>13</v>
          </cell>
          <cell r="B332" t="str">
            <v xml:space="preserve"> Carotene</v>
          </cell>
          <cell r="C332">
            <v>1980</v>
          </cell>
          <cell r="D332">
            <v>2333.4672743762544</v>
          </cell>
          <cell r="E332">
            <v>2472.0945273068896</v>
          </cell>
        </row>
        <row r="333">
          <cell r="A333">
            <v>13</v>
          </cell>
          <cell r="B333" t="str">
            <v xml:space="preserve"> Carotene</v>
          </cell>
          <cell r="C333">
            <v>1981</v>
          </cell>
          <cell r="D333">
            <v>2316.2247195134378</v>
          </cell>
          <cell r="E333">
            <v>2455.3479767108934</v>
          </cell>
        </row>
        <row r="334">
          <cell r="A334">
            <v>13</v>
          </cell>
          <cell r="B334" t="str">
            <v xml:space="preserve"> Carotene</v>
          </cell>
          <cell r="C334">
            <v>1982</v>
          </cell>
          <cell r="D334">
            <v>2279.9251288197361</v>
          </cell>
          <cell r="E334">
            <v>2415.5156656410654</v>
          </cell>
        </row>
        <row r="335">
          <cell r="A335">
            <v>13</v>
          </cell>
          <cell r="B335" t="str">
            <v xml:space="preserve"> Carotene</v>
          </cell>
          <cell r="C335">
            <v>1983</v>
          </cell>
          <cell r="D335">
            <v>2243.5570699390441</v>
          </cell>
          <cell r="E335">
            <v>2373.9618602144469</v>
          </cell>
        </row>
        <row r="336">
          <cell r="A336">
            <v>13</v>
          </cell>
          <cell r="B336" t="str">
            <v xml:space="preserve"> Carotene</v>
          </cell>
          <cell r="C336">
            <v>1984</v>
          </cell>
          <cell r="D336">
            <v>2145.8750439271562</v>
          </cell>
          <cell r="E336">
            <v>2275.4186286919203</v>
          </cell>
        </row>
        <row r="337">
          <cell r="A337">
            <v>13</v>
          </cell>
          <cell r="B337" t="str">
            <v xml:space="preserve"> Carotene</v>
          </cell>
          <cell r="C337">
            <v>1985</v>
          </cell>
          <cell r="D337">
            <v>2256.6712063077298</v>
          </cell>
          <cell r="E337">
            <v>2400.6627230743475</v>
          </cell>
        </row>
        <row r="338">
          <cell r="A338">
            <v>13</v>
          </cell>
          <cell r="B338" t="str">
            <v xml:space="preserve"> Carotene</v>
          </cell>
          <cell r="C338">
            <v>1986</v>
          </cell>
          <cell r="D338">
            <v>2161.0261042855172</v>
          </cell>
          <cell r="E338">
            <v>2285.3552434349226</v>
          </cell>
        </row>
        <row r="339">
          <cell r="A339">
            <v>13</v>
          </cell>
          <cell r="B339" t="str">
            <v xml:space="preserve"> Carotene</v>
          </cell>
          <cell r="C339">
            <v>1987</v>
          </cell>
          <cell r="D339">
            <v>2118.7539604451081</v>
          </cell>
          <cell r="E339">
            <v>2236.4484908091958</v>
          </cell>
        </row>
        <row r="340">
          <cell r="A340">
            <v>13</v>
          </cell>
          <cell r="B340" t="str">
            <v xml:space="preserve"> Carotene</v>
          </cell>
          <cell r="C340">
            <v>1988</v>
          </cell>
          <cell r="D340">
            <v>2378.9886712758939</v>
          </cell>
          <cell r="E340">
            <v>2507.7370632434545</v>
          </cell>
        </row>
        <row r="341">
          <cell r="A341">
            <v>13</v>
          </cell>
          <cell r="B341" t="str">
            <v xml:space="preserve"> Carotene</v>
          </cell>
          <cell r="C341">
            <v>1989</v>
          </cell>
          <cell r="D341">
            <v>2443.3659178355638</v>
          </cell>
          <cell r="E341">
            <v>2581.7819402562423</v>
          </cell>
        </row>
        <row r="342">
          <cell r="A342">
            <v>13</v>
          </cell>
          <cell r="B342" t="str">
            <v xml:space="preserve"> Carotene</v>
          </cell>
          <cell r="C342">
            <v>1990</v>
          </cell>
          <cell r="D342">
            <v>1871.1581603188145</v>
          </cell>
          <cell r="E342">
            <v>1988.7971871877655</v>
          </cell>
        </row>
        <row r="343">
          <cell r="A343">
            <v>13</v>
          </cell>
          <cell r="B343" t="str">
            <v xml:space="preserve"> Carotene</v>
          </cell>
          <cell r="C343">
            <v>1991</v>
          </cell>
          <cell r="D343">
            <v>1902.60298307208</v>
          </cell>
          <cell r="E343">
            <v>2024.9133092209561</v>
          </cell>
        </row>
        <row r="344">
          <cell r="A344">
            <v>13</v>
          </cell>
          <cell r="B344" t="str">
            <v xml:space="preserve"> Carotene</v>
          </cell>
          <cell r="C344">
            <v>1992</v>
          </cell>
          <cell r="D344">
            <v>1740.9939260419728</v>
          </cell>
          <cell r="E344">
            <v>1867.1067574709843</v>
          </cell>
        </row>
        <row r="345">
          <cell r="A345">
            <v>13</v>
          </cell>
          <cell r="B345" t="str">
            <v xml:space="preserve"> Carotene</v>
          </cell>
          <cell r="C345">
            <v>1993</v>
          </cell>
          <cell r="D345">
            <v>1749.6678618018577</v>
          </cell>
          <cell r="E345">
            <v>1881.2967304983067</v>
          </cell>
        </row>
        <row r="346">
          <cell r="A346">
            <v>13</v>
          </cell>
          <cell r="B346" t="str">
            <v xml:space="preserve"> Carotene</v>
          </cell>
          <cell r="C346">
            <v>1994</v>
          </cell>
          <cell r="D346">
            <v>1734.0319870145781</v>
          </cell>
          <cell r="E346">
            <v>1872.656721514611</v>
          </cell>
        </row>
        <row r="347">
          <cell r="A347">
            <v>13</v>
          </cell>
          <cell r="B347" t="str">
            <v xml:space="preserve"> Carotene</v>
          </cell>
          <cell r="C347">
            <v>1995</v>
          </cell>
          <cell r="D347">
            <v>1694.7343790194986</v>
          </cell>
          <cell r="E347">
            <v>1836.7354679808352</v>
          </cell>
        </row>
        <row r="348">
          <cell r="A348">
            <v>13</v>
          </cell>
          <cell r="B348" t="str">
            <v xml:space="preserve"> Carotene</v>
          </cell>
          <cell r="C348">
            <v>1996</v>
          </cell>
          <cell r="D348">
            <v>1725.2435081614187</v>
          </cell>
          <cell r="E348">
            <v>1872.477135057685</v>
          </cell>
        </row>
        <row r="349">
          <cell r="A349">
            <v>13</v>
          </cell>
          <cell r="B349" t="str">
            <v xml:space="preserve"> Carotene</v>
          </cell>
          <cell r="C349">
            <v>1997</v>
          </cell>
          <cell r="D349">
            <v>1786.8700955079257</v>
          </cell>
          <cell r="E349">
            <v>1946.9397156116252</v>
          </cell>
        </row>
        <row r="350">
          <cell r="A350">
            <v>13</v>
          </cell>
          <cell r="B350" t="str">
            <v xml:space="preserve"> Carotene</v>
          </cell>
          <cell r="C350">
            <v>1998</v>
          </cell>
          <cell r="D350">
            <v>1750.7877118651322</v>
          </cell>
          <cell r="E350">
            <v>1907.0755416875932</v>
          </cell>
        </row>
        <row r="351">
          <cell r="A351">
            <v>13</v>
          </cell>
          <cell r="B351" t="str">
            <v xml:space="preserve"> Carotene</v>
          </cell>
          <cell r="C351">
            <v>1999</v>
          </cell>
          <cell r="D351">
            <v>1743.0818833383394</v>
          </cell>
          <cell r="E351">
            <v>1900.626449326671</v>
          </cell>
        </row>
        <row r="352">
          <cell r="A352">
            <v>13</v>
          </cell>
          <cell r="B352" t="str">
            <v xml:space="preserve"> Carotene</v>
          </cell>
          <cell r="C352">
            <v>2000</v>
          </cell>
          <cell r="D352">
            <v>1760.0141397213649</v>
          </cell>
          <cell r="E352">
            <v>1921.4494357894871</v>
          </cell>
        </row>
        <row r="353">
          <cell r="A353">
            <v>14</v>
          </cell>
          <cell r="B353" t="str">
            <v xml:space="preserve"> Retinol equivalent</v>
          </cell>
          <cell r="C353">
            <v>1974</v>
          </cell>
          <cell r="D353">
            <v>1228.2589067149017</v>
          </cell>
          <cell r="E353">
            <v>1479.7585281648819</v>
          </cell>
        </row>
        <row r="354">
          <cell r="A354">
            <v>14</v>
          </cell>
          <cell r="B354" t="str">
            <v xml:space="preserve"> Retinol equivalent</v>
          </cell>
          <cell r="C354">
            <v>1975</v>
          </cell>
          <cell r="D354">
            <v>1369.3660157650013</v>
          </cell>
          <cell r="E354">
            <v>1757.8394120742703</v>
          </cell>
        </row>
        <row r="355">
          <cell r="A355">
            <v>14</v>
          </cell>
          <cell r="B355" t="str">
            <v xml:space="preserve"> Retinol equivalent</v>
          </cell>
          <cell r="C355">
            <v>1976</v>
          </cell>
          <cell r="D355">
            <v>1495.4970596076912</v>
          </cell>
          <cell r="E355">
            <v>1952.8736837178199</v>
          </cell>
        </row>
        <row r="356">
          <cell r="A356">
            <v>14</v>
          </cell>
          <cell r="B356" t="str">
            <v xml:space="preserve"> Retinol equivalent</v>
          </cell>
          <cell r="C356">
            <v>1977</v>
          </cell>
          <cell r="D356">
            <v>1469.5849303421492</v>
          </cell>
          <cell r="E356">
            <v>1942.5361746529456</v>
          </cell>
        </row>
        <row r="357">
          <cell r="A357">
            <v>14</v>
          </cell>
          <cell r="B357" t="str">
            <v xml:space="preserve"> Retinol equivalent</v>
          </cell>
          <cell r="C357">
            <v>1978</v>
          </cell>
          <cell r="D357">
            <v>1475.3650119256322</v>
          </cell>
          <cell r="E357">
            <v>1926.3949588655789</v>
          </cell>
        </row>
        <row r="358">
          <cell r="A358">
            <v>14</v>
          </cell>
          <cell r="B358" t="str">
            <v xml:space="preserve"> Retinol equivalent</v>
          </cell>
          <cell r="C358">
            <v>1979</v>
          </cell>
          <cell r="D358">
            <v>1352.010555332248</v>
          </cell>
          <cell r="E358">
            <v>1768.9721564935055</v>
          </cell>
        </row>
        <row r="359">
          <cell r="A359">
            <v>14</v>
          </cell>
          <cell r="B359" t="str">
            <v xml:space="preserve"> Retinol equivalent</v>
          </cell>
          <cell r="C359">
            <v>1980</v>
          </cell>
          <cell r="D359">
            <v>1346.9826765256362</v>
          </cell>
          <cell r="E359">
            <v>1775.0068081190846</v>
          </cell>
        </row>
        <row r="360">
          <cell r="A360">
            <v>14</v>
          </cell>
          <cell r="B360" t="str">
            <v xml:space="preserve"> Retinol equivalent</v>
          </cell>
          <cell r="C360">
            <v>1981</v>
          </cell>
          <cell r="D360">
            <v>1346.2170815119882</v>
          </cell>
          <cell r="E360">
            <v>1771.5232765907451</v>
          </cell>
        </row>
        <row r="361">
          <cell r="A361">
            <v>14</v>
          </cell>
          <cell r="B361" t="str">
            <v xml:space="preserve"> Retinol equivalent</v>
          </cell>
          <cell r="C361">
            <v>1982</v>
          </cell>
          <cell r="D361">
            <v>1403.4276668765845</v>
          </cell>
          <cell r="E361">
            <v>1814.884593337933</v>
          </cell>
        </row>
        <row r="362">
          <cell r="A362">
            <v>14</v>
          </cell>
          <cell r="B362" t="str">
            <v xml:space="preserve"> Retinol equivalent</v>
          </cell>
          <cell r="C362">
            <v>1983</v>
          </cell>
          <cell r="D362">
            <v>1302.5904249504786</v>
          </cell>
          <cell r="E362">
            <v>1635.2821751146701</v>
          </cell>
        </row>
        <row r="363">
          <cell r="A363">
            <v>14</v>
          </cell>
          <cell r="B363" t="str">
            <v xml:space="preserve"> Retinol equivalent</v>
          </cell>
          <cell r="C363">
            <v>1984</v>
          </cell>
          <cell r="D363">
            <v>1380.3905127680014</v>
          </cell>
          <cell r="E363">
            <v>1803.5773373118168</v>
          </cell>
        </row>
        <row r="364">
          <cell r="A364">
            <v>14</v>
          </cell>
          <cell r="B364" t="str">
            <v xml:space="preserve"> Retinol equivalent</v>
          </cell>
          <cell r="C364">
            <v>1985</v>
          </cell>
          <cell r="D364">
            <v>1374.9129081308445</v>
          </cell>
          <cell r="E364">
            <v>1772.5198151881102</v>
          </cell>
        </row>
        <row r="365">
          <cell r="A365">
            <v>14</v>
          </cell>
          <cell r="B365" t="str">
            <v xml:space="preserve"> Retinol equivalent</v>
          </cell>
          <cell r="C365">
            <v>1986</v>
          </cell>
          <cell r="D365">
            <v>1330.2202936074486</v>
          </cell>
          <cell r="E365">
            <v>1715.3867611717121</v>
          </cell>
        </row>
        <row r="366">
          <cell r="A366">
            <v>14</v>
          </cell>
          <cell r="B366" t="str">
            <v xml:space="preserve"> Retinol equivalent</v>
          </cell>
          <cell r="C366">
            <v>1987</v>
          </cell>
          <cell r="D366">
            <v>1275.9947754292371</v>
          </cell>
          <cell r="E366">
            <v>1634.3483610783569</v>
          </cell>
        </row>
        <row r="367">
          <cell r="A367">
            <v>14</v>
          </cell>
          <cell r="B367" t="str">
            <v xml:space="preserve"> Retinol equivalent</v>
          </cell>
          <cell r="C367">
            <v>1988</v>
          </cell>
          <cell r="D367">
            <v>1274.9120758202721</v>
          </cell>
          <cell r="E367">
            <v>1599.5027160203849</v>
          </cell>
        </row>
        <row r="368">
          <cell r="A368">
            <v>14</v>
          </cell>
          <cell r="B368" t="str">
            <v xml:space="preserve"> Retinol equivalent</v>
          </cell>
          <cell r="C368">
            <v>1989</v>
          </cell>
          <cell r="D368">
            <v>1221.8474251584958</v>
          </cell>
          <cell r="E368">
            <v>1528.7044171384784</v>
          </cell>
        </row>
        <row r="369">
          <cell r="A369">
            <v>14</v>
          </cell>
          <cell r="B369" t="str">
            <v xml:space="preserve"> Retinol equivalent</v>
          </cell>
          <cell r="C369">
            <v>1990</v>
          </cell>
          <cell r="D369">
            <v>1094.7885834080992</v>
          </cell>
          <cell r="E369">
            <v>1380.9989319091239</v>
          </cell>
        </row>
        <row r="370">
          <cell r="A370">
            <v>14</v>
          </cell>
          <cell r="B370" t="str">
            <v xml:space="preserve"> Retinol equivalent</v>
          </cell>
          <cell r="C370">
            <v>1991</v>
          </cell>
          <cell r="D370">
            <v>1113.8889845655631</v>
          </cell>
          <cell r="E370">
            <v>1407.9731148475182</v>
          </cell>
        </row>
        <row r="371">
          <cell r="A371">
            <v>14</v>
          </cell>
          <cell r="B371" t="str">
            <v xml:space="preserve"> Retinol equivalent</v>
          </cell>
          <cell r="C371">
            <v>1992</v>
          </cell>
          <cell r="D371">
            <v>1151.4097974547331</v>
          </cell>
          <cell r="E371">
            <v>1519.7487803585777</v>
          </cell>
        </row>
        <row r="372">
          <cell r="A372">
            <v>14</v>
          </cell>
          <cell r="B372" t="str">
            <v xml:space="preserve"> Retinol equivalent</v>
          </cell>
          <cell r="C372">
            <v>1993</v>
          </cell>
          <cell r="D372">
            <v>1114.233837903063</v>
          </cell>
          <cell r="E372">
            <v>1468.2115170504669</v>
          </cell>
        </row>
        <row r="373">
          <cell r="A373">
            <v>14</v>
          </cell>
          <cell r="B373" t="str">
            <v xml:space="preserve"> Retinol equivalent</v>
          </cell>
          <cell r="C373">
            <v>1994</v>
          </cell>
          <cell r="D373">
            <v>1031.3362881209209</v>
          </cell>
          <cell r="E373">
            <v>1332.2673974046954</v>
          </cell>
        </row>
        <row r="374">
          <cell r="A374">
            <v>14</v>
          </cell>
          <cell r="B374" t="str">
            <v xml:space="preserve"> Retinol equivalent</v>
          </cell>
          <cell r="C374">
            <v>1995</v>
          </cell>
          <cell r="D374">
            <v>1021.8876728736717</v>
          </cell>
          <cell r="E374">
            <v>1336.1828394145439</v>
          </cell>
        </row>
        <row r="375">
          <cell r="A375">
            <v>14</v>
          </cell>
          <cell r="B375" t="str">
            <v xml:space="preserve"> Retinol equivalent</v>
          </cell>
          <cell r="C375">
            <v>1996</v>
          </cell>
          <cell r="D375">
            <v>863.30516927168208</v>
          </cell>
          <cell r="E375">
            <v>1046.1964664502461</v>
          </cell>
        </row>
        <row r="376">
          <cell r="A376">
            <v>14</v>
          </cell>
          <cell r="B376" t="str">
            <v xml:space="preserve"> Retinol equivalent</v>
          </cell>
          <cell r="C376">
            <v>1997</v>
          </cell>
          <cell r="D376">
            <v>828.14933915947415</v>
          </cell>
          <cell r="E376">
            <v>1009.2975755315074</v>
          </cell>
        </row>
        <row r="377">
          <cell r="A377">
            <v>14</v>
          </cell>
          <cell r="B377" t="str">
            <v xml:space="preserve"> Retinol equivalent</v>
          </cell>
          <cell r="C377">
            <v>1998</v>
          </cell>
          <cell r="D377">
            <v>785.86440559376399</v>
          </cell>
          <cell r="E377">
            <v>946.40896228133738</v>
          </cell>
        </row>
        <row r="378">
          <cell r="A378">
            <v>14</v>
          </cell>
          <cell r="B378" t="str">
            <v xml:space="preserve"> Retinol equivalent</v>
          </cell>
          <cell r="C378">
            <v>1999</v>
          </cell>
          <cell r="D378">
            <v>765.85908035885825</v>
          </cell>
          <cell r="E378">
            <v>917.58836814373024</v>
          </cell>
        </row>
        <row r="379">
          <cell r="A379">
            <v>14</v>
          </cell>
          <cell r="B379" t="str">
            <v xml:space="preserve"> Retinol equivalent</v>
          </cell>
          <cell r="C379">
            <v>2000</v>
          </cell>
          <cell r="D379">
            <v>793.03247517671718</v>
          </cell>
          <cell r="E379">
            <v>940.25730950892</v>
          </cell>
        </row>
        <row r="380">
          <cell r="A380">
            <v>15</v>
          </cell>
          <cell r="B380" t="str">
            <v xml:space="preserve"> Thiamin</v>
          </cell>
          <cell r="C380">
            <v>1974</v>
          </cell>
          <cell r="D380">
            <v>1.1496408105086242</v>
          </cell>
          <cell r="E380">
            <v>1.2168344092676242</v>
          </cell>
        </row>
        <row r="381">
          <cell r="A381">
            <v>15</v>
          </cell>
          <cell r="B381" t="str">
            <v xml:space="preserve"> Thiamin</v>
          </cell>
          <cell r="C381">
            <v>1975</v>
          </cell>
          <cell r="D381">
            <v>1.1533720619644954</v>
          </cell>
          <cell r="E381">
            <v>1.2201964297251504</v>
          </cell>
        </row>
        <row r="382">
          <cell r="A382">
            <v>15</v>
          </cell>
          <cell r="B382" t="str">
            <v xml:space="preserve"> Thiamin</v>
          </cell>
          <cell r="C382">
            <v>1976</v>
          </cell>
          <cell r="D382">
            <v>1.1574743200749074</v>
          </cell>
          <cell r="E382">
            <v>1.2285191148464334</v>
          </cell>
        </row>
        <row r="383">
          <cell r="A383">
            <v>15</v>
          </cell>
          <cell r="B383" t="str">
            <v xml:space="preserve"> Thiamin</v>
          </cell>
          <cell r="C383">
            <v>1977</v>
          </cell>
          <cell r="D383">
            <v>1.2345443154100224</v>
          </cell>
          <cell r="E383">
            <v>1.3150136010878384</v>
          </cell>
        </row>
        <row r="384">
          <cell r="A384">
            <v>15</v>
          </cell>
          <cell r="B384" t="str">
            <v xml:space="preserve"> Thiamin</v>
          </cell>
          <cell r="C384">
            <v>1978</v>
          </cell>
          <cell r="D384">
            <v>1.1930657619523288</v>
          </cell>
          <cell r="E384">
            <v>1.2610215854768558</v>
          </cell>
        </row>
        <row r="385">
          <cell r="A385">
            <v>15</v>
          </cell>
          <cell r="B385" t="str">
            <v xml:space="preserve"> Thiamin</v>
          </cell>
          <cell r="C385">
            <v>1979</v>
          </cell>
          <cell r="D385">
            <v>1.2141920900678296</v>
          </cell>
          <cell r="E385">
            <v>1.2940105018758761</v>
          </cell>
        </row>
        <row r="386">
          <cell r="A386">
            <v>15</v>
          </cell>
          <cell r="B386" t="str">
            <v xml:space="preserve"> Thiamin</v>
          </cell>
          <cell r="C386">
            <v>1980</v>
          </cell>
          <cell r="D386">
            <v>1.1645431034848521</v>
          </cell>
          <cell r="E386">
            <v>1.2461061020460833</v>
          </cell>
        </row>
        <row r="387">
          <cell r="A387">
            <v>15</v>
          </cell>
          <cell r="B387" t="str">
            <v xml:space="preserve"> Thiamin</v>
          </cell>
          <cell r="C387">
            <v>1981</v>
          </cell>
          <cell r="D387">
            <v>1.1546395255129998</v>
          </cell>
          <cell r="E387">
            <v>1.2369476754992625</v>
          </cell>
        </row>
        <row r="388">
          <cell r="A388">
            <v>15</v>
          </cell>
          <cell r="B388" t="str">
            <v xml:space="preserve"> Thiamin</v>
          </cell>
          <cell r="C388">
            <v>1982</v>
          </cell>
          <cell r="D388">
            <v>1.1660165300413177</v>
          </cell>
          <cell r="E388">
            <v>1.247198794419687</v>
          </cell>
        </row>
        <row r="389">
          <cell r="A389">
            <v>15</v>
          </cell>
          <cell r="B389" t="str">
            <v xml:space="preserve"> Thiamin</v>
          </cell>
          <cell r="C389">
            <v>1983</v>
          </cell>
          <cell r="D389">
            <v>1.236645502986764</v>
          </cell>
          <cell r="E389">
            <v>1.316034387154388</v>
          </cell>
        </row>
        <row r="390">
          <cell r="A390">
            <v>15</v>
          </cell>
          <cell r="B390" t="str">
            <v xml:space="preserve"> Thiamin</v>
          </cell>
          <cell r="C390">
            <v>1984</v>
          </cell>
          <cell r="D390">
            <v>1.2571023256736602</v>
          </cell>
          <cell r="E390">
            <v>1.3367204342108978</v>
          </cell>
        </row>
        <row r="391">
          <cell r="A391">
            <v>15</v>
          </cell>
          <cell r="B391" t="str">
            <v xml:space="preserve"> Thiamin</v>
          </cell>
          <cell r="C391">
            <v>1985</v>
          </cell>
          <cell r="D391">
            <v>1.3343311855500624</v>
          </cell>
          <cell r="E391">
            <v>1.4154472004059795</v>
          </cell>
        </row>
        <row r="392">
          <cell r="A392">
            <v>15</v>
          </cell>
          <cell r="B392" t="str">
            <v xml:space="preserve"> Thiamin</v>
          </cell>
          <cell r="C392">
            <v>1986</v>
          </cell>
          <cell r="D392">
            <v>1.3952203864463921</v>
          </cell>
          <cell r="E392">
            <v>1.4809498991138477</v>
          </cell>
        </row>
        <row r="393">
          <cell r="A393">
            <v>15</v>
          </cell>
          <cell r="B393" t="str">
            <v xml:space="preserve"> Thiamin</v>
          </cell>
          <cell r="C393">
            <v>1987</v>
          </cell>
          <cell r="D393">
            <v>1.3469606875626581</v>
          </cell>
          <cell r="E393">
            <v>1.4268736307839061</v>
          </cell>
        </row>
        <row r="394">
          <cell r="A394">
            <v>15</v>
          </cell>
          <cell r="B394" t="str">
            <v xml:space="preserve"> Thiamin</v>
          </cell>
          <cell r="C394">
            <v>1988</v>
          </cell>
          <cell r="D394">
            <v>1.3916547420420284</v>
          </cell>
          <cell r="E394">
            <v>1.4756121983597887</v>
          </cell>
        </row>
        <row r="395">
          <cell r="A395">
            <v>15</v>
          </cell>
          <cell r="B395" t="str">
            <v xml:space="preserve"> Thiamin</v>
          </cell>
          <cell r="C395">
            <v>1989</v>
          </cell>
          <cell r="D395">
            <v>1.323180443661595</v>
          </cell>
          <cell r="E395">
            <v>1.408234671556917</v>
          </cell>
        </row>
        <row r="396">
          <cell r="A396">
            <v>15</v>
          </cell>
          <cell r="B396" t="str">
            <v xml:space="preserve"> Thiamin</v>
          </cell>
          <cell r="C396">
            <v>1990</v>
          </cell>
          <cell r="D396">
            <v>1.2763453757210741</v>
          </cell>
          <cell r="E396">
            <v>1.3559444561615022</v>
          </cell>
        </row>
        <row r="397">
          <cell r="A397">
            <v>15</v>
          </cell>
          <cell r="B397" t="str">
            <v xml:space="preserve"> Thiamin</v>
          </cell>
          <cell r="C397">
            <v>1991</v>
          </cell>
          <cell r="D397">
            <v>1.276032544629454</v>
          </cell>
          <cell r="E397">
            <v>1.3552519044508491</v>
          </cell>
        </row>
        <row r="398">
          <cell r="A398">
            <v>15</v>
          </cell>
          <cell r="B398" t="str">
            <v xml:space="preserve"> Thiamin</v>
          </cell>
          <cell r="C398">
            <v>1992</v>
          </cell>
          <cell r="D398">
            <v>1.264139378903707</v>
          </cell>
          <cell r="E398">
            <v>1.3584550369883097</v>
          </cell>
        </row>
        <row r="399">
          <cell r="A399">
            <v>15</v>
          </cell>
          <cell r="B399" t="str">
            <v xml:space="preserve"> Thiamin</v>
          </cell>
          <cell r="C399">
            <v>1993</v>
          </cell>
          <cell r="D399">
            <v>1.2588674129886519</v>
          </cell>
          <cell r="E399">
            <v>1.3538308082900445</v>
          </cell>
        </row>
        <row r="400">
          <cell r="A400">
            <v>15</v>
          </cell>
          <cell r="B400" t="str">
            <v xml:space="preserve"> Thiamin</v>
          </cell>
          <cell r="C400">
            <v>1994</v>
          </cell>
          <cell r="D400">
            <v>1.2854140588729517</v>
          </cell>
          <cell r="E400">
            <v>1.3836171345015302</v>
          </cell>
        </row>
        <row r="401">
          <cell r="A401">
            <v>15</v>
          </cell>
          <cell r="B401" t="str">
            <v xml:space="preserve"> Thiamin</v>
          </cell>
          <cell r="C401">
            <v>1995</v>
          </cell>
          <cell r="D401">
            <v>1.3497318826381475</v>
          </cell>
          <cell r="E401">
            <v>1.4483208058916783</v>
          </cell>
        </row>
        <row r="402">
          <cell r="A402">
            <v>15</v>
          </cell>
          <cell r="B402" t="str">
            <v xml:space="preserve"> Thiamin</v>
          </cell>
          <cell r="C402">
            <v>1996</v>
          </cell>
          <cell r="D402">
            <v>1.4533506846291542</v>
          </cell>
          <cell r="E402">
            <v>1.6308669466920698</v>
          </cell>
        </row>
        <row r="403">
          <cell r="A403">
            <v>15</v>
          </cell>
          <cell r="B403" t="str">
            <v xml:space="preserve"> Thiamin</v>
          </cell>
          <cell r="C403">
            <v>1997</v>
          </cell>
          <cell r="D403">
            <v>1.3755977512993458</v>
          </cell>
          <cell r="E403">
            <v>1.4980597468791295</v>
          </cell>
        </row>
        <row r="404">
          <cell r="A404">
            <v>15</v>
          </cell>
          <cell r="B404" t="str">
            <v xml:space="preserve"> Thiamin</v>
          </cell>
          <cell r="C404">
            <v>1998</v>
          </cell>
          <cell r="D404">
            <v>1.3653394690335834</v>
          </cell>
          <cell r="E404">
            <v>1.479863239498753</v>
          </cell>
        </row>
        <row r="405">
          <cell r="A405">
            <v>15</v>
          </cell>
          <cell r="B405" t="str">
            <v xml:space="preserve"> Thiamin</v>
          </cell>
          <cell r="C405">
            <v>1999</v>
          </cell>
          <cell r="D405">
            <v>1.3327402660831413</v>
          </cell>
          <cell r="E405">
            <v>1.4494302837584327</v>
          </cell>
        </row>
        <row r="406">
          <cell r="A406">
            <v>15</v>
          </cell>
          <cell r="B406" t="str">
            <v xml:space="preserve"> Thiamin</v>
          </cell>
          <cell r="C406">
            <v>2000</v>
          </cell>
          <cell r="D406">
            <v>1.4415042293451668</v>
          </cell>
          <cell r="E406">
            <v>1.5566265704129338</v>
          </cell>
        </row>
        <row r="407">
          <cell r="A407">
            <v>16</v>
          </cell>
          <cell r="B407" t="str">
            <v xml:space="preserve"> Riboflavin</v>
          </cell>
          <cell r="C407">
            <v>1974</v>
          </cell>
          <cell r="D407">
            <v>1.7437620983139175</v>
          </cell>
          <cell r="E407">
            <v>1.8633262563672712</v>
          </cell>
        </row>
        <row r="408">
          <cell r="A408">
            <v>16</v>
          </cell>
          <cell r="B408" t="str">
            <v xml:space="preserve"> Riboflavin</v>
          </cell>
          <cell r="C408">
            <v>1975</v>
          </cell>
          <cell r="D408">
            <v>1.7683789956041682</v>
          </cell>
          <cell r="E408">
            <v>1.8952869739968539</v>
          </cell>
        </row>
        <row r="409">
          <cell r="A409">
            <v>16</v>
          </cell>
          <cell r="B409" t="str">
            <v xml:space="preserve"> Riboflavin</v>
          </cell>
          <cell r="C409">
            <v>1976</v>
          </cell>
          <cell r="D409">
            <v>1.769450375847986</v>
          </cell>
          <cell r="E409">
            <v>1.9027701502248999</v>
          </cell>
        </row>
        <row r="410">
          <cell r="A410">
            <v>16</v>
          </cell>
          <cell r="B410" t="str">
            <v xml:space="preserve"> Riboflavin</v>
          </cell>
          <cell r="C410">
            <v>1977</v>
          </cell>
          <cell r="D410">
            <v>1.8098304886266852</v>
          </cell>
          <cell r="E410">
            <v>1.9536837668135778</v>
          </cell>
        </row>
        <row r="411">
          <cell r="A411">
            <v>16</v>
          </cell>
          <cell r="B411" t="str">
            <v xml:space="preserve"> Riboflavin</v>
          </cell>
          <cell r="C411">
            <v>1978</v>
          </cell>
          <cell r="D411">
            <v>1.9493358312707145</v>
          </cell>
          <cell r="E411">
            <v>2.0860525027350074</v>
          </cell>
        </row>
        <row r="412">
          <cell r="A412">
            <v>16</v>
          </cell>
          <cell r="B412" t="str">
            <v xml:space="preserve"> Riboflavin</v>
          </cell>
          <cell r="C412">
            <v>1979</v>
          </cell>
          <cell r="D412">
            <v>1.8987805679230882</v>
          </cell>
          <cell r="E412">
            <v>2.0353775071979179</v>
          </cell>
        </row>
        <row r="413">
          <cell r="A413">
            <v>16</v>
          </cell>
          <cell r="B413" t="str">
            <v xml:space="preserve"> Riboflavin</v>
          </cell>
          <cell r="C413">
            <v>1980</v>
          </cell>
          <cell r="D413">
            <v>1.9230318272175737</v>
          </cell>
          <cell r="E413">
            <v>2.07707546124659</v>
          </cell>
        </row>
        <row r="414">
          <cell r="A414">
            <v>16</v>
          </cell>
          <cell r="B414" t="str">
            <v xml:space="preserve"> Riboflavin</v>
          </cell>
          <cell r="C414">
            <v>1981</v>
          </cell>
          <cell r="D414">
            <v>1.8726476686696671</v>
          </cell>
          <cell r="E414">
            <v>2.0273831463575389</v>
          </cell>
        </row>
        <row r="415">
          <cell r="A415">
            <v>16</v>
          </cell>
          <cell r="B415" t="str">
            <v xml:space="preserve"> Riboflavin</v>
          </cell>
          <cell r="C415">
            <v>1982</v>
          </cell>
          <cell r="D415">
            <v>1.7446064107289097</v>
          </cell>
          <cell r="E415">
            <v>1.8892900605163476</v>
          </cell>
        </row>
        <row r="416">
          <cell r="A416">
            <v>16</v>
          </cell>
          <cell r="B416" t="str">
            <v xml:space="preserve"> Riboflavin</v>
          </cell>
          <cell r="C416">
            <v>1983</v>
          </cell>
          <cell r="D416">
            <v>1.7595139594832694</v>
          </cell>
          <cell r="E416">
            <v>1.8924753873900835</v>
          </cell>
        </row>
        <row r="417">
          <cell r="A417">
            <v>16</v>
          </cell>
          <cell r="B417" t="str">
            <v xml:space="preserve"> Riboflavin</v>
          </cell>
          <cell r="C417">
            <v>1984</v>
          </cell>
          <cell r="D417">
            <v>1.7712768516007187</v>
          </cell>
          <cell r="E417">
            <v>1.908873872831407</v>
          </cell>
        </row>
        <row r="418">
          <cell r="A418">
            <v>16</v>
          </cell>
          <cell r="B418" t="str">
            <v xml:space="preserve"> Riboflavin</v>
          </cell>
          <cell r="C418">
            <v>1985</v>
          </cell>
          <cell r="D418">
            <v>1.7650291888215786</v>
          </cell>
          <cell r="E418">
            <v>1.9136824193793274</v>
          </cell>
        </row>
        <row r="419">
          <cell r="A419">
            <v>16</v>
          </cell>
          <cell r="B419" t="str">
            <v xml:space="preserve"> Riboflavin</v>
          </cell>
          <cell r="C419">
            <v>1986</v>
          </cell>
          <cell r="D419">
            <v>1.8214115044327135</v>
          </cell>
          <cell r="E419">
            <v>1.9733445044921163</v>
          </cell>
        </row>
        <row r="420">
          <cell r="A420">
            <v>16</v>
          </cell>
          <cell r="B420" t="str">
            <v xml:space="preserve"> Riboflavin</v>
          </cell>
          <cell r="C420">
            <v>1987</v>
          </cell>
          <cell r="D420">
            <v>1.7767504331651693</v>
          </cell>
          <cell r="E420">
            <v>1.9233469025011669</v>
          </cell>
        </row>
        <row r="421">
          <cell r="A421">
            <v>16</v>
          </cell>
          <cell r="B421" t="str">
            <v xml:space="preserve"> Riboflavin</v>
          </cell>
          <cell r="C421">
            <v>1988</v>
          </cell>
          <cell r="D421">
            <v>1.6777443518452131</v>
          </cell>
          <cell r="E421">
            <v>1.8055475218615571</v>
          </cell>
        </row>
        <row r="422">
          <cell r="A422">
            <v>16</v>
          </cell>
          <cell r="B422" t="str">
            <v xml:space="preserve"> Riboflavin</v>
          </cell>
          <cell r="C422">
            <v>1989</v>
          </cell>
          <cell r="D422">
            <v>1.644009961319691</v>
          </cell>
          <cell r="E422">
            <v>1.7684256891424259</v>
          </cell>
        </row>
        <row r="423">
          <cell r="A423">
            <v>16</v>
          </cell>
          <cell r="B423" t="str">
            <v xml:space="preserve"> Riboflavin</v>
          </cell>
          <cell r="C423">
            <v>1990</v>
          </cell>
          <cell r="D423">
            <v>1.606834105759575</v>
          </cell>
          <cell r="E423">
            <v>1.7294080864755763</v>
          </cell>
        </row>
        <row r="424">
          <cell r="A424">
            <v>16</v>
          </cell>
          <cell r="B424" t="str">
            <v xml:space="preserve"> Riboflavin</v>
          </cell>
          <cell r="C424">
            <v>1991</v>
          </cell>
          <cell r="D424">
            <v>1.6131767244929449</v>
          </cell>
          <cell r="E424">
            <v>1.7330373685503866</v>
          </cell>
        </row>
        <row r="425">
          <cell r="A425">
            <v>16</v>
          </cell>
          <cell r="B425" t="str">
            <v xml:space="preserve"> Riboflavin</v>
          </cell>
          <cell r="C425">
            <v>1992</v>
          </cell>
          <cell r="D425">
            <v>1.6406534391663439</v>
          </cell>
          <cell r="E425">
            <v>1.7929854202370836</v>
          </cell>
        </row>
        <row r="426">
          <cell r="A426">
            <v>16</v>
          </cell>
          <cell r="B426" t="str">
            <v xml:space="preserve"> Riboflavin</v>
          </cell>
          <cell r="C426">
            <v>1993</v>
          </cell>
          <cell r="D426">
            <v>1.614447783074098</v>
          </cell>
          <cell r="E426">
            <v>1.764752725363083</v>
          </cell>
        </row>
        <row r="427">
          <cell r="A427">
            <v>16</v>
          </cell>
          <cell r="B427" t="str">
            <v xml:space="preserve"> Riboflavin</v>
          </cell>
          <cell r="C427">
            <v>1994</v>
          </cell>
          <cell r="D427">
            <v>1.6091859110249644</v>
          </cell>
          <cell r="E427">
            <v>1.7507376074194418</v>
          </cell>
        </row>
        <row r="428">
          <cell r="A428">
            <v>16</v>
          </cell>
          <cell r="B428" t="str">
            <v xml:space="preserve"> Riboflavin</v>
          </cell>
          <cell r="C428">
            <v>1995</v>
          </cell>
          <cell r="D428">
            <v>1.5991065978369732</v>
          </cell>
          <cell r="E428">
            <v>1.7499754560360372</v>
          </cell>
        </row>
        <row r="429">
          <cell r="A429">
            <v>16</v>
          </cell>
          <cell r="B429" t="str">
            <v xml:space="preserve"> Riboflavin</v>
          </cell>
          <cell r="C429">
            <v>1996</v>
          </cell>
          <cell r="D429">
            <v>1.6354408068089776</v>
          </cell>
          <cell r="E429">
            <v>1.793494450227278</v>
          </cell>
        </row>
        <row r="430">
          <cell r="A430">
            <v>16</v>
          </cell>
          <cell r="B430" t="str">
            <v xml:space="preserve"> Riboflavin</v>
          </cell>
          <cell r="C430">
            <v>1997</v>
          </cell>
          <cell r="D430">
            <v>1.7655617159821839</v>
          </cell>
          <cell r="E430">
            <v>1.9226945210881738</v>
          </cell>
        </row>
        <row r="431">
          <cell r="A431">
            <v>16</v>
          </cell>
          <cell r="B431" t="str">
            <v xml:space="preserve"> Riboflavin</v>
          </cell>
          <cell r="C431">
            <v>1998</v>
          </cell>
          <cell r="D431">
            <v>1.7180593412397425</v>
          </cell>
          <cell r="E431">
            <v>1.862299454437143</v>
          </cell>
        </row>
        <row r="432">
          <cell r="A432">
            <v>16</v>
          </cell>
          <cell r="B432" t="str">
            <v xml:space="preserve"> Riboflavin</v>
          </cell>
          <cell r="C432">
            <v>1999</v>
          </cell>
          <cell r="D432">
            <v>1.6901369208849792</v>
          </cell>
          <cell r="E432">
            <v>1.8402813579262696</v>
          </cell>
        </row>
        <row r="433">
          <cell r="A433">
            <v>16</v>
          </cell>
          <cell r="B433" t="str">
            <v xml:space="preserve"> Riboflavin</v>
          </cell>
          <cell r="C433">
            <v>2000</v>
          </cell>
          <cell r="D433">
            <v>1.7892389631596253</v>
          </cell>
          <cell r="E433">
            <v>1.9465411493643374</v>
          </cell>
        </row>
        <row r="434">
          <cell r="A434">
            <v>17</v>
          </cell>
          <cell r="B434" t="str">
            <v xml:space="preserve"> Nicotinic acid</v>
          </cell>
          <cell r="C434">
            <v>1974</v>
          </cell>
          <cell r="D434">
            <v>15.687252242480852</v>
          </cell>
          <cell r="E434">
            <v>16.643402458963177</v>
          </cell>
        </row>
        <row r="435">
          <cell r="A435">
            <v>17</v>
          </cell>
          <cell r="B435" t="str">
            <v xml:space="preserve"> Nicotinic acid</v>
          </cell>
          <cell r="C435">
            <v>1975</v>
          </cell>
          <cell r="D435">
            <v>15.981351848003536</v>
          </cell>
          <cell r="E435">
            <v>16.994128212216303</v>
          </cell>
        </row>
        <row r="436">
          <cell r="A436">
            <v>17</v>
          </cell>
          <cell r="B436" t="str">
            <v xml:space="preserve"> Nicotinic acid</v>
          </cell>
          <cell r="C436">
            <v>1976</v>
          </cell>
          <cell r="D436">
            <v>16.006155754499453</v>
          </cell>
          <cell r="E436">
            <v>17.029380313530442</v>
          </cell>
        </row>
        <row r="437">
          <cell r="A437">
            <v>17</v>
          </cell>
          <cell r="B437" t="str">
            <v xml:space="preserve"> Nicotinic acid</v>
          </cell>
          <cell r="C437">
            <v>1977</v>
          </cell>
          <cell r="D437">
            <v>16.113435601223106</v>
          </cell>
          <cell r="E437">
            <v>17.078548636473801</v>
          </cell>
        </row>
        <row r="438">
          <cell r="A438">
            <v>17</v>
          </cell>
          <cell r="B438" t="str">
            <v xml:space="preserve"> Nicotinic acid</v>
          </cell>
          <cell r="C438">
            <v>1978</v>
          </cell>
          <cell r="D438">
            <v>16.449950884753285</v>
          </cell>
          <cell r="E438">
            <v>17.414946186591973</v>
          </cell>
        </row>
        <row r="439">
          <cell r="A439">
            <v>17</v>
          </cell>
          <cell r="B439" t="str">
            <v xml:space="preserve"> Nicotinic acid</v>
          </cell>
          <cell r="C439">
            <v>1979</v>
          </cell>
          <cell r="D439">
            <v>15.878724623331342</v>
          </cell>
          <cell r="E439">
            <v>16.703794110414449</v>
          </cell>
        </row>
        <row r="440">
          <cell r="A440">
            <v>17</v>
          </cell>
          <cell r="B440" t="str">
            <v xml:space="preserve"> Nicotinic acid</v>
          </cell>
          <cell r="C440">
            <v>1980</v>
          </cell>
          <cell r="D440">
            <v>14.164427132305475</v>
          </cell>
          <cell r="E440">
            <v>14.922168037250183</v>
          </cell>
        </row>
        <row r="441">
          <cell r="A441">
            <v>17</v>
          </cell>
          <cell r="B441" t="str">
            <v xml:space="preserve"> Nicotinic acid</v>
          </cell>
          <cell r="C441">
            <v>1981</v>
          </cell>
          <cell r="D441">
            <v>13.924111573103318</v>
          </cell>
          <cell r="E441">
            <v>14.729851279012195</v>
          </cell>
        </row>
        <row r="442">
          <cell r="A442">
            <v>17</v>
          </cell>
          <cell r="B442" t="str">
            <v xml:space="preserve"> Nicotinic acid</v>
          </cell>
          <cell r="C442">
            <v>1982</v>
          </cell>
          <cell r="D442">
            <v>13.552353262377853</v>
          </cell>
          <cell r="E442">
            <v>14.351326472933701</v>
          </cell>
        </row>
        <row r="443">
          <cell r="A443">
            <v>17</v>
          </cell>
          <cell r="B443" t="str">
            <v xml:space="preserve"> Nicotinic acid</v>
          </cell>
          <cell r="C443">
            <v>1983</v>
          </cell>
          <cell r="D443">
            <v>13.841932318958131</v>
          </cell>
          <cell r="E443">
            <v>14.552856927124552</v>
          </cell>
        </row>
        <row r="444">
          <cell r="A444">
            <v>17</v>
          </cell>
          <cell r="B444" t="str">
            <v xml:space="preserve"> Nicotinic acid</v>
          </cell>
          <cell r="C444">
            <v>1984</v>
          </cell>
          <cell r="D444">
            <v>13.729616372861642</v>
          </cell>
          <cell r="E444">
            <v>14.439202284126253</v>
          </cell>
        </row>
        <row r="445">
          <cell r="A445">
            <v>17</v>
          </cell>
          <cell r="B445" t="str">
            <v xml:space="preserve"> Nicotinic acid</v>
          </cell>
          <cell r="C445">
            <v>1985</v>
          </cell>
          <cell r="D445">
            <v>12.349600510585717</v>
          </cell>
          <cell r="E445">
            <v>13.072027889891659</v>
          </cell>
        </row>
        <row r="446">
          <cell r="A446">
            <v>17</v>
          </cell>
          <cell r="B446" t="str">
            <v xml:space="preserve"> Nicotinic acid</v>
          </cell>
          <cell r="C446">
            <v>1986</v>
          </cell>
          <cell r="D446">
            <v>13.096152887808961</v>
          </cell>
          <cell r="E446">
            <v>13.777685438434512</v>
          </cell>
        </row>
        <row r="447">
          <cell r="A447">
            <v>17</v>
          </cell>
          <cell r="B447" t="str">
            <v xml:space="preserve"> Nicotinic acid</v>
          </cell>
          <cell r="C447">
            <v>1987</v>
          </cell>
          <cell r="D447">
            <v>12.763726099693427</v>
          </cell>
          <cell r="E447">
            <v>13.436887611494031</v>
          </cell>
        </row>
        <row r="448">
          <cell r="A448">
            <v>17</v>
          </cell>
          <cell r="B448" t="str">
            <v xml:space="preserve"> Nicotinic acid</v>
          </cell>
          <cell r="C448">
            <v>1988</v>
          </cell>
          <cell r="D448">
            <v>12.891175002276906</v>
          </cell>
          <cell r="E448">
            <v>13.572643206581716</v>
          </cell>
        </row>
        <row r="449">
          <cell r="A449">
            <v>17</v>
          </cell>
          <cell r="B449" t="str">
            <v xml:space="preserve"> Nicotinic acid</v>
          </cell>
          <cell r="C449">
            <v>1989</v>
          </cell>
          <cell r="D449">
            <v>12.3078471698567</v>
          </cell>
          <cell r="E449">
            <v>13.003557297133019</v>
          </cell>
        </row>
        <row r="450">
          <cell r="A450">
            <v>17</v>
          </cell>
          <cell r="B450" t="str">
            <v xml:space="preserve"> Nicotinic acid</v>
          </cell>
          <cell r="C450">
            <v>1990</v>
          </cell>
          <cell r="D450">
            <v>11.763413116697677</v>
          </cell>
          <cell r="E450">
            <v>12.466713618853031</v>
          </cell>
        </row>
        <row r="451">
          <cell r="A451">
            <v>17</v>
          </cell>
          <cell r="B451" t="str">
            <v xml:space="preserve"> Nicotinic acid</v>
          </cell>
          <cell r="C451">
            <v>1991</v>
          </cell>
          <cell r="D451">
            <v>11.867152779415852</v>
          </cell>
          <cell r="E451">
            <v>12.56863697605532</v>
          </cell>
        </row>
        <row r="452">
          <cell r="A452">
            <v>17</v>
          </cell>
          <cell r="B452" t="str">
            <v xml:space="preserve"> Nicotinic acid</v>
          </cell>
          <cell r="C452">
            <v>1992</v>
          </cell>
          <cell r="D452">
            <v>9.0776601801483903</v>
          </cell>
          <cell r="E452">
            <v>9.6802058862196567</v>
          </cell>
        </row>
        <row r="453">
          <cell r="A453">
            <v>17</v>
          </cell>
          <cell r="B453" t="str">
            <v xml:space="preserve"> Nicotinic acid</v>
          </cell>
          <cell r="C453">
            <v>1993</v>
          </cell>
          <cell r="D453">
            <v>8.70069660533769</v>
          </cell>
          <cell r="E453">
            <v>9.2965836940938296</v>
          </cell>
        </row>
        <row r="454">
          <cell r="A454">
            <v>17</v>
          </cell>
          <cell r="B454" t="str">
            <v xml:space="preserve"> Nicotinic acid</v>
          </cell>
          <cell r="C454">
            <v>1994</v>
          </cell>
          <cell r="D454">
            <v>8.500561988703069</v>
          </cell>
          <cell r="E454">
            <v>9.0632197226650568</v>
          </cell>
        </row>
        <row r="455">
          <cell r="A455">
            <v>17</v>
          </cell>
          <cell r="B455" t="str">
            <v xml:space="preserve"> Nicotinic acid</v>
          </cell>
          <cell r="C455">
            <v>1995</v>
          </cell>
          <cell r="D455">
            <v>7.9787534509082976</v>
          </cell>
          <cell r="E455">
            <v>8.4282178750321783</v>
          </cell>
        </row>
        <row r="456">
          <cell r="A456">
            <v>17</v>
          </cell>
          <cell r="B456" t="str">
            <v xml:space="preserve"> Nicotinic acid</v>
          </cell>
          <cell r="C456">
            <v>1996</v>
          </cell>
          <cell r="D456">
            <v>8.1898850203931612</v>
          </cell>
          <cell r="E456">
            <v>8.716128090097202</v>
          </cell>
        </row>
        <row r="457">
          <cell r="A457">
            <v>17</v>
          </cell>
          <cell r="B457" t="str">
            <v xml:space="preserve"> Nicotinic acid</v>
          </cell>
          <cell r="C457">
            <v>1997</v>
          </cell>
          <cell r="D457">
            <v>7.9572416827991077</v>
          </cell>
          <cell r="E457">
            <v>8.3896955773609267</v>
          </cell>
        </row>
        <row r="458">
          <cell r="A458">
            <v>17</v>
          </cell>
          <cell r="B458" t="str">
            <v xml:space="preserve"> Nicotinic acid</v>
          </cell>
          <cell r="C458">
            <v>1998</v>
          </cell>
          <cell r="D458">
            <v>7.8654841479576154</v>
          </cell>
          <cell r="E458">
            <v>8.2371196185834439</v>
          </cell>
        </row>
        <row r="459">
          <cell r="A459">
            <v>17</v>
          </cell>
          <cell r="B459" t="str">
            <v xml:space="preserve"> Nicotinic acid</v>
          </cell>
          <cell r="C459">
            <v>1999</v>
          </cell>
          <cell r="D459">
            <v>7.5677502941684196</v>
          </cell>
          <cell r="E459">
            <v>7.9554410179292097</v>
          </cell>
        </row>
        <row r="460">
          <cell r="A460">
            <v>17</v>
          </cell>
          <cell r="B460" t="str">
            <v xml:space="preserve"> Nicotinic acid</v>
          </cell>
          <cell r="C460">
            <v>2000</v>
          </cell>
          <cell r="D460">
            <v>7.8748162315035817</v>
          </cell>
          <cell r="E460">
            <v>8.2212061409102724</v>
          </cell>
        </row>
        <row r="461">
          <cell r="A461">
            <v>18</v>
          </cell>
          <cell r="B461" t="str">
            <v xml:space="preserve"> Tryptophan</v>
          </cell>
          <cell r="C461">
            <v>1974</v>
          </cell>
          <cell r="D461">
            <v>910.6052191449088</v>
          </cell>
          <cell r="E461">
            <v>944.48790537791774</v>
          </cell>
        </row>
        <row r="462">
          <cell r="A462">
            <v>18</v>
          </cell>
          <cell r="B462" t="str">
            <v xml:space="preserve"> Tryptophan</v>
          </cell>
          <cell r="C462">
            <v>1975</v>
          </cell>
          <cell r="D462">
            <v>930.67799966054292</v>
          </cell>
          <cell r="E462">
            <v>966.45982156301091</v>
          </cell>
        </row>
        <row r="463">
          <cell r="A463">
            <v>18</v>
          </cell>
          <cell r="B463" t="str">
            <v xml:space="preserve"> Tryptophan</v>
          </cell>
          <cell r="C463">
            <v>1976</v>
          </cell>
          <cell r="D463">
            <v>916.42664120054371</v>
          </cell>
          <cell r="E463">
            <v>951.88990944664147</v>
          </cell>
        </row>
        <row r="464">
          <cell r="A464">
            <v>18</v>
          </cell>
          <cell r="B464" t="str">
            <v xml:space="preserve"> Tryptophan</v>
          </cell>
          <cell r="C464">
            <v>1977</v>
          </cell>
          <cell r="D464">
            <v>917.17097938900713</v>
          </cell>
          <cell r="E464">
            <v>952.25786633766882</v>
          </cell>
        </row>
        <row r="465">
          <cell r="A465">
            <v>18</v>
          </cell>
          <cell r="B465" t="str">
            <v xml:space="preserve"> Tryptophan</v>
          </cell>
          <cell r="C465">
            <v>1978</v>
          </cell>
          <cell r="D465">
            <v>924.01329605533192</v>
          </cell>
          <cell r="E465">
            <v>960.34386187220491</v>
          </cell>
        </row>
        <row r="466">
          <cell r="A466">
            <v>18</v>
          </cell>
          <cell r="B466" t="str">
            <v xml:space="preserve"> Tryptophan</v>
          </cell>
          <cell r="C466">
            <v>1979</v>
          </cell>
          <cell r="D466">
            <v>938.40318687423439</v>
          </cell>
          <cell r="E466">
            <v>975.99366108741299</v>
          </cell>
        </row>
        <row r="467">
          <cell r="A467">
            <v>18</v>
          </cell>
          <cell r="B467" t="str">
            <v xml:space="preserve"> Tryptophan</v>
          </cell>
          <cell r="C467">
            <v>1980</v>
          </cell>
          <cell r="D467">
            <v>925.83005987964509</v>
          </cell>
          <cell r="E467">
            <v>963.19884446903632</v>
          </cell>
        </row>
        <row r="468">
          <cell r="A468">
            <v>18</v>
          </cell>
          <cell r="B468" t="str">
            <v xml:space="preserve"> Tryptophan</v>
          </cell>
          <cell r="C468">
            <v>1981</v>
          </cell>
          <cell r="D468">
            <v>913.53691107671625</v>
          </cell>
          <cell r="E468">
            <v>952.53330894242924</v>
          </cell>
        </row>
        <row r="469">
          <cell r="A469">
            <v>18</v>
          </cell>
          <cell r="B469" t="str">
            <v xml:space="preserve"> Tryptophan</v>
          </cell>
          <cell r="C469">
            <v>1982</v>
          </cell>
          <cell r="D469">
            <v>894.05897362391147</v>
          </cell>
          <cell r="E469">
            <v>933.04417532461969</v>
          </cell>
        </row>
        <row r="470">
          <cell r="A470">
            <v>18</v>
          </cell>
          <cell r="B470" t="str">
            <v xml:space="preserve"> Tryptophan</v>
          </cell>
          <cell r="C470">
            <v>1983</v>
          </cell>
          <cell r="D470">
            <v>894.45706776637019</v>
          </cell>
          <cell r="E470">
            <v>929.99945090562608</v>
          </cell>
        </row>
        <row r="471">
          <cell r="A471">
            <v>18</v>
          </cell>
          <cell r="B471" t="str">
            <v xml:space="preserve"> Tryptophan</v>
          </cell>
          <cell r="C471">
            <v>1984</v>
          </cell>
          <cell r="D471">
            <v>872.32231811243184</v>
          </cell>
          <cell r="E471">
            <v>908.55811902979974</v>
          </cell>
        </row>
        <row r="472">
          <cell r="A472">
            <v>18</v>
          </cell>
          <cell r="B472" t="str">
            <v xml:space="preserve"> Tryptophan</v>
          </cell>
          <cell r="C472">
            <v>1985</v>
          </cell>
          <cell r="D472">
            <v>868.23157232608708</v>
          </cell>
          <cell r="E472">
            <v>904.66714965325207</v>
          </cell>
        </row>
        <row r="473">
          <cell r="A473">
            <v>18</v>
          </cell>
          <cell r="B473" t="str">
            <v xml:space="preserve"> Tryptophan</v>
          </cell>
          <cell r="C473">
            <v>1986</v>
          </cell>
          <cell r="D473">
            <v>887.88173242329799</v>
          </cell>
          <cell r="E473">
            <v>928.05140833275186</v>
          </cell>
        </row>
        <row r="474">
          <cell r="A474">
            <v>18</v>
          </cell>
          <cell r="B474" t="str">
            <v xml:space="preserve"> Tryptophan</v>
          </cell>
          <cell r="C474">
            <v>1987</v>
          </cell>
          <cell r="D474">
            <v>873.5133052720156</v>
          </cell>
          <cell r="E474">
            <v>916.0597079100952</v>
          </cell>
        </row>
        <row r="475">
          <cell r="A475">
            <v>18</v>
          </cell>
          <cell r="B475" t="str">
            <v xml:space="preserve"> Tryptophan</v>
          </cell>
          <cell r="C475">
            <v>1988</v>
          </cell>
          <cell r="D475">
            <v>869.2701002908999</v>
          </cell>
          <cell r="E475">
            <v>912.70021293480647</v>
          </cell>
        </row>
        <row r="476">
          <cell r="A476">
            <v>18</v>
          </cell>
          <cell r="B476" t="str">
            <v xml:space="preserve"> Tryptophan</v>
          </cell>
          <cell r="C476">
            <v>1989</v>
          </cell>
          <cell r="D476">
            <v>843.91624775927437</v>
          </cell>
          <cell r="E476">
            <v>887.75401198492921</v>
          </cell>
        </row>
        <row r="477">
          <cell r="A477">
            <v>18</v>
          </cell>
          <cell r="B477" t="str">
            <v xml:space="preserve"> Tryptophan</v>
          </cell>
          <cell r="C477">
            <v>1990</v>
          </cell>
          <cell r="D477">
            <v>802.8712719368076</v>
          </cell>
          <cell r="E477">
            <v>846.30236037658244</v>
          </cell>
        </row>
        <row r="478">
          <cell r="A478">
            <v>18</v>
          </cell>
          <cell r="B478" t="str">
            <v xml:space="preserve"> Tryptophan</v>
          </cell>
          <cell r="C478">
            <v>1991</v>
          </cell>
          <cell r="D478">
            <v>795.11397393116556</v>
          </cell>
          <cell r="E478">
            <v>838.36608400661567</v>
          </cell>
        </row>
        <row r="479">
          <cell r="A479">
            <v>18</v>
          </cell>
          <cell r="B479" t="str">
            <v xml:space="preserve"> Tryptophan</v>
          </cell>
          <cell r="C479">
            <v>1992</v>
          </cell>
          <cell r="D479">
            <v>643.03952693023803</v>
          </cell>
          <cell r="E479">
            <v>674.71835481914889</v>
          </cell>
        </row>
        <row r="480">
          <cell r="A480">
            <v>18</v>
          </cell>
          <cell r="B480" t="str">
            <v xml:space="preserve"> Tryptophan</v>
          </cell>
          <cell r="C480">
            <v>1993</v>
          </cell>
          <cell r="D480">
            <v>611.38444360727794</v>
          </cell>
          <cell r="E480">
            <v>642.53795154985369</v>
          </cell>
        </row>
        <row r="481">
          <cell r="A481">
            <v>18</v>
          </cell>
          <cell r="B481" t="str">
            <v xml:space="preserve"> Tryptophan</v>
          </cell>
          <cell r="C481">
            <v>1994</v>
          </cell>
          <cell r="D481">
            <v>604.62518514113344</v>
          </cell>
          <cell r="E481">
            <v>635.51928414565748</v>
          </cell>
        </row>
        <row r="482">
          <cell r="A482">
            <v>18</v>
          </cell>
          <cell r="B482" t="str">
            <v xml:space="preserve"> Tryptophan</v>
          </cell>
          <cell r="C482">
            <v>1995</v>
          </cell>
          <cell r="D482">
            <v>560.74477719207221</v>
          </cell>
          <cell r="E482">
            <v>581.27591650482577</v>
          </cell>
        </row>
        <row r="483">
          <cell r="A483">
            <v>18</v>
          </cell>
          <cell r="B483" t="str">
            <v xml:space="preserve"> Tryptophan</v>
          </cell>
          <cell r="C483">
            <v>1996</v>
          </cell>
          <cell r="D483">
            <v>566.23675282452098</v>
          </cell>
          <cell r="E483">
            <v>593.14837632144406</v>
          </cell>
        </row>
        <row r="484">
          <cell r="A484">
            <v>18</v>
          </cell>
          <cell r="B484" t="str">
            <v xml:space="preserve"> Tryptophan</v>
          </cell>
          <cell r="C484">
            <v>1997</v>
          </cell>
          <cell r="D484">
            <v>554.733125181182</v>
          </cell>
          <cell r="E484">
            <v>575.57150076229982</v>
          </cell>
        </row>
        <row r="485">
          <cell r="A485">
            <v>18</v>
          </cell>
          <cell r="B485" t="str">
            <v xml:space="preserve"> Tryptophan</v>
          </cell>
          <cell r="C485">
            <v>1998</v>
          </cell>
          <cell r="D485">
            <v>534.83442587260299</v>
          </cell>
          <cell r="E485">
            <v>555.94179017819829</v>
          </cell>
        </row>
        <row r="486">
          <cell r="A486">
            <v>18</v>
          </cell>
          <cell r="B486" t="str">
            <v xml:space="preserve"> Tryptophan</v>
          </cell>
          <cell r="C486">
            <v>1999</v>
          </cell>
          <cell r="D486">
            <v>518.77393396927198</v>
          </cell>
          <cell r="E486">
            <v>539.9934971277637</v>
          </cell>
        </row>
        <row r="487">
          <cell r="A487">
            <v>18</v>
          </cell>
          <cell r="B487" t="str">
            <v xml:space="preserve"> Tryptophan</v>
          </cell>
          <cell r="C487">
            <v>2000</v>
          </cell>
          <cell r="D487">
            <v>536.08566580959928</v>
          </cell>
          <cell r="E487">
            <v>551.89053243087039</v>
          </cell>
        </row>
        <row r="488">
          <cell r="A488">
            <v>19</v>
          </cell>
          <cell r="B488" t="str">
            <v xml:space="preserve"> Niacin Equivalent</v>
          </cell>
          <cell r="C488">
            <v>1974</v>
          </cell>
          <cell r="D488">
            <v>28.513740423788544</v>
          </cell>
          <cell r="E488">
            <v>29.815582432764266</v>
          </cell>
        </row>
        <row r="489">
          <cell r="A489">
            <v>19</v>
          </cell>
          <cell r="B489" t="str">
            <v xml:space="preserve"> Niacin Equivalent</v>
          </cell>
          <cell r="C489">
            <v>1975</v>
          </cell>
          <cell r="D489">
            <v>28.873366897960896</v>
          </cell>
          <cell r="E489">
            <v>30.20782417212445</v>
          </cell>
        </row>
        <row r="490">
          <cell r="A490">
            <v>19</v>
          </cell>
          <cell r="B490" t="str">
            <v xml:space="preserve"> Niacin Equivalent</v>
          </cell>
          <cell r="C490">
            <v>1976</v>
          </cell>
          <cell r="D490">
            <v>28.679691794743441</v>
          </cell>
          <cell r="E490">
            <v>30.041761273175961</v>
          </cell>
        </row>
        <row r="491">
          <cell r="A491">
            <v>19</v>
          </cell>
          <cell r="B491" t="str">
            <v xml:space="preserve"> Niacin Equivalent</v>
          </cell>
          <cell r="C491">
            <v>1977</v>
          </cell>
          <cell r="D491">
            <v>29.063002405377894</v>
          </cell>
          <cell r="E491">
            <v>30.390721843063947</v>
          </cell>
        </row>
        <row r="492">
          <cell r="A492">
            <v>19</v>
          </cell>
          <cell r="B492" t="str">
            <v xml:space="preserve"> Niacin Equivalent</v>
          </cell>
          <cell r="C492">
            <v>1978</v>
          </cell>
          <cell r="D492">
            <v>29.515793435977915</v>
          </cell>
          <cell r="E492">
            <v>30.863138291422381</v>
          </cell>
        </row>
        <row r="493">
          <cell r="A493">
            <v>19</v>
          </cell>
          <cell r="B493" t="str">
            <v xml:space="preserve"> Niacin Equivalent</v>
          </cell>
          <cell r="C493">
            <v>1979</v>
          </cell>
          <cell r="D493">
            <v>30.658363821580075</v>
          </cell>
          <cell r="E493">
            <v>31.960469382887954</v>
          </cell>
        </row>
        <row r="494">
          <cell r="A494">
            <v>19</v>
          </cell>
          <cell r="B494" t="str">
            <v xml:space="preserve"> Niacin Equivalent</v>
          </cell>
          <cell r="C494">
            <v>1980</v>
          </cell>
          <cell r="D494">
            <v>29.578398267908625</v>
          </cell>
          <cell r="E494">
            <v>30.965565659924785</v>
          </cell>
        </row>
        <row r="495">
          <cell r="A495">
            <v>19</v>
          </cell>
          <cell r="B495" t="str">
            <v xml:space="preserve"> Niacin Equivalent</v>
          </cell>
          <cell r="C495">
            <v>1981</v>
          </cell>
          <cell r="D495">
            <v>29.100568036430712</v>
          </cell>
          <cell r="E495">
            <v>30.561869776674605</v>
          </cell>
        </row>
        <row r="496">
          <cell r="A496">
            <v>19</v>
          </cell>
          <cell r="B496" t="str">
            <v xml:space="preserve"> Niacin Equivalent</v>
          </cell>
          <cell r="C496">
            <v>1982</v>
          </cell>
          <cell r="D496">
            <v>28.446667895595251</v>
          </cell>
          <cell r="E496">
            <v>29.893740601183985</v>
          </cell>
        </row>
        <row r="497">
          <cell r="A497">
            <v>19</v>
          </cell>
          <cell r="B497" t="str">
            <v xml:space="preserve"> Niacin Equivalent</v>
          </cell>
          <cell r="C497">
            <v>1983</v>
          </cell>
          <cell r="D497">
            <v>28.732408484217775</v>
          </cell>
          <cell r="E497">
            <v>30.036152287473573</v>
          </cell>
        </row>
        <row r="498">
          <cell r="A498">
            <v>19</v>
          </cell>
          <cell r="B498" t="str">
            <v xml:space="preserve"> Niacin Equivalent</v>
          </cell>
          <cell r="C498">
            <v>1984</v>
          </cell>
          <cell r="D498">
            <v>28.444362338893761</v>
          </cell>
          <cell r="E498">
            <v>29.817088564204447</v>
          </cell>
        </row>
        <row r="499">
          <cell r="A499">
            <v>19</v>
          </cell>
          <cell r="B499" t="str">
            <v xml:space="preserve"> Niacin Equivalent</v>
          </cell>
          <cell r="C499">
            <v>1985</v>
          </cell>
          <cell r="D499">
            <v>26.939227103455671</v>
          </cell>
          <cell r="E499">
            <v>28.31966904093597</v>
          </cell>
        </row>
        <row r="500">
          <cell r="A500">
            <v>19</v>
          </cell>
          <cell r="B500" t="str">
            <v xml:space="preserve"> Niacin Equivalent</v>
          </cell>
          <cell r="C500">
            <v>1986</v>
          </cell>
          <cell r="D500">
            <v>28.005406857365255</v>
          </cell>
          <cell r="E500">
            <v>29.411630170628854</v>
          </cell>
        </row>
        <row r="501">
          <cell r="A501">
            <v>19</v>
          </cell>
          <cell r="B501" t="str">
            <v xml:space="preserve"> Niacin Equivalent</v>
          </cell>
          <cell r="C501">
            <v>1987</v>
          </cell>
          <cell r="D501">
            <v>27.268827261747393</v>
          </cell>
          <cell r="E501">
            <v>28.646243149643436</v>
          </cell>
        </row>
        <row r="502">
          <cell r="A502">
            <v>19</v>
          </cell>
          <cell r="B502" t="str">
            <v xml:space="preserve"> Niacin Equivalent</v>
          </cell>
          <cell r="C502">
            <v>1988</v>
          </cell>
          <cell r="D502">
            <v>27.385597657831358</v>
          </cell>
          <cell r="E502">
            <v>28.790629290881334</v>
          </cell>
        </row>
        <row r="503">
          <cell r="A503">
            <v>19</v>
          </cell>
          <cell r="B503" t="str">
            <v xml:space="preserve"> Niacin Equivalent</v>
          </cell>
          <cell r="C503">
            <v>1989</v>
          </cell>
          <cell r="D503">
            <v>26.358319014297596</v>
          </cell>
          <cell r="E503">
            <v>27.78554370222324</v>
          </cell>
        </row>
        <row r="504">
          <cell r="A504">
            <v>19</v>
          </cell>
          <cell r="B504" t="str">
            <v xml:space="preserve"> Niacin Equivalent</v>
          </cell>
          <cell r="C504">
            <v>1990</v>
          </cell>
          <cell r="D504">
            <v>25.137558535145054</v>
          </cell>
          <cell r="E504">
            <v>26.562527306143689</v>
          </cell>
        </row>
        <row r="505">
          <cell r="A505">
            <v>19</v>
          </cell>
          <cell r="B505" t="str">
            <v xml:space="preserve"> Niacin Equivalent</v>
          </cell>
          <cell r="C505">
            <v>1991</v>
          </cell>
          <cell r="D505">
            <v>25.111945825534558</v>
          </cell>
          <cell r="E505">
            <v>26.531923426239899</v>
          </cell>
        </row>
        <row r="506">
          <cell r="A506">
            <v>19</v>
          </cell>
          <cell r="B506" t="str">
            <v xml:space="preserve"> Niacin Equivalent</v>
          </cell>
          <cell r="C506">
            <v>1992</v>
          </cell>
          <cell r="D506">
            <v>25.607798003967066</v>
          </cell>
          <cell r="E506">
            <v>27.444343064202677</v>
          </cell>
        </row>
        <row r="507">
          <cell r="A507">
            <v>19</v>
          </cell>
          <cell r="B507" t="str">
            <v xml:space="preserve"> Niacin Equivalent</v>
          </cell>
          <cell r="C507">
            <v>1993</v>
          </cell>
          <cell r="D507">
            <v>25.499984073211827</v>
          </cell>
          <cell r="E507">
            <v>27.379543989875405</v>
          </cell>
        </row>
        <row r="508">
          <cell r="A508">
            <v>19</v>
          </cell>
          <cell r="B508" t="str">
            <v xml:space="preserve"> Niacin Equivalent</v>
          </cell>
          <cell r="C508">
            <v>1994</v>
          </cell>
          <cell r="D508">
            <v>25.302189497513577</v>
          </cell>
          <cell r="E508">
            <v>27.108282503558318</v>
          </cell>
        </row>
        <row r="509">
          <cell r="A509">
            <v>19</v>
          </cell>
          <cell r="B509" t="str">
            <v xml:space="preserve"> Niacin Equivalent</v>
          </cell>
          <cell r="C509">
            <v>1995</v>
          </cell>
          <cell r="D509">
            <v>25.94818368234052</v>
          </cell>
          <cell r="E509">
            <v>27.950948978137877</v>
          </cell>
        </row>
        <row r="510">
          <cell r="A510">
            <v>19</v>
          </cell>
          <cell r="B510" t="str">
            <v xml:space="preserve"> Niacin Equivalent</v>
          </cell>
          <cell r="C510">
            <v>1996</v>
          </cell>
          <cell r="D510">
            <v>27.141657077965107</v>
          </cell>
          <cell r="E510">
            <v>29.743776435883774</v>
          </cell>
        </row>
        <row r="511">
          <cell r="A511">
            <v>19</v>
          </cell>
          <cell r="B511" t="str">
            <v xml:space="preserve"> Niacin Equivalent</v>
          </cell>
          <cell r="C511">
            <v>1997</v>
          </cell>
          <cell r="D511">
            <v>26.681141235976501</v>
          </cell>
          <cell r="E511">
            <v>29.33253372463307</v>
          </cell>
        </row>
        <row r="512">
          <cell r="A512">
            <v>19</v>
          </cell>
          <cell r="B512" t="str">
            <v xml:space="preserve"> Niacin Equivalent</v>
          </cell>
          <cell r="C512">
            <v>1998</v>
          </cell>
          <cell r="D512">
            <v>26.690519592322126</v>
          </cell>
          <cell r="E512">
            <v>29.19185605218205</v>
          </cell>
        </row>
        <row r="513">
          <cell r="A513">
            <v>19</v>
          </cell>
          <cell r="B513" t="str">
            <v xml:space="preserve"> Niacin Equivalent</v>
          </cell>
          <cell r="C513">
            <v>1999</v>
          </cell>
          <cell r="D513">
            <v>26.28278878464576</v>
          </cell>
          <cell r="E513">
            <v>28.91966255777135</v>
          </cell>
        </row>
        <row r="514">
          <cell r="A514">
            <v>19</v>
          </cell>
          <cell r="B514" t="str">
            <v xml:space="preserve"> Niacin Equivalent</v>
          </cell>
          <cell r="C514">
            <v>2000</v>
          </cell>
          <cell r="D514">
            <v>28.555120998317115</v>
          </cell>
          <cell r="E514">
            <v>31.346034670619563</v>
          </cell>
        </row>
        <row r="515">
          <cell r="A515">
            <v>20</v>
          </cell>
          <cell r="B515" t="str">
            <v xml:space="preserve"> Vitamin C</v>
          </cell>
          <cell r="C515">
            <v>1974</v>
          </cell>
          <cell r="D515">
            <v>50.588458994665125</v>
          </cell>
          <cell r="E515">
            <v>53.86258509053873</v>
          </cell>
        </row>
        <row r="516">
          <cell r="A516">
            <v>20</v>
          </cell>
          <cell r="B516" t="str">
            <v xml:space="preserve"> Vitamin C</v>
          </cell>
          <cell r="C516">
            <v>1975</v>
          </cell>
          <cell r="D516">
            <v>50.637574050495289</v>
          </cell>
          <cell r="E516">
            <v>54.218545690100896</v>
          </cell>
        </row>
        <row r="517">
          <cell r="A517">
            <v>20</v>
          </cell>
          <cell r="B517" t="str">
            <v xml:space="preserve"> Vitamin C</v>
          </cell>
          <cell r="C517">
            <v>1976</v>
          </cell>
          <cell r="D517">
            <v>48.580854330895995</v>
          </cell>
          <cell r="E517">
            <v>51.853484712195133</v>
          </cell>
        </row>
        <row r="518">
          <cell r="A518">
            <v>20</v>
          </cell>
          <cell r="B518" t="str">
            <v xml:space="preserve"> Vitamin C</v>
          </cell>
          <cell r="C518">
            <v>1977</v>
          </cell>
          <cell r="D518">
            <v>51.532898902341323</v>
          </cell>
          <cell r="E518">
            <v>54.357007309042224</v>
          </cell>
        </row>
        <row r="519">
          <cell r="A519">
            <v>20</v>
          </cell>
          <cell r="B519" t="str">
            <v xml:space="preserve"> Vitamin C</v>
          </cell>
          <cell r="C519">
            <v>1978</v>
          </cell>
          <cell r="D519">
            <v>53.399167409981445</v>
          </cell>
          <cell r="E519">
            <v>56.817791605888246</v>
          </cell>
        </row>
        <row r="520">
          <cell r="A520">
            <v>20</v>
          </cell>
          <cell r="B520" t="str">
            <v xml:space="preserve"> Vitamin C</v>
          </cell>
          <cell r="C520">
            <v>1979</v>
          </cell>
          <cell r="D520">
            <v>54.328895273687813</v>
          </cell>
          <cell r="E520">
            <v>57.99287842456598</v>
          </cell>
        </row>
        <row r="521">
          <cell r="A521">
            <v>20</v>
          </cell>
          <cell r="B521" t="str">
            <v xml:space="preserve"> Vitamin C</v>
          </cell>
          <cell r="C521">
            <v>1980</v>
          </cell>
          <cell r="D521">
            <v>57.330205109976738</v>
          </cell>
          <cell r="E521">
            <v>61.29328147547222</v>
          </cell>
        </row>
        <row r="522">
          <cell r="A522">
            <v>20</v>
          </cell>
          <cell r="B522" t="str">
            <v xml:space="preserve"> Vitamin C</v>
          </cell>
          <cell r="C522">
            <v>1981</v>
          </cell>
          <cell r="D522">
            <v>59.224487793445959</v>
          </cell>
          <cell r="E522">
            <v>63.513634981523303</v>
          </cell>
        </row>
        <row r="523">
          <cell r="A523">
            <v>20</v>
          </cell>
          <cell r="B523" t="str">
            <v xml:space="preserve"> Vitamin C</v>
          </cell>
          <cell r="C523">
            <v>1982</v>
          </cell>
          <cell r="D523">
            <v>57.264798681607203</v>
          </cell>
          <cell r="E523">
            <v>61.412684620070046</v>
          </cell>
        </row>
        <row r="524">
          <cell r="A524">
            <v>20</v>
          </cell>
          <cell r="B524" t="str">
            <v xml:space="preserve"> Vitamin C</v>
          </cell>
          <cell r="C524">
            <v>1983</v>
          </cell>
          <cell r="D524">
            <v>58.134772293760939</v>
          </cell>
          <cell r="E524">
            <v>62.354494335791493</v>
          </cell>
        </row>
        <row r="525">
          <cell r="A525">
            <v>20</v>
          </cell>
          <cell r="B525" t="str">
            <v xml:space="preserve"> Vitamin C</v>
          </cell>
          <cell r="C525">
            <v>1984</v>
          </cell>
          <cell r="D525">
            <v>54.733179184510888</v>
          </cell>
          <cell r="E525">
            <v>58.517655550898141</v>
          </cell>
        </row>
        <row r="526">
          <cell r="A526">
            <v>20</v>
          </cell>
          <cell r="B526" t="str">
            <v xml:space="preserve"> Vitamin C</v>
          </cell>
          <cell r="C526">
            <v>1985</v>
          </cell>
          <cell r="D526">
            <v>51.880211678611495</v>
          </cell>
          <cell r="E526">
            <v>55.903951705235457</v>
          </cell>
        </row>
        <row r="527">
          <cell r="A527">
            <v>20</v>
          </cell>
          <cell r="B527" t="str">
            <v xml:space="preserve"> Vitamin C</v>
          </cell>
          <cell r="C527">
            <v>1986</v>
          </cell>
          <cell r="D527">
            <v>59.493910268843038</v>
          </cell>
          <cell r="E527">
            <v>64.606456072227687</v>
          </cell>
        </row>
        <row r="528">
          <cell r="A528">
            <v>20</v>
          </cell>
          <cell r="B528" t="str">
            <v xml:space="preserve"> Vitamin C</v>
          </cell>
          <cell r="C528">
            <v>1987</v>
          </cell>
          <cell r="D528">
            <v>60.18328620470492</v>
          </cell>
          <cell r="E528">
            <v>65.605359600250893</v>
          </cell>
        </row>
        <row r="529">
          <cell r="A529">
            <v>20</v>
          </cell>
          <cell r="B529" t="str">
            <v xml:space="preserve"> Vitamin C</v>
          </cell>
          <cell r="C529">
            <v>1988</v>
          </cell>
          <cell r="D529">
            <v>60.990957986706299</v>
          </cell>
          <cell r="E529">
            <v>66.449025470951625</v>
          </cell>
        </row>
        <row r="530">
          <cell r="A530">
            <v>20</v>
          </cell>
          <cell r="B530" t="str">
            <v xml:space="preserve"> Vitamin C</v>
          </cell>
          <cell r="C530">
            <v>1989</v>
          </cell>
          <cell r="D530">
            <v>54.069239896344463</v>
          </cell>
          <cell r="E530">
            <v>58.669317427933684</v>
          </cell>
        </row>
        <row r="531">
          <cell r="A531">
            <v>20</v>
          </cell>
          <cell r="B531" t="str">
            <v xml:space="preserve"> Vitamin C</v>
          </cell>
          <cell r="C531">
            <v>1990</v>
          </cell>
          <cell r="D531">
            <v>52.351772912738106</v>
          </cell>
          <cell r="E531">
            <v>56.821417959722659</v>
          </cell>
        </row>
        <row r="532">
          <cell r="A532">
            <v>20</v>
          </cell>
          <cell r="B532" t="str">
            <v xml:space="preserve"> Vitamin C</v>
          </cell>
          <cell r="C532">
            <v>1991</v>
          </cell>
          <cell r="D532">
            <v>54.70508503627201</v>
          </cell>
          <cell r="E532">
            <v>59.504822852760938</v>
          </cell>
        </row>
        <row r="533">
          <cell r="A533">
            <v>20</v>
          </cell>
          <cell r="B533" t="str">
            <v xml:space="preserve"> Vitamin C</v>
          </cell>
          <cell r="C533">
            <v>1992</v>
          </cell>
          <cell r="D533">
            <v>54.579362585044578</v>
          </cell>
          <cell r="E533">
            <v>59.549135474217458</v>
          </cell>
        </row>
        <row r="534">
          <cell r="A534">
            <v>20</v>
          </cell>
          <cell r="B534" t="str">
            <v xml:space="preserve"> Vitamin C</v>
          </cell>
          <cell r="C534">
            <v>1993</v>
          </cell>
          <cell r="D534">
            <v>55.589963179933228</v>
          </cell>
          <cell r="E534">
            <v>60.886197628951052</v>
          </cell>
        </row>
        <row r="535">
          <cell r="A535">
            <v>20</v>
          </cell>
          <cell r="B535" t="str">
            <v xml:space="preserve"> Vitamin C</v>
          </cell>
          <cell r="C535">
            <v>1994</v>
          </cell>
          <cell r="D535">
            <v>59.698684411502924</v>
          </cell>
          <cell r="E535">
            <v>65.343190850429821</v>
          </cell>
        </row>
        <row r="536">
          <cell r="A536">
            <v>20</v>
          </cell>
          <cell r="B536" t="str">
            <v xml:space="preserve"> Vitamin C</v>
          </cell>
          <cell r="C536">
            <v>1995</v>
          </cell>
          <cell r="D536">
            <v>57.77536378930786</v>
          </cell>
          <cell r="E536">
            <v>62.962939076443796</v>
          </cell>
        </row>
        <row r="537">
          <cell r="A537">
            <v>20</v>
          </cell>
          <cell r="B537" t="str">
            <v xml:space="preserve"> Vitamin C</v>
          </cell>
          <cell r="C537">
            <v>1996</v>
          </cell>
          <cell r="D537">
            <v>59.105757577155991</v>
          </cell>
          <cell r="E537">
            <v>64.363799520953691</v>
          </cell>
        </row>
        <row r="538">
          <cell r="A538">
            <v>20</v>
          </cell>
          <cell r="B538" t="str">
            <v xml:space="preserve"> Vitamin C</v>
          </cell>
          <cell r="C538">
            <v>1997</v>
          </cell>
          <cell r="D538">
            <v>62.473036806351672</v>
          </cell>
          <cell r="E538">
            <v>68.029772992742906</v>
          </cell>
        </row>
        <row r="539">
          <cell r="A539">
            <v>20</v>
          </cell>
          <cell r="B539" t="str">
            <v xml:space="preserve"> Vitamin C</v>
          </cell>
          <cell r="C539">
            <v>1998</v>
          </cell>
          <cell r="D539">
            <v>63.311178927254737</v>
          </cell>
          <cell r="E539">
            <v>68.867237308671974</v>
          </cell>
        </row>
        <row r="540">
          <cell r="A540">
            <v>20</v>
          </cell>
          <cell r="B540" t="str">
            <v xml:space="preserve"> Vitamin C</v>
          </cell>
          <cell r="C540">
            <v>1999</v>
          </cell>
          <cell r="D540">
            <v>61.622366137778819</v>
          </cell>
          <cell r="E540">
            <v>67.091014490978367</v>
          </cell>
        </row>
        <row r="541">
          <cell r="A541">
            <v>20</v>
          </cell>
          <cell r="B541" t="str">
            <v xml:space="preserve"> Vitamin C</v>
          </cell>
          <cell r="C541">
            <v>2000</v>
          </cell>
          <cell r="D541">
            <v>64.248461630949578</v>
          </cell>
          <cell r="E541">
            <v>69.962403308973947</v>
          </cell>
        </row>
        <row r="542">
          <cell r="A542">
            <v>21</v>
          </cell>
          <cell r="B542" t="str">
            <v xml:space="preserve"> Vitamin D</v>
          </cell>
          <cell r="C542">
            <v>1974</v>
          </cell>
          <cell r="D542">
            <v>8.6468485431807096</v>
          </cell>
          <cell r="E542">
            <v>8.9247798552174906</v>
          </cell>
        </row>
        <row r="543">
          <cell r="A543">
            <v>21</v>
          </cell>
          <cell r="B543" t="str">
            <v xml:space="preserve"> Vitamin D</v>
          </cell>
          <cell r="C543">
            <v>1975</v>
          </cell>
          <cell r="D543">
            <v>2.646616786586808</v>
          </cell>
          <cell r="E543">
            <v>2.8434092866887513</v>
          </cell>
        </row>
        <row r="544">
          <cell r="A544">
            <v>21</v>
          </cell>
          <cell r="B544" t="str">
            <v xml:space="preserve"> Vitamin D</v>
          </cell>
          <cell r="C544">
            <v>1976</v>
          </cell>
          <cell r="D544">
            <v>2.7109982178194523</v>
          </cell>
          <cell r="E544">
            <v>2.9148587766642429</v>
          </cell>
        </row>
        <row r="545">
          <cell r="A545">
            <v>21</v>
          </cell>
          <cell r="B545" t="str">
            <v xml:space="preserve"> Vitamin D</v>
          </cell>
          <cell r="C545">
            <v>1977</v>
          </cell>
          <cell r="D545">
            <v>2.665669960331253</v>
          </cell>
          <cell r="E545">
            <v>2.9035268066140936</v>
          </cell>
        </row>
        <row r="546">
          <cell r="A546">
            <v>21</v>
          </cell>
          <cell r="B546" t="str">
            <v xml:space="preserve"> Vitamin D</v>
          </cell>
          <cell r="C546">
            <v>1978</v>
          </cell>
          <cell r="D546">
            <v>2.6603075127358768</v>
          </cell>
          <cell r="E546">
            <v>2.9152420369665948</v>
          </cell>
        </row>
        <row r="547">
          <cell r="A547">
            <v>21</v>
          </cell>
          <cell r="B547" t="str">
            <v xml:space="preserve"> Vitamin D</v>
          </cell>
          <cell r="C547">
            <v>1979</v>
          </cell>
          <cell r="D547">
            <v>2.7293511027623678</v>
          </cell>
          <cell r="E547">
            <v>2.9903814316168535</v>
          </cell>
        </row>
        <row r="548">
          <cell r="A548">
            <v>21</v>
          </cell>
          <cell r="B548" t="str">
            <v xml:space="preserve"> Vitamin D</v>
          </cell>
          <cell r="C548">
            <v>1980</v>
          </cell>
          <cell r="D548">
            <v>2.8591803545080663</v>
          </cell>
          <cell r="E548">
            <v>3.0606716906277414</v>
          </cell>
        </row>
        <row r="549">
          <cell r="A549">
            <v>21</v>
          </cell>
          <cell r="B549" t="str">
            <v xml:space="preserve"> Vitamin D</v>
          </cell>
          <cell r="C549">
            <v>1981</v>
          </cell>
          <cell r="D549">
            <v>3.0025721349594998</v>
          </cell>
          <cell r="E549">
            <v>3.2117937355503763</v>
          </cell>
        </row>
        <row r="550">
          <cell r="A550">
            <v>21</v>
          </cell>
          <cell r="B550" t="str">
            <v xml:space="preserve"> Vitamin D</v>
          </cell>
          <cell r="C550">
            <v>1982</v>
          </cell>
          <cell r="D550">
            <v>2.9697243514912488</v>
          </cell>
          <cell r="E550">
            <v>3.1752862173938108</v>
          </cell>
        </row>
        <row r="551">
          <cell r="A551">
            <v>21</v>
          </cell>
          <cell r="B551" t="str">
            <v xml:space="preserve"> Vitamin D</v>
          </cell>
          <cell r="C551">
            <v>1983</v>
          </cell>
          <cell r="D551">
            <v>2.9712915856820428</v>
          </cell>
          <cell r="E551">
            <v>3.1649796769021212</v>
          </cell>
        </row>
        <row r="552">
          <cell r="A552">
            <v>21</v>
          </cell>
          <cell r="B552" t="str">
            <v xml:space="preserve"> Vitamin D</v>
          </cell>
          <cell r="C552">
            <v>1984</v>
          </cell>
          <cell r="D552">
            <v>2.9259536021407717</v>
          </cell>
          <cell r="E552">
            <v>3.1165811728172139</v>
          </cell>
        </row>
        <row r="553">
          <cell r="A553">
            <v>21</v>
          </cell>
          <cell r="B553" t="str">
            <v xml:space="preserve"> Vitamin D</v>
          </cell>
          <cell r="C553">
            <v>1985</v>
          </cell>
          <cell r="D553">
            <v>2.958634653883359</v>
          </cell>
          <cell r="E553">
            <v>3.1609019734122721</v>
          </cell>
        </row>
        <row r="554">
          <cell r="A554">
            <v>21</v>
          </cell>
          <cell r="B554" t="str">
            <v xml:space="preserve"> Vitamin D</v>
          </cell>
          <cell r="C554">
            <v>1986</v>
          </cell>
          <cell r="D554">
            <v>3.2436758676613779</v>
          </cell>
          <cell r="E554">
            <v>3.4475227309499532</v>
          </cell>
        </row>
        <row r="555">
          <cell r="A555">
            <v>21</v>
          </cell>
          <cell r="B555" t="str">
            <v xml:space="preserve"> Vitamin D</v>
          </cell>
          <cell r="C555">
            <v>1987</v>
          </cell>
          <cell r="D555">
            <v>3.1810303164817877</v>
          </cell>
          <cell r="E555">
            <v>3.3916402991899326</v>
          </cell>
        </row>
        <row r="556">
          <cell r="A556">
            <v>21</v>
          </cell>
          <cell r="B556" t="str">
            <v xml:space="preserve"> Vitamin D</v>
          </cell>
          <cell r="C556">
            <v>1988</v>
          </cell>
          <cell r="D556">
            <v>3.093835090528875</v>
          </cell>
          <cell r="E556">
            <v>3.2996611610711035</v>
          </cell>
        </row>
        <row r="557">
          <cell r="A557">
            <v>21</v>
          </cell>
          <cell r="B557" t="str">
            <v xml:space="preserve"> Vitamin D</v>
          </cell>
          <cell r="C557">
            <v>1989</v>
          </cell>
          <cell r="D557">
            <v>3.0442717499431944</v>
          </cell>
          <cell r="E557">
            <v>3.2349937319410635</v>
          </cell>
        </row>
        <row r="558">
          <cell r="A558">
            <v>21</v>
          </cell>
          <cell r="B558" t="str">
            <v xml:space="preserve"> Vitamin D</v>
          </cell>
          <cell r="C558">
            <v>1990</v>
          </cell>
          <cell r="D558">
            <v>3.0265682770831441</v>
          </cell>
          <cell r="E558">
            <v>3.1868015551749607</v>
          </cell>
        </row>
        <row r="559">
          <cell r="A559">
            <v>21</v>
          </cell>
          <cell r="B559" t="str">
            <v xml:space="preserve"> Vitamin D</v>
          </cell>
          <cell r="C559">
            <v>1991</v>
          </cell>
          <cell r="D559">
            <v>3.1203968849421271</v>
          </cell>
          <cell r="E559">
            <v>3.2752628867872686</v>
          </cell>
        </row>
        <row r="560">
          <cell r="A560">
            <v>21</v>
          </cell>
          <cell r="B560" t="str">
            <v xml:space="preserve"> Vitamin D</v>
          </cell>
          <cell r="C560">
            <v>1992</v>
          </cell>
          <cell r="D560">
            <v>2.9685648361362413</v>
          </cell>
          <cell r="E560">
            <v>3.1334955108139204</v>
          </cell>
        </row>
        <row r="561">
          <cell r="A561">
            <v>21</v>
          </cell>
          <cell r="B561" t="str">
            <v xml:space="preserve"> Vitamin D</v>
          </cell>
          <cell r="C561">
            <v>1993</v>
          </cell>
          <cell r="D561">
            <v>2.8033019106187469</v>
          </cell>
          <cell r="E561">
            <v>2.9594216400624695</v>
          </cell>
        </row>
        <row r="562">
          <cell r="A562">
            <v>21</v>
          </cell>
          <cell r="B562" t="str">
            <v xml:space="preserve"> Vitamin D</v>
          </cell>
          <cell r="C562">
            <v>1994</v>
          </cell>
          <cell r="D562">
            <v>2.6364330636832043</v>
          </cell>
          <cell r="E562">
            <v>2.7848033331603204</v>
          </cell>
        </row>
        <row r="563">
          <cell r="A563">
            <v>21</v>
          </cell>
          <cell r="B563" t="str">
            <v xml:space="preserve"> Vitamin D</v>
          </cell>
          <cell r="C563">
            <v>1995</v>
          </cell>
          <cell r="D563">
            <v>2.956779164411123</v>
          </cell>
          <cell r="E563">
            <v>3.0701090369608086</v>
          </cell>
        </row>
        <row r="564">
          <cell r="A564">
            <v>21</v>
          </cell>
          <cell r="B564" t="str">
            <v xml:space="preserve"> Vitamin D</v>
          </cell>
          <cell r="C564">
            <v>1996</v>
          </cell>
          <cell r="D564">
            <v>3.350301277183878</v>
          </cell>
          <cell r="E564">
            <v>3.4652861397247627</v>
          </cell>
        </row>
        <row r="565">
          <cell r="A565">
            <v>21</v>
          </cell>
          <cell r="B565" t="str">
            <v xml:space="preserve"> Vitamin D</v>
          </cell>
          <cell r="C565">
            <v>1997</v>
          </cell>
          <cell r="D565">
            <v>3.3938967355961407</v>
          </cell>
          <cell r="E565">
            <v>3.5321143300328508</v>
          </cell>
        </row>
        <row r="566">
          <cell r="A566">
            <v>21</v>
          </cell>
          <cell r="B566" t="str">
            <v xml:space="preserve"> Vitamin D</v>
          </cell>
          <cell r="C566">
            <v>1998</v>
          </cell>
          <cell r="D566">
            <v>3.2497159757727578</v>
          </cell>
          <cell r="E566">
            <v>3.3713983754392447</v>
          </cell>
        </row>
        <row r="567">
          <cell r="A567">
            <v>21</v>
          </cell>
          <cell r="B567" t="str">
            <v xml:space="preserve"> Vitamin D</v>
          </cell>
          <cell r="C567">
            <v>1999</v>
          </cell>
          <cell r="D567">
            <v>3.1376883704281471</v>
          </cell>
          <cell r="E567">
            <v>3.2605745756148181</v>
          </cell>
        </row>
        <row r="568">
          <cell r="A568">
            <v>21</v>
          </cell>
          <cell r="B568" t="str">
            <v xml:space="preserve"> Vitamin D</v>
          </cell>
          <cell r="C568">
            <v>2000</v>
          </cell>
          <cell r="D568">
            <v>3.2945502373473121</v>
          </cell>
          <cell r="E568">
            <v>3.4216611104518266</v>
          </cell>
        </row>
        <row r="569">
          <cell r="A569">
            <v>22</v>
          </cell>
          <cell r="B569" t="str">
            <v xml:space="preserve"> FOLATE</v>
          </cell>
          <cell r="C569">
            <v>1979</v>
          </cell>
          <cell r="D569">
            <v>210.04658663664125</v>
          </cell>
          <cell r="E569">
            <v>229.01210952941352</v>
          </cell>
        </row>
        <row r="570">
          <cell r="A570">
            <v>22</v>
          </cell>
          <cell r="B570" t="str">
            <v xml:space="preserve"> FOLATE</v>
          </cell>
          <cell r="C570">
            <v>1980</v>
          </cell>
          <cell r="D570">
            <v>213.23083764476181</v>
          </cell>
          <cell r="E570">
            <v>232.67552737857247</v>
          </cell>
        </row>
        <row r="571">
          <cell r="A571">
            <v>22</v>
          </cell>
          <cell r="B571" t="str">
            <v xml:space="preserve"> FOLATE</v>
          </cell>
          <cell r="C571">
            <v>1981</v>
          </cell>
          <cell r="D571">
            <v>212.88681672354696</v>
          </cell>
          <cell r="E571">
            <v>232.53136749560076</v>
          </cell>
        </row>
        <row r="572">
          <cell r="A572">
            <v>22</v>
          </cell>
          <cell r="B572" t="str">
            <v xml:space="preserve"> FOLATE</v>
          </cell>
          <cell r="C572">
            <v>1982</v>
          </cell>
          <cell r="D572">
            <v>207.61250895963113</v>
          </cell>
          <cell r="E572">
            <v>226.72440856206936</v>
          </cell>
        </row>
        <row r="573">
          <cell r="A573">
            <v>22</v>
          </cell>
          <cell r="B573" t="str">
            <v xml:space="preserve"> FOLATE</v>
          </cell>
          <cell r="C573">
            <v>1983</v>
          </cell>
          <cell r="D573">
            <v>200.279835215736</v>
          </cell>
          <cell r="E573">
            <v>217.43062615077878</v>
          </cell>
        </row>
        <row r="574">
          <cell r="A574">
            <v>22</v>
          </cell>
          <cell r="B574" t="str">
            <v xml:space="preserve"> FOLATE</v>
          </cell>
          <cell r="C574">
            <v>1984</v>
          </cell>
          <cell r="D574">
            <v>199.78370066594169</v>
          </cell>
          <cell r="E574">
            <v>217.24180740567809</v>
          </cell>
        </row>
        <row r="575">
          <cell r="A575">
            <v>22</v>
          </cell>
          <cell r="B575" t="str">
            <v xml:space="preserve"> FOLATE</v>
          </cell>
          <cell r="C575">
            <v>1985</v>
          </cell>
          <cell r="D575">
            <v>227.78380358447703</v>
          </cell>
          <cell r="E575">
            <v>245.24039883748301</v>
          </cell>
        </row>
        <row r="576">
          <cell r="A576">
            <v>22</v>
          </cell>
          <cell r="B576" t="str">
            <v xml:space="preserve"> FOLATE</v>
          </cell>
          <cell r="C576">
            <v>1986</v>
          </cell>
          <cell r="D576">
            <v>235.69647811411122</v>
          </cell>
          <cell r="E576">
            <v>253.64604192862311</v>
          </cell>
        </row>
        <row r="577">
          <cell r="A577">
            <v>22</v>
          </cell>
          <cell r="B577" t="str">
            <v xml:space="preserve"> FOLATE</v>
          </cell>
          <cell r="C577">
            <v>1987</v>
          </cell>
          <cell r="D577">
            <v>236.545589960645</v>
          </cell>
          <cell r="E577">
            <v>253.82068196899331</v>
          </cell>
        </row>
        <row r="578">
          <cell r="A578">
            <v>22</v>
          </cell>
          <cell r="B578" t="str">
            <v xml:space="preserve"> FOLATE</v>
          </cell>
          <cell r="C578">
            <v>1988</v>
          </cell>
          <cell r="D578">
            <v>229.68782233441752</v>
          </cell>
          <cell r="E578">
            <v>246.68999954754145</v>
          </cell>
        </row>
        <row r="579">
          <cell r="A579">
            <v>22</v>
          </cell>
          <cell r="B579" t="str">
            <v xml:space="preserve"> FOLATE</v>
          </cell>
          <cell r="C579">
            <v>1989</v>
          </cell>
          <cell r="D579">
            <v>244.05597192946672</v>
          </cell>
          <cell r="E579">
            <v>259.9950391199082</v>
          </cell>
        </row>
        <row r="580">
          <cell r="A580">
            <v>22</v>
          </cell>
          <cell r="B580" t="str">
            <v xml:space="preserve"> FOLATE</v>
          </cell>
          <cell r="C580">
            <v>1990</v>
          </cell>
          <cell r="D580">
            <v>245.31931729174298</v>
          </cell>
          <cell r="E580">
            <v>260.68444861929623</v>
          </cell>
        </row>
        <row r="581">
          <cell r="A581">
            <v>22</v>
          </cell>
          <cell r="B581" t="str">
            <v xml:space="preserve"> FOLATE</v>
          </cell>
          <cell r="C581">
            <v>1991</v>
          </cell>
          <cell r="D581">
            <v>240.4569268257965</v>
          </cell>
          <cell r="E581">
            <v>255.66281718949622</v>
          </cell>
        </row>
        <row r="582">
          <cell r="A582">
            <v>22</v>
          </cell>
          <cell r="B582" t="str">
            <v xml:space="preserve"> FOLATE</v>
          </cell>
          <cell r="C582">
            <v>1992</v>
          </cell>
          <cell r="D582">
            <v>248.66437572689898</v>
          </cell>
          <cell r="E582">
            <v>266.49437343841862</v>
          </cell>
        </row>
        <row r="583">
          <cell r="A583">
            <v>22</v>
          </cell>
          <cell r="B583" t="str">
            <v xml:space="preserve"> FOLATE</v>
          </cell>
          <cell r="C583">
            <v>1993</v>
          </cell>
          <cell r="D583">
            <v>244.51404896709292</v>
          </cell>
          <cell r="E583">
            <v>262.25092203641503</v>
          </cell>
        </row>
        <row r="584">
          <cell r="A584">
            <v>22</v>
          </cell>
          <cell r="B584" t="str">
            <v xml:space="preserve"> FOLATE</v>
          </cell>
          <cell r="C584">
            <v>1994</v>
          </cell>
          <cell r="D584">
            <v>240.98303526160353</v>
          </cell>
          <cell r="E584">
            <v>258.28750799218795</v>
          </cell>
        </row>
        <row r="585">
          <cell r="A585">
            <v>22</v>
          </cell>
          <cell r="B585" t="str">
            <v xml:space="preserve"> FOLATE</v>
          </cell>
          <cell r="C585">
            <v>1995</v>
          </cell>
          <cell r="D585">
            <v>240.49693185027596</v>
          </cell>
          <cell r="E585">
            <v>258.47879330850833</v>
          </cell>
        </row>
        <row r="586">
          <cell r="A586">
            <v>22</v>
          </cell>
          <cell r="B586" t="str">
            <v xml:space="preserve"> FOLATE</v>
          </cell>
          <cell r="C586">
            <v>1996</v>
          </cell>
          <cell r="D586">
            <v>251.55751649505555</v>
          </cell>
          <cell r="E586">
            <v>270.77853992205229</v>
          </cell>
        </row>
        <row r="587">
          <cell r="A587">
            <v>22</v>
          </cell>
          <cell r="B587" t="str">
            <v xml:space="preserve"> FOLATE</v>
          </cell>
          <cell r="C587">
            <v>1997</v>
          </cell>
          <cell r="D587">
            <v>250.23663027501144</v>
          </cell>
          <cell r="E587">
            <v>269.75266007773018</v>
          </cell>
        </row>
        <row r="588">
          <cell r="A588">
            <v>22</v>
          </cell>
          <cell r="B588" t="str">
            <v xml:space="preserve"> FOLATE</v>
          </cell>
          <cell r="C588">
            <v>1998</v>
          </cell>
          <cell r="D588">
            <v>244.32688479988025</v>
          </cell>
          <cell r="E588">
            <v>262.82320194391122</v>
          </cell>
        </row>
        <row r="589">
          <cell r="A589">
            <v>22</v>
          </cell>
          <cell r="B589" t="str">
            <v xml:space="preserve"> FOLATE</v>
          </cell>
          <cell r="C589">
            <v>1999</v>
          </cell>
          <cell r="D589">
            <v>238.38502255842678</v>
          </cell>
          <cell r="E589">
            <v>256.91331339014863</v>
          </cell>
        </row>
        <row r="590">
          <cell r="A590">
            <v>22</v>
          </cell>
          <cell r="B590" t="str">
            <v xml:space="preserve"> FOLATE</v>
          </cell>
          <cell r="C590">
            <v>2000</v>
          </cell>
          <cell r="D590">
            <v>252.48768039386013</v>
          </cell>
          <cell r="E590">
            <v>271.93383154724569</v>
          </cell>
        </row>
        <row r="591">
          <cell r="A591">
            <v>23</v>
          </cell>
          <cell r="B591" t="str">
            <v xml:space="preserve"> Sodium</v>
          </cell>
          <cell r="C591">
            <v>1985</v>
          </cell>
          <cell r="D591">
            <v>2596.4838924995634</v>
          </cell>
          <cell r="E591">
            <v>2783.7593173480195</v>
          </cell>
        </row>
        <row r="592">
          <cell r="A592">
            <v>23</v>
          </cell>
          <cell r="B592" t="str">
            <v xml:space="preserve"> Sodium</v>
          </cell>
          <cell r="C592">
            <v>1986</v>
          </cell>
          <cell r="D592">
            <v>2674.6457758866372</v>
          </cell>
          <cell r="E592">
            <v>2886.4676811385457</v>
          </cell>
        </row>
        <row r="593">
          <cell r="A593">
            <v>23</v>
          </cell>
          <cell r="B593" t="str">
            <v xml:space="preserve"> Sodium</v>
          </cell>
          <cell r="C593">
            <v>1987</v>
          </cell>
          <cell r="D593">
            <v>2629.6394877105745</v>
          </cell>
          <cell r="E593">
            <v>2842.2746788676563</v>
          </cell>
        </row>
        <row r="594">
          <cell r="A594">
            <v>23</v>
          </cell>
          <cell r="B594" t="str">
            <v xml:space="preserve"> Sodium</v>
          </cell>
          <cell r="C594">
            <v>1988</v>
          </cell>
          <cell r="D594">
            <v>2634.6785556835484</v>
          </cell>
          <cell r="E594">
            <v>2852.8204951058133</v>
          </cell>
        </row>
        <row r="595">
          <cell r="A595">
            <v>23</v>
          </cell>
          <cell r="B595" t="str">
            <v xml:space="preserve"> Sodium</v>
          </cell>
          <cell r="C595">
            <v>1989</v>
          </cell>
          <cell r="D595">
            <v>2585.31944342003</v>
          </cell>
          <cell r="E595">
            <v>2809.9574315522509</v>
          </cell>
        </row>
        <row r="596">
          <cell r="A596">
            <v>23</v>
          </cell>
          <cell r="B596" t="str">
            <v xml:space="preserve"> Sodium</v>
          </cell>
          <cell r="C596">
            <v>1990</v>
          </cell>
          <cell r="D596">
            <v>2501.0783143079711</v>
          </cell>
          <cell r="E596">
            <v>2729.9860618545786</v>
          </cell>
        </row>
        <row r="597">
          <cell r="A597">
            <v>23</v>
          </cell>
          <cell r="B597" t="str">
            <v xml:space="preserve"> Sodium</v>
          </cell>
          <cell r="C597">
            <v>1991</v>
          </cell>
          <cell r="D597">
            <v>2487.7201492406593</v>
          </cell>
          <cell r="E597">
            <v>2721.7178509331725</v>
          </cell>
        </row>
        <row r="598">
          <cell r="A598">
            <v>23</v>
          </cell>
          <cell r="B598" t="str">
            <v xml:space="preserve"> Sodium</v>
          </cell>
          <cell r="C598">
            <v>1992</v>
          </cell>
          <cell r="D598">
            <v>3198.3356404939946</v>
          </cell>
          <cell r="E598">
            <v>3616.4446201836336</v>
          </cell>
        </row>
        <row r="599">
          <cell r="A599">
            <v>23</v>
          </cell>
          <cell r="B599" t="str">
            <v xml:space="preserve"> Sodium</v>
          </cell>
          <cell r="C599">
            <v>1993</v>
          </cell>
          <cell r="D599">
            <v>3127.514271901427</v>
          </cell>
          <cell r="E599">
            <v>3539.3254698594033</v>
          </cell>
        </row>
        <row r="600">
          <cell r="A600">
            <v>23</v>
          </cell>
          <cell r="B600" t="str">
            <v xml:space="preserve"> Sodium</v>
          </cell>
          <cell r="C600">
            <v>1994</v>
          </cell>
          <cell r="D600">
            <v>3151.4686493674722</v>
          </cell>
          <cell r="E600">
            <v>3559.9069504443951</v>
          </cell>
        </row>
        <row r="601">
          <cell r="A601">
            <v>23</v>
          </cell>
          <cell r="B601" t="str">
            <v xml:space="preserve"> Sodium</v>
          </cell>
          <cell r="C601">
            <v>1995</v>
          </cell>
          <cell r="D601">
            <v>3134.1020044572142</v>
          </cell>
          <cell r="E601">
            <v>3550.2248673359313</v>
          </cell>
        </row>
        <row r="602">
          <cell r="A602">
            <v>23</v>
          </cell>
          <cell r="B602" t="str">
            <v xml:space="preserve"> Sodium</v>
          </cell>
          <cell r="C602">
            <v>1996</v>
          </cell>
          <cell r="D602">
            <v>3320.6436976186919</v>
          </cell>
          <cell r="E602">
            <v>3810.0821975920112</v>
          </cell>
        </row>
        <row r="603">
          <cell r="A603">
            <v>23</v>
          </cell>
          <cell r="B603" t="str">
            <v xml:space="preserve"> Sodium</v>
          </cell>
          <cell r="C603">
            <v>1997</v>
          </cell>
          <cell r="D603">
            <v>3150.0932102572979</v>
          </cell>
          <cell r="E603">
            <v>3586.0193175330232</v>
          </cell>
        </row>
        <row r="604">
          <cell r="A604">
            <v>23</v>
          </cell>
          <cell r="B604" t="str">
            <v xml:space="preserve"> Sodium</v>
          </cell>
          <cell r="C604">
            <v>1998</v>
          </cell>
          <cell r="D604">
            <v>2974.0655057130507</v>
          </cell>
          <cell r="E604">
            <v>3375.576427990411</v>
          </cell>
        </row>
        <row r="605">
          <cell r="A605">
            <v>23</v>
          </cell>
          <cell r="B605" t="str">
            <v xml:space="preserve"> Sodium</v>
          </cell>
          <cell r="C605">
            <v>1999</v>
          </cell>
          <cell r="D605">
            <v>3029.5021452440456</v>
          </cell>
          <cell r="E605">
            <v>3486.2711864772909</v>
          </cell>
        </row>
        <row r="606">
          <cell r="A606">
            <v>23</v>
          </cell>
          <cell r="B606" t="str">
            <v xml:space="preserve"> Sodium</v>
          </cell>
          <cell r="C606">
            <v>2000</v>
          </cell>
          <cell r="D606">
            <v>3019.1572803694112</v>
          </cell>
          <cell r="E606">
            <v>3477.864709004989</v>
          </cell>
        </row>
        <row r="607">
          <cell r="A607">
            <v>24</v>
          </cell>
          <cell r="B607" t="str">
            <v xml:space="preserve"> Starch</v>
          </cell>
          <cell r="C607">
            <v>1992</v>
          </cell>
          <cell r="D607">
            <v>130.08666741240617</v>
          </cell>
          <cell r="E607">
            <v>149.49925837471579</v>
          </cell>
        </row>
        <row r="608">
          <cell r="A608">
            <v>24</v>
          </cell>
          <cell r="B608" t="str">
            <v xml:space="preserve"> Starch</v>
          </cell>
          <cell r="C608">
            <v>1993</v>
          </cell>
          <cell r="D608">
            <v>129.59177186699182</v>
          </cell>
          <cell r="E608">
            <v>149.35329487227304</v>
          </cell>
        </row>
        <row r="609">
          <cell r="A609">
            <v>24</v>
          </cell>
          <cell r="B609" t="str">
            <v xml:space="preserve"> Starch</v>
          </cell>
          <cell r="C609">
            <v>1994</v>
          </cell>
          <cell r="D609">
            <v>126.26507256241395</v>
          </cell>
          <cell r="E609">
            <v>145.58370736469413</v>
          </cell>
        </row>
        <row r="610">
          <cell r="A610">
            <v>24</v>
          </cell>
          <cell r="B610" t="str">
            <v xml:space="preserve"> Starch</v>
          </cell>
          <cell r="C610">
            <v>1995</v>
          </cell>
          <cell r="D610">
            <v>128.1356198022697</v>
          </cell>
          <cell r="E610">
            <v>148.96771725078332</v>
          </cell>
        </row>
        <row r="611">
          <cell r="A611">
            <v>24</v>
          </cell>
          <cell r="B611" t="str">
            <v xml:space="preserve"> Starch</v>
          </cell>
          <cell r="C611">
            <v>1996</v>
          </cell>
          <cell r="D611">
            <v>136.57814197909025</v>
          </cell>
          <cell r="E611">
            <v>159.55461035075595</v>
          </cell>
        </row>
        <row r="612">
          <cell r="A612">
            <v>24</v>
          </cell>
          <cell r="B612" t="str">
            <v xml:space="preserve"> Starch</v>
          </cell>
          <cell r="C612">
            <v>1997</v>
          </cell>
          <cell r="D612">
            <v>131.40758103329489</v>
          </cell>
          <cell r="E612">
            <v>153.27623221415834</v>
          </cell>
        </row>
        <row r="613">
          <cell r="A613">
            <v>24</v>
          </cell>
          <cell r="B613" t="str">
            <v xml:space="preserve"> Starch</v>
          </cell>
          <cell r="C613">
            <v>1998</v>
          </cell>
          <cell r="D613">
            <v>128.17721500534</v>
          </cell>
          <cell r="E613">
            <v>148.83154826180322</v>
          </cell>
        </row>
        <row r="614">
          <cell r="A614">
            <v>24</v>
          </cell>
          <cell r="B614" t="str">
            <v xml:space="preserve"> Starch</v>
          </cell>
          <cell r="C614">
            <v>1999</v>
          </cell>
          <cell r="D614">
            <v>127.1128173926148</v>
          </cell>
          <cell r="E614">
            <v>147.2330927893031</v>
          </cell>
        </row>
        <row r="615">
          <cell r="A615">
            <v>24</v>
          </cell>
          <cell r="B615" t="str">
            <v xml:space="preserve"> Starch</v>
          </cell>
          <cell r="C615">
            <v>2000</v>
          </cell>
          <cell r="D615">
            <v>131.12807437948624</v>
          </cell>
          <cell r="E615">
            <v>151.38472042642167</v>
          </cell>
        </row>
        <row r="616">
          <cell r="A616">
            <v>25</v>
          </cell>
          <cell r="B616" t="str">
            <v xml:space="preserve"> Glucose</v>
          </cell>
          <cell r="C616">
            <v>1992</v>
          </cell>
          <cell r="D616">
            <v>17.456602807867714</v>
          </cell>
          <cell r="E616">
            <v>20.022557375835756</v>
          </cell>
        </row>
        <row r="617">
          <cell r="A617">
            <v>25</v>
          </cell>
          <cell r="B617" t="str">
            <v xml:space="preserve"> Glucose</v>
          </cell>
          <cell r="C617">
            <v>1993</v>
          </cell>
          <cell r="D617">
            <v>17.315087904330309</v>
          </cell>
          <cell r="E617">
            <v>19.865309565469328</v>
          </cell>
        </row>
        <row r="618">
          <cell r="A618">
            <v>25</v>
          </cell>
          <cell r="B618" t="str">
            <v xml:space="preserve"> Glucose</v>
          </cell>
          <cell r="C618">
            <v>1994</v>
          </cell>
          <cell r="D618">
            <v>16.765978229324698</v>
          </cell>
          <cell r="E618">
            <v>19.320473679219759</v>
          </cell>
        </row>
        <row r="619">
          <cell r="A619">
            <v>25</v>
          </cell>
          <cell r="B619" t="str">
            <v xml:space="preserve"> Glucose</v>
          </cell>
          <cell r="C619">
            <v>1995</v>
          </cell>
          <cell r="D619">
            <v>17.012734935714683</v>
          </cell>
          <cell r="E619">
            <v>19.651217131676056</v>
          </cell>
        </row>
        <row r="620">
          <cell r="A620">
            <v>25</v>
          </cell>
          <cell r="B620" t="str">
            <v xml:space="preserve"> Glucose</v>
          </cell>
          <cell r="C620">
            <v>1996</v>
          </cell>
          <cell r="D620">
            <v>17.733416746157307</v>
          </cell>
          <cell r="E620">
            <v>20.484211154961908</v>
          </cell>
        </row>
        <row r="621">
          <cell r="A621">
            <v>25</v>
          </cell>
          <cell r="B621" t="str">
            <v xml:space="preserve"> Glucose</v>
          </cell>
          <cell r="C621">
            <v>1997</v>
          </cell>
          <cell r="D621">
            <v>17.732440540478613</v>
          </cell>
          <cell r="E621">
            <v>20.484190094167865</v>
          </cell>
        </row>
        <row r="622">
          <cell r="A622">
            <v>25</v>
          </cell>
          <cell r="B622" t="str">
            <v xml:space="preserve"> Glucose</v>
          </cell>
          <cell r="C622">
            <v>1998</v>
          </cell>
          <cell r="D622">
            <v>17.327322525145501</v>
          </cell>
          <cell r="E622">
            <v>19.982545119570119</v>
          </cell>
        </row>
        <row r="623">
          <cell r="A623">
            <v>25</v>
          </cell>
          <cell r="B623" t="str">
            <v xml:space="preserve"> Glucose</v>
          </cell>
          <cell r="C623">
            <v>1999</v>
          </cell>
          <cell r="D623">
            <v>17.14282566297317</v>
          </cell>
          <cell r="E623">
            <v>19.828841455103682</v>
          </cell>
        </row>
        <row r="624">
          <cell r="A624">
            <v>25</v>
          </cell>
          <cell r="B624" t="str">
            <v xml:space="preserve"> Glucose</v>
          </cell>
          <cell r="C624">
            <v>2000</v>
          </cell>
          <cell r="D624">
            <v>16.625758450079328</v>
          </cell>
          <cell r="E624">
            <v>19.496906515384005</v>
          </cell>
        </row>
        <row r="625">
          <cell r="A625">
            <v>26</v>
          </cell>
          <cell r="B625" t="str">
            <v xml:space="preserve"> Fructose</v>
          </cell>
          <cell r="C625">
            <v>1992</v>
          </cell>
          <cell r="D625">
            <v>14.846984426264362</v>
          </cell>
          <cell r="E625">
            <v>16.697199969892516</v>
          </cell>
        </row>
        <row r="626">
          <cell r="A626">
            <v>26</v>
          </cell>
          <cell r="B626" t="str">
            <v xml:space="preserve"> Fructose</v>
          </cell>
          <cell r="C626">
            <v>1993</v>
          </cell>
          <cell r="D626">
            <v>14.918851222070995</v>
          </cell>
          <cell r="E626">
            <v>16.773796020565126</v>
          </cell>
        </row>
        <row r="627">
          <cell r="A627">
            <v>26</v>
          </cell>
          <cell r="B627" t="str">
            <v xml:space="preserve"> Fructose</v>
          </cell>
          <cell r="C627">
            <v>1994</v>
          </cell>
          <cell r="D627">
            <v>14.268173142262844</v>
          </cell>
          <cell r="E627">
            <v>16.110690574385814</v>
          </cell>
        </row>
        <row r="628">
          <cell r="A628">
            <v>26</v>
          </cell>
          <cell r="B628" t="str">
            <v xml:space="preserve"> Fructose</v>
          </cell>
          <cell r="C628">
            <v>1995</v>
          </cell>
          <cell r="D628">
            <v>14.527549749658752</v>
          </cell>
          <cell r="E628">
            <v>16.34919583073918</v>
          </cell>
        </row>
        <row r="629">
          <cell r="A629">
            <v>26</v>
          </cell>
          <cell r="B629" t="str">
            <v xml:space="preserve"> Fructose</v>
          </cell>
          <cell r="C629">
            <v>1996</v>
          </cell>
          <cell r="D629">
            <v>15.364763720851746</v>
          </cell>
          <cell r="E629">
            <v>17.290383083858107</v>
          </cell>
        </row>
        <row r="630">
          <cell r="A630">
            <v>26</v>
          </cell>
          <cell r="B630" t="str">
            <v xml:space="preserve"> Fructose</v>
          </cell>
          <cell r="C630">
            <v>1997</v>
          </cell>
          <cell r="D630">
            <v>15.482287265648054</v>
          </cell>
          <cell r="E630">
            <v>17.446105189378208</v>
          </cell>
        </row>
        <row r="631">
          <cell r="A631">
            <v>26</v>
          </cell>
          <cell r="B631" t="str">
            <v xml:space="preserve"> Fructose</v>
          </cell>
          <cell r="C631">
            <v>1998</v>
          </cell>
          <cell r="D631">
            <v>15.287341110898202</v>
          </cell>
          <cell r="E631">
            <v>17.22672867066542</v>
          </cell>
        </row>
        <row r="632">
          <cell r="A632">
            <v>26</v>
          </cell>
          <cell r="B632" t="str">
            <v xml:space="preserve"> Fructose</v>
          </cell>
          <cell r="C632">
            <v>1999</v>
          </cell>
          <cell r="D632">
            <v>15.093343315946257</v>
          </cell>
          <cell r="E632">
            <v>17.06824892616644</v>
          </cell>
        </row>
        <row r="633">
          <cell r="A633">
            <v>26</v>
          </cell>
          <cell r="B633" t="str">
            <v xml:space="preserve"> Fructose</v>
          </cell>
          <cell r="C633">
            <v>2000</v>
          </cell>
          <cell r="D633">
            <v>16.350735372175958</v>
          </cell>
          <cell r="E633">
            <v>18.554391213984243</v>
          </cell>
        </row>
        <row r="634">
          <cell r="A634">
            <v>27</v>
          </cell>
          <cell r="B634" t="str">
            <v xml:space="preserve"> Sucrose</v>
          </cell>
          <cell r="C634">
            <v>1992</v>
          </cell>
          <cell r="D634">
            <v>54.694425709093046</v>
          </cell>
          <cell r="E634">
            <v>71.436777935322439</v>
          </cell>
        </row>
        <row r="635">
          <cell r="A635">
            <v>27</v>
          </cell>
          <cell r="B635" t="str">
            <v xml:space="preserve"> Sucrose</v>
          </cell>
          <cell r="C635">
            <v>1993</v>
          </cell>
          <cell r="D635">
            <v>53.72673370951042</v>
          </cell>
          <cell r="E635">
            <v>70.273133052134497</v>
          </cell>
        </row>
        <row r="636">
          <cell r="A636">
            <v>27</v>
          </cell>
          <cell r="B636" t="str">
            <v xml:space="preserve"> Sucrose</v>
          </cell>
          <cell r="C636">
            <v>1994</v>
          </cell>
          <cell r="D636">
            <v>54.040354094617619</v>
          </cell>
          <cell r="E636">
            <v>69.840522277157831</v>
          </cell>
        </row>
        <row r="637">
          <cell r="A637">
            <v>27</v>
          </cell>
          <cell r="B637" t="str">
            <v xml:space="preserve"> Sucrose</v>
          </cell>
          <cell r="C637">
            <v>1995</v>
          </cell>
          <cell r="D637">
            <v>53.36394713622591</v>
          </cell>
          <cell r="E637">
            <v>69.391114432305002</v>
          </cell>
        </row>
        <row r="638">
          <cell r="A638">
            <v>27</v>
          </cell>
          <cell r="B638" t="str">
            <v xml:space="preserve"> Sucrose</v>
          </cell>
          <cell r="C638">
            <v>1996</v>
          </cell>
          <cell r="D638">
            <v>56.182637981452899</v>
          </cell>
          <cell r="E638">
            <v>73.548575802457691</v>
          </cell>
        </row>
        <row r="639">
          <cell r="A639">
            <v>27</v>
          </cell>
          <cell r="B639" t="str">
            <v xml:space="preserve"> Sucrose</v>
          </cell>
          <cell r="C639">
            <v>1997</v>
          </cell>
          <cell r="D639">
            <v>53.763007884702162</v>
          </cell>
          <cell r="E639">
            <v>70.366329195285189</v>
          </cell>
        </row>
        <row r="640">
          <cell r="A640">
            <v>27</v>
          </cell>
          <cell r="B640" t="str">
            <v xml:space="preserve"> Sucrose</v>
          </cell>
          <cell r="C640">
            <v>1998</v>
          </cell>
          <cell r="D640">
            <v>50.897060956848684</v>
          </cell>
          <cell r="E640">
            <v>66.698682612107163</v>
          </cell>
        </row>
        <row r="641">
          <cell r="A641">
            <v>27</v>
          </cell>
          <cell r="B641" t="str">
            <v xml:space="preserve"> Sucrose</v>
          </cell>
          <cell r="C641">
            <v>1999</v>
          </cell>
          <cell r="D641">
            <v>49.357200190468575</v>
          </cell>
          <cell r="E641">
            <v>64.698035505246054</v>
          </cell>
        </row>
        <row r="642">
          <cell r="A642">
            <v>27</v>
          </cell>
          <cell r="B642" t="str">
            <v xml:space="preserve"> Sucrose</v>
          </cell>
          <cell r="C642">
            <v>2000</v>
          </cell>
          <cell r="D642">
            <v>51.705385573211181</v>
          </cell>
          <cell r="E642">
            <v>68.216400224826387</v>
          </cell>
        </row>
        <row r="643">
          <cell r="A643">
            <v>28</v>
          </cell>
          <cell r="B643" t="str">
            <v xml:space="preserve"> Maltose</v>
          </cell>
          <cell r="C643">
            <v>1992</v>
          </cell>
          <cell r="D643">
            <v>3.2779996213137492</v>
          </cell>
          <cell r="E643">
            <v>4.8074458348285285</v>
          </cell>
        </row>
        <row r="644">
          <cell r="A644">
            <v>28</v>
          </cell>
          <cell r="B644" t="str">
            <v xml:space="preserve"> Maltose</v>
          </cell>
          <cell r="C644">
            <v>1993</v>
          </cell>
          <cell r="D644">
            <v>3.1799911606768996</v>
          </cell>
          <cell r="E644">
            <v>4.7105152951660267</v>
          </cell>
        </row>
        <row r="645">
          <cell r="A645">
            <v>28</v>
          </cell>
          <cell r="B645" t="str">
            <v xml:space="preserve"> Maltose</v>
          </cell>
          <cell r="C645">
            <v>1994</v>
          </cell>
          <cell r="D645">
            <v>2.8601059039976131</v>
          </cell>
          <cell r="E645">
            <v>4.3459700751946349</v>
          </cell>
        </row>
        <row r="646">
          <cell r="A646">
            <v>28</v>
          </cell>
          <cell r="B646" t="str">
            <v xml:space="preserve"> Maltose</v>
          </cell>
          <cell r="C646">
            <v>1995</v>
          </cell>
          <cell r="D646">
            <v>2.7088806032509405</v>
          </cell>
          <cell r="E646">
            <v>4.1169274034890613</v>
          </cell>
        </row>
        <row r="647">
          <cell r="A647">
            <v>28</v>
          </cell>
          <cell r="B647" t="str">
            <v xml:space="preserve"> Maltose</v>
          </cell>
          <cell r="C647">
            <v>1996</v>
          </cell>
          <cell r="D647">
            <v>2.569914181401856</v>
          </cell>
          <cell r="E647">
            <v>3.873653725948881</v>
          </cell>
        </row>
        <row r="648">
          <cell r="A648">
            <v>28</v>
          </cell>
          <cell r="B648" t="str">
            <v xml:space="preserve"> Maltose</v>
          </cell>
          <cell r="C648">
            <v>1997</v>
          </cell>
          <cell r="D648">
            <v>2.5305806536541917</v>
          </cell>
          <cell r="E648">
            <v>3.8118574526947739</v>
          </cell>
        </row>
        <row r="649">
          <cell r="A649">
            <v>28</v>
          </cell>
          <cell r="B649" t="str">
            <v xml:space="preserve"> Maltose</v>
          </cell>
          <cell r="C649">
            <v>1998</v>
          </cell>
          <cell r="D649">
            <v>2.3684728494373379</v>
          </cell>
          <cell r="E649">
            <v>3.4920024655752679</v>
          </cell>
        </row>
        <row r="650">
          <cell r="A650">
            <v>28</v>
          </cell>
          <cell r="B650" t="str">
            <v xml:space="preserve"> Maltose</v>
          </cell>
          <cell r="C650">
            <v>1999</v>
          </cell>
          <cell r="D650">
            <v>2.3886778202458596</v>
          </cell>
          <cell r="E650">
            <v>3.5657489750802003</v>
          </cell>
        </row>
        <row r="651">
          <cell r="A651">
            <v>28</v>
          </cell>
          <cell r="B651" t="str">
            <v xml:space="preserve"> Maltose</v>
          </cell>
          <cell r="C651">
            <v>2000</v>
          </cell>
          <cell r="D651">
            <v>5.1354068543673304</v>
          </cell>
          <cell r="E651">
            <v>6.723487397388034</v>
          </cell>
        </row>
        <row r="652">
          <cell r="A652">
            <v>29</v>
          </cell>
          <cell r="B652" t="str">
            <v xml:space="preserve"> Lactose</v>
          </cell>
          <cell r="C652">
            <v>1992</v>
          </cell>
          <cell r="D652">
            <v>17.495292929666693</v>
          </cell>
          <cell r="E652">
            <v>18.737739625679058</v>
          </cell>
        </row>
        <row r="653">
          <cell r="A653">
            <v>29</v>
          </cell>
          <cell r="B653" t="str">
            <v xml:space="preserve"> Lactose</v>
          </cell>
          <cell r="C653">
            <v>1993</v>
          </cell>
          <cell r="D653">
            <v>17.195687568013067</v>
          </cell>
          <cell r="E653">
            <v>18.428617858515089</v>
          </cell>
        </row>
        <row r="654">
          <cell r="A654">
            <v>29</v>
          </cell>
          <cell r="B654" t="str">
            <v xml:space="preserve"> Lactose</v>
          </cell>
          <cell r="C654">
            <v>1994</v>
          </cell>
          <cell r="D654">
            <v>17.311085224470343</v>
          </cell>
          <cell r="E654">
            <v>18.534191337540623</v>
          </cell>
        </row>
        <row r="655">
          <cell r="A655">
            <v>29</v>
          </cell>
          <cell r="B655" t="str">
            <v xml:space="preserve"> Lactose</v>
          </cell>
          <cell r="C655">
            <v>1995</v>
          </cell>
          <cell r="D655">
            <v>17.265329978356998</v>
          </cell>
          <cell r="E655">
            <v>18.550480798050216</v>
          </cell>
        </row>
        <row r="656">
          <cell r="A656">
            <v>29</v>
          </cell>
          <cell r="B656" t="str">
            <v xml:space="preserve"> Lactose</v>
          </cell>
          <cell r="C656">
            <v>1996</v>
          </cell>
          <cell r="D656">
            <v>16.792224992168691</v>
          </cell>
          <cell r="E656">
            <v>18.102999471139974</v>
          </cell>
        </row>
        <row r="657">
          <cell r="A657">
            <v>29</v>
          </cell>
          <cell r="B657" t="str">
            <v xml:space="preserve"> Lactose</v>
          </cell>
          <cell r="C657">
            <v>1997</v>
          </cell>
          <cell r="D657">
            <v>16.14810842911551</v>
          </cell>
          <cell r="E657">
            <v>17.436483212806941</v>
          </cell>
        </row>
        <row r="658">
          <cell r="A658">
            <v>29</v>
          </cell>
          <cell r="B658" t="str">
            <v xml:space="preserve"> Lactose</v>
          </cell>
          <cell r="C658">
            <v>1998</v>
          </cell>
          <cell r="D658">
            <v>15.749653378671471</v>
          </cell>
          <cell r="E658">
            <v>17.019049361575373</v>
          </cell>
        </row>
        <row r="659">
          <cell r="A659">
            <v>29</v>
          </cell>
          <cell r="B659" t="str">
            <v xml:space="preserve"> Lactose</v>
          </cell>
          <cell r="C659">
            <v>1999</v>
          </cell>
          <cell r="D659">
            <v>15.540502199153602</v>
          </cell>
          <cell r="E659">
            <v>16.81083748240701</v>
          </cell>
        </row>
        <row r="660">
          <cell r="A660">
            <v>29</v>
          </cell>
          <cell r="B660" t="str">
            <v xml:space="preserve"> Lactose</v>
          </cell>
          <cell r="C660">
            <v>2000</v>
          </cell>
          <cell r="D660">
            <v>16.370011041822796</v>
          </cell>
          <cell r="E660">
            <v>17.792033047462642</v>
          </cell>
        </row>
        <row r="661">
          <cell r="A661">
            <v>30</v>
          </cell>
          <cell r="B661" t="str">
            <v xml:space="preserve"> Other sugars</v>
          </cell>
          <cell r="C661">
            <v>1992</v>
          </cell>
          <cell r="D661">
            <v>1.3563853392373759</v>
          </cell>
          <cell r="E661">
            <v>1.6839822903547339</v>
          </cell>
        </row>
        <row r="662">
          <cell r="A662">
            <v>30</v>
          </cell>
          <cell r="B662" t="str">
            <v xml:space="preserve"> Other sugars</v>
          </cell>
          <cell r="C662">
            <v>1993</v>
          </cell>
          <cell r="D662">
            <v>1.3053721919823733</v>
          </cell>
          <cell r="E662">
            <v>1.6069505800303645</v>
          </cell>
        </row>
        <row r="663">
          <cell r="A663">
            <v>30</v>
          </cell>
          <cell r="B663" t="str">
            <v xml:space="preserve"> Other sugars</v>
          </cell>
          <cell r="C663">
            <v>1994</v>
          </cell>
          <cell r="D663">
            <v>1.4697673894256587</v>
          </cell>
          <cell r="E663">
            <v>1.9229688113374603</v>
          </cell>
        </row>
        <row r="664">
          <cell r="A664">
            <v>30</v>
          </cell>
          <cell r="B664" t="str">
            <v xml:space="preserve"> Other sugars</v>
          </cell>
          <cell r="C664">
            <v>1995</v>
          </cell>
          <cell r="D664">
            <v>1.6412987226362905</v>
          </cell>
          <cell r="E664">
            <v>2.3349801777078194</v>
          </cell>
        </row>
        <row r="665">
          <cell r="A665">
            <v>30</v>
          </cell>
          <cell r="B665" t="str">
            <v xml:space="preserve"> Other sugars</v>
          </cell>
          <cell r="C665">
            <v>1996</v>
          </cell>
          <cell r="D665">
            <v>1.6950805343443762</v>
          </cell>
          <cell r="E665">
            <v>2.4433745237600499</v>
          </cell>
        </row>
        <row r="666">
          <cell r="A666">
            <v>30</v>
          </cell>
          <cell r="B666" t="str">
            <v xml:space="preserve"> Other sugars</v>
          </cell>
          <cell r="C666">
            <v>1997</v>
          </cell>
          <cell r="D666">
            <v>1.6365363781302009</v>
          </cell>
          <cell r="E666">
            <v>2.3352253723295595</v>
          </cell>
        </row>
        <row r="667">
          <cell r="A667">
            <v>30</v>
          </cell>
          <cell r="B667" t="str">
            <v xml:space="preserve"> Other sugars</v>
          </cell>
          <cell r="C667">
            <v>1998</v>
          </cell>
          <cell r="D667">
            <v>1.4398821828181245</v>
          </cell>
          <cell r="E667">
            <v>2.0446771064051186</v>
          </cell>
        </row>
        <row r="668">
          <cell r="A668">
            <v>30</v>
          </cell>
          <cell r="B668" t="str">
            <v xml:space="preserve"> Other sugars</v>
          </cell>
          <cell r="C668">
            <v>1999</v>
          </cell>
          <cell r="D668">
            <v>1.5529737505417629</v>
          </cell>
          <cell r="E668">
            <v>2.2464610728635965</v>
          </cell>
        </row>
        <row r="669">
          <cell r="A669">
            <v>30</v>
          </cell>
          <cell r="B669" t="str">
            <v xml:space="preserve"> Other sugars</v>
          </cell>
          <cell r="C669">
            <v>2000</v>
          </cell>
          <cell r="D669">
            <v>1.5295632800270749</v>
          </cell>
          <cell r="E669">
            <v>2.2617595153740324</v>
          </cell>
        </row>
        <row r="670">
          <cell r="A670">
            <v>31</v>
          </cell>
          <cell r="B670" t="str">
            <v xml:space="preserve"> Total sugars</v>
          </cell>
          <cell r="C670">
            <v>1992</v>
          </cell>
          <cell r="D670">
            <v>109.13500461876068</v>
          </cell>
          <cell r="E670">
            <v>133.44176581425205</v>
          </cell>
        </row>
        <row r="671">
          <cell r="A671">
            <v>31</v>
          </cell>
          <cell r="B671" t="str">
            <v xml:space="preserve"> Total sugars</v>
          </cell>
          <cell r="C671">
            <v>1993</v>
          </cell>
          <cell r="D671">
            <v>107.67814215335387</v>
          </cell>
          <cell r="E671">
            <v>131.74947611442772</v>
          </cell>
        </row>
        <row r="672">
          <cell r="A672">
            <v>31</v>
          </cell>
          <cell r="B672" t="str">
            <v xml:space="preserve"> Total sugars</v>
          </cell>
          <cell r="C672">
            <v>1994</v>
          </cell>
          <cell r="D672">
            <v>106.62166349832513</v>
          </cell>
          <cell r="E672">
            <v>129.98911052093254</v>
          </cell>
        </row>
        <row r="673">
          <cell r="A673">
            <v>31</v>
          </cell>
          <cell r="B673" t="str">
            <v xml:space="preserve"> Total sugars</v>
          </cell>
          <cell r="C673">
            <v>1995</v>
          </cell>
          <cell r="D673">
            <v>106.37247408805335</v>
          </cell>
          <cell r="E673">
            <v>130.24418880004143</v>
          </cell>
        </row>
        <row r="674">
          <cell r="A674">
            <v>31</v>
          </cell>
          <cell r="B674" t="str">
            <v xml:space="preserve"> Total sugars</v>
          </cell>
          <cell r="C674">
            <v>1996</v>
          </cell>
          <cell r="D674">
            <v>110.29442327966106</v>
          </cell>
          <cell r="E674">
            <v>135.68413446166196</v>
          </cell>
        </row>
        <row r="675">
          <cell r="A675">
            <v>31</v>
          </cell>
          <cell r="B675" t="str">
            <v xml:space="preserve"> Total sugars</v>
          </cell>
          <cell r="C675">
            <v>1997</v>
          </cell>
          <cell r="D675">
            <v>107.22342523368526</v>
          </cell>
          <cell r="E675">
            <v>131.78943006615592</v>
          </cell>
        </row>
        <row r="676">
          <cell r="A676">
            <v>31</v>
          </cell>
          <cell r="B676" t="str">
            <v xml:space="preserve"> Total sugars</v>
          </cell>
          <cell r="C676">
            <v>1998</v>
          </cell>
          <cell r="D676">
            <v>103.02314709423442</v>
          </cell>
          <cell r="E676">
            <v>126.41841108748076</v>
          </cell>
        </row>
        <row r="677">
          <cell r="A677">
            <v>31</v>
          </cell>
          <cell r="B677" t="str">
            <v xml:space="preserve"> Total sugars</v>
          </cell>
          <cell r="C677">
            <v>1999</v>
          </cell>
          <cell r="D677">
            <v>101.07044151914074</v>
          </cell>
          <cell r="E677">
            <v>124.22641997761907</v>
          </cell>
        </row>
        <row r="678">
          <cell r="A678">
            <v>31</v>
          </cell>
          <cell r="B678" t="str">
            <v xml:space="preserve"> Total sugars</v>
          </cell>
          <cell r="C678">
            <v>2000</v>
          </cell>
          <cell r="D678">
            <v>107.7725691144275</v>
          </cell>
          <cell r="E678">
            <v>133.09037778705897</v>
          </cell>
        </row>
        <row r="679">
          <cell r="A679">
            <v>32</v>
          </cell>
          <cell r="B679" t="str">
            <v xml:space="preserve"> Non-milk extr sugars</v>
          </cell>
          <cell r="C679">
            <v>1992</v>
          </cell>
          <cell r="D679">
            <v>70.051025165141084</v>
          </cell>
          <cell r="E679">
            <v>91.255685840677955</v>
          </cell>
        </row>
        <row r="680">
          <cell r="A680">
            <v>32</v>
          </cell>
          <cell r="B680" t="str">
            <v xml:space="preserve"> Non-milk extr sugars</v>
          </cell>
          <cell r="C680">
            <v>1993</v>
          </cell>
          <cell r="D680">
            <v>68.608524191678129</v>
          </cell>
          <cell r="E680">
            <v>89.57229751082771</v>
          </cell>
        </row>
        <row r="681">
          <cell r="A681">
            <v>32</v>
          </cell>
          <cell r="B681" t="str">
            <v xml:space="preserve"> Non-milk extr sugars</v>
          </cell>
          <cell r="C681">
            <v>1994</v>
          </cell>
          <cell r="D681">
            <v>67.648353555861121</v>
          </cell>
          <cell r="E681">
            <v>88.052592425916231</v>
          </cell>
        </row>
        <row r="682">
          <cell r="A682">
            <v>32</v>
          </cell>
          <cell r="B682" t="str">
            <v xml:space="preserve"> Non-milk extr sugars</v>
          </cell>
          <cell r="C682">
            <v>1995</v>
          </cell>
          <cell r="D682">
            <v>67.166528622332876</v>
          </cell>
          <cell r="E682">
            <v>87.90202338299936</v>
          </cell>
        </row>
        <row r="683">
          <cell r="A683">
            <v>32</v>
          </cell>
          <cell r="B683" t="str">
            <v xml:space="preserve"> Non-milk extr sugars</v>
          </cell>
          <cell r="C683">
            <v>1996</v>
          </cell>
          <cell r="D683">
            <v>70.497595377708507</v>
          </cell>
          <cell r="E683">
            <v>92.585240207794115</v>
          </cell>
        </row>
        <row r="684">
          <cell r="A684">
            <v>32</v>
          </cell>
          <cell r="B684" t="str">
            <v xml:space="preserve"> Non-milk extr sugars</v>
          </cell>
          <cell r="C684">
            <v>1997</v>
          </cell>
          <cell r="D684">
            <v>68.167690217849454</v>
          </cell>
          <cell r="E684">
            <v>89.471633320889183</v>
          </cell>
        </row>
        <row r="685">
          <cell r="A685">
            <v>32</v>
          </cell>
          <cell r="B685" t="str">
            <v xml:space="preserve"> Non-milk extr sugars</v>
          </cell>
          <cell r="C685">
            <v>1998</v>
          </cell>
          <cell r="D685">
            <v>64.679932109802081</v>
          </cell>
          <cell r="E685">
            <v>84.874054527609204</v>
          </cell>
        </row>
        <row r="686">
          <cell r="A686">
            <v>32</v>
          </cell>
          <cell r="B686" t="str">
            <v xml:space="preserve"> Non-milk extr sugars</v>
          </cell>
          <cell r="C686">
            <v>1999</v>
          </cell>
          <cell r="D686">
            <v>63.001710690656331</v>
          </cell>
          <cell r="E686">
            <v>82.795148339066259</v>
          </cell>
        </row>
        <row r="687">
          <cell r="A687">
            <v>32</v>
          </cell>
          <cell r="B687" t="str">
            <v xml:space="preserve"> Non-milk extr sugars</v>
          </cell>
          <cell r="C687">
            <v>2000</v>
          </cell>
          <cell r="D687">
            <v>67.452284398547889</v>
          </cell>
          <cell r="E687">
            <v>89.200801120310558</v>
          </cell>
        </row>
        <row r="688">
          <cell r="A688">
            <v>33</v>
          </cell>
          <cell r="B688" t="str">
            <v xml:space="preserve"> Alcohol</v>
          </cell>
          <cell r="C688">
            <v>1992</v>
          </cell>
          <cell r="D688">
            <v>3.041413654696314</v>
          </cell>
          <cell r="E688">
            <v>5.0324280844142413</v>
          </cell>
        </row>
        <row r="689">
          <cell r="A689">
            <v>33</v>
          </cell>
          <cell r="B689" t="str">
            <v xml:space="preserve"> Alcohol</v>
          </cell>
          <cell r="C689">
            <v>1993</v>
          </cell>
          <cell r="D689">
            <v>3.1753502900590442</v>
          </cell>
          <cell r="E689">
            <v>5.2300787290998771</v>
          </cell>
        </row>
        <row r="690">
          <cell r="A690">
            <v>33</v>
          </cell>
          <cell r="B690" t="str">
            <v xml:space="preserve"> Alcohol</v>
          </cell>
          <cell r="C690">
            <v>1994</v>
          </cell>
          <cell r="D690">
            <v>3.0632553791449912</v>
          </cell>
          <cell r="E690">
            <v>5.0501191506440462</v>
          </cell>
        </row>
        <row r="691">
          <cell r="A691">
            <v>33</v>
          </cell>
          <cell r="B691" t="str">
            <v xml:space="preserve"> Alcohol</v>
          </cell>
          <cell r="C691">
            <v>1995</v>
          </cell>
          <cell r="D691">
            <v>3.4500563844298888</v>
          </cell>
          <cell r="E691">
            <v>5.7152434368261096</v>
          </cell>
        </row>
        <row r="692">
          <cell r="A692">
            <v>33</v>
          </cell>
          <cell r="B692" t="str">
            <v xml:space="preserve"> Alcohol</v>
          </cell>
          <cell r="C692">
            <v>1996</v>
          </cell>
          <cell r="D692">
            <v>3.5988328473062254</v>
          </cell>
          <cell r="E692">
            <v>5.9752660944752449</v>
          </cell>
        </row>
        <row r="693">
          <cell r="A693">
            <v>33</v>
          </cell>
          <cell r="B693" t="str">
            <v xml:space="preserve"> Alcohol</v>
          </cell>
          <cell r="C693">
            <v>1997</v>
          </cell>
          <cell r="D693">
            <v>3.6635668900067904</v>
          </cell>
          <cell r="E693">
            <v>6.0061821306961036</v>
          </cell>
        </row>
        <row r="694">
          <cell r="A694">
            <v>33</v>
          </cell>
          <cell r="B694" t="str">
            <v xml:space="preserve"> Alcohol</v>
          </cell>
          <cell r="C694">
            <v>1998</v>
          </cell>
          <cell r="D694">
            <v>3.7070548276640456</v>
          </cell>
          <cell r="E694">
            <v>6.0382445734994823</v>
          </cell>
        </row>
        <row r="695">
          <cell r="A695">
            <v>33</v>
          </cell>
          <cell r="B695" t="str">
            <v xml:space="preserve"> Alcohol</v>
          </cell>
          <cell r="C695">
            <v>1999</v>
          </cell>
          <cell r="D695">
            <v>3.8616103568199485</v>
          </cell>
          <cell r="E695">
            <v>6.2883856917270364</v>
          </cell>
        </row>
        <row r="696">
          <cell r="A696">
            <v>33</v>
          </cell>
          <cell r="B696" t="str">
            <v xml:space="preserve"> Alcohol</v>
          </cell>
          <cell r="C696">
            <v>2000</v>
          </cell>
          <cell r="D696">
            <v>4.4334866294190594</v>
          </cell>
          <cell r="E696">
            <v>7.1934327315981692</v>
          </cell>
        </row>
        <row r="697">
          <cell r="A697">
            <v>34</v>
          </cell>
          <cell r="B697" t="str">
            <v xml:space="preserve"> Fibre:Southgate</v>
          </cell>
          <cell r="C697">
            <v>1992</v>
          </cell>
          <cell r="D697">
            <v>18.578052338788744</v>
          </cell>
          <cell r="E697">
            <v>20.644639627496009</v>
          </cell>
        </row>
        <row r="698">
          <cell r="A698">
            <v>34</v>
          </cell>
          <cell r="B698" t="str">
            <v xml:space="preserve"> Fibre:Southgate</v>
          </cell>
          <cell r="C698">
            <v>1993</v>
          </cell>
          <cell r="D698">
            <v>18.559494946139186</v>
          </cell>
          <cell r="E698">
            <v>20.650466791956156</v>
          </cell>
        </row>
        <row r="699">
          <cell r="A699">
            <v>34</v>
          </cell>
          <cell r="B699" t="str">
            <v xml:space="preserve"> Fibre:Southgate</v>
          </cell>
          <cell r="C699">
            <v>1994</v>
          </cell>
          <cell r="D699">
            <v>18.371142688462726</v>
          </cell>
          <cell r="E699">
            <v>20.516287663043965</v>
          </cell>
        </row>
        <row r="700">
          <cell r="A700">
            <v>34</v>
          </cell>
          <cell r="B700" t="str">
            <v xml:space="preserve"> Fibre:Southgate</v>
          </cell>
          <cell r="C700">
            <v>1995</v>
          </cell>
          <cell r="D700">
            <v>18.349991285226704</v>
          </cell>
          <cell r="E700">
            <v>20.535386111724375</v>
          </cell>
        </row>
        <row r="701">
          <cell r="A701">
            <v>34</v>
          </cell>
          <cell r="B701" t="str">
            <v xml:space="preserve"> Fibre:Southgate</v>
          </cell>
          <cell r="C701">
            <v>1996</v>
          </cell>
          <cell r="D701">
            <v>19.317628369175662</v>
          </cell>
          <cell r="E701">
            <v>21.772900172237733</v>
          </cell>
        </row>
        <row r="702">
          <cell r="A702">
            <v>34</v>
          </cell>
          <cell r="B702" t="str">
            <v xml:space="preserve"> Fibre:Southgate</v>
          </cell>
          <cell r="C702">
            <v>1997</v>
          </cell>
          <cell r="D702">
            <v>18.555584264749996</v>
          </cell>
          <cell r="E702">
            <v>20.866510402872507</v>
          </cell>
        </row>
        <row r="703">
          <cell r="A703">
            <v>34</v>
          </cell>
          <cell r="B703" t="str">
            <v xml:space="preserve"> Fibre:Southgate</v>
          </cell>
          <cell r="C703">
            <v>1998</v>
          </cell>
          <cell r="D703">
            <v>18.207529896851035</v>
          </cell>
          <cell r="E703">
            <v>20.474678035067207</v>
          </cell>
        </row>
        <row r="704">
          <cell r="A704">
            <v>34</v>
          </cell>
          <cell r="B704" t="str">
            <v xml:space="preserve"> Fibre:Southgate</v>
          </cell>
          <cell r="C704">
            <v>1999</v>
          </cell>
          <cell r="D704">
            <v>18.000009339196925</v>
          </cell>
          <cell r="E704">
            <v>20.307154715322628</v>
          </cell>
        </row>
        <row r="705">
          <cell r="A705">
            <v>34</v>
          </cell>
          <cell r="B705" t="str">
            <v xml:space="preserve"> Fibre:Southgate</v>
          </cell>
          <cell r="C705">
            <v>2000</v>
          </cell>
          <cell r="D705">
            <v>17.875944883922582</v>
          </cell>
          <cell r="E705">
            <v>20.248177511417179</v>
          </cell>
        </row>
        <row r="706">
          <cell r="A706">
            <v>35</v>
          </cell>
          <cell r="B706" t="str">
            <v xml:space="preserve"> Fibre:Englyst</v>
          </cell>
          <cell r="C706">
            <v>1992</v>
          </cell>
          <cell r="D706">
            <v>12.024867508210663</v>
          </cell>
          <cell r="E706">
            <v>13.297782242288562</v>
          </cell>
        </row>
        <row r="707">
          <cell r="A707">
            <v>35</v>
          </cell>
          <cell r="B707" t="str">
            <v xml:space="preserve"> Fibre:Englyst</v>
          </cell>
          <cell r="C707">
            <v>1993</v>
          </cell>
          <cell r="D707">
            <v>11.935668529330894</v>
          </cell>
          <cell r="E707">
            <v>13.226596719878513</v>
          </cell>
        </row>
        <row r="708">
          <cell r="A708">
            <v>35</v>
          </cell>
          <cell r="B708" t="str">
            <v xml:space="preserve"> Fibre:Englyst</v>
          </cell>
          <cell r="C708">
            <v>1994</v>
          </cell>
          <cell r="D708">
            <v>11.754527236260229</v>
          </cell>
          <cell r="E708">
            <v>13.104638625169377</v>
          </cell>
        </row>
        <row r="709">
          <cell r="A709">
            <v>35</v>
          </cell>
          <cell r="B709" t="str">
            <v xml:space="preserve"> Fibre:Englyst</v>
          </cell>
          <cell r="C709">
            <v>1995</v>
          </cell>
          <cell r="D709">
            <v>11.645404550731849</v>
          </cell>
          <cell r="E709">
            <v>13.02138419359574</v>
          </cell>
        </row>
        <row r="710">
          <cell r="A710">
            <v>35</v>
          </cell>
          <cell r="B710" t="str">
            <v xml:space="preserve"> Fibre:Englyst</v>
          </cell>
          <cell r="C710">
            <v>1996</v>
          </cell>
          <cell r="D710">
            <v>12.483579565484963</v>
          </cell>
          <cell r="E710">
            <v>13.973163178334918</v>
          </cell>
        </row>
        <row r="711">
          <cell r="A711">
            <v>35</v>
          </cell>
          <cell r="B711" t="str">
            <v xml:space="preserve"> Fibre:Englyst</v>
          </cell>
          <cell r="C711">
            <v>1997</v>
          </cell>
          <cell r="D711">
            <v>12.41937222750188</v>
          </cell>
          <cell r="E711">
            <v>13.881158850254049</v>
          </cell>
        </row>
        <row r="712">
          <cell r="A712">
            <v>35</v>
          </cell>
          <cell r="B712" t="str">
            <v xml:space="preserve"> Fibre:Englyst</v>
          </cell>
          <cell r="C712">
            <v>1998</v>
          </cell>
          <cell r="D712">
            <v>12.178399811640988</v>
          </cell>
          <cell r="E712">
            <v>13.615579429122986</v>
          </cell>
        </row>
        <row r="713">
          <cell r="A713">
            <v>35</v>
          </cell>
          <cell r="B713" t="str">
            <v xml:space="preserve"> Fibre:Englyst</v>
          </cell>
          <cell r="C713">
            <v>1999</v>
          </cell>
          <cell r="D713">
            <v>11.982177548754882</v>
          </cell>
          <cell r="E713">
            <v>13.449465011941017</v>
          </cell>
        </row>
        <row r="714">
          <cell r="A714">
            <v>35</v>
          </cell>
          <cell r="B714" t="str">
            <v xml:space="preserve"> Fibre:Englyst</v>
          </cell>
          <cell r="C714">
            <v>2000</v>
          </cell>
          <cell r="D714">
            <v>12.682262426790928</v>
          </cell>
          <cell r="E714">
            <v>14.177349965750745</v>
          </cell>
        </row>
        <row r="715">
          <cell r="A715">
            <v>36</v>
          </cell>
          <cell r="B715" t="str">
            <v xml:space="preserve"> Potassium</v>
          </cell>
          <cell r="C715">
            <v>1992</v>
          </cell>
          <cell r="D715">
            <v>2537.8264574980667</v>
          </cell>
          <cell r="E715">
            <v>2790.2056435110981</v>
          </cell>
        </row>
        <row r="716">
          <cell r="A716">
            <v>36</v>
          </cell>
          <cell r="B716" t="str">
            <v xml:space="preserve"> Potassium</v>
          </cell>
          <cell r="C716">
            <v>1993</v>
          </cell>
          <cell r="D716">
            <v>2575.7499500070076</v>
          </cell>
          <cell r="E716">
            <v>2844.7077134654683</v>
          </cell>
        </row>
        <row r="717">
          <cell r="A717">
            <v>36</v>
          </cell>
          <cell r="B717" t="str">
            <v xml:space="preserve"> Potassium</v>
          </cell>
          <cell r="C717">
            <v>1994</v>
          </cell>
          <cell r="D717">
            <v>2547.2519511905116</v>
          </cell>
          <cell r="E717">
            <v>2816.6277220782067</v>
          </cell>
        </row>
        <row r="718">
          <cell r="A718">
            <v>36</v>
          </cell>
          <cell r="B718" t="str">
            <v xml:space="preserve"> Potassium</v>
          </cell>
          <cell r="C718">
            <v>1995</v>
          </cell>
          <cell r="D718">
            <v>2569.1309668667282</v>
          </cell>
          <cell r="E718">
            <v>2852.5697943132218</v>
          </cell>
        </row>
        <row r="719">
          <cell r="A719">
            <v>36</v>
          </cell>
          <cell r="B719" t="str">
            <v xml:space="preserve"> Potassium</v>
          </cell>
          <cell r="C719">
            <v>1996</v>
          </cell>
          <cell r="D719">
            <v>2665.4938707196829</v>
          </cell>
          <cell r="E719">
            <v>2979.3003713698308</v>
          </cell>
        </row>
        <row r="720">
          <cell r="A720">
            <v>36</v>
          </cell>
          <cell r="B720" t="str">
            <v xml:space="preserve"> Potassium</v>
          </cell>
          <cell r="C720">
            <v>1997</v>
          </cell>
          <cell r="D720">
            <v>2662.3190969273028</v>
          </cell>
          <cell r="E720">
            <v>2970.3584445870256</v>
          </cell>
        </row>
        <row r="721">
          <cell r="A721">
            <v>36</v>
          </cell>
          <cell r="B721" t="str">
            <v xml:space="preserve"> Potassium</v>
          </cell>
          <cell r="C721">
            <v>1998</v>
          </cell>
          <cell r="D721">
            <v>2634.9909090916258</v>
          </cell>
          <cell r="E721">
            <v>2937.4895692228374</v>
          </cell>
        </row>
        <row r="722">
          <cell r="A722">
            <v>36</v>
          </cell>
          <cell r="B722" t="str">
            <v xml:space="preserve"> Potassium</v>
          </cell>
          <cell r="C722">
            <v>1999</v>
          </cell>
          <cell r="D722">
            <v>2586.2406561614371</v>
          </cell>
          <cell r="E722">
            <v>2895.3049344989736</v>
          </cell>
        </row>
        <row r="723">
          <cell r="A723">
            <v>36</v>
          </cell>
          <cell r="B723" t="str">
            <v xml:space="preserve"> Potassium</v>
          </cell>
          <cell r="C723">
            <v>2000</v>
          </cell>
          <cell r="D723">
            <v>2720.5857767484836</v>
          </cell>
          <cell r="E723">
            <v>3043.0188858444408</v>
          </cell>
        </row>
        <row r="724">
          <cell r="A724">
            <v>37</v>
          </cell>
          <cell r="B724" t="str">
            <v xml:space="preserve"> Magnesium</v>
          </cell>
          <cell r="C724">
            <v>1992</v>
          </cell>
          <cell r="D724">
            <v>231.69057580674732</v>
          </cell>
          <cell r="E724">
            <v>259.43363682952776</v>
          </cell>
        </row>
        <row r="725">
          <cell r="A725">
            <v>37</v>
          </cell>
          <cell r="B725" t="str">
            <v xml:space="preserve"> Magnesium</v>
          </cell>
          <cell r="C725">
            <v>1993</v>
          </cell>
          <cell r="D725">
            <v>233.10640326180152</v>
          </cell>
          <cell r="E725">
            <v>261.3553405313246</v>
          </cell>
        </row>
        <row r="726">
          <cell r="A726">
            <v>37</v>
          </cell>
          <cell r="B726" t="str">
            <v xml:space="preserve"> Magnesium</v>
          </cell>
          <cell r="C726">
            <v>1994</v>
          </cell>
          <cell r="D726">
            <v>228.95027895161311</v>
          </cell>
          <cell r="E726">
            <v>256.63560753955431</v>
          </cell>
        </row>
        <row r="727">
          <cell r="A727">
            <v>37</v>
          </cell>
          <cell r="B727" t="str">
            <v xml:space="preserve"> Magnesium</v>
          </cell>
          <cell r="C727">
            <v>1995</v>
          </cell>
          <cell r="D727">
            <v>227.63225713887829</v>
          </cell>
          <cell r="E727">
            <v>255.1342320326541</v>
          </cell>
        </row>
        <row r="728">
          <cell r="A728">
            <v>37</v>
          </cell>
          <cell r="B728" t="str">
            <v xml:space="preserve"> Magnesium</v>
          </cell>
          <cell r="C728">
            <v>1996</v>
          </cell>
          <cell r="D728">
            <v>238.76954243088394</v>
          </cell>
          <cell r="E728">
            <v>269.90559987149391</v>
          </cell>
        </row>
        <row r="729">
          <cell r="A729">
            <v>37</v>
          </cell>
          <cell r="B729" t="str">
            <v xml:space="preserve"> Magnesium</v>
          </cell>
          <cell r="C729">
            <v>1997</v>
          </cell>
          <cell r="D729">
            <v>235.43106192578404</v>
          </cell>
          <cell r="E729">
            <v>265.9834754902671</v>
          </cell>
        </row>
        <row r="730">
          <cell r="A730">
            <v>37</v>
          </cell>
          <cell r="B730" t="str">
            <v xml:space="preserve"> Magnesium</v>
          </cell>
          <cell r="C730">
            <v>1998</v>
          </cell>
          <cell r="D730">
            <v>231.79857361019421</v>
          </cell>
          <cell r="E730">
            <v>261.5061769357356</v>
          </cell>
        </row>
        <row r="731">
          <cell r="A731">
            <v>37</v>
          </cell>
          <cell r="B731" t="str">
            <v xml:space="preserve"> Magnesium</v>
          </cell>
          <cell r="C731">
            <v>1999</v>
          </cell>
          <cell r="D731">
            <v>228.71623589739647</v>
          </cell>
          <cell r="E731">
            <v>259.37887218962146</v>
          </cell>
        </row>
        <row r="732">
          <cell r="A732">
            <v>37</v>
          </cell>
          <cell r="B732" t="str">
            <v xml:space="preserve"> Magnesium</v>
          </cell>
          <cell r="C732">
            <v>2000</v>
          </cell>
          <cell r="D732">
            <v>238.87475870533237</v>
          </cell>
          <cell r="E732">
            <v>271.06287324024686</v>
          </cell>
        </row>
        <row r="733">
          <cell r="A733">
            <v>38</v>
          </cell>
          <cell r="B733" t="str">
            <v xml:space="preserve"> Copper</v>
          </cell>
          <cell r="C733">
            <v>1992</v>
          </cell>
          <cell r="D733">
            <v>1.1483570798660503</v>
          </cell>
          <cell r="E733">
            <v>1.369827578670751</v>
          </cell>
        </row>
        <row r="734">
          <cell r="A734">
            <v>38</v>
          </cell>
          <cell r="B734" t="str">
            <v xml:space="preserve"> Copper</v>
          </cell>
          <cell r="C734">
            <v>1993</v>
          </cell>
          <cell r="D734">
            <v>1.1063925639891425</v>
          </cell>
          <cell r="E734">
            <v>1.3212820494290114</v>
          </cell>
        </row>
        <row r="735">
          <cell r="A735">
            <v>38</v>
          </cell>
          <cell r="B735" t="str">
            <v xml:space="preserve"> Copper</v>
          </cell>
          <cell r="C735">
            <v>1994</v>
          </cell>
          <cell r="D735">
            <v>1.0378803910481982</v>
          </cell>
          <cell r="E735">
            <v>1.2324822270067066</v>
          </cell>
        </row>
        <row r="736">
          <cell r="A736">
            <v>38</v>
          </cell>
          <cell r="B736" t="str">
            <v xml:space="preserve"> Copper</v>
          </cell>
          <cell r="C736">
            <v>1995</v>
          </cell>
          <cell r="D736">
            <v>1.0299926625720286</v>
          </cell>
          <cell r="E736">
            <v>1.23340717762969</v>
          </cell>
        </row>
        <row r="737">
          <cell r="A737">
            <v>38</v>
          </cell>
          <cell r="B737" t="str">
            <v xml:space="preserve"> Copper</v>
          </cell>
          <cell r="C737">
            <v>1996</v>
          </cell>
          <cell r="D737">
            <v>1.1132508450209377</v>
          </cell>
          <cell r="E737">
            <v>1.3353068931182572</v>
          </cell>
        </row>
        <row r="738">
          <cell r="A738">
            <v>38</v>
          </cell>
          <cell r="B738" t="str">
            <v xml:space="preserve"> Copper</v>
          </cell>
          <cell r="C738">
            <v>1997</v>
          </cell>
          <cell r="D738">
            <v>1.0336619483656324</v>
          </cell>
          <cell r="E738">
            <v>1.2317850544208846</v>
          </cell>
        </row>
        <row r="739">
          <cell r="A739">
            <v>38</v>
          </cell>
          <cell r="B739" t="str">
            <v xml:space="preserve"> Copper</v>
          </cell>
          <cell r="C739">
            <v>1998</v>
          </cell>
          <cell r="D739">
            <v>1.0138601855723459</v>
          </cell>
          <cell r="E739">
            <v>1.206946856309006</v>
          </cell>
        </row>
        <row r="740">
          <cell r="A740">
            <v>38</v>
          </cell>
          <cell r="B740" t="str">
            <v xml:space="preserve"> Copper</v>
          </cell>
          <cell r="C740">
            <v>1999</v>
          </cell>
          <cell r="D740">
            <v>1.0007549898348642</v>
          </cell>
          <cell r="E740">
            <v>1.1938746841686532</v>
          </cell>
        </row>
        <row r="741">
          <cell r="A741">
            <v>38</v>
          </cell>
          <cell r="B741" t="str">
            <v xml:space="preserve"> Copper</v>
          </cell>
          <cell r="C741">
            <v>2000</v>
          </cell>
          <cell r="D741">
            <v>1.0882112052836883</v>
          </cell>
          <cell r="E741">
            <v>1.2859694166398057</v>
          </cell>
        </row>
        <row r="742">
          <cell r="A742">
            <v>39</v>
          </cell>
          <cell r="B742" t="str">
            <v xml:space="preserve"> Zinc</v>
          </cell>
          <cell r="C742">
            <v>1992</v>
          </cell>
          <cell r="D742">
            <v>7.9030219877137622</v>
          </cell>
          <cell r="E742">
            <v>8.3149308131049651</v>
          </cell>
        </row>
        <row r="743">
          <cell r="A743">
            <v>39</v>
          </cell>
          <cell r="B743" t="str">
            <v xml:space="preserve"> Zinc</v>
          </cell>
          <cell r="C743">
            <v>1993</v>
          </cell>
          <cell r="D743">
            <v>7.8764127608365317</v>
          </cell>
          <cell r="E743">
            <v>8.2982567798885736</v>
          </cell>
        </row>
        <row r="744">
          <cell r="A744">
            <v>39</v>
          </cell>
          <cell r="B744" t="str">
            <v xml:space="preserve"> Zinc</v>
          </cell>
          <cell r="C744">
            <v>1994</v>
          </cell>
          <cell r="D744">
            <v>7.8251952680694092</v>
          </cell>
          <cell r="E744">
            <v>8.2950972448576028</v>
          </cell>
        </row>
        <row r="745">
          <cell r="A745">
            <v>39</v>
          </cell>
          <cell r="B745" t="str">
            <v xml:space="preserve"> Zinc</v>
          </cell>
          <cell r="C745">
            <v>1995</v>
          </cell>
          <cell r="D745">
            <v>7.6945139736502304</v>
          </cell>
          <cell r="E745">
            <v>8.232959918677107</v>
          </cell>
        </row>
        <row r="746">
          <cell r="A746">
            <v>39</v>
          </cell>
          <cell r="B746" t="str">
            <v xml:space="preserve"> Zinc</v>
          </cell>
          <cell r="C746">
            <v>1996</v>
          </cell>
          <cell r="D746">
            <v>7.8400486656619739</v>
          </cell>
          <cell r="E746">
            <v>8.5142634334868443</v>
          </cell>
        </row>
        <row r="747">
          <cell r="A747">
            <v>39</v>
          </cell>
          <cell r="B747" t="str">
            <v xml:space="preserve"> Zinc</v>
          </cell>
          <cell r="C747">
            <v>1997</v>
          </cell>
          <cell r="D747">
            <v>7.7547311077033765</v>
          </cell>
          <cell r="E747">
            <v>8.4330596543985283</v>
          </cell>
        </row>
        <row r="748">
          <cell r="A748">
            <v>39</v>
          </cell>
          <cell r="B748" t="str">
            <v xml:space="preserve"> Zinc</v>
          </cell>
          <cell r="C748">
            <v>1998</v>
          </cell>
          <cell r="D748">
            <v>7.5792652453806264</v>
          </cell>
          <cell r="E748">
            <v>8.2410802222577306</v>
          </cell>
        </row>
        <row r="749">
          <cell r="A749">
            <v>39</v>
          </cell>
          <cell r="B749" t="str">
            <v xml:space="preserve"> Zinc</v>
          </cell>
          <cell r="C749">
            <v>1999</v>
          </cell>
          <cell r="D749">
            <v>7.4753635880963953</v>
          </cell>
          <cell r="E749">
            <v>8.1618430547938949</v>
          </cell>
        </row>
        <row r="750">
          <cell r="A750">
            <v>39</v>
          </cell>
          <cell r="B750" t="str">
            <v xml:space="preserve"> Zinc</v>
          </cell>
          <cell r="C750">
            <v>2000</v>
          </cell>
          <cell r="D750">
            <v>8.1068810200037369</v>
          </cell>
          <cell r="E750">
            <v>8.8244397057924804</v>
          </cell>
        </row>
        <row r="751">
          <cell r="A751">
            <v>40</v>
          </cell>
          <cell r="B751" t="str">
            <v xml:space="preserve"> Vitamin B6</v>
          </cell>
          <cell r="C751">
            <v>1992</v>
          </cell>
          <cell r="D751">
            <v>1.7863092000104059</v>
          </cell>
          <cell r="E751">
            <v>1.8851269785679752</v>
          </cell>
        </row>
        <row r="752">
          <cell r="A752">
            <v>40</v>
          </cell>
          <cell r="B752" t="str">
            <v xml:space="preserve"> Vitamin B6</v>
          </cell>
          <cell r="C752">
            <v>1993</v>
          </cell>
          <cell r="D752">
            <v>2.0017165194378248</v>
          </cell>
          <cell r="E752">
            <v>2.1102398677644647</v>
          </cell>
        </row>
        <row r="753">
          <cell r="A753">
            <v>40</v>
          </cell>
          <cell r="B753" t="str">
            <v xml:space="preserve"> Vitamin B6</v>
          </cell>
          <cell r="C753">
            <v>1994</v>
          </cell>
          <cell r="D753">
            <v>1.881115188122773</v>
          </cell>
          <cell r="E753">
            <v>1.9868805344154699</v>
          </cell>
        </row>
        <row r="754">
          <cell r="A754">
            <v>40</v>
          </cell>
          <cell r="B754" t="str">
            <v xml:space="preserve"> Vitamin B6</v>
          </cell>
          <cell r="C754">
            <v>1995</v>
          </cell>
          <cell r="D754">
            <v>2.0064108509511263</v>
          </cell>
          <cell r="E754">
            <v>2.1405679662511181</v>
          </cell>
        </row>
        <row r="755">
          <cell r="A755">
            <v>40</v>
          </cell>
          <cell r="B755" t="str">
            <v xml:space="preserve"> Vitamin B6</v>
          </cell>
          <cell r="C755">
            <v>1996</v>
          </cell>
          <cell r="D755">
            <v>2.0642682296592012</v>
          </cell>
          <cell r="E755">
            <v>2.2164145652011316</v>
          </cell>
        </row>
        <row r="756">
          <cell r="A756">
            <v>40</v>
          </cell>
          <cell r="B756" t="str">
            <v xml:space="preserve"> Vitamin B6</v>
          </cell>
          <cell r="C756">
            <v>1997</v>
          </cell>
          <cell r="D756">
            <v>2.035227253986958</v>
          </cell>
          <cell r="E756">
            <v>2.1872522830931485</v>
          </cell>
        </row>
        <row r="757">
          <cell r="A757">
            <v>40</v>
          </cell>
          <cell r="B757" t="str">
            <v xml:space="preserve"> Vitamin B6</v>
          </cell>
          <cell r="C757">
            <v>1998</v>
          </cell>
          <cell r="D757">
            <v>2.02161462731776</v>
          </cell>
          <cell r="E757">
            <v>2.1648289442317665</v>
          </cell>
        </row>
        <row r="758">
          <cell r="A758">
            <v>40</v>
          </cell>
          <cell r="B758" t="str">
            <v xml:space="preserve"> Vitamin B6</v>
          </cell>
          <cell r="C758">
            <v>1999</v>
          </cell>
          <cell r="D758">
            <v>1.9864312597130234</v>
          </cell>
          <cell r="E758">
            <v>2.1303597785077018</v>
          </cell>
        </row>
        <row r="759">
          <cell r="A759">
            <v>40</v>
          </cell>
          <cell r="B759" t="str">
            <v xml:space="preserve"> Vitamin B6</v>
          </cell>
          <cell r="C759">
            <v>2000</v>
          </cell>
          <cell r="D759">
            <v>2.147225781599376</v>
          </cell>
          <cell r="E759">
            <v>2.2971021230547</v>
          </cell>
        </row>
        <row r="760">
          <cell r="A760">
            <v>41</v>
          </cell>
          <cell r="B760" t="str">
            <v xml:space="preserve"> Vitamin B12</v>
          </cell>
          <cell r="C760">
            <v>1992</v>
          </cell>
          <cell r="D760">
            <v>4.9834976091125984</v>
          </cell>
          <cell r="E760">
            <v>5.5849746879156346</v>
          </cell>
        </row>
        <row r="761">
          <cell r="A761">
            <v>41</v>
          </cell>
          <cell r="B761" t="str">
            <v xml:space="preserve"> Vitamin B12</v>
          </cell>
          <cell r="C761">
            <v>1993</v>
          </cell>
          <cell r="D761">
            <v>4.9186513041747517</v>
          </cell>
          <cell r="E761">
            <v>5.5042663200691333</v>
          </cell>
        </row>
        <row r="762">
          <cell r="A762">
            <v>41</v>
          </cell>
          <cell r="B762" t="str">
            <v xml:space="preserve"> Vitamin B12</v>
          </cell>
          <cell r="C762">
            <v>1994</v>
          </cell>
          <cell r="D762">
            <v>4.7987135098730835</v>
          </cell>
          <cell r="E762">
            <v>5.283457993490738</v>
          </cell>
        </row>
        <row r="763">
          <cell r="A763">
            <v>41</v>
          </cell>
          <cell r="B763" t="str">
            <v xml:space="preserve"> Vitamin B12</v>
          </cell>
          <cell r="C763">
            <v>1995</v>
          </cell>
          <cell r="D763">
            <v>4.5703036671976793</v>
          </cell>
          <cell r="E763">
            <v>5.0955085671935265</v>
          </cell>
        </row>
        <row r="764">
          <cell r="A764">
            <v>41</v>
          </cell>
          <cell r="B764" t="str">
            <v xml:space="preserve"> Vitamin B12</v>
          </cell>
          <cell r="C764">
            <v>1996</v>
          </cell>
          <cell r="D764">
            <v>4.415793339520615</v>
          </cell>
          <cell r="E764">
            <v>4.9688594318834207</v>
          </cell>
        </row>
        <row r="765">
          <cell r="A765">
            <v>41</v>
          </cell>
          <cell r="B765" t="str">
            <v xml:space="preserve"> Vitamin B12</v>
          </cell>
          <cell r="C765">
            <v>1997</v>
          </cell>
          <cell r="D765">
            <v>7.2916501606033028</v>
          </cell>
          <cell r="E765">
            <v>7.8521410015388469</v>
          </cell>
        </row>
        <row r="766">
          <cell r="A766">
            <v>41</v>
          </cell>
          <cell r="B766" t="str">
            <v xml:space="preserve"> Vitamin B12</v>
          </cell>
          <cell r="C766">
            <v>1998</v>
          </cell>
          <cell r="D766">
            <v>6.9053209472758965</v>
          </cell>
          <cell r="E766">
            <v>7.373407111967488</v>
          </cell>
        </row>
        <row r="767">
          <cell r="A767">
            <v>41</v>
          </cell>
          <cell r="B767" t="str">
            <v xml:space="preserve"> Vitamin B12</v>
          </cell>
          <cell r="C767">
            <v>1999</v>
          </cell>
          <cell r="D767">
            <v>6.8930506172801458</v>
          </cell>
          <cell r="E767">
            <v>7.3707334860172127</v>
          </cell>
        </row>
        <row r="768">
          <cell r="A768">
            <v>41</v>
          </cell>
          <cell r="B768" t="str">
            <v xml:space="preserve"> Vitamin B12</v>
          </cell>
          <cell r="C768">
            <v>2000</v>
          </cell>
          <cell r="D768">
            <v>5.8736278616369058</v>
          </cell>
          <cell r="E768">
            <v>6.2953414044613893</v>
          </cell>
        </row>
        <row r="769">
          <cell r="A769">
            <v>42</v>
          </cell>
          <cell r="B769" t="str">
            <v xml:space="preserve"> Phosphorus</v>
          </cell>
          <cell r="C769">
            <v>1992</v>
          </cell>
          <cell r="D769">
            <v>1126.4483758546819</v>
          </cell>
          <cell r="E769">
            <v>1218.5495558577054</v>
          </cell>
        </row>
        <row r="770">
          <cell r="A770">
            <v>42</v>
          </cell>
          <cell r="B770" t="str">
            <v xml:space="preserve"> Phosphorus</v>
          </cell>
          <cell r="C770">
            <v>1993</v>
          </cell>
          <cell r="D770">
            <v>1118.7728468591642</v>
          </cell>
          <cell r="E770">
            <v>1208.5973619262406</v>
          </cell>
        </row>
        <row r="771">
          <cell r="A771">
            <v>42</v>
          </cell>
          <cell r="B771" t="str">
            <v xml:space="preserve"> Phosphorus</v>
          </cell>
          <cell r="C771">
            <v>1994</v>
          </cell>
          <cell r="D771">
            <v>1112.0118100987277</v>
          </cell>
          <cell r="E771">
            <v>1199.5421720571073</v>
          </cell>
        </row>
        <row r="772">
          <cell r="A772">
            <v>42</v>
          </cell>
          <cell r="B772" t="str">
            <v xml:space="preserve"> Phosphorus</v>
          </cell>
          <cell r="C772">
            <v>1995</v>
          </cell>
          <cell r="D772">
            <v>1116.6481518577145</v>
          </cell>
          <cell r="E772">
            <v>1219.6997745151116</v>
          </cell>
        </row>
        <row r="773">
          <cell r="A773">
            <v>42</v>
          </cell>
          <cell r="B773" t="str">
            <v xml:space="preserve"> Phosphorus</v>
          </cell>
          <cell r="C773">
            <v>1996</v>
          </cell>
          <cell r="D773">
            <v>1149.404793219496</v>
          </cell>
          <cell r="E773">
            <v>1272.6820635777926</v>
          </cell>
        </row>
        <row r="774">
          <cell r="A774">
            <v>42</v>
          </cell>
          <cell r="B774" t="str">
            <v xml:space="preserve"> Phosphorus</v>
          </cell>
          <cell r="C774">
            <v>1997</v>
          </cell>
          <cell r="D774">
            <v>1141.4862635087097</v>
          </cell>
          <cell r="E774">
            <v>1262.9388222216598</v>
          </cell>
        </row>
        <row r="775">
          <cell r="A775">
            <v>42</v>
          </cell>
          <cell r="B775" t="str">
            <v xml:space="preserve"> Phosphorus</v>
          </cell>
          <cell r="C775">
            <v>1998</v>
          </cell>
          <cell r="D775">
            <v>1121.1925934991964</v>
          </cell>
          <cell r="E775">
            <v>1236.4481366127013</v>
          </cell>
        </row>
        <row r="776">
          <cell r="A776">
            <v>42</v>
          </cell>
          <cell r="B776" t="str">
            <v xml:space="preserve"> Phosphorus</v>
          </cell>
          <cell r="C776">
            <v>1999</v>
          </cell>
          <cell r="D776">
            <v>1105.3233297459508</v>
          </cell>
          <cell r="E776">
            <v>1223.3817483246496</v>
          </cell>
        </row>
        <row r="777">
          <cell r="A777">
            <v>42</v>
          </cell>
          <cell r="B777" t="str">
            <v xml:space="preserve"> Phosphorus</v>
          </cell>
          <cell r="C777">
            <v>2000</v>
          </cell>
          <cell r="D777">
            <v>1165.6630060503253</v>
          </cell>
          <cell r="E777">
            <v>1291.2968208934785</v>
          </cell>
        </row>
        <row r="778">
          <cell r="A778">
            <v>43</v>
          </cell>
          <cell r="B778" t="str">
            <v xml:space="preserve"> Manganese</v>
          </cell>
          <cell r="C778">
            <v>1992</v>
          </cell>
          <cell r="D778">
            <v>3.1262876880574262</v>
          </cell>
          <cell r="E778">
            <v>3.4659061726000711</v>
          </cell>
        </row>
        <row r="779">
          <cell r="A779">
            <v>43</v>
          </cell>
          <cell r="B779" t="str">
            <v xml:space="preserve"> Manganese</v>
          </cell>
          <cell r="C779">
            <v>1993</v>
          </cell>
          <cell r="D779">
            <v>3.0174512113438694</v>
          </cell>
          <cell r="E779">
            <v>3.365184502985104</v>
          </cell>
        </row>
        <row r="780">
          <cell r="A780">
            <v>43</v>
          </cell>
          <cell r="B780" t="str">
            <v xml:space="preserve"> Manganese</v>
          </cell>
          <cell r="C780">
            <v>1994</v>
          </cell>
          <cell r="D780">
            <v>2.9973771675554803</v>
          </cell>
          <cell r="E780">
            <v>3.3396110327315336</v>
          </cell>
        </row>
        <row r="781">
          <cell r="A781">
            <v>43</v>
          </cell>
          <cell r="B781" t="str">
            <v xml:space="preserve"> Manganese</v>
          </cell>
          <cell r="C781">
            <v>1995</v>
          </cell>
          <cell r="D781">
            <v>2.9721208434561652</v>
          </cell>
          <cell r="E781">
            <v>3.3422509411934116</v>
          </cell>
        </row>
        <row r="782">
          <cell r="A782">
            <v>43</v>
          </cell>
          <cell r="B782" t="str">
            <v xml:space="preserve"> Manganese</v>
          </cell>
          <cell r="C782">
            <v>1996</v>
          </cell>
          <cell r="D782">
            <v>3.1074033854903873</v>
          </cell>
          <cell r="E782">
            <v>3.5080008477094329</v>
          </cell>
        </row>
        <row r="783">
          <cell r="A783">
            <v>43</v>
          </cell>
          <cell r="B783" t="str">
            <v xml:space="preserve"> Manganese</v>
          </cell>
          <cell r="C783">
            <v>1997</v>
          </cell>
          <cell r="D783">
            <v>3.0227503295802491</v>
          </cell>
          <cell r="E783">
            <v>3.4067844640151792</v>
          </cell>
        </row>
        <row r="784">
          <cell r="A784">
            <v>43</v>
          </cell>
          <cell r="B784" t="str">
            <v xml:space="preserve"> Manganese</v>
          </cell>
          <cell r="C784">
            <v>1998</v>
          </cell>
          <cell r="D784">
            <v>2.9115552879572464</v>
          </cell>
          <cell r="E784">
            <v>3.2858201817416872</v>
          </cell>
        </row>
        <row r="785">
          <cell r="A785">
            <v>43</v>
          </cell>
          <cell r="B785" t="str">
            <v xml:space="preserve"> Manganese</v>
          </cell>
          <cell r="C785">
            <v>1999</v>
          </cell>
          <cell r="D785">
            <v>2.8935854130771963</v>
          </cell>
          <cell r="E785">
            <v>3.2703020151084266</v>
          </cell>
        </row>
        <row r="786">
          <cell r="A786">
            <v>43</v>
          </cell>
          <cell r="B786" t="str">
            <v xml:space="preserve"> Manganese</v>
          </cell>
          <cell r="C786">
            <v>2000</v>
          </cell>
          <cell r="D786">
            <v>3.0220542290850818</v>
          </cell>
          <cell r="E786">
            <v>3.4120863631531795</v>
          </cell>
        </row>
        <row r="787">
          <cell r="A787">
            <v>44</v>
          </cell>
          <cell r="B787" t="str">
            <v xml:space="preserve"> Biotin</v>
          </cell>
          <cell r="C787">
            <v>1992</v>
          </cell>
          <cell r="D787">
            <v>27.999763615839413</v>
          </cell>
          <cell r="E787">
            <v>30.172139011704793</v>
          </cell>
        </row>
        <row r="788">
          <cell r="A788">
            <v>44</v>
          </cell>
          <cell r="B788" t="str">
            <v xml:space="preserve"> Biotin</v>
          </cell>
          <cell r="C788">
            <v>1993</v>
          </cell>
          <cell r="D788">
            <v>29.182614862634608</v>
          </cell>
          <cell r="E788">
            <v>32.011439098961198</v>
          </cell>
        </row>
        <row r="789">
          <cell r="A789">
            <v>44</v>
          </cell>
          <cell r="B789" t="str">
            <v xml:space="preserve"> Biotin</v>
          </cell>
          <cell r="C789">
            <v>1994</v>
          </cell>
          <cell r="D789">
            <v>29.412449379675223</v>
          </cell>
          <cell r="E789">
            <v>32.259139042651007</v>
          </cell>
        </row>
        <row r="790">
          <cell r="A790">
            <v>44</v>
          </cell>
          <cell r="B790" t="str">
            <v xml:space="preserve"> Biotin</v>
          </cell>
          <cell r="C790">
            <v>1995</v>
          </cell>
          <cell r="D790">
            <v>30.054186295878967</v>
          </cell>
          <cell r="E790">
            <v>33.219600585142672</v>
          </cell>
        </row>
        <row r="791">
          <cell r="A791">
            <v>44</v>
          </cell>
          <cell r="B791" t="str">
            <v xml:space="preserve"> Biotin</v>
          </cell>
          <cell r="C791">
            <v>1996</v>
          </cell>
          <cell r="D791">
            <v>30.90626139805995</v>
          </cell>
          <cell r="E791">
            <v>34.357945807518043</v>
          </cell>
        </row>
        <row r="792">
          <cell r="A792">
            <v>44</v>
          </cell>
          <cell r="B792" t="str">
            <v xml:space="preserve"> Biotin</v>
          </cell>
          <cell r="C792">
            <v>1997</v>
          </cell>
          <cell r="D792">
            <v>30.970530529279909</v>
          </cell>
          <cell r="E792">
            <v>34.416280746215655</v>
          </cell>
        </row>
        <row r="793">
          <cell r="A793">
            <v>44</v>
          </cell>
          <cell r="B793" t="str">
            <v xml:space="preserve"> Biotin</v>
          </cell>
          <cell r="C793">
            <v>1998</v>
          </cell>
          <cell r="D793">
            <v>29.961091083510183</v>
          </cell>
          <cell r="E793">
            <v>33.268288659443868</v>
          </cell>
        </row>
        <row r="794">
          <cell r="A794">
            <v>44</v>
          </cell>
          <cell r="B794" t="str">
            <v xml:space="preserve"> Biotin</v>
          </cell>
          <cell r="C794">
            <v>1999</v>
          </cell>
          <cell r="D794">
            <v>29.318972005649432</v>
          </cell>
          <cell r="E794">
            <v>32.613733453915636</v>
          </cell>
        </row>
        <row r="795">
          <cell r="A795">
            <v>44</v>
          </cell>
          <cell r="B795" t="str">
            <v xml:space="preserve"> Biotin</v>
          </cell>
          <cell r="C795">
            <v>2000</v>
          </cell>
          <cell r="D795">
            <v>30.70764048350361</v>
          </cell>
          <cell r="E795">
            <v>34.200625648239331</v>
          </cell>
        </row>
        <row r="796">
          <cell r="A796">
            <v>45</v>
          </cell>
          <cell r="B796" t="str">
            <v xml:space="preserve"> Pantothenic acid</v>
          </cell>
          <cell r="C796">
            <v>1992</v>
          </cell>
          <cell r="D796">
            <v>5.3733373089473364</v>
          </cell>
          <cell r="E796">
            <v>5.8073123683165511</v>
          </cell>
        </row>
        <row r="797">
          <cell r="A797">
            <v>45</v>
          </cell>
          <cell r="B797" t="str">
            <v xml:space="preserve"> Pantothenic acid</v>
          </cell>
          <cell r="C797">
            <v>1993</v>
          </cell>
          <cell r="D797">
            <v>4.730169208052577</v>
          </cell>
          <cell r="E797">
            <v>5.1279751702143441</v>
          </cell>
        </row>
        <row r="798">
          <cell r="A798">
            <v>45</v>
          </cell>
          <cell r="B798" t="str">
            <v xml:space="preserve"> Pantothenic acid</v>
          </cell>
          <cell r="C798">
            <v>1994</v>
          </cell>
          <cell r="D798">
            <v>4.5991294484858738</v>
          </cell>
          <cell r="E798">
            <v>4.977469850130495</v>
          </cell>
        </row>
        <row r="799">
          <cell r="A799">
            <v>45</v>
          </cell>
          <cell r="B799" t="str">
            <v xml:space="preserve"> Pantothenic acid</v>
          </cell>
          <cell r="C799">
            <v>1995</v>
          </cell>
          <cell r="D799">
            <v>5.8082949770844206</v>
          </cell>
          <cell r="E799">
            <v>6.9840794675107336</v>
          </cell>
        </row>
        <row r="800">
          <cell r="A800">
            <v>45</v>
          </cell>
          <cell r="B800" t="str">
            <v xml:space="preserve"> Pantothenic acid</v>
          </cell>
          <cell r="C800">
            <v>1996</v>
          </cell>
          <cell r="D800">
            <v>6.0532866736949789</v>
          </cell>
          <cell r="E800">
            <v>7.3960539288217095</v>
          </cell>
        </row>
        <row r="801">
          <cell r="A801">
            <v>45</v>
          </cell>
          <cell r="B801" t="str">
            <v xml:space="preserve"> Pantothenic acid</v>
          </cell>
          <cell r="C801">
            <v>1997</v>
          </cell>
          <cell r="D801">
            <v>6.8446497027866338</v>
          </cell>
          <cell r="E801">
            <v>8.2201328739891881</v>
          </cell>
        </row>
        <row r="802">
          <cell r="A802">
            <v>45</v>
          </cell>
          <cell r="B802" t="str">
            <v xml:space="preserve"> Pantothenic acid</v>
          </cell>
          <cell r="C802">
            <v>1998</v>
          </cell>
          <cell r="D802">
            <v>6.6219352256330382</v>
          </cell>
          <cell r="E802">
            <v>7.8472511780181247</v>
          </cell>
        </row>
        <row r="803">
          <cell r="A803">
            <v>45</v>
          </cell>
          <cell r="B803" t="str">
            <v xml:space="preserve"> Pantothenic acid</v>
          </cell>
          <cell r="C803">
            <v>1999</v>
          </cell>
          <cell r="D803">
            <v>6.4925278283114674</v>
          </cell>
          <cell r="E803">
            <v>7.7093999587692084</v>
          </cell>
        </row>
        <row r="804">
          <cell r="A804">
            <v>45</v>
          </cell>
          <cell r="B804" t="str">
            <v xml:space="preserve"> Pantothenic acid</v>
          </cell>
          <cell r="C804">
            <v>2000</v>
          </cell>
          <cell r="D804">
            <v>6.8470989781646123</v>
          </cell>
          <cell r="E804">
            <v>8.0584651519282087</v>
          </cell>
        </row>
        <row r="805">
          <cell r="A805">
            <v>46</v>
          </cell>
          <cell r="B805" t="str">
            <v xml:space="preserve"> Vitamin E</v>
          </cell>
          <cell r="C805">
            <v>1992</v>
          </cell>
          <cell r="D805">
            <v>8.1762967178703523</v>
          </cell>
          <cell r="E805">
            <v>9.359821211806775</v>
          </cell>
        </row>
        <row r="806">
          <cell r="A806">
            <v>46</v>
          </cell>
          <cell r="B806" t="str">
            <v xml:space="preserve"> Vitamin E</v>
          </cell>
          <cell r="C806">
            <v>1993</v>
          </cell>
          <cell r="D806">
            <v>9.3719532070969365</v>
          </cell>
          <cell r="E806">
            <v>10.767344001683657</v>
          </cell>
        </row>
        <row r="807">
          <cell r="A807">
            <v>46</v>
          </cell>
          <cell r="B807" t="str">
            <v xml:space="preserve"> Vitamin E</v>
          </cell>
          <cell r="C807">
            <v>1994</v>
          </cell>
          <cell r="D807">
            <v>9.5478005330743851</v>
          </cell>
          <cell r="E807">
            <v>10.943362731560473</v>
          </cell>
        </row>
        <row r="808">
          <cell r="A808">
            <v>46</v>
          </cell>
          <cell r="B808" t="str">
            <v xml:space="preserve"> Vitamin E</v>
          </cell>
          <cell r="C808">
            <v>1995</v>
          </cell>
          <cell r="D808">
            <v>9.6010400551560089</v>
          </cell>
          <cell r="E808">
            <v>11.118325470417357</v>
          </cell>
        </row>
        <row r="809">
          <cell r="A809">
            <v>46</v>
          </cell>
          <cell r="B809" t="str">
            <v xml:space="preserve"> Vitamin E</v>
          </cell>
          <cell r="C809">
            <v>1996</v>
          </cell>
          <cell r="D809">
            <v>10.788337714584689</v>
          </cell>
          <cell r="E809">
            <v>12.433088509041669</v>
          </cell>
        </row>
        <row r="810">
          <cell r="A810">
            <v>46</v>
          </cell>
          <cell r="B810" t="str">
            <v xml:space="preserve"> Vitamin E</v>
          </cell>
          <cell r="C810">
            <v>1997</v>
          </cell>
          <cell r="D810">
            <v>10.26226310365216</v>
          </cell>
          <cell r="E810">
            <v>11.855487848198631</v>
          </cell>
        </row>
        <row r="811">
          <cell r="A811">
            <v>46</v>
          </cell>
          <cell r="B811" t="str">
            <v xml:space="preserve"> Vitamin E</v>
          </cell>
          <cell r="C811">
            <v>1998</v>
          </cell>
          <cell r="D811">
            <v>9.8962363159308762</v>
          </cell>
          <cell r="E811">
            <v>11.476211640973682</v>
          </cell>
        </row>
        <row r="812">
          <cell r="A812">
            <v>46</v>
          </cell>
          <cell r="B812" t="str">
            <v xml:space="preserve"> Vitamin E</v>
          </cell>
          <cell r="C812">
            <v>1999</v>
          </cell>
          <cell r="D812">
            <v>9.7273848382052055</v>
          </cell>
          <cell r="E812">
            <v>11.264195883100376</v>
          </cell>
        </row>
        <row r="813">
          <cell r="A813">
            <v>46</v>
          </cell>
          <cell r="B813" t="str">
            <v xml:space="preserve"> Vitamin E</v>
          </cell>
          <cell r="C813">
            <v>2000</v>
          </cell>
          <cell r="D813">
            <v>10.116723691277283</v>
          </cell>
          <cell r="E813">
            <v>11.671807589105606</v>
          </cell>
        </row>
        <row r="814">
          <cell r="A814">
            <v>47</v>
          </cell>
          <cell r="B814" t="str">
            <v xml:space="preserve"> Cholesterol</v>
          </cell>
          <cell r="C814">
            <v>1992</v>
          </cell>
          <cell r="D814">
            <v>245.94449622330586</v>
          </cell>
          <cell r="E814">
            <v>258.8779584252195</v>
          </cell>
        </row>
        <row r="815">
          <cell r="A815">
            <v>47</v>
          </cell>
          <cell r="B815" t="str">
            <v xml:space="preserve"> Cholesterol</v>
          </cell>
          <cell r="C815">
            <v>1993</v>
          </cell>
          <cell r="D815">
            <v>237.84974137331417</v>
          </cell>
          <cell r="E815">
            <v>251.40097849636331</v>
          </cell>
        </row>
        <row r="816">
          <cell r="A816">
            <v>47</v>
          </cell>
          <cell r="B816" t="str">
            <v xml:space="preserve"> Cholesterol</v>
          </cell>
          <cell r="C816">
            <v>1994</v>
          </cell>
          <cell r="D816">
            <v>231.79082409089969</v>
          </cell>
          <cell r="E816">
            <v>244.18969575998463</v>
          </cell>
        </row>
        <row r="817">
          <cell r="A817">
            <v>47</v>
          </cell>
          <cell r="B817" t="str">
            <v xml:space="preserve"> Cholesterol</v>
          </cell>
          <cell r="C817">
            <v>1995</v>
          </cell>
          <cell r="D817">
            <v>226.85384786774972</v>
          </cell>
          <cell r="E817">
            <v>242.50331065118206</v>
          </cell>
        </row>
        <row r="818">
          <cell r="A818">
            <v>47</v>
          </cell>
          <cell r="B818" t="str">
            <v xml:space="preserve"> Cholesterol</v>
          </cell>
          <cell r="C818">
            <v>1996</v>
          </cell>
          <cell r="D818">
            <v>234.42178544187374</v>
          </cell>
          <cell r="E818">
            <v>253.18351178605349</v>
          </cell>
        </row>
        <row r="819">
          <cell r="A819">
            <v>47</v>
          </cell>
          <cell r="B819" t="str">
            <v xml:space="preserve"> Cholesterol</v>
          </cell>
          <cell r="C819">
            <v>1997</v>
          </cell>
          <cell r="D819">
            <v>234.79734388539441</v>
          </cell>
          <cell r="E819">
            <v>252.06370236098309</v>
          </cell>
        </row>
        <row r="820">
          <cell r="A820">
            <v>47</v>
          </cell>
          <cell r="B820" t="str">
            <v xml:space="preserve"> Cholesterol</v>
          </cell>
          <cell r="C820">
            <v>1998</v>
          </cell>
          <cell r="D820">
            <v>225.46962272973542</v>
          </cell>
          <cell r="E820">
            <v>241.1238506196774</v>
          </cell>
        </row>
        <row r="821">
          <cell r="A821">
            <v>47</v>
          </cell>
          <cell r="B821" t="str">
            <v xml:space="preserve"> Cholesterol</v>
          </cell>
          <cell r="C821">
            <v>1999</v>
          </cell>
          <cell r="D821">
            <v>217.38744904745803</v>
          </cell>
          <cell r="E821">
            <v>232.35895679725604</v>
          </cell>
        </row>
        <row r="822">
          <cell r="A822">
            <v>47</v>
          </cell>
          <cell r="B822" t="str">
            <v xml:space="preserve"> Cholesterol</v>
          </cell>
          <cell r="C822">
            <v>2000</v>
          </cell>
          <cell r="D822">
            <v>224.55871172010671</v>
          </cell>
          <cell r="E822">
            <v>240.11500413619592</v>
          </cell>
        </row>
      </sheetData>
      <sheetData sheetId="7"/>
      <sheetData sheetId="8"/>
      <sheetData sheetId="9"/>
      <sheetData sheetId="10"/>
      <sheetData sheetId="11"/>
      <sheetData sheetId="12"/>
      <sheetData sheetId="13"/>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lippage Dashboard"/>
      <sheetName val="29-12-17Top Ten Slippage by GDT"/>
      <sheetName val="Top Ten by GDT Base Data"/>
      <sheetName val="Slippage Base Data"/>
      <sheetName val="180214  -  Slippage Dashboard5 "/>
    </sheetNames>
    <sheetDataSet>
      <sheetData sheetId="0" refreshError="1"/>
      <sheetData sheetId="1" refreshError="1"/>
      <sheetData sheetId="2" refreshError="1"/>
      <sheetData sheetId="3" refreshError="1"/>
      <sheetData sheetId="4"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Assumptions"/>
      <sheetName val="Summary - 15-16"/>
      <sheetName val="Summary LA - 15-16"/>
      <sheetName val="SP per Dwelling"/>
      <sheetName val="ESG Calculations"/>
      <sheetName val="Coastal authorities"/>
      <sheetName val="ESG only LAs"/>
      <sheetName val="SoS summary"/>
      <sheetName val="Ad hoc results"/>
      <sheetName val="ESSSA"/>
      <sheetName val="CTR 14-15"/>
      <sheetName val="SUFA"/>
      <sheetName val="SFA Adjust"/>
      <sheetName val="ESG"/>
      <sheetName val="Parish CTSG"/>
      <sheetName val="Commons"/>
      <sheetName val="IFCA"/>
      <sheetName val="LLFA"/>
      <sheetName val="ERtFT"/>
      <sheetName val="CommRightToChall"/>
      <sheetName val="CommRightToBid"/>
      <sheetName val="Fire"/>
      <sheetName val="NHB"/>
      <sheetName val="NHB surplus"/>
      <sheetName val="CTSNB"/>
      <sheetName val="LA Social Housing Fraud"/>
      <sheetName val="Local Welfare Provision"/>
      <sheetName val="CT freeze 13-14"/>
      <sheetName val="CT freeze 14-15"/>
      <sheetName val="CT freeze 15-16"/>
      <sheetName val="LR and CV DH"/>
      <sheetName val="Public Health Grant"/>
      <sheetName val="NHS allocations"/>
      <sheetName val="ADSC New Burdens"/>
      <sheetName val="Better Care Fund"/>
      <sheetName val="LA Lookup"/>
      <sheetName val="Exc grants"/>
      <sheetName val="TCA"/>
      <sheetName val="Summary_-_15-16"/>
      <sheetName val="Summary_LA_-_15-16"/>
      <sheetName val="SP_per_Dwelling"/>
      <sheetName val="ESG_Calculations"/>
      <sheetName val="Coastal_authorities"/>
      <sheetName val="ESG_only_LAs"/>
      <sheetName val="SoS_summary"/>
      <sheetName val="Ad_hoc_results"/>
      <sheetName val="CTR_14-15"/>
      <sheetName val="SFA_Adjust"/>
      <sheetName val="Parish_CTSG"/>
      <sheetName val="NHB_surplus"/>
      <sheetName val="LA_Social_Housing_Fraud"/>
      <sheetName val="Local_Welfare_Provision"/>
      <sheetName val="CT_freeze_13-14"/>
      <sheetName val="CT_freeze_14-15"/>
      <sheetName val="CT_freeze_15-16"/>
      <sheetName val="LR_and_CV_DH"/>
      <sheetName val="Public_Health_Grant"/>
      <sheetName val="NHS_allocations"/>
      <sheetName val="ADSC_New_Burdens"/>
      <sheetName val="Better_Care_Fund"/>
      <sheetName val="LA_Lookup"/>
      <sheetName val="Exc_grants"/>
    </sheetNames>
    <sheetDataSet>
      <sheetData sheetId="0" refreshError="1"/>
      <sheetData sheetId="1" refreshError="1"/>
      <sheetData sheetId="2" refreshError="1"/>
      <sheetData sheetId="3">
        <row r="10">
          <cell r="B10" t="str">
            <v>R570</v>
          </cell>
          <cell r="C10" t="str">
            <v>Greater London Authority</v>
          </cell>
          <cell r="E10">
            <v>786.86311999999998</v>
          </cell>
          <cell r="G10">
            <v>1165.04436998439</v>
          </cell>
          <cell r="H10">
            <v>10.211114339069843</v>
          </cell>
          <cell r="I10">
            <v>0</v>
          </cell>
          <cell r="J10">
            <v>0</v>
          </cell>
          <cell r="K10">
            <v>0</v>
          </cell>
          <cell r="L10">
            <v>0</v>
          </cell>
          <cell r="M10">
            <v>0</v>
          </cell>
          <cell r="N10">
            <v>0</v>
          </cell>
          <cell r="O10">
            <v>0</v>
          </cell>
          <cell r="P10">
            <v>5.3563174266954725</v>
          </cell>
          <cell r="Q10">
            <v>0</v>
          </cell>
          <cell r="R10">
            <v>0</v>
          </cell>
          <cell r="S10">
            <v>0</v>
          </cell>
          <cell r="T10">
            <v>0</v>
          </cell>
          <cell r="U10">
            <v>0</v>
          </cell>
          <cell r="V10">
            <v>835.01499999999999</v>
          </cell>
          <cell r="W10">
            <v>0</v>
          </cell>
          <cell r="X10">
            <v>0</v>
          </cell>
          <cell r="Y10">
            <v>0</v>
          </cell>
          <cell r="Z10">
            <v>0</v>
          </cell>
          <cell r="AB10">
            <v>2802.4899217501552</v>
          </cell>
          <cell r="AD10">
            <v>795.71555164893903</v>
          </cell>
          <cell r="AF10">
            <v>1158.48154033674</v>
          </cell>
          <cell r="AG10">
            <v>10.449590470127941</v>
          </cell>
          <cell r="AH10">
            <v>0</v>
          </cell>
          <cell r="AI10">
            <v>0</v>
          </cell>
          <cell r="AJ10">
            <v>0</v>
          </cell>
          <cell r="AK10">
            <v>0</v>
          </cell>
          <cell r="AL10">
            <v>5.4164078468497445</v>
          </cell>
          <cell r="AM10">
            <v>9.568937</v>
          </cell>
          <cell r="AN10">
            <v>0</v>
          </cell>
          <cell r="AO10">
            <v>0</v>
          </cell>
          <cell r="AP10">
            <v>0</v>
          </cell>
          <cell r="AQ10">
            <v>0</v>
          </cell>
          <cell r="AR10">
            <v>629</v>
          </cell>
          <cell r="AS10">
            <v>0</v>
          </cell>
          <cell r="AT10">
            <v>0</v>
          </cell>
          <cell r="AV10">
            <v>0</v>
          </cell>
          <cell r="AW10">
            <v>0</v>
          </cell>
          <cell r="AY10">
            <v>2608.6320273026568</v>
          </cell>
          <cell r="BA10">
            <v>-193.85789444749844</v>
          </cell>
          <cell r="BC10">
            <v>-6.9173449275576407E-2</v>
          </cell>
          <cell r="BE10">
            <v>0.48608984673774103</v>
          </cell>
          <cell r="BG10">
            <v>2609.1181171493945</v>
          </cell>
          <cell r="BH10">
            <v>-6.8999999999999992E-2</v>
          </cell>
          <cell r="BJ10">
            <v>2704.2838536064369</v>
          </cell>
          <cell r="BK10">
            <v>2517.6882677075928</v>
          </cell>
          <cell r="BL10">
            <v>-6.8999999999999978E-2</v>
          </cell>
        </row>
        <row r="12">
          <cell r="B12" t="str">
            <v>R251</v>
          </cell>
          <cell r="C12" t="str">
            <v>West Somerset</v>
          </cell>
          <cell r="E12">
            <v>1.8232207</v>
          </cell>
          <cell r="G12">
            <v>2.3164006719539998</v>
          </cell>
          <cell r="H12">
            <v>1.1370809537000023E-2</v>
          </cell>
          <cell r="I12">
            <v>-0.110253</v>
          </cell>
          <cell r="J12">
            <v>0</v>
          </cell>
          <cell r="K12">
            <v>0</v>
          </cell>
          <cell r="L12">
            <v>0</v>
          </cell>
          <cell r="M12">
            <v>8.5470000000000008E-3</v>
          </cell>
          <cell r="N12">
            <v>7.8549999999999991E-3</v>
          </cell>
          <cell r="O12">
            <v>0</v>
          </cell>
          <cell r="P12">
            <v>0</v>
          </cell>
          <cell r="Q12">
            <v>0.4436440533333334</v>
          </cell>
          <cell r="R12">
            <v>3.6081920885001613E-3</v>
          </cell>
          <cell r="S12">
            <v>5.9658547803116267E-2</v>
          </cell>
          <cell r="T12">
            <v>0</v>
          </cell>
          <cell r="W12">
            <v>0</v>
          </cell>
          <cell r="X12">
            <v>0</v>
          </cell>
          <cell r="Y12">
            <v>0</v>
          </cell>
          <cell r="Z12">
            <v>0</v>
          </cell>
          <cell r="AB12">
            <v>4.5640519747159507</v>
          </cell>
          <cell r="AD12">
            <v>1.8296680267194396</v>
          </cell>
          <cell r="AF12">
            <v>1.9652970531189999</v>
          </cell>
          <cell r="AG12">
            <v>1.1636369845000097E-2</v>
          </cell>
          <cell r="AH12">
            <v>-0.110253</v>
          </cell>
          <cell r="AI12">
            <v>0</v>
          </cell>
          <cell r="AJ12">
            <v>0</v>
          </cell>
          <cell r="AK12">
            <v>0</v>
          </cell>
          <cell r="AL12">
            <v>0</v>
          </cell>
          <cell r="AM12">
            <v>2.0604000000000001E-2</v>
          </cell>
          <cell r="AN12">
            <v>0.50333173333333336</v>
          </cell>
          <cell r="AO12">
            <v>9.21998306588254E-3</v>
          </cell>
          <cell r="AP12">
            <v>0</v>
          </cell>
          <cell r="AQ12">
            <v>0</v>
          </cell>
          <cell r="AR12">
            <v>0</v>
          </cell>
          <cell r="AS12">
            <v>0</v>
          </cell>
          <cell r="AT12">
            <v>0</v>
          </cell>
          <cell r="AV12">
            <v>0</v>
          </cell>
          <cell r="AW12">
            <v>0</v>
          </cell>
          <cell r="AY12">
            <v>4.2295041660826556</v>
          </cell>
          <cell r="BA12">
            <v>-0.33454780863329514</v>
          </cell>
          <cell r="BC12">
            <v>-7.3300613245999707E-2</v>
          </cell>
          <cell r="BE12">
            <v>1.9628222377893856E-2</v>
          </cell>
          <cell r="BG12">
            <v>4.2491323884605494</v>
          </cell>
          <cell r="BH12">
            <v>-6.9000000000000145E-2</v>
          </cell>
          <cell r="BJ12">
            <v>4.4041164845784833</v>
          </cell>
          <cell r="BK12">
            <v>4.1002324471425666</v>
          </cell>
          <cell r="BL12">
            <v>-6.9000000000000297E-2</v>
          </cell>
          <cell r="BM12">
            <v>0</v>
          </cell>
          <cell r="BN12">
            <v>1</v>
          </cell>
          <cell r="BO12">
            <v>1</v>
          </cell>
        </row>
        <row r="13">
          <cell r="B13" t="str">
            <v>R47</v>
          </cell>
          <cell r="C13" t="str">
            <v>Barrow-in-Furness</v>
          </cell>
          <cell r="E13">
            <v>3.877904</v>
          </cell>
          <cell r="G13">
            <v>7.0766612852900002</v>
          </cell>
          <cell r="H13">
            <v>2.958722155399993E-2</v>
          </cell>
          <cell r="I13">
            <v>-1.7224E-2</v>
          </cell>
          <cell r="J13">
            <v>0</v>
          </cell>
          <cell r="K13">
            <v>0</v>
          </cell>
          <cell r="L13">
            <v>0</v>
          </cell>
          <cell r="M13">
            <v>8.5470000000000008E-3</v>
          </cell>
          <cell r="N13">
            <v>7.8549999999999991E-3</v>
          </cell>
          <cell r="O13">
            <v>0</v>
          </cell>
          <cell r="P13">
            <v>0</v>
          </cell>
          <cell r="Q13">
            <v>0.37285776622222222</v>
          </cell>
          <cell r="R13">
            <v>9.3066922320175147E-3</v>
          </cell>
          <cell r="S13">
            <v>7.7712895657912964E-2</v>
          </cell>
          <cell r="T13">
            <v>0</v>
          </cell>
          <cell r="W13">
            <v>0</v>
          </cell>
          <cell r="X13">
            <v>0</v>
          </cell>
          <cell r="Y13">
            <v>0</v>
          </cell>
          <cell r="Z13">
            <v>0</v>
          </cell>
          <cell r="AB13">
            <v>11.44320786095615</v>
          </cell>
          <cell r="AD13">
            <v>3.8842562679397381</v>
          </cell>
          <cell r="AF13">
            <v>6.1280213524820004</v>
          </cell>
          <cell r="AG13">
            <v>3.0278218235999813E-2</v>
          </cell>
          <cell r="AH13">
            <v>-1.7224E-2</v>
          </cell>
          <cell r="AI13">
            <v>0</v>
          </cell>
          <cell r="AJ13">
            <v>0</v>
          </cell>
          <cell r="AK13">
            <v>0</v>
          </cell>
          <cell r="AL13">
            <v>0</v>
          </cell>
          <cell r="AM13">
            <v>4.7169999999999997E-2</v>
          </cell>
          <cell r="AN13">
            <v>0.55591461955555554</v>
          </cell>
          <cell r="AO13">
            <v>2.3781312822026109E-2</v>
          </cell>
          <cell r="AP13">
            <v>0</v>
          </cell>
          <cell r="AQ13">
            <v>0</v>
          </cell>
          <cell r="AR13">
            <v>0</v>
          </cell>
          <cell r="AS13">
            <v>0</v>
          </cell>
          <cell r="AT13">
            <v>0</v>
          </cell>
          <cell r="AV13">
            <v>0</v>
          </cell>
          <cell r="AW13">
            <v>0</v>
          </cell>
          <cell r="AY13">
            <v>10.652197771035317</v>
          </cell>
          <cell r="BA13">
            <v>-0.79101008992083344</v>
          </cell>
          <cell r="BC13">
            <v>-6.9124855506621868E-2</v>
          </cell>
          <cell r="BE13">
            <v>1.4287475148577755E-3</v>
          </cell>
          <cell r="BG13">
            <v>10.653626518550174</v>
          </cell>
          <cell r="BH13">
            <v>-6.9000000000000117E-2</v>
          </cell>
          <cell r="BJ13">
            <v>11.042210004637729</v>
          </cell>
          <cell r="BK13">
            <v>10.280297514317725</v>
          </cell>
          <cell r="BL13">
            <v>-6.9000000000000047E-2</v>
          </cell>
          <cell r="BM13">
            <v>0</v>
          </cell>
          <cell r="BN13">
            <v>1</v>
          </cell>
          <cell r="BO13">
            <v>0</v>
          </cell>
        </row>
        <row r="14">
          <cell r="B14" t="str">
            <v>R176</v>
          </cell>
          <cell r="C14" t="str">
            <v>Hyndburn</v>
          </cell>
          <cell r="E14">
            <v>4.2796029999999998</v>
          </cell>
          <cell r="G14">
            <v>8.1647243121000006</v>
          </cell>
          <cell r="H14">
            <v>3.404250050899945E-2</v>
          </cell>
          <cell r="I14">
            <v>-2.5019999999999999E-3</v>
          </cell>
          <cell r="J14">
            <v>0</v>
          </cell>
          <cell r="K14">
            <v>0</v>
          </cell>
          <cell r="L14">
            <v>0</v>
          </cell>
          <cell r="M14">
            <v>8.5470000000000008E-3</v>
          </cell>
          <cell r="N14">
            <v>7.8549999999999991E-3</v>
          </cell>
          <cell r="O14">
            <v>0</v>
          </cell>
          <cell r="P14">
            <v>0</v>
          </cell>
          <cell r="Q14">
            <v>0.3467751208888889</v>
          </cell>
          <cell r="R14">
            <v>1.0780759377133726E-2</v>
          </cell>
          <cell r="S14">
            <v>8.571472695804655E-2</v>
          </cell>
          <cell r="T14">
            <v>0</v>
          </cell>
          <cell r="W14">
            <v>0</v>
          </cell>
          <cell r="X14">
            <v>0</v>
          </cell>
          <cell r="Y14">
            <v>0</v>
          </cell>
          <cell r="Z14">
            <v>0</v>
          </cell>
          <cell r="AB14">
            <v>12.935540419833069</v>
          </cell>
          <cell r="AD14">
            <v>4.2619735925014837</v>
          </cell>
          <cell r="AF14">
            <v>7.0682279598820008</v>
          </cell>
          <cell r="AG14">
            <v>3.4837548291999844E-2</v>
          </cell>
          <cell r="AH14">
            <v>-2.5019999999999999E-3</v>
          </cell>
          <cell r="AI14">
            <v>0</v>
          </cell>
          <cell r="AJ14">
            <v>0</v>
          </cell>
          <cell r="AK14">
            <v>0</v>
          </cell>
          <cell r="AL14">
            <v>0</v>
          </cell>
          <cell r="AM14">
            <v>5.3171000000000003E-2</v>
          </cell>
          <cell r="AN14">
            <v>0.57291773422222225</v>
          </cell>
          <cell r="AO14">
            <v>2.7547984269275665E-2</v>
          </cell>
          <cell r="AP14">
            <v>0</v>
          </cell>
          <cell r="AQ14">
            <v>0</v>
          </cell>
          <cell r="AR14">
            <v>0</v>
          </cell>
          <cell r="AS14">
            <v>0</v>
          </cell>
          <cell r="AT14">
            <v>0</v>
          </cell>
          <cell r="AV14">
            <v>0</v>
          </cell>
          <cell r="AW14">
            <v>0</v>
          </cell>
          <cell r="AY14">
            <v>12.016173819166985</v>
          </cell>
          <cell r="BA14">
            <v>-0.91936660066608411</v>
          </cell>
          <cell r="BC14">
            <v>-7.1072917777481495E-2</v>
          </cell>
          <cell r="BE14">
            <v>2.6814311697600957E-2</v>
          </cell>
          <cell r="BG14">
            <v>12.042988130864586</v>
          </cell>
          <cell r="BH14">
            <v>-6.9000000000000103E-2</v>
          </cell>
          <cell r="BJ14">
            <v>12.482247598300775</v>
          </cell>
          <cell r="BK14">
            <v>11.620972514018021</v>
          </cell>
          <cell r="BL14">
            <v>-6.9000000000000047E-2</v>
          </cell>
          <cell r="BM14">
            <v>0</v>
          </cell>
          <cell r="BN14">
            <v>0</v>
          </cell>
          <cell r="BO14">
            <v>0</v>
          </cell>
        </row>
        <row r="15">
          <cell r="B15" t="str">
            <v>R195</v>
          </cell>
          <cell r="C15" t="str">
            <v>East Lindsey</v>
          </cell>
          <cell r="E15">
            <v>4.876099</v>
          </cell>
          <cell r="G15">
            <v>11.768366008613</v>
          </cell>
          <cell r="H15">
            <v>5.8154109991999346E-2</v>
          </cell>
          <cell r="I15">
            <v>-0.24370800000000001</v>
          </cell>
          <cell r="J15">
            <v>0</v>
          </cell>
          <cell r="K15">
            <v>0</v>
          </cell>
          <cell r="L15">
            <v>0</v>
          </cell>
          <cell r="M15">
            <v>8.5470000000000008E-3</v>
          </cell>
          <cell r="N15">
            <v>7.8549999999999991E-3</v>
          </cell>
          <cell r="O15">
            <v>0</v>
          </cell>
          <cell r="P15">
            <v>0</v>
          </cell>
          <cell r="Q15">
            <v>1.3211907351111114</v>
          </cell>
          <cell r="R15">
            <v>1.8396511656673904E-2</v>
          </cell>
          <cell r="S15">
            <v>9.7608089284626526E-2</v>
          </cell>
          <cell r="T15">
            <v>0</v>
          </cell>
          <cell r="W15">
            <v>0</v>
          </cell>
          <cell r="X15">
            <v>0</v>
          </cell>
          <cell r="Y15">
            <v>0</v>
          </cell>
          <cell r="Z15">
            <v>0</v>
          </cell>
          <cell r="AB15">
            <v>17.912508454657413</v>
          </cell>
          <cell r="AD15">
            <v>4.9089493599743221</v>
          </cell>
          <cell r="AF15">
            <v>9.9134433587729998</v>
          </cell>
          <cell r="AG15">
            <v>5.9512273920000532E-2</v>
          </cell>
          <cell r="AH15">
            <v>-0.24370800000000001</v>
          </cell>
          <cell r="AI15">
            <v>0</v>
          </cell>
          <cell r="AJ15">
            <v>0</v>
          </cell>
          <cell r="AK15">
            <v>0</v>
          </cell>
          <cell r="AL15">
            <v>0</v>
          </cell>
          <cell r="AM15">
            <v>5.8282E-2</v>
          </cell>
          <cell r="AN15">
            <v>1.7180296684444447</v>
          </cell>
          <cell r="AO15">
            <v>4.7008452373262989E-2</v>
          </cell>
          <cell r="AP15">
            <v>0</v>
          </cell>
          <cell r="AQ15">
            <v>0</v>
          </cell>
          <cell r="AR15">
            <v>0</v>
          </cell>
          <cell r="AS15">
            <v>0</v>
          </cell>
          <cell r="AT15">
            <v>0</v>
          </cell>
          <cell r="AV15">
            <v>0</v>
          </cell>
          <cell r="AW15">
            <v>0</v>
          </cell>
          <cell r="AY15">
            <v>16.46151711348503</v>
          </cell>
          <cell r="BA15">
            <v>-1.4509913411723829</v>
          </cell>
          <cell r="BC15">
            <v>-8.1004363227257112E-2</v>
          </cell>
          <cell r="BE15">
            <v>0.21502825780101986</v>
          </cell>
          <cell r="BG15">
            <v>16.67654537128605</v>
          </cell>
          <cell r="BH15">
            <v>-6.9000000000000089E-2</v>
          </cell>
          <cell r="BJ15">
            <v>17.284810559200061</v>
          </cell>
          <cell r="BK15">
            <v>16.092158630615256</v>
          </cell>
          <cell r="BL15">
            <v>-6.9000000000000061E-2</v>
          </cell>
          <cell r="BM15">
            <v>0</v>
          </cell>
          <cell r="BN15">
            <v>1</v>
          </cell>
          <cell r="BO15">
            <v>1</v>
          </cell>
        </row>
        <row r="16">
          <cell r="B16" t="str">
            <v>R370</v>
          </cell>
          <cell r="C16" t="str">
            <v>City of London</v>
          </cell>
          <cell r="E16">
            <v>4.9715301199999997</v>
          </cell>
          <cell r="G16">
            <v>32.247126308317</v>
          </cell>
          <cell r="H16">
            <v>0.15764057320300118</v>
          </cell>
          <cell r="I16">
            <v>-1.2423E-2</v>
          </cell>
          <cell r="J16">
            <v>0</v>
          </cell>
          <cell r="K16">
            <v>0</v>
          </cell>
          <cell r="L16">
            <v>1.5432000000000001E-2</v>
          </cell>
          <cell r="M16">
            <v>0</v>
          </cell>
          <cell r="N16">
            <v>7.8549999999999991E-3</v>
          </cell>
          <cell r="O16">
            <v>2.5059999999999999E-2</v>
          </cell>
          <cell r="P16">
            <v>0</v>
          </cell>
          <cell r="Q16">
            <v>0.84487220666666651</v>
          </cell>
          <cell r="R16">
            <v>4.9654022552250078E-2</v>
          </cell>
          <cell r="S16">
            <v>4.9998208925839414E-2</v>
          </cell>
          <cell r="T16">
            <v>0</v>
          </cell>
          <cell r="U16">
            <v>10.743285714285713</v>
          </cell>
          <cell r="W16">
            <v>1.6112000000000001E-2</v>
          </cell>
          <cell r="X16">
            <v>1.6976403415569306</v>
          </cell>
          <cell r="Y16">
            <v>4.415207308091891E-2</v>
          </cell>
          <cell r="Z16">
            <v>0.35562715254237287</v>
          </cell>
          <cell r="AB16">
            <v>51.213562721130693</v>
          </cell>
          <cell r="AD16">
            <v>5.0537816043031389</v>
          </cell>
          <cell r="AF16">
            <v>27.094395736829998</v>
          </cell>
          <cell r="AG16">
            <v>0.16132220017800109</v>
          </cell>
          <cell r="AH16">
            <v>-1.2423E-2</v>
          </cell>
          <cell r="AI16">
            <v>0</v>
          </cell>
          <cell r="AJ16">
            <v>0</v>
          </cell>
          <cell r="AK16">
            <v>1.0288E-2</v>
          </cell>
          <cell r="AL16">
            <v>0</v>
          </cell>
          <cell r="AM16">
            <v>5.2410999999999999E-2</v>
          </cell>
          <cell r="AN16">
            <v>1.2864016733333332</v>
          </cell>
          <cell r="AO16">
            <v>0.12688050853606181</v>
          </cell>
          <cell r="AP16">
            <v>0</v>
          </cell>
          <cell r="AQ16">
            <v>11.039809523809524</v>
          </cell>
          <cell r="AR16">
            <v>0</v>
          </cell>
          <cell r="AS16">
            <v>1.3873E-2</v>
          </cell>
          <cell r="AT16">
            <v>1.6976403415569306</v>
          </cell>
          <cell r="AV16">
            <v>4.415207308091891E-2</v>
          </cell>
          <cell r="AW16">
            <v>0.77500000000000002</v>
          </cell>
          <cell r="AY16">
            <v>47.343532661627897</v>
          </cell>
          <cell r="BA16">
            <v>-3.8700300595027954</v>
          </cell>
          <cell r="BC16">
            <v>-7.5566507266365657E-2</v>
          </cell>
          <cell r="BE16">
            <v>0.33629423174477324</v>
          </cell>
          <cell r="BG16">
            <v>47.67982689337267</v>
          </cell>
          <cell r="BH16">
            <v>-6.9000000000000089E-2</v>
          </cell>
          <cell r="BJ16">
            <v>49.4189148291115</v>
          </cell>
          <cell r="BK16">
            <v>46.009009705902812</v>
          </cell>
          <cell r="BL16">
            <v>-6.8999999999999881E-2</v>
          </cell>
          <cell r="BM16">
            <v>0</v>
          </cell>
          <cell r="BN16">
            <v>0</v>
          </cell>
          <cell r="BO16">
            <v>0</v>
          </cell>
        </row>
        <row r="17">
          <cell r="B17" t="str">
            <v>R54</v>
          </cell>
          <cell r="C17" t="str">
            <v>Chesterfield</v>
          </cell>
          <cell r="E17">
            <v>3.9792369999999999</v>
          </cell>
          <cell r="G17">
            <v>6.4456771227919996</v>
          </cell>
          <cell r="H17">
            <v>3.1894522098000158E-2</v>
          </cell>
          <cell r="I17">
            <v>-6.6140000000000004E-2</v>
          </cell>
          <cell r="J17">
            <v>0</v>
          </cell>
          <cell r="K17">
            <v>0</v>
          </cell>
          <cell r="L17">
            <v>0</v>
          </cell>
          <cell r="M17">
            <v>8.5470000000000008E-3</v>
          </cell>
          <cell r="N17">
            <v>7.8549999999999991E-3</v>
          </cell>
          <cell r="O17">
            <v>0</v>
          </cell>
          <cell r="P17">
            <v>0</v>
          </cell>
          <cell r="Q17">
            <v>0.45198071999999995</v>
          </cell>
          <cell r="R17">
            <v>1.0032456089594757E-2</v>
          </cell>
          <cell r="S17">
            <v>9.3936656469074634E-2</v>
          </cell>
          <cell r="T17">
            <v>0</v>
          </cell>
          <cell r="W17">
            <v>0</v>
          </cell>
          <cell r="X17">
            <v>0</v>
          </cell>
          <cell r="Y17">
            <v>0</v>
          </cell>
          <cell r="Z17">
            <v>0</v>
          </cell>
          <cell r="AB17">
            <v>10.963020477448667</v>
          </cell>
          <cell r="AD17">
            <v>3.9923860660316808</v>
          </cell>
          <cell r="AF17">
            <v>5.4201796767000001</v>
          </cell>
          <cell r="AG17">
            <v>3.2639404779999985E-2</v>
          </cell>
          <cell r="AH17">
            <v>-6.6140000000000004E-2</v>
          </cell>
          <cell r="AI17">
            <v>0</v>
          </cell>
          <cell r="AJ17">
            <v>0</v>
          </cell>
          <cell r="AK17">
            <v>0</v>
          </cell>
          <cell r="AL17">
            <v>0</v>
          </cell>
          <cell r="AM17">
            <v>4.8062000000000001E-2</v>
          </cell>
          <cell r="AN17">
            <v>0.55254850666666655</v>
          </cell>
          <cell r="AO17">
            <v>2.5635851137216888E-2</v>
          </cell>
          <cell r="AP17">
            <v>0</v>
          </cell>
          <cell r="AQ17">
            <v>0</v>
          </cell>
          <cell r="AR17">
            <v>0</v>
          </cell>
          <cell r="AS17">
            <v>0</v>
          </cell>
          <cell r="AT17">
            <v>0</v>
          </cell>
          <cell r="AV17">
            <v>0</v>
          </cell>
          <cell r="AW17">
            <v>0</v>
          </cell>
          <cell r="AY17">
            <v>10.005311505315563</v>
          </cell>
          <cell r="BA17">
            <v>-0.95770897213310491</v>
          </cell>
          <cell r="BC17">
            <v>-8.735813037138325E-2</v>
          </cell>
          <cell r="BE17">
            <v>0.20126055918914609</v>
          </cell>
          <cell r="BG17">
            <v>10.206572064504709</v>
          </cell>
          <cell r="BH17">
            <v>-6.9000000000000075E-2</v>
          </cell>
          <cell r="BJ17">
            <v>10.578849555828747</v>
          </cell>
          <cell r="BK17">
            <v>9.8489089364765601</v>
          </cell>
          <cell r="BL17">
            <v>-6.9000000000000283E-2</v>
          </cell>
          <cell r="BM17">
            <v>0</v>
          </cell>
          <cell r="BN17">
            <v>0</v>
          </cell>
          <cell r="BO17">
            <v>0</v>
          </cell>
        </row>
        <row r="18">
          <cell r="B18" t="str">
            <v>R231</v>
          </cell>
          <cell r="C18" t="str">
            <v>Broxtowe</v>
          </cell>
          <cell r="E18">
            <v>5.2347299999999999</v>
          </cell>
          <cell r="G18">
            <v>5.5889739850569997</v>
          </cell>
          <cell r="H18">
            <v>2.7393822962999345E-2</v>
          </cell>
          <cell r="I18">
            <v>-8.9410000000000003E-2</v>
          </cell>
          <cell r="J18">
            <v>0</v>
          </cell>
          <cell r="K18">
            <v>0</v>
          </cell>
          <cell r="L18">
            <v>0</v>
          </cell>
          <cell r="M18">
            <v>8.5470000000000008E-3</v>
          </cell>
          <cell r="N18">
            <v>7.8549999999999991E-3</v>
          </cell>
          <cell r="O18">
            <v>0</v>
          </cell>
          <cell r="P18">
            <v>0</v>
          </cell>
          <cell r="Q18">
            <v>0.65261200088888893</v>
          </cell>
          <cell r="R18">
            <v>8.6974101539076306E-3</v>
          </cell>
          <cell r="S18">
            <v>7.8520046299537363E-2</v>
          </cell>
          <cell r="T18">
            <v>0</v>
          </cell>
          <cell r="W18">
            <v>0</v>
          </cell>
          <cell r="X18">
            <v>0</v>
          </cell>
          <cell r="Y18">
            <v>0</v>
          </cell>
          <cell r="Z18">
            <v>0</v>
          </cell>
          <cell r="AB18">
            <v>11.51791926536233</v>
          </cell>
          <cell r="AD18">
            <v>5.2747437892487508</v>
          </cell>
          <cell r="AF18">
            <v>4.7168883722909998</v>
          </cell>
          <cell r="AG18">
            <v>2.8033593775000424E-2</v>
          </cell>
          <cell r="AH18">
            <v>-8.9410000000000003E-2</v>
          </cell>
          <cell r="AI18">
            <v>0</v>
          </cell>
          <cell r="AJ18">
            <v>0</v>
          </cell>
          <cell r="AK18">
            <v>0</v>
          </cell>
          <cell r="AL18">
            <v>0</v>
          </cell>
          <cell r="AM18">
            <v>5.9851000000000001E-2</v>
          </cell>
          <cell r="AN18">
            <v>0.69409456088888899</v>
          </cell>
          <cell r="AO18">
            <v>2.2224419423688788E-2</v>
          </cell>
          <cell r="AP18">
            <v>0</v>
          </cell>
          <cell r="AQ18">
            <v>0</v>
          </cell>
          <cell r="AR18">
            <v>0</v>
          </cell>
          <cell r="AS18">
            <v>0</v>
          </cell>
          <cell r="AT18">
            <v>0</v>
          </cell>
          <cell r="AV18">
            <v>0</v>
          </cell>
          <cell r="AW18">
            <v>0</v>
          </cell>
          <cell r="AY18">
            <v>10.706425735627327</v>
          </cell>
          <cell r="BA18">
            <v>-0.81149352973500299</v>
          </cell>
          <cell r="BC18">
            <v>-7.0454872189927187E-2</v>
          </cell>
          <cell r="BE18">
            <v>1.6757100425001781E-2</v>
          </cell>
          <cell r="BG18">
            <v>10.723182836052329</v>
          </cell>
          <cell r="BH18">
            <v>-6.9000000000000034E-2</v>
          </cell>
          <cell r="BJ18">
            <v>11.114303339585289</v>
          </cell>
          <cell r="BK18">
            <v>10.347416409153904</v>
          </cell>
          <cell r="BL18">
            <v>-6.8999999999999978E-2</v>
          </cell>
          <cell r="BM18">
            <v>0</v>
          </cell>
          <cell r="BN18">
            <v>0</v>
          </cell>
          <cell r="BO18">
            <v>0</v>
          </cell>
        </row>
        <row r="19">
          <cell r="B19" t="str">
            <v>R261</v>
          </cell>
          <cell r="C19" t="str">
            <v>Tamworth</v>
          </cell>
          <cell r="E19">
            <v>3.17049</v>
          </cell>
          <cell r="G19">
            <v>4.4224766357560004</v>
          </cell>
          <cell r="H19">
            <v>2.2109110165999271E-2</v>
          </cell>
          <cell r="I19">
            <v>0</v>
          </cell>
          <cell r="J19">
            <v>0</v>
          </cell>
          <cell r="K19">
            <v>0</v>
          </cell>
          <cell r="L19">
            <v>0</v>
          </cell>
          <cell r="M19">
            <v>8.5470000000000008E-3</v>
          </cell>
          <cell r="N19">
            <v>7.8549999999999991E-3</v>
          </cell>
          <cell r="O19">
            <v>0</v>
          </cell>
          <cell r="P19">
            <v>0</v>
          </cell>
          <cell r="Q19">
            <v>0.52816272533333319</v>
          </cell>
          <cell r="R19">
            <v>6.954444284790846E-3</v>
          </cell>
          <cell r="S19">
            <v>7.371391389117822E-2</v>
          </cell>
          <cell r="T19">
            <v>0</v>
          </cell>
          <cell r="W19">
            <v>0</v>
          </cell>
          <cell r="X19">
            <v>0</v>
          </cell>
          <cell r="Y19">
            <v>0</v>
          </cell>
          <cell r="Z19">
            <v>0</v>
          </cell>
          <cell r="AB19">
            <v>8.2403088294313012</v>
          </cell>
          <cell r="AD19">
            <v>3.1814856258423432</v>
          </cell>
          <cell r="AF19">
            <v>3.7272218131139998</v>
          </cell>
          <cell r="AG19">
            <v>2.262545881099999E-2</v>
          </cell>
          <cell r="AH19">
            <v>0</v>
          </cell>
          <cell r="AI19">
            <v>0</v>
          </cell>
          <cell r="AJ19">
            <v>0</v>
          </cell>
          <cell r="AK19">
            <v>0</v>
          </cell>
          <cell r="AL19">
            <v>0</v>
          </cell>
          <cell r="AM19">
            <v>3.6686000000000003E-2</v>
          </cell>
          <cell r="AN19">
            <v>0.66778811199999999</v>
          </cell>
          <cell r="AO19">
            <v>1.7770633315990748E-2</v>
          </cell>
          <cell r="AP19">
            <v>0</v>
          </cell>
          <cell r="AQ19">
            <v>0</v>
          </cell>
          <cell r="AR19">
            <v>0</v>
          </cell>
          <cell r="AS19">
            <v>0</v>
          </cell>
          <cell r="AT19">
            <v>0</v>
          </cell>
          <cell r="AV19">
            <v>0</v>
          </cell>
          <cell r="AW19">
            <v>0</v>
          </cell>
          <cell r="AY19">
            <v>7.6535776430833344</v>
          </cell>
          <cell r="BA19">
            <v>-0.58673118634796673</v>
          </cell>
          <cell r="BC19">
            <v>-7.1202572439079265E-2</v>
          </cell>
          <cell r="BE19">
            <v>1.8149877117206614E-2</v>
          </cell>
          <cell r="BG19">
            <v>7.6717275202005411</v>
          </cell>
          <cell r="BH19">
            <v>-6.9000000000000034E-2</v>
          </cell>
          <cell r="BJ19">
            <v>7.9515483510624669</v>
          </cell>
          <cell r="BK19">
            <v>7.4028915148391565</v>
          </cell>
          <cell r="BL19">
            <v>-6.900000000000002E-2</v>
          </cell>
          <cell r="BM19">
            <v>0</v>
          </cell>
          <cell r="BN19">
            <v>0</v>
          </cell>
          <cell r="BO19">
            <v>0</v>
          </cell>
        </row>
        <row r="20">
          <cell r="B20" t="str">
            <v>R203</v>
          </cell>
          <cell r="C20" t="str">
            <v>Great Yarmouth</v>
          </cell>
          <cell r="E20">
            <v>3.7720060000000002</v>
          </cell>
          <cell r="G20">
            <v>9.1924009220959988</v>
          </cell>
          <cell r="H20">
            <v>3.6311231912000107E-2</v>
          </cell>
          <cell r="I20">
            <v>-5.9485000000000003E-2</v>
          </cell>
          <cell r="J20">
            <v>0</v>
          </cell>
          <cell r="K20">
            <v>0</v>
          </cell>
          <cell r="L20">
            <v>0</v>
          </cell>
          <cell r="M20">
            <v>8.5470000000000008E-3</v>
          </cell>
          <cell r="N20">
            <v>7.8549999999999991E-3</v>
          </cell>
          <cell r="O20">
            <v>0</v>
          </cell>
          <cell r="P20">
            <v>0</v>
          </cell>
          <cell r="Q20">
            <v>0.94858793155555565</v>
          </cell>
          <cell r="R20">
            <v>1.1484872748435571E-2</v>
          </cell>
          <cell r="S20">
            <v>9.6077454880080626E-2</v>
          </cell>
          <cell r="T20">
            <v>0</v>
          </cell>
          <cell r="W20">
            <v>0</v>
          </cell>
          <cell r="X20">
            <v>0</v>
          </cell>
          <cell r="Y20">
            <v>0</v>
          </cell>
          <cell r="Z20">
            <v>0</v>
          </cell>
          <cell r="AB20">
            <v>14.013785413192071</v>
          </cell>
          <cell r="AD20">
            <v>3.7939696349408654</v>
          </cell>
          <cell r="AF20">
            <v>8.0193747498960004</v>
          </cell>
          <cell r="AG20">
            <v>3.715926493000006E-2</v>
          </cell>
          <cell r="AH20">
            <v>-5.9485000000000003E-2</v>
          </cell>
          <cell r="AI20">
            <v>0</v>
          </cell>
          <cell r="AJ20">
            <v>0</v>
          </cell>
          <cell r="AK20">
            <v>0</v>
          </cell>
          <cell r="AL20">
            <v>0</v>
          </cell>
          <cell r="AM20">
            <v>4.7452000000000001E-2</v>
          </cell>
          <cell r="AN20">
            <v>1.0680016915555557</v>
          </cell>
          <cell r="AO20">
            <v>2.9347199277965239E-2</v>
          </cell>
          <cell r="AP20">
            <v>0</v>
          </cell>
          <cell r="AQ20">
            <v>0</v>
          </cell>
          <cell r="AR20">
            <v>0</v>
          </cell>
          <cell r="AS20">
            <v>0</v>
          </cell>
          <cell r="AT20">
            <v>0</v>
          </cell>
          <cell r="AV20">
            <v>0</v>
          </cell>
          <cell r="AW20">
            <v>0</v>
          </cell>
          <cell r="AY20">
            <v>12.935819540600384</v>
          </cell>
          <cell r="BA20">
            <v>-1.0779658725916867</v>
          </cell>
          <cell r="BC20">
            <v>-7.6921819537562539E-2</v>
          </cell>
          <cell r="BE20">
            <v>0.1110146790814337</v>
          </cell>
          <cell r="BG20">
            <v>13.046834219681818</v>
          </cell>
          <cell r="BH20">
            <v>-6.9000000000000006E-2</v>
          </cell>
          <cell r="BJ20">
            <v>13.522708262634499</v>
          </cell>
          <cell r="BK20">
            <v>12.58964139251272</v>
          </cell>
          <cell r="BL20">
            <v>-6.8999999999999909E-2</v>
          </cell>
          <cell r="BM20">
            <v>0</v>
          </cell>
          <cell r="BN20">
            <v>1</v>
          </cell>
          <cell r="BO20">
            <v>0</v>
          </cell>
        </row>
        <row r="21">
          <cell r="B21" t="str">
            <v>R105</v>
          </cell>
          <cell r="C21" t="str">
            <v>Tendring</v>
          </cell>
          <cell r="E21">
            <v>6.4180900000000003</v>
          </cell>
          <cell r="G21">
            <v>9.6867669783460002</v>
          </cell>
          <cell r="H21">
            <v>4.7828965746000408E-2</v>
          </cell>
          <cell r="I21">
            <v>-0.26891399999999999</v>
          </cell>
          <cell r="J21">
            <v>0</v>
          </cell>
          <cell r="K21">
            <v>0</v>
          </cell>
          <cell r="L21">
            <v>0</v>
          </cell>
          <cell r="M21">
            <v>8.5470000000000008E-3</v>
          </cell>
          <cell r="N21">
            <v>7.8549999999999991E-3</v>
          </cell>
          <cell r="O21">
            <v>0</v>
          </cell>
          <cell r="P21">
            <v>0</v>
          </cell>
          <cell r="Q21">
            <v>1.3948044524444445</v>
          </cell>
          <cell r="R21">
            <v>1.514844223810051E-2</v>
          </cell>
          <cell r="S21">
            <v>0.10823904479426949</v>
          </cell>
          <cell r="T21">
            <v>0</v>
          </cell>
          <cell r="W21">
            <v>0</v>
          </cell>
          <cell r="X21">
            <v>0</v>
          </cell>
          <cell r="Y21">
            <v>0</v>
          </cell>
          <cell r="Z21">
            <v>0</v>
          </cell>
          <cell r="AB21">
            <v>17.418365883568814</v>
          </cell>
          <cell r="AD21">
            <v>6.4463977450749956</v>
          </cell>
          <cell r="AF21">
            <v>8.1460885247789996</v>
          </cell>
          <cell r="AG21">
            <v>4.8945990424999967E-2</v>
          </cell>
          <cell r="AH21">
            <v>-0.26891399999999999</v>
          </cell>
          <cell r="AI21">
            <v>0</v>
          </cell>
          <cell r="AJ21">
            <v>0</v>
          </cell>
          <cell r="AK21">
            <v>0</v>
          </cell>
          <cell r="AL21">
            <v>0</v>
          </cell>
          <cell r="AM21">
            <v>7.7085000000000001E-2</v>
          </cell>
          <cell r="AN21">
            <v>1.7385605057777775</v>
          </cell>
          <cell r="AO21">
            <v>3.8708687753883766E-2</v>
          </cell>
          <cell r="AP21">
            <v>0</v>
          </cell>
          <cell r="AQ21">
            <v>0</v>
          </cell>
          <cell r="AR21">
            <v>0</v>
          </cell>
          <cell r="AS21">
            <v>0</v>
          </cell>
          <cell r="AT21">
            <v>0</v>
          </cell>
          <cell r="AV21">
            <v>0</v>
          </cell>
          <cell r="AW21">
            <v>0</v>
          </cell>
          <cell r="AY21">
            <v>16.226872453810657</v>
          </cell>
          <cell r="BA21">
            <v>-1.1914934297581574</v>
          </cell>
          <cell r="BC21">
            <v>-6.8404432294198347E-2</v>
          </cell>
          <cell r="BE21">
            <v>0</v>
          </cell>
          <cell r="BG21">
            <v>16.226872453810657</v>
          </cell>
          <cell r="BH21">
            <v>-6.8404432294198347E-2</v>
          </cell>
          <cell r="BJ21">
            <v>16.807983946549854</v>
          </cell>
          <cell r="BK21">
            <v>15.658243346676112</v>
          </cell>
          <cell r="BL21">
            <v>-6.8404432294198292E-2</v>
          </cell>
          <cell r="BM21">
            <v>0</v>
          </cell>
          <cell r="BN21">
            <v>1</v>
          </cell>
          <cell r="BO21">
            <v>0</v>
          </cell>
        </row>
        <row r="22">
          <cell r="B22" t="str">
            <v>R58</v>
          </cell>
          <cell r="C22" t="str">
            <v>North East Derbyshire</v>
          </cell>
          <cell r="E22">
            <v>5.060244</v>
          </cell>
          <cell r="G22">
            <v>5.350626314266</v>
          </cell>
          <cell r="H22">
            <v>2.6490344446999953E-2</v>
          </cell>
          <cell r="I22">
            <v>-0.38650000000000001</v>
          </cell>
          <cell r="J22">
            <v>0</v>
          </cell>
          <cell r="K22">
            <v>0</v>
          </cell>
          <cell r="L22">
            <v>0</v>
          </cell>
          <cell r="M22">
            <v>8.5470000000000008E-3</v>
          </cell>
          <cell r="N22">
            <v>7.8549999999999991E-3</v>
          </cell>
          <cell r="O22">
            <v>0</v>
          </cell>
          <cell r="P22">
            <v>0</v>
          </cell>
          <cell r="Q22">
            <v>0.58472525866666669</v>
          </cell>
          <cell r="R22">
            <v>8.3325662207800449E-3</v>
          </cell>
          <cell r="S22">
            <v>7.6227234857371498E-2</v>
          </cell>
          <cell r="T22">
            <v>0</v>
          </cell>
          <cell r="W22">
            <v>0</v>
          </cell>
          <cell r="X22">
            <v>0</v>
          </cell>
          <cell r="Y22">
            <v>0</v>
          </cell>
          <cell r="Z22">
            <v>0</v>
          </cell>
          <cell r="AB22">
            <v>10.736547718457818</v>
          </cell>
          <cell r="AD22">
            <v>5.0778859957260387</v>
          </cell>
          <cell r="AF22">
            <v>4.5103387190140003</v>
          </cell>
          <cell r="AG22">
            <v>2.7109014911999928E-2</v>
          </cell>
          <cell r="AH22">
            <v>-0.38650000000000001</v>
          </cell>
          <cell r="AI22">
            <v>0</v>
          </cell>
          <cell r="AJ22">
            <v>0</v>
          </cell>
          <cell r="AK22">
            <v>0</v>
          </cell>
          <cell r="AL22">
            <v>0</v>
          </cell>
          <cell r="AM22">
            <v>5.824E-2</v>
          </cell>
          <cell r="AN22">
            <v>0.69871587199999996</v>
          </cell>
          <cell r="AO22">
            <v>2.1292136772815676E-2</v>
          </cell>
          <cell r="AP22">
            <v>0</v>
          </cell>
          <cell r="AQ22">
            <v>0</v>
          </cell>
          <cell r="AR22">
            <v>0</v>
          </cell>
          <cell r="AS22">
            <v>0</v>
          </cell>
          <cell r="AT22">
            <v>0</v>
          </cell>
          <cell r="AV22">
            <v>0</v>
          </cell>
          <cell r="AW22">
            <v>0</v>
          </cell>
          <cell r="AY22">
            <v>10.007081738424855</v>
          </cell>
          <cell r="BA22">
            <v>-0.72946598003296259</v>
          </cell>
          <cell r="BC22">
            <v>-6.794232179296289E-2</v>
          </cell>
          <cell r="BE22">
            <v>0</v>
          </cell>
          <cell r="BG22">
            <v>10.007081738424855</v>
          </cell>
          <cell r="BH22">
            <v>-6.794232179296289E-2</v>
          </cell>
          <cell r="BJ22">
            <v>10.360312953549661</v>
          </cell>
          <cell r="BK22">
            <v>9.6564092369837891</v>
          </cell>
          <cell r="BL22">
            <v>-6.7942321792962793E-2</v>
          </cell>
          <cell r="BM22">
            <v>0</v>
          </cell>
          <cell r="BN22">
            <v>0</v>
          </cell>
          <cell r="BO22">
            <v>0</v>
          </cell>
        </row>
        <row r="23">
          <cell r="B23" t="str">
            <v>R177</v>
          </cell>
          <cell r="C23" t="str">
            <v>Lancaster</v>
          </cell>
          <cell r="E23">
            <v>7.5994999999999999</v>
          </cell>
          <cell r="G23">
            <v>10.809452507833001</v>
          </cell>
          <cell r="H23">
            <v>5.4237485011000189E-2</v>
          </cell>
          <cell r="I23">
            <v>-7.6628000000000002E-2</v>
          </cell>
          <cell r="J23">
            <v>0</v>
          </cell>
          <cell r="K23">
            <v>0</v>
          </cell>
          <cell r="L23">
            <v>0</v>
          </cell>
          <cell r="M23">
            <v>8.5470000000000008E-3</v>
          </cell>
          <cell r="N23">
            <v>7.8549999999999991E-3</v>
          </cell>
          <cell r="O23">
            <v>0</v>
          </cell>
          <cell r="P23">
            <v>0</v>
          </cell>
          <cell r="Q23">
            <v>1.0278879999999999</v>
          </cell>
          <cell r="R23">
            <v>1.7060459006274942E-2</v>
          </cell>
          <cell r="S23">
            <v>9.3647539819867925E-2</v>
          </cell>
          <cell r="T23">
            <v>0</v>
          </cell>
          <cell r="W23">
            <v>0</v>
          </cell>
          <cell r="X23">
            <v>0</v>
          </cell>
          <cell r="Y23">
            <v>0</v>
          </cell>
          <cell r="Z23">
            <v>0</v>
          </cell>
          <cell r="AB23">
            <v>19.541559991670145</v>
          </cell>
          <cell r="AD23">
            <v>7.7244393632146346</v>
          </cell>
          <cell r="AF23">
            <v>9.0606456711060002</v>
          </cell>
          <cell r="AG23">
            <v>5.5504177866999994E-2</v>
          </cell>
          <cell r="AH23">
            <v>-7.6628000000000002E-2</v>
          </cell>
          <cell r="AI23">
            <v>0</v>
          </cell>
          <cell r="AJ23">
            <v>0</v>
          </cell>
          <cell r="AK23">
            <v>0</v>
          </cell>
          <cell r="AL23">
            <v>0</v>
          </cell>
          <cell r="AM23">
            <v>9.5276E-2</v>
          </cell>
          <cell r="AN23">
            <v>1.3266104533333334</v>
          </cell>
          <cell r="AO23">
            <v>4.3594448210051609E-2</v>
          </cell>
          <cell r="AP23">
            <v>0</v>
          </cell>
          <cell r="AQ23">
            <v>0</v>
          </cell>
          <cell r="AR23">
            <v>0</v>
          </cell>
          <cell r="AS23">
            <v>0</v>
          </cell>
          <cell r="AT23">
            <v>0</v>
          </cell>
          <cell r="AV23">
            <v>0</v>
          </cell>
          <cell r="AW23">
            <v>0</v>
          </cell>
          <cell r="AY23">
            <v>18.229442113731018</v>
          </cell>
          <cell r="BA23">
            <v>-1.3121178779391265</v>
          </cell>
          <cell r="BC23">
            <v>-6.714499141820994E-2</v>
          </cell>
          <cell r="BE23">
            <v>0</v>
          </cell>
          <cell r="BG23">
            <v>18.229442113731018</v>
          </cell>
          <cell r="BH23">
            <v>-6.714499141820994E-2</v>
          </cell>
          <cell r="BJ23">
            <v>18.856776165229824</v>
          </cell>
          <cell r="BK23">
            <v>17.590638091440361</v>
          </cell>
          <cell r="BL23">
            <v>-6.7144991418209982E-2</v>
          </cell>
          <cell r="BM23">
            <v>0</v>
          </cell>
          <cell r="BN23">
            <v>1</v>
          </cell>
          <cell r="BO23">
            <v>0</v>
          </cell>
        </row>
        <row r="24">
          <cell r="B24" t="str">
            <v>R63</v>
          </cell>
          <cell r="C24" t="str">
            <v>North Devon</v>
          </cell>
          <cell r="E24">
            <v>5.1913499999999999</v>
          </cell>
          <cell r="G24">
            <v>5.801179900078</v>
          </cell>
          <cell r="H24">
            <v>2.8275603697000072E-2</v>
          </cell>
          <cell r="I24">
            <v>-0.194354</v>
          </cell>
          <cell r="J24">
            <v>0</v>
          </cell>
          <cell r="K24">
            <v>0</v>
          </cell>
          <cell r="L24">
            <v>0</v>
          </cell>
          <cell r="M24">
            <v>8.5470000000000008E-3</v>
          </cell>
          <cell r="N24">
            <v>7.8549999999999991E-3</v>
          </cell>
          <cell r="O24">
            <v>0</v>
          </cell>
          <cell r="P24">
            <v>0</v>
          </cell>
          <cell r="Q24">
            <v>0.70467956444444446</v>
          </cell>
          <cell r="R24">
            <v>9.015914717341084E-3</v>
          </cell>
          <cell r="S24">
            <v>7.8041006262639351E-2</v>
          </cell>
          <cell r="T24">
            <v>0</v>
          </cell>
          <cell r="W24">
            <v>0</v>
          </cell>
          <cell r="X24">
            <v>0</v>
          </cell>
          <cell r="Y24">
            <v>0</v>
          </cell>
          <cell r="Z24">
            <v>0</v>
          </cell>
          <cell r="AB24">
            <v>11.634589989199425</v>
          </cell>
          <cell r="AD24">
            <v>5.2159867944583906</v>
          </cell>
          <cell r="AF24">
            <v>4.9192723880110005</v>
          </cell>
          <cell r="AG24">
            <v>2.8935968115000054E-2</v>
          </cell>
          <cell r="AH24">
            <v>-0.194354</v>
          </cell>
          <cell r="AI24">
            <v>0</v>
          </cell>
          <cell r="AJ24">
            <v>0</v>
          </cell>
          <cell r="AK24">
            <v>0</v>
          </cell>
          <cell r="AL24">
            <v>0</v>
          </cell>
          <cell r="AM24">
            <v>5.8526000000000002E-2</v>
          </cell>
          <cell r="AN24">
            <v>0.80360169777777779</v>
          </cell>
          <cell r="AO24">
            <v>2.3038291470751399E-2</v>
          </cell>
          <cell r="AP24">
            <v>0</v>
          </cell>
          <cell r="AQ24">
            <v>0</v>
          </cell>
          <cell r="AR24">
            <v>0</v>
          </cell>
          <cell r="AS24">
            <v>0</v>
          </cell>
          <cell r="AT24">
            <v>0</v>
          </cell>
          <cell r="AV24">
            <v>0</v>
          </cell>
          <cell r="AW24">
            <v>0</v>
          </cell>
          <cell r="AY24">
            <v>10.855007139832919</v>
          </cell>
          <cell r="BA24">
            <v>-0.77958284936650557</v>
          </cell>
          <cell r="BC24">
            <v>-6.7005614300994262E-2</v>
          </cell>
          <cell r="BE24">
            <v>0</v>
          </cell>
          <cell r="BG24">
            <v>10.855007139832919</v>
          </cell>
          <cell r="BH24">
            <v>-6.7005614300994262E-2</v>
          </cell>
          <cell r="BJ24">
            <v>11.226885637281546</v>
          </cell>
          <cell r="BK24">
            <v>10.474621268468484</v>
          </cell>
          <cell r="BL24">
            <v>-6.7005614300994498E-2</v>
          </cell>
          <cell r="BM24">
            <v>0</v>
          </cell>
          <cell r="BN24">
            <v>1</v>
          </cell>
          <cell r="BO24">
            <v>1</v>
          </cell>
        </row>
        <row r="25">
          <cell r="B25" t="str">
            <v>R194</v>
          </cell>
          <cell r="C25" t="str">
            <v>Boston</v>
          </cell>
          <cell r="E25">
            <v>2.9274933999999999</v>
          </cell>
          <cell r="G25">
            <v>5.1728734092770008</v>
          </cell>
          <cell r="H25">
            <v>2.5554962168999946E-2</v>
          </cell>
          <cell r="I25">
            <v>-4.3740000000000001E-2</v>
          </cell>
          <cell r="J25">
            <v>0</v>
          </cell>
          <cell r="K25">
            <v>0</v>
          </cell>
          <cell r="L25">
            <v>0</v>
          </cell>
          <cell r="M25">
            <v>8.5470000000000008E-3</v>
          </cell>
          <cell r="N25">
            <v>7.8549999999999991E-3</v>
          </cell>
          <cell r="O25">
            <v>0</v>
          </cell>
          <cell r="P25">
            <v>0</v>
          </cell>
          <cell r="Q25">
            <v>0.85422195733333328</v>
          </cell>
          <cell r="R25">
            <v>8.0978807839529997E-3</v>
          </cell>
          <cell r="S25">
            <v>6.9846878720271469E-2</v>
          </cell>
          <cell r="T25">
            <v>0</v>
          </cell>
          <cell r="W25">
            <v>0</v>
          </cell>
          <cell r="X25">
            <v>0</v>
          </cell>
          <cell r="Y25">
            <v>0</v>
          </cell>
          <cell r="Z25">
            <v>0</v>
          </cell>
          <cell r="AB25">
            <v>9.0307504882835588</v>
          </cell>
          <cell r="AD25">
            <v>2.9556258025307796</v>
          </cell>
          <cell r="AF25">
            <v>4.3559525947209998</v>
          </cell>
          <cell r="AG25">
            <v>2.6151787188999822E-2</v>
          </cell>
          <cell r="AH25">
            <v>-4.3740000000000001E-2</v>
          </cell>
          <cell r="AI25">
            <v>0</v>
          </cell>
          <cell r="AJ25">
            <v>0</v>
          </cell>
          <cell r="AK25">
            <v>0</v>
          </cell>
          <cell r="AL25">
            <v>0</v>
          </cell>
          <cell r="AM25">
            <v>3.4273999999999999E-2</v>
          </cell>
          <cell r="AN25">
            <v>1.0766932106666667</v>
          </cell>
          <cell r="AO25">
            <v>2.0692447038931791E-2</v>
          </cell>
          <cell r="AP25">
            <v>0</v>
          </cell>
          <cell r="AQ25">
            <v>0</v>
          </cell>
          <cell r="AR25">
            <v>0</v>
          </cell>
          <cell r="AS25">
            <v>0</v>
          </cell>
          <cell r="AT25">
            <v>0</v>
          </cell>
          <cell r="AV25">
            <v>0</v>
          </cell>
          <cell r="AW25">
            <v>0</v>
          </cell>
          <cell r="AY25">
            <v>8.4256498421463775</v>
          </cell>
          <cell r="BA25">
            <v>-0.60510064613718129</v>
          </cell>
          <cell r="BC25">
            <v>-6.7004469553470142E-2</v>
          </cell>
          <cell r="BE25">
            <v>0</v>
          </cell>
          <cell r="BG25">
            <v>8.4256498421463775</v>
          </cell>
          <cell r="BH25">
            <v>-6.7004469553470142E-2</v>
          </cell>
          <cell r="BJ25">
            <v>8.7142910102464572</v>
          </cell>
          <cell r="BK25">
            <v>8.1303945635703201</v>
          </cell>
          <cell r="BL25">
            <v>-6.7004469553470128E-2</v>
          </cell>
          <cell r="BM25">
            <v>0</v>
          </cell>
          <cell r="BN25">
            <v>1</v>
          </cell>
          <cell r="BO25">
            <v>1</v>
          </cell>
        </row>
        <row r="26">
          <cell r="B26" t="str">
            <v>R56</v>
          </cell>
          <cell r="C26" t="str">
            <v>Erewash</v>
          </cell>
          <cell r="E26">
            <v>5.2043100000000004</v>
          </cell>
          <cell r="G26">
            <v>6.3936575155729996</v>
          </cell>
          <cell r="H26">
            <v>3.1427469351999464E-2</v>
          </cell>
          <cell r="I26">
            <v>-3.1425000000000002E-2</v>
          </cell>
          <cell r="J26">
            <v>0</v>
          </cell>
          <cell r="K26">
            <v>0</v>
          </cell>
          <cell r="L26">
            <v>0</v>
          </cell>
          <cell r="M26">
            <v>8.5470000000000008E-3</v>
          </cell>
          <cell r="N26">
            <v>7.8549999999999991E-3</v>
          </cell>
          <cell r="O26">
            <v>0</v>
          </cell>
          <cell r="P26">
            <v>0</v>
          </cell>
          <cell r="Q26">
            <v>0.99989224444444458</v>
          </cell>
          <cell r="R26">
            <v>9.9676925674011055E-3</v>
          </cell>
          <cell r="S26">
            <v>8.6742853752987195E-2</v>
          </cell>
          <cell r="T26">
            <v>0</v>
          </cell>
          <cell r="W26">
            <v>0</v>
          </cell>
          <cell r="X26">
            <v>0</v>
          </cell>
          <cell r="Y26">
            <v>0</v>
          </cell>
          <cell r="Z26">
            <v>0</v>
          </cell>
          <cell r="AB26">
            <v>12.710974775689831</v>
          </cell>
          <cell r="AD26">
            <v>5.2475687968987978</v>
          </cell>
          <cell r="AF26">
            <v>5.3901850391639998</v>
          </cell>
          <cell r="AG26">
            <v>3.2161444218999705E-2</v>
          </cell>
          <cell r="AH26">
            <v>-3.1425000000000002E-2</v>
          </cell>
          <cell r="AI26">
            <v>0</v>
          </cell>
          <cell r="AJ26">
            <v>0</v>
          </cell>
          <cell r="AK26">
            <v>0</v>
          </cell>
          <cell r="AL26">
            <v>0</v>
          </cell>
          <cell r="AM26">
            <v>6.1004000000000003E-2</v>
          </cell>
          <cell r="AN26">
            <v>1.1632802977777781</v>
          </cell>
          <cell r="AO26">
            <v>2.5470361450618581E-2</v>
          </cell>
          <cell r="AP26">
            <v>0</v>
          </cell>
          <cell r="AQ26">
            <v>0</v>
          </cell>
          <cell r="AR26">
            <v>0</v>
          </cell>
          <cell r="AS26">
            <v>0</v>
          </cell>
          <cell r="AT26">
            <v>0</v>
          </cell>
          <cell r="AV26">
            <v>0</v>
          </cell>
          <cell r="AW26">
            <v>0</v>
          </cell>
          <cell r="AY26">
            <v>11.888244939510194</v>
          </cell>
          <cell r="BA26">
            <v>-0.82272983617963646</v>
          </cell>
          <cell r="BC26">
            <v>-6.4725943580120626E-2</v>
          </cell>
          <cell r="BE26">
            <v>0</v>
          </cell>
          <cell r="BG26">
            <v>11.888244939510194</v>
          </cell>
          <cell r="BH26">
            <v>-6.4725943580120626E-2</v>
          </cell>
          <cell r="BJ26">
            <v>12.265551280923107</v>
          </cell>
          <cell r="BK26">
            <v>11.471651900735003</v>
          </cell>
          <cell r="BL26">
            <v>-6.4725943580120571E-2</v>
          </cell>
          <cell r="BM26">
            <v>0</v>
          </cell>
          <cell r="BN26">
            <v>0</v>
          </cell>
          <cell r="BO26">
            <v>0</v>
          </cell>
        </row>
        <row r="27">
          <cell r="B27" t="str">
            <v>R288</v>
          </cell>
          <cell r="C27" t="str">
            <v>Crawley</v>
          </cell>
          <cell r="E27">
            <v>6.0420150000000001</v>
          </cell>
          <cell r="G27">
            <v>7.0204644695010003</v>
          </cell>
          <cell r="H27">
            <v>3.4441586295000277E-2</v>
          </cell>
          <cell r="I27">
            <v>0</v>
          </cell>
          <cell r="J27">
            <v>0</v>
          </cell>
          <cell r="K27">
            <v>0</v>
          </cell>
          <cell r="L27">
            <v>0</v>
          </cell>
          <cell r="M27">
            <v>8.5470000000000008E-3</v>
          </cell>
          <cell r="N27">
            <v>7.8549999999999991E-3</v>
          </cell>
          <cell r="O27">
            <v>0</v>
          </cell>
          <cell r="P27">
            <v>0</v>
          </cell>
          <cell r="Q27">
            <v>1.3167763493333335</v>
          </cell>
          <cell r="R27">
            <v>1.0928700680185614E-2</v>
          </cell>
          <cell r="S27">
            <v>8.7633054303615121E-2</v>
          </cell>
          <cell r="T27">
            <v>0.08</v>
          </cell>
          <cell r="W27">
            <v>0</v>
          </cell>
          <cell r="X27">
            <v>0</v>
          </cell>
          <cell r="Y27">
            <v>0</v>
          </cell>
          <cell r="Z27">
            <v>0</v>
          </cell>
          <cell r="AB27">
            <v>14.608661160113133</v>
          </cell>
          <cell r="AD27">
            <v>6.1008467914645363</v>
          </cell>
          <cell r="AF27">
            <v>5.9269093171209999</v>
          </cell>
          <cell r="AG27">
            <v>3.5245954552999698E-2</v>
          </cell>
          <cell r="AH27">
            <v>0</v>
          </cell>
          <cell r="AI27">
            <v>0</v>
          </cell>
          <cell r="AJ27">
            <v>0</v>
          </cell>
          <cell r="AK27">
            <v>0</v>
          </cell>
          <cell r="AL27">
            <v>0</v>
          </cell>
          <cell r="AM27">
            <v>7.1146000000000001E-2</v>
          </cell>
          <cell r="AN27">
            <v>1.5179776293333336</v>
          </cell>
          <cell r="AO27">
            <v>2.7926017443626421E-2</v>
          </cell>
          <cell r="AP27">
            <v>0</v>
          </cell>
          <cell r="AQ27">
            <v>0</v>
          </cell>
          <cell r="AR27">
            <v>0</v>
          </cell>
          <cell r="AS27">
            <v>0</v>
          </cell>
          <cell r="AT27">
            <v>0</v>
          </cell>
          <cell r="AV27">
            <v>0</v>
          </cell>
          <cell r="AW27">
            <v>0</v>
          </cell>
          <cell r="AY27">
            <v>13.680051709915496</v>
          </cell>
          <cell r="BA27">
            <v>-0.92860945019763719</v>
          </cell>
          <cell r="BC27">
            <v>-6.3565677923523398E-2</v>
          </cell>
          <cell r="BE27">
            <v>0</v>
          </cell>
          <cell r="BG27">
            <v>13.680051709915496</v>
          </cell>
          <cell r="BH27">
            <v>-6.3565677923523398E-2</v>
          </cell>
          <cell r="BJ27">
            <v>14.096738115450545</v>
          </cell>
          <cell r="BK27">
            <v>13.200669400631559</v>
          </cell>
          <cell r="BL27">
            <v>-6.3565677923523425E-2</v>
          </cell>
          <cell r="BM27">
            <v>0</v>
          </cell>
          <cell r="BN27">
            <v>0</v>
          </cell>
          <cell r="BO27">
            <v>0</v>
          </cell>
        </row>
        <row r="28">
          <cell r="B28" t="str">
            <v>R398</v>
          </cell>
          <cell r="C28" t="str">
            <v>Newham</v>
          </cell>
          <cell r="E28">
            <v>59.421683999999999</v>
          </cell>
          <cell r="G28">
            <v>219.30312185336101</v>
          </cell>
          <cell r="H28">
            <v>1.053884069596976</v>
          </cell>
          <cell r="I28">
            <v>0</v>
          </cell>
          <cell r="J28">
            <v>0</v>
          </cell>
          <cell r="K28">
            <v>0</v>
          </cell>
          <cell r="L28">
            <v>0.129275</v>
          </cell>
          <cell r="M28">
            <v>8.5470000000000008E-3</v>
          </cell>
          <cell r="N28">
            <v>7.8549999999999991E-3</v>
          </cell>
          <cell r="O28">
            <v>1.2664599999999999</v>
          </cell>
          <cell r="P28">
            <v>0</v>
          </cell>
          <cell r="Q28">
            <v>6.7535983855555557</v>
          </cell>
          <cell r="R28">
            <v>0.33250753788409471</v>
          </cell>
          <cell r="S28">
            <v>0.21067707998342883</v>
          </cell>
          <cell r="T28">
            <v>8.1847000000000003E-2</v>
          </cell>
          <cell r="W28">
            <v>0.26520700000000003</v>
          </cell>
          <cell r="X28">
            <v>26.111907635460831</v>
          </cell>
          <cell r="Y28">
            <v>0.80908316306361394</v>
          </cell>
          <cell r="Z28">
            <v>10.156082911016949</v>
          </cell>
          <cell r="AB28">
            <v>325.91173763592246</v>
          </cell>
          <cell r="AD28">
            <v>59.95114284922203</v>
          </cell>
          <cell r="AF28">
            <v>186.09841803095298</v>
          </cell>
          <cell r="AG28">
            <v>1.078497073346004</v>
          </cell>
          <cell r="AH28">
            <v>0</v>
          </cell>
          <cell r="AI28">
            <v>0</v>
          </cell>
          <cell r="AJ28">
            <v>0</v>
          </cell>
          <cell r="AK28">
            <v>8.6183333333333334E-2</v>
          </cell>
          <cell r="AL28">
            <v>0</v>
          </cell>
          <cell r="AM28">
            <v>0.74651699999999999</v>
          </cell>
          <cell r="AN28">
            <v>8.4476385188888887</v>
          </cell>
          <cell r="AO28">
            <v>0.84965373055955939</v>
          </cell>
          <cell r="AP28">
            <v>0</v>
          </cell>
          <cell r="AQ28">
            <v>0</v>
          </cell>
          <cell r="AR28">
            <v>0</v>
          </cell>
          <cell r="AS28">
            <v>0.19781299999999999</v>
          </cell>
          <cell r="AT28">
            <v>26.111907635460831</v>
          </cell>
          <cell r="AV28">
            <v>0.80908316306361394</v>
          </cell>
          <cell r="AW28">
            <v>21.04</v>
          </cell>
          <cell r="AY28">
            <v>305.41685433482735</v>
          </cell>
          <cell r="BA28">
            <v>-20.494883301095115</v>
          </cell>
          <cell r="BC28">
            <v>-6.288476582574036E-2</v>
          </cell>
          <cell r="BE28">
            <v>0</v>
          </cell>
          <cell r="BG28">
            <v>305.41685433482735</v>
          </cell>
          <cell r="BH28">
            <v>-6.288476582574036E-2</v>
          </cell>
          <cell r="BJ28">
            <v>314.4909970770687</v>
          </cell>
          <cell r="BK28">
            <v>294.71430437157363</v>
          </cell>
          <cell r="BL28">
            <v>-6.2884765825740374E-2</v>
          </cell>
          <cell r="BM28">
            <v>0</v>
          </cell>
          <cell r="BN28">
            <v>0</v>
          </cell>
          <cell r="BO28">
            <v>0</v>
          </cell>
        </row>
        <row r="29">
          <cell r="B29" t="str">
            <v>R173</v>
          </cell>
          <cell r="C29" t="str">
            <v>Burnley</v>
          </cell>
          <cell r="E29">
            <v>5.6255249999999997</v>
          </cell>
          <cell r="G29">
            <v>9.9011044450490004</v>
          </cell>
          <cell r="H29">
            <v>4.0318130140999331E-2</v>
          </cell>
          <cell r="I29">
            <v>-1.2031E-2</v>
          </cell>
          <cell r="J29">
            <v>0</v>
          </cell>
          <cell r="K29">
            <v>0</v>
          </cell>
          <cell r="L29">
            <v>0</v>
          </cell>
          <cell r="M29">
            <v>8.5470000000000008E-3</v>
          </cell>
          <cell r="N29">
            <v>7.8549999999999991E-3</v>
          </cell>
          <cell r="O29">
            <v>0</v>
          </cell>
          <cell r="P29">
            <v>0</v>
          </cell>
          <cell r="Q29">
            <v>0.60352541333333332</v>
          </cell>
          <cell r="R29">
            <v>1.2682111022429346E-2</v>
          </cell>
          <cell r="S29">
            <v>9.6060022272014017E-2</v>
          </cell>
          <cell r="T29">
            <v>0</v>
          </cell>
          <cell r="W29">
            <v>0</v>
          </cell>
          <cell r="X29">
            <v>0</v>
          </cell>
          <cell r="Y29">
            <v>0</v>
          </cell>
          <cell r="Z29">
            <v>0</v>
          </cell>
          <cell r="AB29">
            <v>16.283586121817773</v>
          </cell>
          <cell r="AD29">
            <v>5.65473439325583</v>
          </cell>
          <cell r="AF29">
            <v>8.607939116079999</v>
          </cell>
          <cell r="AG29">
            <v>4.1259742521999869E-2</v>
          </cell>
          <cell r="AH29">
            <v>-1.2031E-2</v>
          </cell>
          <cell r="AI29">
            <v>0</v>
          </cell>
          <cell r="AJ29">
            <v>0</v>
          </cell>
          <cell r="AK29">
            <v>0</v>
          </cell>
          <cell r="AL29">
            <v>0</v>
          </cell>
          <cell r="AM29">
            <v>7.1013999999999994E-2</v>
          </cell>
          <cell r="AN29">
            <v>0.86902376000000003</v>
          </cell>
          <cell r="AO29">
            <v>3.2406492226151239E-2</v>
          </cell>
          <cell r="AP29">
            <v>0</v>
          </cell>
          <cell r="AQ29">
            <v>0</v>
          </cell>
          <cell r="AR29">
            <v>0</v>
          </cell>
          <cell r="AS29">
            <v>0</v>
          </cell>
          <cell r="AT29">
            <v>0</v>
          </cell>
          <cell r="AV29">
            <v>0</v>
          </cell>
          <cell r="AW29">
            <v>0</v>
          </cell>
          <cell r="AY29">
            <v>15.26434650408398</v>
          </cell>
          <cell r="BA29">
            <v>-1.0192396177337937</v>
          </cell>
          <cell r="BC29">
            <v>-6.2593068265727553E-2</v>
          </cell>
          <cell r="BE29">
            <v>0</v>
          </cell>
          <cell r="BG29">
            <v>15.26434650408398</v>
          </cell>
          <cell r="BH29">
            <v>-6.2593068265727553E-2</v>
          </cell>
          <cell r="BJ29">
            <v>15.712969629714685</v>
          </cell>
          <cell r="BK29">
            <v>14.729446649024649</v>
          </cell>
          <cell r="BL29">
            <v>-6.259306826572765E-2</v>
          </cell>
          <cell r="BM29">
            <v>0</v>
          </cell>
          <cell r="BN29">
            <v>0</v>
          </cell>
          <cell r="BO29">
            <v>0</v>
          </cell>
        </row>
        <row r="30">
          <cell r="B30" t="str">
            <v>R230</v>
          </cell>
          <cell r="C30" t="str">
            <v>Bassetlaw</v>
          </cell>
          <cell r="E30">
            <v>4.9470539999999996</v>
          </cell>
          <cell r="G30">
            <v>7.7068825546629993</v>
          </cell>
          <cell r="H30">
            <v>3.8349124366000298E-2</v>
          </cell>
          <cell r="I30">
            <v>-0.116161</v>
          </cell>
          <cell r="J30">
            <v>0</v>
          </cell>
          <cell r="K30">
            <v>0</v>
          </cell>
          <cell r="L30">
            <v>0</v>
          </cell>
          <cell r="M30">
            <v>8.5470000000000008E-3</v>
          </cell>
          <cell r="N30">
            <v>7.8549999999999991E-3</v>
          </cell>
          <cell r="O30">
            <v>0</v>
          </cell>
          <cell r="P30">
            <v>0</v>
          </cell>
          <cell r="Q30">
            <v>1.2460864924444444</v>
          </cell>
          <cell r="R30">
            <v>1.2139288476143656E-2</v>
          </cell>
          <cell r="S30">
            <v>8.6043043219339421E-2</v>
          </cell>
          <cell r="T30">
            <v>0</v>
          </cell>
          <cell r="W30">
            <v>0</v>
          </cell>
          <cell r="X30">
            <v>0</v>
          </cell>
          <cell r="Y30">
            <v>0</v>
          </cell>
          <cell r="Z30">
            <v>0</v>
          </cell>
          <cell r="AB30">
            <v>13.936795503168925</v>
          </cell>
          <cell r="AD30">
            <v>4.9791112779666191</v>
          </cell>
          <cell r="AF30">
            <v>6.4753499992699997</v>
          </cell>
          <cell r="AG30">
            <v>3.9244751474000049E-2</v>
          </cell>
          <cell r="AH30">
            <v>-0.116161</v>
          </cell>
          <cell r="AI30">
            <v>0</v>
          </cell>
          <cell r="AJ30">
            <v>0</v>
          </cell>
          <cell r="AK30">
            <v>0</v>
          </cell>
          <cell r="AL30">
            <v>0</v>
          </cell>
          <cell r="AM30">
            <v>5.7695999999999997E-2</v>
          </cell>
          <cell r="AN30">
            <v>1.601248839111111</v>
          </cell>
          <cell r="AO30">
            <v>3.1019422313636219E-2</v>
          </cell>
          <cell r="AP30">
            <v>0</v>
          </cell>
          <cell r="AQ30">
            <v>0</v>
          </cell>
          <cell r="AR30">
            <v>0</v>
          </cell>
          <cell r="AS30">
            <v>0</v>
          </cell>
          <cell r="AT30">
            <v>0</v>
          </cell>
          <cell r="AV30">
            <v>0</v>
          </cell>
          <cell r="AW30">
            <v>0</v>
          </cell>
          <cell r="AY30">
            <v>13.067509290135366</v>
          </cell>
          <cell r="BA30">
            <v>-0.86928621303355946</v>
          </cell>
          <cell r="BC30">
            <v>-6.237346403166371E-2</v>
          </cell>
          <cell r="BE30">
            <v>0</v>
          </cell>
          <cell r="BG30">
            <v>13.067509290135366</v>
          </cell>
          <cell r="BH30">
            <v>-6.237346403166371E-2</v>
          </cell>
          <cell r="BJ30">
            <v>13.448416266452695</v>
          </cell>
          <cell r="BK30">
            <v>12.609591958174265</v>
          </cell>
          <cell r="BL30">
            <v>-6.2373464031663779E-2</v>
          </cell>
          <cell r="BM30">
            <v>0</v>
          </cell>
          <cell r="BN30">
            <v>0</v>
          </cell>
          <cell r="BO30">
            <v>1</v>
          </cell>
        </row>
        <row r="31">
          <cell r="B31" t="str">
            <v>R214</v>
          </cell>
          <cell r="C31" t="str">
            <v>Wellingborough</v>
          </cell>
          <cell r="E31">
            <v>2.8650859999999998</v>
          </cell>
          <cell r="G31">
            <v>4.5937682466540002</v>
          </cell>
          <cell r="H31">
            <v>2.2883941852000541E-2</v>
          </cell>
          <cell r="I31">
            <v>-5.8673999999999997E-2</v>
          </cell>
          <cell r="J31">
            <v>0</v>
          </cell>
          <cell r="K31">
            <v>0</v>
          </cell>
          <cell r="L31">
            <v>0</v>
          </cell>
          <cell r="M31">
            <v>8.5470000000000008E-3</v>
          </cell>
          <cell r="N31">
            <v>7.8549999999999991E-3</v>
          </cell>
          <cell r="O31">
            <v>0</v>
          </cell>
          <cell r="P31">
            <v>0</v>
          </cell>
          <cell r="Q31">
            <v>0.84818399466666672</v>
          </cell>
          <cell r="R31">
            <v>7.241564122697425E-3</v>
          </cell>
          <cell r="S31">
            <v>7.3555248925678302E-2</v>
          </cell>
          <cell r="T31">
            <v>0</v>
          </cell>
          <cell r="W31">
            <v>0</v>
          </cell>
          <cell r="X31">
            <v>0</v>
          </cell>
          <cell r="Y31">
            <v>0</v>
          </cell>
          <cell r="Z31">
            <v>0</v>
          </cell>
          <cell r="AB31">
            <v>8.3684469962210439</v>
          </cell>
          <cell r="AD31">
            <v>2.8924981509461607</v>
          </cell>
          <cell r="AF31">
            <v>3.8572301731979999</v>
          </cell>
          <cell r="AG31">
            <v>2.3418386353999843E-2</v>
          </cell>
          <cell r="AH31">
            <v>-5.8673999999999997E-2</v>
          </cell>
          <cell r="AI31">
            <v>0</v>
          </cell>
          <cell r="AJ31">
            <v>0</v>
          </cell>
          <cell r="AK31">
            <v>0</v>
          </cell>
          <cell r="AL31">
            <v>0</v>
          </cell>
          <cell r="AM31">
            <v>3.4040000000000001E-2</v>
          </cell>
          <cell r="AN31">
            <v>1.0816095946666668</v>
          </cell>
          <cell r="AO31">
            <v>1.8504308236407193E-2</v>
          </cell>
          <cell r="AP31">
            <v>0</v>
          </cell>
          <cell r="AQ31">
            <v>0</v>
          </cell>
          <cell r="AR31">
            <v>0</v>
          </cell>
          <cell r="AS31">
            <v>0</v>
          </cell>
          <cell r="AT31">
            <v>0</v>
          </cell>
          <cell r="AV31">
            <v>0</v>
          </cell>
          <cell r="AW31">
            <v>0</v>
          </cell>
          <cell r="AY31">
            <v>7.848626613401235</v>
          </cell>
          <cell r="BA31">
            <v>-0.51982038281980891</v>
          </cell>
          <cell r="BC31">
            <v>-6.2116708518862009E-2</v>
          </cell>
          <cell r="BE31">
            <v>0</v>
          </cell>
          <cell r="BG31">
            <v>7.848626613401235</v>
          </cell>
          <cell r="BH31">
            <v>-6.2116708518862009E-2</v>
          </cell>
          <cell r="BJ31">
            <v>8.07519624459845</v>
          </cell>
          <cell r="BK31">
            <v>7.5735916332401194</v>
          </cell>
          <cell r="BL31">
            <v>-6.2116708518861953E-2</v>
          </cell>
          <cell r="BM31">
            <v>0</v>
          </cell>
          <cell r="BN31">
            <v>0</v>
          </cell>
          <cell r="BO31">
            <v>0</v>
          </cell>
        </row>
        <row r="32">
          <cell r="B32" t="str">
            <v>R233</v>
          </cell>
          <cell r="C32" t="str">
            <v>Mansfield</v>
          </cell>
          <cell r="E32">
            <v>4.9770620000000001</v>
          </cell>
          <cell r="G32">
            <v>7.1600912909529999</v>
          </cell>
          <cell r="H32">
            <v>3.5283941682000643E-2</v>
          </cell>
          <cell r="I32">
            <v>-1.3299999999999999E-2</v>
          </cell>
          <cell r="J32">
            <v>0</v>
          </cell>
          <cell r="K32">
            <v>0</v>
          </cell>
          <cell r="L32">
            <v>0</v>
          </cell>
          <cell r="M32">
            <v>8.5470000000000008E-3</v>
          </cell>
          <cell r="N32">
            <v>7.8549999999999991E-3</v>
          </cell>
          <cell r="O32">
            <v>0</v>
          </cell>
          <cell r="P32">
            <v>0</v>
          </cell>
          <cell r="Q32">
            <v>0.86470508800000001</v>
          </cell>
          <cell r="R32">
            <v>1.1178323860093226E-2</v>
          </cell>
          <cell r="S32">
            <v>9.3900446681230834E-2</v>
          </cell>
          <cell r="T32">
            <v>0</v>
          </cell>
          <cell r="W32">
            <v>0</v>
          </cell>
          <cell r="X32">
            <v>0</v>
          </cell>
          <cell r="Y32">
            <v>0</v>
          </cell>
          <cell r="Z32">
            <v>0</v>
          </cell>
          <cell r="AB32">
            <v>13.145323091176325</v>
          </cell>
          <cell r="AD32">
            <v>4.9859765509793732</v>
          </cell>
          <cell r="AF32">
            <v>6.0340136539580005</v>
          </cell>
          <cell r="AG32">
            <v>3.6107982782999988E-2</v>
          </cell>
          <cell r="AH32">
            <v>-1.3299999999999999E-2</v>
          </cell>
          <cell r="AI32">
            <v>0</v>
          </cell>
          <cell r="AJ32">
            <v>0</v>
          </cell>
          <cell r="AK32">
            <v>0</v>
          </cell>
          <cell r="AL32">
            <v>0</v>
          </cell>
          <cell r="AM32">
            <v>5.8804000000000002E-2</v>
          </cell>
          <cell r="AN32">
            <v>1.2011386880000001</v>
          </cell>
          <cell r="AO32">
            <v>2.8563877467469169E-2</v>
          </cell>
          <cell r="AP32">
            <v>0</v>
          </cell>
          <cell r="AQ32">
            <v>0</v>
          </cell>
          <cell r="AR32">
            <v>0</v>
          </cell>
          <cell r="AS32">
            <v>0</v>
          </cell>
          <cell r="AT32">
            <v>0</v>
          </cell>
          <cell r="AV32">
            <v>0</v>
          </cell>
          <cell r="AW32">
            <v>0</v>
          </cell>
          <cell r="AY32">
            <v>12.331304753187844</v>
          </cell>
          <cell r="BA32">
            <v>-0.81401833798848067</v>
          </cell>
          <cell r="BC32">
            <v>-6.1924559201963082E-2</v>
          </cell>
          <cell r="BE32">
            <v>0</v>
          </cell>
          <cell r="BG32">
            <v>12.331304753187844</v>
          </cell>
          <cell r="BH32">
            <v>-6.1924559201963082E-2</v>
          </cell>
          <cell r="BJ32">
            <v>12.684678974227261</v>
          </cell>
          <cell r="BK32">
            <v>11.899185820129828</v>
          </cell>
          <cell r="BL32">
            <v>-6.1924559201963082E-2</v>
          </cell>
          <cell r="BM32">
            <v>0</v>
          </cell>
          <cell r="BN32">
            <v>0</v>
          </cell>
          <cell r="BO32">
            <v>0</v>
          </cell>
        </row>
        <row r="33">
          <cell r="B33" t="str">
            <v>R344</v>
          </cell>
          <cell r="C33" t="str">
            <v>Knowsley</v>
          </cell>
          <cell r="E33">
            <v>38.523809</v>
          </cell>
          <cell r="G33">
            <v>123.76988940894</v>
          </cell>
          <cell r="H33">
            <v>0.58983488663400707</v>
          </cell>
          <cell r="I33">
            <v>-0.33713500000000002</v>
          </cell>
          <cell r="J33">
            <v>0</v>
          </cell>
          <cell r="K33">
            <v>0</v>
          </cell>
          <cell r="L33">
            <v>1.7123000000000013E-2</v>
          </cell>
          <cell r="M33">
            <v>8.5470000000000008E-3</v>
          </cell>
          <cell r="N33">
            <v>7.8549999999999991E-3</v>
          </cell>
          <cell r="O33">
            <v>1.245269</v>
          </cell>
          <cell r="P33">
            <v>0</v>
          </cell>
          <cell r="Q33">
            <v>1.3054987166666667</v>
          </cell>
          <cell r="R33">
            <v>0.18624330920863555</v>
          </cell>
          <cell r="S33">
            <v>0.14338192489673851</v>
          </cell>
          <cell r="T33">
            <v>0</v>
          </cell>
          <cell r="W33">
            <v>0.17646400000000001</v>
          </cell>
          <cell r="X33">
            <v>16.374560275869676</v>
          </cell>
          <cell r="Y33">
            <v>0.79253855000992213</v>
          </cell>
          <cell r="Z33">
            <v>6.6189062457627115</v>
          </cell>
          <cell r="AB33">
            <v>189.42278531798837</v>
          </cell>
          <cell r="AD33">
            <v>38.524919069912798</v>
          </cell>
          <cell r="AF33">
            <v>105.52492037352</v>
          </cell>
          <cell r="AG33">
            <v>0.6036102236889973</v>
          </cell>
          <cell r="AH33">
            <v>-0.33713500000000002</v>
          </cell>
          <cell r="AI33">
            <v>0</v>
          </cell>
          <cell r="AJ33">
            <v>0</v>
          </cell>
          <cell r="AK33">
            <v>1.1415333333333342E-2</v>
          </cell>
          <cell r="AL33">
            <v>0</v>
          </cell>
          <cell r="AM33">
            <v>0.52383000000000002</v>
          </cell>
          <cell r="AN33">
            <v>1.7469535166666668</v>
          </cell>
          <cell r="AO33">
            <v>0.47590597033633197</v>
          </cell>
          <cell r="AP33">
            <v>0</v>
          </cell>
          <cell r="AQ33">
            <v>0</v>
          </cell>
          <cell r="AR33">
            <v>0</v>
          </cell>
          <cell r="AS33">
            <v>0.13162099999999999</v>
          </cell>
          <cell r="AT33">
            <v>16.374560275869676</v>
          </cell>
          <cell r="AV33">
            <v>0.79253855000992213</v>
          </cell>
          <cell r="AW33">
            <v>13.42</v>
          </cell>
          <cell r="AY33">
            <v>177.79313931333772</v>
          </cell>
          <cell r="BA33">
            <v>-11.629646004650652</v>
          </cell>
          <cell r="BC33">
            <v>-6.139518002086021E-2</v>
          </cell>
          <cell r="BE33">
            <v>0</v>
          </cell>
          <cell r="BG33">
            <v>177.79313931333772</v>
          </cell>
          <cell r="BH33">
            <v>-6.139518002086021E-2</v>
          </cell>
          <cell r="BJ33">
            <v>182.7849498636885</v>
          </cell>
          <cell r="BK33">
            <v>171.56283496170346</v>
          </cell>
          <cell r="BL33">
            <v>-6.1395180020860071E-2</v>
          </cell>
          <cell r="BM33">
            <v>0</v>
          </cell>
          <cell r="BN33">
            <v>0</v>
          </cell>
          <cell r="BO33">
            <v>0</v>
          </cell>
        </row>
        <row r="34">
          <cell r="B34" t="str">
            <v>R53</v>
          </cell>
          <cell r="C34" t="str">
            <v>Bolsover</v>
          </cell>
          <cell r="E34">
            <v>3.1390720000000001</v>
          </cell>
          <cell r="G34">
            <v>6.6486959416640001</v>
          </cell>
          <cell r="H34">
            <v>2.766736614200007E-2</v>
          </cell>
          <cell r="I34">
            <v>-0.423703</v>
          </cell>
          <cell r="J34">
            <v>0</v>
          </cell>
          <cell r="K34">
            <v>0</v>
          </cell>
          <cell r="L34">
            <v>0</v>
          </cell>
          <cell r="M34">
            <v>8.5470000000000008E-3</v>
          </cell>
          <cell r="N34">
            <v>7.8549999999999991E-3</v>
          </cell>
          <cell r="O34">
            <v>0</v>
          </cell>
          <cell r="P34">
            <v>0</v>
          </cell>
          <cell r="Q34">
            <v>0.77235544533333333</v>
          </cell>
          <cell r="R34">
            <v>8.7518297667374401E-3</v>
          </cell>
          <cell r="S34">
            <v>7.8080466847447849E-2</v>
          </cell>
          <cell r="T34">
            <v>0</v>
          </cell>
          <cell r="W34">
            <v>0</v>
          </cell>
          <cell r="X34">
            <v>0</v>
          </cell>
          <cell r="Y34">
            <v>0</v>
          </cell>
          <cell r="Z34">
            <v>0</v>
          </cell>
          <cell r="AB34">
            <v>10.267322049753519</v>
          </cell>
          <cell r="AD34">
            <v>3.1590691161865987</v>
          </cell>
          <cell r="AF34">
            <v>5.7546728930510005</v>
          </cell>
          <cell r="AG34">
            <v>2.8313525435999968E-2</v>
          </cell>
          <cell r="AH34">
            <v>-0.423703</v>
          </cell>
          <cell r="AI34">
            <v>0</v>
          </cell>
          <cell r="AJ34">
            <v>0</v>
          </cell>
          <cell r="AK34">
            <v>0</v>
          </cell>
          <cell r="AL34">
            <v>0</v>
          </cell>
          <cell r="AM34">
            <v>3.7019000000000003E-2</v>
          </cell>
          <cell r="AN34">
            <v>1.064413472</v>
          </cell>
          <cell r="AO34">
            <v>2.2363477405203103E-2</v>
          </cell>
          <cell r="AP34">
            <v>0</v>
          </cell>
          <cell r="AQ34">
            <v>0</v>
          </cell>
          <cell r="AR34">
            <v>0</v>
          </cell>
          <cell r="AS34">
            <v>0</v>
          </cell>
          <cell r="AT34">
            <v>0</v>
          </cell>
          <cell r="AV34">
            <v>0</v>
          </cell>
          <cell r="AW34">
            <v>0</v>
          </cell>
          <cell r="AY34">
            <v>9.6421484840788025</v>
          </cell>
          <cell r="BA34">
            <v>-0.62517356567471616</v>
          </cell>
          <cell r="BC34">
            <v>-6.0889642172052477E-2</v>
          </cell>
          <cell r="BE34">
            <v>0</v>
          </cell>
          <cell r="BG34">
            <v>9.6421484840788025</v>
          </cell>
          <cell r="BH34">
            <v>-6.0889642172052477E-2</v>
          </cell>
          <cell r="BJ34">
            <v>9.907530094376245</v>
          </cell>
          <cell r="BK34">
            <v>9.3042641321208333</v>
          </cell>
          <cell r="BL34">
            <v>-6.0889642172052567E-2</v>
          </cell>
          <cell r="BM34">
            <v>0</v>
          </cell>
          <cell r="BN34">
            <v>0</v>
          </cell>
          <cell r="BO34">
            <v>0</v>
          </cell>
        </row>
        <row r="35">
          <cell r="B35" t="str">
            <v>R205</v>
          </cell>
          <cell r="C35" t="str">
            <v>Norwich</v>
          </cell>
          <cell r="E35">
            <v>7.7311157263999997</v>
          </cell>
          <cell r="G35">
            <v>11.312311491203999</v>
          </cell>
          <cell r="H35">
            <v>5.6599389119999483E-2</v>
          </cell>
          <cell r="I35">
            <v>0</v>
          </cell>
          <cell r="J35">
            <v>0</v>
          </cell>
          <cell r="K35">
            <v>0</v>
          </cell>
          <cell r="L35">
            <v>0</v>
          </cell>
          <cell r="M35">
            <v>8.5470000000000008E-3</v>
          </cell>
          <cell r="N35">
            <v>7.8549999999999991E-3</v>
          </cell>
          <cell r="O35">
            <v>0</v>
          </cell>
          <cell r="P35">
            <v>0</v>
          </cell>
          <cell r="Q35">
            <v>2.0384322791111114</v>
          </cell>
          <cell r="R35">
            <v>1.7803398473748282E-2</v>
          </cell>
          <cell r="S35">
            <v>0.12069847546572685</v>
          </cell>
          <cell r="T35">
            <v>0</v>
          </cell>
          <cell r="W35">
            <v>0</v>
          </cell>
          <cell r="X35">
            <v>0</v>
          </cell>
          <cell r="Y35">
            <v>0</v>
          </cell>
          <cell r="Z35">
            <v>0</v>
          </cell>
          <cell r="AB35">
            <v>21.293362759774581</v>
          </cell>
          <cell r="AD35">
            <v>7.8100899330879683</v>
          </cell>
          <cell r="AF35">
            <v>9.5222865119479998</v>
          </cell>
          <cell r="AG35">
            <v>5.7921243216999804E-2</v>
          </cell>
          <cell r="AH35">
            <v>0</v>
          </cell>
          <cell r="AI35">
            <v>0</v>
          </cell>
          <cell r="AJ35">
            <v>0</v>
          </cell>
          <cell r="AK35">
            <v>0</v>
          </cell>
          <cell r="AL35">
            <v>0</v>
          </cell>
          <cell r="AM35">
            <v>9.9801000000000001E-2</v>
          </cell>
          <cell r="AN35">
            <v>2.4634976657777781</v>
          </cell>
          <cell r="AO35">
            <v>4.5492875217558112E-2</v>
          </cell>
          <cell r="AP35">
            <v>0</v>
          </cell>
          <cell r="AQ35">
            <v>0</v>
          </cell>
          <cell r="AR35">
            <v>0</v>
          </cell>
          <cell r="AS35">
            <v>0</v>
          </cell>
          <cell r="AT35">
            <v>0</v>
          </cell>
          <cell r="AV35">
            <v>0</v>
          </cell>
          <cell r="AW35">
            <v>0</v>
          </cell>
          <cell r="AY35">
            <v>19.999089229248302</v>
          </cell>
          <cell r="BA35">
            <v>-1.2942735305262794</v>
          </cell>
          <cell r="BC35">
            <v>-6.0782955943966689E-2</v>
          </cell>
          <cell r="BE35">
            <v>0</v>
          </cell>
          <cell r="BG35">
            <v>19.999089229248302</v>
          </cell>
          <cell r="BH35">
            <v>-6.0782955943966689E-2</v>
          </cell>
          <cell r="BJ35">
            <v>20.547191500436238</v>
          </cell>
          <cell r="BK35">
            <v>19.298272464692975</v>
          </cell>
          <cell r="BL35">
            <v>-6.0782955943966724E-2</v>
          </cell>
          <cell r="BM35">
            <v>0</v>
          </cell>
          <cell r="BN35">
            <v>0</v>
          </cell>
          <cell r="BO35">
            <v>0</v>
          </cell>
        </row>
        <row r="36">
          <cell r="B36" t="str">
            <v>R192</v>
          </cell>
          <cell r="C36" t="str">
            <v>Oadby and Wigston</v>
          </cell>
          <cell r="E36">
            <v>3.335153</v>
          </cell>
          <cell r="G36">
            <v>2.9895758709920002</v>
          </cell>
          <cell r="H36">
            <v>1.4581219254999887E-2</v>
          </cell>
          <cell r="I36">
            <v>0</v>
          </cell>
          <cell r="J36">
            <v>0</v>
          </cell>
          <cell r="K36">
            <v>0</v>
          </cell>
          <cell r="L36">
            <v>0</v>
          </cell>
          <cell r="M36">
            <v>8.5470000000000008E-3</v>
          </cell>
          <cell r="N36">
            <v>7.8549999999999991E-3</v>
          </cell>
          <cell r="O36">
            <v>0</v>
          </cell>
          <cell r="P36">
            <v>0</v>
          </cell>
          <cell r="Q36">
            <v>0.23847851022222225</v>
          </cell>
          <cell r="R36">
            <v>4.6377197394053115E-3</v>
          </cell>
          <cell r="S36">
            <v>6.0273196545939933E-2</v>
          </cell>
          <cell r="T36">
            <v>0</v>
          </cell>
          <cell r="W36">
            <v>0</v>
          </cell>
          <cell r="X36">
            <v>0</v>
          </cell>
          <cell r="Y36">
            <v>0</v>
          </cell>
          <cell r="Z36">
            <v>0</v>
          </cell>
          <cell r="AB36">
            <v>6.6591015167545686</v>
          </cell>
          <cell r="AD36">
            <v>3.366015484720299</v>
          </cell>
          <cell r="AF36">
            <v>2.5277469524359999</v>
          </cell>
          <cell r="AG36">
            <v>1.4921757283999817E-2</v>
          </cell>
          <cell r="AH36">
            <v>0</v>
          </cell>
          <cell r="AI36">
            <v>0</v>
          </cell>
          <cell r="AJ36">
            <v>0</v>
          </cell>
          <cell r="AK36">
            <v>0</v>
          </cell>
          <cell r="AL36">
            <v>0</v>
          </cell>
          <cell r="AM36">
            <v>3.8289999999999998E-2</v>
          </cell>
          <cell r="AN36">
            <v>0.29982901688888891</v>
          </cell>
          <cell r="AO36">
            <v>1.185072646157271E-2</v>
          </cell>
          <cell r="AP36">
            <v>0</v>
          </cell>
          <cell r="AQ36">
            <v>0</v>
          </cell>
          <cell r="AR36">
            <v>0</v>
          </cell>
          <cell r="AS36">
            <v>0</v>
          </cell>
          <cell r="AT36">
            <v>0</v>
          </cell>
          <cell r="AV36">
            <v>0</v>
          </cell>
          <cell r="AW36">
            <v>0</v>
          </cell>
          <cell r="AY36">
            <v>6.2586539377907613</v>
          </cell>
          <cell r="BA36">
            <v>-0.40044757896380734</v>
          </cell>
          <cell r="BC36">
            <v>-6.0135376815665754E-2</v>
          </cell>
          <cell r="BE36">
            <v>0</v>
          </cell>
          <cell r="BG36">
            <v>6.2586539377907613</v>
          </cell>
          <cell r="BH36">
            <v>-6.0135376815665754E-2</v>
          </cell>
          <cell r="BJ36">
            <v>6.4257503912947014</v>
          </cell>
          <cell r="BK36">
            <v>6.0393354701907827</v>
          </cell>
          <cell r="BL36">
            <v>-6.0135376815665782E-2</v>
          </cell>
          <cell r="BM36">
            <v>0</v>
          </cell>
          <cell r="BN36">
            <v>0</v>
          </cell>
          <cell r="BO36">
            <v>0</v>
          </cell>
        </row>
        <row r="37">
          <cell r="B37" t="str">
            <v>R226</v>
          </cell>
          <cell r="C37" t="str">
            <v>Scarborough</v>
          </cell>
          <cell r="E37">
            <v>7.5839701399999999</v>
          </cell>
          <cell r="G37">
            <v>8.2661289563439997</v>
          </cell>
          <cell r="H37">
            <v>4.0522092458999716E-2</v>
          </cell>
          <cell r="I37">
            <v>-0.113258</v>
          </cell>
          <cell r="J37">
            <v>0</v>
          </cell>
          <cell r="K37">
            <v>0</v>
          </cell>
          <cell r="L37">
            <v>0</v>
          </cell>
          <cell r="M37">
            <v>8.5470000000000008E-3</v>
          </cell>
          <cell r="N37">
            <v>7.8549999999999991E-3</v>
          </cell>
          <cell r="O37">
            <v>0</v>
          </cell>
          <cell r="P37">
            <v>0</v>
          </cell>
          <cell r="Q37">
            <v>0.82069140799999996</v>
          </cell>
          <cell r="R37">
            <v>1.2873568806970239E-2</v>
          </cell>
          <cell r="S37">
            <v>9.2665525544075839E-2</v>
          </cell>
          <cell r="T37">
            <v>0</v>
          </cell>
          <cell r="W37">
            <v>0</v>
          </cell>
          <cell r="X37">
            <v>0</v>
          </cell>
          <cell r="Y37">
            <v>0</v>
          </cell>
          <cell r="Z37">
            <v>0</v>
          </cell>
          <cell r="AB37">
            <v>16.719995691154043</v>
          </cell>
          <cell r="AD37">
            <v>7.6180365704744801</v>
          </cell>
          <cell r="AF37">
            <v>6.9688381336129996</v>
          </cell>
          <cell r="AG37">
            <v>4.1468468292000238E-2</v>
          </cell>
          <cell r="AH37">
            <v>-0.113258</v>
          </cell>
          <cell r="AI37">
            <v>0</v>
          </cell>
          <cell r="AJ37">
            <v>0</v>
          </cell>
          <cell r="AK37">
            <v>0</v>
          </cell>
          <cell r="AL37">
            <v>0</v>
          </cell>
          <cell r="AM37">
            <v>8.9929999999999996E-2</v>
          </cell>
          <cell r="AN37">
            <v>1.0864171680000001</v>
          </cell>
          <cell r="AO37">
            <v>3.2895722701691742E-2</v>
          </cell>
          <cell r="AP37">
            <v>0</v>
          </cell>
          <cell r="AQ37">
            <v>0</v>
          </cell>
          <cell r="AR37">
            <v>0</v>
          </cell>
          <cell r="AS37">
            <v>0</v>
          </cell>
          <cell r="AT37">
            <v>0</v>
          </cell>
          <cell r="AV37">
            <v>0</v>
          </cell>
          <cell r="AW37">
            <v>0</v>
          </cell>
          <cell r="AY37">
            <v>15.724328063081174</v>
          </cell>
          <cell r="BA37">
            <v>-0.99566762807286935</v>
          </cell>
          <cell r="BC37">
            <v>-5.9549514632927909E-2</v>
          </cell>
          <cell r="BE37">
            <v>0</v>
          </cell>
          <cell r="BG37">
            <v>15.724328063081174</v>
          </cell>
          <cell r="BH37">
            <v>-5.9549514632927909E-2</v>
          </cell>
          <cell r="BJ37">
            <v>16.134086345516607</v>
          </cell>
          <cell r="BK37">
            <v>15.173309334595343</v>
          </cell>
          <cell r="BL37">
            <v>-5.9549514632927944E-2</v>
          </cell>
          <cell r="BM37">
            <v>0</v>
          </cell>
          <cell r="BN37">
            <v>1</v>
          </cell>
          <cell r="BO37">
            <v>1</v>
          </cell>
        </row>
        <row r="38">
          <cell r="B38" t="str">
            <v>R209</v>
          </cell>
          <cell r="C38" t="str">
            <v>Daventry</v>
          </cell>
          <cell r="E38">
            <v>3.8008692800000001</v>
          </cell>
          <cell r="G38">
            <v>4.0179883330730002</v>
          </cell>
          <cell r="H38">
            <v>2.0023047626000365E-2</v>
          </cell>
          <cell r="I38">
            <v>-0.122117</v>
          </cell>
          <cell r="J38">
            <v>0</v>
          </cell>
          <cell r="K38">
            <v>0</v>
          </cell>
          <cell r="L38">
            <v>0</v>
          </cell>
          <cell r="M38">
            <v>8.5470000000000008E-3</v>
          </cell>
          <cell r="N38">
            <v>7.8549999999999991E-3</v>
          </cell>
          <cell r="O38">
            <v>0</v>
          </cell>
          <cell r="P38">
            <v>0</v>
          </cell>
          <cell r="Q38">
            <v>0.73315916177777785</v>
          </cell>
          <cell r="R38">
            <v>6.3286667007962996E-3</v>
          </cell>
          <cell r="S38">
            <v>6.4296318171237168E-2</v>
          </cell>
          <cell r="T38">
            <v>0</v>
          </cell>
          <cell r="W38">
            <v>0</v>
          </cell>
          <cell r="X38">
            <v>0</v>
          </cell>
          <cell r="Y38">
            <v>0</v>
          </cell>
          <cell r="Z38">
            <v>0</v>
          </cell>
          <cell r="AB38">
            <v>8.5369498073488117</v>
          </cell>
          <cell r="AD38">
            <v>3.82634886643417</v>
          </cell>
          <cell r="AF38">
            <v>3.387451869126</v>
          </cell>
          <cell r="AG38">
            <v>2.0490677187999944E-2</v>
          </cell>
          <cell r="AH38">
            <v>-0.122117</v>
          </cell>
          <cell r="AI38">
            <v>0</v>
          </cell>
          <cell r="AJ38">
            <v>0</v>
          </cell>
          <cell r="AK38">
            <v>0</v>
          </cell>
          <cell r="AL38">
            <v>0</v>
          </cell>
          <cell r="AM38">
            <v>4.1539E-2</v>
          </cell>
          <cell r="AN38">
            <v>0.85887244177777788</v>
          </cell>
          <cell r="AO38">
            <v>1.6171589089429929E-2</v>
          </cell>
          <cell r="AP38">
            <v>0</v>
          </cell>
          <cell r="AQ38">
            <v>0</v>
          </cell>
          <cell r="AR38">
            <v>0</v>
          </cell>
          <cell r="AS38">
            <v>0</v>
          </cell>
          <cell r="AT38">
            <v>0</v>
          </cell>
          <cell r="AV38">
            <v>0</v>
          </cell>
          <cell r="AW38">
            <v>0</v>
          </cell>
          <cell r="AY38">
            <v>8.0287574436153779</v>
          </cell>
          <cell r="BA38">
            <v>-0.50819236373343379</v>
          </cell>
          <cell r="BC38">
            <v>-5.952856408924527E-2</v>
          </cell>
          <cell r="BE38">
            <v>0</v>
          </cell>
          <cell r="BG38">
            <v>8.0287574436153779</v>
          </cell>
          <cell r="BH38">
            <v>-5.952856408924527E-2</v>
          </cell>
          <cell r="BJ38">
            <v>8.2377943070869488</v>
          </cell>
          <cell r="BK38">
            <v>7.7474102407235037</v>
          </cell>
          <cell r="BL38">
            <v>-5.9528564089245249E-2</v>
          </cell>
          <cell r="BM38">
            <v>0</v>
          </cell>
          <cell r="BN38">
            <v>0</v>
          </cell>
          <cell r="BO38">
            <v>1</v>
          </cell>
        </row>
        <row r="39">
          <cell r="B39" t="str">
            <v>R198</v>
          </cell>
          <cell r="C39" t="str">
            <v>South Holland</v>
          </cell>
          <cell r="E39">
            <v>4.1734479999999996</v>
          </cell>
          <cell r="G39">
            <v>6.4188788075380003</v>
          </cell>
          <cell r="H39">
            <v>3.1631854950999842E-2</v>
          </cell>
          <cell r="I39">
            <v>-7.7552999999999997E-2</v>
          </cell>
          <cell r="J39">
            <v>0</v>
          </cell>
          <cell r="K39">
            <v>0</v>
          </cell>
          <cell r="L39">
            <v>0</v>
          </cell>
          <cell r="M39">
            <v>8.5470000000000008E-3</v>
          </cell>
          <cell r="N39">
            <v>7.8549999999999991E-3</v>
          </cell>
          <cell r="O39">
            <v>0</v>
          </cell>
          <cell r="P39">
            <v>0</v>
          </cell>
          <cell r="Q39">
            <v>1.0737285128888892</v>
          </cell>
          <cell r="R39">
            <v>1.0035231276414197E-2</v>
          </cell>
          <cell r="S39">
            <v>7.0976982944403411E-2</v>
          </cell>
          <cell r="T39">
            <v>0</v>
          </cell>
          <cell r="W39">
            <v>0</v>
          </cell>
          <cell r="X39">
            <v>0</v>
          </cell>
          <cell r="Y39">
            <v>0</v>
          </cell>
          <cell r="Z39">
            <v>0</v>
          </cell>
          <cell r="AB39">
            <v>11.717548389598706</v>
          </cell>
          <cell r="AD39">
            <v>4.1989213566275803</v>
          </cell>
          <cell r="AF39">
            <v>5.4093681462629997</v>
          </cell>
          <cell r="AG39">
            <v>3.2370603155999912E-2</v>
          </cell>
          <cell r="AH39">
            <v>-7.7552999999999997E-2</v>
          </cell>
          <cell r="AI39">
            <v>0</v>
          </cell>
          <cell r="AJ39">
            <v>0</v>
          </cell>
          <cell r="AK39">
            <v>0</v>
          </cell>
          <cell r="AL39">
            <v>0</v>
          </cell>
          <cell r="AM39">
            <v>4.7397000000000002E-2</v>
          </cell>
          <cell r="AN39">
            <v>1.3857948595555558</v>
          </cell>
          <cell r="AO39">
            <v>2.5642942548885748E-2</v>
          </cell>
          <cell r="AP39">
            <v>0</v>
          </cell>
          <cell r="AQ39">
            <v>0</v>
          </cell>
          <cell r="AR39">
            <v>0</v>
          </cell>
          <cell r="AS39">
            <v>0</v>
          </cell>
          <cell r="AT39">
            <v>0</v>
          </cell>
          <cell r="AV39">
            <v>0</v>
          </cell>
          <cell r="AW39">
            <v>0</v>
          </cell>
          <cell r="AY39">
            <v>11.021941908151023</v>
          </cell>
          <cell r="BA39">
            <v>-0.69560648144768322</v>
          </cell>
          <cell r="BC39">
            <v>-5.9364506833626637E-2</v>
          </cell>
          <cell r="BE39">
            <v>0</v>
          </cell>
          <cell r="BG39">
            <v>11.021941908151023</v>
          </cell>
          <cell r="BH39">
            <v>-5.9364506833626637E-2</v>
          </cell>
          <cell r="BJ39">
            <v>11.306936973409345</v>
          </cell>
          <cell r="BK39">
            <v>10.635706236183999</v>
          </cell>
          <cell r="BL39">
            <v>-5.9364506833626679E-2</v>
          </cell>
          <cell r="BM39">
            <v>0</v>
          </cell>
          <cell r="BN39">
            <v>1</v>
          </cell>
          <cell r="BO39">
            <v>1</v>
          </cell>
        </row>
        <row r="40">
          <cell r="B40" t="str">
            <v>R178</v>
          </cell>
          <cell r="C40" t="str">
            <v>Pendle</v>
          </cell>
          <cell r="E40">
            <v>5.3320100000000004</v>
          </cell>
          <cell r="G40">
            <v>8.8291858028219998</v>
          </cell>
          <cell r="H40">
            <v>3.8492426261999647E-2</v>
          </cell>
          <cell r="I40">
            <v>-6.9459999999999994E-2</v>
          </cell>
          <cell r="J40">
            <v>0</v>
          </cell>
          <cell r="K40">
            <v>0</v>
          </cell>
          <cell r="L40">
            <v>0</v>
          </cell>
          <cell r="M40">
            <v>8.5470000000000008E-3</v>
          </cell>
          <cell r="N40">
            <v>7.8549999999999991E-3</v>
          </cell>
          <cell r="O40">
            <v>0</v>
          </cell>
          <cell r="P40">
            <v>0</v>
          </cell>
          <cell r="Q40">
            <v>0.71407052533333337</v>
          </cell>
          <cell r="R40">
            <v>1.219253229965229E-2</v>
          </cell>
          <cell r="S40">
            <v>8.8099146468810105E-2</v>
          </cell>
          <cell r="T40">
            <v>0</v>
          </cell>
          <cell r="W40">
            <v>0</v>
          </cell>
          <cell r="X40">
            <v>0</v>
          </cell>
          <cell r="Y40">
            <v>0</v>
          </cell>
          <cell r="Z40">
            <v>0</v>
          </cell>
          <cell r="AB40">
            <v>14.960992433185796</v>
          </cell>
          <cell r="AD40">
            <v>5.3607728014495439</v>
          </cell>
          <cell r="AF40">
            <v>7.5939215247609999</v>
          </cell>
          <cell r="AG40">
            <v>3.9391400123999921E-2</v>
          </cell>
          <cell r="AH40">
            <v>-6.9459999999999994E-2</v>
          </cell>
          <cell r="AI40">
            <v>0</v>
          </cell>
          <cell r="AJ40">
            <v>0</v>
          </cell>
          <cell r="AK40">
            <v>0</v>
          </cell>
          <cell r="AL40">
            <v>0</v>
          </cell>
          <cell r="AM40">
            <v>6.4757999999999996E-2</v>
          </cell>
          <cell r="AN40">
            <v>1.0555289786666668</v>
          </cell>
          <cell r="AO40">
            <v>3.1155475810532084E-2</v>
          </cell>
          <cell r="AP40">
            <v>0</v>
          </cell>
          <cell r="AQ40">
            <v>0</v>
          </cell>
          <cell r="AR40">
            <v>0</v>
          </cell>
          <cell r="AS40">
            <v>0</v>
          </cell>
          <cell r="AT40">
            <v>0</v>
          </cell>
          <cell r="AV40">
            <v>0</v>
          </cell>
          <cell r="AW40">
            <v>0</v>
          </cell>
          <cell r="AY40">
            <v>14.076068180811742</v>
          </cell>
          <cell r="BA40">
            <v>-0.88492425237405392</v>
          </cell>
          <cell r="BC40">
            <v>-5.9148766789772253E-2</v>
          </cell>
          <cell r="BE40">
            <v>0</v>
          </cell>
          <cell r="BG40">
            <v>14.076068180811742</v>
          </cell>
          <cell r="BH40">
            <v>-5.9148766789772253E-2</v>
          </cell>
          <cell r="BJ40">
            <v>14.436722843137266</v>
          </cell>
          <cell r="BK40">
            <v>13.582808490479961</v>
          </cell>
          <cell r="BL40">
            <v>-5.9148766789772364E-2</v>
          </cell>
          <cell r="BM40">
            <v>0</v>
          </cell>
          <cell r="BN40">
            <v>0</v>
          </cell>
          <cell r="BO40">
            <v>0</v>
          </cell>
        </row>
        <row r="41">
          <cell r="B41" t="str">
            <v>R49</v>
          </cell>
          <cell r="C41" t="str">
            <v>Copeland</v>
          </cell>
          <cell r="E41">
            <v>3.6673830000000001</v>
          </cell>
          <cell r="G41">
            <v>4.7597800002070008</v>
          </cell>
          <cell r="H41">
            <v>2.3842425100999886E-2</v>
          </cell>
          <cell r="I41">
            <v>-6.5601999999999994E-2</v>
          </cell>
          <cell r="J41">
            <v>0</v>
          </cell>
          <cell r="K41">
            <v>0</v>
          </cell>
          <cell r="L41">
            <v>0</v>
          </cell>
          <cell r="M41">
            <v>8.5470000000000008E-3</v>
          </cell>
          <cell r="N41">
            <v>7.8549999999999991E-3</v>
          </cell>
          <cell r="O41">
            <v>0</v>
          </cell>
          <cell r="P41">
            <v>0</v>
          </cell>
          <cell r="Q41">
            <v>0.47188796355555557</v>
          </cell>
          <cell r="R41">
            <v>7.5067431461591713E-3</v>
          </cell>
          <cell r="S41">
            <v>7.328036940372934E-2</v>
          </cell>
          <cell r="T41">
            <v>0</v>
          </cell>
          <cell r="W41">
            <v>0</v>
          </cell>
          <cell r="X41">
            <v>0</v>
          </cell>
          <cell r="Y41">
            <v>0</v>
          </cell>
          <cell r="Z41">
            <v>0</v>
          </cell>
          <cell r="AB41">
            <v>8.9544805014134443</v>
          </cell>
          <cell r="AD41">
            <v>3.6890000322190972</v>
          </cell>
          <cell r="AF41">
            <v>3.9958680071439998</v>
          </cell>
          <cell r="AG41">
            <v>2.4399254561000037E-2</v>
          </cell>
          <cell r="AH41">
            <v>-6.5601999999999994E-2</v>
          </cell>
          <cell r="AI41">
            <v>0</v>
          </cell>
          <cell r="AJ41">
            <v>0</v>
          </cell>
          <cell r="AK41">
            <v>0</v>
          </cell>
          <cell r="AL41">
            <v>0</v>
          </cell>
          <cell r="AM41">
            <v>4.3140999999999999E-2</v>
          </cell>
          <cell r="AN41">
            <v>0.72639452355555556</v>
          </cell>
          <cell r="AO41">
            <v>1.9181917977179302E-2</v>
          </cell>
          <cell r="AP41">
            <v>0</v>
          </cell>
          <cell r="AQ41">
            <v>0</v>
          </cell>
          <cell r="AR41">
            <v>0</v>
          </cell>
          <cell r="AS41">
            <v>0</v>
          </cell>
          <cell r="AT41">
            <v>0</v>
          </cell>
          <cell r="AV41">
            <v>0</v>
          </cell>
          <cell r="AW41">
            <v>0</v>
          </cell>
          <cell r="AY41">
            <v>8.4323827354568337</v>
          </cell>
          <cell r="BA41">
            <v>-0.52209776595661062</v>
          </cell>
          <cell r="BC41">
            <v>-5.8305757198778722E-2</v>
          </cell>
          <cell r="BE41">
            <v>0</v>
          </cell>
          <cell r="BG41">
            <v>8.4323827354568337</v>
          </cell>
          <cell r="BH41">
            <v>-5.8305757198778722E-2</v>
          </cell>
          <cell r="BJ41">
            <v>8.6406937093581035</v>
          </cell>
          <cell r="BK41">
            <v>8.1368915199112557</v>
          </cell>
          <cell r="BL41">
            <v>-5.8305757198778674E-2</v>
          </cell>
          <cell r="BM41">
            <v>0</v>
          </cell>
          <cell r="BN41">
            <v>1</v>
          </cell>
          <cell r="BO41">
            <v>1</v>
          </cell>
        </row>
        <row r="42">
          <cell r="B42" t="str">
            <v>R611</v>
          </cell>
          <cell r="C42" t="str">
            <v>Kingston upon Hull</v>
          </cell>
          <cell r="E42">
            <v>60.884090999999998</v>
          </cell>
          <cell r="G42">
            <v>160.11460952171902</v>
          </cell>
          <cell r="H42">
            <v>0.77130183756899828</v>
          </cell>
          <cell r="I42">
            <v>0</v>
          </cell>
          <cell r="J42">
            <v>0</v>
          </cell>
          <cell r="K42">
            <v>2.7449000000000001E-2</v>
          </cell>
          <cell r="L42">
            <v>0.29345399999999999</v>
          </cell>
          <cell r="M42">
            <v>8.5470000000000008E-3</v>
          </cell>
          <cell r="N42">
            <v>7.8549999999999991E-3</v>
          </cell>
          <cell r="O42">
            <v>1.768446</v>
          </cell>
          <cell r="P42">
            <v>0</v>
          </cell>
          <cell r="Q42">
            <v>2.1941833555555554</v>
          </cell>
          <cell r="R42">
            <v>0.24261381918367764</v>
          </cell>
          <cell r="S42">
            <v>0.20426468250597041</v>
          </cell>
          <cell r="T42">
            <v>0.1</v>
          </cell>
          <cell r="W42">
            <v>0.26241399999999998</v>
          </cell>
          <cell r="X42">
            <v>22.559438062807597</v>
          </cell>
          <cell r="Y42">
            <v>1.0683042070477822</v>
          </cell>
          <cell r="Z42">
            <v>9.8110351652542374</v>
          </cell>
          <cell r="AB42">
            <v>260.3180066516428</v>
          </cell>
          <cell r="AD42">
            <v>60.368323130962082</v>
          </cell>
          <cell r="AF42">
            <v>136.07950575473799</v>
          </cell>
          <cell r="AG42">
            <v>0.78931525628000498</v>
          </cell>
          <cell r="AH42">
            <v>0</v>
          </cell>
          <cell r="AI42">
            <v>0</v>
          </cell>
          <cell r="AJ42">
            <v>2.7449000000000001E-2</v>
          </cell>
          <cell r="AK42">
            <v>0.195636</v>
          </cell>
          <cell r="AL42">
            <v>0</v>
          </cell>
          <cell r="AM42">
            <v>0.74614000000000003</v>
          </cell>
          <cell r="AN42">
            <v>2.512722022222222</v>
          </cell>
          <cell r="AO42">
            <v>0.61994906300912045</v>
          </cell>
          <cell r="AP42">
            <v>0</v>
          </cell>
          <cell r="AQ42">
            <v>0</v>
          </cell>
          <cell r="AR42">
            <v>0</v>
          </cell>
          <cell r="AS42">
            <v>0.35283100000000001</v>
          </cell>
          <cell r="AT42">
            <v>22.559438062807597</v>
          </cell>
          <cell r="AV42">
            <v>1.0683042070477822</v>
          </cell>
          <cell r="AW42">
            <v>19.824000000000002</v>
          </cell>
          <cell r="AY42">
            <v>245.14361349706681</v>
          </cell>
          <cell r="BA42">
            <v>-15.174393154575995</v>
          </cell>
          <cell r="BC42">
            <v>-5.8291753804347257E-2</v>
          </cell>
          <cell r="BE42">
            <v>0</v>
          </cell>
          <cell r="BG42">
            <v>245.14361349706681</v>
          </cell>
          <cell r="BH42">
            <v>-5.8291753804347257E-2</v>
          </cell>
          <cell r="BJ42">
            <v>251.19583008220744</v>
          </cell>
          <cell r="BK42">
            <v>236.55318459837676</v>
          </cell>
          <cell r="BL42">
            <v>-5.8291753804347236E-2</v>
          </cell>
          <cell r="BM42">
            <v>0</v>
          </cell>
          <cell r="BN42">
            <v>1</v>
          </cell>
          <cell r="BO42">
            <v>0</v>
          </cell>
        </row>
        <row r="43">
          <cell r="B43" t="str">
            <v>R607</v>
          </cell>
          <cell r="C43" t="str">
            <v>Middlesbrough</v>
          </cell>
          <cell r="E43">
            <v>40.987050000000004</v>
          </cell>
          <cell r="G43">
            <v>90.088391868442997</v>
          </cell>
          <cell r="H43">
            <v>0.43507075856299698</v>
          </cell>
          <cell r="I43">
            <v>-3.4559999999999999E-3</v>
          </cell>
          <cell r="J43">
            <v>0</v>
          </cell>
          <cell r="K43">
            <v>0</v>
          </cell>
          <cell r="L43">
            <v>2.2196000000000007E-2</v>
          </cell>
          <cell r="M43">
            <v>8.5470000000000008E-3</v>
          </cell>
          <cell r="N43">
            <v>7.8549999999999991E-3</v>
          </cell>
          <cell r="O43">
            <v>1.138827</v>
          </cell>
          <cell r="P43">
            <v>0</v>
          </cell>
          <cell r="Q43">
            <v>1.54481749</v>
          </cell>
          <cell r="R43">
            <v>0.13685197313019765</v>
          </cell>
          <cell r="S43">
            <v>0.13847299243292219</v>
          </cell>
          <cell r="T43">
            <v>0</v>
          </cell>
          <cell r="W43">
            <v>0.13689000000000001</v>
          </cell>
          <cell r="X43">
            <v>16.378045835499858</v>
          </cell>
          <cell r="Y43">
            <v>0.66361998730343708</v>
          </cell>
          <cell r="Z43">
            <v>5.1085782203389831</v>
          </cell>
          <cell r="AB43">
            <v>156.7917581257114</v>
          </cell>
          <cell r="AD43">
            <v>40.817042112247556</v>
          </cell>
          <cell r="AF43">
            <v>76.264689224285007</v>
          </cell>
          <cell r="AG43">
            <v>0.44523164676699789</v>
          </cell>
          <cell r="AH43">
            <v>-3.4559999999999999E-3</v>
          </cell>
          <cell r="AI43">
            <v>0</v>
          </cell>
          <cell r="AJ43">
            <v>0</v>
          </cell>
          <cell r="AK43">
            <v>1.4797333333333338E-2</v>
          </cell>
          <cell r="AL43">
            <v>0</v>
          </cell>
          <cell r="AM43">
            <v>0.52793500000000004</v>
          </cell>
          <cell r="AN43">
            <v>1.8205588233333332</v>
          </cell>
          <cell r="AO43">
            <v>0.34969670234976957</v>
          </cell>
          <cell r="AP43">
            <v>0</v>
          </cell>
          <cell r="AQ43">
            <v>0</v>
          </cell>
          <cell r="AR43">
            <v>0</v>
          </cell>
          <cell r="AS43">
            <v>0.102104</v>
          </cell>
          <cell r="AT43">
            <v>16.378045835499858</v>
          </cell>
          <cell r="AV43">
            <v>0.66361998730343708</v>
          </cell>
          <cell r="AW43">
            <v>10.302</v>
          </cell>
          <cell r="AY43">
            <v>147.68226466511928</v>
          </cell>
          <cell r="BA43">
            <v>-9.1094934605921196</v>
          </cell>
          <cell r="BC43">
            <v>-5.8099313187676443E-2</v>
          </cell>
          <cell r="BE43">
            <v>0</v>
          </cell>
          <cell r="BG43">
            <v>147.68226466511928</v>
          </cell>
          <cell r="BH43">
            <v>-5.8099313187676443E-2</v>
          </cell>
          <cell r="BJ43">
            <v>151.29739328844161</v>
          </cell>
          <cell r="BK43">
            <v>142.50711865129742</v>
          </cell>
          <cell r="BL43">
            <v>-5.8099313187676235E-2</v>
          </cell>
          <cell r="BM43">
            <v>0</v>
          </cell>
          <cell r="BN43">
            <v>0</v>
          </cell>
          <cell r="BO43">
            <v>0</v>
          </cell>
        </row>
        <row r="44">
          <cell r="B44" t="str">
            <v>R345</v>
          </cell>
          <cell r="C44" t="str">
            <v>Liverpool</v>
          </cell>
          <cell r="E44">
            <v>124.859938</v>
          </cell>
          <cell r="G44">
            <v>346.60835210975301</v>
          </cell>
          <cell r="H44">
            <v>1.6706519240760207</v>
          </cell>
          <cell r="I44">
            <v>0</v>
          </cell>
          <cell r="J44">
            <v>0</v>
          </cell>
          <cell r="K44">
            <v>5.4095999999999998E-2</v>
          </cell>
          <cell r="L44">
            <v>6.7098000000000019E-2</v>
          </cell>
          <cell r="M44">
            <v>8.5470000000000008E-3</v>
          </cell>
          <cell r="N44">
            <v>7.8549999999999991E-3</v>
          </cell>
          <cell r="O44">
            <v>4.2184210000000002</v>
          </cell>
          <cell r="P44">
            <v>0</v>
          </cell>
          <cell r="Q44">
            <v>5.3944537233333341</v>
          </cell>
          <cell r="R44">
            <v>0.52550535222973882</v>
          </cell>
          <cell r="S44">
            <v>0.34148574653333519</v>
          </cell>
          <cell r="T44">
            <v>0</v>
          </cell>
          <cell r="W44">
            <v>0.53407700000000002</v>
          </cell>
          <cell r="X44">
            <v>41.436496978217406</v>
          </cell>
          <cell r="Y44">
            <v>2.226775540003028</v>
          </cell>
          <cell r="Z44">
            <v>19.844682605932203</v>
          </cell>
          <cell r="AB44">
            <v>547.79843598007812</v>
          </cell>
          <cell r="AD44">
            <v>124.95799512921674</v>
          </cell>
          <cell r="AF44">
            <v>294.24335498761099</v>
          </cell>
          <cell r="AG44">
            <v>1.7096692726210059</v>
          </cell>
          <cell r="AH44">
            <v>0</v>
          </cell>
          <cell r="AI44">
            <v>0</v>
          </cell>
          <cell r="AJ44">
            <v>5.4095999999999998E-2</v>
          </cell>
          <cell r="AK44">
            <v>4.4732000000000008E-2</v>
          </cell>
          <cell r="AL44">
            <v>0</v>
          </cell>
          <cell r="AM44">
            <v>1.7270890000000001</v>
          </cell>
          <cell r="AN44">
            <v>7.7673074566666669</v>
          </cell>
          <cell r="AO44">
            <v>1.3428194313797868</v>
          </cell>
          <cell r="AP44">
            <v>0</v>
          </cell>
          <cell r="AQ44">
            <v>0</v>
          </cell>
          <cell r="AR44">
            <v>0</v>
          </cell>
          <cell r="AS44">
            <v>0.68181999999999998</v>
          </cell>
          <cell r="AT44">
            <v>41.436496978217406</v>
          </cell>
          <cell r="AV44">
            <v>2.226775540003028</v>
          </cell>
          <cell r="AW44">
            <v>39.832000000000001</v>
          </cell>
          <cell r="AY44">
            <v>516.02415579571561</v>
          </cell>
          <cell r="BA44">
            <v>-31.77428018436251</v>
          </cell>
          <cell r="BC44">
            <v>-5.8003597851670481E-2</v>
          </cell>
          <cell r="BE44">
            <v>0</v>
          </cell>
          <cell r="BG44">
            <v>516.02415579571561</v>
          </cell>
          <cell r="BH44">
            <v>-5.8003597851670481E-2</v>
          </cell>
          <cell r="BJ44">
            <v>528.60224543703225</v>
          </cell>
          <cell r="BK44">
            <v>497.94141336921263</v>
          </cell>
          <cell r="BL44">
            <v>-5.800359785167046E-2</v>
          </cell>
          <cell r="BM44">
            <v>1</v>
          </cell>
          <cell r="BN44">
            <v>1</v>
          </cell>
          <cell r="BO44">
            <v>0</v>
          </cell>
        </row>
        <row r="45">
          <cell r="B45" t="str">
            <v>R358</v>
          </cell>
          <cell r="C45" t="str">
            <v>Birmingham</v>
          </cell>
          <cell r="E45">
            <v>261.73010299999999</v>
          </cell>
          <cell r="G45">
            <v>707.07763312365603</v>
          </cell>
          <cell r="H45">
            <v>3.3866738562319281</v>
          </cell>
          <cell r="I45">
            <v>-1.9980000000000001E-2</v>
          </cell>
          <cell r="J45">
            <v>0</v>
          </cell>
          <cell r="K45">
            <v>0</v>
          </cell>
          <cell r="L45">
            <v>0.16474999999999998</v>
          </cell>
          <cell r="M45">
            <v>8.5470000000000008E-3</v>
          </cell>
          <cell r="N45">
            <v>7.8549999999999991E-3</v>
          </cell>
          <cell r="O45">
            <v>7.3658099999999997</v>
          </cell>
          <cell r="P45">
            <v>0</v>
          </cell>
          <cell r="Q45">
            <v>15.08249782888889</v>
          </cell>
          <cell r="R45">
            <v>1.0698326305691375</v>
          </cell>
          <cell r="S45">
            <v>0.60354629709529317</v>
          </cell>
          <cell r="T45">
            <v>7.3499999999999996E-2</v>
          </cell>
          <cell r="W45">
            <v>1.011458</v>
          </cell>
          <cell r="X45">
            <v>80.837885270554906</v>
          </cell>
          <cell r="Y45">
            <v>4.8723459342195108</v>
          </cell>
          <cell r="Z45">
            <v>37.373809703389831</v>
          </cell>
          <cell r="AB45">
            <v>1120.6462676446054</v>
          </cell>
          <cell r="AD45">
            <v>262.88995367080668</v>
          </cell>
          <cell r="AF45">
            <v>602.16655416269009</v>
          </cell>
          <cell r="AG45">
            <v>3.465768150115013</v>
          </cell>
          <cell r="AH45">
            <v>-1.9980000000000001E-2</v>
          </cell>
          <cell r="AI45">
            <v>0</v>
          </cell>
          <cell r="AJ45">
            <v>0</v>
          </cell>
          <cell r="AK45">
            <v>0.10983333333333331</v>
          </cell>
          <cell r="AL45">
            <v>0</v>
          </cell>
          <cell r="AM45">
            <v>3.4563929999999998</v>
          </cell>
          <cell r="AN45">
            <v>19.895096228888892</v>
          </cell>
          <cell r="AO45">
            <v>2.7337343731265094</v>
          </cell>
          <cell r="AP45">
            <v>0</v>
          </cell>
          <cell r="AQ45">
            <v>0</v>
          </cell>
          <cell r="AR45">
            <v>0</v>
          </cell>
          <cell r="AS45">
            <v>0.93036099999999999</v>
          </cell>
          <cell r="AT45">
            <v>80.837885270554906</v>
          </cell>
          <cell r="AV45">
            <v>4.8723459342195108</v>
          </cell>
          <cell r="AW45">
            <v>74.563000000000002</v>
          </cell>
          <cell r="AY45">
            <v>1055.9009451237348</v>
          </cell>
          <cell r="BA45">
            <v>-64.745322520870559</v>
          </cell>
          <cell r="BC45">
            <v>-5.777498608633521E-2</v>
          </cell>
          <cell r="BE45">
            <v>0</v>
          </cell>
          <cell r="BG45">
            <v>1055.9009451237348</v>
          </cell>
          <cell r="BH45">
            <v>-5.777498608633521E-2</v>
          </cell>
          <cell r="BJ45">
            <v>1081.3760947632768</v>
          </cell>
          <cell r="BK45">
            <v>1018.899605934233</v>
          </cell>
          <cell r="BL45">
            <v>-5.7774986086335162E-2</v>
          </cell>
          <cell r="BM45">
            <v>1</v>
          </cell>
          <cell r="BN45">
            <v>0</v>
          </cell>
          <cell r="BO45">
            <v>0</v>
          </cell>
        </row>
        <row r="46">
          <cell r="B46" t="str">
            <v>R379</v>
          </cell>
          <cell r="C46" t="str">
            <v>Southwark</v>
          </cell>
          <cell r="E46">
            <v>76.928299999999993</v>
          </cell>
          <cell r="G46">
            <v>228.415273304712</v>
          </cell>
          <cell r="H46">
            <v>1.0954697869109808</v>
          </cell>
          <cell r="I46">
            <v>0</v>
          </cell>
          <cell r="J46">
            <v>0</v>
          </cell>
          <cell r="K46">
            <v>0</v>
          </cell>
          <cell r="L46">
            <v>0.25542699999999996</v>
          </cell>
          <cell r="M46">
            <v>8.5470000000000008E-3</v>
          </cell>
          <cell r="N46">
            <v>7.8549999999999991E-3</v>
          </cell>
          <cell r="O46">
            <v>1.6269130000000001</v>
          </cell>
          <cell r="P46">
            <v>0</v>
          </cell>
          <cell r="Q46">
            <v>10.845251295555554</v>
          </cell>
          <cell r="R46">
            <v>0.34584451718733228</v>
          </cell>
          <cell r="S46">
            <v>0.20332285641699796</v>
          </cell>
          <cell r="T46">
            <v>0.1</v>
          </cell>
          <cell r="W46">
            <v>0.28367100000000001</v>
          </cell>
          <cell r="X46">
            <v>22.94555142409288</v>
          </cell>
          <cell r="Y46">
            <v>0.84561044872367497</v>
          </cell>
          <cell r="Z46">
            <v>10.377931269067796</v>
          </cell>
          <cell r="AB46">
            <v>354.28496790266729</v>
          </cell>
          <cell r="AD46">
            <v>78.259567743606183</v>
          </cell>
          <cell r="AF46">
            <v>194.34303190063102</v>
          </cell>
          <cell r="AG46">
            <v>1.1210540069869905</v>
          </cell>
          <cell r="AH46">
            <v>0</v>
          </cell>
          <cell r="AI46">
            <v>0</v>
          </cell>
          <cell r="AJ46">
            <v>0</v>
          </cell>
          <cell r="AK46">
            <v>0.17028466666666667</v>
          </cell>
          <cell r="AL46">
            <v>0</v>
          </cell>
          <cell r="AM46">
            <v>0.95717600000000003</v>
          </cell>
          <cell r="AN46">
            <v>13.629346095555555</v>
          </cell>
          <cell r="AO46">
            <v>0.88373360222653341</v>
          </cell>
          <cell r="AP46">
            <v>0</v>
          </cell>
          <cell r="AQ46">
            <v>0</v>
          </cell>
          <cell r="AR46">
            <v>0</v>
          </cell>
          <cell r="AS46">
            <v>0.211585</v>
          </cell>
          <cell r="AT46">
            <v>22.94555142409288</v>
          </cell>
          <cell r="AV46">
            <v>0.84561044872367497</v>
          </cell>
          <cell r="AW46">
            <v>20.478000000000002</v>
          </cell>
          <cell r="AY46">
            <v>333.84494088848948</v>
          </cell>
          <cell r="BA46">
            <v>-20.440027014177815</v>
          </cell>
          <cell r="BC46">
            <v>-5.7693746181727089E-2</v>
          </cell>
          <cell r="BE46">
            <v>0</v>
          </cell>
          <cell r="BG46">
            <v>333.84494088848948</v>
          </cell>
          <cell r="BH46">
            <v>-5.7693746181727089E-2</v>
          </cell>
          <cell r="BJ46">
            <v>341.86996029456998</v>
          </cell>
          <cell r="BK46">
            <v>322.14620157817791</v>
          </cell>
          <cell r="BL46">
            <v>-5.7693746181727179E-2</v>
          </cell>
          <cell r="BM46">
            <v>0</v>
          </cell>
          <cell r="BN46">
            <v>0</v>
          </cell>
          <cell r="BO46">
            <v>0</v>
          </cell>
        </row>
        <row r="47">
          <cell r="B47" t="str">
            <v>R268</v>
          </cell>
          <cell r="C47" t="str">
            <v>Waveney</v>
          </cell>
          <cell r="E47">
            <v>5.0383005000000001</v>
          </cell>
          <cell r="G47">
            <v>7.7427470578359996</v>
          </cell>
          <cell r="H47">
            <v>3.8234143567999826E-2</v>
          </cell>
          <cell r="I47">
            <v>-8.1624000000000002E-2</v>
          </cell>
          <cell r="J47">
            <v>0</v>
          </cell>
          <cell r="K47">
            <v>0</v>
          </cell>
          <cell r="L47">
            <v>0</v>
          </cell>
          <cell r="M47">
            <v>8.5470000000000008E-3</v>
          </cell>
          <cell r="N47">
            <v>7.8549999999999991E-3</v>
          </cell>
          <cell r="O47">
            <v>0</v>
          </cell>
          <cell r="P47">
            <v>0</v>
          </cell>
          <cell r="Q47">
            <v>1.2044669973333333</v>
          </cell>
          <cell r="R47">
            <v>1.210629126333008E-2</v>
          </cell>
          <cell r="S47">
            <v>9.3318756929286248E-2</v>
          </cell>
          <cell r="T47">
            <v>0</v>
          </cell>
          <cell r="W47">
            <v>0</v>
          </cell>
          <cell r="X47">
            <v>0</v>
          </cell>
          <cell r="Y47">
            <v>0</v>
          </cell>
          <cell r="Z47">
            <v>0</v>
          </cell>
          <cell r="AB47">
            <v>14.06395174692995</v>
          </cell>
          <cell r="AD47">
            <v>5.0568506267259155</v>
          </cell>
          <cell r="AF47">
            <v>6.5146791359400007</v>
          </cell>
          <cell r="AG47">
            <v>3.9127085349000057E-2</v>
          </cell>
          <cell r="AH47">
            <v>-8.1624000000000002E-2</v>
          </cell>
          <cell r="AI47">
            <v>0</v>
          </cell>
          <cell r="AJ47">
            <v>0</v>
          </cell>
          <cell r="AK47">
            <v>0</v>
          </cell>
          <cell r="AL47">
            <v>0</v>
          </cell>
          <cell r="AM47">
            <v>6.0007999999999999E-2</v>
          </cell>
          <cell r="AN47">
            <v>1.6396529173333332</v>
          </cell>
          <cell r="AO47">
            <v>3.0935104811712709E-2</v>
          </cell>
          <cell r="AP47">
            <v>0</v>
          </cell>
          <cell r="AQ47">
            <v>0</v>
          </cell>
          <cell r="AR47">
            <v>0</v>
          </cell>
          <cell r="AS47">
            <v>0</v>
          </cell>
          <cell r="AT47">
            <v>0</v>
          </cell>
          <cell r="AV47">
            <v>0</v>
          </cell>
          <cell r="AW47">
            <v>0</v>
          </cell>
          <cell r="AY47">
            <v>13.259628870159961</v>
          </cell>
          <cell r="BA47">
            <v>-0.80432287676998904</v>
          </cell>
          <cell r="BC47">
            <v>-5.7190389390063601E-2</v>
          </cell>
          <cell r="BE47">
            <v>0</v>
          </cell>
          <cell r="BG47">
            <v>13.259628870159961</v>
          </cell>
          <cell r="BH47">
            <v>-5.7190389390063601E-2</v>
          </cell>
          <cell r="BJ47">
            <v>13.571116645932896</v>
          </cell>
          <cell r="BK47">
            <v>12.794979200494021</v>
          </cell>
          <cell r="BL47">
            <v>-5.7190389390063538E-2</v>
          </cell>
          <cell r="BM47">
            <v>0</v>
          </cell>
          <cell r="BN47">
            <v>1</v>
          </cell>
          <cell r="BO47">
            <v>0</v>
          </cell>
        </row>
        <row r="48">
          <cell r="B48" t="str">
            <v>R101</v>
          </cell>
          <cell r="C48" t="str">
            <v>Harlow</v>
          </cell>
          <cell r="E48">
            <v>6.2980669999999996</v>
          </cell>
          <cell r="G48">
            <v>5.899697139573</v>
          </cell>
          <cell r="H48">
            <v>2.9480492360999807E-2</v>
          </cell>
          <cell r="I48">
            <v>0</v>
          </cell>
          <cell r="J48">
            <v>0</v>
          </cell>
          <cell r="K48">
            <v>0</v>
          </cell>
          <cell r="L48">
            <v>0</v>
          </cell>
          <cell r="M48">
            <v>8.5470000000000008E-3</v>
          </cell>
          <cell r="N48">
            <v>7.8549999999999991E-3</v>
          </cell>
          <cell r="O48">
            <v>0</v>
          </cell>
          <cell r="P48">
            <v>0</v>
          </cell>
          <cell r="Q48">
            <v>0.7040016835555557</v>
          </cell>
          <cell r="R48">
            <v>9.2731204500964177E-3</v>
          </cell>
          <cell r="S48">
            <v>8.5792770185241798E-2</v>
          </cell>
          <cell r="T48">
            <v>0</v>
          </cell>
          <cell r="W48">
            <v>0</v>
          </cell>
          <cell r="X48">
            <v>0</v>
          </cell>
          <cell r="Y48">
            <v>0</v>
          </cell>
          <cell r="Z48">
            <v>0</v>
          </cell>
          <cell r="AB48">
            <v>13.042714206124892</v>
          </cell>
          <cell r="AD48">
            <v>6.320388420433769</v>
          </cell>
          <cell r="AF48">
            <v>4.9748801566580001</v>
          </cell>
          <cell r="AG48">
            <v>3.0168996428999586E-2</v>
          </cell>
          <cell r="AH48">
            <v>0</v>
          </cell>
          <cell r="AI48">
            <v>0</v>
          </cell>
          <cell r="AJ48">
            <v>0</v>
          </cell>
          <cell r="AK48">
            <v>0</v>
          </cell>
          <cell r="AL48">
            <v>0</v>
          </cell>
          <cell r="AM48">
            <v>7.5262999999999997E-2</v>
          </cell>
          <cell r="AN48">
            <v>0.88253907022222233</v>
          </cell>
          <cell r="AO48">
            <v>2.3695527128467685E-2</v>
          </cell>
          <cell r="AP48">
            <v>0</v>
          </cell>
          <cell r="AQ48">
            <v>0</v>
          </cell>
          <cell r="AR48">
            <v>0</v>
          </cell>
          <cell r="AS48">
            <v>0</v>
          </cell>
          <cell r="AT48">
            <v>0</v>
          </cell>
          <cell r="AV48">
            <v>0</v>
          </cell>
          <cell r="AW48">
            <v>0</v>
          </cell>
          <cell r="AY48">
            <v>12.306935170871457</v>
          </cell>
          <cell r="BA48">
            <v>-0.7357790352534348</v>
          </cell>
          <cell r="BC48">
            <v>-5.6413030572111368E-2</v>
          </cell>
          <cell r="BE48">
            <v>0</v>
          </cell>
          <cell r="BG48">
            <v>12.306935170871457</v>
          </cell>
          <cell r="BH48">
            <v>-5.6413030572111368E-2</v>
          </cell>
          <cell r="BJ48">
            <v>12.585665754258976</v>
          </cell>
          <cell r="BK48">
            <v>11.87567020729359</v>
          </cell>
          <cell r="BL48">
            <v>-5.6413030572111313E-2</v>
          </cell>
          <cell r="BM48">
            <v>0</v>
          </cell>
          <cell r="BN48">
            <v>0</v>
          </cell>
          <cell r="BO48">
            <v>0</v>
          </cell>
        </row>
        <row r="49">
          <cell r="B49" t="str">
            <v>R373</v>
          </cell>
          <cell r="C49" t="str">
            <v>Hackney</v>
          </cell>
          <cell r="E49">
            <v>60.67</v>
          </cell>
          <cell r="G49">
            <v>217.93796011193902</v>
          </cell>
          <cell r="H49">
            <v>1.0497784289380014</v>
          </cell>
          <cell r="I49">
            <v>0</v>
          </cell>
          <cell r="J49">
            <v>0</v>
          </cell>
          <cell r="K49">
            <v>0</v>
          </cell>
          <cell r="L49">
            <v>7.3104000000000002E-2</v>
          </cell>
          <cell r="M49">
            <v>8.5470000000000008E-3</v>
          </cell>
          <cell r="N49">
            <v>7.8549999999999991E-3</v>
          </cell>
          <cell r="O49">
            <v>1.679824</v>
          </cell>
          <cell r="P49">
            <v>0</v>
          </cell>
          <cell r="Q49">
            <v>13.141188458888889</v>
          </cell>
          <cell r="R49">
            <v>0.33133058079486316</v>
          </cell>
          <cell r="S49">
            <v>0.22428770959718239</v>
          </cell>
          <cell r="T49">
            <v>0.1</v>
          </cell>
          <cell r="W49">
            <v>0.25375500000000001</v>
          </cell>
          <cell r="X49">
            <v>29.817501573638904</v>
          </cell>
          <cell r="Y49">
            <v>0.66968611626463481</v>
          </cell>
          <cell r="Z49">
            <v>9.352317122881356</v>
          </cell>
          <cell r="AB49">
            <v>335.31713510294293</v>
          </cell>
          <cell r="AD49">
            <v>62.811455686759977</v>
          </cell>
          <cell r="AF49">
            <v>184.118592397356</v>
          </cell>
          <cell r="AG49">
            <v>1.0742955472360105</v>
          </cell>
          <cell r="AH49">
            <v>0</v>
          </cell>
          <cell r="AI49">
            <v>0</v>
          </cell>
          <cell r="AJ49">
            <v>0</v>
          </cell>
          <cell r="AK49">
            <v>4.8736000000000002E-2</v>
          </cell>
          <cell r="AL49">
            <v>0</v>
          </cell>
          <cell r="AM49">
            <v>0.88212699999999999</v>
          </cell>
          <cell r="AN49">
            <v>17.390698325555555</v>
          </cell>
          <cell r="AO49">
            <v>0.8466462619531705</v>
          </cell>
          <cell r="AP49">
            <v>0</v>
          </cell>
          <cell r="AQ49">
            <v>0</v>
          </cell>
          <cell r="AR49">
            <v>0</v>
          </cell>
          <cell r="AS49">
            <v>0.18927099999999999</v>
          </cell>
          <cell r="AT49">
            <v>29.817501573638904</v>
          </cell>
          <cell r="AV49">
            <v>0.66968611626463481</v>
          </cell>
          <cell r="AW49">
            <v>18.606000000000002</v>
          </cell>
          <cell r="AY49">
            <v>316.45500990876428</v>
          </cell>
          <cell r="BA49">
            <v>-18.862125194178645</v>
          </cell>
          <cell r="BC49">
            <v>-5.6251599514554905E-2</v>
          </cell>
          <cell r="BE49">
            <v>0</v>
          </cell>
          <cell r="BG49">
            <v>316.45500990876428</v>
          </cell>
          <cell r="BH49">
            <v>-5.6251599514554905E-2</v>
          </cell>
          <cell r="BJ49">
            <v>323.56680652402304</v>
          </cell>
          <cell r="BK49">
            <v>305.36565610723017</v>
          </cell>
          <cell r="BL49">
            <v>-5.6251599514555078E-2</v>
          </cell>
          <cell r="BM49">
            <v>0</v>
          </cell>
          <cell r="BN49">
            <v>0</v>
          </cell>
          <cell r="BO49">
            <v>0</v>
          </cell>
        </row>
        <row r="50">
          <cell r="B50" t="str">
            <v>R201</v>
          </cell>
          <cell r="C50" t="str">
            <v>Breckland</v>
          </cell>
          <cell r="E50">
            <v>2.6784629999999998</v>
          </cell>
          <cell r="G50">
            <v>7.5465949567020001</v>
          </cell>
          <cell r="H50">
            <v>3.7433771932000294E-2</v>
          </cell>
          <cell r="I50">
            <v>-0.30671399999999999</v>
          </cell>
          <cell r="J50">
            <v>0</v>
          </cell>
          <cell r="K50">
            <v>0</v>
          </cell>
          <cell r="L50">
            <v>0</v>
          </cell>
          <cell r="M50">
            <v>8.5470000000000008E-3</v>
          </cell>
          <cell r="N50">
            <v>7.8549999999999991E-3</v>
          </cell>
          <cell r="O50">
            <v>0</v>
          </cell>
          <cell r="P50">
            <v>0</v>
          </cell>
          <cell r="Q50">
            <v>1.6623250524444444</v>
          </cell>
          <cell r="R50">
            <v>1.1841748306944077E-2</v>
          </cell>
          <cell r="S50">
            <v>8.4256868126165313E-2</v>
          </cell>
          <cell r="T50">
            <v>0</v>
          </cell>
          <cell r="W50">
            <v>0</v>
          </cell>
          <cell r="X50">
            <v>0</v>
          </cell>
          <cell r="Y50">
            <v>0</v>
          </cell>
          <cell r="Z50">
            <v>0</v>
          </cell>
          <cell r="AB50">
            <v>11.730603397511553</v>
          </cell>
          <cell r="AD50">
            <v>2.69787937887298</v>
          </cell>
          <cell r="AF50">
            <v>6.3637054068010004</v>
          </cell>
          <cell r="AG50">
            <v>3.8308021382000297E-2</v>
          </cell>
          <cell r="AH50">
            <v>-0.30671399999999999</v>
          </cell>
          <cell r="AI50">
            <v>0</v>
          </cell>
          <cell r="AJ50">
            <v>0</v>
          </cell>
          <cell r="AK50">
            <v>0</v>
          </cell>
          <cell r="AL50">
            <v>0</v>
          </cell>
          <cell r="AM50">
            <v>3.0941E-2</v>
          </cell>
          <cell r="AN50">
            <v>2.2169459591111114</v>
          </cell>
          <cell r="AO50">
            <v>3.0259120407819366E-2</v>
          </cell>
          <cell r="AP50">
            <v>0</v>
          </cell>
          <cell r="AQ50">
            <v>0</v>
          </cell>
          <cell r="AR50">
            <v>0</v>
          </cell>
          <cell r="AS50">
            <v>0</v>
          </cell>
          <cell r="AT50">
            <v>0</v>
          </cell>
          <cell r="AV50">
            <v>0</v>
          </cell>
          <cell r="AW50">
            <v>0</v>
          </cell>
          <cell r="AY50">
            <v>11.071324886574914</v>
          </cell>
          <cell r="BA50">
            <v>-0.65927851093663925</v>
          </cell>
          <cell r="BC50">
            <v>-5.6201585595886221E-2</v>
          </cell>
          <cell r="BE50">
            <v>0</v>
          </cell>
          <cell r="BG50">
            <v>11.071324886574914</v>
          </cell>
          <cell r="BH50">
            <v>-5.6201585595886221E-2</v>
          </cell>
          <cell r="BJ50">
            <v>11.319534502068919</v>
          </cell>
          <cell r="BK50">
            <v>10.683358714845305</v>
          </cell>
          <cell r="BL50">
            <v>-5.6201585595886255E-2</v>
          </cell>
          <cell r="BM50">
            <v>0</v>
          </cell>
          <cell r="BN50">
            <v>0</v>
          </cell>
          <cell r="BO50">
            <v>1</v>
          </cell>
        </row>
        <row r="51">
          <cell r="B51" t="str">
            <v>R118</v>
          </cell>
          <cell r="C51" t="str">
            <v>Gosport</v>
          </cell>
          <cell r="E51">
            <v>5.0284909999999998</v>
          </cell>
          <cell r="G51">
            <v>4.8454777726779996</v>
          </cell>
          <cell r="H51">
            <v>2.3682549633000045E-2</v>
          </cell>
          <cell r="I51">
            <v>0</v>
          </cell>
          <cell r="J51">
            <v>0</v>
          </cell>
          <cell r="K51">
            <v>0</v>
          </cell>
          <cell r="L51">
            <v>0</v>
          </cell>
          <cell r="M51">
            <v>8.5470000000000008E-3</v>
          </cell>
          <cell r="N51">
            <v>7.8549999999999991E-3</v>
          </cell>
          <cell r="O51">
            <v>0</v>
          </cell>
          <cell r="P51">
            <v>0</v>
          </cell>
          <cell r="Q51">
            <v>0.66411892000000006</v>
          </cell>
          <cell r="R51">
            <v>7.5258581645020377E-3</v>
          </cell>
          <cell r="S51">
            <v>7.5791784144668486E-2</v>
          </cell>
          <cell r="T51">
            <v>0</v>
          </cell>
          <cell r="W51">
            <v>0</v>
          </cell>
          <cell r="X51">
            <v>0</v>
          </cell>
          <cell r="Y51">
            <v>0</v>
          </cell>
          <cell r="Z51">
            <v>0</v>
          </cell>
          <cell r="AB51">
            <v>10.661489884620169</v>
          </cell>
          <cell r="AD51">
            <v>5.0400901143462296</v>
          </cell>
          <cell r="AF51">
            <v>4.0950324730369996</v>
          </cell>
          <cell r="AG51">
            <v>2.4235645271999763E-2</v>
          </cell>
          <cell r="AH51">
            <v>0</v>
          </cell>
          <cell r="AI51">
            <v>0</v>
          </cell>
          <cell r="AJ51">
            <v>0</v>
          </cell>
          <cell r="AK51">
            <v>0</v>
          </cell>
          <cell r="AL51">
            <v>0</v>
          </cell>
          <cell r="AM51">
            <v>5.6899999999999999E-2</v>
          </cell>
          <cell r="AN51">
            <v>0.82987625333333337</v>
          </cell>
          <cell r="AO51">
            <v>1.9230762423678414E-2</v>
          </cell>
          <cell r="AP51">
            <v>0</v>
          </cell>
          <cell r="AQ51">
            <v>0</v>
          </cell>
          <cell r="AR51">
            <v>0</v>
          </cell>
          <cell r="AS51">
            <v>0</v>
          </cell>
          <cell r="AT51">
            <v>0</v>
          </cell>
          <cell r="AV51">
            <v>0</v>
          </cell>
          <cell r="AW51">
            <v>0</v>
          </cell>
          <cell r="AY51">
            <v>10.065365248412242</v>
          </cell>
          <cell r="BA51">
            <v>-0.59612463620792688</v>
          </cell>
          <cell r="BC51">
            <v>-5.5913820925522988E-2</v>
          </cell>
          <cell r="BE51">
            <v>0</v>
          </cell>
          <cell r="BG51">
            <v>10.065365248412242</v>
          </cell>
          <cell r="BH51">
            <v>-5.5913820925522988E-2</v>
          </cell>
          <cell r="BJ51">
            <v>10.287885328901124</v>
          </cell>
          <cell r="BK51">
            <v>9.7126503509186293</v>
          </cell>
          <cell r="BL51">
            <v>-5.5913820925523217E-2</v>
          </cell>
          <cell r="BM51">
            <v>0</v>
          </cell>
          <cell r="BN51">
            <v>1</v>
          </cell>
          <cell r="BO51">
            <v>0</v>
          </cell>
        </row>
        <row r="52">
          <cell r="B52" t="str">
            <v>R52</v>
          </cell>
          <cell r="C52" t="str">
            <v>Amber Valley</v>
          </cell>
          <cell r="E52">
            <v>5.5718360000000002</v>
          </cell>
          <cell r="G52">
            <v>6.2068933300280005</v>
          </cell>
          <cell r="H52">
            <v>3.0465190414000302E-2</v>
          </cell>
          <cell r="I52">
            <v>-0.18648999999999999</v>
          </cell>
          <cell r="J52">
            <v>0</v>
          </cell>
          <cell r="K52">
            <v>0</v>
          </cell>
          <cell r="L52">
            <v>0</v>
          </cell>
          <cell r="M52">
            <v>8.5470000000000008E-3</v>
          </cell>
          <cell r="N52">
            <v>7.8549999999999991E-3</v>
          </cell>
          <cell r="O52">
            <v>0</v>
          </cell>
          <cell r="P52">
            <v>0</v>
          </cell>
          <cell r="Q52">
            <v>1.1270535386666667</v>
          </cell>
          <cell r="R52">
            <v>9.6682760963613182E-3</v>
          </cell>
          <cell r="S52">
            <v>8.4248254650415244E-2</v>
          </cell>
          <cell r="T52">
            <v>0</v>
          </cell>
          <cell r="W52">
            <v>0</v>
          </cell>
          <cell r="X52">
            <v>0</v>
          </cell>
          <cell r="Y52">
            <v>0</v>
          </cell>
          <cell r="Z52">
            <v>0</v>
          </cell>
          <cell r="AB52">
            <v>12.860076589855444</v>
          </cell>
          <cell r="AD52">
            <v>5.612749557236925</v>
          </cell>
          <cell r="AF52">
            <v>5.2335855195580008</v>
          </cell>
          <cell r="AG52">
            <v>3.1176691676000134E-2</v>
          </cell>
          <cell r="AH52">
            <v>-0.18648999999999999</v>
          </cell>
          <cell r="AI52">
            <v>0</v>
          </cell>
          <cell r="AJ52">
            <v>0</v>
          </cell>
          <cell r="AK52">
            <v>0</v>
          </cell>
          <cell r="AL52">
            <v>0</v>
          </cell>
          <cell r="AM52">
            <v>6.4235E-2</v>
          </cell>
          <cell r="AN52">
            <v>1.3705834586666668</v>
          </cell>
          <cell r="AO52">
            <v>2.4705265046402285E-2</v>
          </cell>
          <cell r="AP52">
            <v>0</v>
          </cell>
          <cell r="AQ52">
            <v>0</v>
          </cell>
          <cell r="AR52">
            <v>0</v>
          </cell>
          <cell r="AS52">
            <v>0</v>
          </cell>
          <cell r="AT52">
            <v>0</v>
          </cell>
          <cell r="AV52">
            <v>0</v>
          </cell>
          <cell r="AW52">
            <v>0</v>
          </cell>
          <cell r="AY52">
            <v>12.150545492183996</v>
          </cell>
          <cell r="BA52">
            <v>-0.70953109767144795</v>
          </cell>
          <cell r="BC52">
            <v>-5.5173162672386818E-2</v>
          </cell>
          <cell r="BE52">
            <v>0</v>
          </cell>
          <cell r="BG52">
            <v>12.150545492183996</v>
          </cell>
          <cell r="BH52">
            <v>-5.5173162672386818E-2</v>
          </cell>
          <cell r="BJ52">
            <v>12.409428204605206</v>
          </cell>
          <cell r="BK52">
            <v>11.724760803601216</v>
          </cell>
          <cell r="BL52">
            <v>-5.5173162672386984E-2</v>
          </cell>
          <cell r="BM52">
            <v>0</v>
          </cell>
          <cell r="BN52">
            <v>0</v>
          </cell>
          <cell r="BO52">
            <v>0</v>
          </cell>
        </row>
        <row r="53">
          <cell r="B53" t="str">
            <v>R382</v>
          </cell>
          <cell r="C53" t="str">
            <v>Westminster</v>
          </cell>
          <cell r="E53">
            <v>45.649312479999999</v>
          </cell>
          <cell r="G53">
            <v>177.27277563825601</v>
          </cell>
          <cell r="H53">
            <v>0.85450871968397502</v>
          </cell>
          <cell r="I53">
            <v>0</v>
          </cell>
          <cell r="J53">
            <v>0</v>
          </cell>
          <cell r="K53">
            <v>0</v>
          </cell>
          <cell r="L53">
            <v>0.16989399999999996</v>
          </cell>
          <cell r="M53">
            <v>8.5470000000000008E-3</v>
          </cell>
          <cell r="N53">
            <v>7.8549999999999991E-3</v>
          </cell>
          <cell r="O53">
            <v>1.0567599999999999</v>
          </cell>
          <cell r="P53">
            <v>0</v>
          </cell>
          <cell r="Q53">
            <v>8.2498716144444444</v>
          </cell>
          <cell r="R53">
            <v>0.26945672939594484</v>
          </cell>
          <cell r="S53">
            <v>0.14803161485373006</v>
          </cell>
          <cell r="T53">
            <v>0.1</v>
          </cell>
          <cell r="W53">
            <v>0.23897299999999999</v>
          </cell>
          <cell r="X53">
            <v>31.234925351776557</v>
          </cell>
          <cell r="Y53">
            <v>0.90031353859733809</v>
          </cell>
          <cell r="Z53">
            <v>8.9166566970338987</v>
          </cell>
          <cell r="AB53">
            <v>275.07788138404186</v>
          </cell>
          <cell r="AD53">
            <v>45.792482099841656</v>
          </cell>
          <cell r="AF53">
            <v>151.52484800334298</v>
          </cell>
          <cell r="AG53">
            <v>0.8744653989119977</v>
          </cell>
          <cell r="AH53">
            <v>0</v>
          </cell>
          <cell r="AI53">
            <v>0</v>
          </cell>
          <cell r="AJ53">
            <v>0</v>
          </cell>
          <cell r="AK53">
            <v>0.11326266666666665</v>
          </cell>
          <cell r="AL53">
            <v>0</v>
          </cell>
          <cell r="AM53">
            <v>0.49689699999999998</v>
          </cell>
          <cell r="AN53">
            <v>10.14934108111111</v>
          </cell>
          <cell r="AO53">
            <v>0.68854052696828705</v>
          </cell>
          <cell r="AP53">
            <v>0</v>
          </cell>
          <cell r="AQ53">
            <v>0</v>
          </cell>
          <cell r="AR53">
            <v>0</v>
          </cell>
          <cell r="AS53">
            <v>0.17824599999999999</v>
          </cell>
          <cell r="AT53">
            <v>31.234925351776557</v>
          </cell>
          <cell r="AV53">
            <v>0.90031353859733809</v>
          </cell>
          <cell r="AW53">
            <v>17.978000000000002</v>
          </cell>
          <cell r="AY53">
            <v>259.93132166721659</v>
          </cell>
          <cell r="BA53">
            <v>-15.146559716825266</v>
          </cell>
          <cell r="BC53">
            <v>-5.5062804906799628E-2</v>
          </cell>
          <cell r="BE53">
            <v>0</v>
          </cell>
          <cell r="BG53">
            <v>259.93132166721659</v>
          </cell>
          <cell r="BH53">
            <v>-5.5062804906799628E-2</v>
          </cell>
          <cell r="BJ53">
            <v>265.43848287831577</v>
          </cell>
          <cell r="BK53">
            <v>250.82269548083025</v>
          </cell>
          <cell r="BL53">
            <v>-5.506280490679942E-2</v>
          </cell>
          <cell r="BM53">
            <v>0</v>
          </cell>
          <cell r="BN53">
            <v>0</v>
          </cell>
          <cell r="BO53">
            <v>0</v>
          </cell>
        </row>
        <row r="54">
          <cell r="B54" t="str">
            <v>R179</v>
          </cell>
          <cell r="C54" t="str">
            <v>Preston</v>
          </cell>
          <cell r="E54">
            <v>9.6259150000000009</v>
          </cell>
          <cell r="G54">
            <v>10.493142034323</v>
          </cell>
          <cell r="H54">
            <v>5.2562390704998747E-2</v>
          </cell>
          <cell r="I54">
            <v>-2.3980000000000001E-2</v>
          </cell>
          <cell r="J54">
            <v>0</v>
          </cell>
          <cell r="K54">
            <v>0</v>
          </cell>
          <cell r="L54">
            <v>0</v>
          </cell>
          <cell r="M54">
            <v>8.5470000000000008E-3</v>
          </cell>
          <cell r="N54">
            <v>7.8549999999999991E-3</v>
          </cell>
          <cell r="O54">
            <v>0</v>
          </cell>
          <cell r="P54">
            <v>0</v>
          </cell>
          <cell r="Q54">
            <v>0.86132933777777776</v>
          </cell>
          <cell r="R54">
            <v>1.6533556298381481E-2</v>
          </cell>
          <cell r="S54">
            <v>0.10585447494309531</v>
          </cell>
          <cell r="T54">
            <v>0</v>
          </cell>
          <cell r="W54">
            <v>0</v>
          </cell>
          <cell r="X54">
            <v>0</v>
          </cell>
          <cell r="Y54">
            <v>0</v>
          </cell>
          <cell r="Z54">
            <v>0</v>
          </cell>
          <cell r="AB54">
            <v>21.147758794047249</v>
          </cell>
          <cell r="AD54">
            <v>9.6570356489054738</v>
          </cell>
          <cell r="AF54">
            <v>8.8168127761829993</v>
          </cell>
          <cell r="AG54">
            <v>5.3789962462999857E-2</v>
          </cell>
          <cell r="AH54">
            <v>-2.3980000000000001E-2</v>
          </cell>
          <cell r="AI54">
            <v>0</v>
          </cell>
          <cell r="AJ54">
            <v>0</v>
          </cell>
          <cell r="AK54">
            <v>0</v>
          </cell>
          <cell r="AL54">
            <v>0</v>
          </cell>
          <cell r="AM54">
            <v>0.11418499999999999</v>
          </cell>
          <cell r="AN54">
            <v>1.3246709911111112</v>
          </cell>
          <cell r="AO54">
            <v>4.2248058127431383E-2</v>
          </cell>
          <cell r="AP54">
            <v>0</v>
          </cell>
          <cell r="AQ54">
            <v>0</v>
          </cell>
          <cell r="AR54">
            <v>0</v>
          </cell>
          <cell r="AS54">
            <v>0</v>
          </cell>
          <cell r="AT54">
            <v>0</v>
          </cell>
          <cell r="AV54">
            <v>0</v>
          </cell>
          <cell r="AW54">
            <v>0</v>
          </cell>
          <cell r="AY54">
            <v>19.984762436790014</v>
          </cell>
          <cell r="BA54">
            <v>-1.162996357257235</v>
          </cell>
          <cell r="BC54">
            <v>-5.4993834977189147E-2</v>
          </cell>
          <cell r="BE54">
            <v>0</v>
          </cell>
          <cell r="BG54">
            <v>19.984762436790014</v>
          </cell>
          <cell r="BH54">
            <v>-5.4993834977189147E-2</v>
          </cell>
          <cell r="BJ54">
            <v>20.406689852069348</v>
          </cell>
          <cell r="BK54">
            <v>19.284447717913967</v>
          </cell>
          <cell r="BL54">
            <v>-5.4993834977189134E-2</v>
          </cell>
          <cell r="BM54">
            <v>0</v>
          </cell>
          <cell r="BN54">
            <v>0</v>
          </cell>
          <cell r="BO54">
            <v>0</v>
          </cell>
        </row>
        <row r="55">
          <cell r="B55" t="str">
            <v>R238</v>
          </cell>
          <cell r="C55" t="str">
            <v>Oxford</v>
          </cell>
          <cell r="E55">
            <v>11.420559000000001</v>
          </cell>
          <cell r="G55">
            <v>11.915530498844999</v>
          </cell>
          <cell r="H55">
            <v>5.9182723112000152E-2</v>
          </cell>
          <cell r="I55">
            <v>-2.4050999999999999E-2</v>
          </cell>
          <cell r="J55">
            <v>0</v>
          </cell>
          <cell r="K55">
            <v>0</v>
          </cell>
          <cell r="L55">
            <v>0</v>
          </cell>
          <cell r="M55">
            <v>8.5470000000000008E-3</v>
          </cell>
          <cell r="N55">
            <v>7.8549999999999991E-3</v>
          </cell>
          <cell r="O55">
            <v>0</v>
          </cell>
          <cell r="P55">
            <v>0</v>
          </cell>
          <cell r="Q55">
            <v>2.0195024595555555</v>
          </cell>
          <cell r="R55">
            <v>1.861598894833719E-2</v>
          </cell>
          <cell r="S55">
            <v>9.1899797028669947E-2</v>
          </cell>
          <cell r="T55">
            <v>0.1</v>
          </cell>
          <cell r="W55">
            <v>0</v>
          </cell>
          <cell r="X55">
            <v>0</v>
          </cell>
          <cell r="Y55">
            <v>0</v>
          </cell>
          <cell r="Z55">
            <v>0</v>
          </cell>
          <cell r="AB55">
            <v>25.617641467489563</v>
          </cell>
          <cell r="AD55">
            <v>11.504255695862499</v>
          </cell>
          <cell r="AF55">
            <v>10.137881088493002</v>
          </cell>
          <cell r="AG55">
            <v>6.0564909851999957E-2</v>
          </cell>
          <cell r="AH55">
            <v>-2.4050999999999999E-2</v>
          </cell>
          <cell r="AI55">
            <v>0</v>
          </cell>
          <cell r="AJ55">
            <v>0</v>
          </cell>
          <cell r="AK55">
            <v>0</v>
          </cell>
          <cell r="AL55">
            <v>0</v>
          </cell>
          <cell r="AM55">
            <v>0.13197300000000001</v>
          </cell>
          <cell r="AN55">
            <v>2.3543884328888889</v>
          </cell>
          <cell r="AO55">
            <v>4.7569280861006397E-2</v>
          </cell>
          <cell r="AP55">
            <v>0</v>
          </cell>
          <cell r="AQ55">
            <v>0</v>
          </cell>
          <cell r="AR55">
            <v>0</v>
          </cell>
          <cell r="AS55">
            <v>0</v>
          </cell>
          <cell r="AT55">
            <v>0</v>
          </cell>
          <cell r="AV55">
            <v>0</v>
          </cell>
          <cell r="AW55">
            <v>0</v>
          </cell>
          <cell r="AY55">
            <v>24.212581407957394</v>
          </cell>
          <cell r="BA55">
            <v>-1.4050600595321683</v>
          </cell>
          <cell r="BC55">
            <v>-5.4847362170919602E-2</v>
          </cell>
          <cell r="BE55">
            <v>0</v>
          </cell>
          <cell r="BG55">
            <v>24.212581407957394</v>
          </cell>
          <cell r="BH55">
            <v>-5.4847362170919602E-2</v>
          </cell>
          <cell r="BJ55">
            <v>24.719936956899748</v>
          </cell>
          <cell r="BK55">
            <v>23.364113621782366</v>
          </cell>
          <cell r="BL55">
            <v>-5.484736217091965E-2</v>
          </cell>
          <cell r="BM55">
            <v>0</v>
          </cell>
          <cell r="BN55">
            <v>0</v>
          </cell>
          <cell r="BO55">
            <v>0</v>
          </cell>
        </row>
        <row r="56">
          <cell r="B56" t="str">
            <v>R380</v>
          </cell>
          <cell r="C56" t="str">
            <v>Tower Hamlets</v>
          </cell>
          <cell r="E56">
            <v>66.395598890000002</v>
          </cell>
          <cell r="G56">
            <v>218.463333769542</v>
          </cell>
          <cell r="H56">
            <v>1.0543690845890046</v>
          </cell>
          <cell r="I56">
            <v>0</v>
          </cell>
          <cell r="J56">
            <v>0</v>
          </cell>
          <cell r="K56">
            <v>0</v>
          </cell>
          <cell r="L56">
            <v>0.127939</v>
          </cell>
          <cell r="M56">
            <v>8.5470000000000008E-3</v>
          </cell>
          <cell r="N56">
            <v>7.8549999999999991E-3</v>
          </cell>
          <cell r="O56">
            <v>1.7244889999999999</v>
          </cell>
          <cell r="P56">
            <v>0</v>
          </cell>
          <cell r="Q56">
            <v>19.478008581111112</v>
          </cell>
          <cell r="R56">
            <v>0.33280397656206284</v>
          </cell>
          <cell r="S56">
            <v>0.20892154634274665</v>
          </cell>
          <cell r="T56">
            <v>0.1</v>
          </cell>
          <cell r="W56">
            <v>0.26458399999999999</v>
          </cell>
          <cell r="X56">
            <v>32.261008328210025</v>
          </cell>
          <cell r="Y56">
            <v>0.6060265015753884</v>
          </cell>
          <cell r="Z56">
            <v>9.5929473283898314</v>
          </cell>
          <cell r="AB56">
            <v>350.62643200632226</v>
          </cell>
          <cell r="AD56">
            <v>69.148662419187872</v>
          </cell>
          <cell r="AF56">
            <v>184.67893074299801</v>
          </cell>
          <cell r="AG56">
            <v>1.0789934156520069</v>
          </cell>
          <cell r="AH56">
            <v>0</v>
          </cell>
          <cell r="AI56">
            <v>0</v>
          </cell>
          <cell r="AJ56">
            <v>0</v>
          </cell>
          <cell r="AK56">
            <v>8.5292666666666669E-2</v>
          </cell>
          <cell r="AL56">
            <v>0</v>
          </cell>
          <cell r="AM56">
            <v>0.90739599999999998</v>
          </cell>
          <cell r="AN56">
            <v>22.885165914444443</v>
          </cell>
          <cell r="AO56">
            <v>0.85041121783404527</v>
          </cell>
          <cell r="AP56">
            <v>0</v>
          </cell>
          <cell r="AQ56">
            <v>0</v>
          </cell>
          <cell r="AR56">
            <v>0</v>
          </cell>
          <cell r="AS56">
            <v>0.197348</v>
          </cell>
          <cell r="AT56">
            <v>32.261008328210025</v>
          </cell>
          <cell r="AV56">
            <v>0.6060265015753884</v>
          </cell>
          <cell r="AW56">
            <v>18.738</v>
          </cell>
          <cell r="AY56">
            <v>331.43723520656846</v>
          </cell>
          <cell r="BA56">
            <v>-19.189196799753802</v>
          </cell>
          <cell r="BC56">
            <v>-5.4728323503596542E-2</v>
          </cell>
          <cell r="BE56">
            <v>0</v>
          </cell>
          <cell r="BG56">
            <v>331.43723520656846</v>
          </cell>
          <cell r="BH56">
            <v>-5.4728323503596542E-2</v>
          </cell>
          <cell r="BJ56">
            <v>338.33962840094199</v>
          </cell>
          <cell r="BK56">
            <v>319.82286776372865</v>
          </cell>
          <cell r="BL56">
            <v>-5.4728323503596375E-2</v>
          </cell>
          <cell r="BM56">
            <v>0</v>
          </cell>
          <cell r="BN56">
            <v>0</v>
          </cell>
          <cell r="BO56">
            <v>0</v>
          </cell>
        </row>
        <row r="57">
          <cell r="B57" t="str">
            <v>R336</v>
          </cell>
          <cell r="C57" t="str">
            <v>Manchester</v>
          </cell>
          <cell r="E57">
            <v>115.10279800000001</v>
          </cell>
          <cell r="G57">
            <v>352.040375478866</v>
          </cell>
          <cell r="H57">
            <v>1.6901341215770245</v>
          </cell>
          <cell r="I57">
            <v>0</v>
          </cell>
          <cell r="J57">
            <v>0</v>
          </cell>
          <cell r="K57">
            <v>0</v>
          </cell>
          <cell r="L57">
            <v>8.3625000000000005E-2</v>
          </cell>
          <cell r="M57">
            <v>8.5470000000000008E-3</v>
          </cell>
          <cell r="N57">
            <v>7.8549999999999991E-3</v>
          </cell>
          <cell r="O57">
            <v>3.2490760000000001</v>
          </cell>
          <cell r="P57">
            <v>0</v>
          </cell>
          <cell r="Q57">
            <v>8.9631947844444433</v>
          </cell>
          <cell r="R57">
            <v>0.53163349832184537</v>
          </cell>
          <cell r="S57">
            <v>0.35289750591996472</v>
          </cell>
          <cell r="T57">
            <v>8.6388000000000006E-2</v>
          </cell>
          <cell r="W57">
            <v>0.48150999999999999</v>
          </cell>
          <cell r="X57">
            <v>44.11569053389529</v>
          </cell>
          <cell r="Y57">
            <v>1.7417281094045263</v>
          </cell>
          <cell r="Z57">
            <v>18.304781366525422</v>
          </cell>
          <cell r="AB57">
            <v>546.76023439895459</v>
          </cell>
          <cell r="AD57">
            <v>116.74985912152732</v>
          </cell>
          <cell r="AF57">
            <v>299.087049781205</v>
          </cell>
          <cell r="AG57">
            <v>1.7296064683659971</v>
          </cell>
          <cell r="AH57">
            <v>0</v>
          </cell>
          <cell r="AI57">
            <v>0</v>
          </cell>
          <cell r="AJ57">
            <v>0</v>
          </cell>
          <cell r="AK57">
            <v>5.5750000000000001E-2</v>
          </cell>
          <cell r="AL57">
            <v>0</v>
          </cell>
          <cell r="AM57">
            <v>1.546292</v>
          </cell>
          <cell r="AN57">
            <v>12.402099984444444</v>
          </cell>
          <cell r="AO57">
            <v>1.3584786318349271</v>
          </cell>
          <cell r="AP57">
            <v>0</v>
          </cell>
          <cell r="AQ57">
            <v>0</v>
          </cell>
          <cell r="AR57">
            <v>0</v>
          </cell>
          <cell r="AS57">
            <v>0.51001300000000005</v>
          </cell>
          <cell r="AT57">
            <v>44.11569053389529</v>
          </cell>
          <cell r="AV57">
            <v>1.7417281094045263</v>
          </cell>
          <cell r="AW57">
            <v>37.637999999999998</v>
          </cell>
          <cell r="AY57">
            <v>516.93456763067752</v>
          </cell>
          <cell r="BA57">
            <v>-29.825666768277074</v>
          </cell>
          <cell r="BC57">
            <v>-5.4549809755393031E-2</v>
          </cell>
          <cell r="BE57">
            <v>0</v>
          </cell>
          <cell r="BG57">
            <v>516.93456763067752</v>
          </cell>
          <cell r="BH57">
            <v>-5.4549809755393031E-2</v>
          </cell>
          <cell r="BJ57">
            <v>527.60042496630331</v>
          </cell>
          <cell r="BK57">
            <v>498.81992215752689</v>
          </cell>
          <cell r="BL57">
            <v>-5.4549809755393142E-2</v>
          </cell>
          <cell r="BM57">
            <v>1</v>
          </cell>
          <cell r="BN57">
            <v>0</v>
          </cell>
          <cell r="BO57">
            <v>0</v>
          </cell>
        </row>
        <row r="58">
          <cell r="B58" t="str">
            <v>R280</v>
          </cell>
          <cell r="C58" t="str">
            <v>North Warwickshire</v>
          </cell>
          <cell r="E58">
            <v>4.0083900000000003</v>
          </cell>
          <cell r="G58">
            <v>3.7200144781310001</v>
          </cell>
          <cell r="H58">
            <v>1.8168050048999955E-2</v>
          </cell>
          <cell r="I58">
            <v>-0.11183999999999999</v>
          </cell>
          <cell r="J58">
            <v>0</v>
          </cell>
          <cell r="K58">
            <v>0</v>
          </cell>
          <cell r="L58">
            <v>0</v>
          </cell>
          <cell r="M58">
            <v>8.5470000000000008E-3</v>
          </cell>
          <cell r="N58">
            <v>7.8549999999999991E-3</v>
          </cell>
          <cell r="O58">
            <v>0</v>
          </cell>
          <cell r="P58">
            <v>0</v>
          </cell>
          <cell r="Q58">
            <v>0.51449175999999996</v>
          </cell>
          <cell r="R58">
            <v>5.7755096490097121E-3</v>
          </cell>
          <cell r="S58">
            <v>6.4581100424490917E-2</v>
          </cell>
          <cell r="T58">
            <v>0</v>
          </cell>
          <cell r="W58">
            <v>0</v>
          </cell>
          <cell r="X58">
            <v>0</v>
          </cell>
          <cell r="Y58">
            <v>0</v>
          </cell>
          <cell r="Z58">
            <v>0</v>
          </cell>
          <cell r="AB58">
            <v>8.2359828982534999</v>
          </cell>
          <cell r="AD58">
            <v>4.0357170556175541</v>
          </cell>
          <cell r="AF58">
            <v>3.1436539355449997</v>
          </cell>
          <cell r="AG58">
            <v>1.8592356949999927E-2</v>
          </cell>
          <cell r="AH58">
            <v>-0.11183999999999999</v>
          </cell>
          <cell r="AI58">
            <v>0</v>
          </cell>
          <cell r="AJ58">
            <v>0</v>
          </cell>
          <cell r="AK58">
            <v>0</v>
          </cell>
          <cell r="AL58">
            <v>0</v>
          </cell>
          <cell r="AM58">
            <v>4.5714999999999999E-2</v>
          </cell>
          <cell r="AN58">
            <v>0.64195682666666665</v>
          </cell>
          <cell r="AO58">
            <v>1.4758111501443245E-2</v>
          </cell>
          <cell r="AP58">
            <v>0</v>
          </cell>
          <cell r="AQ58">
            <v>0</v>
          </cell>
          <cell r="AR58">
            <v>0</v>
          </cell>
          <cell r="AS58">
            <v>0</v>
          </cell>
          <cell r="AT58">
            <v>0</v>
          </cell>
          <cell r="AV58">
            <v>0</v>
          </cell>
          <cell r="AW58">
            <v>0</v>
          </cell>
          <cell r="AY58">
            <v>7.7885532862806635</v>
          </cell>
          <cell r="BA58">
            <v>-0.44742961197283648</v>
          </cell>
          <cell r="BC58">
            <v>-5.4326194881696169E-2</v>
          </cell>
          <cell r="BE58">
            <v>0</v>
          </cell>
          <cell r="BG58">
            <v>7.7885532862806635</v>
          </cell>
          <cell r="BH58">
            <v>-5.4326194881696169E-2</v>
          </cell>
          <cell r="BJ58">
            <v>7.9473740110424913</v>
          </cell>
          <cell r="BK58">
            <v>7.5156234217208695</v>
          </cell>
          <cell r="BL58">
            <v>-5.4326194881696176E-2</v>
          </cell>
          <cell r="BM58">
            <v>0</v>
          </cell>
          <cell r="BN58">
            <v>0</v>
          </cell>
          <cell r="BO58">
            <v>0</v>
          </cell>
        </row>
        <row r="59">
          <cell r="B59" t="str">
            <v>R69</v>
          </cell>
          <cell r="C59" t="str">
            <v>Torridge</v>
          </cell>
          <cell r="E59">
            <v>3.1743202000000004</v>
          </cell>
          <cell r="G59">
            <v>4.5846948476689997</v>
          </cell>
          <cell r="H59">
            <v>2.2506494993000292E-2</v>
          </cell>
          <cell r="I59">
            <v>-0.119683</v>
          </cell>
          <cell r="J59">
            <v>0</v>
          </cell>
          <cell r="K59">
            <v>0</v>
          </cell>
          <cell r="L59">
            <v>0</v>
          </cell>
          <cell r="M59">
            <v>8.5470000000000008E-3</v>
          </cell>
          <cell r="N59">
            <v>7.8549999999999991E-3</v>
          </cell>
          <cell r="O59">
            <v>0</v>
          </cell>
          <cell r="P59">
            <v>0</v>
          </cell>
          <cell r="Q59">
            <v>1.2614173075555557</v>
          </cell>
          <cell r="R59">
            <v>7.1969473679860561E-3</v>
          </cell>
          <cell r="S59">
            <v>6.8637853326522516E-2</v>
          </cell>
          <cell r="T59">
            <v>0</v>
          </cell>
          <cell r="W59">
            <v>0</v>
          </cell>
          <cell r="X59">
            <v>0</v>
          </cell>
          <cell r="Y59">
            <v>0</v>
          </cell>
          <cell r="Z59">
            <v>0</v>
          </cell>
          <cell r="AB59">
            <v>9.0154926509120639</v>
          </cell>
          <cell r="AD59">
            <v>3.2073473988906254</v>
          </cell>
          <cell r="AF59">
            <v>3.89161465835</v>
          </cell>
          <cell r="AG59">
            <v>2.3032124387999998E-2</v>
          </cell>
          <cell r="AH59">
            <v>-0.119683</v>
          </cell>
          <cell r="AI59">
            <v>0</v>
          </cell>
          <cell r="AJ59">
            <v>0</v>
          </cell>
          <cell r="AK59">
            <v>0</v>
          </cell>
          <cell r="AL59">
            <v>0</v>
          </cell>
          <cell r="AM59">
            <v>3.6179999999999997E-2</v>
          </cell>
          <cell r="AN59">
            <v>1.4746808808888892</v>
          </cell>
          <cell r="AO59">
            <v>1.83902994162547E-2</v>
          </cell>
          <cell r="AP59">
            <v>0</v>
          </cell>
          <cell r="AQ59">
            <v>0</v>
          </cell>
          <cell r="AR59">
            <v>0</v>
          </cell>
          <cell r="AS59">
            <v>0</v>
          </cell>
          <cell r="AT59">
            <v>0</v>
          </cell>
          <cell r="AV59">
            <v>0</v>
          </cell>
          <cell r="AW59">
            <v>0</v>
          </cell>
          <cell r="AY59">
            <v>8.5315623619337693</v>
          </cell>
          <cell r="BA59">
            <v>-0.4839302889782946</v>
          </cell>
          <cell r="BC59">
            <v>-5.3677631130822023E-2</v>
          </cell>
          <cell r="BE59">
            <v>0</v>
          </cell>
          <cell r="BG59">
            <v>8.5315623619337693</v>
          </cell>
          <cell r="BH59">
            <v>-5.3677631130822023E-2</v>
          </cell>
          <cell r="BJ59">
            <v>8.6995678446341724</v>
          </cell>
          <cell r="BK59">
            <v>8.232595650872339</v>
          </cell>
          <cell r="BL59">
            <v>-5.3677631130822009E-2</v>
          </cell>
          <cell r="BM59">
            <v>0</v>
          </cell>
          <cell r="BN59">
            <v>1</v>
          </cell>
          <cell r="BO59">
            <v>1</v>
          </cell>
        </row>
        <row r="60">
          <cell r="B60" t="str">
            <v>R661</v>
          </cell>
          <cell r="C60" t="str">
            <v>Nottingham</v>
          </cell>
          <cell r="E60">
            <v>85.835277000000005</v>
          </cell>
          <cell r="G60">
            <v>189.277554482065</v>
          </cell>
          <cell r="H60">
            <v>0.91308988295897842</v>
          </cell>
          <cell r="I60">
            <v>0</v>
          </cell>
          <cell r="J60">
            <v>0</v>
          </cell>
          <cell r="K60">
            <v>0</v>
          </cell>
          <cell r="L60">
            <v>7.9485E-2</v>
          </cell>
          <cell r="M60">
            <v>8.5470000000000008E-3</v>
          </cell>
          <cell r="N60">
            <v>7.8549999999999991E-3</v>
          </cell>
          <cell r="O60">
            <v>2.1806019999999999</v>
          </cell>
          <cell r="P60">
            <v>0</v>
          </cell>
          <cell r="Q60">
            <v>4.1838731488888889</v>
          </cell>
          <cell r="R60">
            <v>0.28721340073705443</v>
          </cell>
          <cell r="S60">
            <v>0.2297720358755804</v>
          </cell>
          <cell r="T60">
            <v>0</v>
          </cell>
          <cell r="W60">
            <v>0.279947</v>
          </cell>
          <cell r="X60">
            <v>27.839162487546108</v>
          </cell>
          <cell r="Y60">
            <v>1.2427456174169504</v>
          </cell>
          <cell r="Z60">
            <v>10.53181047881356</v>
          </cell>
          <cell r="AB60">
            <v>322.89693453430215</v>
          </cell>
          <cell r="AD60">
            <v>86.102355614622454</v>
          </cell>
          <cell r="AF60">
            <v>160.62907792188798</v>
          </cell>
          <cell r="AG60">
            <v>0.93441469975799318</v>
          </cell>
          <cell r="AH60">
            <v>0</v>
          </cell>
          <cell r="AI60">
            <v>0</v>
          </cell>
          <cell r="AJ60">
            <v>0</v>
          </cell>
          <cell r="AK60">
            <v>5.2990000000000002E-2</v>
          </cell>
          <cell r="AL60">
            <v>0</v>
          </cell>
          <cell r="AM60">
            <v>1.098149</v>
          </cell>
          <cell r="AN60">
            <v>5.1805319488888886</v>
          </cell>
          <cell r="AO60">
            <v>0.73391400073462554</v>
          </cell>
          <cell r="AP60">
            <v>0</v>
          </cell>
          <cell r="AQ60">
            <v>0</v>
          </cell>
          <cell r="AR60">
            <v>0</v>
          </cell>
          <cell r="AS60">
            <v>0.34721600000000002</v>
          </cell>
          <cell r="AT60">
            <v>27.839162487546108</v>
          </cell>
          <cell r="AV60">
            <v>1.2427456174169504</v>
          </cell>
          <cell r="AW60">
            <v>21.420999999999999</v>
          </cell>
          <cell r="AY60">
            <v>305.58155729085502</v>
          </cell>
          <cell r="BA60">
            <v>-17.315377243447131</v>
          </cell>
          <cell r="BC60">
            <v>-5.3625090211587859E-2</v>
          </cell>
          <cell r="BE60">
            <v>0</v>
          </cell>
          <cell r="BG60">
            <v>305.58155729085502</v>
          </cell>
          <cell r="BH60">
            <v>-5.3625090211587859E-2</v>
          </cell>
          <cell r="BJ60">
            <v>311.58184001418692</v>
          </cell>
          <cell r="BK60">
            <v>294.87323573513362</v>
          </cell>
          <cell r="BL60">
            <v>-5.3625090211587845E-2</v>
          </cell>
          <cell r="BM60">
            <v>1</v>
          </cell>
          <cell r="BN60">
            <v>0</v>
          </cell>
          <cell r="BO60">
            <v>0</v>
          </cell>
        </row>
        <row r="61">
          <cell r="B61" t="str">
            <v>R383</v>
          </cell>
          <cell r="C61" t="str">
            <v>Barking and Dagenham</v>
          </cell>
          <cell r="E61">
            <v>41.186683000000002</v>
          </cell>
          <cell r="G61">
            <v>114.237858303343</v>
          </cell>
          <cell r="H61">
            <v>0.5455063498560041</v>
          </cell>
          <cell r="I61">
            <v>0</v>
          </cell>
          <cell r="J61">
            <v>0</v>
          </cell>
          <cell r="K61">
            <v>0</v>
          </cell>
          <cell r="L61">
            <v>4.1359000000000007E-2</v>
          </cell>
          <cell r="M61">
            <v>8.5470000000000008E-3</v>
          </cell>
          <cell r="N61">
            <v>7.8549999999999991E-3</v>
          </cell>
          <cell r="O61">
            <v>0.91498599999999997</v>
          </cell>
          <cell r="P61">
            <v>0</v>
          </cell>
          <cell r="Q61">
            <v>3.0614764577777778</v>
          </cell>
          <cell r="R61">
            <v>0.17232448577531354</v>
          </cell>
          <cell r="S61">
            <v>0.15450966934022434</v>
          </cell>
          <cell r="T61">
            <v>0.1</v>
          </cell>
          <cell r="W61">
            <v>0.164906</v>
          </cell>
          <cell r="X61">
            <v>14.213237298989963</v>
          </cell>
          <cell r="Y61">
            <v>0.74761412225486634</v>
          </cell>
          <cell r="Z61">
            <v>6.3084354555084738</v>
          </cell>
          <cell r="AB61">
            <v>181.86529814284563</v>
          </cell>
          <cell r="AD61">
            <v>41.462371336008786</v>
          </cell>
          <cell r="AF61">
            <v>97.299554261629993</v>
          </cell>
          <cell r="AG61">
            <v>0.55824641322900359</v>
          </cell>
          <cell r="AH61">
            <v>0</v>
          </cell>
          <cell r="AI61">
            <v>0</v>
          </cell>
          <cell r="AJ61">
            <v>0</v>
          </cell>
          <cell r="AK61">
            <v>2.7572666666666672E-2</v>
          </cell>
          <cell r="AL61">
            <v>0</v>
          </cell>
          <cell r="AM61">
            <v>0.54511399999999999</v>
          </cell>
          <cell r="AN61">
            <v>3.6580171244444442</v>
          </cell>
          <cell r="AO61">
            <v>0.44033931723012709</v>
          </cell>
          <cell r="AP61">
            <v>0</v>
          </cell>
          <cell r="AQ61">
            <v>0</v>
          </cell>
          <cell r="AR61">
            <v>0</v>
          </cell>
          <cell r="AS61">
            <v>0.123</v>
          </cell>
          <cell r="AT61">
            <v>14.213237298989963</v>
          </cell>
          <cell r="AV61">
            <v>0.74761412225486634</v>
          </cell>
          <cell r="AW61">
            <v>13.055</v>
          </cell>
          <cell r="AY61">
            <v>172.13006654045384</v>
          </cell>
          <cell r="BA61">
            <v>-9.7352316023917922</v>
          </cell>
          <cell r="BC61">
            <v>-5.3529902085802425E-2</v>
          </cell>
          <cell r="BE61">
            <v>0</v>
          </cell>
          <cell r="BG61">
            <v>172.13006654045384</v>
          </cell>
          <cell r="BH61">
            <v>-5.3529902085802425E-2</v>
          </cell>
          <cell r="BJ61">
            <v>175.49229543415433</v>
          </cell>
          <cell r="BK61">
            <v>166.09821004275133</v>
          </cell>
          <cell r="BL61">
            <v>-5.3529902085802439E-2</v>
          </cell>
          <cell r="BM61">
            <v>0</v>
          </cell>
          <cell r="BN61">
            <v>0</v>
          </cell>
          <cell r="BO61">
            <v>0</v>
          </cell>
        </row>
        <row r="62">
          <cell r="B62" t="str">
            <v>R266</v>
          </cell>
          <cell r="C62" t="str">
            <v>St Edmundsbury</v>
          </cell>
          <cell r="E62">
            <v>6.0847199999999999</v>
          </cell>
          <cell r="G62">
            <v>4.9101315697589998</v>
          </cell>
          <cell r="H62">
            <v>2.3821632566999644E-2</v>
          </cell>
          <cell r="I62">
            <v>-0.165545</v>
          </cell>
          <cell r="J62">
            <v>0</v>
          </cell>
          <cell r="K62">
            <v>0</v>
          </cell>
          <cell r="L62">
            <v>0</v>
          </cell>
          <cell r="M62">
            <v>8.5470000000000008E-3</v>
          </cell>
          <cell r="N62">
            <v>7.8549999999999991E-3</v>
          </cell>
          <cell r="O62">
            <v>0</v>
          </cell>
          <cell r="P62">
            <v>0</v>
          </cell>
          <cell r="Q62">
            <v>0.87179417422222227</v>
          </cell>
          <cell r="R62">
            <v>7.6066595899527438E-3</v>
          </cell>
          <cell r="S62">
            <v>7.3476327756061291E-2</v>
          </cell>
          <cell r="T62">
            <v>0</v>
          </cell>
          <cell r="W62">
            <v>0</v>
          </cell>
          <cell r="X62">
            <v>0</v>
          </cell>
          <cell r="Y62">
            <v>0</v>
          </cell>
          <cell r="Z62">
            <v>0</v>
          </cell>
          <cell r="AB62">
            <v>11.822407363894236</v>
          </cell>
          <cell r="AD62">
            <v>6.0809090511581338</v>
          </cell>
          <cell r="AF62">
            <v>4.1612962534919999</v>
          </cell>
          <cell r="AG62">
            <v>2.4377976427000014E-2</v>
          </cell>
          <cell r="AH62">
            <v>-0.165545</v>
          </cell>
          <cell r="AI62">
            <v>0</v>
          </cell>
          <cell r="AJ62">
            <v>0</v>
          </cell>
          <cell r="AK62">
            <v>0</v>
          </cell>
          <cell r="AL62">
            <v>0</v>
          </cell>
          <cell r="AM62">
            <v>6.5966999999999998E-2</v>
          </cell>
          <cell r="AN62">
            <v>1.0050907075555555</v>
          </cell>
          <cell r="AO62">
            <v>1.9437233630333145E-2</v>
          </cell>
          <cell r="AP62">
            <v>0</v>
          </cell>
          <cell r="AQ62">
            <v>0</v>
          </cell>
          <cell r="AR62">
            <v>0</v>
          </cell>
          <cell r="AS62">
            <v>0</v>
          </cell>
          <cell r="AT62">
            <v>0</v>
          </cell>
          <cell r="AV62">
            <v>0</v>
          </cell>
          <cell r="AW62">
            <v>0</v>
          </cell>
          <cell r="AY62">
            <v>11.191533222263024</v>
          </cell>
          <cell r="BA62">
            <v>-0.63087414163121203</v>
          </cell>
          <cell r="BC62">
            <v>-5.3362578552140633E-2</v>
          </cell>
          <cell r="BE62">
            <v>0</v>
          </cell>
          <cell r="BG62">
            <v>11.191533222263024</v>
          </cell>
          <cell r="BH62">
            <v>-5.3362578552140633E-2</v>
          </cell>
          <cell r="BJ62">
            <v>11.408121434017877</v>
          </cell>
          <cell r="BK62">
            <v>10.799354657862738</v>
          </cell>
          <cell r="BL62">
            <v>-5.3362578552140737E-2</v>
          </cell>
          <cell r="BM62">
            <v>0</v>
          </cell>
          <cell r="BN62">
            <v>0</v>
          </cell>
          <cell r="BO62">
            <v>1</v>
          </cell>
        </row>
        <row r="63">
          <cell r="B63" t="str">
            <v>R284</v>
          </cell>
          <cell r="C63" t="str">
            <v>Warwick</v>
          </cell>
          <cell r="E63">
            <v>7.319191</v>
          </cell>
          <cell r="G63">
            <v>6.6630509499260002</v>
          </cell>
          <cell r="H63">
            <v>3.258798846099991E-2</v>
          </cell>
          <cell r="I63">
            <v>-0.10474600000000001</v>
          </cell>
          <cell r="J63">
            <v>0</v>
          </cell>
          <cell r="K63">
            <v>0</v>
          </cell>
          <cell r="L63">
            <v>0</v>
          </cell>
          <cell r="M63">
            <v>8.5470000000000008E-3</v>
          </cell>
          <cell r="N63">
            <v>7.8549999999999991E-3</v>
          </cell>
          <cell r="O63">
            <v>0</v>
          </cell>
          <cell r="P63">
            <v>0</v>
          </cell>
          <cell r="Q63">
            <v>1.2217647795555557</v>
          </cell>
          <cell r="R63">
            <v>1.035784038446734E-2</v>
          </cell>
          <cell r="S63">
            <v>7.9624515752985597E-2</v>
          </cell>
          <cell r="T63">
            <v>0</v>
          </cell>
          <cell r="W63">
            <v>0</v>
          </cell>
          <cell r="X63">
            <v>0</v>
          </cell>
          <cell r="Y63">
            <v>0</v>
          </cell>
          <cell r="Z63">
            <v>0</v>
          </cell>
          <cell r="AB63">
            <v>15.238233074080007</v>
          </cell>
          <cell r="AD63">
            <v>7.3497261373091778</v>
          </cell>
          <cell r="AF63">
            <v>5.6235420253060004</v>
          </cell>
          <cell r="AG63">
            <v>3.3349066746999972E-2</v>
          </cell>
          <cell r="AH63">
            <v>-0.10474600000000001</v>
          </cell>
          <cell r="AI63">
            <v>0</v>
          </cell>
          <cell r="AJ63">
            <v>0</v>
          </cell>
          <cell r="AK63">
            <v>0</v>
          </cell>
          <cell r="AL63">
            <v>0</v>
          </cell>
          <cell r="AM63">
            <v>7.8741000000000005E-2</v>
          </cell>
          <cell r="AN63">
            <v>1.4341953928888889</v>
          </cell>
          <cell r="AO63">
            <v>2.6467302904485845E-2</v>
          </cell>
          <cell r="AP63">
            <v>0</v>
          </cell>
          <cell r="AQ63">
            <v>0</v>
          </cell>
          <cell r="AR63">
            <v>0</v>
          </cell>
          <cell r="AS63">
            <v>0</v>
          </cell>
          <cell r="AT63">
            <v>0</v>
          </cell>
          <cell r="AV63">
            <v>0</v>
          </cell>
          <cell r="AW63">
            <v>0</v>
          </cell>
          <cell r="AY63">
            <v>14.441274925155552</v>
          </cell>
          <cell r="BA63">
            <v>-0.79695814892445505</v>
          </cell>
          <cell r="BC63">
            <v>-5.2299905445078683E-2</v>
          </cell>
          <cell r="BE63">
            <v>0</v>
          </cell>
          <cell r="BG63">
            <v>14.441274925155552</v>
          </cell>
          <cell r="BH63">
            <v>-5.2299905445078683E-2</v>
          </cell>
          <cell r="BJ63">
            <v>14.704248297168338</v>
          </cell>
          <cell r="BK63">
            <v>13.935217501585475</v>
          </cell>
          <cell r="BL63">
            <v>-5.2299905445078634E-2</v>
          </cell>
          <cell r="BM63">
            <v>0</v>
          </cell>
          <cell r="BN63">
            <v>0</v>
          </cell>
          <cell r="BO63">
            <v>0</v>
          </cell>
        </row>
        <row r="64">
          <cell r="B64" t="str">
            <v>R648</v>
          </cell>
          <cell r="C64" t="str">
            <v>Huntingdonshire</v>
          </cell>
          <cell r="E64">
            <v>7.6388049999999996</v>
          </cell>
          <cell r="G64">
            <v>8.7276544134940011</v>
          </cell>
          <cell r="H64">
            <v>4.3334913039000708E-2</v>
          </cell>
          <cell r="I64">
            <v>-0.36598599999999998</v>
          </cell>
          <cell r="J64">
            <v>0</v>
          </cell>
          <cell r="K64">
            <v>0</v>
          </cell>
          <cell r="L64">
            <v>0</v>
          </cell>
          <cell r="M64">
            <v>8.5470000000000008E-3</v>
          </cell>
          <cell r="N64">
            <v>7.8549999999999991E-3</v>
          </cell>
          <cell r="O64">
            <v>0</v>
          </cell>
          <cell r="P64">
            <v>0</v>
          </cell>
          <cell r="Q64">
            <v>3.3442392035555555</v>
          </cell>
          <cell r="R64">
            <v>1.3641758621356628E-2</v>
          </cell>
          <cell r="S64">
            <v>8.3136255320205188E-2</v>
          </cell>
          <cell r="T64">
            <v>0.17882400000000001</v>
          </cell>
          <cell r="W64">
            <v>0</v>
          </cell>
          <cell r="X64">
            <v>0</v>
          </cell>
          <cell r="Y64">
            <v>0</v>
          </cell>
          <cell r="Z64">
            <v>0</v>
          </cell>
          <cell r="AB64">
            <v>19.680051544030118</v>
          </cell>
          <cell r="AD64">
            <v>7.7371756401718628</v>
          </cell>
          <cell r="AF64">
            <v>7.336413617561</v>
          </cell>
          <cell r="AG64">
            <v>4.4346981071999761E-2</v>
          </cell>
          <cell r="AH64">
            <v>-0.36598599999999998</v>
          </cell>
          <cell r="AI64">
            <v>0</v>
          </cell>
          <cell r="AJ64">
            <v>0</v>
          </cell>
          <cell r="AK64">
            <v>0</v>
          </cell>
          <cell r="AL64">
            <v>0</v>
          </cell>
          <cell r="AM64">
            <v>8.3350999999999995E-2</v>
          </cell>
          <cell r="AN64">
            <v>3.7826486968888888</v>
          </cell>
          <cell r="AO64">
            <v>3.485867170947865E-2</v>
          </cell>
          <cell r="AP64">
            <v>0</v>
          </cell>
          <cell r="AQ64">
            <v>0</v>
          </cell>
          <cell r="AR64">
            <v>0</v>
          </cell>
          <cell r="AS64">
            <v>0</v>
          </cell>
          <cell r="AT64">
            <v>0</v>
          </cell>
          <cell r="AV64">
            <v>0</v>
          </cell>
          <cell r="AW64">
            <v>0</v>
          </cell>
          <cell r="AY64">
            <v>18.65280860740323</v>
          </cell>
          <cell r="BA64">
            <v>-1.0272429366268874</v>
          </cell>
          <cell r="BC64">
            <v>-5.2197166980413642E-2</v>
          </cell>
          <cell r="BE64">
            <v>0</v>
          </cell>
          <cell r="BG64">
            <v>18.65280860740323</v>
          </cell>
          <cell r="BH64">
            <v>-5.2197166980413642E-2</v>
          </cell>
          <cell r="BJ64">
            <v>18.990414636505424</v>
          </cell>
          <cell r="BK64">
            <v>17.999168792696459</v>
          </cell>
          <cell r="BL64">
            <v>-5.2197166980413656E-2</v>
          </cell>
          <cell r="BM64">
            <v>0</v>
          </cell>
          <cell r="BN64">
            <v>0</v>
          </cell>
          <cell r="BO64">
            <v>1</v>
          </cell>
        </row>
        <row r="65">
          <cell r="B65" t="str">
            <v>R628</v>
          </cell>
          <cell r="C65" t="str">
            <v>Leicester</v>
          </cell>
          <cell r="E65">
            <v>82.177899999999994</v>
          </cell>
          <cell r="G65">
            <v>198.89249703465302</v>
          </cell>
          <cell r="H65">
            <v>0.95797832642000913</v>
          </cell>
          <cell r="I65">
            <v>0</v>
          </cell>
          <cell r="J65">
            <v>0</v>
          </cell>
          <cell r="K65">
            <v>0</v>
          </cell>
          <cell r="L65">
            <v>9.8014000000000018E-2</v>
          </cell>
          <cell r="M65">
            <v>8.5470000000000008E-3</v>
          </cell>
          <cell r="N65">
            <v>7.8549999999999991E-3</v>
          </cell>
          <cell r="O65">
            <v>1.918045</v>
          </cell>
          <cell r="P65">
            <v>0</v>
          </cell>
          <cell r="Q65">
            <v>5.9222578255555547</v>
          </cell>
          <cell r="R65">
            <v>0.30133310870985736</v>
          </cell>
          <cell r="S65">
            <v>0.21358788598963782</v>
          </cell>
          <cell r="T65">
            <v>6.5585000000000004E-2</v>
          </cell>
          <cell r="W65">
            <v>0.28422999999999998</v>
          </cell>
          <cell r="X65">
            <v>21.994623040083706</v>
          </cell>
          <cell r="Y65">
            <v>1.276746843220421</v>
          </cell>
          <cell r="Z65">
            <v>10.605609135593221</v>
          </cell>
          <cell r="AB65">
            <v>324.72480920022537</v>
          </cell>
          <cell r="AD65">
            <v>82.790713700365117</v>
          </cell>
          <cell r="AF65">
            <v>169.298054934996</v>
          </cell>
          <cell r="AG65">
            <v>0.98035149327901006</v>
          </cell>
          <cell r="AH65">
            <v>0</v>
          </cell>
          <cell r="AI65">
            <v>0</v>
          </cell>
          <cell r="AJ65">
            <v>0</v>
          </cell>
          <cell r="AK65">
            <v>6.5342666666666688E-2</v>
          </cell>
          <cell r="AL65">
            <v>0</v>
          </cell>
          <cell r="AM65">
            <v>1.0450900000000001</v>
          </cell>
          <cell r="AN65">
            <v>7.976696892222221</v>
          </cell>
          <cell r="AO65">
            <v>0.76999397242442646</v>
          </cell>
          <cell r="AP65">
            <v>0</v>
          </cell>
          <cell r="AQ65">
            <v>0</v>
          </cell>
          <cell r="AR65">
            <v>0</v>
          </cell>
          <cell r="AS65">
            <v>0.26660299999999998</v>
          </cell>
          <cell r="AT65">
            <v>21.994623040083706</v>
          </cell>
          <cell r="AV65">
            <v>1.276746843220421</v>
          </cell>
          <cell r="AW65">
            <v>21.384</v>
          </cell>
          <cell r="AY65">
            <v>307.84821654325754</v>
          </cell>
          <cell r="BA65">
            <v>-16.87659265696783</v>
          </cell>
          <cell r="BC65">
            <v>-5.1971984211904548E-2</v>
          </cell>
          <cell r="BE65">
            <v>0</v>
          </cell>
          <cell r="BG65">
            <v>307.84821654325754</v>
          </cell>
          <cell r="BH65">
            <v>-5.1971984211904548E-2</v>
          </cell>
          <cell r="BJ65">
            <v>313.34566150275288</v>
          </cell>
          <cell r="BK65">
            <v>297.06046573026299</v>
          </cell>
          <cell r="BL65">
            <v>-5.1971984211904632E-2</v>
          </cell>
          <cell r="BM65">
            <v>0</v>
          </cell>
          <cell r="BN65">
            <v>0</v>
          </cell>
          <cell r="BO65">
            <v>0</v>
          </cell>
        </row>
        <row r="66">
          <cell r="B66" t="str">
            <v>R46</v>
          </cell>
          <cell r="C66" t="str">
            <v>Allerdale</v>
          </cell>
          <cell r="E66">
            <v>4.3860340000000004</v>
          </cell>
          <cell r="G66">
            <v>6.9259817779740001</v>
          </cell>
          <cell r="H66">
            <v>3.4561436435000037E-2</v>
          </cell>
          <cell r="I66">
            <v>-0.19165499999999999</v>
          </cell>
          <cell r="J66">
            <v>0</v>
          </cell>
          <cell r="K66">
            <v>0</v>
          </cell>
          <cell r="L66">
            <v>0</v>
          </cell>
          <cell r="M66">
            <v>8.5470000000000008E-3</v>
          </cell>
          <cell r="N66">
            <v>7.8549999999999991E-3</v>
          </cell>
          <cell r="O66">
            <v>0</v>
          </cell>
          <cell r="P66">
            <v>0</v>
          </cell>
          <cell r="Q66">
            <v>0.79145514488888891</v>
          </cell>
          <cell r="R66">
            <v>1.0918025071068661E-2</v>
          </cell>
          <cell r="S66">
            <v>7.945290291578265E-2</v>
          </cell>
          <cell r="T66">
            <v>0</v>
          </cell>
          <cell r="W66">
            <v>0</v>
          </cell>
          <cell r="X66">
            <v>0</v>
          </cell>
          <cell r="Y66">
            <v>0</v>
          </cell>
          <cell r="Z66">
            <v>0</v>
          </cell>
          <cell r="AB66">
            <v>12.05315028728474</v>
          </cell>
          <cell r="AD66">
            <v>4.4163837640461709</v>
          </cell>
          <cell r="AF66">
            <v>5.8276258116620001</v>
          </cell>
          <cell r="AG66">
            <v>3.536860374099994E-2</v>
          </cell>
          <cell r="AH66">
            <v>-0.19165499999999999</v>
          </cell>
          <cell r="AI66">
            <v>0</v>
          </cell>
          <cell r="AJ66">
            <v>0</v>
          </cell>
          <cell r="AK66">
            <v>0</v>
          </cell>
          <cell r="AL66">
            <v>0</v>
          </cell>
          <cell r="AM66">
            <v>5.0998000000000002E-2</v>
          </cell>
          <cell r="AN66">
            <v>1.2609881582222222</v>
          </cell>
          <cell r="AO66">
            <v>2.7898738148937539E-2</v>
          </cell>
          <cell r="AP66">
            <v>0</v>
          </cell>
          <cell r="AQ66">
            <v>0</v>
          </cell>
          <cell r="AR66">
            <v>0</v>
          </cell>
          <cell r="AS66">
            <v>0</v>
          </cell>
          <cell r="AT66">
            <v>0</v>
          </cell>
          <cell r="AV66">
            <v>0</v>
          </cell>
          <cell r="AW66">
            <v>0</v>
          </cell>
          <cell r="AY66">
            <v>11.427608075820331</v>
          </cell>
          <cell r="BA66">
            <v>-0.6255422114644098</v>
          </cell>
          <cell r="BC66">
            <v>-5.1898648615069091E-2</v>
          </cell>
          <cell r="BE66">
            <v>0</v>
          </cell>
          <cell r="BG66">
            <v>11.427608075820331</v>
          </cell>
          <cell r="BH66">
            <v>-5.1898648615069091E-2</v>
          </cell>
          <cell r="BJ66">
            <v>11.630778563742432</v>
          </cell>
          <cell r="BK66">
            <v>11.027156873943087</v>
          </cell>
          <cell r="BL66">
            <v>-5.189864861506898E-2</v>
          </cell>
          <cell r="BM66">
            <v>0</v>
          </cell>
          <cell r="BN66">
            <v>1</v>
          </cell>
          <cell r="BO66">
            <v>1</v>
          </cell>
        </row>
        <row r="67">
          <cell r="B67" t="str">
            <v>R253</v>
          </cell>
          <cell r="C67" t="str">
            <v>Cannock Chase</v>
          </cell>
          <cell r="E67">
            <v>5.307067</v>
          </cell>
          <cell r="G67">
            <v>5.8082436564490001</v>
          </cell>
          <cell r="H67">
            <v>2.8793933221000247E-2</v>
          </cell>
          <cell r="I67">
            <v>-9.1116000000000003E-2</v>
          </cell>
          <cell r="J67">
            <v>0</v>
          </cell>
          <cell r="K67">
            <v>0</v>
          </cell>
          <cell r="L67">
            <v>0</v>
          </cell>
          <cell r="M67">
            <v>8.5470000000000008E-3</v>
          </cell>
          <cell r="N67">
            <v>7.8549999999999991E-3</v>
          </cell>
          <cell r="O67">
            <v>0</v>
          </cell>
          <cell r="P67">
            <v>0</v>
          </cell>
          <cell r="Q67">
            <v>1.0062649022222221</v>
          </cell>
          <cell r="R67">
            <v>9.0571625371922183E-3</v>
          </cell>
          <cell r="S67">
            <v>8.3113404717197401E-2</v>
          </cell>
          <cell r="T67">
            <v>0</v>
          </cell>
          <cell r="W67">
            <v>0</v>
          </cell>
          <cell r="X67">
            <v>0</v>
          </cell>
          <cell r="Y67">
            <v>0</v>
          </cell>
          <cell r="Z67">
            <v>0</v>
          </cell>
          <cell r="AB67">
            <v>12.167826059146613</v>
          </cell>
          <cell r="AD67">
            <v>5.3195316108219552</v>
          </cell>
          <cell r="AF67">
            <v>4.8886534010520002</v>
          </cell>
          <cell r="AG67">
            <v>2.9466402998999691E-2</v>
          </cell>
          <cell r="AH67">
            <v>-9.1116000000000003E-2</v>
          </cell>
          <cell r="AI67">
            <v>0</v>
          </cell>
          <cell r="AJ67">
            <v>0</v>
          </cell>
          <cell r="AK67">
            <v>0</v>
          </cell>
          <cell r="AL67">
            <v>0</v>
          </cell>
          <cell r="AM67">
            <v>6.1303000000000003E-2</v>
          </cell>
          <cell r="AN67">
            <v>1.3078297022222223</v>
          </cell>
          <cell r="AO67">
            <v>2.314369167983232E-2</v>
          </cell>
          <cell r="AP67">
            <v>0</v>
          </cell>
          <cell r="AQ67">
            <v>0</v>
          </cell>
          <cell r="AR67">
            <v>0</v>
          </cell>
          <cell r="AS67">
            <v>0</v>
          </cell>
          <cell r="AT67">
            <v>0</v>
          </cell>
          <cell r="AV67">
            <v>0</v>
          </cell>
          <cell r="AW67">
            <v>0</v>
          </cell>
          <cell r="AY67">
            <v>11.538811808775009</v>
          </cell>
          <cell r="BA67">
            <v>-0.62901425037160408</v>
          </cell>
          <cell r="BC67">
            <v>-5.1694875264819473E-2</v>
          </cell>
          <cell r="BE67">
            <v>0</v>
          </cell>
          <cell r="BG67">
            <v>11.538811808775009</v>
          </cell>
          <cell r="BH67">
            <v>-5.1694875264819473E-2</v>
          </cell>
          <cell r="BJ67">
            <v>11.741435817436409</v>
          </cell>
          <cell r="BK67">
            <v>11.134463757424149</v>
          </cell>
          <cell r="BL67">
            <v>-5.169487526481964E-2</v>
          </cell>
          <cell r="BM67">
            <v>0</v>
          </cell>
          <cell r="BN67">
            <v>0</v>
          </cell>
          <cell r="BO67">
            <v>0</v>
          </cell>
        </row>
        <row r="68">
          <cell r="B68" t="str">
            <v>R89</v>
          </cell>
          <cell r="C68" t="str">
            <v>Hastings</v>
          </cell>
          <cell r="E68">
            <v>5.5974329999999997</v>
          </cell>
          <cell r="G68">
            <v>8.331587817122001</v>
          </cell>
          <cell r="H68">
            <v>3.6111144101999698E-2</v>
          </cell>
          <cell r="I68">
            <v>0</v>
          </cell>
          <cell r="J68">
            <v>0</v>
          </cell>
          <cell r="K68">
            <v>0</v>
          </cell>
          <cell r="L68">
            <v>0</v>
          </cell>
          <cell r="M68">
            <v>8.5470000000000008E-3</v>
          </cell>
          <cell r="N68">
            <v>7.8549999999999991E-3</v>
          </cell>
          <cell r="O68">
            <v>0</v>
          </cell>
          <cell r="P68">
            <v>0</v>
          </cell>
          <cell r="Q68">
            <v>0.88631455288888894</v>
          </cell>
          <cell r="R68">
            <v>1.1454162433074778E-2</v>
          </cell>
          <cell r="S68">
            <v>0.10106041246401744</v>
          </cell>
          <cell r="T68">
            <v>0</v>
          </cell>
          <cell r="W68">
            <v>0</v>
          </cell>
          <cell r="X68">
            <v>0</v>
          </cell>
          <cell r="Y68">
            <v>0</v>
          </cell>
          <cell r="Z68">
            <v>0</v>
          </cell>
          <cell r="AB68">
            <v>14.980363089009982</v>
          </cell>
          <cell r="AD68">
            <v>5.6118265257506375</v>
          </cell>
          <cell r="AF68">
            <v>7.1892032115179996</v>
          </cell>
          <cell r="AG68">
            <v>3.6954504155999983E-2</v>
          </cell>
          <cell r="AH68">
            <v>0</v>
          </cell>
          <cell r="AI68">
            <v>0</v>
          </cell>
          <cell r="AJ68">
            <v>0</v>
          </cell>
          <cell r="AK68">
            <v>0</v>
          </cell>
          <cell r="AL68">
            <v>0</v>
          </cell>
          <cell r="AM68">
            <v>6.9738999999999995E-2</v>
          </cell>
          <cell r="AN68">
            <v>1.268983672888889</v>
          </cell>
          <cell r="AO68">
            <v>2.9268725465975892E-2</v>
          </cell>
          <cell r="AP68">
            <v>0</v>
          </cell>
          <cell r="AQ68">
            <v>0</v>
          </cell>
          <cell r="AR68">
            <v>0</v>
          </cell>
          <cell r="AS68">
            <v>0</v>
          </cell>
          <cell r="AT68">
            <v>0</v>
          </cell>
          <cell r="AV68">
            <v>0</v>
          </cell>
          <cell r="AW68">
            <v>0</v>
          </cell>
          <cell r="AY68">
            <v>14.205975639779503</v>
          </cell>
          <cell r="BA68">
            <v>-0.77438744923047942</v>
          </cell>
          <cell r="BC68">
            <v>-5.1693503330275885E-2</v>
          </cell>
          <cell r="BE68">
            <v>0</v>
          </cell>
          <cell r="BG68">
            <v>14.205975639779503</v>
          </cell>
          <cell r="BH68">
            <v>-5.1693503330275885E-2</v>
          </cell>
          <cell r="BJ68">
            <v>14.455414704033021</v>
          </cell>
          <cell r="BK68">
            <v>13.708163675889573</v>
          </cell>
          <cell r="BL68">
            <v>-5.1693503330275802E-2</v>
          </cell>
          <cell r="BM68">
            <v>0</v>
          </cell>
          <cell r="BN68">
            <v>1</v>
          </cell>
          <cell r="BO68">
            <v>0</v>
          </cell>
        </row>
        <row r="69">
          <cell r="B69" t="str">
            <v>R377</v>
          </cell>
          <cell r="C69" t="str">
            <v>Lambeth</v>
          </cell>
          <cell r="E69">
            <v>85.284248000000005</v>
          </cell>
          <cell r="G69">
            <v>220.24130972395798</v>
          </cell>
          <cell r="H69">
            <v>1.054426005320996</v>
          </cell>
          <cell r="I69">
            <v>0</v>
          </cell>
          <cell r="J69">
            <v>0</v>
          </cell>
          <cell r="K69">
            <v>0</v>
          </cell>
          <cell r="L69">
            <v>0.14087600000000003</v>
          </cell>
          <cell r="M69">
            <v>8.5470000000000008E-3</v>
          </cell>
          <cell r="N69">
            <v>7.8549999999999991E-3</v>
          </cell>
          <cell r="O69">
            <v>1.8963049999999999</v>
          </cell>
          <cell r="P69">
            <v>0</v>
          </cell>
          <cell r="Q69">
            <v>8.2999986388888889</v>
          </cell>
          <cell r="R69">
            <v>0.33303162987338519</v>
          </cell>
          <cell r="S69">
            <v>0.20749582387547857</v>
          </cell>
          <cell r="T69">
            <v>0.1046</v>
          </cell>
          <cell r="W69">
            <v>0.27252199999999999</v>
          </cell>
          <cell r="X69">
            <v>26.437378513372611</v>
          </cell>
          <cell r="Y69">
            <v>0.92112249240304434</v>
          </cell>
          <cell r="Z69">
            <v>10.528785792372883</v>
          </cell>
          <cell r="AB69">
            <v>355.73850162006534</v>
          </cell>
          <cell r="AD69">
            <v>86.736807034216042</v>
          </cell>
          <cell r="AF69">
            <v>187.55010632368902</v>
          </cell>
          <cell r="AG69">
            <v>1.0790516657419951</v>
          </cell>
          <cell r="AH69">
            <v>0</v>
          </cell>
          <cell r="AI69">
            <v>0</v>
          </cell>
          <cell r="AJ69">
            <v>0</v>
          </cell>
          <cell r="AK69">
            <v>9.3917333333333353E-2</v>
          </cell>
          <cell r="AL69">
            <v>0</v>
          </cell>
          <cell r="AM69">
            <v>1.05183</v>
          </cell>
          <cell r="AN69">
            <v>10.257513705555555</v>
          </cell>
          <cell r="AO69">
            <v>0.85099293843644153</v>
          </cell>
          <cell r="AP69">
            <v>0</v>
          </cell>
          <cell r="AQ69">
            <v>0</v>
          </cell>
          <cell r="AR69">
            <v>0</v>
          </cell>
          <cell r="AS69">
            <v>0.37542300000000001</v>
          </cell>
          <cell r="AT69">
            <v>26.437378513372611</v>
          </cell>
          <cell r="AV69">
            <v>0.92112249240304434</v>
          </cell>
          <cell r="AW69">
            <v>22.007000000000001</v>
          </cell>
          <cell r="AY69">
            <v>337.36114300674802</v>
          </cell>
          <cell r="BA69">
            <v>-18.377358613317313</v>
          </cell>
          <cell r="BC69">
            <v>-5.1659740313812416E-2</v>
          </cell>
          <cell r="BE69">
            <v>0</v>
          </cell>
          <cell r="BG69">
            <v>337.36114300674802</v>
          </cell>
          <cell r="BH69">
            <v>-5.1659740313812416E-2</v>
          </cell>
          <cell r="BJ69">
            <v>343.27255865259627</v>
          </cell>
          <cell r="BK69">
            <v>325.53918741574518</v>
          </cell>
          <cell r="BL69">
            <v>-5.1659740313812513E-2</v>
          </cell>
          <cell r="BM69">
            <v>0</v>
          </cell>
          <cell r="BN69">
            <v>0</v>
          </cell>
          <cell r="BO69">
            <v>0</v>
          </cell>
        </row>
        <row r="70">
          <cell r="B70" t="str">
            <v>R57</v>
          </cell>
          <cell r="C70" t="str">
            <v>High Peak</v>
          </cell>
          <cell r="E70">
            <v>5.0560900000000002</v>
          </cell>
          <cell r="G70">
            <v>4.5961149150609995</v>
          </cell>
          <cell r="H70">
            <v>2.2385257354000584E-2</v>
          </cell>
          <cell r="I70">
            <v>-6.2299E-2</v>
          </cell>
          <cell r="J70">
            <v>0</v>
          </cell>
          <cell r="K70">
            <v>0</v>
          </cell>
          <cell r="L70">
            <v>0</v>
          </cell>
          <cell r="M70">
            <v>8.5470000000000008E-3</v>
          </cell>
          <cell r="N70">
            <v>7.8549999999999991E-3</v>
          </cell>
          <cell r="O70">
            <v>0</v>
          </cell>
          <cell r="P70">
            <v>0</v>
          </cell>
          <cell r="Q70">
            <v>0.45095659999999999</v>
          </cell>
          <cell r="R70">
            <v>7.1183701211766726E-3</v>
          </cell>
          <cell r="S70">
            <v>7.4884356642540437E-2</v>
          </cell>
          <cell r="T70">
            <v>0</v>
          </cell>
          <cell r="W70">
            <v>0</v>
          </cell>
          <cell r="X70">
            <v>0</v>
          </cell>
          <cell r="Y70">
            <v>0</v>
          </cell>
          <cell r="Z70">
            <v>0</v>
          </cell>
          <cell r="AB70">
            <v>10.161652499178716</v>
          </cell>
          <cell r="AD70">
            <v>5.1203226456719442</v>
          </cell>
          <cell r="AF70">
            <v>3.894432960004</v>
          </cell>
          <cell r="AG70">
            <v>2.2908055296000093E-2</v>
          </cell>
          <cell r="AH70">
            <v>-6.2299E-2</v>
          </cell>
          <cell r="AI70">
            <v>0</v>
          </cell>
          <cell r="AJ70">
            <v>0</v>
          </cell>
          <cell r="AK70">
            <v>0</v>
          </cell>
          <cell r="AL70">
            <v>0</v>
          </cell>
          <cell r="AM70">
            <v>5.9881999999999998E-2</v>
          </cell>
          <cell r="AN70">
            <v>0.58355969333333335</v>
          </cell>
          <cell r="AO70">
            <v>1.8189511634679766E-2</v>
          </cell>
          <cell r="AP70">
            <v>0</v>
          </cell>
          <cell r="AQ70">
            <v>0</v>
          </cell>
          <cell r="AR70">
            <v>0</v>
          </cell>
          <cell r="AS70">
            <v>0</v>
          </cell>
          <cell r="AT70">
            <v>0</v>
          </cell>
          <cell r="AV70">
            <v>0</v>
          </cell>
          <cell r="AW70">
            <v>0</v>
          </cell>
          <cell r="AY70">
            <v>9.6369958659399568</v>
          </cell>
          <cell r="BA70">
            <v>-0.52465663323875944</v>
          </cell>
          <cell r="BC70">
            <v>-5.163103474372531E-2</v>
          </cell>
          <cell r="BE70">
            <v>0</v>
          </cell>
          <cell r="BG70">
            <v>9.6369958659399568</v>
          </cell>
          <cell r="BH70">
            <v>-5.163103474372531E-2</v>
          </cell>
          <cell r="BJ70">
            <v>9.8055634620542165</v>
          </cell>
          <cell r="BK70">
            <v>9.2992920742630911</v>
          </cell>
          <cell r="BL70">
            <v>-5.1631034743725379E-2</v>
          </cell>
          <cell r="BM70">
            <v>0</v>
          </cell>
          <cell r="BN70">
            <v>0</v>
          </cell>
          <cell r="BO70">
            <v>0</v>
          </cell>
        </row>
        <row r="71">
          <cell r="B71" t="str">
            <v>R361</v>
          </cell>
          <cell r="C71" t="str">
            <v>Sandwell</v>
          </cell>
          <cell r="E71">
            <v>78.626238999999998</v>
          </cell>
          <cell r="G71">
            <v>202.50340752188302</v>
          </cell>
          <cell r="H71">
            <v>0.96208619079300761</v>
          </cell>
          <cell r="I71">
            <v>0</v>
          </cell>
          <cell r="J71">
            <v>0</v>
          </cell>
          <cell r="K71">
            <v>0</v>
          </cell>
          <cell r="L71">
            <v>5.4630000000000012E-2</v>
          </cell>
          <cell r="M71">
            <v>8.5470000000000008E-3</v>
          </cell>
          <cell r="N71">
            <v>7.8549999999999991E-3</v>
          </cell>
          <cell r="O71">
            <v>1.5928</v>
          </cell>
          <cell r="P71">
            <v>0</v>
          </cell>
          <cell r="Q71">
            <v>3.9384732244444445</v>
          </cell>
          <cell r="R71">
            <v>0.30403675607420794</v>
          </cell>
          <cell r="S71">
            <v>0.20569612364900089</v>
          </cell>
          <cell r="T71">
            <v>0</v>
          </cell>
          <cell r="W71">
            <v>0.33375100000000002</v>
          </cell>
          <cell r="X71">
            <v>21.80462109229671</v>
          </cell>
          <cell r="Y71">
            <v>1.5420406192570244</v>
          </cell>
          <cell r="Z71">
            <v>11.915051970338981</v>
          </cell>
          <cell r="AB71">
            <v>323.79923549873644</v>
          </cell>
          <cell r="AD71">
            <v>79.366621406188372</v>
          </cell>
          <cell r="AF71">
            <v>173.16769434349899</v>
          </cell>
          <cell r="AG71">
            <v>0.98455529503598804</v>
          </cell>
          <cell r="AH71">
            <v>0</v>
          </cell>
          <cell r="AI71">
            <v>0</v>
          </cell>
          <cell r="AJ71">
            <v>0</v>
          </cell>
          <cell r="AK71">
            <v>3.6420000000000008E-2</v>
          </cell>
          <cell r="AL71">
            <v>0</v>
          </cell>
          <cell r="AM71">
            <v>1.0535559999999999</v>
          </cell>
          <cell r="AN71">
            <v>5.241244957777778</v>
          </cell>
          <cell r="AO71">
            <v>0.77690257992203693</v>
          </cell>
          <cell r="AP71">
            <v>0</v>
          </cell>
          <cell r="AQ71">
            <v>0</v>
          </cell>
          <cell r="AR71">
            <v>0</v>
          </cell>
          <cell r="AS71">
            <v>0.24893899999999999</v>
          </cell>
          <cell r="AT71">
            <v>21.80462109229671</v>
          </cell>
          <cell r="AV71">
            <v>1.5420406192570244</v>
          </cell>
          <cell r="AW71">
            <v>22.861000000000001</v>
          </cell>
          <cell r="AY71">
            <v>307.08359529397688</v>
          </cell>
          <cell r="BA71">
            <v>-16.715640204759552</v>
          </cell>
          <cell r="BC71">
            <v>-5.1623470262408266E-2</v>
          </cell>
          <cell r="BE71">
            <v>0</v>
          </cell>
          <cell r="BG71">
            <v>307.08359529397688</v>
          </cell>
          <cell r="BH71">
            <v>-5.1623470262408266E-2</v>
          </cell>
          <cell r="BJ71">
            <v>312.45252215661884</v>
          </cell>
          <cell r="BK71">
            <v>296.32263867065211</v>
          </cell>
          <cell r="BL71">
            <v>-5.1623470262408447E-2</v>
          </cell>
          <cell r="BM71">
            <v>0</v>
          </cell>
          <cell r="BN71">
            <v>0</v>
          </cell>
          <cell r="BO71">
            <v>0</v>
          </cell>
        </row>
        <row r="72">
          <cell r="B72" t="str">
            <v>R951</v>
          </cell>
          <cell r="C72" t="str">
            <v>Cleveland Fire Authority</v>
          </cell>
          <cell r="E72">
            <v>9.6410350000000005</v>
          </cell>
          <cell r="G72">
            <v>18.922516831597999</v>
          </cell>
          <cell r="H72">
            <v>8.854101728099957E-2</v>
          </cell>
          <cell r="I72">
            <v>0</v>
          </cell>
          <cell r="J72">
            <v>0</v>
          </cell>
          <cell r="K72">
            <v>0</v>
          </cell>
          <cell r="L72">
            <v>0</v>
          </cell>
          <cell r="M72">
            <v>0</v>
          </cell>
          <cell r="N72">
            <v>0</v>
          </cell>
          <cell r="O72">
            <v>0</v>
          </cell>
          <cell r="P72">
            <v>0.18921958909651329</v>
          </cell>
          <cell r="Q72">
            <v>0</v>
          </cell>
          <cell r="R72">
            <v>0</v>
          </cell>
          <cell r="S72">
            <v>0</v>
          </cell>
          <cell r="T72">
            <v>0</v>
          </cell>
          <cell r="W72">
            <v>0</v>
          </cell>
          <cell r="X72">
            <v>0</v>
          </cell>
          <cell r="Y72">
            <v>0</v>
          </cell>
          <cell r="Z72">
            <v>0</v>
          </cell>
          <cell r="AB72">
            <v>28.84131243797551</v>
          </cell>
          <cell r="AD72">
            <v>9.6848337816223484</v>
          </cell>
          <cell r="AF72">
            <v>17.265611686462002</v>
          </cell>
          <cell r="AG72">
            <v>9.0608854202998801E-2</v>
          </cell>
          <cell r="AH72">
            <v>0</v>
          </cell>
          <cell r="AI72">
            <v>0</v>
          </cell>
          <cell r="AJ72">
            <v>0</v>
          </cell>
          <cell r="AK72">
            <v>0</v>
          </cell>
          <cell r="AL72">
            <v>0.19360196986392944</v>
          </cell>
          <cell r="AM72">
            <v>0.11995599999999999</v>
          </cell>
          <cell r="AN72">
            <v>0</v>
          </cell>
          <cell r="AO72">
            <v>0</v>
          </cell>
          <cell r="AP72">
            <v>0</v>
          </cell>
          <cell r="AQ72">
            <v>0</v>
          </cell>
          <cell r="AR72">
            <v>0</v>
          </cell>
          <cell r="AS72">
            <v>0</v>
          </cell>
          <cell r="AT72">
            <v>0</v>
          </cell>
          <cell r="AV72">
            <v>0</v>
          </cell>
          <cell r="AW72">
            <v>0</v>
          </cell>
          <cell r="AY72">
            <v>27.354612292151277</v>
          </cell>
          <cell r="BA72">
            <v>-1.4867001458242335</v>
          </cell>
          <cell r="BC72">
            <v>-5.1547589903248904E-2</v>
          </cell>
          <cell r="BE72">
            <v>0</v>
          </cell>
          <cell r="BG72">
            <v>27.354612292151277</v>
          </cell>
          <cell r="BH72">
            <v>-5.1547589903248904E-2</v>
          </cell>
          <cell r="BJ72">
            <v>27.830642650135825</v>
          </cell>
          <cell r="BK72">
            <v>26.396040096062755</v>
          </cell>
          <cell r="BL72">
            <v>-5.1547589903248911E-2</v>
          </cell>
          <cell r="BM72">
            <v>0</v>
          </cell>
          <cell r="BN72">
            <v>0</v>
          </cell>
          <cell r="BO72">
            <v>0</v>
          </cell>
        </row>
        <row r="73">
          <cell r="B73" t="str">
            <v>R142</v>
          </cell>
          <cell r="C73" t="str">
            <v>Stevenage</v>
          </cell>
          <cell r="E73">
            <v>4.6796129999999998</v>
          </cell>
          <cell r="G73">
            <v>4.9670203517699996</v>
          </cell>
          <cell r="H73">
            <v>2.4320796202000231E-2</v>
          </cell>
          <cell r="I73">
            <v>0</v>
          </cell>
          <cell r="J73">
            <v>0</v>
          </cell>
          <cell r="K73">
            <v>0</v>
          </cell>
          <cell r="L73">
            <v>0</v>
          </cell>
          <cell r="M73">
            <v>8.5470000000000008E-3</v>
          </cell>
          <cell r="N73">
            <v>7.8549999999999991E-3</v>
          </cell>
          <cell r="O73">
            <v>0</v>
          </cell>
          <cell r="P73">
            <v>0</v>
          </cell>
          <cell r="Q73">
            <v>1.0210652933333333</v>
          </cell>
          <cell r="R73">
            <v>7.7247003702521858E-3</v>
          </cell>
          <cell r="S73">
            <v>7.998543500818045E-2</v>
          </cell>
          <cell r="T73">
            <v>0</v>
          </cell>
          <cell r="W73">
            <v>0</v>
          </cell>
          <cell r="X73">
            <v>0</v>
          </cell>
          <cell r="Y73">
            <v>0</v>
          </cell>
          <cell r="Z73">
            <v>0</v>
          </cell>
          <cell r="AB73">
            <v>10.796131576683765</v>
          </cell>
          <cell r="AD73">
            <v>4.7111243350661125</v>
          </cell>
          <cell r="AF73">
            <v>4.1927784855940002</v>
          </cell>
          <cell r="AG73">
            <v>2.4888797811999916E-2</v>
          </cell>
          <cell r="AH73">
            <v>0</v>
          </cell>
          <cell r="AI73">
            <v>0</v>
          </cell>
          <cell r="AJ73">
            <v>0</v>
          </cell>
          <cell r="AK73">
            <v>0</v>
          </cell>
          <cell r="AL73">
            <v>0</v>
          </cell>
          <cell r="AM73">
            <v>5.5911000000000002E-2</v>
          </cell>
          <cell r="AN73">
            <v>1.2394891866666666</v>
          </cell>
          <cell r="AO73">
            <v>1.9738862248973792E-2</v>
          </cell>
          <cell r="AP73">
            <v>0</v>
          </cell>
          <cell r="AQ73">
            <v>0</v>
          </cell>
          <cell r="AR73">
            <v>0</v>
          </cell>
          <cell r="AS73">
            <v>0</v>
          </cell>
          <cell r="AT73">
            <v>0</v>
          </cell>
          <cell r="AV73">
            <v>0</v>
          </cell>
          <cell r="AW73">
            <v>0</v>
          </cell>
          <cell r="AY73">
            <v>10.243930667387753</v>
          </cell>
          <cell r="BA73">
            <v>-0.55220090929601184</v>
          </cell>
          <cell r="BC73">
            <v>-5.1148034402303089E-2</v>
          </cell>
          <cell r="BE73">
            <v>0</v>
          </cell>
          <cell r="BG73">
            <v>10.243930667387753</v>
          </cell>
          <cell r="BH73">
            <v>-5.1148034402303089E-2</v>
          </cell>
          <cell r="BJ73">
            <v>10.417808848355726</v>
          </cell>
          <cell r="BK73">
            <v>9.8849584029834112</v>
          </cell>
          <cell r="BL73">
            <v>-5.1148034402302957E-2</v>
          </cell>
          <cell r="BM73">
            <v>0</v>
          </cell>
          <cell r="BN73">
            <v>0</v>
          </cell>
          <cell r="BO73">
            <v>0</v>
          </cell>
        </row>
        <row r="74">
          <cell r="B74" t="str">
            <v>R305</v>
          </cell>
          <cell r="C74" t="str">
            <v>West Midlands Fire</v>
          </cell>
          <cell r="E74">
            <v>34.71</v>
          </cell>
          <cell r="G74">
            <v>68.155017255849998</v>
          </cell>
          <cell r="H74">
            <v>0.31891467896100878</v>
          </cell>
          <cell r="I74">
            <v>0</v>
          </cell>
          <cell r="J74">
            <v>0</v>
          </cell>
          <cell r="K74">
            <v>0</v>
          </cell>
          <cell r="L74">
            <v>0</v>
          </cell>
          <cell r="M74">
            <v>0</v>
          </cell>
          <cell r="N74">
            <v>0</v>
          </cell>
          <cell r="O74">
            <v>0</v>
          </cell>
          <cell r="P74">
            <v>1.2404730174379373</v>
          </cell>
          <cell r="Q74">
            <v>0</v>
          </cell>
          <cell r="R74">
            <v>0</v>
          </cell>
          <cell r="S74">
            <v>0</v>
          </cell>
          <cell r="T74">
            <v>0</v>
          </cell>
          <cell r="W74">
            <v>0</v>
          </cell>
          <cell r="X74">
            <v>0</v>
          </cell>
          <cell r="Y74">
            <v>0</v>
          </cell>
          <cell r="Z74">
            <v>0</v>
          </cell>
          <cell r="AB74">
            <v>104.42440495224895</v>
          </cell>
          <cell r="AD74">
            <v>34.923188728944545</v>
          </cell>
          <cell r="AF74">
            <v>62.185177967900003</v>
          </cell>
          <cell r="AG74">
            <v>0.32636279248300193</v>
          </cell>
          <cell r="AH74">
            <v>0</v>
          </cell>
          <cell r="AI74">
            <v>0</v>
          </cell>
          <cell r="AJ74">
            <v>0</v>
          </cell>
          <cell r="AK74">
            <v>0</v>
          </cell>
          <cell r="AL74">
            <v>1.247757573888356</v>
          </cell>
          <cell r="AM74">
            <v>0.44435200000000002</v>
          </cell>
          <cell r="AN74">
            <v>0</v>
          </cell>
          <cell r="AO74">
            <v>0</v>
          </cell>
          <cell r="AP74">
            <v>0</v>
          </cell>
          <cell r="AQ74">
            <v>0</v>
          </cell>
          <cell r="AR74">
            <v>0</v>
          </cell>
          <cell r="AS74">
            <v>0</v>
          </cell>
          <cell r="AT74">
            <v>0</v>
          </cell>
          <cell r="AV74">
            <v>0</v>
          </cell>
          <cell r="AW74">
            <v>0</v>
          </cell>
          <cell r="AY74">
            <v>99.126839063215883</v>
          </cell>
          <cell r="BA74">
            <v>-5.2975658890330664</v>
          </cell>
          <cell r="BC74">
            <v>-5.0731109183294175E-2</v>
          </cell>
          <cell r="BE74">
            <v>0</v>
          </cell>
          <cell r="BG74">
            <v>99.126839063215883</v>
          </cell>
          <cell r="BH74">
            <v>-5.0731109183294175E-2</v>
          </cell>
          <cell r="BJ74">
            <v>100.76511963278438</v>
          </cell>
          <cell r="BK74">
            <v>95.653193346825901</v>
          </cell>
          <cell r="BL74">
            <v>-5.0731109183294092E-2</v>
          </cell>
          <cell r="BM74">
            <v>0</v>
          </cell>
          <cell r="BN74">
            <v>0</v>
          </cell>
          <cell r="BO74">
            <v>0</v>
          </cell>
        </row>
        <row r="75">
          <cell r="B75" t="str">
            <v>R371</v>
          </cell>
          <cell r="C75" t="str">
            <v>Camden</v>
          </cell>
          <cell r="E75">
            <v>85.182054466000011</v>
          </cell>
          <cell r="G75">
            <v>180.057087265869</v>
          </cell>
          <cell r="H75">
            <v>0.86494837501102684</v>
          </cell>
          <cell r="I75">
            <v>0</v>
          </cell>
          <cell r="J75">
            <v>0</v>
          </cell>
          <cell r="K75">
            <v>0</v>
          </cell>
          <cell r="L75">
            <v>8.5826999999999987E-2</v>
          </cell>
          <cell r="M75">
            <v>8.5470000000000008E-3</v>
          </cell>
          <cell r="N75">
            <v>7.8549999999999991E-3</v>
          </cell>
          <cell r="O75">
            <v>1.0223500000000001</v>
          </cell>
          <cell r="P75">
            <v>0</v>
          </cell>
          <cell r="Q75">
            <v>5.2737726711111108</v>
          </cell>
          <cell r="R75">
            <v>0.27345961434899191</v>
          </cell>
          <cell r="S75">
            <v>0.15854032084228339</v>
          </cell>
          <cell r="T75">
            <v>0.1</v>
          </cell>
          <cell r="W75">
            <v>0.23221800000000001</v>
          </cell>
          <cell r="X75">
            <v>26.367561487623984</v>
          </cell>
          <cell r="Y75">
            <v>0.9171161173775495</v>
          </cell>
          <cell r="Z75">
            <v>8.8322548389830509</v>
          </cell>
          <cell r="AB75">
            <v>309.38359215716702</v>
          </cell>
          <cell r="AD75">
            <v>86.38422946026823</v>
          </cell>
          <cell r="AF75">
            <v>152.69303578148799</v>
          </cell>
          <cell r="AG75">
            <v>0.88514886784599722</v>
          </cell>
          <cell r="AH75">
            <v>0</v>
          </cell>
          <cell r="AI75">
            <v>0</v>
          </cell>
          <cell r="AJ75">
            <v>0</v>
          </cell>
          <cell r="AK75">
            <v>5.7217999999999991E-2</v>
          </cell>
          <cell r="AL75">
            <v>0</v>
          </cell>
          <cell r="AM75">
            <v>1.04583</v>
          </cell>
          <cell r="AN75">
            <v>6.3317672044444437</v>
          </cell>
          <cell r="AO75">
            <v>0.69876906540985073</v>
          </cell>
          <cell r="AP75">
            <v>0</v>
          </cell>
          <cell r="AQ75">
            <v>0</v>
          </cell>
          <cell r="AR75">
            <v>0</v>
          </cell>
          <cell r="AS75">
            <v>0.173207</v>
          </cell>
          <cell r="AT75">
            <v>26.367561487623984</v>
          </cell>
          <cell r="AV75">
            <v>0.9171161173775495</v>
          </cell>
          <cell r="AW75">
            <v>18.170000000000002</v>
          </cell>
          <cell r="AY75">
            <v>293.72388298445804</v>
          </cell>
          <cell r="BA75">
            <v>-15.659709172708972</v>
          </cell>
          <cell r="BC75">
            <v>-5.0615836035525219E-2</v>
          </cell>
          <cell r="BE75">
            <v>0</v>
          </cell>
          <cell r="BG75">
            <v>293.72388298445804</v>
          </cell>
          <cell r="BH75">
            <v>-5.0615836035525219E-2</v>
          </cell>
          <cell r="BJ75">
            <v>298.54203804554311</v>
          </cell>
          <cell r="BK75">
            <v>283.43108319811836</v>
          </cell>
          <cell r="BL75">
            <v>-5.0615836035525247E-2</v>
          </cell>
          <cell r="BM75">
            <v>0</v>
          </cell>
          <cell r="BN75">
            <v>0</v>
          </cell>
          <cell r="BO75">
            <v>0</v>
          </cell>
        </row>
        <row r="76">
          <cell r="B76" t="str">
            <v>R48</v>
          </cell>
          <cell r="C76" t="str">
            <v>Carlisle</v>
          </cell>
          <cell r="E76">
            <v>5.9990940000000004</v>
          </cell>
          <cell r="G76">
            <v>6.4511570357299997</v>
          </cell>
          <cell r="H76">
            <v>3.1532019164000641E-2</v>
          </cell>
          <cell r="I76">
            <v>-5.3884000000000001E-2</v>
          </cell>
          <cell r="J76">
            <v>0</v>
          </cell>
          <cell r="K76">
            <v>0</v>
          </cell>
          <cell r="L76">
            <v>0</v>
          </cell>
          <cell r="M76">
            <v>8.5470000000000008E-3</v>
          </cell>
          <cell r="N76">
            <v>7.8549999999999991E-3</v>
          </cell>
          <cell r="O76">
            <v>0</v>
          </cell>
          <cell r="P76">
            <v>0</v>
          </cell>
          <cell r="Q76">
            <v>1.3096785573333334</v>
          </cell>
          <cell r="R76">
            <v>1.0038448912536442E-2</v>
          </cell>
          <cell r="S76">
            <v>8.2707456541842223E-2</v>
          </cell>
          <cell r="T76">
            <v>0</v>
          </cell>
          <cell r="W76">
            <v>0</v>
          </cell>
          <cell r="X76">
            <v>0</v>
          </cell>
          <cell r="Y76">
            <v>0</v>
          </cell>
          <cell r="Z76">
            <v>0</v>
          </cell>
          <cell r="AB76">
            <v>13.846725517681712</v>
          </cell>
          <cell r="AD76">
            <v>6.0436942410549888</v>
          </cell>
          <cell r="AF76">
            <v>5.4517095905900002</v>
          </cell>
          <cell r="AG76">
            <v>3.2268435746999925E-2</v>
          </cell>
          <cell r="AH76">
            <v>-5.3884000000000001E-2</v>
          </cell>
          <cell r="AI76">
            <v>0</v>
          </cell>
          <cell r="AJ76">
            <v>0</v>
          </cell>
          <cell r="AK76">
            <v>0</v>
          </cell>
          <cell r="AL76">
            <v>0</v>
          </cell>
          <cell r="AM76">
            <v>6.9393999999999997E-2</v>
          </cell>
          <cell r="AN76">
            <v>1.5786996773333335</v>
          </cell>
          <cell r="AO76">
            <v>2.5651164547557552E-2</v>
          </cell>
          <cell r="AP76">
            <v>0</v>
          </cell>
          <cell r="AQ76">
            <v>0</v>
          </cell>
          <cell r="AR76">
            <v>0</v>
          </cell>
          <cell r="AS76">
            <v>0</v>
          </cell>
          <cell r="AT76">
            <v>0</v>
          </cell>
          <cell r="AV76">
            <v>0</v>
          </cell>
          <cell r="AW76">
            <v>0</v>
          </cell>
          <cell r="AY76">
            <v>13.14753310927288</v>
          </cell>
          <cell r="BA76">
            <v>-0.69919240840883212</v>
          </cell>
          <cell r="BC76">
            <v>-5.0495144683556523E-2</v>
          </cell>
          <cell r="BE76">
            <v>0</v>
          </cell>
          <cell r="BG76">
            <v>13.14753310927288</v>
          </cell>
          <cell r="BH76">
            <v>-5.0495144683556523E-2</v>
          </cell>
          <cell r="BJ76">
            <v>13.361502552488107</v>
          </cell>
          <cell r="BK76">
            <v>12.686811547910509</v>
          </cell>
          <cell r="BL76">
            <v>-5.049514468355662E-2</v>
          </cell>
          <cell r="BM76">
            <v>0</v>
          </cell>
          <cell r="BN76">
            <v>0</v>
          </cell>
          <cell r="BO76">
            <v>1</v>
          </cell>
        </row>
        <row r="77">
          <cell r="B77" t="str">
            <v>R606</v>
          </cell>
          <cell r="C77" t="str">
            <v>Hartlepool</v>
          </cell>
          <cell r="E77">
            <v>31.070665000000002</v>
          </cell>
          <cell r="G77">
            <v>56.733432456997996</v>
          </cell>
          <cell r="H77">
            <v>0.26936400152899326</v>
          </cell>
          <cell r="I77">
            <v>-6.2839999999999997E-3</v>
          </cell>
          <cell r="J77">
            <v>0</v>
          </cell>
          <cell r="K77">
            <v>6.777E-3</v>
          </cell>
          <cell r="L77">
            <v>1.8286999999999998E-2</v>
          </cell>
          <cell r="M77">
            <v>8.5470000000000008E-3</v>
          </cell>
          <cell r="N77">
            <v>7.8549999999999991E-3</v>
          </cell>
          <cell r="O77">
            <v>0.63536300000000001</v>
          </cell>
          <cell r="P77">
            <v>0</v>
          </cell>
          <cell r="Q77">
            <v>1.3325595655555555</v>
          </cell>
          <cell r="R77">
            <v>8.5283759274357149E-2</v>
          </cell>
          <cell r="S77">
            <v>0.10570117265638074</v>
          </cell>
          <cell r="T77">
            <v>0</v>
          </cell>
          <cell r="W77">
            <v>9.0507000000000004E-2</v>
          </cell>
          <cell r="X77">
            <v>8.485920973134375</v>
          </cell>
          <cell r="Y77">
            <v>0.47385573503399292</v>
          </cell>
          <cell r="Z77">
            <v>3.2707668305084741</v>
          </cell>
          <cell r="AB77">
            <v>102.58860149469014</v>
          </cell>
          <cell r="AD77">
            <v>31.319611238144283</v>
          </cell>
          <cell r="AF77">
            <v>48.310752366406</v>
          </cell>
          <cell r="AG77">
            <v>0.27565488054499776</v>
          </cell>
          <cell r="AH77">
            <v>-6.2839999999999997E-3</v>
          </cell>
          <cell r="AI77">
            <v>0</v>
          </cell>
          <cell r="AJ77">
            <v>6.777E-3</v>
          </cell>
          <cell r="AK77">
            <v>1.2191333333333332E-2</v>
          </cell>
          <cell r="AL77">
            <v>0</v>
          </cell>
          <cell r="AM77">
            <v>0.41109000000000001</v>
          </cell>
          <cell r="AN77">
            <v>1.4772336988888888</v>
          </cell>
          <cell r="AO77">
            <v>0.2179248767853787</v>
          </cell>
          <cell r="AP77">
            <v>0</v>
          </cell>
          <cell r="AQ77">
            <v>0</v>
          </cell>
          <cell r="AR77">
            <v>0</v>
          </cell>
          <cell r="AS77">
            <v>6.7507999999999999E-2</v>
          </cell>
          <cell r="AT77">
            <v>8.485920973134375</v>
          </cell>
          <cell r="AV77">
            <v>0.47385573503399292</v>
          </cell>
          <cell r="AW77">
            <v>6.3650000000000002</v>
          </cell>
          <cell r="AY77">
            <v>97.417236102271247</v>
          </cell>
          <cell r="BA77">
            <v>-5.1713653924188918</v>
          </cell>
          <cell r="BC77">
            <v>-5.0408771706343572E-2</v>
          </cell>
          <cell r="BE77">
            <v>0</v>
          </cell>
          <cell r="BG77">
            <v>97.417236102271247</v>
          </cell>
          <cell r="BH77">
            <v>-5.0408771706343572E-2</v>
          </cell>
          <cell r="BJ77">
            <v>98.993647196740497</v>
          </cell>
          <cell r="BK77">
            <v>94.003499034821701</v>
          </cell>
          <cell r="BL77">
            <v>-5.0408771706343433E-2</v>
          </cell>
          <cell r="BM77">
            <v>0</v>
          </cell>
          <cell r="BN77">
            <v>1</v>
          </cell>
          <cell r="BO77">
            <v>0</v>
          </cell>
        </row>
        <row r="78">
          <cell r="B78" t="str">
            <v>R256</v>
          </cell>
          <cell r="C78" t="str">
            <v>Newcastle-under-Lyme</v>
          </cell>
          <cell r="E78">
            <v>6.1731400000000001</v>
          </cell>
          <cell r="G78">
            <v>7.1925632027380004</v>
          </cell>
          <cell r="H78">
            <v>3.5321708862000145E-2</v>
          </cell>
          <cell r="I78">
            <v>-4.3364E-2</v>
          </cell>
          <cell r="J78">
            <v>0</v>
          </cell>
          <cell r="K78">
            <v>0</v>
          </cell>
          <cell r="L78">
            <v>0</v>
          </cell>
          <cell r="M78">
            <v>8.5470000000000008E-3</v>
          </cell>
          <cell r="N78">
            <v>7.8549999999999991E-3</v>
          </cell>
          <cell r="O78">
            <v>0</v>
          </cell>
          <cell r="P78">
            <v>0</v>
          </cell>
          <cell r="Q78">
            <v>1.2952625742222224</v>
          </cell>
          <cell r="R78">
            <v>1.1205144341423013E-2</v>
          </cell>
          <cell r="S78">
            <v>8.5660151303558543E-2</v>
          </cell>
          <cell r="T78">
            <v>0</v>
          </cell>
          <cell r="W78">
            <v>0</v>
          </cell>
          <cell r="X78">
            <v>0</v>
          </cell>
          <cell r="Y78">
            <v>0</v>
          </cell>
          <cell r="Z78">
            <v>0</v>
          </cell>
          <cell r="AB78">
            <v>14.766190781467204</v>
          </cell>
          <cell r="AD78">
            <v>6.2032758276640738</v>
          </cell>
          <cell r="AF78">
            <v>6.0680009353240001</v>
          </cell>
          <cell r="AG78">
            <v>3.6146631998999978E-2</v>
          </cell>
          <cell r="AH78">
            <v>-4.3364E-2</v>
          </cell>
          <cell r="AI78">
            <v>0</v>
          </cell>
          <cell r="AJ78">
            <v>0</v>
          </cell>
          <cell r="AK78">
            <v>0</v>
          </cell>
          <cell r="AL78">
            <v>0</v>
          </cell>
          <cell r="AM78">
            <v>7.0216000000000001E-2</v>
          </cell>
          <cell r="AN78">
            <v>1.6592524408888891</v>
          </cell>
          <cell r="AO78">
            <v>2.8632411619092524E-2</v>
          </cell>
          <cell r="AP78">
            <v>0</v>
          </cell>
          <cell r="AQ78">
            <v>0</v>
          </cell>
          <cell r="AR78">
            <v>0</v>
          </cell>
          <cell r="AS78">
            <v>0</v>
          </cell>
          <cell r="AT78">
            <v>0</v>
          </cell>
          <cell r="AV78">
            <v>0</v>
          </cell>
          <cell r="AW78">
            <v>0</v>
          </cell>
          <cell r="AY78">
            <v>14.022160247495053</v>
          </cell>
          <cell r="BA78">
            <v>-0.74403053397215047</v>
          </cell>
          <cell r="BC78">
            <v>-5.0387438777099551E-2</v>
          </cell>
          <cell r="BE78">
            <v>0</v>
          </cell>
          <cell r="BG78">
            <v>14.022160247495053</v>
          </cell>
          <cell r="BH78">
            <v>-5.0387438777099551E-2</v>
          </cell>
          <cell r="BJ78">
            <v>14.24874751544386</v>
          </cell>
          <cell r="BK78">
            <v>13.530789622359084</v>
          </cell>
          <cell r="BL78">
            <v>-5.0387438777099502E-2</v>
          </cell>
          <cell r="BM78">
            <v>0</v>
          </cell>
          <cell r="BN78">
            <v>0</v>
          </cell>
          <cell r="BO78">
            <v>0</v>
          </cell>
        </row>
        <row r="79">
          <cell r="B79" t="str">
            <v>R364</v>
          </cell>
          <cell r="C79" t="str">
            <v>Wolverhampton</v>
          </cell>
          <cell r="E79">
            <v>76.587000000000003</v>
          </cell>
          <cell r="G79">
            <v>157.91479308317102</v>
          </cell>
          <cell r="H79">
            <v>0.75327124687999492</v>
          </cell>
          <cell r="I79">
            <v>0</v>
          </cell>
          <cell r="J79">
            <v>0</v>
          </cell>
          <cell r="K79">
            <v>0</v>
          </cell>
          <cell r="L79">
            <v>4.7411999999999982E-2</v>
          </cell>
          <cell r="M79">
            <v>8.5470000000000008E-3</v>
          </cell>
          <cell r="N79">
            <v>7.8549999999999991E-3</v>
          </cell>
          <cell r="O79">
            <v>1.587175</v>
          </cell>
          <cell r="P79">
            <v>0</v>
          </cell>
          <cell r="Q79">
            <v>2.3275765133333337</v>
          </cell>
          <cell r="R79">
            <v>0.23823648781262338</v>
          </cell>
          <cell r="S79">
            <v>0.18329683950154355</v>
          </cell>
          <cell r="T79">
            <v>9.7000000000000003E-2</v>
          </cell>
          <cell r="W79">
            <v>0.24860199999999999</v>
          </cell>
          <cell r="X79">
            <v>19.295996712738752</v>
          </cell>
          <cell r="Y79">
            <v>1.3309135400477021</v>
          </cell>
          <cell r="Z79">
            <v>9.0931898008474583</v>
          </cell>
          <cell r="AB79">
            <v>269.72086522433244</v>
          </cell>
          <cell r="AD79">
            <v>76.976568770960881</v>
          </cell>
          <cell r="AF79">
            <v>135.005256332301</v>
          </cell>
          <cell r="AG79">
            <v>0.77086356899400055</v>
          </cell>
          <cell r="AH79">
            <v>0</v>
          </cell>
          <cell r="AI79">
            <v>0</v>
          </cell>
          <cell r="AJ79">
            <v>0</v>
          </cell>
          <cell r="AK79">
            <v>3.160799999999999E-2</v>
          </cell>
          <cell r="AL79">
            <v>0</v>
          </cell>
          <cell r="AM79">
            <v>0.97873699999999997</v>
          </cell>
          <cell r="AN79">
            <v>3.0725213133333336</v>
          </cell>
          <cell r="AO79">
            <v>0.60876370476738306</v>
          </cell>
          <cell r="AP79">
            <v>0</v>
          </cell>
          <cell r="AQ79">
            <v>0</v>
          </cell>
          <cell r="AR79">
            <v>0</v>
          </cell>
          <cell r="AS79">
            <v>0.18542800000000001</v>
          </cell>
          <cell r="AT79">
            <v>19.295996712738752</v>
          </cell>
          <cell r="AV79">
            <v>1.3309135400477021</v>
          </cell>
          <cell r="AW79">
            <v>17.939</v>
          </cell>
          <cell r="AY79">
            <v>256.19565694314304</v>
          </cell>
          <cell r="BA79">
            <v>-13.525208281189407</v>
          </cell>
          <cell r="BC79">
            <v>-5.0145205747950609E-2</v>
          </cell>
          <cell r="BE79">
            <v>0</v>
          </cell>
          <cell r="BG79">
            <v>256.19565694314304</v>
          </cell>
          <cell r="BH79">
            <v>-5.0145205747950609E-2</v>
          </cell>
          <cell r="BJ79">
            <v>260.26918960386797</v>
          </cell>
          <cell r="BK79">
            <v>247.21793754132963</v>
          </cell>
          <cell r="BL79">
            <v>-5.0145205747950651E-2</v>
          </cell>
          <cell r="BM79">
            <v>0</v>
          </cell>
          <cell r="BN79">
            <v>0</v>
          </cell>
          <cell r="BO79">
            <v>0</v>
          </cell>
        </row>
        <row r="80">
          <cell r="B80" t="str">
            <v>R378</v>
          </cell>
          <cell r="C80" t="str">
            <v>Lewisham</v>
          </cell>
          <cell r="E80">
            <v>78.403550999999993</v>
          </cell>
          <cell r="G80">
            <v>187.41825545404899</v>
          </cell>
          <cell r="H80">
            <v>0.89961479576098924</v>
          </cell>
          <cell r="I80">
            <v>0</v>
          </cell>
          <cell r="J80">
            <v>0</v>
          </cell>
          <cell r="K80">
            <v>0</v>
          </cell>
          <cell r="L80">
            <v>0.11761000000000002</v>
          </cell>
          <cell r="M80">
            <v>8.5470000000000008E-3</v>
          </cell>
          <cell r="N80">
            <v>7.8549999999999991E-3</v>
          </cell>
          <cell r="O80">
            <v>1.8274319999999999</v>
          </cell>
          <cell r="P80">
            <v>0</v>
          </cell>
          <cell r="Q80">
            <v>6.4427798322222225</v>
          </cell>
          <cell r="R80">
            <v>0.28297479762529532</v>
          </cell>
          <cell r="S80">
            <v>0.20120083518576912</v>
          </cell>
          <cell r="T80">
            <v>0.1</v>
          </cell>
          <cell r="W80">
            <v>0.24705099999999999</v>
          </cell>
          <cell r="X80">
            <v>20.088115963869225</v>
          </cell>
          <cell r="Y80">
            <v>1.0237581530220925</v>
          </cell>
          <cell r="Z80">
            <v>9.4943978411016943</v>
          </cell>
          <cell r="AB80">
            <v>306.56314367283636</v>
          </cell>
          <cell r="AD80">
            <v>79.178445365502483</v>
          </cell>
          <cell r="AF80">
            <v>159.24248360751798</v>
          </cell>
          <cell r="AG80">
            <v>0.92062490776398775</v>
          </cell>
          <cell r="AH80">
            <v>0</v>
          </cell>
          <cell r="AI80">
            <v>0</v>
          </cell>
          <cell r="AJ80">
            <v>0</v>
          </cell>
          <cell r="AK80">
            <v>7.840666666666668E-2</v>
          </cell>
          <cell r="AL80">
            <v>0</v>
          </cell>
          <cell r="AM80">
            <v>0.97800299999999996</v>
          </cell>
          <cell r="AN80">
            <v>9.0717683655555543</v>
          </cell>
          <cell r="AO80">
            <v>0.72308313365358257</v>
          </cell>
          <cell r="AP80">
            <v>0</v>
          </cell>
          <cell r="AQ80">
            <v>0</v>
          </cell>
          <cell r="AR80">
            <v>0</v>
          </cell>
          <cell r="AS80">
            <v>0.18427099999999999</v>
          </cell>
          <cell r="AT80">
            <v>20.088115963869225</v>
          </cell>
          <cell r="AV80">
            <v>1.0237581530220925</v>
          </cell>
          <cell r="AW80">
            <v>19.739999999999998</v>
          </cell>
          <cell r="AY80">
            <v>291.22896016355156</v>
          </cell>
          <cell r="BA80">
            <v>-15.334183509284799</v>
          </cell>
          <cell r="BC80">
            <v>-5.0019657697826229E-2</v>
          </cell>
          <cell r="BE80">
            <v>0</v>
          </cell>
          <cell r="BG80">
            <v>291.22896016355156</v>
          </cell>
          <cell r="BH80">
            <v>-5.0019657697826229E-2</v>
          </cell>
          <cell r="BJ80">
            <v>295.82042494110033</v>
          </cell>
          <cell r="BK80">
            <v>281.02358854552097</v>
          </cell>
          <cell r="BL80">
            <v>-5.001965769782632E-2</v>
          </cell>
          <cell r="BM80">
            <v>0</v>
          </cell>
          <cell r="BN80">
            <v>0</v>
          </cell>
          <cell r="BO80">
            <v>0</v>
          </cell>
        </row>
        <row r="81">
          <cell r="B81" t="str">
            <v>R391</v>
          </cell>
          <cell r="C81" t="str">
            <v>Haringey</v>
          </cell>
          <cell r="E81">
            <v>79.457213120000006</v>
          </cell>
          <cell r="G81">
            <v>162.253098947788</v>
          </cell>
          <cell r="H81">
            <v>0.77515699046200515</v>
          </cell>
          <cell r="I81">
            <v>0</v>
          </cell>
          <cell r="J81">
            <v>0</v>
          </cell>
          <cell r="K81">
            <v>0</v>
          </cell>
          <cell r="L81">
            <v>7.5247999999999982E-2</v>
          </cell>
          <cell r="M81">
            <v>8.5470000000000008E-3</v>
          </cell>
          <cell r="N81">
            <v>7.8549999999999991E-3</v>
          </cell>
          <cell r="O81">
            <v>1.3352120000000001</v>
          </cell>
          <cell r="P81">
            <v>0</v>
          </cell>
          <cell r="Q81">
            <v>5.0810737122222225</v>
          </cell>
          <cell r="R81">
            <v>0.24520000923353441</v>
          </cell>
          <cell r="S81">
            <v>0.20367299499846625</v>
          </cell>
          <cell r="T81">
            <v>0.1</v>
          </cell>
          <cell r="W81">
            <v>0.207374</v>
          </cell>
          <cell r="X81">
            <v>18.189355368775512</v>
          </cell>
          <cell r="Y81">
            <v>0.7788170974833607</v>
          </cell>
          <cell r="Z81">
            <v>7.9464411991525425</v>
          </cell>
          <cell r="AB81">
            <v>276.66426544011563</v>
          </cell>
          <cell r="AD81">
            <v>79.846831715687898</v>
          </cell>
          <cell r="AF81">
            <v>137.81722522103101</v>
          </cell>
          <cell r="AG81">
            <v>0.79326044459100065</v>
          </cell>
          <cell r="AH81">
            <v>0</v>
          </cell>
          <cell r="AI81">
            <v>0</v>
          </cell>
          <cell r="AJ81">
            <v>0</v>
          </cell>
          <cell r="AK81">
            <v>5.0165333333333319E-2</v>
          </cell>
          <cell r="AL81">
            <v>0</v>
          </cell>
          <cell r="AM81">
            <v>1.0373870000000001</v>
          </cell>
          <cell r="AN81">
            <v>7.0673759788888892</v>
          </cell>
          <cell r="AO81">
            <v>0.62655753281338322</v>
          </cell>
          <cell r="AP81">
            <v>0</v>
          </cell>
          <cell r="AQ81">
            <v>0</v>
          </cell>
          <cell r="AR81">
            <v>0</v>
          </cell>
          <cell r="AS81">
            <v>0.15467600000000001</v>
          </cell>
          <cell r="AT81">
            <v>18.189355368775512</v>
          </cell>
          <cell r="AV81">
            <v>0.7788170974833607</v>
          </cell>
          <cell r="AW81">
            <v>16.472999999999999</v>
          </cell>
          <cell r="AY81">
            <v>262.83465169260438</v>
          </cell>
          <cell r="BA81">
            <v>-13.829613747511246</v>
          </cell>
          <cell r="BC81">
            <v>-4.998698955758233E-2</v>
          </cell>
          <cell r="BE81">
            <v>0</v>
          </cell>
          <cell r="BG81">
            <v>262.83465169260438</v>
          </cell>
          <cell r="BH81">
            <v>-4.998698955758233E-2</v>
          </cell>
          <cell r="BJ81">
            <v>266.96927617579172</v>
          </cell>
          <cell r="BK81">
            <v>253.62428575539712</v>
          </cell>
          <cell r="BL81">
            <v>-4.9986989557582261E-2</v>
          </cell>
          <cell r="BM81">
            <v>0</v>
          </cell>
          <cell r="BN81">
            <v>0</v>
          </cell>
          <cell r="BO81">
            <v>0</v>
          </cell>
        </row>
        <row r="82">
          <cell r="B82" t="str">
            <v>R160</v>
          </cell>
          <cell r="C82" t="str">
            <v>Dover</v>
          </cell>
          <cell r="E82">
            <v>5.8739499999999998</v>
          </cell>
          <cell r="G82">
            <v>7.0668471535130006</v>
          </cell>
          <cell r="H82">
            <v>3.5028602487999945E-2</v>
          </cell>
          <cell r="I82">
            <v>-0.28460999999999997</v>
          </cell>
          <cell r="J82">
            <v>0</v>
          </cell>
          <cell r="K82">
            <v>0</v>
          </cell>
          <cell r="L82">
            <v>0</v>
          </cell>
          <cell r="M82">
            <v>8.5470000000000008E-3</v>
          </cell>
          <cell r="N82">
            <v>7.8549999999999991E-3</v>
          </cell>
          <cell r="O82">
            <v>0</v>
          </cell>
          <cell r="P82">
            <v>0</v>
          </cell>
          <cell r="Q82">
            <v>1.2958969111111112</v>
          </cell>
          <cell r="R82">
            <v>1.1018284433441022E-2</v>
          </cell>
          <cell r="S82">
            <v>8.8543677286552019E-2</v>
          </cell>
          <cell r="T82">
            <v>0</v>
          </cell>
          <cell r="W82">
            <v>0</v>
          </cell>
          <cell r="X82">
            <v>0</v>
          </cell>
          <cell r="Y82">
            <v>0</v>
          </cell>
          <cell r="Z82">
            <v>0</v>
          </cell>
          <cell r="AB82">
            <v>14.103076628832101</v>
          </cell>
          <cell r="AD82">
            <v>5.9102035393631995</v>
          </cell>
          <cell r="AF82">
            <v>5.9556032034050004</v>
          </cell>
          <cell r="AG82">
            <v>3.5846680253000002E-2</v>
          </cell>
          <cell r="AH82">
            <v>-0.28460999999999997</v>
          </cell>
          <cell r="AI82">
            <v>0</v>
          </cell>
          <cell r="AJ82">
            <v>0</v>
          </cell>
          <cell r="AK82">
            <v>0</v>
          </cell>
          <cell r="AL82">
            <v>0</v>
          </cell>
          <cell r="AM82">
            <v>6.9185999999999998E-2</v>
          </cell>
          <cell r="AN82">
            <v>1.6923264577777777</v>
          </cell>
          <cell r="AO82">
            <v>2.815493005906769E-2</v>
          </cell>
          <cell r="AP82">
            <v>0</v>
          </cell>
          <cell r="AQ82">
            <v>0</v>
          </cell>
          <cell r="AR82">
            <v>0</v>
          </cell>
          <cell r="AS82">
            <v>0</v>
          </cell>
          <cell r="AT82">
            <v>0</v>
          </cell>
          <cell r="AV82">
            <v>0</v>
          </cell>
          <cell r="AW82">
            <v>0</v>
          </cell>
          <cell r="AY82">
            <v>13.406710810858044</v>
          </cell>
          <cell r="BA82">
            <v>-0.69636581797405661</v>
          </cell>
          <cell r="BC82">
            <v>-4.9376872600296141E-2</v>
          </cell>
          <cell r="BE82">
            <v>0</v>
          </cell>
          <cell r="BG82">
            <v>13.406710810858044</v>
          </cell>
          <cell r="BH82">
            <v>-4.9376872600296141E-2</v>
          </cell>
          <cell r="BJ82">
            <v>13.608870496742883</v>
          </cell>
          <cell r="BK82">
            <v>12.93690703199128</v>
          </cell>
          <cell r="BL82">
            <v>-4.9376872600296155E-2</v>
          </cell>
          <cell r="BM82">
            <v>0</v>
          </cell>
          <cell r="BN82">
            <v>1</v>
          </cell>
          <cell r="BO82">
            <v>0</v>
          </cell>
        </row>
        <row r="83">
          <cell r="B83" t="str">
            <v>R75</v>
          </cell>
          <cell r="C83" t="str">
            <v>Purbeck</v>
          </cell>
          <cell r="E83">
            <v>3.09534135</v>
          </cell>
          <cell r="G83">
            <v>2.192964390652</v>
          </cell>
          <cell r="H83">
            <v>1.0926676878000145E-2</v>
          </cell>
          <cell r="I83">
            <v>-0.11201999999999999</v>
          </cell>
          <cell r="J83">
            <v>0</v>
          </cell>
          <cell r="K83">
            <v>0</v>
          </cell>
          <cell r="L83">
            <v>0</v>
          </cell>
          <cell r="M83">
            <v>8.5470000000000008E-3</v>
          </cell>
          <cell r="N83">
            <v>7.8549999999999991E-3</v>
          </cell>
          <cell r="O83">
            <v>0</v>
          </cell>
          <cell r="P83">
            <v>0</v>
          </cell>
          <cell r="Q83">
            <v>0.34554986666666671</v>
          </cell>
          <cell r="R83">
            <v>3.4463532396990606E-3</v>
          </cell>
          <cell r="S83">
            <v>5.9198696259128381E-2</v>
          </cell>
          <cell r="T83">
            <v>0</v>
          </cell>
          <cell r="W83">
            <v>0</v>
          </cell>
          <cell r="X83">
            <v>0</v>
          </cell>
          <cell r="Y83">
            <v>0</v>
          </cell>
          <cell r="Z83">
            <v>0</v>
          </cell>
          <cell r="AB83">
            <v>5.6118093336954935</v>
          </cell>
          <cell r="AD83">
            <v>3.1132749726697875</v>
          </cell>
          <cell r="AF83">
            <v>1.852918057358</v>
          </cell>
          <cell r="AG83">
            <v>1.1181864659999962E-2</v>
          </cell>
          <cell r="AH83">
            <v>-0.11201999999999999</v>
          </cell>
          <cell r="AI83">
            <v>0</v>
          </cell>
          <cell r="AJ83">
            <v>0</v>
          </cell>
          <cell r="AK83">
            <v>0</v>
          </cell>
          <cell r="AL83">
            <v>0</v>
          </cell>
          <cell r="AM83">
            <v>3.4521999999999997E-2</v>
          </cell>
          <cell r="AN83">
            <v>0.42746880000000004</v>
          </cell>
          <cell r="AO83">
            <v>8.8064376091138222E-3</v>
          </cell>
          <cell r="AP83">
            <v>0</v>
          </cell>
          <cell r="AQ83">
            <v>0</v>
          </cell>
          <cell r="AR83">
            <v>0</v>
          </cell>
          <cell r="AS83">
            <v>0</v>
          </cell>
          <cell r="AT83">
            <v>0</v>
          </cell>
          <cell r="AV83">
            <v>0</v>
          </cell>
          <cell r="AW83">
            <v>0</v>
          </cell>
          <cell r="AY83">
            <v>5.3361521322969008</v>
          </cell>
          <cell r="BA83">
            <v>-0.27565720139859273</v>
          </cell>
          <cell r="BC83">
            <v>-4.912091359616217E-2</v>
          </cell>
          <cell r="BE83">
            <v>0</v>
          </cell>
          <cell r="BG83">
            <v>5.3361521322969008</v>
          </cell>
          <cell r="BH83">
            <v>-4.912091359616217E-2</v>
          </cell>
          <cell r="BJ83">
            <v>5.4151578754485783</v>
          </cell>
          <cell r="BK83">
            <v>5.1491603733390914</v>
          </cell>
          <cell r="BL83">
            <v>-4.9120913596162205E-2</v>
          </cell>
          <cell r="BM83">
            <v>0</v>
          </cell>
          <cell r="BN83">
            <v>1</v>
          </cell>
          <cell r="BO83">
            <v>1</v>
          </cell>
        </row>
        <row r="84">
          <cell r="B84" t="str">
            <v>R24</v>
          </cell>
          <cell r="C84" t="str">
            <v>Fenland</v>
          </cell>
          <cell r="E84">
            <v>6.6341739999999998</v>
          </cell>
          <cell r="G84">
            <v>7.0604336086680002</v>
          </cell>
          <cell r="H84">
            <v>3.4998935790999795E-2</v>
          </cell>
          <cell r="I84">
            <v>-0.117261</v>
          </cell>
          <cell r="J84">
            <v>0</v>
          </cell>
          <cell r="K84">
            <v>0</v>
          </cell>
          <cell r="L84">
            <v>0</v>
          </cell>
          <cell r="M84">
            <v>8.5470000000000008E-3</v>
          </cell>
          <cell r="N84">
            <v>7.8549999999999991E-3</v>
          </cell>
          <cell r="O84">
            <v>0</v>
          </cell>
          <cell r="P84">
            <v>0</v>
          </cell>
          <cell r="Q84">
            <v>1.2164843111111112</v>
          </cell>
          <cell r="R84">
            <v>1.1011912065432169E-2</v>
          </cell>
          <cell r="S84">
            <v>8.0532354568246589E-2</v>
          </cell>
          <cell r="T84">
            <v>0</v>
          </cell>
          <cell r="W84">
            <v>0</v>
          </cell>
          <cell r="X84">
            <v>0</v>
          </cell>
          <cell r="Y84">
            <v>0</v>
          </cell>
          <cell r="Z84">
            <v>0</v>
          </cell>
          <cell r="AB84">
            <v>14.936776122203792</v>
          </cell>
          <cell r="AD84">
            <v>6.6668822147758613</v>
          </cell>
          <cell r="AF84">
            <v>5.9405823125469999</v>
          </cell>
          <cell r="AG84">
            <v>3.5816320704000072E-2</v>
          </cell>
          <cell r="AH84">
            <v>-0.117261</v>
          </cell>
          <cell r="AI84">
            <v>0</v>
          </cell>
          <cell r="AJ84">
            <v>0</v>
          </cell>
          <cell r="AK84">
            <v>0</v>
          </cell>
          <cell r="AL84">
            <v>0</v>
          </cell>
          <cell r="AM84">
            <v>7.7127000000000001E-2</v>
          </cell>
          <cell r="AN84">
            <v>1.5725826577777779</v>
          </cell>
          <cell r="AO84">
            <v>2.8138646800391288E-2</v>
          </cell>
          <cell r="AP84">
            <v>0</v>
          </cell>
          <cell r="AQ84">
            <v>0</v>
          </cell>
          <cell r="AR84">
            <v>0</v>
          </cell>
          <cell r="AS84">
            <v>0</v>
          </cell>
          <cell r="AT84">
            <v>0</v>
          </cell>
          <cell r="AV84">
            <v>0</v>
          </cell>
          <cell r="AW84">
            <v>0</v>
          </cell>
          <cell r="AY84">
            <v>14.203868152605033</v>
          </cell>
          <cell r="BA84">
            <v>-0.73290796959875948</v>
          </cell>
          <cell r="BC84">
            <v>-4.9067346501182295E-2</v>
          </cell>
          <cell r="BE84">
            <v>0</v>
          </cell>
          <cell r="BG84">
            <v>14.203868152605033</v>
          </cell>
          <cell r="BH84">
            <v>-4.9067346501182295E-2</v>
          </cell>
          <cell r="BJ84">
            <v>14.413355130634789</v>
          </cell>
          <cell r="BK84">
            <v>13.706130040195339</v>
          </cell>
          <cell r="BL84">
            <v>-4.9067346501182295E-2</v>
          </cell>
          <cell r="BM84">
            <v>0</v>
          </cell>
          <cell r="BN84">
            <v>0</v>
          </cell>
          <cell r="BO84">
            <v>0</v>
          </cell>
        </row>
        <row r="85">
          <cell r="B85" t="str">
            <v>R166</v>
          </cell>
          <cell r="C85" t="str">
            <v>Shepway</v>
          </cell>
          <cell r="E85">
            <v>8.3820929999999993</v>
          </cell>
          <cell r="G85">
            <v>7.2514950668439999</v>
          </cell>
          <cell r="H85">
            <v>3.5288913983000443E-2</v>
          </cell>
          <cell r="I85">
            <v>-0.22642699999999999</v>
          </cell>
          <cell r="J85">
            <v>0</v>
          </cell>
          <cell r="K85">
            <v>0</v>
          </cell>
          <cell r="L85">
            <v>0</v>
          </cell>
          <cell r="M85">
            <v>8.5470000000000008E-3</v>
          </cell>
          <cell r="N85">
            <v>7.8549999999999991E-3</v>
          </cell>
          <cell r="O85">
            <v>0</v>
          </cell>
          <cell r="P85">
            <v>0</v>
          </cell>
          <cell r="Q85">
            <v>1.2903529982222224</v>
          </cell>
          <cell r="R85">
            <v>1.1234240987357626E-2</v>
          </cell>
          <cell r="S85">
            <v>9.0920772577120237E-2</v>
          </cell>
          <cell r="T85">
            <v>0</v>
          </cell>
          <cell r="W85">
            <v>0</v>
          </cell>
          <cell r="X85">
            <v>0</v>
          </cell>
          <cell r="Y85">
            <v>0</v>
          </cell>
          <cell r="Z85">
            <v>0</v>
          </cell>
          <cell r="AB85">
            <v>16.851359992613698</v>
          </cell>
          <cell r="AD85">
            <v>8.408662642253363</v>
          </cell>
          <cell r="AF85">
            <v>6.1360014997150003</v>
          </cell>
          <cell r="AG85">
            <v>3.6113071210000201E-2</v>
          </cell>
          <cell r="AH85">
            <v>-0.22642699999999999</v>
          </cell>
          <cell r="AI85">
            <v>0</v>
          </cell>
          <cell r="AJ85">
            <v>0</v>
          </cell>
          <cell r="AK85">
            <v>0</v>
          </cell>
          <cell r="AL85">
            <v>0</v>
          </cell>
          <cell r="AM85">
            <v>9.7588999999999995E-2</v>
          </cell>
          <cell r="AN85">
            <v>1.5439326248888889</v>
          </cell>
          <cell r="AO85">
            <v>2.8706762035093415E-2</v>
          </cell>
          <cell r="AP85">
            <v>0</v>
          </cell>
          <cell r="AQ85">
            <v>0</v>
          </cell>
          <cell r="AR85">
            <v>0</v>
          </cell>
          <cell r="AS85">
            <v>0</v>
          </cell>
          <cell r="AT85">
            <v>0</v>
          </cell>
          <cell r="AV85">
            <v>0</v>
          </cell>
          <cell r="AW85">
            <v>0</v>
          </cell>
          <cell r="AY85">
            <v>16.024578600102345</v>
          </cell>
          <cell r="BA85">
            <v>-0.82678139251135363</v>
          </cell>
          <cell r="BC85">
            <v>-4.9063184981731393E-2</v>
          </cell>
          <cell r="BE85">
            <v>0</v>
          </cell>
          <cell r="BG85">
            <v>16.024578600102345</v>
          </cell>
          <cell r="BH85">
            <v>-4.9063184981731393E-2</v>
          </cell>
          <cell r="BJ85">
            <v>16.260847322111228</v>
          </cell>
          <cell r="BK85">
            <v>15.463038361986793</v>
          </cell>
          <cell r="BL85">
            <v>-4.90631849817314E-2</v>
          </cell>
          <cell r="BM85">
            <v>0</v>
          </cell>
          <cell r="BN85">
            <v>1</v>
          </cell>
          <cell r="BO85">
            <v>0</v>
          </cell>
        </row>
        <row r="86">
          <cell r="B86" t="str">
            <v>R302</v>
          </cell>
          <cell r="C86" t="str">
            <v xml:space="preserve">Merseyside Fire </v>
          </cell>
          <cell r="E86">
            <v>23.430405</v>
          </cell>
          <cell r="G86">
            <v>40.692585657453996</v>
          </cell>
          <cell r="H86">
            <v>0.19037326561199874</v>
          </cell>
          <cell r="I86">
            <v>0</v>
          </cell>
          <cell r="J86">
            <v>0</v>
          </cell>
          <cell r="K86">
            <v>0</v>
          </cell>
          <cell r="L86">
            <v>0</v>
          </cell>
          <cell r="M86">
            <v>0</v>
          </cell>
          <cell r="N86">
            <v>0</v>
          </cell>
          <cell r="O86">
            <v>0</v>
          </cell>
          <cell r="P86">
            <v>1.2481875280666179</v>
          </cell>
          <cell r="Q86">
            <v>0</v>
          </cell>
          <cell r="R86">
            <v>0</v>
          </cell>
          <cell r="S86">
            <v>0</v>
          </cell>
          <cell r="T86">
            <v>0</v>
          </cell>
          <cell r="W86">
            <v>0</v>
          </cell>
          <cell r="X86">
            <v>0</v>
          </cell>
          <cell r="Y86">
            <v>0</v>
          </cell>
          <cell r="Z86">
            <v>0</v>
          </cell>
          <cell r="AB86">
            <v>65.561551451132615</v>
          </cell>
          <cell r="AD86">
            <v>23.467253869967681</v>
          </cell>
          <cell r="AF86">
            <v>37.137548560006998</v>
          </cell>
          <cell r="AG86">
            <v>0.19481935037099943</v>
          </cell>
          <cell r="AH86">
            <v>0</v>
          </cell>
          <cell r="AI86">
            <v>0</v>
          </cell>
          <cell r="AJ86">
            <v>0</v>
          </cell>
          <cell r="AK86">
            <v>0</v>
          </cell>
          <cell r="AL86">
            <v>1.2563433408082785</v>
          </cell>
          <cell r="AM86">
            <v>0.29810199999999998</v>
          </cell>
          <cell r="AN86">
            <v>0</v>
          </cell>
          <cell r="AO86">
            <v>0</v>
          </cell>
          <cell r="AP86">
            <v>0</v>
          </cell>
          <cell r="AQ86">
            <v>0</v>
          </cell>
          <cell r="AR86">
            <v>0</v>
          </cell>
          <cell r="AS86">
            <v>0</v>
          </cell>
          <cell r="AT86">
            <v>0</v>
          </cell>
          <cell r="AV86">
            <v>0</v>
          </cell>
          <cell r="AW86">
            <v>0</v>
          </cell>
          <cell r="AY86">
            <v>62.35406712115396</v>
          </cell>
          <cell r="BA86">
            <v>-3.2074843299786551</v>
          </cell>
          <cell r="BC86">
            <v>-4.8923252409141145E-2</v>
          </cell>
          <cell r="BE86">
            <v>0</v>
          </cell>
          <cell r="BG86">
            <v>62.35406712115396</v>
          </cell>
          <cell r="BH86">
            <v>-4.8923252409141145E-2</v>
          </cell>
          <cell r="BJ86">
            <v>63.264115110880965</v>
          </cell>
          <cell r="BK86">
            <v>60.169028838870375</v>
          </cell>
          <cell r="BL86">
            <v>-4.8923252409141152E-2</v>
          </cell>
          <cell r="BM86">
            <v>0</v>
          </cell>
          <cell r="BN86">
            <v>0</v>
          </cell>
          <cell r="BO86">
            <v>0</v>
          </cell>
        </row>
        <row r="87">
          <cell r="B87" t="str">
            <v>R354</v>
          </cell>
          <cell r="C87" t="str">
            <v>Newcastle upon Tyne</v>
          </cell>
          <cell r="E87">
            <v>84.464340000000007</v>
          </cell>
          <cell r="G87">
            <v>179.93213053944902</v>
          </cell>
          <cell r="H87">
            <v>0.85459837173700337</v>
          </cell>
          <cell r="I87">
            <v>-1.6028000000000001E-2</v>
          </cell>
          <cell r="J87">
            <v>0</v>
          </cell>
          <cell r="K87">
            <v>0</v>
          </cell>
          <cell r="L87">
            <v>2.9875999999999986E-2</v>
          </cell>
          <cell r="M87">
            <v>8.5470000000000008E-3</v>
          </cell>
          <cell r="N87">
            <v>7.8549999999999991E-3</v>
          </cell>
          <cell r="O87">
            <v>1.507601</v>
          </cell>
          <cell r="P87">
            <v>0</v>
          </cell>
          <cell r="Q87">
            <v>3.6288326299999998</v>
          </cell>
          <cell r="R87">
            <v>0.27023835202630225</v>
          </cell>
          <cell r="S87">
            <v>0.18756595508114132</v>
          </cell>
          <cell r="T87">
            <v>0</v>
          </cell>
          <cell r="W87">
            <v>0.27106200000000003</v>
          </cell>
          <cell r="X87">
            <v>21.301486976793665</v>
          </cell>
          <cell r="Y87">
            <v>1.2854992216234715</v>
          </cell>
          <cell r="Z87">
            <v>10.002633627118643</v>
          </cell>
          <cell r="AB87">
            <v>303.73623867382923</v>
          </cell>
          <cell r="AD87">
            <v>84.598969508085077</v>
          </cell>
          <cell r="AF87">
            <v>153.80055243355</v>
          </cell>
          <cell r="AG87">
            <v>0.87455714475099744</v>
          </cell>
          <cell r="AH87">
            <v>-1.6028000000000001E-2</v>
          </cell>
          <cell r="AI87">
            <v>0</v>
          </cell>
          <cell r="AJ87">
            <v>0</v>
          </cell>
          <cell r="AK87">
            <v>1.9917333333333325E-2</v>
          </cell>
          <cell r="AL87">
            <v>0</v>
          </cell>
          <cell r="AM87">
            <v>1.050319</v>
          </cell>
          <cell r="AN87">
            <v>5.1555192966666672</v>
          </cell>
          <cell r="AO87">
            <v>0.69053780073837656</v>
          </cell>
          <cell r="AP87">
            <v>0</v>
          </cell>
          <cell r="AQ87">
            <v>0</v>
          </cell>
          <cell r="AR87">
            <v>0</v>
          </cell>
          <cell r="AS87">
            <v>0.20218</v>
          </cell>
          <cell r="AT87">
            <v>21.301486976793665</v>
          </cell>
          <cell r="AV87">
            <v>1.2854992216234715</v>
          </cell>
          <cell r="AW87">
            <v>19.927</v>
          </cell>
          <cell r="AY87">
            <v>288.89051071554161</v>
          </cell>
          <cell r="BA87">
            <v>-14.845727958287625</v>
          </cell>
          <cell r="BC87">
            <v>-4.8877038917407176E-2</v>
          </cell>
          <cell r="BE87">
            <v>0</v>
          </cell>
          <cell r="BG87">
            <v>288.89051071554161</v>
          </cell>
          <cell r="BH87">
            <v>-4.8877038917407176E-2</v>
          </cell>
          <cell r="BJ87">
            <v>293.09258157397045</v>
          </cell>
          <cell r="BK87">
            <v>278.76708405797621</v>
          </cell>
          <cell r="BL87">
            <v>-4.8877038917407016E-2</v>
          </cell>
          <cell r="BM87">
            <v>1</v>
          </cell>
          <cell r="BN87">
            <v>0</v>
          </cell>
          <cell r="BO87">
            <v>0</v>
          </cell>
        </row>
        <row r="88">
          <cell r="B88" t="str">
            <v>R182</v>
          </cell>
          <cell r="C88" t="str">
            <v>South Ribble</v>
          </cell>
          <cell r="E88">
            <v>6.9934190000000003</v>
          </cell>
          <cell r="G88">
            <v>4.5922053438649995</v>
          </cell>
          <cell r="H88">
            <v>2.2184196556999349E-2</v>
          </cell>
          <cell r="I88">
            <v>-2.2686000000000001E-2</v>
          </cell>
          <cell r="J88">
            <v>0</v>
          </cell>
          <cell r="K88">
            <v>0</v>
          </cell>
          <cell r="L88">
            <v>0</v>
          </cell>
          <cell r="M88">
            <v>8.5470000000000008E-3</v>
          </cell>
          <cell r="N88">
            <v>7.8549999999999991E-3</v>
          </cell>
          <cell r="O88">
            <v>0</v>
          </cell>
          <cell r="P88">
            <v>0</v>
          </cell>
          <cell r="Q88">
            <v>0.62524425422222241</v>
          </cell>
          <cell r="R88">
            <v>7.0827529290104531E-3</v>
          </cell>
          <cell r="S88">
            <v>7.2665926317472151E-2</v>
          </cell>
          <cell r="T88">
            <v>0</v>
          </cell>
          <cell r="W88">
            <v>0</v>
          </cell>
          <cell r="X88">
            <v>0</v>
          </cell>
          <cell r="Y88">
            <v>0</v>
          </cell>
          <cell r="Z88">
            <v>0</v>
          </cell>
          <cell r="AB88">
            <v>12.306517473890702</v>
          </cell>
          <cell r="AD88">
            <v>6.9882459327682058</v>
          </cell>
          <cell r="AF88">
            <v>3.8941120085820002</v>
          </cell>
          <cell r="AG88">
            <v>2.2702298811000308E-2</v>
          </cell>
          <cell r="AH88">
            <v>-2.2686000000000001E-2</v>
          </cell>
          <cell r="AI88">
            <v>0</v>
          </cell>
          <cell r="AJ88">
            <v>0</v>
          </cell>
          <cell r="AK88">
            <v>0</v>
          </cell>
          <cell r="AL88">
            <v>0</v>
          </cell>
          <cell r="AM88">
            <v>7.7036999999999994E-2</v>
          </cell>
          <cell r="AN88">
            <v>0.73881438755555562</v>
          </cell>
          <cell r="AO88">
            <v>1.8098499321429189E-2</v>
          </cell>
          <cell r="AP88">
            <v>0</v>
          </cell>
          <cell r="AQ88">
            <v>0</v>
          </cell>
          <cell r="AR88">
            <v>0</v>
          </cell>
          <cell r="AS88">
            <v>0</v>
          </cell>
          <cell r="AT88">
            <v>0</v>
          </cell>
          <cell r="AV88">
            <v>0</v>
          </cell>
          <cell r="AW88">
            <v>0</v>
          </cell>
          <cell r="AY88">
            <v>11.71632412703819</v>
          </cell>
          <cell r="BA88">
            <v>-0.59019334685251224</v>
          </cell>
          <cell r="BC88">
            <v>-4.795778725416483E-2</v>
          </cell>
          <cell r="BE88">
            <v>0</v>
          </cell>
          <cell r="BG88">
            <v>11.71632412703819</v>
          </cell>
          <cell r="BH88">
            <v>-4.795778725416483E-2</v>
          </cell>
          <cell r="BJ88">
            <v>11.875267147431718</v>
          </cell>
          <cell r="BK88">
            <v>11.305755611988817</v>
          </cell>
          <cell r="BL88">
            <v>-4.7957787254164649E-2</v>
          </cell>
          <cell r="BM88">
            <v>0</v>
          </cell>
          <cell r="BN88">
            <v>0</v>
          </cell>
          <cell r="BO88">
            <v>0</v>
          </cell>
        </row>
        <row r="89">
          <cell r="B89" t="str">
            <v>R372</v>
          </cell>
          <cell r="C89" t="str">
            <v>Greenwich</v>
          </cell>
          <cell r="E89">
            <v>66.784080000000003</v>
          </cell>
          <cell r="G89">
            <v>165.10447199561102</v>
          </cell>
          <cell r="H89">
            <v>0.78931464112401006</v>
          </cell>
          <cell r="I89">
            <v>0</v>
          </cell>
          <cell r="J89">
            <v>0</v>
          </cell>
          <cell r="K89">
            <v>0</v>
          </cell>
          <cell r="L89">
            <v>0.11317500000000003</v>
          </cell>
          <cell r="M89">
            <v>8.5470000000000008E-3</v>
          </cell>
          <cell r="N89">
            <v>7.8549999999999991E-3</v>
          </cell>
          <cell r="O89">
            <v>1.305979</v>
          </cell>
          <cell r="P89">
            <v>0</v>
          </cell>
          <cell r="Q89">
            <v>7.3428397288888876</v>
          </cell>
          <cell r="R89">
            <v>0.2493781493922152</v>
          </cell>
          <cell r="S89">
            <v>0.16677865467854569</v>
          </cell>
          <cell r="T89">
            <v>0.1</v>
          </cell>
          <cell r="W89">
            <v>0.24026</v>
          </cell>
          <cell r="X89">
            <v>19.061079909034419</v>
          </cell>
          <cell r="Y89">
            <v>0.99473353077054627</v>
          </cell>
          <cell r="Z89">
            <v>8.9491297860169485</v>
          </cell>
          <cell r="AB89">
            <v>271.21762239551657</v>
          </cell>
          <cell r="AD89">
            <v>67.632478802417978</v>
          </cell>
          <cell r="AF89">
            <v>140.33290477233498</v>
          </cell>
          <cell r="AG89">
            <v>0.80774874102300409</v>
          </cell>
          <cell r="AH89">
            <v>0</v>
          </cell>
          <cell r="AI89">
            <v>0</v>
          </cell>
          <cell r="AJ89">
            <v>0</v>
          </cell>
          <cell r="AK89">
            <v>7.5450000000000017E-2</v>
          </cell>
          <cell r="AL89">
            <v>0</v>
          </cell>
          <cell r="AM89">
            <v>0.82983300000000004</v>
          </cell>
          <cell r="AN89">
            <v>9.5018101288888879</v>
          </cell>
          <cell r="AO89">
            <v>0.63723389941611952</v>
          </cell>
          <cell r="AP89">
            <v>0</v>
          </cell>
          <cell r="AQ89">
            <v>0</v>
          </cell>
          <cell r="AR89">
            <v>0</v>
          </cell>
          <cell r="AS89">
            <v>0.44849299999999998</v>
          </cell>
          <cell r="AT89">
            <v>19.061079909034419</v>
          </cell>
          <cell r="AV89">
            <v>0.99473353077054627</v>
          </cell>
          <cell r="AW89">
            <v>18.010000000000002</v>
          </cell>
          <cell r="AY89">
            <v>258.33176578388594</v>
          </cell>
          <cell r="BA89">
            <v>-12.885856611630629</v>
          </cell>
          <cell r="BC89">
            <v>-4.751113330253736E-2</v>
          </cell>
          <cell r="BE89">
            <v>0</v>
          </cell>
          <cell r="BG89">
            <v>258.33176578388594</v>
          </cell>
          <cell r="BH89">
            <v>-4.751113330253736E-2</v>
          </cell>
          <cell r="BJ89">
            <v>261.71349676065341</v>
          </cell>
          <cell r="BK89">
            <v>249.27919192898486</v>
          </cell>
          <cell r="BL89">
            <v>-4.7511133302537249E-2</v>
          </cell>
          <cell r="BM89">
            <v>0</v>
          </cell>
          <cell r="BN89">
            <v>0</v>
          </cell>
          <cell r="BO89">
            <v>0</v>
          </cell>
        </row>
        <row r="90">
          <cell r="B90" t="str">
            <v>R301</v>
          </cell>
          <cell r="C90" t="str">
            <v>Greater Manchester Fire</v>
          </cell>
          <cell r="E90">
            <v>39.042338999999998</v>
          </cell>
          <cell r="G90">
            <v>65.210440976800001</v>
          </cell>
          <cell r="H90">
            <v>0.30288569717300684</v>
          </cell>
          <cell r="I90">
            <v>0</v>
          </cell>
          <cell r="J90">
            <v>0</v>
          </cell>
          <cell r="K90">
            <v>0</v>
          </cell>
          <cell r="L90">
            <v>0</v>
          </cell>
          <cell r="M90">
            <v>0</v>
          </cell>
          <cell r="N90">
            <v>0</v>
          </cell>
          <cell r="O90">
            <v>0</v>
          </cell>
          <cell r="P90">
            <v>0.33792266257859671</v>
          </cell>
          <cell r="Q90">
            <v>0</v>
          </cell>
          <cell r="R90">
            <v>0</v>
          </cell>
          <cell r="S90">
            <v>0</v>
          </cell>
          <cell r="T90">
            <v>0</v>
          </cell>
          <cell r="W90">
            <v>0</v>
          </cell>
          <cell r="X90">
            <v>0</v>
          </cell>
          <cell r="Y90">
            <v>0</v>
          </cell>
          <cell r="Z90">
            <v>0</v>
          </cell>
          <cell r="AB90">
            <v>104.8935883365516</v>
          </cell>
          <cell r="AD90">
            <v>39.234908175738092</v>
          </cell>
          <cell r="AF90">
            <v>59.552321870370996</v>
          </cell>
          <cell r="AG90">
            <v>0.30995946080200004</v>
          </cell>
          <cell r="AH90">
            <v>0</v>
          </cell>
          <cell r="AI90">
            <v>0</v>
          </cell>
          <cell r="AJ90">
            <v>0</v>
          </cell>
          <cell r="AK90">
            <v>0</v>
          </cell>
          <cell r="AL90">
            <v>0.34528035058239487</v>
          </cell>
          <cell r="AM90">
            <v>0.47239999999999999</v>
          </cell>
          <cell r="AN90">
            <v>0</v>
          </cell>
          <cell r="AO90">
            <v>0</v>
          </cell>
          <cell r="AP90">
            <v>0</v>
          </cell>
          <cell r="AQ90">
            <v>0</v>
          </cell>
          <cell r="AR90">
            <v>0</v>
          </cell>
          <cell r="AS90">
            <v>0</v>
          </cell>
          <cell r="AT90">
            <v>0</v>
          </cell>
          <cell r="AV90">
            <v>0</v>
          </cell>
          <cell r="AW90">
            <v>0</v>
          </cell>
          <cell r="AY90">
            <v>99.914869857493485</v>
          </cell>
          <cell r="BA90">
            <v>-4.9787184790581165</v>
          </cell>
          <cell r="BC90">
            <v>-4.7464469068251088E-2</v>
          </cell>
          <cell r="BE90">
            <v>0</v>
          </cell>
          <cell r="BG90">
            <v>99.914869857493485</v>
          </cell>
          <cell r="BH90">
            <v>-4.7464469068251088E-2</v>
          </cell>
          <cell r="BJ90">
            <v>101.2178616893045</v>
          </cell>
          <cell r="BK90">
            <v>96.413609623997999</v>
          </cell>
          <cell r="BL90">
            <v>-4.7464469068250983E-2</v>
          </cell>
          <cell r="BM90">
            <v>0</v>
          </cell>
          <cell r="BN90">
            <v>0</v>
          </cell>
          <cell r="BO90">
            <v>0</v>
          </cell>
        </row>
        <row r="91">
          <cell r="B91" t="str">
            <v>R659</v>
          </cell>
          <cell r="C91" t="str">
            <v>Blackburn with Darwen</v>
          </cell>
          <cell r="E91">
            <v>39.774356900000001</v>
          </cell>
          <cell r="G91">
            <v>88.531031308544996</v>
          </cell>
          <cell r="H91">
            <v>0.42134529976698754</v>
          </cell>
          <cell r="I91">
            <v>-3.9483999999999998E-2</v>
          </cell>
          <cell r="J91">
            <v>6.1300000000000005E-4</v>
          </cell>
          <cell r="K91">
            <v>0</v>
          </cell>
          <cell r="L91">
            <v>3.1502000000000002E-2</v>
          </cell>
          <cell r="M91">
            <v>8.5470000000000008E-3</v>
          </cell>
          <cell r="N91">
            <v>7.8549999999999991E-3</v>
          </cell>
          <cell r="O91">
            <v>0.770092</v>
          </cell>
          <cell r="P91">
            <v>0</v>
          </cell>
          <cell r="Q91">
            <v>0.8970599555555554</v>
          </cell>
          <cell r="R91">
            <v>0.13320317761904713</v>
          </cell>
          <cell r="S91">
            <v>0.11826964400450241</v>
          </cell>
          <cell r="T91">
            <v>0</v>
          </cell>
          <cell r="W91">
            <v>0.13806099999999999</v>
          </cell>
          <cell r="X91">
            <v>13.133537092036867</v>
          </cell>
          <cell r="Y91">
            <v>0.66681354224018607</v>
          </cell>
          <cell r="Z91">
            <v>5.2518258135593214</v>
          </cell>
          <cell r="AB91">
            <v>149.84462873332745</v>
          </cell>
          <cell r="AD91">
            <v>39.765344681671941</v>
          </cell>
          <cell r="AF91">
            <v>75.653935460190993</v>
          </cell>
          <cell r="AG91">
            <v>0.43118563585600256</v>
          </cell>
          <cell r="AH91">
            <v>-3.9483999999999998E-2</v>
          </cell>
          <cell r="AI91">
            <v>6.1300000000000005E-4</v>
          </cell>
          <cell r="AJ91">
            <v>0</v>
          </cell>
          <cell r="AK91">
            <v>2.1001333333333334E-2</v>
          </cell>
          <cell r="AL91">
            <v>0</v>
          </cell>
          <cell r="AM91">
            <v>0.497859</v>
          </cell>
          <cell r="AN91">
            <v>1.4123156888888886</v>
          </cell>
          <cell r="AO91">
            <v>0.34037296569758374</v>
          </cell>
          <cell r="AP91">
            <v>0</v>
          </cell>
          <cell r="AQ91">
            <v>0</v>
          </cell>
          <cell r="AR91">
            <v>0</v>
          </cell>
          <cell r="AS91">
            <v>0.102977</v>
          </cell>
          <cell r="AT91">
            <v>13.133537092036867</v>
          </cell>
          <cell r="AV91">
            <v>0.66681354224018607</v>
          </cell>
          <cell r="AW91">
            <v>10.805999999999999</v>
          </cell>
          <cell r="AY91">
            <v>142.7924713999158</v>
          </cell>
          <cell r="BA91">
            <v>-7.0521573334116567</v>
          </cell>
          <cell r="BC91">
            <v>-4.7063130610854938E-2</v>
          </cell>
          <cell r="BE91">
            <v>0</v>
          </cell>
          <cell r="BG91">
            <v>142.7924713999158</v>
          </cell>
          <cell r="BH91">
            <v>-4.7063130610854938E-2</v>
          </cell>
          <cell r="BJ91">
            <v>144.59370821934203</v>
          </cell>
          <cell r="BK91">
            <v>137.78867564390731</v>
          </cell>
          <cell r="BL91">
            <v>-4.7063130610854799E-2</v>
          </cell>
          <cell r="BM91">
            <v>0</v>
          </cell>
          <cell r="BN91">
            <v>0</v>
          </cell>
          <cell r="BO91">
            <v>0</v>
          </cell>
        </row>
        <row r="92">
          <cell r="B92" t="str">
            <v>R660</v>
          </cell>
          <cell r="C92" t="str">
            <v>Blackpool</v>
          </cell>
          <cell r="E92">
            <v>45.350749999999998</v>
          </cell>
          <cell r="G92">
            <v>96.173718992317006</v>
          </cell>
          <cell r="H92">
            <v>0.45670932457800212</v>
          </cell>
          <cell r="I92">
            <v>0</v>
          </cell>
          <cell r="J92">
            <v>0</v>
          </cell>
          <cell r="K92">
            <v>0</v>
          </cell>
          <cell r="L92">
            <v>2.3346999999999993E-2</v>
          </cell>
          <cell r="M92">
            <v>8.5470000000000008E-3</v>
          </cell>
          <cell r="N92">
            <v>7.8549999999999991E-3</v>
          </cell>
          <cell r="O92">
            <v>1.12422</v>
          </cell>
          <cell r="P92">
            <v>0</v>
          </cell>
          <cell r="Q92">
            <v>1.4207202555555556</v>
          </cell>
          <cell r="R92">
            <v>0.14447108691297852</v>
          </cell>
          <cell r="S92">
            <v>0.14562645662177937</v>
          </cell>
          <cell r="T92">
            <v>0</v>
          </cell>
          <cell r="W92">
            <v>0.163212</v>
          </cell>
          <cell r="X92">
            <v>17.945705225695662</v>
          </cell>
          <cell r="Y92">
            <v>0.94230422921422519</v>
          </cell>
          <cell r="Z92">
            <v>6.1265970169491526</v>
          </cell>
          <cell r="AB92">
            <v>170.03378358784434</v>
          </cell>
          <cell r="AD92">
            <v>45.63694652730711</v>
          </cell>
          <cell r="AF92">
            <v>82.104303249460997</v>
          </cell>
          <cell r="AG92">
            <v>0.46737557207299768</v>
          </cell>
          <cell r="AH92">
            <v>0</v>
          </cell>
          <cell r="AI92">
            <v>0</v>
          </cell>
          <cell r="AJ92">
            <v>0</v>
          </cell>
          <cell r="AK92">
            <v>1.5564666666666662E-2</v>
          </cell>
          <cell r="AL92">
            <v>0</v>
          </cell>
          <cell r="AM92">
            <v>0.61663500000000004</v>
          </cell>
          <cell r="AN92">
            <v>1.4459202555555557</v>
          </cell>
          <cell r="AO92">
            <v>0.36916576007487334</v>
          </cell>
          <cell r="AP92">
            <v>0</v>
          </cell>
          <cell r="AQ92">
            <v>0</v>
          </cell>
          <cell r="AR92">
            <v>0</v>
          </cell>
          <cell r="AS92">
            <v>0.121737</v>
          </cell>
          <cell r="AT92">
            <v>17.945705225695662</v>
          </cell>
          <cell r="AV92">
            <v>0.94230422921422519</v>
          </cell>
          <cell r="AW92">
            <v>12.432</v>
          </cell>
          <cell r="AY92">
            <v>162.09765748604809</v>
          </cell>
          <cell r="BA92">
            <v>-7.9361261017962477</v>
          </cell>
          <cell r="BC92">
            <v>-4.6673819368938628E-2</v>
          </cell>
          <cell r="BE92">
            <v>0</v>
          </cell>
          <cell r="BG92">
            <v>162.09765748604809</v>
          </cell>
          <cell r="BH92">
            <v>-4.6673819368938628E-2</v>
          </cell>
          <cell r="BJ92">
            <v>164.07538594717278</v>
          </cell>
          <cell r="BK92">
            <v>156.41736102058553</v>
          </cell>
          <cell r="BL92">
            <v>-4.6673819368938697E-2</v>
          </cell>
          <cell r="BM92">
            <v>0</v>
          </cell>
          <cell r="BN92">
            <v>1</v>
          </cell>
          <cell r="BO92">
            <v>0</v>
          </cell>
        </row>
        <row r="93">
          <cell r="B93" t="str">
            <v>R375</v>
          </cell>
          <cell r="C93" t="str">
            <v>Islington</v>
          </cell>
          <cell r="E93">
            <v>66.891565999999997</v>
          </cell>
          <cell r="G93">
            <v>168.33698998154603</v>
          </cell>
          <cell r="H93">
            <v>0.80602137365698812</v>
          </cell>
          <cell r="I93">
            <v>0</v>
          </cell>
          <cell r="J93">
            <v>0</v>
          </cell>
          <cell r="K93">
            <v>0</v>
          </cell>
          <cell r="L93">
            <v>8.3696999999999994E-2</v>
          </cell>
          <cell r="M93">
            <v>8.5470000000000008E-3</v>
          </cell>
          <cell r="N93">
            <v>7.8549999999999991E-3</v>
          </cell>
          <cell r="O93">
            <v>1.443897</v>
          </cell>
          <cell r="P93">
            <v>0</v>
          </cell>
          <cell r="Q93">
            <v>12.006796047777778</v>
          </cell>
          <cell r="R93">
            <v>0.25471013489085387</v>
          </cell>
          <cell r="S93">
            <v>0.17747795634064559</v>
          </cell>
          <cell r="T93">
            <v>0.1</v>
          </cell>
          <cell r="W93">
            <v>0.232242</v>
          </cell>
          <cell r="X93">
            <v>25.429198506661482</v>
          </cell>
          <cell r="Y93">
            <v>0.67345807442072414</v>
          </cell>
          <cell r="Z93">
            <v>8.5480428432203386</v>
          </cell>
          <cell r="AB93">
            <v>285.00049891851489</v>
          </cell>
          <cell r="AD93">
            <v>67.72451295561163</v>
          </cell>
          <cell r="AF93">
            <v>143.23895268436598</v>
          </cell>
          <cell r="AG93">
            <v>0.82484565202200411</v>
          </cell>
          <cell r="AH93">
            <v>0</v>
          </cell>
          <cell r="AI93">
            <v>0</v>
          </cell>
          <cell r="AJ93">
            <v>0</v>
          </cell>
          <cell r="AK93">
            <v>5.5798E-2</v>
          </cell>
          <cell r="AL93">
            <v>0</v>
          </cell>
          <cell r="AM93">
            <v>0.87296200000000002</v>
          </cell>
          <cell r="AN93">
            <v>14.811975647777777</v>
          </cell>
          <cell r="AO93">
            <v>0.65085867736562575</v>
          </cell>
          <cell r="AP93">
            <v>0</v>
          </cell>
          <cell r="AQ93">
            <v>0</v>
          </cell>
          <cell r="AR93">
            <v>0</v>
          </cell>
          <cell r="AS93">
            <v>0.44965899999999998</v>
          </cell>
          <cell r="AT93">
            <v>25.429198506661482</v>
          </cell>
          <cell r="AV93">
            <v>0.67345807442072414</v>
          </cell>
          <cell r="AW93">
            <v>16.981000000000002</v>
          </cell>
          <cell r="AY93">
            <v>271.71322119822526</v>
          </cell>
          <cell r="BA93">
            <v>-13.287277720289637</v>
          </cell>
          <cell r="BC93">
            <v>-4.6621945472764353E-2</v>
          </cell>
          <cell r="BE93">
            <v>0</v>
          </cell>
          <cell r="BG93">
            <v>271.71322119822526</v>
          </cell>
          <cell r="BH93">
            <v>-4.6621945472764353E-2</v>
          </cell>
          <cell r="BJ93">
            <v>275.01338774264087</v>
          </cell>
          <cell r="BK93">
            <v>262.19172857502326</v>
          </cell>
          <cell r="BL93">
            <v>-4.6621945472764381E-2</v>
          </cell>
          <cell r="BM93">
            <v>0</v>
          </cell>
          <cell r="BN93">
            <v>0</v>
          </cell>
          <cell r="BO93">
            <v>0</v>
          </cell>
        </row>
        <row r="94">
          <cell r="B94" t="str">
            <v>R88</v>
          </cell>
          <cell r="C94" t="str">
            <v>Eastbourne</v>
          </cell>
          <cell r="E94">
            <v>7.2024499999999998</v>
          </cell>
          <cell r="G94">
            <v>7.0736541917810003</v>
          </cell>
          <cell r="H94">
            <v>3.4529128548000006E-2</v>
          </cell>
          <cell r="I94">
            <v>0</v>
          </cell>
          <cell r="J94">
            <v>0</v>
          </cell>
          <cell r="K94">
            <v>0</v>
          </cell>
          <cell r="L94">
            <v>0</v>
          </cell>
          <cell r="M94">
            <v>8.5470000000000008E-3</v>
          </cell>
          <cell r="N94">
            <v>7.8549999999999991E-3</v>
          </cell>
          <cell r="O94">
            <v>0</v>
          </cell>
          <cell r="P94">
            <v>0</v>
          </cell>
          <cell r="Q94">
            <v>0.89671128088888896</v>
          </cell>
          <cell r="R94">
            <v>1.097161043862388E-2</v>
          </cell>
          <cell r="S94">
            <v>8.8794416949938462E-2</v>
          </cell>
          <cell r="T94">
            <v>0</v>
          </cell>
          <cell r="W94">
            <v>0</v>
          </cell>
          <cell r="X94">
            <v>0</v>
          </cell>
          <cell r="Y94">
            <v>0</v>
          </cell>
          <cell r="Z94">
            <v>0</v>
          </cell>
          <cell r="AB94">
            <v>15.32351262860645</v>
          </cell>
          <cell r="AD94">
            <v>7.2376341789758341</v>
          </cell>
          <cell r="AF94">
            <v>5.9876696101959999</v>
          </cell>
          <cell r="AG94">
            <v>3.5335541315999815E-2</v>
          </cell>
          <cell r="AH94">
            <v>0</v>
          </cell>
          <cell r="AI94">
            <v>0</v>
          </cell>
          <cell r="AJ94">
            <v>0</v>
          </cell>
          <cell r="AK94">
            <v>0</v>
          </cell>
          <cell r="AL94">
            <v>0</v>
          </cell>
          <cell r="AM94">
            <v>8.5432999999999995E-2</v>
          </cell>
          <cell r="AN94">
            <v>1.2367464808888888</v>
          </cell>
          <cell r="AO94">
            <v>2.8035664390479071E-2</v>
          </cell>
          <cell r="AP94">
            <v>0</v>
          </cell>
          <cell r="AQ94">
            <v>0</v>
          </cell>
          <cell r="AR94">
            <v>0</v>
          </cell>
          <cell r="AS94">
            <v>0</v>
          </cell>
          <cell r="AT94">
            <v>0</v>
          </cell>
          <cell r="AV94">
            <v>0</v>
          </cell>
          <cell r="AW94">
            <v>0</v>
          </cell>
          <cell r="AY94">
            <v>14.610854475767201</v>
          </cell>
          <cell r="BA94">
            <v>-0.71265815283924816</v>
          </cell>
          <cell r="BC94">
            <v>-4.650749277348027E-2</v>
          </cell>
          <cell r="BE94">
            <v>0</v>
          </cell>
          <cell r="BG94">
            <v>14.610854475767201</v>
          </cell>
          <cell r="BH94">
            <v>-4.650749277348027E-2</v>
          </cell>
          <cell r="BJ94">
            <v>14.786539448532974</v>
          </cell>
          <cell r="BK94">
            <v>14.098854571985546</v>
          </cell>
          <cell r="BL94">
            <v>-4.6507492773480222E-2</v>
          </cell>
          <cell r="BM94">
            <v>0</v>
          </cell>
          <cell r="BN94">
            <v>1</v>
          </cell>
          <cell r="BO94">
            <v>0</v>
          </cell>
        </row>
        <row r="95">
          <cell r="B95" t="str">
            <v>R234</v>
          </cell>
          <cell r="C95" t="str">
            <v>Newark and Sherwood</v>
          </cell>
          <cell r="E95">
            <v>5.823798</v>
          </cell>
          <cell r="G95">
            <v>7.0687067066039999</v>
          </cell>
          <cell r="H95">
            <v>3.477069046400022E-2</v>
          </cell>
          <cell r="I95">
            <v>-0.28089700000000001</v>
          </cell>
          <cell r="J95">
            <v>0</v>
          </cell>
          <cell r="K95">
            <v>0</v>
          </cell>
          <cell r="L95">
            <v>0</v>
          </cell>
          <cell r="M95">
            <v>8.5470000000000008E-3</v>
          </cell>
          <cell r="N95">
            <v>7.8549999999999991E-3</v>
          </cell>
          <cell r="O95">
            <v>0</v>
          </cell>
          <cell r="P95">
            <v>0</v>
          </cell>
          <cell r="Q95">
            <v>1.5585303635555556</v>
          </cell>
          <cell r="R95">
            <v>1.1026469380739014E-2</v>
          </cell>
          <cell r="S95">
            <v>8.1190126005976429E-2</v>
          </cell>
          <cell r="T95">
            <v>0</v>
          </cell>
          <cell r="W95">
            <v>0</v>
          </cell>
          <cell r="X95">
            <v>0</v>
          </cell>
          <cell r="Y95">
            <v>0</v>
          </cell>
          <cell r="Z95">
            <v>0</v>
          </cell>
          <cell r="AB95">
            <v>14.313527356010272</v>
          </cell>
          <cell r="AD95">
            <v>5.8746211238422328</v>
          </cell>
          <cell r="AF95">
            <v>5.95590579914</v>
          </cell>
          <cell r="AG95">
            <v>3.5582744806999807E-2</v>
          </cell>
          <cell r="AH95">
            <v>-0.28089700000000001</v>
          </cell>
          <cell r="AI95">
            <v>0</v>
          </cell>
          <cell r="AJ95">
            <v>0</v>
          </cell>
          <cell r="AK95">
            <v>0</v>
          </cell>
          <cell r="AL95">
            <v>0</v>
          </cell>
          <cell r="AM95">
            <v>6.5351000000000006E-2</v>
          </cell>
          <cell r="AN95">
            <v>1.9720025768888891</v>
          </cell>
          <cell r="AO95">
            <v>2.8175844986441746E-2</v>
          </cell>
          <cell r="AP95">
            <v>0</v>
          </cell>
          <cell r="AQ95">
            <v>0</v>
          </cell>
          <cell r="AR95">
            <v>0</v>
          </cell>
          <cell r="AS95">
            <v>0</v>
          </cell>
          <cell r="AT95">
            <v>0</v>
          </cell>
          <cell r="AV95">
            <v>0</v>
          </cell>
          <cell r="AW95">
            <v>0</v>
          </cell>
          <cell r="AY95">
            <v>13.650742089664563</v>
          </cell>
          <cell r="BA95">
            <v>-0.66278526634570945</v>
          </cell>
          <cell r="BC95">
            <v>-4.6304817104877008E-2</v>
          </cell>
          <cell r="BE95">
            <v>0</v>
          </cell>
          <cell r="BG95">
            <v>13.650742089664563</v>
          </cell>
          <cell r="BH95">
            <v>-4.6304817104877008E-2</v>
          </cell>
          <cell r="BJ95">
            <v>13.811946518201774</v>
          </cell>
          <cell r="BK95">
            <v>13.172386860814097</v>
          </cell>
          <cell r="BL95">
            <v>-4.6304817104877084E-2</v>
          </cell>
          <cell r="BM95">
            <v>0</v>
          </cell>
          <cell r="BN95">
            <v>0</v>
          </cell>
          <cell r="BO95">
            <v>1</v>
          </cell>
        </row>
        <row r="96">
          <cell r="B96" t="str">
            <v>R386</v>
          </cell>
          <cell r="C96" t="str">
            <v>Brent</v>
          </cell>
          <cell r="E96">
            <v>83.873343000000006</v>
          </cell>
          <cell r="G96">
            <v>175.08298182821</v>
          </cell>
          <cell r="H96">
            <v>0.83501937968498463</v>
          </cell>
          <cell r="I96">
            <v>0</v>
          </cell>
          <cell r="J96">
            <v>0</v>
          </cell>
          <cell r="K96">
            <v>0</v>
          </cell>
          <cell r="L96">
            <v>8.2640999999999992E-2</v>
          </cell>
          <cell r="M96">
            <v>8.5470000000000008E-3</v>
          </cell>
          <cell r="N96">
            <v>7.8549999999999991E-3</v>
          </cell>
          <cell r="O96">
            <v>1.021209</v>
          </cell>
          <cell r="P96">
            <v>0</v>
          </cell>
          <cell r="Q96">
            <v>6.1981116966666674</v>
          </cell>
          <cell r="R96">
            <v>0.26406469865115806</v>
          </cell>
          <cell r="S96">
            <v>0.20456293457637181</v>
          </cell>
          <cell r="T96">
            <v>0.1</v>
          </cell>
          <cell r="W96">
            <v>0.242563</v>
          </cell>
          <cell r="X96">
            <v>18.848206145916652</v>
          </cell>
          <cell r="Y96">
            <v>1.138863475276455</v>
          </cell>
          <cell r="Z96">
            <v>9.4298114724576276</v>
          </cell>
          <cell r="AB96">
            <v>297.33777963144001</v>
          </cell>
          <cell r="AD96">
            <v>84.641984261719159</v>
          </cell>
          <cell r="AF96">
            <v>149.338607861707</v>
          </cell>
          <cell r="AG96">
            <v>0.85452089385999741</v>
          </cell>
          <cell r="AH96">
            <v>0</v>
          </cell>
          <cell r="AI96">
            <v>0</v>
          </cell>
          <cell r="AJ96">
            <v>0</v>
          </cell>
          <cell r="AK96">
            <v>5.509399999999999E-2</v>
          </cell>
          <cell r="AL96">
            <v>0</v>
          </cell>
          <cell r="AM96">
            <v>1.065712</v>
          </cell>
          <cell r="AN96">
            <v>7.1073418300000002</v>
          </cell>
          <cell r="AO96">
            <v>0.67476231590349944</v>
          </cell>
          <cell r="AP96">
            <v>0</v>
          </cell>
          <cell r="AQ96">
            <v>0</v>
          </cell>
          <cell r="AR96">
            <v>0</v>
          </cell>
          <cell r="AS96">
            <v>0.180924</v>
          </cell>
          <cell r="AT96">
            <v>18.848206145916652</v>
          </cell>
          <cell r="AV96">
            <v>1.138863475276455</v>
          </cell>
          <cell r="AW96">
            <v>19.832000000000001</v>
          </cell>
          <cell r="AY96">
            <v>283.73801678438275</v>
          </cell>
          <cell r="BA96">
            <v>-13.599762847057264</v>
          </cell>
          <cell r="BC96">
            <v>-4.573842874563272E-2</v>
          </cell>
          <cell r="BE96">
            <v>0</v>
          </cell>
          <cell r="BG96">
            <v>283.73801678438275</v>
          </cell>
          <cell r="BH96">
            <v>-4.573842874563272E-2</v>
          </cell>
          <cell r="BJ96">
            <v>286.91834011033325</v>
          </cell>
          <cell r="BK96">
            <v>273.79514605538157</v>
          </cell>
          <cell r="BL96">
            <v>-4.5738428745632685E-2</v>
          </cell>
          <cell r="BM96">
            <v>0</v>
          </cell>
          <cell r="BN96">
            <v>0</v>
          </cell>
          <cell r="BO96">
            <v>0</v>
          </cell>
        </row>
        <row r="97">
          <cell r="B97" t="str">
            <v>R170</v>
          </cell>
          <cell r="C97" t="str">
            <v>Tunbridge Wells</v>
          </cell>
          <cell r="E97">
            <v>6.6121230000000004</v>
          </cell>
          <cell r="G97">
            <v>4.491499838787</v>
          </cell>
          <cell r="H97">
            <v>2.2451145649000071E-2</v>
          </cell>
          <cell r="I97">
            <v>-0.140739</v>
          </cell>
          <cell r="J97">
            <v>0</v>
          </cell>
          <cell r="K97">
            <v>0</v>
          </cell>
          <cell r="L97">
            <v>0</v>
          </cell>
          <cell r="M97">
            <v>8.5470000000000008E-3</v>
          </cell>
          <cell r="N97">
            <v>7.8549999999999991E-3</v>
          </cell>
          <cell r="O97">
            <v>0</v>
          </cell>
          <cell r="P97">
            <v>0</v>
          </cell>
          <cell r="Q97">
            <v>1.0839938640000002</v>
          </cell>
          <cell r="R97">
            <v>7.0620319122220391E-3</v>
          </cell>
          <cell r="S97">
            <v>7.430204992089641E-2</v>
          </cell>
          <cell r="T97">
            <v>0</v>
          </cell>
          <cell r="W97">
            <v>0</v>
          </cell>
          <cell r="X97">
            <v>0</v>
          </cell>
          <cell r="Y97">
            <v>0</v>
          </cell>
          <cell r="Z97">
            <v>0</v>
          </cell>
          <cell r="AB97">
            <v>12.167094930269119</v>
          </cell>
          <cell r="AD97">
            <v>6.6714785424958576</v>
          </cell>
          <cell r="AF97">
            <v>3.7852847335640001</v>
          </cell>
          <cell r="AG97">
            <v>2.2975482383999973E-2</v>
          </cell>
          <cell r="AH97">
            <v>-0.140739</v>
          </cell>
          <cell r="AI97">
            <v>0</v>
          </cell>
          <cell r="AJ97">
            <v>0</v>
          </cell>
          <cell r="AK97">
            <v>0</v>
          </cell>
          <cell r="AL97">
            <v>0</v>
          </cell>
          <cell r="AM97">
            <v>7.3588000000000001E-2</v>
          </cell>
          <cell r="AN97">
            <v>1.1803474640000005</v>
          </cell>
          <cell r="AO97">
            <v>1.804555108053427E-2</v>
          </cell>
          <cell r="AP97">
            <v>0</v>
          </cell>
          <cell r="AQ97">
            <v>0</v>
          </cell>
          <cell r="AR97">
            <v>0</v>
          </cell>
          <cell r="AS97">
            <v>0</v>
          </cell>
          <cell r="AT97">
            <v>0</v>
          </cell>
          <cell r="AV97">
            <v>0</v>
          </cell>
          <cell r="AW97">
            <v>0</v>
          </cell>
          <cell r="AY97">
            <v>11.610980773524394</v>
          </cell>
          <cell r="BA97">
            <v>-0.55611415674472475</v>
          </cell>
          <cell r="BC97">
            <v>-4.5706404029217537E-2</v>
          </cell>
          <cell r="BE97">
            <v>0</v>
          </cell>
          <cell r="BG97">
            <v>11.610980773524394</v>
          </cell>
          <cell r="BH97">
            <v>-4.5706404029217537E-2</v>
          </cell>
          <cell r="BJ97">
            <v>11.740730309094356</v>
          </cell>
          <cell r="BK97">
            <v>11.20410374598881</v>
          </cell>
          <cell r="BL97">
            <v>-4.5706404029217496E-2</v>
          </cell>
          <cell r="BM97">
            <v>0</v>
          </cell>
          <cell r="BN97">
            <v>0</v>
          </cell>
          <cell r="BO97">
            <v>0</v>
          </cell>
        </row>
        <row r="98">
          <cell r="B98" t="str">
            <v>R181</v>
          </cell>
          <cell r="C98" t="str">
            <v>Rossendale</v>
          </cell>
          <cell r="E98">
            <v>4.6174549999999996</v>
          </cell>
          <cell r="G98">
            <v>4.2304475297049997</v>
          </cell>
          <cell r="H98">
            <v>2.0606352888999507E-2</v>
          </cell>
          <cell r="I98">
            <v>-8.3289999999999996E-3</v>
          </cell>
          <cell r="J98">
            <v>0</v>
          </cell>
          <cell r="K98">
            <v>0</v>
          </cell>
          <cell r="L98">
            <v>0</v>
          </cell>
          <cell r="M98">
            <v>8.5470000000000008E-3</v>
          </cell>
          <cell r="N98">
            <v>7.8549999999999991E-3</v>
          </cell>
          <cell r="O98">
            <v>0</v>
          </cell>
          <cell r="P98">
            <v>0</v>
          </cell>
          <cell r="Q98">
            <v>0.53839017688888891</v>
          </cell>
          <cell r="R98">
            <v>6.5561768092525577E-3</v>
          </cell>
          <cell r="S98">
            <v>7.3477205698483053E-2</v>
          </cell>
          <cell r="T98">
            <v>0</v>
          </cell>
          <cell r="W98">
            <v>0</v>
          </cell>
          <cell r="X98">
            <v>0</v>
          </cell>
          <cell r="Y98">
            <v>0</v>
          </cell>
          <cell r="Z98">
            <v>0</v>
          </cell>
          <cell r="AB98">
            <v>9.4950054419906227</v>
          </cell>
          <cell r="AD98">
            <v>4.6114075173812559</v>
          </cell>
          <cell r="AF98">
            <v>3.5810571584319999</v>
          </cell>
          <cell r="AG98">
            <v>2.1087605292999884E-2</v>
          </cell>
          <cell r="AH98">
            <v>-8.3289999999999996E-3</v>
          </cell>
          <cell r="AI98">
            <v>0</v>
          </cell>
          <cell r="AJ98">
            <v>0</v>
          </cell>
          <cell r="AK98">
            <v>0</v>
          </cell>
          <cell r="AL98">
            <v>0</v>
          </cell>
          <cell r="AM98">
            <v>5.4454000000000002E-2</v>
          </cell>
          <cell r="AN98">
            <v>0.78658409688888897</v>
          </cell>
          <cell r="AO98">
            <v>1.6752943766740292E-2</v>
          </cell>
          <cell r="AP98">
            <v>0</v>
          </cell>
          <cell r="AQ98">
            <v>0</v>
          </cell>
          <cell r="AR98">
            <v>0</v>
          </cell>
          <cell r="AS98">
            <v>0</v>
          </cell>
          <cell r="AT98">
            <v>0</v>
          </cell>
          <cell r="AV98">
            <v>0</v>
          </cell>
          <cell r="AW98">
            <v>0</v>
          </cell>
          <cell r="AY98">
            <v>9.0630143217618837</v>
          </cell>
          <cell r="BA98">
            <v>-0.43199112022873898</v>
          </cell>
          <cell r="BC98">
            <v>-4.5496669050689061E-2</v>
          </cell>
          <cell r="BE98">
            <v>0</v>
          </cell>
          <cell r="BG98">
            <v>9.0630143217618837</v>
          </cell>
          <cell r="BH98">
            <v>-4.5496669050689061E-2</v>
          </cell>
          <cell r="BJ98">
            <v>9.1622773403749083</v>
          </cell>
          <cell r="BK98">
            <v>8.7454242404692426</v>
          </cell>
          <cell r="BL98">
            <v>-4.5496669050689158E-2</v>
          </cell>
          <cell r="BM98">
            <v>0</v>
          </cell>
          <cell r="BN98">
            <v>0</v>
          </cell>
          <cell r="BO98">
            <v>0</v>
          </cell>
        </row>
        <row r="99">
          <cell r="B99" t="str">
            <v>R304</v>
          </cell>
          <cell r="C99" t="str">
            <v>Tyne and Wear Fire</v>
          </cell>
          <cell r="E99">
            <v>19.538108999999999</v>
          </cell>
          <cell r="G99">
            <v>31.902971216941999</v>
          </cell>
          <cell r="H99">
            <v>0.14697051285700127</v>
          </cell>
          <cell r="I99">
            <v>0</v>
          </cell>
          <cell r="J99">
            <v>0</v>
          </cell>
          <cell r="K99">
            <v>0</v>
          </cell>
          <cell r="L99">
            <v>0</v>
          </cell>
          <cell r="M99">
            <v>0</v>
          </cell>
          <cell r="N99">
            <v>0</v>
          </cell>
          <cell r="O99">
            <v>0</v>
          </cell>
          <cell r="P99">
            <v>1.1635492889496841</v>
          </cell>
          <cell r="Q99">
            <v>0</v>
          </cell>
          <cell r="R99">
            <v>0</v>
          </cell>
          <cell r="S99">
            <v>0</v>
          </cell>
          <cell r="T99">
            <v>0</v>
          </cell>
          <cell r="W99">
            <v>0</v>
          </cell>
          <cell r="X99">
            <v>0</v>
          </cell>
          <cell r="Y99">
            <v>0</v>
          </cell>
          <cell r="Z99">
            <v>0</v>
          </cell>
          <cell r="AB99">
            <v>52.751600018748682</v>
          </cell>
          <cell r="AD99">
            <v>19.62814110185532</v>
          </cell>
          <cell r="AF99">
            <v>29.164089570966002</v>
          </cell>
          <cell r="AG99">
            <v>0.15040294521700032</v>
          </cell>
          <cell r="AH99">
            <v>0</v>
          </cell>
          <cell r="AI99">
            <v>0</v>
          </cell>
          <cell r="AJ99">
            <v>0</v>
          </cell>
          <cell r="AK99">
            <v>0</v>
          </cell>
          <cell r="AL99">
            <v>1.1690440152636676</v>
          </cell>
          <cell r="AM99">
            <v>0.24313199999999999</v>
          </cell>
          <cell r="AN99">
            <v>0</v>
          </cell>
          <cell r="AO99">
            <v>0</v>
          </cell>
          <cell r="AP99">
            <v>0</v>
          </cell>
          <cell r="AQ99">
            <v>0</v>
          </cell>
          <cell r="AR99">
            <v>0</v>
          </cell>
          <cell r="AS99">
            <v>0</v>
          </cell>
          <cell r="AT99">
            <v>0</v>
          </cell>
          <cell r="AV99">
            <v>0</v>
          </cell>
          <cell r="AW99">
            <v>0</v>
          </cell>
          <cell r="AY99">
            <v>50.35480963330199</v>
          </cell>
          <cell r="BA99">
            <v>-2.3967903854466925</v>
          </cell>
          <cell r="BC99">
            <v>-4.5435406406532479E-2</v>
          </cell>
          <cell r="BE99">
            <v>0</v>
          </cell>
          <cell r="BG99">
            <v>50.35480963330199</v>
          </cell>
          <cell r="BH99">
            <v>-4.5435406406532479E-2</v>
          </cell>
          <cell r="BJ99">
            <v>50.903055556224388</v>
          </cell>
          <cell r="BK99">
            <v>48.590254539693035</v>
          </cell>
          <cell r="BL99">
            <v>-4.543540640653241E-2</v>
          </cell>
          <cell r="BM99">
            <v>0</v>
          </cell>
          <cell r="BN99">
            <v>0</v>
          </cell>
          <cell r="BO99">
            <v>0</v>
          </cell>
        </row>
        <row r="100">
          <cell r="B100" t="str">
            <v>R229</v>
          </cell>
          <cell r="C100" t="str">
            <v>Ashfield</v>
          </cell>
          <cell r="E100">
            <v>5.1574720000000003</v>
          </cell>
          <cell r="G100">
            <v>7.3810772987240005</v>
          </cell>
          <cell r="H100">
            <v>3.6732270975999536E-2</v>
          </cell>
          <cell r="I100">
            <v>-3.3363999999999998E-2</v>
          </cell>
          <cell r="J100">
            <v>0</v>
          </cell>
          <cell r="K100">
            <v>0</v>
          </cell>
          <cell r="L100">
            <v>0</v>
          </cell>
          <cell r="M100">
            <v>8.5470000000000008E-3</v>
          </cell>
          <cell r="N100">
            <v>7.8549999999999991E-3</v>
          </cell>
          <cell r="O100">
            <v>0</v>
          </cell>
          <cell r="P100">
            <v>0</v>
          </cell>
          <cell r="Q100">
            <v>1.8628938844444447</v>
          </cell>
          <cell r="R100">
            <v>1.1637404787176267E-2</v>
          </cell>
          <cell r="S100">
            <v>9.7096556886138247E-2</v>
          </cell>
          <cell r="T100">
            <v>0</v>
          </cell>
          <cell r="W100">
            <v>0</v>
          </cell>
          <cell r="X100">
            <v>0</v>
          </cell>
          <cell r="Y100">
            <v>0</v>
          </cell>
          <cell r="Z100">
            <v>0</v>
          </cell>
          <cell r="AB100">
            <v>14.529947415817757</v>
          </cell>
          <cell r="AD100">
            <v>5.2223674612710438</v>
          </cell>
          <cell r="AF100">
            <v>6.1957427123239999</v>
          </cell>
          <cell r="AG100">
            <v>3.759013717699982E-2</v>
          </cell>
          <cell r="AH100">
            <v>-3.3363999999999998E-2</v>
          </cell>
          <cell r="AI100">
            <v>0</v>
          </cell>
          <cell r="AJ100">
            <v>0</v>
          </cell>
          <cell r="AK100">
            <v>0</v>
          </cell>
          <cell r="AL100">
            <v>0</v>
          </cell>
          <cell r="AM100">
            <v>6.3548999999999994E-2</v>
          </cell>
          <cell r="AN100">
            <v>2.3557923377777779</v>
          </cell>
          <cell r="AO100">
            <v>2.9736963120826038E-2</v>
          </cell>
          <cell r="AP100">
            <v>0</v>
          </cell>
          <cell r="AQ100">
            <v>0</v>
          </cell>
          <cell r="AR100">
            <v>0</v>
          </cell>
          <cell r="AS100">
            <v>0</v>
          </cell>
          <cell r="AT100">
            <v>0</v>
          </cell>
          <cell r="AV100">
            <v>0</v>
          </cell>
          <cell r="AW100">
            <v>0</v>
          </cell>
          <cell r="AY100">
            <v>13.871414611670646</v>
          </cell>
          <cell r="BA100">
            <v>-0.6585328041471108</v>
          </cell>
          <cell r="BC100">
            <v>-4.5322449235446739E-2</v>
          </cell>
          <cell r="BE100">
            <v>0</v>
          </cell>
          <cell r="BG100">
            <v>13.871414611670646</v>
          </cell>
          <cell r="BH100">
            <v>-4.5322449235446739E-2</v>
          </cell>
          <cell r="BJ100">
            <v>14.020782692345238</v>
          </cell>
          <cell r="BK100">
            <v>13.385326480530193</v>
          </cell>
          <cell r="BL100">
            <v>-4.532244923544658E-2</v>
          </cell>
          <cell r="BM100">
            <v>0</v>
          </cell>
          <cell r="BN100">
            <v>0</v>
          </cell>
          <cell r="BO100">
            <v>0</v>
          </cell>
        </row>
        <row r="101">
          <cell r="B101" t="str">
            <v>R95</v>
          </cell>
          <cell r="C101" t="str">
            <v>Braintree</v>
          </cell>
          <cell r="E101">
            <v>7.8143019999999996</v>
          </cell>
          <cell r="G101">
            <v>6.7630263757969997</v>
          </cell>
          <cell r="H101">
            <v>3.2966728937000034E-2</v>
          </cell>
          <cell r="I101">
            <v>-0.190524</v>
          </cell>
          <cell r="J101">
            <v>0</v>
          </cell>
          <cell r="K101">
            <v>0</v>
          </cell>
          <cell r="L101">
            <v>0</v>
          </cell>
          <cell r="M101">
            <v>8.5470000000000008E-3</v>
          </cell>
          <cell r="N101">
            <v>7.8549999999999991E-3</v>
          </cell>
          <cell r="O101">
            <v>0</v>
          </cell>
          <cell r="P101">
            <v>0</v>
          </cell>
          <cell r="Q101">
            <v>1.8544621315555556</v>
          </cell>
          <cell r="R101">
            <v>1.0496259527334004E-2</v>
          </cell>
          <cell r="S101">
            <v>8.7075504410233026E-2</v>
          </cell>
          <cell r="T101">
            <v>0</v>
          </cell>
          <cell r="W101">
            <v>0</v>
          </cell>
          <cell r="X101">
            <v>0</v>
          </cell>
          <cell r="Y101">
            <v>0</v>
          </cell>
          <cell r="Z101">
            <v>0</v>
          </cell>
          <cell r="AB101">
            <v>16.388207000227119</v>
          </cell>
          <cell r="AD101">
            <v>7.8552600361560705</v>
          </cell>
          <cell r="AF101">
            <v>5.7158775074400001</v>
          </cell>
          <cell r="AG101">
            <v>3.3736652541999708E-2</v>
          </cell>
          <cell r="AH101">
            <v>-0.190524</v>
          </cell>
          <cell r="AI101">
            <v>0</v>
          </cell>
          <cell r="AJ101">
            <v>0</v>
          </cell>
          <cell r="AK101">
            <v>0</v>
          </cell>
          <cell r="AL101">
            <v>0</v>
          </cell>
          <cell r="AM101">
            <v>8.7083999999999995E-2</v>
          </cell>
          <cell r="AN101">
            <v>2.121331144888889</v>
          </cell>
          <cell r="AO101">
            <v>2.6821004182555855E-2</v>
          </cell>
          <cell r="AP101">
            <v>0</v>
          </cell>
          <cell r="AQ101">
            <v>0</v>
          </cell>
          <cell r="AR101">
            <v>0</v>
          </cell>
          <cell r="AS101">
            <v>0</v>
          </cell>
          <cell r="AT101">
            <v>0</v>
          </cell>
          <cell r="AV101">
            <v>0</v>
          </cell>
          <cell r="AW101">
            <v>0</v>
          </cell>
          <cell r="AY101">
            <v>15.649586345209515</v>
          </cell>
          <cell r="BA101">
            <v>-0.73862065501760377</v>
          </cell>
          <cell r="BC101">
            <v>-4.5070254177736919E-2</v>
          </cell>
          <cell r="BE101">
            <v>0</v>
          </cell>
          <cell r="BG101">
            <v>15.649586345209515</v>
          </cell>
          <cell r="BH101">
            <v>-4.5070254177736919E-2</v>
          </cell>
          <cell r="BJ101">
            <v>15.81392433789641</v>
          </cell>
          <cell r="BK101">
            <v>15.10118674843992</v>
          </cell>
          <cell r="BL101">
            <v>-4.5070254177736815E-2</v>
          </cell>
          <cell r="BM101">
            <v>0</v>
          </cell>
          <cell r="BN101">
            <v>0</v>
          </cell>
          <cell r="BO101">
            <v>1</v>
          </cell>
        </row>
        <row r="102">
          <cell r="B102" t="str">
            <v>R207</v>
          </cell>
          <cell r="C102" t="str">
            <v>King's Lynn and West Norfolk</v>
          </cell>
          <cell r="E102">
            <v>5.7281060000000004</v>
          </cell>
          <cell r="G102">
            <v>10.530089886501999</v>
          </cell>
          <cell r="H102">
            <v>5.1916098417000844E-2</v>
          </cell>
          <cell r="I102">
            <v>-0.21368000000000001</v>
          </cell>
          <cell r="J102">
            <v>0</v>
          </cell>
          <cell r="K102">
            <v>0</v>
          </cell>
          <cell r="L102">
            <v>0</v>
          </cell>
          <cell r="M102">
            <v>8.5470000000000008E-3</v>
          </cell>
          <cell r="N102">
            <v>7.8549999999999991E-3</v>
          </cell>
          <cell r="O102">
            <v>0</v>
          </cell>
          <cell r="P102">
            <v>0</v>
          </cell>
          <cell r="Q102">
            <v>2.3519945004444445</v>
          </cell>
          <cell r="R102">
            <v>1.648498420494713E-2</v>
          </cell>
          <cell r="S102">
            <v>9.3507596717989319E-2</v>
          </cell>
          <cell r="T102">
            <v>0</v>
          </cell>
          <cell r="W102">
            <v>0</v>
          </cell>
          <cell r="X102">
            <v>0</v>
          </cell>
          <cell r="Y102">
            <v>0</v>
          </cell>
          <cell r="Z102">
            <v>0</v>
          </cell>
          <cell r="AB102">
            <v>18.574821066286379</v>
          </cell>
          <cell r="AD102">
            <v>5.8056385047048202</v>
          </cell>
          <cell r="AF102">
            <v>8.878284316525999</v>
          </cell>
          <cell r="AG102">
            <v>5.3128576299999841E-2</v>
          </cell>
          <cell r="AH102">
            <v>-0.21368000000000001</v>
          </cell>
          <cell r="AI102">
            <v>0</v>
          </cell>
          <cell r="AJ102">
            <v>0</v>
          </cell>
          <cell r="AK102">
            <v>0</v>
          </cell>
          <cell r="AL102">
            <v>0</v>
          </cell>
          <cell r="AM102">
            <v>6.6011E-2</v>
          </cell>
          <cell r="AN102">
            <v>3.1081876737777776</v>
          </cell>
          <cell r="AO102">
            <v>4.2123942263321355E-2</v>
          </cell>
          <cell r="AP102">
            <v>0</v>
          </cell>
          <cell r="AQ102">
            <v>0</v>
          </cell>
          <cell r="AR102">
            <v>0</v>
          </cell>
          <cell r="AS102">
            <v>0</v>
          </cell>
          <cell r="AT102">
            <v>0</v>
          </cell>
          <cell r="AV102">
            <v>0</v>
          </cell>
          <cell r="AW102">
            <v>0</v>
          </cell>
          <cell r="AY102">
            <v>17.739694013571917</v>
          </cell>
          <cell r="BA102">
            <v>-0.83512705271446208</v>
          </cell>
          <cell r="BC102">
            <v>-4.496016676199547E-2</v>
          </cell>
          <cell r="BE102">
            <v>0</v>
          </cell>
          <cell r="BG102">
            <v>17.739694013571917</v>
          </cell>
          <cell r="BH102">
            <v>-4.496016676199547E-2</v>
          </cell>
          <cell r="BJ102">
            <v>17.923914124842714</v>
          </cell>
          <cell r="BK102">
            <v>17.118051956762098</v>
          </cell>
          <cell r="BL102">
            <v>-4.4960166761995525E-2</v>
          </cell>
          <cell r="BM102">
            <v>0</v>
          </cell>
          <cell r="BN102">
            <v>1</v>
          </cell>
          <cell r="BO102">
            <v>1</v>
          </cell>
        </row>
        <row r="103">
          <cell r="B103" t="str">
            <v>R337</v>
          </cell>
          <cell r="C103" t="str">
            <v>Oldham</v>
          </cell>
          <cell r="E103">
            <v>72.245352980000007</v>
          </cell>
          <cell r="G103">
            <v>128.104505413147</v>
          </cell>
          <cell r="H103">
            <v>0.6125699120940119</v>
          </cell>
          <cell r="I103">
            <v>-5.8817000000000001E-2</v>
          </cell>
          <cell r="J103">
            <v>0</v>
          </cell>
          <cell r="K103">
            <v>0</v>
          </cell>
          <cell r="L103">
            <v>3.8873999999999992E-2</v>
          </cell>
          <cell r="M103">
            <v>8.5470000000000008E-3</v>
          </cell>
          <cell r="N103">
            <v>7.8549999999999991E-3</v>
          </cell>
          <cell r="O103">
            <v>1.0224489999999999</v>
          </cell>
          <cell r="P103">
            <v>0</v>
          </cell>
          <cell r="Q103">
            <v>1.4297740066666669</v>
          </cell>
          <cell r="R103">
            <v>0.19268452200079925</v>
          </cell>
          <cell r="S103">
            <v>0.15740907770300736</v>
          </cell>
          <cell r="T103">
            <v>0</v>
          </cell>
          <cell r="W103">
            <v>0.202707</v>
          </cell>
          <cell r="X103">
            <v>14.914948714141101</v>
          </cell>
          <cell r="Y103">
            <v>1.0932937578870501</v>
          </cell>
          <cell r="Z103">
            <v>7.7517129576271175</v>
          </cell>
          <cell r="AB103">
            <v>227.72386634126673</v>
          </cell>
          <cell r="AD103">
            <v>72.065599811921359</v>
          </cell>
          <cell r="AF103">
            <v>109.14592884707599</v>
          </cell>
          <cell r="AG103">
            <v>0.62687621577399966</v>
          </cell>
          <cell r="AH103">
            <v>-5.8817000000000001E-2</v>
          </cell>
          <cell r="AI103">
            <v>0</v>
          </cell>
          <cell r="AJ103">
            <v>0</v>
          </cell>
          <cell r="AK103">
            <v>2.5915999999999995E-2</v>
          </cell>
          <cell r="AL103">
            <v>0</v>
          </cell>
          <cell r="AM103">
            <v>0.86411400000000005</v>
          </cell>
          <cell r="AN103">
            <v>2.1513168066666668</v>
          </cell>
          <cell r="AO103">
            <v>0.49236514751173044</v>
          </cell>
          <cell r="AP103">
            <v>0</v>
          </cell>
          <cell r="AQ103">
            <v>0</v>
          </cell>
          <cell r="AR103">
            <v>0</v>
          </cell>
          <cell r="AS103">
            <v>0.151195</v>
          </cell>
          <cell r="AT103">
            <v>14.914948714141101</v>
          </cell>
          <cell r="AV103">
            <v>1.0932937578870501</v>
          </cell>
          <cell r="AW103">
            <v>16.036000000000001</v>
          </cell>
          <cell r="AY103">
            <v>217.50873730097786</v>
          </cell>
          <cell r="BA103">
            <v>-10.215129040288872</v>
          </cell>
          <cell r="BC103">
            <v>-4.4857525056159427E-2</v>
          </cell>
          <cell r="BE103">
            <v>0</v>
          </cell>
          <cell r="BG103">
            <v>217.50873730097786</v>
          </cell>
          <cell r="BH103">
            <v>-4.4857525056159427E-2</v>
          </cell>
          <cell r="BJ103">
            <v>219.74386778273663</v>
          </cell>
          <cell r="BK103">
            <v>209.88670172773516</v>
          </cell>
          <cell r="BL103">
            <v>-4.4857525056159329E-2</v>
          </cell>
          <cell r="BM103">
            <v>0</v>
          </cell>
          <cell r="BN103">
            <v>0</v>
          </cell>
          <cell r="BO103">
            <v>0</v>
          </cell>
        </row>
        <row r="104">
          <cell r="B104" t="str">
            <v>R210</v>
          </cell>
          <cell r="C104" t="str">
            <v>East Northamptonshire</v>
          </cell>
          <cell r="E104">
            <v>3.5058950000000002</v>
          </cell>
          <cell r="G104">
            <v>4.6237578178519998</v>
          </cell>
          <cell r="H104">
            <v>2.2784279103999959E-2</v>
          </cell>
          <cell r="I104">
            <v>-0.20643700000000001</v>
          </cell>
          <cell r="J104">
            <v>0</v>
          </cell>
          <cell r="K104">
            <v>0</v>
          </cell>
          <cell r="L104">
            <v>0</v>
          </cell>
          <cell r="M104">
            <v>8.5470000000000008E-3</v>
          </cell>
          <cell r="N104">
            <v>7.8549999999999991E-3</v>
          </cell>
          <cell r="O104">
            <v>0</v>
          </cell>
          <cell r="P104">
            <v>0</v>
          </cell>
          <cell r="Q104">
            <v>1.5248168355555558</v>
          </cell>
          <cell r="R104">
            <v>7.2255448278811347E-3</v>
          </cell>
          <cell r="S104">
            <v>6.8473359052948435E-2</v>
          </cell>
          <cell r="T104">
            <v>0</v>
          </cell>
          <cell r="W104">
            <v>0</v>
          </cell>
          <cell r="X104">
            <v>0</v>
          </cell>
          <cell r="Y104">
            <v>0</v>
          </cell>
          <cell r="Z104">
            <v>0</v>
          </cell>
          <cell r="AB104">
            <v>9.5629178363923852</v>
          </cell>
          <cell r="AD104">
            <v>3.5360789663699408</v>
          </cell>
          <cell r="AF104">
            <v>3.8927519841900002</v>
          </cell>
          <cell r="AG104">
            <v>2.3316396026000382E-2</v>
          </cell>
          <cell r="AH104">
            <v>-0.20643700000000001</v>
          </cell>
          <cell r="AI104">
            <v>0</v>
          </cell>
          <cell r="AJ104">
            <v>0</v>
          </cell>
          <cell r="AK104">
            <v>0</v>
          </cell>
          <cell r="AL104">
            <v>0</v>
          </cell>
          <cell r="AM104">
            <v>3.9052999999999997E-2</v>
          </cell>
          <cell r="AN104">
            <v>1.8316633422222226</v>
          </cell>
          <cell r="AO104">
            <v>1.8463374266343816E-2</v>
          </cell>
          <cell r="AP104">
            <v>0</v>
          </cell>
          <cell r="AQ104">
            <v>0</v>
          </cell>
          <cell r="AR104">
            <v>0</v>
          </cell>
          <cell r="AS104">
            <v>0</v>
          </cell>
          <cell r="AT104">
            <v>0</v>
          </cell>
          <cell r="AV104">
            <v>0</v>
          </cell>
          <cell r="AW104">
            <v>0</v>
          </cell>
          <cell r="AY104">
            <v>9.1348900630745096</v>
          </cell>
          <cell r="BA104">
            <v>-0.42802777331787567</v>
          </cell>
          <cell r="BC104">
            <v>-4.4759118570378655E-2</v>
          </cell>
          <cell r="BE104">
            <v>0</v>
          </cell>
          <cell r="BG104">
            <v>9.1348900630745096</v>
          </cell>
          <cell r="BH104">
            <v>-4.4759118570378655E-2</v>
          </cell>
          <cell r="BJ104">
            <v>9.2278099191774547</v>
          </cell>
          <cell r="BK104">
            <v>8.8147812808600747</v>
          </cell>
          <cell r="BL104">
            <v>-4.4759118570378661E-2</v>
          </cell>
          <cell r="BM104">
            <v>0</v>
          </cell>
          <cell r="BN104">
            <v>0</v>
          </cell>
          <cell r="BO104">
            <v>1</v>
          </cell>
        </row>
        <row r="105">
          <cell r="B105" t="str">
            <v>R281</v>
          </cell>
          <cell r="C105" t="str">
            <v>Nuneaton and Bedworth</v>
          </cell>
          <cell r="E105">
            <v>7.1317620000000002</v>
          </cell>
          <cell r="G105">
            <v>7.0476283643399995</v>
          </cell>
          <cell r="H105">
            <v>3.4902925589000808E-2</v>
          </cell>
          <cell r="I105">
            <v>0</v>
          </cell>
          <cell r="J105">
            <v>0</v>
          </cell>
          <cell r="K105">
            <v>0</v>
          </cell>
          <cell r="L105">
            <v>0</v>
          </cell>
          <cell r="M105">
            <v>8.5470000000000008E-3</v>
          </cell>
          <cell r="N105">
            <v>7.8549999999999991E-3</v>
          </cell>
          <cell r="O105">
            <v>0</v>
          </cell>
          <cell r="P105">
            <v>0</v>
          </cell>
          <cell r="Q105">
            <v>1.2802322666666666</v>
          </cell>
          <cell r="R105">
            <v>1.1087630157636209E-2</v>
          </cell>
          <cell r="S105">
            <v>9.2762551607614749E-2</v>
          </cell>
          <cell r="T105">
            <v>0</v>
          </cell>
          <cell r="W105">
            <v>0</v>
          </cell>
          <cell r="X105">
            <v>0</v>
          </cell>
          <cell r="Y105">
            <v>0</v>
          </cell>
          <cell r="Z105">
            <v>0</v>
          </cell>
          <cell r="AB105">
            <v>15.614777738360919</v>
          </cell>
          <cell r="AD105">
            <v>7.1711889530170323</v>
          </cell>
          <cell r="AF105">
            <v>5.9339941943119996</v>
          </cell>
          <cell r="AG105">
            <v>3.5718068224000282E-2</v>
          </cell>
          <cell r="AH105">
            <v>0</v>
          </cell>
          <cell r="AI105">
            <v>0</v>
          </cell>
          <cell r="AJ105">
            <v>0</v>
          </cell>
          <cell r="AK105">
            <v>0</v>
          </cell>
          <cell r="AL105">
            <v>0</v>
          </cell>
          <cell r="AM105">
            <v>8.3307999999999993E-2</v>
          </cell>
          <cell r="AN105">
            <v>1.6687590933333332</v>
          </cell>
          <cell r="AO105">
            <v>2.8332128608116323E-2</v>
          </cell>
          <cell r="AP105">
            <v>0</v>
          </cell>
          <cell r="AQ105">
            <v>0</v>
          </cell>
          <cell r="AR105">
            <v>0</v>
          </cell>
          <cell r="AS105">
            <v>0</v>
          </cell>
          <cell r="AT105">
            <v>0</v>
          </cell>
          <cell r="AV105">
            <v>0</v>
          </cell>
          <cell r="AW105">
            <v>0</v>
          </cell>
          <cell r="AY105">
            <v>14.921300437494484</v>
          </cell>
          <cell r="BA105">
            <v>-0.69347730086643544</v>
          </cell>
          <cell r="BC105">
            <v>-4.4411602424718831E-2</v>
          </cell>
          <cell r="BE105">
            <v>0</v>
          </cell>
          <cell r="BG105">
            <v>14.921300437494484</v>
          </cell>
          <cell r="BH105">
            <v>-4.4411602424718831E-2</v>
          </cell>
          <cell r="BJ105">
            <v>15.067597919899757</v>
          </cell>
          <cell r="BK105">
            <v>14.398421751585651</v>
          </cell>
          <cell r="BL105">
            <v>-4.4411602424718664E-2</v>
          </cell>
          <cell r="BM105">
            <v>0</v>
          </cell>
          <cell r="BN105">
            <v>0</v>
          </cell>
          <cell r="BO105">
            <v>0</v>
          </cell>
        </row>
        <row r="106">
          <cell r="B106" t="str">
            <v>R303</v>
          </cell>
          <cell r="C106" t="str">
            <v xml:space="preserve">South Yorkshire Fire </v>
          </cell>
          <cell r="E106">
            <v>21.160229999999999</v>
          </cell>
          <cell r="G106">
            <v>31.679703806178999</v>
          </cell>
          <cell r="H106">
            <v>0.14819190003799648</v>
          </cell>
          <cell r="I106">
            <v>0</v>
          </cell>
          <cell r="J106">
            <v>0</v>
          </cell>
          <cell r="K106">
            <v>0</v>
          </cell>
          <cell r="L106">
            <v>0</v>
          </cell>
          <cell r="M106">
            <v>0</v>
          </cell>
          <cell r="N106">
            <v>0</v>
          </cell>
          <cell r="O106">
            <v>0</v>
          </cell>
          <cell r="P106">
            <v>0.22525330881023664</v>
          </cell>
          <cell r="Q106">
            <v>0</v>
          </cell>
          <cell r="R106">
            <v>0</v>
          </cell>
          <cell r="S106">
            <v>0</v>
          </cell>
          <cell r="T106">
            <v>0</v>
          </cell>
          <cell r="W106">
            <v>0</v>
          </cell>
          <cell r="X106">
            <v>0</v>
          </cell>
          <cell r="Y106">
            <v>0</v>
          </cell>
          <cell r="Z106">
            <v>0</v>
          </cell>
          <cell r="AB106">
            <v>53.213379015027229</v>
          </cell>
          <cell r="AD106">
            <v>21.296898103977497</v>
          </cell>
          <cell r="AF106">
            <v>28.916049078095998</v>
          </cell>
          <cell r="AG106">
            <v>0.15165285736399889</v>
          </cell>
          <cell r="AH106">
            <v>0</v>
          </cell>
          <cell r="AI106">
            <v>0</v>
          </cell>
          <cell r="AJ106">
            <v>0</v>
          </cell>
          <cell r="AK106">
            <v>0</v>
          </cell>
          <cell r="AL106">
            <v>0.23026212990006967</v>
          </cell>
          <cell r="AM106">
            <v>0.256743</v>
          </cell>
          <cell r="AN106">
            <v>0</v>
          </cell>
          <cell r="AO106">
            <v>0</v>
          </cell>
          <cell r="AP106">
            <v>0</v>
          </cell>
          <cell r="AQ106">
            <v>0</v>
          </cell>
          <cell r="AR106">
            <v>0</v>
          </cell>
          <cell r="AS106">
            <v>0</v>
          </cell>
          <cell r="AT106">
            <v>0</v>
          </cell>
          <cell r="AV106">
            <v>0</v>
          </cell>
          <cell r="AW106">
            <v>0</v>
          </cell>
          <cell r="AY106">
            <v>50.85160516933756</v>
          </cell>
          <cell r="BA106">
            <v>-2.3617738456896689</v>
          </cell>
          <cell r="BC106">
            <v>-4.4383083529101093E-2</v>
          </cell>
          <cell r="BE106">
            <v>0</v>
          </cell>
          <cell r="BG106">
            <v>50.85160516933756</v>
          </cell>
          <cell r="BH106">
            <v>-4.4383083529101093E-2</v>
          </cell>
          <cell r="BJ106">
            <v>51.348652692499115</v>
          </cell>
          <cell r="BK106">
            <v>49.069641150941131</v>
          </cell>
          <cell r="BL106">
            <v>-4.4383083529100989E-2</v>
          </cell>
          <cell r="BM106">
            <v>0</v>
          </cell>
          <cell r="BN106">
            <v>0</v>
          </cell>
          <cell r="BO106">
            <v>0</v>
          </cell>
        </row>
        <row r="107">
          <cell r="B107" t="str">
            <v>R952</v>
          </cell>
          <cell r="C107" t="str">
            <v>Humberside Fire Authority</v>
          </cell>
          <cell r="E107">
            <v>19.069274</v>
          </cell>
          <cell r="G107">
            <v>26.291103216818001</v>
          </cell>
          <cell r="H107">
            <v>0.12086318937500194</v>
          </cell>
          <cell r="I107">
            <v>0</v>
          </cell>
          <cell r="J107">
            <v>0</v>
          </cell>
          <cell r="K107">
            <v>0</v>
          </cell>
          <cell r="L107">
            <v>0</v>
          </cell>
          <cell r="M107">
            <v>0</v>
          </cell>
          <cell r="N107">
            <v>0</v>
          </cell>
          <cell r="O107">
            <v>0</v>
          </cell>
          <cell r="P107">
            <v>0.19298305607761873</v>
          </cell>
          <cell r="Q107">
            <v>0</v>
          </cell>
          <cell r="R107">
            <v>0</v>
          </cell>
          <cell r="S107">
            <v>0</v>
          </cell>
          <cell r="T107">
            <v>0</v>
          </cell>
          <cell r="W107">
            <v>0</v>
          </cell>
          <cell r="X107">
            <v>0</v>
          </cell>
          <cell r="Y107">
            <v>0</v>
          </cell>
          <cell r="Z107">
            <v>0</v>
          </cell>
          <cell r="AB107">
            <v>45.674223462270618</v>
          </cell>
          <cell r="AD107">
            <v>19.071359866938575</v>
          </cell>
          <cell r="AF107">
            <v>24.044255836864</v>
          </cell>
          <cell r="AG107">
            <v>0.12368589655700139</v>
          </cell>
          <cell r="AH107">
            <v>0</v>
          </cell>
          <cell r="AI107">
            <v>0</v>
          </cell>
          <cell r="AJ107">
            <v>0</v>
          </cell>
          <cell r="AK107">
            <v>0</v>
          </cell>
          <cell r="AL107">
            <v>0.19729792956298009</v>
          </cell>
          <cell r="AM107">
            <v>0.22172</v>
          </cell>
          <cell r="AN107">
            <v>0</v>
          </cell>
          <cell r="AO107">
            <v>0</v>
          </cell>
          <cell r="AP107">
            <v>0</v>
          </cell>
          <cell r="AQ107">
            <v>0</v>
          </cell>
          <cell r="AR107">
            <v>0</v>
          </cell>
          <cell r="AS107">
            <v>0</v>
          </cell>
          <cell r="AT107">
            <v>0</v>
          </cell>
          <cell r="AV107">
            <v>0</v>
          </cell>
          <cell r="AW107">
            <v>0</v>
          </cell>
          <cell r="AY107">
            <v>43.658319529922551</v>
          </cell>
          <cell r="BA107">
            <v>-2.015903932348067</v>
          </cell>
          <cell r="BC107">
            <v>-4.4136578129528856E-2</v>
          </cell>
          <cell r="BE107">
            <v>0</v>
          </cell>
          <cell r="BG107">
            <v>43.658319529922551</v>
          </cell>
          <cell r="BH107">
            <v>-4.4136578129528856E-2</v>
          </cell>
          <cell r="BJ107">
            <v>44.073687500683306</v>
          </cell>
          <cell r="BK107">
            <v>42.128425748852948</v>
          </cell>
          <cell r="BL107">
            <v>-4.4136578129529085E-2</v>
          </cell>
          <cell r="BM107">
            <v>0</v>
          </cell>
          <cell r="BN107">
            <v>0</v>
          </cell>
          <cell r="BO107">
            <v>0</v>
          </cell>
        </row>
        <row r="108">
          <cell r="B108" t="str">
            <v>R168</v>
          </cell>
          <cell r="C108" t="str">
            <v>Thanet</v>
          </cell>
          <cell r="E108">
            <v>8.2270000000000003</v>
          </cell>
          <cell r="G108">
            <v>9.7358075347179991</v>
          </cell>
          <cell r="H108">
            <v>4.7781035393999888E-2</v>
          </cell>
          <cell r="I108">
            <v>-0.16097600000000001</v>
          </cell>
          <cell r="J108">
            <v>0</v>
          </cell>
          <cell r="K108">
            <v>0</v>
          </cell>
          <cell r="L108">
            <v>0</v>
          </cell>
          <cell r="M108">
            <v>8.5470000000000008E-3</v>
          </cell>
          <cell r="N108">
            <v>7.8549999999999991E-3</v>
          </cell>
          <cell r="O108">
            <v>0</v>
          </cell>
          <cell r="P108">
            <v>0</v>
          </cell>
          <cell r="Q108">
            <v>2.0095999555555553</v>
          </cell>
          <cell r="R108">
            <v>1.5159822805726626E-2</v>
          </cell>
          <cell r="S108">
            <v>0.11950925553458745</v>
          </cell>
          <cell r="T108">
            <v>0</v>
          </cell>
          <cell r="W108">
            <v>0</v>
          </cell>
          <cell r="X108">
            <v>0</v>
          </cell>
          <cell r="Y108">
            <v>0</v>
          </cell>
          <cell r="Z108">
            <v>0</v>
          </cell>
          <cell r="AB108">
            <v>20.010283604007867</v>
          </cell>
          <cell r="AD108">
            <v>8.3167422942480957</v>
          </cell>
          <cell r="AF108">
            <v>8.2101480083649996</v>
          </cell>
          <cell r="AG108">
            <v>4.8896940678999759E-2</v>
          </cell>
          <cell r="AH108">
            <v>-0.16097600000000001</v>
          </cell>
          <cell r="AI108">
            <v>0</v>
          </cell>
          <cell r="AJ108">
            <v>0</v>
          </cell>
          <cell r="AK108">
            <v>0</v>
          </cell>
          <cell r="AL108">
            <v>0</v>
          </cell>
          <cell r="AM108">
            <v>0.104097</v>
          </cell>
          <cell r="AN108">
            <v>2.5712734488888884</v>
          </cell>
          <cell r="AO108">
            <v>3.8737768423155051E-2</v>
          </cell>
          <cell r="AP108">
            <v>0</v>
          </cell>
          <cell r="AQ108">
            <v>0</v>
          </cell>
          <cell r="AR108">
            <v>0</v>
          </cell>
          <cell r="AS108">
            <v>0</v>
          </cell>
          <cell r="AT108">
            <v>0</v>
          </cell>
          <cell r="AV108">
            <v>0</v>
          </cell>
          <cell r="AW108">
            <v>0</v>
          </cell>
          <cell r="AY108">
            <v>19.128919460604138</v>
          </cell>
          <cell r="BA108">
            <v>-0.88136414340372937</v>
          </cell>
          <cell r="BC108">
            <v>-4.4045559815414144E-2</v>
          </cell>
          <cell r="BE108">
            <v>0</v>
          </cell>
          <cell r="BG108">
            <v>19.128919460604138</v>
          </cell>
          <cell r="BH108">
            <v>-4.4045559815414144E-2</v>
          </cell>
          <cell r="BJ108">
            <v>19.309074561313757</v>
          </cell>
          <cell r="BK108">
            <v>18.45859556274312</v>
          </cell>
          <cell r="BL108">
            <v>-4.4045559815414144E-2</v>
          </cell>
          <cell r="BM108">
            <v>0</v>
          </cell>
          <cell r="BN108">
            <v>1</v>
          </cell>
          <cell r="BO108">
            <v>0</v>
          </cell>
        </row>
        <row r="109">
          <cell r="B109" t="str">
            <v>R374</v>
          </cell>
          <cell r="C109" t="str">
            <v>Hammersmith and Fulham</v>
          </cell>
          <cell r="E109">
            <v>51.369</v>
          </cell>
          <cell r="G109">
            <v>121.773462123136</v>
          </cell>
          <cell r="H109">
            <v>0.58480858005899194</v>
          </cell>
          <cell r="I109">
            <v>0</v>
          </cell>
          <cell r="J109">
            <v>0</v>
          </cell>
          <cell r="K109">
            <v>0</v>
          </cell>
          <cell r="L109">
            <v>0.17224900000000001</v>
          </cell>
          <cell r="M109">
            <v>8.5470000000000008E-3</v>
          </cell>
          <cell r="N109">
            <v>7.8549999999999991E-3</v>
          </cell>
          <cell r="O109">
            <v>0.70258100000000001</v>
          </cell>
          <cell r="P109">
            <v>0</v>
          </cell>
          <cell r="Q109">
            <v>4.6376632566666665</v>
          </cell>
          <cell r="R109">
            <v>0.18480317198142238</v>
          </cell>
          <cell r="S109">
            <v>0.13002425746050372</v>
          </cell>
          <cell r="T109">
            <v>0</v>
          </cell>
          <cell r="W109">
            <v>0.16586799999999999</v>
          </cell>
          <cell r="X109">
            <v>20.85510433433948</v>
          </cell>
          <cell r="Y109">
            <v>0.60329782289226608</v>
          </cell>
          <cell r="Z109">
            <v>6.3492450699152538</v>
          </cell>
          <cell r="AB109">
            <v>207.54450861645054</v>
          </cell>
          <cell r="AD109">
            <v>51.882711215171831</v>
          </cell>
          <cell r="AF109">
            <v>103.50742486183699</v>
          </cell>
          <cell r="AG109">
            <v>0.59846652991100402</v>
          </cell>
          <cell r="AH109">
            <v>0</v>
          </cell>
          <cell r="AI109">
            <v>0</v>
          </cell>
          <cell r="AJ109">
            <v>0</v>
          </cell>
          <cell r="AK109">
            <v>0.11483266666666667</v>
          </cell>
          <cell r="AL109">
            <v>0</v>
          </cell>
          <cell r="AM109">
            <v>0.61790500000000004</v>
          </cell>
          <cell r="AN109">
            <v>6.3125571233333329</v>
          </cell>
          <cell r="AO109">
            <v>0.47222599972452006</v>
          </cell>
          <cell r="AP109">
            <v>0</v>
          </cell>
          <cell r="AQ109">
            <v>0</v>
          </cell>
          <cell r="AR109">
            <v>0</v>
          </cell>
          <cell r="AS109">
            <v>0.32256600000000002</v>
          </cell>
          <cell r="AT109">
            <v>20.85510433433948</v>
          </cell>
          <cell r="AV109">
            <v>0.60329782289226608</v>
          </cell>
          <cell r="AW109">
            <v>13.148</v>
          </cell>
          <cell r="AY109">
            <v>198.43509155387611</v>
          </cell>
          <cell r="BA109">
            <v>-9.1094170625744368</v>
          </cell>
          <cell r="BC109">
            <v>-4.3891390445839049E-2</v>
          </cell>
          <cell r="BE109">
            <v>0</v>
          </cell>
          <cell r="BG109">
            <v>198.43509155387611</v>
          </cell>
          <cell r="BH109">
            <v>-4.3891390445839049E-2</v>
          </cell>
          <cell r="BJ109">
            <v>200.27164386933563</v>
          </cell>
          <cell r="BK109">
            <v>191.48144295303658</v>
          </cell>
          <cell r="BL109">
            <v>-4.3891390445839139E-2</v>
          </cell>
          <cell r="BM109">
            <v>0</v>
          </cell>
          <cell r="BN109">
            <v>0</v>
          </cell>
          <cell r="BO109">
            <v>0</v>
          </cell>
        </row>
        <row r="110">
          <cell r="B110" t="str">
            <v>R202</v>
          </cell>
          <cell r="C110" t="str">
            <v>Broadland</v>
          </cell>
          <cell r="E110">
            <v>4.8448160099999997</v>
          </cell>
          <cell r="G110">
            <v>5.5359197320430003</v>
          </cell>
          <cell r="H110">
            <v>2.7186512990000657E-2</v>
          </cell>
          <cell r="I110">
            <v>-0.22273200000000001</v>
          </cell>
          <cell r="J110">
            <v>0</v>
          </cell>
          <cell r="K110">
            <v>0</v>
          </cell>
          <cell r="L110">
            <v>0</v>
          </cell>
          <cell r="M110">
            <v>8.5470000000000008E-3</v>
          </cell>
          <cell r="N110">
            <v>7.8549999999999991E-3</v>
          </cell>
          <cell r="O110">
            <v>0</v>
          </cell>
          <cell r="P110">
            <v>0</v>
          </cell>
          <cell r="Q110">
            <v>1.118783096</v>
          </cell>
          <cell r="R110">
            <v>8.6241222799709888E-3</v>
          </cell>
          <cell r="S110">
            <v>7.0960167306036243E-2</v>
          </cell>
          <cell r="T110">
            <v>0</v>
          </cell>
          <cell r="W110">
            <v>0</v>
          </cell>
          <cell r="X110">
            <v>0</v>
          </cell>
          <cell r="Y110">
            <v>0</v>
          </cell>
          <cell r="Z110">
            <v>0</v>
          </cell>
          <cell r="AB110">
            <v>11.399959640619008</v>
          </cell>
          <cell r="AD110">
            <v>4.8734970512924454</v>
          </cell>
          <cell r="AF110">
            <v>4.6719317708119998</v>
          </cell>
          <cell r="AG110">
            <v>2.7821442168000154E-2</v>
          </cell>
          <cell r="AH110">
            <v>-0.22273200000000001</v>
          </cell>
          <cell r="AI110">
            <v>0</v>
          </cell>
          <cell r="AJ110">
            <v>0</v>
          </cell>
          <cell r="AK110">
            <v>0</v>
          </cell>
          <cell r="AL110">
            <v>0</v>
          </cell>
          <cell r="AM110">
            <v>5.2825999999999998E-2</v>
          </cell>
          <cell r="AN110">
            <v>1.4791622960000002</v>
          </cell>
          <cell r="AO110">
            <v>2.2037147532376802E-2</v>
          </cell>
          <cell r="AP110">
            <v>0</v>
          </cell>
          <cell r="AQ110">
            <v>0</v>
          </cell>
          <cell r="AR110">
            <v>0</v>
          </cell>
          <cell r="AS110">
            <v>0</v>
          </cell>
          <cell r="AT110">
            <v>0</v>
          </cell>
          <cell r="AV110">
            <v>0</v>
          </cell>
          <cell r="AW110">
            <v>0</v>
          </cell>
          <cell r="AY110">
            <v>10.90454370780482</v>
          </cell>
          <cell r="BA110">
            <v>-0.49541593281418805</v>
          </cell>
          <cell r="BC110">
            <v>-4.3457691819274495E-2</v>
          </cell>
          <cell r="BE110">
            <v>0</v>
          </cell>
          <cell r="BG110">
            <v>10.90454370780482</v>
          </cell>
          <cell r="BH110">
            <v>-4.3457691819274495E-2</v>
          </cell>
          <cell r="BJ110">
            <v>11.000477307207756</v>
          </cell>
          <cell r="BK110">
            <v>10.5224219545262</v>
          </cell>
          <cell r="BL110">
            <v>-4.3457691819274412E-2</v>
          </cell>
          <cell r="BM110">
            <v>0</v>
          </cell>
          <cell r="BN110">
            <v>0</v>
          </cell>
          <cell r="BO110">
            <v>0</v>
          </cell>
        </row>
        <row r="111">
          <cell r="B111" t="str">
            <v>R630</v>
          </cell>
          <cell r="C111" t="str">
            <v>Stoke-on-Trent</v>
          </cell>
          <cell r="E111">
            <v>68.009540000000001</v>
          </cell>
          <cell r="G111">
            <v>145.55356003739101</v>
          </cell>
          <cell r="H111">
            <v>0.68891949663299323</v>
          </cell>
          <cell r="I111">
            <v>0</v>
          </cell>
          <cell r="J111">
            <v>0</v>
          </cell>
          <cell r="K111">
            <v>0</v>
          </cell>
          <cell r="L111">
            <v>3.7568999999999991E-2</v>
          </cell>
          <cell r="M111">
            <v>8.5470000000000008E-3</v>
          </cell>
          <cell r="N111">
            <v>7.8549999999999991E-3</v>
          </cell>
          <cell r="O111">
            <v>1.2728550000000001</v>
          </cell>
          <cell r="P111">
            <v>0</v>
          </cell>
          <cell r="Q111">
            <v>2.3580265222222216</v>
          </cell>
          <cell r="R111">
            <v>0.21785163753776896</v>
          </cell>
          <cell r="S111">
            <v>0.17850494422044216</v>
          </cell>
          <cell r="T111">
            <v>6.1170000000000002E-2</v>
          </cell>
          <cell r="W111">
            <v>0.24055000000000001</v>
          </cell>
          <cell r="X111">
            <v>20.241823892356464</v>
          </cell>
          <cell r="Y111">
            <v>1.2431643902855232</v>
          </cell>
          <cell r="Z111">
            <v>9.0438334703389831</v>
          </cell>
          <cell r="AB111">
            <v>249.16377039098541</v>
          </cell>
          <cell r="AD111">
            <v>68.222555440376553</v>
          </cell>
          <cell r="AF111">
            <v>125.017473002724</v>
          </cell>
          <cell r="AG111">
            <v>0.70500891162899881</v>
          </cell>
          <cell r="AH111">
            <v>0</v>
          </cell>
          <cell r="AI111">
            <v>0</v>
          </cell>
          <cell r="AJ111">
            <v>0</v>
          </cell>
          <cell r="AK111">
            <v>2.5045999999999995E-2</v>
          </cell>
          <cell r="AL111">
            <v>0</v>
          </cell>
          <cell r="AM111">
            <v>0.84929200000000005</v>
          </cell>
          <cell r="AN111">
            <v>2.9471413222222216</v>
          </cell>
          <cell r="AO111">
            <v>0.55667446735296522</v>
          </cell>
          <cell r="AP111">
            <v>0</v>
          </cell>
          <cell r="AQ111">
            <v>0</v>
          </cell>
          <cell r="AR111">
            <v>0</v>
          </cell>
          <cell r="AS111">
            <v>0.179422</v>
          </cell>
          <cell r="AT111">
            <v>20.241823892356464</v>
          </cell>
          <cell r="AV111">
            <v>1.2431643902855232</v>
          </cell>
          <cell r="AW111">
            <v>18.382000000000001</v>
          </cell>
          <cell r="AY111">
            <v>238.3696014269467</v>
          </cell>
          <cell r="BA111">
            <v>-10.794168964038704</v>
          </cell>
          <cell r="BC111">
            <v>-4.3321583017870521E-2</v>
          </cell>
          <cell r="BE111">
            <v>0</v>
          </cell>
          <cell r="BG111">
            <v>238.3696014269467</v>
          </cell>
          <cell r="BH111">
            <v>-4.3321583017870521E-2</v>
          </cell>
          <cell r="BJ111">
            <v>240.43246540963452</v>
          </cell>
          <cell r="BK111">
            <v>230.01655039919976</v>
          </cell>
          <cell r="BL111">
            <v>-4.3321583017870501E-2</v>
          </cell>
          <cell r="BM111">
            <v>0</v>
          </cell>
          <cell r="BN111">
            <v>0</v>
          </cell>
          <cell r="BO111">
            <v>0</v>
          </cell>
        </row>
        <row r="112">
          <cell r="B112" t="str">
            <v>R264</v>
          </cell>
          <cell r="C112" t="str">
            <v>Ipswich</v>
          </cell>
          <cell r="E112">
            <v>11.359209999999999</v>
          </cell>
          <cell r="G112">
            <v>8.2400432672180006</v>
          </cell>
          <cell r="H112">
            <v>4.1194895413000136E-2</v>
          </cell>
          <cell r="I112">
            <v>0</v>
          </cell>
          <cell r="J112">
            <v>0</v>
          </cell>
          <cell r="K112">
            <v>0</v>
          </cell>
          <cell r="L112">
            <v>0</v>
          </cell>
          <cell r="M112">
            <v>8.5470000000000008E-3</v>
          </cell>
          <cell r="N112">
            <v>7.8549999999999991E-3</v>
          </cell>
          <cell r="O112">
            <v>0</v>
          </cell>
          <cell r="P112">
            <v>0</v>
          </cell>
          <cell r="Q112">
            <v>1.5352352293333333</v>
          </cell>
          <cell r="R112">
            <v>1.2957898477716367E-2</v>
          </cell>
          <cell r="S112">
            <v>0.10724114813868786</v>
          </cell>
          <cell r="T112">
            <v>0</v>
          </cell>
          <cell r="W112">
            <v>0</v>
          </cell>
          <cell r="X112">
            <v>0</v>
          </cell>
          <cell r="Y112">
            <v>0</v>
          </cell>
          <cell r="Z112">
            <v>0</v>
          </cell>
          <cell r="AB112">
            <v>21.312284438580736</v>
          </cell>
          <cell r="AD112">
            <v>11.421636478800687</v>
          </cell>
          <cell r="AF112">
            <v>6.9425900488099996</v>
          </cell>
          <cell r="AG112">
            <v>4.2156984265000093E-2</v>
          </cell>
          <cell r="AH112">
            <v>0</v>
          </cell>
          <cell r="AI112">
            <v>0</v>
          </cell>
          <cell r="AJ112">
            <v>0</v>
          </cell>
          <cell r="AK112">
            <v>0</v>
          </cell>
          <cell r="AL112">
            <v>0</v>
          </cell>
          <cell r="AM112">
            <v>0.13560900000000001</v>
          </cell>
          <cell r="AN112">
            <v>1.8163631226666668</v>
          </cell>
          <cell r="AO112">
            <v>3.3111209604040653E-2</v>
          </cell>
          <cell r="AP112">
            <v>0</v>
          </cell>
          <cell r="AQ112">
            <v>0</v>
          </cell>
          <cell r="AR112">
            <v>0</v>
          </cell>
          <cell r="AS112">
            <v>0</v>
          </cell>
          <cell r="AT112">
            <v>0</v>
          </cell>
          <cell r="AV112">
            <v>0</v>
          </cell>
          <cell r="AW112">
            <v>0</v>
          </cell>
          <cell r="AY112">
            <v>20.39146684414639</v>
          </cell>
          <cell r="BA112">
            <v>-0.92081759443434663</v>
          </cell>
          <cell r="BC112">
            <v>-4.3205954626216847E-2</v>
          </cell>
          <cell r="BE112">
            <v>0</v>
          </cell>
          <cell r="BG112">
            <v>20.39146684414639</v>
          </cell>
          <cell r="BH112">
            <v>-4.3205954626216847E-2</v>
          </cell>
          <cell r="BJ112">
            <v>20.56545011756149</v>
          </cell>
          <cell r="BK112">
            <v>19.676900212914401</v>
          </cell>
          <cell r="BL112">
            <v>-4.3205954626216916E-2</v>
          </cell>
          <cell r="BM112">
            <v>0</v>
          </cell>
          <cell r="BN112">
            <v>0</v>
          </cell>
          <cell r="BO112">
            <v>0</v>
          </cell>
        </row>
        <row r="113">
          <cell r="B113" t="str">
            <v>R167</v>
          </cell>
          <cell r="C113" t="str">
            <v>Swale</v>
          </cell>
          <cell r="E113">
            <v>6.6895920000000002</v>
          </cell>
          <cell r="G113">
            <v>8.2485741295890005</v>
          </cell>
          <cell r="H113">
            <v>4.0562193051999436E-2</v>
          </cell>
          <cell r="I113">
            <v>-0.116089</v>
          </cell>
          <cell r="J113">
            <v>0</v>
          </cell>
          <cell r="K113">
            <v>0</v>
          </cell>
          <cell r="L113">
            <v>0</v>
          </cell>
          <cell r="M113">
            <v>8.5470000000000008E-3</v>
          </cell>
          <cell r="N113">
            <v>7.8549999999999991E-3</v>
          </cell>
          <cell r="O113">
            <v>0</v>
          </cell>
          <cell r="P113">
            <v>0</v>
          </cell>
          <cell r="Q113">
            <v>2.2686866862222224</v>
          </cell>
          <cell r="R113">
            <v>1.2865067393658386E-2</v>
          </cell>
          <cell r="S113">
            <v>0.10032005774657292</v>
          </cell>
          <cell r="T113">
            <v>0</v>
          </cell>
          <cell r="W113">
            <v>0</v>
          </cell>
          <cell r="X113">
            <v>0</v>
          </cell>
          <cell r="Y113">
            <v>0</v>
          </cell>
          <cell r="Z113">
            <v>0</v>
          </cell>
          <cell r="AB113">
            <v>17.260913134003449</v>
          </cell>
          <cell r="AD113">
            <v>6.7580142011216271</v>
          </cell>
          <cell r="AF113">
            <v>6.9487658392340004</v>
          </cell>
          <cell r="AG113">
            <v>4.1509505417000034E-2</v>
          </cell>
          <cell r="AH113">
            <v>-0.116089</v>
          </cell>
          <cell r="AI113">
            <v>0</v>
          </cell>
          <cell r="AJ113">
            <v>0</v>
          </cell>
          <cell r="AK113">
            <v>0</v>
          </cell>
          <cell r="AL113">
            <v>0</v>
          </cell>
          <cell r="AM113">
            <v>7.9557000000000003E-2</v>
          </cell>
          <cell r="AN113">
            <v>2.7743994328888886</v>
          </cell>
          <cell r="AO113">
            <v>3.2873999111359291E-2</v>
          </cell>
          <cell r="AP113">
            <v>0</v>
          </cell>
          <cell r="AQ113">
            <v>0</v>
          </cell>
          <cell r="AR113">
            <v>0</v>
          </cell>
          <cell r="AS113">
            <v>0</v>
          </cell>
          <cell r="AT113">
            <v>0</v>
          </cell>
          <cell r="AV113">
            <v>0</v>
          </cell>
          <cell r="AW113">
            <v>0</v>
          </cell>
          <cell r="AY113">
            <v>16.519030977772875</v>
          </cell>
          <cell r="BA113">
            <v>-0.74188215623057374</v>
          </cell>
          <cell r="BC113">
            <v>-4.2980469832102311E-2</v>
          </cell>
          <cell r="BE113">
            <v>0</v>
          </cell>
          <cell r="BG113">
            <v>16.519030977772875</v>
          </cell>
          <cell r="BH113">
            <v>-4.2980469832102311E-2</v>
          </cell>
          <cell r="BJ113">
            <v>16.656048724570663</v>
          </cell>
          <cell r="BK113">
            <v>15.94016392484223</v>
          </cell>
          <cell r="BL113">
            <v>-4.29804698321022E-2</v>
          </cell>
          <cell r="BM113">
            <v>0</v>
          </cell>
          <cell r="BN113">
            <v>1</v>
          </cell>
          <cell r="BO113">
            <v>0</v>
          </cell>
        </row>
        <row r="114">
          <cell r="B114" t="str">
            <v>R306</v>
          </cell>
          <cell r="C114" t="str">
            <v>West Yorkshire Fire</v>
          </cell>
          <cell r="E114">
            <v>34.220230000000001</v>
          </cell>
          <cell r="G114">
            <v>50.391690312156001</v>
          </cell>
          <cell r="H114">
            <v>0.23386224542599918</v>
          </cell>
          <cell r="I114">
            <v>0</v>
          </cell>
          <cell r="J114">
            <v>0</v>
          </cell>
          <cell r="K114">
            <v>0</v>
          </cell>
          <cell r="L114">
            <v>0</v>
          </cell>
          <cell r="M114">
            <v>0</v>
          </cell>
          <cell r="N114">
            <v>0</v>
          </cell>
          <cell r="O114">
            <v>0</v>
          </cell>
          <cell r="P114">
            <v>1.5046452997947146</v>
          </cell>
          <cell r="Q114">
            <v>0</v>
          </cell>
          <cell r="R114">
            <v>0</v>
          </cell>
          <cell r="S114">
            <v>0</v>
          </cell>
          <cell r="T114">
            <v>0</v>
          </cell>
          <cell r="W114">
            <v>0</v>
          </cell>
          <cell r="X114">
            <v>0</v>
          </cell>
          <cell r="Y114">
            <v>0</v>
          </cell>
          <cell r="Z114">
            <v>0</v>
          </cell>
          <cell r="AB114">
            <v>86.350427857376715</v>
          </cell>
          <cell r="AD114">
            <v>34.455524854778176</v>
          </cell>
          <cell r="AF114">
            <v>46.029046964557999</v>
          </cell>
          <cell r="AG114">
            <v>0.23932399638099969</v>
          </cell>
          <cell r="AH114">
            <v>0</v>
          </cell>
          <cell r="AI114">
            <v>0</v>
          </cell>
          <cell r="AJ114">
            <v>0</v>
          </cell>
          <cell r="AK114">
            <v>0</v>
          </cell>
          <cell r="AL114">
            <v>1.5176067984933028</v>
          </cell>
          <cell r="AM114">
            <v>0.40181</v>
          </cell>
          <cell r="AN114">
            <v>0</v>
          </cell>
          <cell r="AO114">
            <v>0</v>
          </cell>
          <cell r="AP114">
            <v>0</v>
          </cell>
          <cell r="AQ114">
            <v>0</v>
          </cell>
          <cell r="AR114">
            <v>0</v>
          </cell>
          <cell r="AS114">
            <v>0</v>
          </cell>
          <cell r="AT114">
            <v>0</v>
          </cell>
          <cell r="AV114">
            <v>0</v>
          </cell>
          <cell r="AW114">
            <v>0</v>
          </cell>
          <cell r="AY114">
            <v>82.643312614210473</v>
          </cell>
          <cell r="BA114">
            <v>-3.7071152431662426</v>
          </cell>
          <cell r="BC114">
            <v>-4.2931058191040018E-2</v>
          </cell>
          <cell r="BE114">
            <v>0</v>
          </cell>
          <cell r="BG114">
            <v>82.643312614210473</v>
          </cell>
          <cell r="BH114">
            <v>-4.2931058191040018E-2</v>
          </cell>
          <cell r="BJ114">
            <v>83.32449868753875</v>
          </cell>
          <cell r="BK114">
            <v>79.747289785644782</v>
          </cell>
          <cell r="BL114">
            <v>-4.2931058191040074E-2</v>
          </cell>
          <cell r="BM114">
            <v>0</v>
          </cell>
          <cell r="BN114">
            <v>0</v>
          </cell>
          <cell r="BO114">
            <v>0</v>
          </cell>
        </row>
        <row r="115">
          <cell r="B115" t="str">
            <v>R120</v>
          </cell>
          <cell r="C115" t="str">
            <v>Havant</v>
          </cell>
          <cell r="E115">
            <v>7.326066</v>
          </cell>
          <cell r="G115">
            <v>6.4936906733440001</v>
          </cell>
          <cell r="H115">
            <v>3.1651589800000192E-2</v>
          </cell>
          <cell r="I115">
            <v>0</v>
          </cell>
          <cell r="J115">
            <v>0</v>
          </cell>
          <cell r="K115">
            <v>0</v>
          </cell>
          <cell r="L115">
            <v>0</v>
          </cell>
          <cell r="M115">
            <v>8.5470000000000008E-3</v>
          </cell>
          <cell r="N115">
            <v>7.8549999999999991E-3</v>
          </cell>
          <cell r="O115">
            <v>0</v>
          </cell>
          <cell r="P115">
            <v>0</v>
          </cell>
          <cell r="Q115">
            <v>0.78362605155555554</v>
          </cell>
          <cell r="R115">
            <v>1.0069226068995645E-2</v>
          </cell>
          <cell r="S115">
            <v>8.8549712251192639E-2</v>
          </cell>
          <cell r="T115">
            <v>0</v>
          </cell>
          <cell r="W115">
            <v>0</v>
          </cell>
          <cell r="X115">
            <v>0</v>
          </cell>
          <cell r="Y115">
            <v>0</v>
          </cell>
          <cell r="Z115">
            <v>0</v>
          </cell>
          <cell r="AB115">
            <v>14.750055253019744</v>
          </cell>
          <cell r="AD115">
            <v>7.3695254113867028</v>
          </cell>
          <cell r="AF115">
            <v>5.491385817187</v>
          </cell>
          <cell r="AG115">
            <v>3.2390798903999853E-2</v>
          </cell>
          <cell r="AH115">
            <v>0</v>
          </cell>
          <cell r="AI115">
            <v>0</v>
          </cell>
          <cell r="AJ115">
            <v>0</v>
          </cell>
          <cell r="AK115">
            <v>0</v>
          </cell>
          <cell r="AL115">
            <v>0</v>
          </cell>
          <cell r="AM115">
            <v>8.5238999999999995E-2</v>
          </cell>
          <cell r="AN115">
            <v>1.1150752248888889</v>
          </cell>
          <cell r="AO115">
            <v>2.5729809158046634E-2</v>
          </cell>
          <cell r="AP115">
            <v>0</v>
          </cell>
          <cell r="AQ115">
            <v>0</v>
          </cell>
          <cell r="AR115">
            <v>0</v>
          </cell>
          <cell r="AS115">
            <v>0</v>
          </cell>
          <cell r="AT115">
            <v>0</v>
          </cell>
          <cell r="AV115">
            <v>0</v>
          </cell>
          <cell r="AW115">
            <v>0</v>
          </cell>
          <cell r="AY115">
            <v>14.119346061524638</v>
          </cell>
          <cell r="BA115">
            <v>-0.63070919149510551</v>
          </cell>
          <cell r="BC115">
            <v>-4.2759785009346449E-2</v>
          </cell>
          <cell r="BE115">
            <v>0</v>
          </cell>
          <cell r="BG115">
            <v>14.119346061524638</v>
          </cell>
          <cell r="BH115">
            <v>-4.2759785009346449E-2</v>
          </cell>
          <cell r="BJ115">
            <v>14.233177415187219</v>
          </cell>
          <cell r="BK115">
            <v>13.624569808913929</v>
          </cell>
          <cell r="BL115">
            <v>-4.2759785009346414E-2</v>
          </cell>
          <cell r="BM115">
            <v>0</v>
          </cell>
          <cell r="BN115">
            <v>1</v>
          </cell>
          <cell r="BO115">
            <v>0</v>
          </cell>
        </row>
        <row r="116">
          <cell r="B116" t="str">
            <v>R110</v>
          </cell>
          <cell r="C116" t="str">
            <v>Forest of Dean</v>
          </cell>
          <cell r="E116">
            <v>4.3006700000000002</v>
          </cell>
          <cell r="G116">
            <v>5.001189509114</v>
          </cell>
          <cell r="H116">
            <v>2.4507369358999654E-2</v>
          </cell>
          <cell r="I116">
            <v>-0.19970299999999999</v>
          </cell>
          <cell r="J116">
            <v>0</v>
          </cell>
          <cell r="K116">
            <v>0</v>
          </cell>
          <cell r="L116">
            <v>0</v>
          </cell>
          <cell r="M116">
            <v>8.5470000000000008E-3</v>
          </cell>
          <cell r="N116">
            <v>7.8549999999999991E-3</v>
          </cell>
          <cell r="O116">
            <v>0</v>
          </cell>
          <cell r="P116">
            <v>0</v>
          </cell>
          <cell r="Q116">
            <v>1.1307721706666667</v>
          </cell>
          <cell r="R116">
            <v>7.7859248850981827E-3</v>
          </cell>
          <cell r="S116">
            <v>7.1186767110860152E-2</v>
          </cell>
          <cell r="T116">
            <v>0</v>
          </cell>
          <cell r="W116">
            <v>0</v>
          </cell>
          <cell r="X116">
            <v>0</v>
          </cell>
          <cell r="Y116">
            <v>0</v>
          </cell>
          <cell r="Z116">
            <v>0</v>
          </cell>
          <cell r="AB116">
            <v>10.352810741135626</v>
          </cell>
          <cell r="AD116">
            <v>4.3417499352006175</v>
          </cell>
          <cell r="AF116">
            <v>4.2216737873539998</v>
          </cell>
          <cell r="AG116">
            <v>2.5079728304000105E-2</v>
          </cell>
          <cell r="AH116">
            <v>-0.19970299999999999</v>
          </cell>
          <cell r="AI116">
            <v>0</v>
          </cell>
          <cell r="AJ116">
            <v>0</v>
          </cell>
          <cell r="AK116">
            <v>0</v>
          </cell>
          <cell r="AL116">
            <v>0</v>
          </cell>
          <cell r="AM116">
            <v>4.9918999999999998E-2</v>
          </cell>
          <cell r="AN116">
            <v>1.4519360106666668</v>
          </cell>
          <cell r="AO116">
            <v>1.9895308739695857E-2</v>
          </cell>
          <cell r="AP116">
            <v>0</v>
          </cell>
          <cell r="AQ116">
            <v>0</v>
          </cell>
          <cell r="AR116">
            <v>0</v>
          </cell>
          <cell r="AS116">
            <v>0</v>
          </cell>
          <cell r="AT116">
            <v>0</v>
          </cell>
          <cell r="AV116">
            <v>0</v>
          </cell>
          <cell r="AW116">
            <v>0</v>
          </cell>
          <cell r="AY116">
            <v>9.9105507702649795</v>
          </cell>
          <cell r="BA116">
            <v>-0.44225997087064606</v>
          </cell>
          <cell r="BC116">
            <v>-4.2718830849807793E-2</v>
          </cell>
          <cell r="BE116">
            <v>0</v>
          </cell>
          <cell r="BG116">
            <v>9.9105507702649795</v>
          </cell>
          <cell r="BH116">
            <v>-4.2718830849807793E-2</v>
          </cell>
          <cell r="BJ116">
            <v>9.9900230539320827</v>
          </cell>
          <cell r="BK116">
            <v>9.5632609489054765</v>
          </cell>
          <cell r="BL116">
            <v>-4.2718830849807918E-2</v>
          </cell>
          <cell r="BM116">
            <v>0</v>
          </cell>
          <cell r="BN116">
            <v>0</v>
          </cell>
          <cell r="BO116">
            <v>1</v>
          </cell>
        </row>
        <row r="117">
          <cell r="B117" t="str">
            <v>R357</v>
          </cell>
          <cell r="C117" t="str">
            <v>Sunderland</v>
          </cell>
          <cell r="E117">
            <v>76.564391999999998</v>
          </cell>
          <cell r="G117">
            <v>171.40793610861002</v>
          </cell>
          <cell r="H117">
            <v>0.8118417015129924</v>
          </cell>
          <cell r="I117">
            <v>-1.1845E-2</v>
          </cell>
          <cell r="J117">
            <v>0</v>
          </cell>
          <cell r="K117">
            <v>1.3781E-2</v>
          </cell>
          <cell r="L117">
            <v>3.7276999999999991E-2</v>
          </cell>
          <cell r="M117">
            <v>8.5470000000000008E-3</v>
          </cell>
          <cell r="N117">
            <v>7.8549999999999991E-3</v>
          </cell>
          <cell r="O117">
            <v>1.4351879999999999</v>
          </cell>
          <cell r="P117">
            <v>0</v>
          </cell>
          <cell r="Q117">
            <v>2.2255490044444444</v>
          </cell>
          <cell r="R117">
            <v>0.25669720907100557</v>
          </cell>
          <cell r="S117">
            <v>0.17967161422939493</v>
          </cell>
          <cell r="T117">
            <v>0</v>
          </cell>
          <cell r="W117">
            <v>0.28315299999999999</v>
          </cell>
          <cell r="X117">
            <v>21.233940713224051</v>
          </cell>
          <cell r="Y117">
            <v>1.4220598133805669</v>
          </cell>
          <cell r="Z117">
            <v>10.835727273305084</v>
          </cell>
          <cell r="AB117">
            <v>286.71177143777754</v>
          </cell>
          <cell r="AD117">
            <v>76.798583865462291</v>
          </cell>
          <cell r="AF117">
            <v>147.14115796469798</v>
          </cell>
          <cell r="AG117">
            <v>0.83080191110099855</v>
          </cell>
          <cell r="AH117">
            <v>-1.1845E-2</v>
          </cell>
          <cell r="AI117">
            <v>0</v>
          </cell>
          <cell r="AJ117">
            <v>1.3781E-2</v>
          </cell>
          <cell r="AK117">
            <v>2.4851333333333329E-2</v>
          </cell>
          <cell r="AL117">
            <v>0</v>
          </cell>
          <cell r="AM117">
            <v>0.96738900000000005</v>
          </cell>
          <cell r="AN117">
            <v>2.7472790044444446</v>
          </cell>
          <cell r="AO117">
            <v>0.65593623139886092</v>
          </cell>
          <cell r="AP117">
            <v>0</v>
          </cell>
          <cell r="AQ117">
            <v>0</v>
          </cell>
          <cell r="AR117">
            <v>0</v>
          </cell>
          <cell r="AS117">
            <v>0.211198</v>
          </cell>
          <cell r="AT117">
            <v>21.233940713224051</v>
          </cell>
          <cell r="AV117">
            <v>1.4220598133805669</v>
          </cell>
          <cell r="AW117">
            <v>22.431999999999999</v>
          </cell>
          <cell r="AY117">
            <v>274.46713383704252</v>
          </cell>
          <cell r="BA117">
            <v>-12.244637600735018</v>
          </cell>
          <cell r="BC117">
            <v>-4.2707132460350905E-2</v>
          </cell>
          <cell r="BE117">
            <v>0</v>
          </cell>
          <cell r="BG117">
            <v>274.46713383704252</v>
          </cell>
          <cell r="BH117">
            <v>-4.2707132460350905E-2</v>
          </cell>
          <cell r="BJ117">
            <v>276.66469310757589</v>
          </cell>
          <cell r="BK117">
            <v>264.84913741192833</v>
          </cell>
          <cell r="BL117">
            <v>-4.270713246035085E-2</v>
          </cell>
          <cell r="BM117">
            <v>0</v>
          </cell>
          <cell r="BN117">
            <v>1</v>
          </cell>
          <cell r="BO117">
            <v>0</v>
          </cell>
        </row>
        <row r="118">
          <cell r="B118" t="str">
            <v>R224</v>
          </cell>
          <cell r="C118" t="str">
            <v>Richmondshire</v>
          </cell>
          <cell r="E118">
            <v>3.7078319999999998</v>
          </cell>
          <cell r="G118">
            <v>2.8887511689889998</v>
          </cell>
          <cell r="H118">
            <v>1.4221769103999716E-2</v>
          </cell>
          <cell r="I118">
            <v>-3.8316999999999997E-2</v>
          </cell>
          <cell r="J118">
            <v>0</v>
          </cell>
          <cell r="K118">
            <v>0</v>
          </cell>
          <cell r="L118">
            <v>0</v>
          </cell>
          <cell r="M118">
            <v>8.5470000000000008E-3</v>
          </cell>
          <cell r="N118">
            <v>7.8549999999999991E-3</v>
          </cell>
          <cell r="O118">
            <v>0</v>
          </cell>
          <cell r="P118">
            <v>0</v>
          </cell>
          <cell r="Q118">
            <v>0.5436198968888889</v>
          </cell>
          <cell r="R118">
            <v>4.5238056799745633E-3</v>
          </cell>
          <cell r="S118">
            <v>5.8043574234012144E-2</v>
          </cell>
          <cell r="T118">
            <v>0</v>
          </cell>
          <cell r="W118">
            <v>0</v>
          </cell>
          <cell r="X118">
            <v>0</v>
          </cell>
          <cell r="Y118">
            <v>0</v>
          </cell>
          <cell r="Z118">
            <v>0</v>
          </cell>
          <cell r="AB118">
            <v>7.1950772148958748</v>
          </cell>
          <cell r="AD118">
            <v>3.7373664806828768</v>
          </cell>
          <cell r="AF118">
            <v>2.4606646608689999</v>
          </cell>
          <cell r="AG118">
            <v>1.4553912331999978E-2</v>
          </cell>
          <cell r="AH118">
            <v>-3.8316999999999997E-2</v>
          </cell>
          <cell r="AI118">
            <v>0</v>
          </cell>
          <cell r="AJ118">
            <v>0</v>
          </cell>
          <cell r="AK118">
            <v>0</v>
          </cell>
          <cell r="AL118">
            <v>0</v>
          </cell>
          <cell r="AM118">
            <v>4.0405000000000003E-2</v>
          </cell>
          <cell r="AN118">
            <v>0.66179035022222232</v>
          </cell>
          <cell r="AO118">
            <v>1.1559642818253151E-2</v>
          </cell>
          <cell r="AP118">
            <v>0</v>
          </cell>
          <cell r="AQ118">
            <v>0</v>
          </cell>
          <cell r="AR118">
            <v>0</v>
          </cell>
          <cell r="AS118">
            <v>0</v>
          </cell>
          <cell r="AT118">
            <v>0</v>
          </cell>
          <cell r="AV118">
            <v>0</v>
          </cell>
          <cell r="AW118">
            <v>0</v>
          </cell>
          <cell r="AY118">
            <v>6.8880230469243511</v>
          </cell>
          <cell r="BA118">
            <v>-0.30705416797152374</v>
          </cell>
          <cell r="BC118">
            <v>-4.2675590379465764E-2</v>
          </cell>
          <cell r="BE118">
            <v>0</v>
          </cell>
          <cell r="BG118">
            <v>6.8880230469243511</v>
          </cell>
          <cell r="BH118">
            <v>-4.2675590379465764E-2</v>
          </cell>
          <cell r="BJ118">
            <v>6.9429441964034817</v>
          </cell>
          <cell r="BK118">
            <v>6.6466499538502779</v>
          </cell>
          <cell r="BL118">
            <v>-4.2675590379465722E-2</v>
          </cell>
          <cell r="BM118">
            <v>0</v>
          </cell>
          <cell r="BN118">
            <v>0</v>
          </cell>
          <cell r="BO118">
            <v>1</v>
          </cell>
        </row>
        <row r="119">
          <cell r="B119" t="str">
            <v>R285</v>
          </cell>
          <cell r="C119" t="str">
            <v>Adur</v>
          </cell>
          <cell r="E119">
            <v>5.3485399999999998</v>
          </cell>
          <cell r="G119">
            <v>3.4719437142639999</v>
          </cell>
          <cell r="H119">
            <v>1.6707327759999783E-2</v>
          </cell>
          <cell r="I119">
            <v>-3.9646000000000001E-2</v>
          </cell>
          <cell r="J119">
            <v>0</v>
          </cell>
          <cell r="K119">
            <v>0</v>
          </cell>
          <cell r="L119">
            <v>0</v>
          </cell>
          <cell r="M119">
            <v>8.5470000000000008E-3</v>
          </cell>
          <cell r="N119">
            <v>7.8549999999999991E-3</v>
          </cell>
          <cell r="O119">
            <v>0</v>
          </cell>
          <cell r="P119">
            <v>0</v>
          </cell>
          <cell r="Q119">
            <v>0.56560105244444436</v>
          </cell>
          <cell r="R119">
            <v>5.3413254141626201E-3</v>
          </cell>
          <cell r="S119">
            <v>6.7347122595480646E-2</v>
          </cell>
          <cell r="T119">
            <v>0</v>
          </cell>
          <cell r="W119">
            <v>0</v>
          </cell>
          <cell r="X119">
            <v>0</v>
          </cell>
          <cell r="Y119">
            <v>0</v>
          </cell>
          <cell r="Z119">
            <v>0</v>
          </cell>
          <cell r="AB119">
            <v>9.4522365424780865</v>
          </cell>
          <cell r="AD119">
            <v>5.3740686675479772</v>
          </cell>
          <cell r="AF119">
            <v>2.9497541222290002</v>
          </cell>
          <cell r="AG119">
            <v>1.7097520128000063E-2</v>
          </cell>
          <cell r="AH119">
            <v>-3.9646000000000001E-2</v>
          </cell>
          <cell r="AI119">
            <v>0</v>
          </cell>
          <cell r="AJ119">
            <v>0</v>
          </cell>
          <cell r="AK119">
            <v>0</v>
          </cell>
          <cell r="AL119">
            <v>0</v>
          </cell>
          <cell r="AM119">
            <v>6.2546000000000004E-2</v>
          </cell>
          <cell r="AN119">
            <v>0.67253001244444433</v>
          </cell>
          <cell r="AO119">
            <v>1.3648644157528256E-2</v>
          </cell>
          <cell r="AP119">
            <v>0</v>
          </cell>
          <cell r="AQ119">
            <v>0</v>
          </cell>
          <cell r="AR119">
            <v>0</v>
          </cell>
          <cell r="AS119">
            <v>0</v>
          </cell>
          <cell r="AT119">
            <v>0</v>
          </cell>
          <cell r="AV119">
            <v>0</v>
          </cell>
          <cell r="AW119">
            <v>0</v>
          </cell>
          <cell r="AY119">
            <v>9.0499989665069513</v>
          </cell>
          <cell r="BA119">
            <v>-0.40223757597113519</v>
          </cell>
          <cell r="BC119">
            <v>-4.25547513716453E-2</v>
          </cell>
          <cell r="BE119">
            <v>0</v>
          </cell>
          <cell r="BG119">
            <v>9.0499989665069513</v>
          </cell>
          <cell r="BH119">
            <v>-4.25547513716453E-2</v>
          </cell>
          <cell r="BJ119">
            <v>9.1210071672011761</v>
          </cell>
          <cell r="BK119">
            <v>8.7328649749419345</v>
          </cell>
          <cell r="BL119">
            <v>-4.2554751371645383E-2</v>
          </cell>
          <cell r="BM119">
            <v>0</v>
          </cell>
          <cell r="BN119">
            <v>1</v>
          </cell>
          <cell r="BO119">
            <v>0</v>
          </cell>
        </row>
        <row r="120">
          <cell r="B120" t="str">
            <v>R188</v>
          </cell>
          <cell r="C120" t="str">
            <v>Hinckley and Bosworth</v>
          </cell>
          <cell r="E120">
            <v>3.89196784</v>
          </cell>
          <cell r="G120">
            <v>4.9835406515749998</v>
          </cell>
          <cell r="H120">
            <v>2.456981818199996E-2</v>
          </cell>
          <cell r="I120">
            <v>-0.143067</v>
          </cell>
          <cell r="J120">
            <v>0</v>
          </cell>
          <cell r="K120">
            <v>0</v>
          </cell>
          <cell r="L120">
            <v>0</v>
          </cell>
          <cell r="M120">
            <v>8.5470000000000008E-3</v>
          </cell>
          <cell r="N120">
            <v>7.8549999999999991E-3</v>
          </cell>
          <cell r="O120">
            <v>0</v>
          </cell>
          <cell r="P120">
            <v>0</v>
          </cell>
          <cell r="Q120">
            <v>1.3941048666666667</v>
          </cell>
          <cell r="R120">
            <v>7.7859640729420268E-3</v>
          </cell>
          <cell r="S120">
            <v>7.1445036651008417E-2</v>
          </cell>
          <cell r="T120">
            <v>0</v>
          </cell>
          <cell r="W120">
            <v>0</v>
          </cell>
          <cell r="X120">
            <v>0</v>
          </cell>
          <cell r="Y120">
            <v>0</v>
          </cell>
          <cell r="Z120">
            <v>0</v>
          </cell>
          <cell r="AB120">
            <v>10.246749177147615</v>
          </cell>
          <cell r="AD120">
            <v>3.9087912564117442</v>
          </cell>
          <cell r="AF120">
            <v>4.1938387202729999</v>
          </cell>
          <cell r="AG120">
            <v>2.5143635592000092E-2</v>
          </cell>
          <cell r="AH120">
            <v>-0.143067</v>
          </cell>
          <cell r="AI120">
            <v>0</v>
          </cell>
          <cell r="AJ120">
            <v>0</v>
          </cell>
          <cell r="AK120">
            <v>0</v>
          </cell>
          <cell r="AL120">
            <v>0</v>
          </cell>
          <cell r="AM120">
            <v>4.2299999999999997E-2</v>
          </cell>
          <cell r="AN120">
            <v>1.7649512666666667</v>
          </cell>
          <cell r="AO120">
            <v>1.9895408876065477E-2</v>
          </cell>
          <cell r="AP120">
            <v>0</v>
          </cell>
          <cell r="AQ120">
            <v>0</v>
          </cell>
          <cell r="AR120">
            <v>0</v>
          </cell>
          <cell r="AS120">
            <v>0</v>
          </cell>
          <cell r="AT120">
            <v>0</v>
          </cell>
          <cell r="AV120">
            <v>0</v>
          </cell>
          <cell r="AW120">
            <v>0</v>
          </cell>
          <cell r="AY120">
            <v>9.811853287819476</v>
          </cell>
          <cell r="BA120">
            <v>-0.43489588932813916</v>
          </cell>
          <cell r="BC120">
            <v>-4.2442327982229487E-2</v>
          </cell>
          <cell r="BE120">
            <v>0</v>
          </cell>
          <cell r="BG120">
            <v>9.811853287819476</v>
          </cell>
          <cell r="BH120">
            <v>-4.2442327982229487E-2</v>
          </cell>
          <cell r="BJ120">
            <v>9.8876781453010079</v>
          </cell>
          <cell r="BK120">
            <v>9.4680220664754202</v>
          </cell>
          <cell r="BL120">
            <v>-4.2442327982229459E-2</v>
          </cell>
          <cell r="BM120">
            <v>0</v>
          </cell>
          <cell r="BN120">
            <v>0</v>
          </cell>
          <cell r="BO120">
            <v>0</v>
          </cell>
        </row>
        <row r="121">
          <cell r="B121" t="str">
            <v>R259</v>
          </cell>
          <cell r="C121" t="str">
            <v>Staffordshire Moorlands</v>
          </cell>
          <cell r="E121">
            <v>4.78871965</v>
          </cell>
          <cell r="G121">
            <v>5.0619129510859997</v>
          </cell>
          <cell r="H121">
            <v>2.479339603799954E-2</v>
          </cell>
          <cell r="I121">
            <v>-9.9413000000000001E-2</v>
          </cell>
          <cell r="J121">
            <v>0</v>
          </cell>
          <cell r="K121">
            <v>0</v>
          </cell>
          <cell r="L121">
            <v>0</v>
          </cell>
          <cell r="M121">
            <v>8.5470000000000008E-3</v>
          </cell>
          <cell r="N121">
            <v>7.8549999999999991E-3</v>
          </cell>
          <cell r="O121">
            <v>0</v>
          </cell>
          <cell r="P121">
            <v>0</v>
          </cell>
          <cell r="Q121">
            <v>0.73271272088888906</v>
          </cell>
          <cell r="R121">
            <v>7.8791846823548835E-3</v>
          </cell>
          <cell r="S121">
            <v>6.8109861286644161E-2</v>
          </cell>
          <cell r="T121">
            <v>0</v>
          </cell>
          <cell r="W121">
            <v>0</v>
          </cell>
          <cell r="X121">
            <v>0</v>
          </cell>
          <cell r="Y121">
            <v>0</v>
          </cell>
          <cell r="Z121">
            <v>0</v>
          </cell>
          <cell r="AB121">
            <v>10.601116763981887</v>
          </cell>
          <cell r="AD121">
            <v>4.8354205630377933</v>
          </cell>
          <cell r="AF121">
            <v>4.2723274801470001</v>
          </cell>
          <cell r="AG121">
            <v>2.5372435010999908E-2</v>
          </cell>
          <cell r="AH121">
            <v>-9.9413000000000001E-2</v>
          </cell>
          <cell r="AI121">
            <v>0</v>
          </cell>
          <cell r="AJ121">
            <v>0</v>
          </cell>
          <cell r="AK121">
            <v>0</v>
          </cell>
          <cell r="AL121">
            <v>0</v>
          </cell>
          <cell r="AM121">
            <v>5.4797999999999999E-2</v>
          </cell>
          <cell r="AN121">
            <v>1.0428828542222224</v>
          </cell>
          <cell r="AO121">
            <v>2.0133614719628268E-2</v>
          </cell>
          <cell r="AP121">
            <v>0</v>
          </cell>
          <cell r="AQ121">
            <v>0</v>
          </cell>
          <cell r="AR121">
            <v>0</v>
          </cell>
          <cell r="AS121">
            <v>0</v>
          </cell>
          <cell r="AT121">
            <v>0</v>
          </cell>
          <cell r="AV121">
            <v>0</v>
          </cell>
          <cell r="AW121">
            <v>0</v>
          </cell>
          <cell r="AY121">
            <v>10.151521947137644</v>
          </cell>
          <cell r="BA121">
            <v>-0.44959481684424318</v>
          </cell>
          <cell r="BC121">
            <v>-4.2410137238727177E-2</v>
          </cell>
          <cell r="BE121">
            <v>0</v>
          </cell>
          <cell r="BG121">
            <v>10.151521947137644</v>
          </cell>
          <cell r="BH121">
            <v>-4.2410137238727177E-2</v>
          </cell>
          <cell r="BJ121">
            <v>10.229627829358725</v>
          </cell>
          <cell r="BK121">
            <v>9.7957879092145195</v>
          </cell>
          <cell r="BL121">
            <v>-4.2410137238727059E-2</v>
          </cell>
          <cell r="BM121">
            <v>0</v>
          </cell>
          <cell r="BN121">
            <v>0</v>
          </cell>
          <cell r="BO121">
            <v>1</v>
          </cell>
        </row>
        <row r="122">
          <cell r="B122" t="str">
            <v>R352</v>
          </cell>
          <cell r="C122" t="str">
            <v>Sheffield</v>
          </cell>
          <cell r="E122">
            <v>164.37633500000001</v>
          </cell>
          <cell r="G122">
            <v>288.36389234937297</v>
          </cell>
          <cell r="H122">
            <v>1.3687425512079596</v>
          </cell>
          <cell r="I122">
            <v>-8.5227999999999998E-2</v>
          </cell>
          <cell r="J122">
            <v>0</v>
          </cell>
          <cell r="K122">
            <v>0</v>
          </cell>
          <cell r="L122">
            <v>8.6479E-2</v>
          </cell>
          <cell r="M122">
            <v>8.5470000000000008E-3</v>
          </cell>
          <cell r="N122">
            <v>7.8549999999999991E-3</v>
          </cell>
          <cell r="O122">
            <v>2.4722409999999999</v>
          </cell>
          <cell r="P122">
            <v>0</v>
          </cell>
          <cell r="Q122">
            <v>5.9539658688888881</v>
          </cell>
          <cell r="R122">
            <v>0.43314194007661605</v>
          </cell>
          <cell r="S122">
            <v>0.27006296919720274</v>
          </cell>
          <cell r="T122">
            <v>0</v>
          </cell>
          <cell r="W122">
            <v>0.488591</v>
          </cell>
          <cell r="X122">
            <v>30.747852339476871</v>
          </cell>
          <cell r="Y122">
            <v>2.594742532927127</v>
          </cell>
          <cell r="Z122">
            <v>18.476196008474577</v>
          </cell>
          <cell r="AB122">
            <v>515.56341655962228</v>
          </cell>
          <cell r="AD122">
            <v>164.67069299019471</v>
          </cell>
          <cell r="AF122">
            <v>246.00367598256702</v>
          </cell>
          <cell r="AG122">
            <v>1.4007089377550035</v>
          </cell>
          <cell r="AH122">
            <v>-8.5227999999999998E-2</v>
          </cell>
          <cell r="AI122">
            <v>0</v>
          </cell>
          <cell r="AJ122">
            <v>0</v>
          </cell>
          <cell r="AK122">
            <v>5.7652666666666665E-2</v>
          </cell>
          <cell r="AL122">
            <v>0</v>
          </cell>
          <cell r="AM122">
            <v>1.971997</v>
          </cell>
          <cell r="AN122">
            <v>7.3129124022222216</v>
          </cell>
          <cell r="AO122">
            <v>1.1068039768054416</v>
          </cell>
          <cell r="AP122">
            <v>0</v>
          </cell>
          <cell r="AQ122">
            <v>0</v>
          </cell>
          <cell r="AR122">
            <v>0</v>
          </cell>
          <cell r="AS122">
            <v>0.364431</v>
          </cell>
          <cell r="AT122">
            <v>30.747852339476871</v>
          </cell>
          <cell r="AV122">
            <v>2.594742532927127</v>
          </cell>
          <cell r="AW122">
            <v>37.783000000000001</v>
          </cell>
          <cell r="AY122">
            <v>493.92924182861509</v>
          </cell>
          <cell r="BA122">
            <v>-21.634174731007192</v>
          </cell>
          <cell r="BC122">
            <v>-4.1962199093514056E-2</v>
          </cell>
          <cell r="BE122">
            <v>0</v>
          </cell>
          <cell r="BG122">
            <v>493.92924182861509</v>
          </cell>
          <cell r="BH122">
            <v>-4.1962199093514056E-2</v>
          </cell>
          <cell r="BJ122">
            <v>497.49681955739544</v>
          </cell>
          <cell r="BK122">
            <v>476.62075896673798</v>
          </cell>
          <cell r="BL122">
            <v>-4.1962199093514042E-2</v>
          </cell>
          <cell r="BM122">
            <v>1</v>
          </cell>
          <cell r="BN122">
            <v>0</v>
          </cell>
          <cell r="BO122">
            <v>0</v>
          </cell>
        </row>
        <row r="123">
          <cell r="B123" t="str">
            <v>R390</v>
          </cell>
          <cell r="C123" t="str">
            <v>Enfield</v>
          </cell>
          <cell r="E123">
            <v>97.597999999999999</v>
          </cell>
          <cell r="G123">
            <v>147.74847338347399</v>
          </cell>
          <cell r="H123">
            <v>0.70117523798799519</v>
          </cell>
          <cell r="I123">
            <v>0</v>
          </cell>
          <cell r="J123">
            <v>0</v>
          </cell>
          <cell r="K123">
            <v>0</v>
          </cell>
          <cell r="L123">
            <v>8.5893999999999998E-2</v>
          </cell>
          <cell r="M123">
            <v>8.5470000000000008E-3</v>
          </cell>
          <cell r="N123">
            <v>7.8549999999999991E-3</v>
          </cell>
          <cell r="O123">
            <v>1.0870580000000001</v>
          </cell>
          <cell r="P123">
            <v>0</v>
          </cell>
          <cell r="Q123">
            <v>3.3611229144444446</v>
          </cell>
          <cell r="R123">
            <v>0.22219230191643463</v>
          </cell>
          <cell r="S123">
            <v>0.21813348663561744</v>
          </cell>
          <cell r="T123">
            <v>0.1</v>
          </cell>
          <cell r="W123">
            <v>0.234544</v>
          </cell>
          <cell r="X123">
            <v>14.257385553023525</v>
          </cell>
          <cell r="Y123">
            <v>1.4070689142337764</v>
          </cell>
          <cell r="Z123">
            <v>8.9604456800847458</v>
          </cell>
          <cell r="AB123">
            <v>275.99789547180058</v>
          </cell>
          <cell r="AD123">
            <v>97.757022840393674</v>
          </cell>
          <cell r="AF123">
            <v>126.053301686259</v>
          </cell>
          <cell r="AG123">
            <v>0.71755088048900662</v>
          </cell>
          <cell r="AH123">
            <v>0</v>
          </cell>
          <cell r="AI123">
            <v>0</v>
          </cell>
          <cell r="AJ123">
            <v>0</v>
          </cell>
          <cell r="AK123">
            <v>5.726266666666667E-2</v>
          </cell>
          <cell r="AL123">
            <v>0</v>
          </cell>
          <cell r="AM123">
            <v>1.2138070000000001</v>
          </cell>
          <cell r="AN123">
            <v>3.7272263811111115</v>
          </cell>
          <cell r="AO123">
            <v>0.56776613073572413</v>
          </cell>
          <cell r="AP123">
            <v>0</v>
          </cell>
          <cell r="AQ123">
            <v>0</v>
          </cell>
          <cell r="AR123">
            <v>0</v>
          </cell>
          <cell r="AS123">
            <v>0.17494199999999999</v>
          </cell>
          <cell r="AT123">
            <v>14.257385553023525</v>
          </cell>
          <cell r="AV123">
            <v>1.4070689142337764</v>
          </cell>
          <cell r="AW123">
            <v>18.518000000000001</v>
          </cell>
          <cell r="AY123">
            <v>264.45133405291244</v>
          </cell>
          <cell r="BA123">
            <v>-11.546561418888132</v>
          </cell>
          <cell r="BC123">
            <v>-4.1835686461123303E-2</v>
          </cell>
          <cell r="BE123">
            <v>0</v>
          </cell>
          <cell r="BG123">
            <v>264.45133405291244</v>
          </cell>
          <cell r="BH123">
            <v>-4.1835686461123303E-2</v>
          </cell>
          <cell r="BJ123">
            <v>266.32625743311695</v>
          </cell>
          <cell r="BK123">
            <v>255.18431563078065</v>
          </cell>
          <cell r="BL123">
            <v>-4.1835686461123359E-2</v>
          </cell>
          <cell r="BM123">
            <v>0</v>
          </cell>
          <cell r="BN123">
            <v>0</v>
          </cell>
          <cell r="BO123">
            <v>0</v>
          </cell>
        </row>
        <row r="124">
          <cell r="B124" t="str">
            <v>R356</v>
          </cell>
          <cell r="C124" t="str">
            <v>South Tyneside</v>
          </cell>
          <cell r="E124">
            <v>45.677700000000002</v>
          </cell>
          <cell r="G124">
            <v>98.629590177864003</v>
          </cell>
          <cell r="H124">
            <v>0.46761913827599583</v>
          </cell>
          <cell r="I124">
            <v>0</v>
          </cell>
          <cell r="J124">
            <v>0</v>
          </cell>
          <cell r="K124">
            <v>1.3781E-2</v>
          </cell>
          <cell r="L124">
            <v>1.8081E-2</v>
          </cell>
          <cell r="M124">
            <v>8.5470000000000008E-3</v>
          </cell>
          <cell r="N124">
            <v>7.8549999999999991E-3</v>
          </cell>
          <cell r="O124">
            <v>0.63582899999999998</v>
          </cell>
          <cell r="P124">
            <v>0</v>
          </cell>
          <cell r="Q124">
            <v>1.3423157088888891</v>
          </cell>
          <cell r="R124">
            <v>0.14787792408669032</v>
          </cell>
          <cell r="S124">
            <v>0.13197935624745966</v>
          </cell>
          <cell r="T124">
            <v>0</v>
          </cell>
          <cell r="W124">
            <v>0.16530400000000001</v>
          </cell>
          <cell r="X124">
            <v>12.917315335520449</v>
          </cell>
          <cell r="Y124">
            <v>0.82675103713463471</v>
          </cell>
          <cell r="Z124">
            <v>6.1868218135593214</v>
          </cell>
          <cell r="AB124">
            <v>167.17736749157743</v>
          </cell>
          <cell r="AD124">
            <v>45.979916909870724</v>
          </cell>
          <cell r="AF124">
            <v>84.440853607218997</v>
          </cell>
          <cell r="AG124">
            <v>0.478540179723002</v>
          </cell>
          <cell r="AH124">
            <v>0</v>
          </cell>
          <cell r="AI124">
            <v>0</v>
          </cell>
          <cell r="AJ124">
            <v>1.3781E-2</v>
          </cell>
          <cell r="AK124">
            <v>1.2054E-2</v>
          </cell>
          <cell r="AL124">
            <v>0</v>
          </cell>
          <cell r="AM124">
            <v>0.59255199999999997</v>
          </cell>
          <cell r="AN124">
            <v>1.9171954422222224</v>
          </cell>
          <cell r="AO124">
            <v>0.3778712226110707</v>
          </cell>
          <cell r="AP124">
            <v>0</v>
          </cell>
          <cell r="AQ124">
            <v>0</v>
          </cell>
          <cell r="AR124">
            <v>0</v>
          </cell>
          <cell r="AS124">
            <v>0.123297</v>
          </cell>
          <cell r="AT124">
            <v>12.917315335520449</v>
          </cell>
          <cell r="AV124">
            <v>0.82675103713463471</v>
          </cell>
          <cell r="AW124">
            <v>12.515000000000001</v>
          </cell>
          <cell r="AY124">
            <v>160.19512773430114</v>
          </cell>
          <cell r="BA124">
            <v>-6.9822397572762895</v>
          </cell>
          <cell r="BC124">
            <v>-4.1765460612532147E-2</v>
          </cell>
          <cell r="BE124">
            <v>0</v>
          </cell>
          <cell r="BG124">
            <v>160.19512773430114</v>
          </cell>
          <cell r="BH124">
            <v>-4.1765460612532147E-2</v>
          </cell>
          <cell r="BJ124">
            <v>161.31906562346143</v>
          </cell>
          <cell r="BK124">
            <v>154.58150054211424</v>
          </cell>
          <cell r="BL124">
            <v>-4.1765460612532258E-2</v>
          </cell>
          <cell r="BM124">
            <v>0</v>
          </cell>
          <cell r="BN124">
            <v>1</v>
          </cell>
          <cell r="BO124">
            <v>0</v>
          </cell>
        </row>
        <row r="125">
          <cell r="B125" t="str">
            <v>R402</v>
          </cell>
          <cell r="C125" t="str">
            <v>Waltham Forest</v>
          </cell>
          <cell r="E125">
            <v>75.414000000000001</v>
          </cell>
          <cell r="G125">
            <v>139.48145055796002</v>
          </cell>
          <cell r="H125">
            <v>0.66328197237399222</v>
          </cell>
          <cell r="I125">
            <v>0</v>
          </cell>
          <cell r="J125">
            <v>0</v>
          </cell>
          <cell r="K125">
            <v>0</v>
          </cell>
          <cell r="L125">
            <v>6.0382999999999992E-2</v>
          </cell>
          <cell r="M125">
            <v>8.5470000000000008E-3</v>
          </cell>
          <cell r="N125">
            <v>7.8549999999999991E-3</v>
          </cell>
          <cell r="O125">
            <v>0.92399699999999996</v>
          </cell>
          <cell r="P125">
            <v>0</v>
          </cell>
          <cell r="Q125">
            <v>3.5441850711111109</v>
          </cell>
          <cell r="R125">
            <v>0.20987384894556746</v>
          </cell>
          <cell r="S125">
            <v>0.17036090759619874</v>
          </cell>
          <cell r="T125">
            <v>0.1</v>
          </cell>
          <cell r="W125">
            <v>0.196626</v>
          </cell>
          <cell r="X125">
            <v>12.276565929812733</v>
          </cell>
          <cell r="Y125">
            <v>0.94470687075630277</v>
          </cell>
          <cell r="Z125">
            <v>7.638673394067796</v>
          </cell>
          <cell r="AB125">
            <v>241.64050655262375</v>
          </cell>
          <cell r="AD125">
            <v>76.213122575981103</v>
          </cell>
          <cell r="AF125">
            <v>119.13896996401</v>
          </cell>
          <cell r="AG125">
            <v>0.67877263414800171</v>
          </cell>
          <cell r="AH125">
            <v>0</v>
          </cell>
          <cell r="AI125">
            <v>0</v>
          </cell>
          <cell r="AJ125">
            <v>0</v>
          </cell>
          <cell r="AK125">
            <v>4.0255333333333324E-2</v>
          </cell>
          <cell r="AL125">
            <v>0</v>
          </cell>
          <cell r="AM125">
            <v>0.93043699999999996</v>
          </cell>
          <cell r="AN125">
            <v>4.5900068044444442</v>
          </cell>
          <cell r="AO125">
            <v>0.53628889088720022</v>
          </cell>
          <cell r="AP125">
            <v>0</v>
          </cell>
          <cell r="AQ125">
            <v>0</v>
          </cell>
          <cell r="AR125">
            <v>0</v>
          </cell>
          <cell r="AS125">
            <v>0.14666000000000001</v>
          </cell>
          <cell r="AT125">
            <v>12.276565929812733</v>
          </cell>
          <cell r="AV125">
            <v>0.94470687075630277</v>
          </cell>
          <cell r="AW125">
            <v>16.053999999999998</v>
          </cell>
          <cell r="AY125">
            <v>231.54978600337313</v>
          </cell>
          <cell r="BA125">
            <v>-10.090720549250619</v>
          </cell>
          <cell r="BC125">
            <v>-4.1759226104970494E-2</v>
          </cell>
          <cell r="BE125">
            <v>0</v>
          </cell>
          <cell r="BG125">
            <v>231.54978600337313</v>
          </cell>
          <cell r="BH125">
            <v>-4.1759226104970494E-2</v>
          </cell>
          <cell r="BJ125">
            <v>233.1728350478607</v>
          </cell>
          <cell r="BK125">
            <v>223.43571790756008</v>
          </cell>
          <cell r="BL125">
            <v>-4.1759226104970591E-2</v>
          </cell>
          <cell r="BM125">
            <v>0</v>
          </cell>
          <cell r="BN125">
            <v>0</v>
          </cell>
          <cell r="BO125">
            <v>0</v>
          </cell>
        </row>
        <row r="126">
          <cell r="B126" t="str">
            <v>R136</v>
          </cell>
          <cell r="C126" t="str">
            <v>Broxbourne</v>
          </cell>
          <cell r="E126">
            <v>3.73692</v>
          </cell>
          <cell r="G126">
            <v>4.5263888452729999</v>
          </cell>
          <cell r="H126">
            <v>2.2256748018000275E-2</v>
          </cell>
          <cell r="I126">
            <v>0</v>
          </cell>
          <cell r="J126">
            <v>0</v>
          </cell>
          <cell r="K126">
            <v>0</v>
          </cell>
          <cell r="L126">
            <v>0</v>
          </cell>
          <cell r="M126">
            <v>8.5470000000000008E-3</v>
          </cell>
          <cell r="N126">
            <v>7.8549999999999991E-3</v>
          </cell>
          <cell r="O126">
            <v>0</v>
          </cell>
          <cell r="P126">
            <v>0</v>
          </cell>
          <cell r="Q126">
            <v>1.2202619297777777</v>
          </cell>
          <cell r="R126">
            <v>7.058626091992478E-3</v>
          </cell>
          <cell r="S126">
            <v>7.9035762753567981E-2</v>
          </cell>
          <cell r="T126">
            <v>0</v>
          </cell>
          <cell r="W126">
            <v>0</v>
          </cell>
          <cell r="X126">
            <v>0</v>
          </cell>
          <cell r="Y126">
            <v>0</v>
          </cell>
          <cell r="Z126">
            <v>0</v>
          </cell>
          <cell r="AB126">
            <v>9.6083239119143382</v>
          </cell>
          <cell r="AD126">
            <v>3.7467739233754087</v>
          </cell>
          <cell r="AF126">
            <v>3.8150317056029999</v>
          </cell>
          <cell r="AG126">
            <v>2.2776544681000058E-2</v>
          </cell>
          <cell r="AH126">
            <v>0</v>
          </cell>
          <cell r="AI126">
            <v>0</v>
          </cell>
          <cell r="AJ126">
            <v>0</v>
          </cell>
          <cell r="AK126">
            <v>0</v>
          </cell>
          <cell r="AL126">
            <v>0</v>
          </cell>
          <cell r="AM126">
            <v>4.2352000000000001E-2</v>
          </cell>
          <cell r="AN126">
            <v>1.5624542497777778</v>
          </cell>
          <cell r="AO126">
            <v>1.8036848216586954E-2</v>
          </cell>
          <cell r="AP126">
            <v>0</v>
          </cell>
          <cell r="AQ126">
            <v>0</v>
          </cell>
          <cell r="AR126">
            <v>0</v>
          </cell>
          <cell r="AS126">
            <v>0</v>
          </cell>
          <cell r="AT126">
            <v>0</v>
          </cell>
          <cell r="AV126">
            <v>0</v>
          </cell>
          <cell r="AW126">
            <v>0</v>
          </cell>
          <cell r="AY126">
            <v>9.2074252716537739</v>
          </cell>
          <cell r="BA126">
            <v>-0.40089864026056432</v>
          </cell>
          <cell r="BC126">
            <v>-4.1724097140756186E-2</v>
          </cell>
          <cell r="BE126">
            <v>0</v>
          </cell>
          <cell r="BG126">
            <v>9.2074252716537739</v>
          </cell>
          <cell r="BH126">
            <v>-4.1724097140756186E-2</v>
          </cell>
          <cell r="BJ126">
            <v>9.2716248552943235</v>
          </cell>
          <cell r="BK126">
            <v>8.8847746791793742</v>
          </cell>
          <cell r="BL126">
            <v>-4.1724097140756117E-2</v>
          </cell>
          <cell r="BM126">
            <v>0</v>
          </cell>
          <cell r="BN126">
            <v>0</v>
          </cell>
          <cell r="BO126">
            <v>0</v>
          </cell>
        </row>
        <row r="127">
          <cell r="B127" t="str">
            <v>R291</v>
          </cell>
          <cell r="C127" t="str">
            <v>Worthing</v>
          </cell>
          <cell r="E127">
            <v>7.6310599999999997</v>
          </cell>
          <cell r="G127">
            <v>5.2743617727060004</v>
          </cell>
          <cell r="H127">
            <v>2.54563974609999E-2</v>
          </cell>
          <cell r="I127">
            <v>0</v>
          </cell>
          <cell r="J127">
            <v>0</v>
          </cell>
          <cell r="K127">
            <v>0</v>
          </cell>
          <cell r="L127">
            <v>0</v>
          </cell>
          <cell r="M127">
            <v>8.5470000000000008E-3</v>
          </cell>
          <cell r="N127">
            <v>7.8549999999999991E-3</v>
          </cell>
          <cell r="O127">
            <v>0</v>
          </cell>
          <cell r="P127">
            <v>0</v>
          </cell>
          <cell r="Q127">
            <v>0.83507620533333338</v>
          </cell>
          <cell r="R127">
            <v>8.1253523427803863E-3</v>
          </cell>
          <cell r="S127">
            <v>7.9638752880243344E-2</v>
          </cell>
          <cell r="T127">
            <v>0</v>
          </cell>
          <cell r="W127">
            <v>0</v>
          </cell>
          <cell r="X127">
            <v>0</v>
          </cell>
          <cell r="Y127">
            <v>0</v>
          </cell>
          <cell r="Z127">
            <v>0</v>
          </cell>
          <cell r="AB127">
            <v>13.870120480723354</v>
          </cell>
          <cell r="AD127">
            <v>7.6714349963839075</v>
          </cell>
          <cell r="AF127">
            <v>4.4838273963869995</v>
          </cell>
          <cell r="AG127">
            <v>2.6050920544000343E-2</v>
          </cell>
          <cell r="AH127">
            <v>0</v>
          </cell>
          <cell r="AI127">
            <v>0</v>
          </cell>
          <cell r="AJ127">
            <v>0</v>
          </cell>
          <cell r="AK127">
            <v>0</v>
          </cell>
          <cell r="AL127">
            <v>0</v>
          </cell>
          <cell r="AM127">
            <v>8.5710999999999996E-2</v>
          </cell>
          <cell r="AN127">
            <v>1.004813272</v>
          </cell>
          <cell r="AO127">
            <v>2.0762644883439343E-2</v>
          </cell>
          <cell r="AP127">
            <v>0</v>
          </cell>
          <cell r="AQ127">
            <v>0</v>
          </cell>
          <cell r="AR127">
            <v>0</v>
          </cell>
          <cell r="AS127">
            <v>0</v>
          </cell>
          <cell r="AT127">
            <v>0</v>
          </cell>
          <cell r="AV127">
            <v>0</v>
          </cell>
          <cell r="AW127">
            <v>0</v>
          </cell>
          <cell r="AY127">
            <v>13.292600230198346</v>
          </cell>
          <cell r="BA127">
            <v>-0.57752025052500855</v>
          </cell>
          <cell r="BC127">
            <v>-4.1637724151541738E-2</v>
          </cell>
          <cell r="BE127">
            <v>0</v>
          </cell>
          <cell r="BG127">
            <v>13.292600230198346</v>
          </cell>
          <cell r="BH127">
            <v>-4.1637724151541738E-2</v>
          </cell>
          <cell r="BJ127">
            <v>13.384077699081219</v>
          </cell>
          <cell r="BK127">
            <v>12.826795163824073</v>
          </cell>
          <cell r="BL127">
            <v>-4.1637724151541794E-2</v>
          </cell>
          <cell r="BM127">
            <v>0</v>
          </cell>
          <cell r="BN127">
            <v>1</v>
          </cell>
          <cell r="BO127">
            <v>0</v>
          </cell>
        </row>
        <row r="128">
          <cell r="B128" t="str">
            <v>R338</v>
          </cell>
          <cell r="C128" t="str">
            <v>Rochdale</v>
          </cell>
          <cell r="E128">
            <v>67.179188999999994</v>
          </cell>
          <cell r="G128">
            <v>121.709718065399</v>
          </cell>
          <cell r="H128">
            <v>0.58009759509100023</v>
          </cell>
          <cell r="I128">
            <v>0</v>
          </cell>
          <cell r="J128">
            <v>0</v>
          </cell>
          <cell r="K128">
            <v>0</v>
          </cell>
          <cell r="L128">
            <v>5.0016000000000005E-2</v>
          </cell>
          <cell r="M128">
            <v>8.5470000000000008E-3</v>
          </cell>
          <cell r="N128">
            <v>7.8549999999999991E-3</v>
          </cell>
          <cell r="O128">
            <v>0.96227799999999997</v>
          </cell>
          <cell r="P128">
            <v>0</v>
          </cell>
          <cell r="Q128">
            <v>2.6303344922222225</v>
          </cell>
          <cell r="R128">
            <v>0.18247031990497808</v>
          </cell>
          <cell r="S128">
            <v>0.15540301005550519</v>
          </cell>
          <cell r="T128">
            <v>0</v>
          </cell>
          <cell r="W128">
            <v>0.20017799999999999</v>
          </cell>
          <cell r="X128">
            <v>14.777309012370038</v>
          </cell>
          <cell r="Y128">
            <v>1.0125319710828742</v>
          </cell>
          <cell r="Z128">
            <v>7.484822847457627</v>
          </cell>
          <cell r="AB128">
            <v>216.94075031358321</v>
          </cell>
          <cell r="AD128">
            <v>67.133680708050832</v>
          </cell>
          <cell r="AF128">
            <v>104.09283992858499</v>
          </cell>
          <cell r="AG128">
            <v>0.59364552194099873</v>
          </cell>
          <cell r="AH128">
            <v>0</v>
          </cell>
          <cell r="AI128">
            <v>0</v>
          </cell>
          <cell r="AJ128">
            <v>0</v>
          </cell>
          <cell r="AK128">
            <v>3.3344000000000006E-2</v>
          </cell>
          <cell r="AL128">
            <v>0</v>
          </cell>
          <cell r="AM128">
            <v>0.81299699999999997</v>
          </cell>
          <cell r="AN128">
            <v>3.6992906255555558</v>
          </cell>
          <cell r="AO128">
            <v>0.46626488232487362</v>
          </cell>
          <cell r="AP128">
            <v>0</v>
          </cell>
          <cell r="AQ128">
            <v>0</v>
          </cell>
          <cell r="AR128">
            <v>0</v>
          </cell>
          <cell r="AS128">
            <v>0.188919</v>
          </cell>
          <cell r="AT128">
            <v>14.777309012370038</v>
          </cell>
          <cell r="AV128">
            <v>1.0125319710828742</v>
          </cell>
          <cell r="AW128">
            <v>15.125</v>
          </cell>
          <cell r="AY128">
            <v>207.93582264991016</v>
          </cell>
          <cell r="BA128">
            <v>-9.004927663673044</v>
          </cell>
          <cell r="BC128">
            <v>-4.1508696041000201E-2</v>
          </cell>
          <cell r="BE128">
            <v>0</v>
          </cell>
          <cell r="BG128">
            <v>207.93582264991016</v>
          </cell>
          <cell r="BH128">
            <v>-4.1508696041000201E-2</v>
          </cell>
          <cell r="BJ128">
            <v>209.33861838686423</v>
          </cell>
          <cell r="BK128">
            <v>200.64924530660096</v>
          </cell>
          <cell r="BL128">
            <v>-4.1508696041000118E-2</v>
          </cell>
          <cell r="BM128">
            <v>0</v>
          </cell>
          <cell r="BN128">
            <v>0</v>
          </cell>
          <cell r="BO128">
            <v>0</v>
          </cell>
        </row>
        <row r="129">
          <cell r="B129" t="str">
            <v>R62</v>
          </cell>
          <cell r="C129" t="str">
            <v>Exeter</v>
          </cell>
          <cell r="E129">
            <v>4.5478319999999997</v>
          </cell>
          <cell r="G129">
            <v>7.8332182920040001</v>
          </cell>
          <cell r="H129">
            <v>3.9046866991999558E-2</v>
          </cell>
          <cell r="I129">
            <v>0</v>
          </cell>
          <cell r="J129">
            <v>0</v>
          </cell>
          <cell r="K129">
            <v>0</v>
          </cell>
          <cell r="L129">
            <v>0</v>
          </cell>
          <cell r="M129">
            <v>8.5470000000000008E-3</v>
          </cell>
          <cell r="N129">
            <v>7.8549999999999991E-3</v>
          </cell>
          <cell r="O129">
            <v>0</v>
          </cell>
          <cell r="P129">
            <v>0</v>
          </cell>
          <cell r="Q129">
            <v>2.7779943946666665</v>
          </cell>
          <cell r="R129">
            <v>1.2282233837324972E-2</v>
          </cell>
          <cell r="S129">
            <v>8.6311476463514808E-2</v>
          </cell>
          <cell r="T129">
            <v>0</v>
          </cell>
          <cell r="W129">
            <v>0</v>
          </cell>
          <cell r="X129">
            <v>0</v>
          </cell>
          <cell r="Y129">
            <v>0</v>
          </cell>
          <cell r="Z129">
            <v>0</v>
          </cell>
          <cell r="AB129">
            <v>15.313087263963505</v>
          </cell>
          <cell r="AD129">
            <v>4.5729729221344018</v>
          </cell>
          <cell r="AF129">
            <v>6.6305028437980003</v>
          </cell>
          <cell r="AG129">
            <v>3.9958789576000069E-2</v>
          </cell>
          <cell r="AH129">
            <v>0</v>
          </cell>
          <cell r="AI129">
            <v>0</v>
          </cell>
          <cell r="AJ129">
            <v>0</v>
          </cell>
          <cell r="AK129">
            <v>0</v>
          </cell>
          <cell r="AL129">
            <v>0</v>
          </cell>
          <cell r="AM129">
            <v>5.1601000000000001E-2</v>
          </cell>
          <cell r="AN129">
            <v>3.3511590880000002</v>
          </cell>
          <cell r="AO129">
            <v>3.1384689399509696E-2</v>
          </cell>
          <cell r="AP129">
            <v>0</v>
          </cell>
          <cell r="AQ129">
            <v>0</v>
          </cell>
          <cell r="AR129">
            <v>0</v>
          </cell>
          <cell r="AS129">
            <v>0</v>
          </cell>
          <cell r="AT129">
            <v>0</v>
          </cell>
          <cell r="AV129">
            <v>0</v>
          </cell>
          <cell r="AW129">
            <v>0</v>
          </cell>
          <cell r="AY129">
            <v>14.677579332907911</v>
          </cell>
          <cell r="BA129">
            <v>-0.635507931055594</v>
          </cell>
          <cell r="BC129">
            <v>-4.1500967120532473E-2</v>
          </cell>
          <cell r="BE129">
            <v>0</v>
          </cell>
          <cell r="BG129">
            <v>14.677579332907911</v>
          </cell>
          <cell r="BH129">
            <v>-4.1500967120532473E-2</v>
          </cell>
          <cell r="BJ129">
            <v>14.776479414042548</v>
          </cell>
          <cell r="BK129">
            <v>14.163241227723145</v>
          </cell>
          <cell r="BL129">
            <v>-4.1500967120532382E-2</v>
          </cell>
          <cell r="BM129">
            <v>0</v>
          </cell>
          <cell r="BN129">
            <v>0</v>
          </cell>
          <cell r="BO129">
            <v>0</v>
          </cell>
        </row>
        <row r="130">
          <cell r="B130" t="str">
            <v>R341</v>
          </cell>
          <cell r="C130" t="str">
            <v>Tameside</v>
          </cell>
          <cell r="E130">
            <v>67.381696000000005</v>
          </cell>
          <cell r="G130">
            <v>111.47611634256799</v>
          </cell>
          <cell r="H130">
            <v>0.53226376994800573</v>
          </cell>
          <cell r="I130">
            <v>-4.7660000000000003E-3</v>
          </cell>
          <cell r="J130">
            <v>0</v>
          </cell>
          <cell r="K130">
            <v>0</v>
          </cell>
          <cell r="L130">
            <v>3.2657000000000005E-2</v>
          </cell>
          <cell r="M130">
            <v>8.5470000000000008E-3</v>
          </cell>
          <cell r="N130">
            <v>7.8549999999999991E-3</v>
          </cell>
          <cell r="O130">
            <v>1.074948</v>
          </cell>
          <cell r="P130">
            <v>0</v>
          </cell>
          <cell r="Q130">
            <v>3.0141399866666663</v>
          </cell>
          <cell r="R130">
            <v>0.16742413896904676</v>
          </cell>
          <cell r="S130">
            <v>0.14850972163205048</v>
          </cell>
          <cell r="T130">
            <v>0</v>
          </cell>
          <cell r="W130">
            <v>0.208428</v>
          </cell>
          <cell r="X130">
            <v>12.599935743195275</v>
          </cell>
          <cell r="Y130">
            <v>1.1052175692698749</v>
          </cell>
          <cell r="Z130">
            <v>7.6316084491525427</v>
          </cell>
          <cell r="AB130">
            <v>205.38458072140148</v>
          </cell>
          <cell r="AD130">
            <v>67.473965935030705</v>
          </cell>
          <cell r="AF130">
            <v>95.007370391287992</v>
          </cell>
          <cell r="AG130">
            <v>0.54469455862999705</v>
          </cell>
          <cell r="AH130">
            <v>-4.7660000000000003E-3</v>
          </cell>
          <cell r="AI130">
            <v>0</v>
          </cell>
          <cell r="AJ130">
            <v>0</v>
          </cell>
          <cell r="AK130">
            <v>2.1771333333333334E-2</v>
          </cell>
          <cell r="AL130">
            <v>0</v>
          </cell>
          <cell r="AM130">
            <v>0.80392600000000003</v>
          </cell>
          <cell r="AN130">
            <v>3.6558585199999993</v>
          </cell>
          <cell r="AO130">
            <v>0.42781750202113916</v>
          </cell>
          <cell r="AP130">
            <v>0</v>
          </cell>
          <cell r="AQ130">
            <v>0</v>
          </cell>
          <cell r="AR130">
            <v>0</v>
          </cell>
          <cell r="AS130">
            <v>0.15546199999999999</v>
          </cell>
          <cell r="AT130">
            <v>12.599935743195275</v>
          </cell>
          <cell r="AV130">
            <v>1.1052175692698749</v>
          </cell>
          <cell r="AW130">
            <v>15.073</v>
          </cell>
          <cell r="AY130">
            <v>196.8642535527683</v>
          </cell>
          <cell r="BA130">
            <v>-8.5203271686331732</v>
          </cell>
          <cell r="BC130">
            <v>-4.1484746024779542E-2</v>
          </cell>
          <cell r="BE130">
            <v>0</v>
          </cell>
          <cell r="BG130">
            <v>196.8642535527683</v>
          </cell>
          <cell r="BH130">
            <v>-4.1484746024779542E-2</v>
          </cell>
          <cell r="BJ130">
            <v>198.18740510501291</v>
          </cell>
          <cell r="BK130">
            <v>189.96565093892136</v>
          </cell>
          <cell r="BL130">
            <v>-4.1484746024779542E-2</v>
          </cell>
          <cell r="BM130">
            <v>0</v>
          </cell>
          <cell r="BN130">
            <v>0</v>
          </cell>
          <cell r="BO130">
            <v>0</v>
          </cell>
        </row>
        <row r="131">
          <cell r="B131" t="str">
            <v>R365</v>
          </cell>
          <cell r="C131" t="str">
            <v>Bradford</v>
          </cell>
          <cell r="E131">
            <v>144.20670000000001</v>
          </cell>
          <cell r="G131">
            <v>273.39682403066303</v>
          </cell>
          <cell r="H131">
            <v>1.3165933240569829</v>
          </cell>
          <cell r="I131">
            <v>-0.161329</v>
          </cell>
          <cell r="J131">
            <v>0</v>
          </cell>
          <cell r="K131">
            <v>0</v>
          </cell>
          <cell r="L131">
            <v>7.7052999999999983E-2</v>
          </cell>
          <cell r="M131">
            <v>8.5470000000000008E-3</v>
          </cell>
          <cell r="N131">
            <v>7.8549999999999991E-3</v>
          </cell>
          <cell r="O131">
            <v>2.3359770000000002</v>
          </cell>
          <cell r="P131">
            <v>0</v>
          </cell>
          <cell r="Q131">
            <v>7.5296331988888889</v>
          </cell>
          <cell r="R131">
            <v>0.41413584034531242</v>
          </cell>
          <cell r="S131">
            <v>0.26837372514331281</v>
          </cell>
          <cell r="T131">
            <v>0</v>
          </cell>
          <cell r="W131">
            <v>0.41489399999999999</v>
          </cell>
          <cell r="X131">
            <v>34.699080375610535</v>
          </cell>
          <cell r="Y131">
            <v>2.2795731901813951</v>
          </cell>
          <cell r="Z131">
            <v>16.160471364406778</v>
          </cell>
          <cell r="AB131">
            <v>482.95438204929627</v>
          </cell>
          <cell r="AD131">
            <v>145.5287228016374</v>
          </cell>
          <cell r="AF131">
            <v>232.63013866241403</v>
          </cell>
          <cell r="AG131">
            <v>1.3473417881010026</v>
          </cell>
          <cell r="AH131">
            <v>-0.161329</v>
          </cell>
          <cell r="AI131">
            <v>0</v>
          </cell>
          <cell r="AJ131">
            <v>0</v>
          </cell>
          <cell r="AK131">
            <v>5.1368666666666653E-2</v>
          </cell>
          <cell r="AL131">
            <v>0</v>
          </cell>
          <cell r="AM131">
            <v>1.7321260000000001</v>
          </cell>
          <cell r="AN131">
            <v>9.3927238655555545</v>
          </cell>
          <cell r="AO131">
            <v>1.0582378491234934</v>
          </cell>
          <cell r="AP131">
            <v>0</v>
          </cell>
          <cell r="AQ131">
            <v>0</v>
          </cell>
          <cell r="AR131">
            <v>0</v>
          </cell>
          <cell r="AS131">
            <v>0.30946200000000001</v>
          </cell>
          <cell r="AT131">
            <v>34.699080375610535</v>
          </cell>
          <cell r="AV131">
            <v>2.2795731901813951</v>
          </cell>
          <cell r="AW131">
            <v>34.052</v>
          </cell>
          <cell r="AY131">
            <v>462.91944619929012</v>
          </cell>
          <cell r="BA131">
            <v>-20.03493585000615</v>
          </cell>
          <cell r="BC131">
            <v>-4.1484116501837927E-2</v>
          </cell>
          <cell r="BE131">
            <v>0</v>
          </cell>
          <cell r="BG131">
            <v>462.91944619929012</v>
          </cell>
          <cell r="BH131">
            <v>-4.1484116501837927E-2</v>
          </cell>
          <cell r="BJ131">
            <v>466.0304849869936</v>
          </cell>
          <cell r="BK131">
            <v>446.69762205438514</v>
          </cell>
          <cell r="BL131">
            <v>-4.1484116501837906E-2</v>
          </cell>
          <cell r="BM131">
            <v>0</v>
          </cell>
          <cell r="BN131">
            <v>0</v>
          </cell>
          <cell r="BO131">
            <v>0</v>
          </cell>
        </row>
        <row r="132">
          <cell r="B132" t="str">
            <v>R97</v>
          </cell>
          <cell r="C132" t="str">
            <v>Castle Point</v>
          </cell>
          <cell r="E132">
            <v>6.7263419999999998</v>
          </cell>
          <cell r="G132">
            <v>4.3605200302569997</v>
          </cell>
          <cell r="H132">
            <v>2.1397474975999444E-2</v>
          </cell>
          <cell r="I132">
            <v>-3.5640999999999999E-2</v>
          </cell>
          <cell r="J132">
            <v>0</v>
          </cell>
          <cell r="K132">
            <v>0</v>
          </cell>
          <cell r="L132">
            <v>0</v>
          </cell>
          <cell r="M132">
            <v>8.5470000000000008E-3</v>
          </cell>
          <cell r="N132">
            <v>7.8549999999999991E-3</v>
          </cell>
          <cell r="O132">
            <v>0</v>
          </cell>
          <cell r="P132">
            <v>0</v>
          </cell>
          <cell r="Q132">
            <v>0.68604611200000021</v>
          </cell>
          <cell r="R132">
            <v>6.7305986734006763E-3</v>
          </cell>
          <cell r="S132">
            <v>7.2565238143835586E-2</v>
          </cell>
          <cell r="T132">
            <v>0</v>
          </cell>
          <cell r="W132">
            <v>0</v>
          </cell>
          <cell r="X132">
            <v>0</v>
          </cell>
          <cell r="Y132">
            <v>0</v>
          </cell>
          <cell r="Z132">
            <v>0</v>
          </cell>
          <cell r="AB132">
            <v>11.854362454050234</v>
          </cell>
          <cell r="AD132">
            <v>6.7537661614550748</v>
          </cell>
          <cell r="AF132">
            <v>3.6914849837850001</v>
          </cell>
          <cell r="AG132">
            <v>2.189720369000011E-2</v>
          </cell>
          <cell r="AH132">
            <v>-3.5640999999999999E-2</v>
          </cell>
          <cell r="AI132">
            <v>0</v>
          </cell>
          <cell r="AJ132">
            <v>0</v>
          </cell>
          <cell r="AK132">
            <v>0</v>
          </cell>
          <cell r="AL132">
            <v>0</v>
          </cell>
          <cell r="AM132">
            <v>7.6135999999999995E-2</v>
          </cell>
          <cell r="AN132">
            <v>0.83925304533333356</v>
          </cell>
          <cell r="AO132">
            <v>1.7198642497384585E-2</v>
          </cell>
          <cell r="AP132">
            <v>0</v>
          </cell>
          <cell r="AQ132">
            <v>0</v>
          </cell>
          <cell r="AR132">
            <v>0</v>
          </cell>
          <cell r="AS132">
            <v>0</v>
          </cell>
          <cell r="AT132">
            <v>0</v>
          </cell>
          <cell r="AV132">
            <v>0</v>
          </cell>
          <cell r="AW132">
            <v>0</v>
          </cell>
          <cell r="AY132">
            <v>11.364095036760792</v>
          </cell>
          <cell r="BA132">
            <v>-0.49026741728944145</v>
          </cell>
          <cell r="BC132">
            <v>-4.1357552478238399E-2</v>
          </cell>
          <cell r="BE132">
            <v>0</v>
          </cell>
          <cell r="BG132">
            <v>11.364095036760792</v>
          </cell>
          <cell r="BH132">
            <v>-4.1357552478238399E-2</v>
          </cell>
          <cell r="BJ132">
            <v>11.438956740035833</v>
          </cell>
          <cell r="BK132">
            <v>10.965869486363502</v>
          </cell>
          <cell r="BL132">
            <v>-4.1357552478238392E-2</v>
          </cell>
          <cell r="BM132">
            <v>0</v>
          </cell>
          <cell r="BN132">
            <v>1</v>
          </cell>
          <cell r="BO132">
            <v>0</v>
          </cell>
        </row>
        <row r="133">
          <cell r="B133" t="str">
            <v>R183</v>
          </cell>
          <cell r="C133" t="str">
            <v>West Lancashire</v>
          </cell>
          <cell r="E133">
            <v>6.0864010000000004</v>
          </cell>
          <cell r="G133">
            <v>6.3928593888940002</v>
          </cell>
          <cell r="H133">
            <v>3.1338733440000564E-2</v>
          </cell>
          <cell r="I133">
            <v>-7.0485000000000006E-2</v>
          </cell>
          <cell r="J133">
            <v>0</v>
          </cell>
          <cell r="K133">
            <v>0</v>
          </cell>
          <cell r="L133">
            <v>0</v>
          </cell>
          <cell r="M133">
            <v>8.5470000000000008E-3</v>
          </cell>
          <cell r="N133">
            <v>7.8549999999999991E-3</v>
          </cell>
          <cell r="O133">
            <v>0</v>
          </cell>
          <cell r="P133">
            <v>0</v>
          </cell>
          <cell r="Q133">
            <v>1.0494930604444443</v>
          </cell>
          <cell r="R133">
            <v>9.9529289082100503E-3</v>
          </cell>
          <cell r="S133">
            <v>8.3270986083709073E-2</v>
          </cell>
          <cell r="T133">
            <v>0</v>
          </cell>
          <cell r="W133">
            <v>0</v>
          </cell>
          <cell r="X133">
            <v>0</v>
          </cell>
          <cell r="Y133">
            <v>0</v>
          </cell>
          <cell r="Z133">
            <v>0</v>
          </cell>
          <cell r="AB133">
            <v>13.599233097770364</v>
          </cell>
          <cell r="AD133">
            <v>6.1044472733297219</v>
          </cell>
          <cell r="AF133">
            <v>5.389154450345</v>
          </cell>
          <cell r="AG133">
            <v>3.2070635920000264E-2</v>
          </cell>
          <cell r="AH133">
            <v>-7.0485000000000006E-2</v>
          </cell>
          <cell r="AI133">
            <v>0</v>
          </cell>
          <cell r="AJ133">
            <v>0</v>
          </cell>
          <cell r="AK133">
            <v>0</v>
          </cell>
          <cell r="AL133">
            <v>0</v>
          </cell>
          <cell r="AM133">
            <v>7.0484000000000005E-2</v>
          </cell>
          <cell r="AN133">
            <v>1.486857327111111</v>
          </cell>
          <cell r="AO133">
            <v>2.5432635995766596E-2</v>
          </cell>
          <cell r="AP133">
            <v>0</v>
          </cell>
          <cell r="AQ133">
            <v>0</v>
          </cell>
          <cell r="AR133">
            <v>0</v>
          </cell>
          <cell r="AS133">
            <v>0</v>
          </cell>
          <cell r="AT133">
            <v>0</v>
          </cell>
          <cell r="AV133">
            <v>0</v>
          </cell>
          <cell r="AW133">
            <v>0</v>
          </cell>
          <cell r="AY133">
            <v>13.0379613227016</v>
          </cell>
          <cell r="BA133">
            <v>-0.56127177506876436</v>
          </cell>
          <cell r="BC133">
            <v>-4.1272310801172059E-2</v>
          </cell>
          <cell r="BE133">
            <v>0</v>
          </cell>
          <cell r="BG133">
            <v>13.0379613227016</v>
          </cell>
          <cell r="BH133">
            <v>-4.1272310801172059E-2</v>
          </cell>
          <cell r="BJ133">
            <v>13.122682869369219</v>
          </cell>
          <cell r="BK133">
            <v>12.581079423439398</v>
          </cell>
          <cell r="BL133">
            <v>-4.1272310801171948E-2</v>
          </cell>
          <cell r="BM133">
            <v>0</v>
          </cell>
          <cell r="BN133">
            <v>1</v>
          </cell>
          <cell r="BO133">
            <v>0</v>
          </cell>
        </row>
        <row r="134">
          <cell r="B134" t="str">
            <v>R184</v>
          </cell>
          <cell r="C134" t="str">
            <v>Wyre</v>
          </cell>
          <cell r="E134">
            <v>6.1464030000000003</v>
          </cell>
          <cell r="G134">
            <v>6.5760779197500003</v>
          </cell>
          <cell r="H134">
            <v>3.2232453023999928E-2</v>
          </cell>
          <cell r="I134">
            <v>-4.8696999999999997E-2</v>
          </cell>
          <cell r="J134">
            <v>0</v>
          </cell>
          <cell r="K134">
            <v>0</v>
          </cell>
          <cell r="L134">
            <v>0</v>
          </cell>
          <cell r="M134">
            <v>8.5470000000000008E-3</v>
          </cell>
          <cell r="N134">
            <v>7.8549999999999991E-3</v>
          </cell>
          <cell r="O134">
            <v>0</v>
          </cell>
          <cell r="P134">
            <v>0</v>
          </cell>
          <cell r="Q134">
            <v>1.1932282995555556</v>
          </cell>
          <cell r="R134">
            <v>1.0235651420767976E-2</v>
          </cell>
          <cell r="S134">
            <v>8.2214590690819406E-2</v>
          </cell>
          <cell r="T134">
            <v>0</v>
          </cell>
          <cell r="W134">
            <v>0</v>
          </cell>
          <cell r="X134">
            <v>0</v>
          </cell>
          <cell r="Y134">
            <v>0</v>
          </cell>
          <cell r="Z134">
            <v>0</v>
          </cell>
          <cell r="AB134">
            <v>14.008096914441142</v>
          </cell>
          <cell r="AD134">
            <v>6.1808455631852928</v>
          </cell>
          <cell r="AF134">
            <v>5.5459140509289995</v>
          </cell>
          <cell r="AG134">
            <v>3.2985227936000096E-2</v>
          </cell>
          <cell r="AH134">
            <v>-4.8696999999999997E-2</v>
          </cell>
          <cell r="AI134">
            <v>0</v>
          </cell>
          <cell r="AJ134">
            <v>0</v>
          </cell>
          <cell r="AK134">
            <v>0</v>
          </cell>
          <cell r="AL134">
            <v>0</v>
          </cell>
          <cell r="AM134">
            <v>7.2441000000000005E-2</v>
          </cell>
          <cell r="AN134">
            <v>1.6262985928888891</v>
          </cell>
          <cell r="AO134">
            <v>2.6155074467497569E-2</v>
          </cell>
          <cell r="AP134">
            <v>0</v>
          </cell>
          <cell r="AQ134">
            <v>0</v>
          </cell>
          <cell r="AR134">
            <v>0</v>
          </cell>
          <cell r="AS134">
            <v>0</v>
          </cell>
          <cell r="AT134">
            <v>0</v>
          </cell>
          <cell r="AV134">
            <v>0</v>
          </cell>
          <cell r="AW134">
            <v>0</v>
          </cell>
          <cell r="AY134">
            <v>13.435942509406679</v>
          </cell>
          <cell r="BA134">
            <v>-0.57215440503446224</v>
          </cell>
          <cell r="BC134">
            <v>-4.0844549300956101E-2</v>
          </cell>
          <cell r="BE134">
            <v>0</v>
          </cell>
          <cell r="BG134">
            <v>13.435942509406679</v>
          </cell>
          <cell r="BH134">
            <v>-4.0844549300956101E-2</v>
          </cell>
          <cell r="BJ134">
            <v>13.517219102725658</v>
          </cell>
          <cell r="BK134">
            <v>12.965114380672555</v>
          </cell>
          <cell r="BL134">
            <v>-4.084454930095608E-2</v>
          </cell>
          <cell r="BM134">
            <v>0</v>
          </cell>
          <cell r="BN134">
            <v>1</v>
          </cell>
          <cell r="BO134">
            <v>0</v>
          </cell>
        </row>
        <row r="135">
          <cell r="B135" t="str">
            <v>R73</v>
          </cell>
          <cell r="C135" t="str">
            <v>North Dorset</v>
          </cell>
          <cell r="E135">
            <v>2.8938973000000003</v>
          </cell>
          <cell r="G135">
            <v>3.166787418962</v>
          </cell>
          <cell r="H135">
            <v>1.5687888806999662E-2</v>
          </cell>
          <cell r="I135">
            <v>-0.18140600000000001</v>
          </cell>
          <cell r="J135">
            <v>0</v>
          </cell>
          <cell r="K135">
            <v>0</v>
          </cell>
          <cell r="L135">
            <v>0</v>
          </cell>
          <cell r="M135">
            <v>8.5470000000000008E-3</v>
          </cell>
          <cell r="N135">
            <v>7.8549999999999991E-3</v>
          </cell>
          <cell r="O135">
            <v>0</v>
          </cell>
          <cell r="P135">
            <v>0</v>
          </cell>
          <cell r="Q135">
            <v>1.2680184088888891</v>
          </cell>
          <cell r="R135">
            <v>4.9714624109422441E-3</v>
          </cell>
          <cell r="S135">
            <v>6.3398382087280963E-2</v>
          </cell>
          <cell r="T135">
            <v>0</v>
          </cell>
          <cell r="W135">
            <v>0</v>
          </cell>
          <cell r="X135">
            <v>0</v>
          </cell>
          <cell r="Y135">
            <v>0</v>
          </cell>
          <cell r="Z135">
            <v>0</v>
          </cell>
          <cell r="AB135">
            <v>7.2477568611561125</v>
          </cell>
          <cell r="AD135">
            <v>2.9069108976601576</v>
          </cell>
          <cell r="AF135">
            <v>2.6807413853850002</v>
          </cell>
          <cell r="AG135">
            <v>1.6054272622999969E-2</v>
          </cell>
          <cell r="AH135">
            <v>-0.18140600000000001</v>
          </cell>
          <cell r="AI135">
            <v>0</v>
          </cell>
          <cell r="AJ135">
            <v>0</v>
          </cell>
          <cell r="AK135">
            <v>0</v>
          </cell>
          <cell r="AL135">
            <v>0</v>
          </cell>
          <cell r="AM135">
            <v>3.0970000000000001E-2</v>
          </cell>
          <cell r="AN135">
            <v>1.4860803822222224</v>
          </cell>
          <cell r="AO135">
            <v>1.2703536318825067E-2</v>
          </cell>
          <cell r="AP135">
            <v>0</v>
          </cell>
          <cell r="AQ135">
            <v>0</v>
          </cell>
          <cell r="AR135">
            <v>0</v>
          </cell>
          <cell r="AS135">
            <v>0</v>
          </cell>
          <cell r="AT135">
            <v>0</v>
          </cell>
          <cell r="AV135">
            <v>0</v>
          </cell>
          <cell r="AW135">
            <v>0</v>
          </cell>
          <cell r="AY135">
            <v>6.9520544742092047</v>
          </cell>
          <cell r="BA135">
            <v>-0.29570238694690776</v>
          </cell>
          <cell r="BC135">
            <v>-4.0799159327723274E-2</v>
          </cell>
          <cell r="BE135">
            <v>0</v>
          </cell>
          <cell r="BG135">
            <v>6.9520544742092047</v>
          </cell>
          <cell r="BH135">
            <v>-4.0799159327723274E-2</v>
          </cell>
          <cell r="BJ135">
            <v>6.9937778196360298</v>
          </cell>
          <cell r="BK135">
            <v>6.7084375640700022</v>
          </cell>
          <cell r="BL135">
            <v>-4.0799159327723294E-2</v>
          </cell>
          <cell r="BM135">
            <v>0</v>
          </cell>
          <cell r="BN135">
            <v>0</v>
          </cell>
          <cell r="BO135">
            <v>1</v>
          </cell>
        </row>
        <row r="136">
          <cell r="B136" t="str">
            <v>R23</v>
          </cell>
          <cell r="C136" t="str">
            <v>East Cambridgeshire</v>
          </cell>
          <cell r="E136">
            <v>3.9624999999999999</v>
          </cell>
          <cell r="G136">
            <v>4.7134711272520002</v>
          </cell>
          <cell r="H136">
            <v>2.3315441176999359E-2</v>
          </cell>
          <cell r="I136">
            <v>-0.13894599999999999</v>
          </cell>
          <cell r="J136">
            <v>0</v>
          </cell>
          <cell r="K136">
            <v>0</v>
          </cell>
          <cell r="L136">
            <v>0</v>
          </cell>
          <cell r="M136">
            <v>8.5470000000000008E-3</v>
          </cell>
          <cell r="N136">
            <v>7.8549999999999991E-3</v>
          </cell>
          <cell r="O136">
            <v>0</v>
          </cell>
          <cell r="P136">
            <v>0</v>
          </cell>
          <cell r="Q136">
            <v>1.4298773724444449</v>
          </cell>
          <cell r="R136">
            <v>7.3601528301332538E-3</v>
          </cell>
          <cell r="S136">
            <v>6.5499514256911986E-2</v>
          </cell>
          <cell r="T136">
            <v>0</v>
          </cell>
          <cell r="W136">
            <v>0</v>
          </cell>
          <cell r="X136">
            <v>0</v>
          </cell>
          <cell r="Y136">
            <v>0</v>
          </cell>
          <cell r="Z136">
            <v>0</v>
          </cell>
          <cell r="AB136">
            <v>10.079479607960486</v>
          </cell>
          <cell r="AD136">
            <v>4.0002753711958405</v>
          </cell>
          <cell r="AF136">
            <v>3.9748643435160003</v>
          </cell>
          <cell r="AG136">
            <v>2.3859963157000019E-2</v>
          </cell>
          <cell r="AH136">
            <v>-0.13894599999999999</v>
          </cell>
          <cell r="AI136">
            <v>0</v>
          </cell>
          <cell r="AJ136">
            <v>0</v>
          </cell>
          <cell r="AK136">
            <v>0</v>
          </cell>
          <cell r="AL136">
            <v>0</v>
          </cell>
          <cell r="AM136">
            <v>4.3333999999999998E-2</v>
          </cell>
          <cell r="AN136">
            <v>1.7464086791111115</v>
          </cell>
          <cell r="AO136">
            <v>1.8807336968676747E-2</v>
          </cell>
          <cell r="AP136">
            <v>0</v>
          </cell>
          <cell r="AQ136">
            <v>0</v>
          </cell>
          <cell r="AR136">
            <v>0</v>
          </cell>
          <cell r="AS136">
            <v>0</v>
          </cell>
          <cell r="AT136">
            <v>0</v>
          </cell>
          <cell r="AV136">
            <v>0</v>
          </cell>
          <cell r="AW136">
            <v>0</v>
          </cell>
          <cell r="AY136">
            <v>9.6686036939486275</v>
          </cell>
          <cell r="BA136">
            <v>-0.41087591401185897</v>
          </cell>
          <cell r="BC136">
            <v>-4.0763603875676367E-2</v>
          </cell>
          <cell r="BE136">
            <v>0</v>
          </cell>
          <cell r="BG136">
            <v>9.6686036939486275</v>
          </cell>
          <cell r="BH136">
            <v>-4.0763603875676367E-2</v>
          </cell>
          <cell r="BJ136">
            <v>9.7262701089538268</v>
          </cell>
          <cell r="BK136">
            <v>9.3297922870446026</v>
          </cell>
          <cell r="BL136">
            <v>-4.0763603875676242E-2</v>
          </cell>
          <cell r="BM136">
            <v>0</v>
          </cell>
          <cell r="BN136">
            <v>0</v>
          </cell>
          <cell r="BO136">
            <v>1</v>
          </cell>
        </row>
        <row r="137">
          <cell r="B137" t="str">
            <v>R222</v>
          </cell>
          <cell r="C137" t="str">
            <v>Hambleton</v>
          </cell>
          <cell r="E137">
            <v>3.0442623200000001</v>
          </cell>
          <cell r="G137">
            <v>4.0783327484890002</v>
          </cell>
          <cell r="H137">
            <v>1.9737159017999658E-2</v>
          </cell>
          <cell r="I137">
            <v>-9.2501E-2</v>
          </cell>
          <cell r="J137">
            <v>0</v>
          </cell>
          <cell r="K137">
            <v>0</v>
          </cell>
          <cell r="L137">
            <v>0</v>
          </cell>
          <cell r="M137">
            <v>8.5470000000000008E-3</v>
          </cell>
          <cell r="N137">
            <v>7.8549999999999991E-3</v>
          </cell>
          <cell r="O137">
            <v>0</v>
          </cell>
          <cell r="P137">
            <v>0</v>
          </cell>
          <cell r="Q137">
            <v>1.0631161697777778</v>
          </cell>
          <cell r="R137">
            <v>6.3372804287726492E-3</v>
          </cell>
          <cell r="S137">
            <v>6.4698809893061149E-2</v>
          </cell>
          <cell r="T137">
            <v>0</v>
          </cell>
          <cell r="W137">
            <v>0</v>
          </cell>
          <cell r="X137">
            <v>0</v>
          </cell>
          <cell r="Y137">
            <v>0</v>
          </cell>
          <cell r="Z137">
            <v>0</v>
          </cell>
          <cell r="AB137">
            <v>8.20038548760661</v>
          </cell>
          <cell r="AD137">
            <v>3.0614891195199756</v>
          </cell>
          <cell r="AF137">
            <v>3.47883767627</v>
          </cell>
          <cell r="AG137">
            <v>2.0198111776999896E-2</v>
          </cell>
          <cell r="AH137">
            <v>-9.2501E-2</v>
          </cell>
          <cell r="AI137">
            <v>0</v>
          </cell>
          <cell r="AJ137">
            <v>0</v>
          </cell>
          <cell r="AK137">
            <v>0</v>
          </cell>
          <cell r="AL137">
            <v>0</v>
          </cell>
          <cell r="AM137">
            <v>3.3111000000000002E-2</v>
          </cell>
          <cell r="AN137">
            <v>1.351263263111111</v>
          </cell>
          <cell r="AO137">
            <v>1.6193599676485197E-2</v>
          </cell>
          <cell r="AP137">
            <v>0</v>
          </cell>
          <cell r="AQ137">
            <v>0</v>
          </cell>
          <cell r="AR137">
            <v>0</v>
          </cell>
          <cell r="AS137">
            <v>0</v>
          </cell>
          <cell r="AT137">
            <v>0</v>
          </cell>
          <cell r="AV137">
            <v>0</v>
          </cell>
          <cell r="AW137">
            <v>0</v>
          </cell>
          <cell r="AY137">
            <v>7.8685917703545707</v>
          </cell>
          <cell r="BA137">
            <v>-0.33179371725203932</v>
          </cell>
          <cell r="BC137">
            <v>-4.0460746358020015E-2</v>
          </cell>
          <cell r="BE137">
            <v>0</v>
          </cell>
          <cell r="BG137">
            <v>7.8685917703545707</v>
          </cell>
          <cell r="BH137">
            <v>-4.0460746358020015E-2</v>
          </cell>
          <cell r="BJ137">
            <v>7.913024020309086</v>
          </cell>
          <cell r="BK137">
            <v>7.59285716249844</v>
          </cell>
          <cell r="BL137">
            <v>-4.046074635802005E-2</v>
          </cell>
          <cell r="BM137">
            <v>0</v>
          </cell>
          <cell r="BN137">
            <v>0</v>
          </cell>
          <cell r="BO137">
            <v>1</v>
          </cell>
        </row>
        <row r="138">
          <cell r="B138" t="str">
            <v>R650</v>
          </cell>
          <cell r="C138" t="str">
            <v>Halton</v>
          </cell>
          <cell r="E138">
            <v>37.100983999999997</v>
          </cell>
          <cell r="G138">
            <v>71.142108636171002</v>
          </cell>
          <cell r="H138">
            <v>0.34133896381700041</v>
          </cell>
          <cell r="I138">
            <v>-1.1169999999999999E-2</v>
          </cell>
          <cell r="J138">
            <v>0</v>
          </cell>
          <cell r="K138">
            <v>3.0585000000000001E-2</v>
          </cell>
          <cell r="L138">
            <v>2.0018999999999995E-2</v>
          </cell>
          <cell r="M138">
            <v>8.5470000000000008E-3</v>
          </cell>
          <cell r="N138">
            <v>7.8549999999999991E-3</v>
          </cell>
          <cell r="O138">
            <v>0.77536799999999995</v>
          </cell>
          <cell r="P138">
            <v>0</v>
          </cell>
          <cell r="Q138">
            <v>1.7249079144444441</v>
          </cell>
          <cell r="R138">
            <v>0.10736853669255751</v>
          </cell>
          <cell r="S138">
            <v>0.10799893546419899</v>
          </cell>
          <cell r="T138">
            <v>0</v>
          </cell>
          <cell r="W138">
            <v>0.11543200000000001</v>
          </cell>
          <cell r="X138">
            <v>8.7487818159611646</v>
          </cell>
          <cell r="Y138">
            <v>0.62059805542904134</v>
          </cell>
          <cell r="Z138">
            <v>4.4906810275423732</v>
          </cell>
          <cell r="AB138">
            <v>125.33140388552178</v>
          </cell>
          <cell r="AD138">
            <v>37.113067938709712</v>
          </cell>
          <cell r="AF138">
            <v>60.738658492583994</v>
          </cell>
          <cell r="AG138">
            <v>0.34931078675099836</v>
          </cell>
          <cell r="AH138">
            <v>-1.1169999999999999E-2</v>
          </cell>
          <cell r="AI138">
            <v>0</v>
          </cell>
          <cell r="AJ138">
            <v>3.0585000000000001E-2</v>
          </cell>
          <cell r="AK138">
            <v>1.3345999999999997E-2</v>
          </cell>
          <cell r="AL138">
            <v>0</v>
          </cell>
          <cell r="AM138">
            <v>0.452239</v>
          </cell>
          <cell r="AN138">
            <v>2.3976981811111107</v>
          </cell>
          <cell r="AO138">
            <v>0.27435792381149554</v>
          </cell>
          <cell r="AP138">
            <v>0</v>
          </cell>
          <cell r="AQ138">
            <v>0</v>
          </cell>
          <cell r="AR138">
            <v>0</v>
          </cell>
          <cell r="AS138">
            <v>8.6098999999999995E-2</v>
          </cell>
          <cell r="AT138">
            <v>8.7487818159611646</v>
          </cell>
          <cell r="AV138">
            <v>0.62059805542904134</v>
          </cell>
          <cell r="AW138">
            <v>9.4510000000000005</v>
          </cell>
          <cell r="AY138">
            <v>120.26457219435753</v>
          </cell>
          <cell r="BA138">
            <v>-5.0668316911642535</v>
          </cell>
          <cell r="BC138">
            <v>-4.0427470961645957E-2</v>
          </cell>
          <cell r="BE138">
            <v>0</v>
          </cell>
          <cell r="BG138">
            <v>120.26457219435753</v>
          </cell>
          <cell r="BH138">
            <v>-4.0427470961645957E-2</v>
          </cell>
          <cell r="BJ138">
            <v>120.93948643561251</v>
          </cell>
          <cell r="BK138">
            <v>116.05020885962041</v>
          </cell>
          <cell r="BL138">
            <v>-4.042747096164593E-2</v>
          </cell>
          <cell r="BM138">
            <v>0</v>
          </cell>
          <cell r="BN138">
            <v>0</v>
          </cell>
          <cell r="BO138">
            <v>0</v>
          </cell>
        </row>
        <row r="139">
          <cell r="B139" t="str">
            <v>R339</v>
          </cell>
          <cell r="C139" t="str">
            <v>Salford</v>
          </cell>
          <cell r="E139">
            <v>74.750905000000003</v>
          </cell>
          <cell r="G139">
            <v>144.649127277735</v>
          </cell>
          <cell r="H139">
            <v>0.68669503981599211</v>
          </cell>
          <cell r="I139">
            <v>0</v>
          </cell>
          <cell r="J139">
            <v>0</v>
          </cell>
          <cell r="K139">
            <v>0</v>
          </cell>
          <cell r="L139">
            <v>4.4211E-2</v>
          </cell>
          <cell r="M139">
            <v>8.5470000000000008E-3</v>
          </cell>
          <cell r="N139">
            <v>7.8549999999999991E-3</v>
          </cell>
          <cell r="O139">
            <v>1.414795</v>
          </cell>
          <cell r="P139">
            <v>0</v>
          </cell>
          <cell r="Q139">
            <v>7.6297325888888894</v>
          </cell>
          <cell r="R139">
            <v>0.2172837445457752</v>
          </cell>
          <cell r="S139">
            <v>0.17979051792926515</v>
          </cell>
          <cell r="T139">
            <v>0</v>
          </cell>
          <cell r="W139">
            <v>0.237982</v>
          </cell>
          <cell r="X139">
            <v>18.776638684564983</v>
          </cell>
          <cell r="Y139">
            <v>1.1011305307464334</v>
          </cell>
          <cell r="Z139">
            <v>8.9219343389830517</v>
          </cell>
          <cell r="AB139">
            <v>258.62662772320937</v>
          </cell>
          <cell r="AD139">
            <v>75.460549009665712</v>
          </cell>
          <cell r="AF139">
            <v>123.42816989961899</v>
          </cell>
          <cell r="AG139">
            <v>0.70273250359100103</v>
          </cell>
          <cell r="AH139">
            <v>0</v>
          </cell>
          <cell r="AI139">
            <v>0</v>
          </cell>
          <cell r="AJ139">
            <v>0</v>
          </cell>
          <cell r="AK139">
            <v>2.9474E-2</v>
          </cell>
          <cell r="AL139">
            <v>0</v>
          </cell>
          <cell r="AM139">
            <v>0.95616800000000002</v>
          </cell>
          <cell r="AN139">
            <v>8.8748415222222228</v>
          </cell>
          <cell r="AO139">
            <v>0.55522333514021427</v>
          </cell>
          <cell r="AP139">
            <v>0</v>
          </cell>
          <cell r="AQ139">
            <v>0</v>
          </cell>
          <cell r="AR139">
            <v>0</v>
          </cell>
          <cell r="AS139">
            <v>0.31476900000000002</v>
          </cell>
          <cell r="AT139">
            <v>18.776638684564983</v>
          </cell>
          <cell r="AV139">
            <v>1.1011305307464334</v>
          </cell>
          <cell r="AW139">
            <v>18.079999999999998</v>
          </cell>
          <cell r="AY139">
            <v>248.27969648554955</v>
          </cell>
          <cell r="BA139">
            <v>-10.346931237659817</v>
          </cell>
          <cell r="BC139">
            <v>-4.0007215532089135E-2</v>
          </cell>
          <cell r="BE139">
            <v>0</v>
          </cell>
          <cell r="BG139">
            <v>248.27969648554955</v>
          </cell>
          <cell r="BH139">
            <v>-4.0007215532089135E-2</v>
          </cell>
          <cell r="BJ139">
            <v>249.56372118825777</v>
          </cell>
          <cell r="BK139">
            <v>239.57937160568895</v>
          </cell>
          <cell r="BL139">
            <v>-4.0007215532089122E-2</v>
          </cell>
          <cell r="BM139">
            <v>0</v>
          </cell>
          <cell r="BN139">
            <v>0</v>
          </cell>
          <cell r="BO139">
            <v>0</v>
          </cell>
        </row>
        <row r="140">
          <cell r="B140" t="str">
            <v>R359</v>
          </cell>
          <cell r="C140" t="str">
            <v>Coventry</v>
          </cell>
          <cell r="E140">
            <v>98.783285000000006</v>
          </cell>
          <cell r="G140">
            <v>159.257612839731</v>
          </cell>
          <cell r="H140">
            <v>0.76450962581399085</v>
          </cell>
          <cell r="I140">
            <v>-1.0809999999999999E-3</v>
          </cell>
          <cell r="J140">
            <v>0</v>
          </cell>
          <cell r="K140">
            <v>0</v>
          </cell>
          <cell r="L140">
            <v>6.1387999999999998E-2</v>
          </cell>
          <cell r="M140">
            <v>8.5470000000000008E-3</v>
          </cell>
          <cell r="N140">
            <v>7.8549999999999991E-3</v>
          </cell>
          <cell r="O140">
            <v>1.4276180000000001</v>
          </cell>
          <cell r="P140">
            <v>0</v>
          </cell>
          <cell r="Q140">
            <v>5.7120160700000007</v>
          </cell>
          <cell r="R140">
            <v>0.24211953122117305</v>
          </cell>
          <cell r="S140">
            <v>0.1924257852015667</v>
          </cell>
          <cell r="T140">
            <v>0</v>
          </cell>
          <cell r="W140">
            <v>0.28013300000000002</v>
          </cell>
          <cell r="X140">
            <v>19.614829095447281</v>
          </cell>
          <cell r="Y140">
            <v>1.6717845262548165</v>
          </cell>
          <cell r="Z140">
            <v>10.551455184322034</v>
          </cell>
          <cell r="AB140">
            <v>298.57449765799197</v>
          </cell>
          <cell r="AD140">
            <v>99.634226682671965</v>
          </cell>
          <cell r="AF140">
            <v>134.532723827018</v>
          </cell>
          <cell r="AG140">
            <v>0.78236441537599266</v>
          </cell>
          <cell r="AH140">
            <v>-1.0809999999999999E-3</v>
          </cell>
          <cell r="AI140">
            <v>0</v>
          </cell>
          <cell r="AJ140">
            <v>0</v>
          </cell>
          <cell r="AK140">
            <v>4.0925333333333334E-2</v>
          </cell>
          <cell r="AL140">
            <v>0</v>
          </cell>
          <cell r="AM140">
            <v>1.2591209999999999</v>
          </cell>
          <cell r="AN140">
            <v>7.0184456700000002</v>
          </cell>
          <cell r="AO140">
            <v>0.61868601311261218</v>
          </cell>
          <cell r="AP140">
            <v>0</v>
          </cell>
          <cell r="AQ140">
            <v>0</v>
          </cell>
          <cell r="AR140">
            <v>0</v>
          </cell>
          <cell r="AS140">
            <v>0.20894599999999999</v>
          </cell>
          <cell r="AT140">
            <v>19.614829095447281</v>
          </cell>
          <cell r="AV140">
            <v>1.6717845262548165</v>
          </cell>
          <cell r="AW140">
            <v>21.488</v>
          </cell>
          <cell r="AY140">
            <v>286.86897156321402</v>
          </cell>
          <cell r="BA140">
            <v>-11.705526094777952</v>
          </cell>
          <cell r="BC140">
            <v>-3.9204708327722874E-2</v>
          </cell>
          <cell r="BE140">
            <v>0</v>
          </cell>
          <cell r="BG140">
            <v>286.86897156321402</v>
          </cell>
          <cell r="BH140">
            <v>-3.9204708327722874E-2</v>
          </cell>
          <cell r="BJ140">
            <v>288.11172052705206</v>
          </cell>
          <cell r="BK140">
            <v>276.8163845579906</v>
          </cell>
          <cell r="BL140">
            <v>-3.9204708327722777E-2</v>
          </cell>
          <cell r="BM140">
            <v>0</v>
          </cell>
          <cell r="BN140">
            <v>0</v>
          </cell>
          <cell r="BO140">
            <v>0</v>
          </cell>
        </row>
        <row r="141">
          <cell r="B141" t="str">
            <v>R363</v>
          </cell>
          <cell r="C141" t="str">
            <v>Walsall</v>
          </cell>
          <cell r="E141">
            <v>86.763621000000001</v>
          </cell>
          <cell r="G141">
            <v>148.05466609621999</v>
          </cell>
          <cell r="H141">
            <v>0.70682572493001816</v>
          </cell>
          <cell r="I141">
            <v>0</v>
          </cell>
          <cell r="J141">
            <v>0</v>
          </cell>
          <cell r="K141">
            <v>0</v>
          </cell>
          <cell r="L141">
            <v>4.1049000000000002E-2</v>
          </cell>
          <cell r="M141">
            <v>8.5470000000000008E-3</v>
          </cell>
          <cell r="N141">
            <v>7.8549999999999991E-3</v>
          </cell>
          <cell r="O141">
            <v>1.3112760000000001</v>
          </cell>
          <cell r="P141">
            <v>0</v>
          </cell>
          <cell r="Q141">
            <v>3.8455558922222224</v>
          </cell>
          <cell r="R141">
            <v>0.2223327888899029</v>
          </cell>
          <cell r="S141">
            <v>0.17830439049943489</v>
          </cell>
          <cell r="T141">
            <v>0</v>
          </cell>
          <cell r="W141">
            <v>0.25859900000000002</v>
          </cell>
          <cell r="X141">
            <v>15.827335669437897</v>
          </cell>
          <cell r="Y141">
            <v>1.4656598473205877</v>
          </cell>
          <cell r="Z141">
            <v>9.6220217584745775</v>
          </cell>
          <cell r="AB141">
            <v>268.31364916799464</v>
          </cell>
          <cell r="AD141">
            <v>87.265109790730946</v>
          </cell>
          <cell r="AF141">
            <v>126.200207092041</v>
          </cell>
          <cell r="AG141">
            <v>0.72333333209300044</v>
          </cell>
          <cell r="AH141">
            <v>0</v>
          </cell>
          <cell r="AI141">
            <v>0</v>
          </cell>
          <cell r="AJ141">
            <v>0</v>
          </cell>
          <cell r="AK141">
            <v>2.7366000000000001E-2</v>
          </cell>
          <cell r="AL141">
            <v>0</v>
          </cell>
          <cell r="AM141">
            <v>1.137877</v>
          </cell>
          <cell r="AN141">
            <v>5.1074596255555562</v>
          </cell>
          <cell r="AO141">
            <v>0.5681251159240357</v>
          </cell>
          <cell r="AP141">
            <v>0</v>
          </cell>
          <cell r="AQ141">
            <v>0</v>
          </cell>
          <cell r="AR141">
            <v>0</v>
          </cell>
          <cell r="AS141">
            <v>0.192884</v>
          </cell>
          <cell r="AT141">
            <v>15.827335669437897</v>
          </cell>
          <cell r="AV141">
            <v>1.4656598473205877</v>
          </cell>
          <cell r="AW141">
            <v>19.341999999999999</v>
          </cell>
          <cell r="AY141">
            <v>257.85735747310304</v>
          </cell>
          <cell r="BA141">
            <v>-10.456291694891604</v>
          </cell>
          <cell r="BC141">
            <v>-3.8970405446443708E-2</v>
          </cell>
          <cell r="BE141">
            <v>0</v>
          </cell>
          <cell r="BG141">
            <v>257.85735747310304</v>
          </cell>
          <cell r="BH141">
            <v>-3.8970405446443708E-2</v>
          </cell>
          <cell r="BJ141">
            <v>258.91128582332072</v>
          </cell>
          <cell r="BK141">
            <v>248.82140804012587</v>
          </cell>
          <cell r="BL141">
            <v>-3.897040544644359E-2</v>
          </cell>
          <cell r="BM141">
            <v>0</v>
          </cell>
          <cell r="BN141">
            <v>0</v>
          </cell>
          <cell r="BO141">
            <v>0</v>
          </cell>
        </row>
        <row r="142">
          <cell r="B142" t="str">
            <v>R971</v>
          </cell>
          <cell r="C142" t="str">
            <v>Lancashire Fire Authority</v>
          </cell>
          <cell r="E142">
            <v>25.598210999999999</v>
          </cell>
          <cell r="G142">
            <v>32.310873377744002</v>
          </cell>
          <cell r="H142">
            <v>0.14825890065400302</v>
          </cell>
          <cell r="I142">
            <v>0</v>
          </cell>
          <cell r="J142">
            <v>0</v>
          </cell>
          <cell r="K142">
            <v>0</v>
          </cell>
          <cell r="L142">
            <v>0</v>
          </cell>
          <cell r="M142">
            <v>0</v>
          </cell>
          <cell r="N142">
            <v>0</v>
          </cell>
          <cell r="O142">
            <v>0</v>
          </cell>
          <cell r="P142">
            <v>1.2342087054532582</v>
          </cell>
          <cell r="Q142">
            <v>0</v>
          </cell>
          <cell r="R142">
            <v>0</v>
          </cell>
          <cell r="S142">
            <v>0</v>
          </cell>
          <cell r="T142">
            <v>0</v>
          </cell>
          <cell r="W142">
            <v>0</v>
          </cell>
          <cell r="X142">
            <v>0</v>
          </cell>
          <cell r="Y142">
            <v>0</v>
          </cell>
          <cell r="Z142">
            <v>0</v>
          </cell>
          <cell r="AB142">
            <v>59.291551983851257</v>
          </cell>
          <cell r="AD142">
            <v>25.732119755326597</v>
          </cell>
          <cell r="AF142">
            <v>29.559242124924999</v>
          </cell>
          <cell r="AG142">
            <v>0.15172142274900152</v>
          </cell>
          <cell r="AH142">
            <v>0</v>
          </cell>
          <cell r="AI142">
            <v>0</v>
          </cell>
          <cell r="AJ142">
            <v>0</v>
          </cell>
          <cell r="AK142">
            <v>0</v>
          </cell>
          <cell r="AL142">
            <v>1.2419060861107318</v>
          </cell>
          <cell r="AM142">
            <v>0.30636200000000002</v>
          </cell>
          <cell r="AN142">
            <v>0</v>
          </cell>
          <cell r="AO142">
            <v>0</v>
          </cell>
          <cell r="AP142">
            <v>0</v>
          </cell>
          <cell r="AQ142">
            <v>0</v>
          </cell>
          <cell r="AR142">
            <v>0</v>
          </cell>
          <cell r="AS142">
            <v>0</v>
          </cell>
          <cell r="AT142">
            <v>0</v>
          </cell>
          <cell r="AV142">
            <v>0</v>
          </cell>
          <cell r="AW142">
            <v>0</v>
          </cell>
          <cell r="AY142">
            <v>56.99135138911133</v>
          </cell>
          <cell r="BA142">
            <v>-2.3002005947399269</v>
          </cell>
          <cell r="BC142">
            <v>-3.8794744238882684E-2</v>
          </cell>
          <cell r="BE142">
            <v>0</v>
          </cell>
          <cell r="BG142">
            <v>56.99135138911133</v>
          </cell>
          <cell r="BH142">
            <v>-3.8794744238882684E-2</v>
          </cell>
          <cell r="BJ142">
            <v>57.213831686168064</v>
          </cell>
          <cell r="BK142">
            <v>54.994235718976682</v>
          </cell>
          <cell r="BL142">
            <v>-3.8794744238882843E-2</v>
          </cell>
          <cell r="BM142">
            <v>0</v>
          </cell>
          <cell r="BN142">
            <v>0</v>
          </cell>
          <cell r="BO142">
            <v>0</v>
          </cell>
        </row>
        <row r="143">
          <cell r="B143" t="str">
            <v>R131</v>
          </cell>
          <cell r="C143" t="str">
            <v>Redditch</v>
          </cell>
          <cell r="E143">
            <v>5.2558129999999998</v>
          </cell>
          <cell r="G143">
            <v>4.2324343282730004</v>
          </cell>
          <cell r="H143">
            <v>2.0859957696999422E-2</v>
          </cell>
          <cell r="I143">
            <v>-1.155E-3</v>
          </cell>
          <cell r="J143">
            <v>0</v>
          </cell>
          <cell r="K143">
            <v>0</v>
          </cell>
          <cell r="L143">
            <v>0</v>
          </cell>
          <cell r="M143">
            <v>8.5470000000000008E-3</v>
          </cell>
          <cell r="N143">
            <v>7.8549999999999991E-3</v>
          </cell>
          <cell r="O143">
            <v>0</v>
          </cell>
          <cell r="P143">
            <v>0</v>
          </cell>
          <cell r="Q143">
            <v>0.67371567288888889</v>
          </cell>
          <cell r="R143">
            <v>6.6406608147153642E-3</v>
          </cell>
          <cell r="S143">
            <v>7.7476393121784268E-2</v>
          </cell>
          <cell r="T143">
            <v>0</v>
          </cell>
          <cell r="W143">
            <v>0</v>
          </cell>
          <cell r="X143">
            <v>0</v>
          </cell>
          <cell r="Y143">
            <v>0</v>
          </cell>
          <cell r="Z143">
            <v>0</v>
          </cell>
          <cell r="AB143">
            <v>10.282187012795388</v>
          </cell>
          <cell r="AD143">
            <v>5.2801036769332539</v>
          </cell>
          <cell r="AF143">
            <v>3.5775353015410003</v>
          </cell>
          <cell r="AG143">
            <v>2.1347132929999846E-2</v>
          </cell>
          <cell r="AH143">
            <v>-1.155E-3</v>
          </cell>
          <cell r="AI143">
            <v>0</v>
          </cell>
          <cell r="AJ143">
            <v>0</v>
          </cell>
          <cell r="AK143">
            <v>0</v>
          </cell>
          <cell r="AL143">
            <v>0</v>
          </cell>
          <cell r="AM143">
            <v>5.9760000000000001E-2</v>
          </cell>
          <cell r="AN143">
            <v>0.93394255288888883</v>
          </cell>
          <cell r="AO143">
            <v>1.6968825039299917E-2</v>
          </cell>
          <cell r="AP143">
            <v>0</v>
          </cell>
          <cell r="AQ143">
            <v>0</v>
          </cell>
          <cell r="AR143">
            <v>0</v>
          </cell>
          <cell r="AS143">
            <v>0</v>
          </cell>
          <cell r="AT143">
            <v>0</v>
          </cell>
          <cell r="AV143">
            <v>0</v>
          </cell>
          <cell r="AW143">
            <v>0</v>
          </cell>
          <cell r="AY143">
            <v>9.888502489332442</v>
          </cell>
          <cell r="BA143">
            <v>-0.39368452346294625</v>
          </cell>
          <cell r="BC143">
            <v>-3.8288014307951826E-2</v>
          </cell>
          <cell r="BE143">
            <v>0</v>
          </cell>
          <cell r="BG143">
            <v>9.888502489332442</v>
          </cell>
          <cell r="BH143">
            <v>-3.8288014307951826E-2</v>
          </cell>
          <cell r="BJ143">
            <v>9.9218741529316734</v>
          </cell>
          <cell r="BK143">
            <v>9.5419852934025275</v>
          </cell>
          <cell r="BL143">
            <v>-3.8288014307951881E-2</v>
          </cell>
          <cell r="BM143">
            <v>0</v>
          </cell>
          <cell r="BN143">
            <v>0</v>
          </cell>
          <cell r="BO143">
            <v>0</v>
          </cell>
        </row>
        <row r="144">
          <cell r="B144" t="str">
            <v>R145</v>
          </cell>
          <cell r="C144" t="str">
            <v>Welwyn Hatfield</v>
          </cell>
          <cell r="E144">
            <v>7.4186059959999993</v>
          </cell>
          <cell r="G144">
            <v>5.6704448743319995</v>
          </cell>
          <cell r="H144">
            <v>2.752088765199948E-2</v>
          </cell>
          <cell r="I144">
            <v>-0.17147799999999999</v>
          </cell>
          <cell r="J144">
            <v>0</v>
          </cell>
          <cell r="K144">
            <v>0</v>
          </cell>
          <cell r="L144">
            <v>0</v>
          </cell>
          <cell r="M144">
            <v>8.5470000000000008E-3</v>
          </cell>
          <cell r="N144">
            <v>7.8549999999999991E-3</v>
          </cell>
          <cell r="O144">
            <v>0</v>
          </cell>
          <cell r="P144">
            <v>0</v>
          </cell>
          <cell r="Q144">
            <v>1.3607674284444444</v>
          </cell>
          <cell r="R144">
            <v>8.7665106858986243E-3</v>
          </cell>
          <cell r="S144">
            <v>7.9412825361274711E-2</v>
          </cell>
          <cell r="T144">
            <v>0</v>
          </cell>
          <cell r="W144">
            <v>0</v>
          </cell>
          <cell r="X144">
            <v>0</v>
          </cell>
          <cell r="Y144">
            <v>0</v>
          </cell>
          <cell r="Z144">
            <v>0</v>
          </cell>
          <cell r="AB144">
            <v>14.410442522475613</v>
          </cell>
          <cell r="AD144">
            <v>7.4385686617004154</v>
          </cell>
          <cell r="AF144">
            <v>4.8054876510880007</v>
          </cell>
          <cell r="AG144">
            <v>2.8163626004000193E-2</v>
          </cell>
          <cell r="AH144">
            <v>-0.17147799999999999</v>
          </cell>
          <cell r="AI144">
            <v>0</v>
          </cell>
          <cell r="AJ144">
            <v>0</v>
          </cell>
          <cell r="AK144">
            <v>0</v>
          </cell>
          <cell r="AL144">
            <v>0</v>
          </cell>
          <cell r="AM144">
            <v>8.3487000000000006E-2</v>
          </cell>
          <cell r="AN144">
            <v>1.6544438017777778</v>
          </cell>
          <cell r="AO144">
            <v>2.2400991435148759E-2</v>
          </cell>
          <cell r="AP144">
            <v>0</v>
          </cell>
          <cell r="AQ144">
            <v>0</v>
          </cell>
          <cell r="AR144">
            <v>0</v>
          </cell>
          <cell r="AS144">
            <v>0</v>
          </cell>
          <cell r="AT144">
            <v>0</v>
          </cell>
          <cell r="AV144">
            <v>0</v>
          </cell>
          <cell r="AW144">
            <v>0</v>
          </cell>
          <cell r="AY144">
            <v>13.861073732005341</v>
          </cell>
          <cell r="BA144">
            <v>-0.54936879047027176</v>
          </cell>
          <cell r="BC144">
            <v>-3.8122964621900735E-2</v>
          </cell>
          <cell r="BE144">
            <v>0</v>
          </cell>
          <cell r="BG144">
            <v>13.861073732005341</v>
          </cell>
          <cell r="BH144">
            <v>-3.8122964621900735E-2</v>
          </cell>
          <cell r="BJ144">
            <v>13.905465541341785</v>
          </cell>
          <cell r="BK144">
            <v>13.375347970458153</v>
          </cell>
          <cell r="BL144">
            <v>-3.8122964621900728E-2</v>
          </cell>
          <cell r="BM144">
            <v>0</v>
          </cell>
          <cell r="BN144">
            <v>0</v>
          </cell>
          <cell r="BO144">
            <v>0</v>
          </cell>
        </row>
        <row r="145">
          <cell r="B145" t="str">
            <v>R621</v>
          </cell>
          <cell r="C145" t="str">
            <v>Derby</v>
          </cell>
          <cell r="E145">
            <v>72.770013000000006</v>
          </cell>
          <cell r="G145">
            <v>113.501027011353</v>
          </cell>
          <cell r="H145">
            <v>0.54571092147499323</v>
          </cell>
          <cell r="I145">
            <v>0</v>
          </cell>
          <cell r="J145">
            <v>0</v>
          </cell>
          <cell r="K145">
            <v>0</v>
          </cell>
          <cell r="L145">
            <v>5.1240000000000008E-2</v>
          </cell>
          <cell r="M145">
            <v>8.5470000000000008E-3</v>
          </cell>
          <cell r="N145">
            <v>7.8549999999999991E-3</v>
          </cell>
          <cell r="O145">
            <v>1.1776850000000001</v>
          </cell>
          <cell r="P145">
            <v>0</v>
          </cell>
          <cell r="Q145">
            <v>3.3101609666666669</v>
          </cell>
          <cell r="R145">
            <v>0.17165395488585691</v>
          </cell>
          <cell r="S145">
            <v>0.15129343738382914</v>
          </cell>
          <cell r="T145">
            <v>0</v>
          </cell>
          <cell r="W145">
            <v>0.20744099999999999</v>
          </cell>
          <cell r="X145">
            <v>14.48407480000694</v>
          </cell>
          <cell r="Y145">
            <v>1.2567675759248258</v>
          </cell>
          <cell r="Z145">
            <v>7.7834867055084747</v>
          </cell>
          <cell r="AB145">
            <v>215.4269563732046</v>
          </cell>
          <cell r="AD145">
            <v>72.790607828558507</v>
          </cell>
          <cell r="AF145">
            <v>96.852706568116986</v>
          </cell>
          <cell r="AG145">
            <v>0.55845576252900064</v>
          </cell>
          <cell r="AH145">
            <v>0</v>
          </cell>
          <cell r="AI145">
            <v>0</v>
          </cell>
          <cell r="AJ145">
            <v>0</v>
          </cell>
          <cell r="AK145">
            <v>3.4160000000000003E-2</v>
          </cell>
          <cell r="AL145">
            <v>0</v>
          </cell>
          <cell r="AM145">
            <v>0.81965200000000005</v>
          </cell>
          <cell r="AN145">
            <v>4.0759744333333332</v>
          </cell>
          <cell r="AO145">
            <v>0.43862591525642258</v>
          </cell>
          <cell r="AP145">
            <v>0</v>
          </cell>
          <cell r="AQ145">
            <v>0</v>
          </cell>
          <cell r="AR145">
            <v>0</v>
          </cell>
          <cell r="AS145">
            <v>0.154727</v>
          </cell>
          <cell r="AT145">
            <v>14.48407480000694</v>
          </cell>
          <cell r="AV145">
            <v>1.2567675759248258</v>
          </cell>
          <cell r="AW145">
            <v>15.787000000000001</v>
          </cell>
          <cell r="AY145">
            <v>207.25275188372601</v>
          </cell>
          <cell r="BA145">
            <v>-8.1742044894785977</v>
          </cell>
          <cell r="BC145">
            <v>-3.7944204509474874E-2</v>
          </cell>
          <cell r="BE145">
            <v>0</v>
          </cell>
          <cell r="BG145">
            <v>207.25275188372601</v>
          </cell>
          <cell r="BH145">
            <v>-3.7944204509474874E-2</v>
          </cell>
          <cell r="BJ145">
            <v>207.87787147074451</v>
          </cell>
          <cell r="BK145">
            <v>199.99011100266424</v>
          </cell>
          <cell r="BL145">
            <v>-3.794420450947493E-2</v>
          </cell>
          <cell r="BM145">
            <v>0</v>
          </cell>
          <cell r="BN145">
            <v>0</v>
          </cell>
          <cell r="BO145">
            <v>0</v>
          </cell>
        </row>
        <row r="146">
          <cell r="B146" t="str">
            <v>R196</v>
          </cell>
          <cell r="C146" t="str">
            <v>Lincoln</v>
          </cell>
          <cell r="E146">
            <v>5.418647</v>
          </cell>
          <cell r="G146">
            <v>7.1956208741699994</v>
          </cell>
          <cell r="H146">
            <v>3.6060762827999887E-2</v>
          </cell>
          <cell r="I146">
            <v>0</v>
          </cell>
          <cell r="J146">
            <v>0</v>
          </cell>
          <cell r="K146">
            <v>0</v>
          </cell>
          <cell r="L146">
            <v>0</v>
          </cell>
          <cell r="M146">
            <v>8.5470000000000008E-3</v>
          </cell>
          <cell r="N146">
            <v>7.8549999999999991E-3</v>
          </cell>
          <cell r="O146">
            <v>0</v>
          </cell>
          <cell r="P146">
            <v>0</v>
          </cell>
          <cell r="Q146">
            <v>1.7228138364444445</v>
          </cell>
          <cell r="R146">
            <v>1.1342951573741137E-2</v>
          </cell>
          <cell r="S146">
            <v>9.3044138380059621E-2</v>
          </cell>
          <cell r="T146">
            <v>0</v>
          </cell>
          <cell r="W146">
            <v>0</v>
          </cell>
          <cell r="X146">
            <v>0</v>
          </cell>
          <cell r="Y146">
            <v>0</v>
          </cell>
          <cell r="Z146">
            <v>0</v>
          </cell>
          <cell r="AB146">
            <v>14.493931563396247</v>
          </cell>
          <cell r="AD146">
            <v>5.4999673281810839</v>
          </cell>
          <cell r="AF146">
            <v>6.0422546981260004</v>
          </cell>
          <cell r="AG146">
            <v>3.6902946248000022E-2</v>
          </cell>
          <cell r="AH146">
            <v>0</v>
          </cell>
          <cell r="AI146">
            <v>0</v>
          </cell>
          <cell r="AJ146">
            <v>0</v>
          </cell>
          <cell r="AK146">
            <v>0</v>
          </cell>
          <cell r="AL146">
            <v>0</v>
          </cell>
          <cell r="AM146">
            <v>6.8576999999999999E-2</v>
          </cell>
          <cell r="AN146">
            <v>2.2706702631111111</v>
          </cell>
          <cell r="AO146">
            <v>2.8984549287255697E-2</v>
          </cell>
          <cell r="AP146">
            <v>0</v>
          </cell>
          <cell r="AQ146">
            <v>0</v>
          </cell>
          <cell r="AR146">
            <v>0</v>
          </cell>
          <cell r="AS146">
            <v>0</v>
          </cell>
          <cell r="AT146">
            <v>0</v>
          </cell>
          <cell r="AV146">
            <v>0</v>
          </cell>
          <cell r="AW146">
            <v>0</v>
          </cell>
          <cell r="AY146">
            <v>13.947356784953449</v>
          </cell>
          <cell r="BA146">
            <v>-0.54657477844279789</v>
          </cell>
          <cell r="BC146">
            <v>-3.7710594675577684E-2</v>
          </cell>
          <cell r="BE146">
            <v>0</v>
          </cell>
          <cell r="BG146">
            <v>13.947356784953449</v>
          </cell>
          <cell r="BH146">
            <v>-3.7710594675577684E-2</v>
          </cell>
          <cell r="BJ146">
            <v>13.986028923055487</v>
          </cell>
          <cell r="BK146">
            <v>13.458607455217233</v>
          </cell>
          <cell r="BL146">
            <v>-3.771059467557783E-2</v>
          </cell>
          <cell r="BM146">
            <v>0</v>
          </cell>
          <cell r="BN146">
            <v>0</v>
          </cell>
          <cell r="BO146">
            <v>0</v>
          </cell>
        </row>
        <row r="147">
          <cell r="B147" t="str">
            <v>R143</v>
          </cell>
          <cell r="C147" t="str">
            <v>Three Rivers</v>
          </cell>
          <cell r="E147">
            <v>5.6102829999999999</v>
          </cell>
          <cell r="G147">
            <v>3.8944831101439998</v>
          </cell>
          <cell r="H147">
            <v>1.88595777230002E-2</v>
          </cell>
          <cell r="I147">
            <v>-0.11747100000000001</v>
          </cell>
          <cell r="J147">
            <v>0</v>
          </cell>
          <cell r="K147">
            <v>0</v>
          </cell>
          <cell r="L147">
            <v>0</v>
          </cell>
          <cell r="M147">
            <v>8.5470000000000008E-3</v>
          </cell>
          <cell r="N147">
            <v>7.8549999999999991E-3</v>
          </cell>
          <cell r="O147">
            <v>0</v>
          </cell>
          <cell r="P147">
            <v>0</v>
          </cell>
          <cell r="Q147">
            <v>0.90172418844444457</v>
          </cell>
          <cell r="R147">
            <v>6.0149234276666887E-3</v>
          </cell>
          <cell r="S147">
            <v>6.7711909617339638E-2</v>
          </cell>
          <cell r="T147">
            <v>0</v>
          </cell>
          <cell r="W147">
            <v>0</v>
          </cell>
          <cell r="X147">
            <v>0</v>
          </cell>
          <cell r="Y147">
            <v>0</v>
          </cell>
          <cell r="Z147">
            <v>0</v>
          </cell>
          <cell r="AB147">
            <v>10.398007709356451</v>
          </cell>
          <cell r="AD147">
            <v>5.6487341342774142</v>
          </cell>
          <cell r="AF147">
            <v>3.3006329043259997</v>
          </cell>
          <cell r="AG147">
            <v>1.9300034952000018E-2</v>
          </cell>
          <cell r="AH147">
            <v>-0.11747100000000001</v>
          </cell>
          <cell r="AI147">
            <v>0</v>
          </cell>
          <cell r="AJ147">
            <v>0</v>
          </cell>
          <cell r="AK147">
            <v>0</v>
          </cell>
          <cell r="AL147">
            <v>0</v>
          </cell>
          <cell r="AM147">
            <v>6.1566000000000003E-2</v>
          </cell>
          <cell r="AN147">
            <v>1.0817293084444446</v>
          </cell>
          <cell r="AO147">
            <v>1.5369883527658688E-2</v>
          </cell>
          <cell r="AP147">
            <v>0</v>
          </cell>
          <cell r="AQ147">
            <v>0</v>
          </cell>
          <cell r="AR147">
            <v>0</v>
          </cell>
          <cell r="AS147">
            <v>0</v>
          </cell>
          <cell r="AT147">
            <v>0</v>
          </cell>
          <cell r="AV147">
            <v>0</v>
          </cell>
          <cell r="AW147">
            <v>0</v>
          </cell>
          <cell r="AY147">
            <v>10.009861265527515</v>
          </cell>
          <cell r="BA147">
            <v>-0.38814644382893526</v>
          </cell>
          <cell r="BC147">
            <v>-3.7328924413055492E-2</v>
          </cell>
          <cell r="BE147">
            <v>0</v>
          </cell>
          <cell r="BG147">
            <v>10.009861265527515</v>
          </cell>
          <cell r="BH147">
            <v>-3.7328924413055492E-2</v>
          </cell>
          <cell r="BJ147">
            <v>10.033636210376624</v>
          </cell>
          <cell r="BK147">
            <v>9.6590913626913775</v>
          </cell>
          <cell r="BL147">
            <v>-3.7328924413055603E-2</v>
          </cell>
          <cell r="BM147">
            <v>0</v>
          </cell>
          <cell r="BN147">
            <v>0</v>
          </cell>
          <cell r="BO147">
            <v>0</v>
          </cell>
        </row>
        <row r="148">
          <cell r="B148" t="str">
            <v>R381</v>
          </cell>
          <cell r="C148" t="str">
            <v>Wandsworth</v>
          </cell>
          <cell r="E148">
            <v>45.443646999999999</v>
          </cell>
          <cell r="G148">
            <v>144.78810982724499</v>
          </cell>
          <cell r="H148">
            <v>0.69878185920700431</v>
          </cell>
          <cell r="I148">
            <v>0</v>
          </cell>
          <cell r="J148">
            <v>0</v>
          </cell>
          <cell r="K148">
            <v>0</v>
          </cell>
          <cell r="L148">
            <v>0.15704400000000004</v>
          </cell>
          <cell r="M148">
            <v>8.5470000000000008E-3</v>
          </cell>
          <cell r="N148">
            <v>7.8549999999999991E-3</v>
          </cell>
          <cell r="O148">
            <v>1.1112299999999999</v>
          </cell>
          <cell r="P148">
            <v>0</v>
          </cell>
          <cell r="Q148">
            <v>6.5224424288888887</v>
          </cell>
          <cell r="R148">
            <v>0.21980258231070676</v>
          </cell>
          <cell r="S148">
            <v>0.14196662710621988</v>
          </cell>
          <cell r="T148">
            <v>7.4999999999999997E-2</v>
          </cell>
          <cell r="W148">
            <v>0.23433000000000001</v>
          </cell>
          <cell r="X148">
            <v>25.430860537765085</v>
          </cell>
          <cell r="Y148">
            <v>1.0878951933468506</v>
          </cell>
          <cell r="Z148">
            <v>9.3128106080508477</v>
          </cell>
          <cell r="AB148">
            <v>235.24032266392061</v>
          </cell>
          <cell r="AD148">
            <v>46.11447111722196</v>
          </cell>
          <cell r="AF148">
            <v>123.65281861507999</v>
          </cell>
          <cell r="AG148">
            <v>0.71510160538800061</v>
          </cell>
          <cell r="AH148">
            <v>0</v>
          </cell>
          <cell r="AI148">
            <v>0</v>
          </cell>
          <cell r="AJ148">
            <v>0</v>
          </cell>
          <cell r="AK148">
            <v>0.10469600000000004</v>
          </cell>
          <cell r="AL148">
            <v>0</v>
          </cell>
          <cell r="AM148">
            <v>0.51912199999999997</v>
          </cell>
          <cell r="AN148">
            <v>7.8412904288888887</v>
          </cell>
          <cell r="AO148">
            <v>0.56165970021412259</v>
          </cell>
          <cell r="AP148">
            <v>0</v>
          </cell>
          <cell r="AQ148">
            <v>0</v>
          </cell>
          <cell r="AR148">
            <v>0</v>
          </cell>
          <cell r="AS148">
            <v>0.42480600000000002</v>
          </cell>
          <cell r="AT148">
            <v>25.430860537765085</v>
          </cell>
          <cell r="AV148">
            <v>1.0878951933468506</v>
          </cell>
          <cell r="AW148">
            <v>20.007000000000001</v>
          </cell>
          <cell r="AY148">
            <v>226.45972119790491</v>
          </cell>
          <cell r="BA148">
            <v>-8.7806014660156961</v>
          </cell>
          <cell r="BC148">
            <v>-3.7326090045201245E-2</v>
          </cell>
          <cell r="BE148">
            <v>0</v>
          </cell>
          <cell r="BG148">
            <v>226.45972119790491</v>
          </cell>
          <cell r="BH148">
            <v>-3.7326090045201245E-2</v>
          </cell>
          <cell r="BJ148">
            <v>226.99692918072267</v>
          </cell>
          <cell r="BK148">
            <v>218.52402136213882</v>
          </cell>
          <cell r="BL148">
            <v>-3.7326090045201349E-2</v>
          </cell>
          <cell r="BM148">
            <v>0</v>
          </cell>
          <cell r="BN148">
            <v>0</v>
          </cell>
          <cell r="BO148">
            <v>0</v>
          </cell>
        </row>
        <row r="149">
          <cell r="B149" t="str">
            <v>R274</v>
          </cell>
          <cell r="C149" t="str">
            <v>Runnymede</v>
          </cell>
          <cell r="E149">
            <v>4.4110820000000004</v>
          </cell>
          <cell r="G149">
            <v>3.5525681933220001</v>
          </cell>
          <cell r="H149">
            <v>1.7523695958999917E-2</v>
          </cell>
          <cell r="I149">
            <v>0</v>
          </cell>
          <cell r="J149">
            <v>0</v>
          </cell>
          <cell r="K149">
            <v>0</v>
          </cell>
          <cell r="L149">
            <v>0</v>
          </cell>
          <cell r="M149">
            <v>8.5470000000000008E-3</v>
          </cell>
          <cell r="N149">
            <v>7.8549999999999991E-3</v>
          </cell>
          <cell r="O149">
            <v>0</v>
          </cell>
          <cell r="P149">
            <v>0</v>
          </cell>
          <cell r="Q149">
            <v>1.2939943528888889</v>
          </cell>
          <cell r="R149">
            <v>5.5120973343694701E-3</v>
          </cell>
          <cell r="S149">
            <v>6.2788479053543206E-2</v>
          </cell>
          <cell r="T149">
            <v>0</v>
          </cell>
          <cell r="W149">
            <v>0</v>
          </cell>
          <cell r="X149">
            <v>0</v>
          </cell>
          <cell r="Y149">
            <v>0</v>
          </cell>
          <cell r="Z149">
            <v>0</v>
          </cell>
          <cell r="AB149">
            <v>9.3598708185578019</v>
          </cell>
          <cell r="AD149">
            <v>4.4050963420232137</v>
          </cell>
          <cell r="AF149">
            <v>3.0018465495709998</v>
          </cell>
          <cell r="AG149">
            <v>1.7932954250999958E-2</v>
          </cell>
          <cell r="AH149">
            <v>0</v>
          </cell>
          <cell r="AI149">
            <v>0</v>
          </cell>
          <cell r="AJ149">
            <v>0</v>
          </cell>
          <cell r="AK149">
            <v>0</v>
          </cell>
          <cell r="AL149">
            <v>0</v>
          </cell>
          <cell r="AM149">
            <v>4.6454000000000002E-2</v>
          </cell>
          <cell r="AN149">
            <v>1.5263019795555557</v>
          </cell>
          <cell r="AO149">
            <v>1.4085016216946493E-2</v>
          </cell>
          <cell r="AP149">
            <v>0</v>
          </cell>
          <cell r="AQ149">
            <v>0</v>
          </cell>
          <cell r="AR149">
            <v>0</v>
          </cell>
          <cell r="AS149">
            <v>0</v>
          </cell>
          <cell r="AT149">
            <v>0</v>
          </cell>
          <cell r="AV149">
            <v>0</v>
          </cell>
          <cell r="AW149">
            <v>0</v>
          </cell>
          <cell r="AY149">
            <v>9.011716841617714</v>
          </cell>
          <cell r="BA149">
            <v>-0.34815397694008787</v>
          </cell>
          <cell r="BC149">
            <v>-3.7196451071718158E-2</v>
          </cell>
          <cell r="BE149">
            <v>0</v>
          </cell>
          <cell r="BG149">
            <v>9.011716841617714</v>
          </cell>
          <cell r="BH149">
            <v>-3.7196451071718158E-2</v>
          </cell>
          <cell r="BJ149">
            <v>9.0318781630660574</v>
          </cell>
          <cell r="BK149">
            <v>8.6959243488878517</v>
          </cell>
          <cell r="BL149">
            <v>-3.7196451071718095E-2</v>
          </cell>
          <cell r="BM149">
            <v>0</v>
          </cell>
          <cell r="BN149">
            <v>0</v>
          </cell>
          <cell r="BO149">
            <v>0</v>
          </cell>
        </row>
        <row r="150">
          <cell r="B150" t="str">
            <v>R51</v>
          </cell>
          <cell r="C150" t="str">
            <v>South Lakeland</v>
          </cell>
          <cell r="E150">
            <v>7.6812610000000001</v>
          </cell>
          <cell r="G150">
            <v>4.4751758920630005</v>
          </cell>
          <cell r="H150">
            <v>2.1264254577999936E-2</v>
          </cell>
          <cell r="I150">
            <v>-9.1749999999999998E-2</v>
          </cell>
          <cell r="J150">
            <v>0</v>
          </cell>
          <cell r="K150">
            <v>0</v>
          </cell>
          <cell r="L150">
            <v>0</v>
          </cell>
          <cell r="M150">
            <v>8.5470000000000008E-3</v>
          </cell>
          <cell r="N150">
            <v>7.8549999999999991E-3</v>
          </cell>
          <cell r="O150">
            <v>0</v>
          </cell>
          <cell r="P150">
            <v>0</v>
          </cell>
          <cell r="Q150">
            <v>0.35805401333333342</v>
          </cell>
          <cell r="R150">
            <v>6.8610542334344967E-3</v>
          </cell>
          <cell r="S150">
            <v>6.7281354954133135E-2</v>
          </cell>
          <cell r="T150">
            <v>0</v>
          </cell>
          <cell r="W150">
            <v>0</v>
          </cell>
          <cell r="X150">
            <v>0</v>
          </cell>
          <cell r="Y150">
            <v>0</v>
          </cell>
          <cell r="Z150">
            <v>0</v>
          </cell>
          <cell r="AB150">
            <v>12.534549569161902</v>
          </cell>
          <cell r="AD150">
            <v>7.7211276417684749</v>
          </cell>
          <cell r="AF150">
            <v>3.8321479618370002</v>
          </cell>
          <cell r="AG150">
            <v>2.1760871988000117E-2</v>
          </cell>
          <cell r="AH150">
            <v>-9.1749999999999998E-2</v>
          </cell>
          <cell r="AI150">
            <v>0</v>
          </cell>
          <cell r="AJ150">
            <v>0</v>
          </cell>
          <cell r="AK150">
            <v>0</v>
          </cell>
          <cell r="AL150">
            <v>0</v>
          </cell>
          <cell r="AM150">
            <v>8.3211999999999994E-2</v>
          </cell>
          <cell r="AN150">
            <v>0.48799961333333342</v>
          </cell>
          <cell r="AO150">
            <v>1.7531994498846907E-2</v>
          </cell>
          <cell r="AP150">
            <v>0</v>
          </cell>
          <cell r="AQ150">
            <v>0</v>
          </cell>
          <cell r="AR150">
            <v>0</v>
          </cell>
          <cell r="AS150">
            <v>0</v>
          </cell>
          <cell r="AT150">
            <v>0</v>
          </cell>
          <cell r="AV150">
            <v>0</v>
          </cell>
          <cell r="AW150">
            <v>0</v>
          </cell>
          <cell r="AY150">
            <v>12.072030083425656</v>
          </cell>
          <cell r="BA150">
            <v>-0.46251948573624624</v>
          </cell>
          <cell r="BC150">
            <v>-3.689956972001282E-2</v>
          </cell>
          <cell r="BE150">
            <v>0</v>
          </cell>
          <cell r="BG150">
            <v>12.072030083425656</v>
          </cell>
          <cell r="BH150">
            <v>-3.689956972001282E-2</v>
          </cell>
          <cell r="BJ150">
            <v>12.095308443052451</v>
          </cell>
          <cell r="BK150">
            <v>11.648996765872978</v>
          </cell>
          <cell r="BL150">
            <v>-3.6899569720012772E-2</v>
          </cell>
          <cell r="BM150">
            <v>0</v>
          </cell>
          <cell r="BN150">
            <v>1</v>
          </cell>
          <cell r="BO150">
            <v>1</v>
          </cell>
        </row>
        <row r="151">
          <cell r="B151" t="str">
            <v>R185</v>
          </cell>
          <cell r="C151" t="str">
            <v>Blaby</v>
          </cell>
          <cell r="E151">
            <v>4.2303290000000002</v>
          </cell>
          <cell r="G151">
            <v>4.2530968553899999</v>
          </cell>
          <cell r="H151">
            <v>2.1085509578000754E-2</v>
          </cell>
          <cell r="I151">
            <v>-0.20155300000000001</v>
          </cell>
          <cell r="J151">
            <v>0</v>
          </cell>
          <cell r="K151">
            <v>0</v>
          </cell>
          <cell r="L151">
            <v>0</v>
          </cell>
          <cell r="M151">
            <v>8.5470000000000008E-3</v>
          </cell>
          <cell r="N151">
            <v>7.8549999999999991E-3</v>
          </cell>
          <cell r="O151">
            <v>0</v>
          </cell>
          <cell r="P151">
            <v>0</v>
          </cell>
          <cell r="Q151">
            <v>1.0936571582222223</v>
          </cell>
          <cell r="R151">
            <v>6.6927848743643121E-3</v>
          </cell>
          <cell r="S151">
            <v>6.5650855002216554E-2</v>
          </cell>
          <cell r="T151">
            <v>0</v>
          </cell>
          <cell r="W151">
            <v>0</v>
          </cell>
          <cell r="X151">
            <v>0</v>
          </cell>
          <cell r="Y151">
            <v>0</v>
          </cell>
          <cell r="Z151">
            <v>0</v>
          </cell>
          <cell r="AB151">
            <v>9.4853611630668002</v>
          </cell>
          <cell r="AD151">
            <v>4.2715225075457974</v>
          </cell>
          <cell r="AF151">
            <v>3.5799386145910002</v>
          </cell>
          <cell r="AG151">
            <v>2.1577952476999954E-2</v>
          </cell>
          <cell r="AH151">
            <v>-0.20155300000000001</v>
          </cell>
          <cell r="AI151">
            <v>0</v>
          </cell>
          <cell r="AJ151">
            <v>0</v>
          </cell>
          <cell r="AK151">
            <v>0</v>
          </cell>
          <cell r="AL151">
            <v>0</v>
          </cell>
          <cell r="AM151">
            <v>4.65E-2</v>
          </cell>
          <cell r="AN151">
            <v>1.4067910248888889</v>
          </cell>
          <cell r="AO151">
            <v>1.7102017212970503E-2</v>
          </cell>
          <cell r="AP151">
            <v>0</v>
          </cell>
          <cell r="AQ151">
            <v>0</v>
          </cell>
          <cell r="AR151">
            <v>0</v>
          </cell>
          <cell r="AS151">
            <v>0</v>
          </cell>
          <cell r="AT151">
            <v>0</v>
          </cell>
          <cell r="AV151">
            <v>0</v>
          </cell>
          <cell r="AW151">
            <v>0</v>
          </cell>
          <cell r="AY151">
            <v>9.141879116715657</v>
          </cell>
          <cell r="BA151">
            <v>-0.34348204635114321</v>
          </cell>
          <cell r="BC151">
            <v>-3.6211804742718817E-2</v>
          </cell>
          <cell r="BE151">
            <v>0</v>
          </cell>
          <cell r="BG151">
            <v>9.141879116715657</v>
          </cell>
          <cell r="BH151">
            <v>-3.6211804742718817E-2</v>
          </cell>
          <cell r="BJ151">
            <v>9.1529710204588373</v>
          </cell>
          <cell r="BK151">
            <v>8.8215254210502181</v>
          </cell>
          <cell r="BL151">
            <v>-3.621180474271881E-2</v>
          </cell>
          <cell r="BM151">
            <v>0</v>
          </cell>
          <cell r="BN151">
            <v>0</v>
          </cell>
          <cell r="BO151">
            <v>0</v>
          </cell>
        </row>
        <row r="152">
          <cell r="B152" t="str">
            <v>R353</v>
          </cell>
          <cell r="C152" t="str">
            <v>Gateshead</v>
          </cell>
          <cell r="E152">
            <v>71.252926000000002</v>
          </cell>
          <cell r="G152">
            <v>117.01679255637801</v>
          </cell>
          <cell r="H152">
            <v>0.5527907817959935</v>
          </cell>
          <cell r="I152">
            <v>-1.495E-3</v>
          </cell>
          <cell r="J152">
            <v>0</v>
          </cell>
          <cell r="K152">
            <v>0</v>
          </cell>
          <cell r="L152">
            <v>2.1415000000000003E-2</v>
          </cell>
          <cell r="M152">
            <v>8.5470000000000008E-3</v>
          </cell>
          <cell r="N152">
            <v>7.8549999999999991E-3</v>
          </cell>
          <cell r="O152">
            <v>1.0015529999999999</v>
          </cell>
          <cell r="P152">
            <v>0</v>
          </cell>
          <cell r="Q152">
            <v>1.39255109</v>
          </cell>
          <cell r="R152">
            <v>0.175046557734131</v>
          </cell>
          <cell r="S152">
            <v>0.14365179773687922</v>
          </cell>
          <cell r="T152">
            <v>0</v>
          </cell>
          <cell r="W152">
            <v>0.204681</v>
          </cell>
          <cell r="X152">
            <v>15.831726733367708</v>
          </cell>
          <cell r="Y152">
            <v>1.0509471235022849</v>
          </cell>
          <cell r="Z152">
            <v>7.7041087690677958</v>
          </cell>
          <cell r="AB152">
            <v>216.36309740958279</v>
          </cell>
          <cell r="AD152">
            <v>71.796936244626224</v>
          </cell>
          <cell r="AF152">
            <v>100.35684183636201</v>
          </cell>
          <cell r="AG152">
            <v>0.56570096990599483</v>
          </cell>
          <cell r="AH152">
            <v>-1.495E-3</v>
          </cell>
          <cell r="AI152">
            <v>0</v>
          </cell>
          <cell r="AJ152">
            <v>0</v>
          </cell>
          <cell r="AK152">
            <v>1.4276666666666668E-2</v>
          </cell>
          <cell r="AL152">
            <v>0</v>
          </cell>
          <cell r="AM152">
            <v>0.89200500000000005</v>
          </cell>
          <cell r="AN152">
            <v>1.7733344233333335</v>
          </cell>
          <cell r="AO152">
            <v>0.44729500493988067</v>
          </cell>
          <cell r="AP152">
            <v>0</v>
          </cell>
          <cell r="AQ152">
            <v>0</v>
          </cell>
          <cell r="AR152">
            <v>0</v>
          </cell>
          <cell r="AS152">
            <v>0.152668</v>
          </cell>
          <cell r="AT152">
            <v>15.831726733367708</v>
          </cell>
          <cell r="AV152">
            <v>1.0509471235022849</v>
          </cell>
          <cell r="AW152">
            <v>15.678000000000001</v>
          </cell>
          <cell r="AY152">
            <v>208.55823700270409</v>
          </cell>
          <cell r="BA152">
            <v>-7.8048604068787029</v>
          </cell>
          <cell r="BC152">
            <v>-3.6072974089956911E-2</v>
          </cell>
          <cell r="BE152">
            <v>0</v>
          </cell>
          <cell r="BG152">
            <v>208.55823700270409</v>
          </cell>
          <cell r="BH152">
            <v>-3.6072974089956911E-2</v>
          </cell>
          <cell r="BJ152">
            <v>208.7812078466323</v>
          </cell>
          <cell r="BK152">
            <v>201.24984874551083</v>
          </cell>
          <cell r="BL152">
            <v>-3.6072974089956869E-2</v>
          </cell>
          <cell r="BM152">
            <v>0</v>
          </cell>
          <cell r="BN152">
            <v>0</v>
          </cell>
          <cell r="BO152">
            <v>0</v>
          </cell>
        </row>
        <row r="153">
          <cell r="B153" t="str">
            <v>R94</v>
          </cell>
          <cell r="C153" t="str">
            <v>Basildon</v>
          </cell>
          <cell r="E153">
            <v>14.175056289999999</v>
          </cell>
          <cell r="G153">
            <v>11.107951950658999</v>
          </cell>
          <cell r="H153">
            <v>5.3903832286998632E-2</v>
          </cell>
          <cell r="I153">
            <v>-5.7500000000000002E-2</v>
          </cell>
          <cell r="J153">
            <v>0</v>
          </cell>
          <cell r="K153">
            <v>0</v>
          </cell>
          <cell r="L153">
            <v>0</v>
          </cell>
          <cell r="M153">
            <v>8.5470000000000008E-3</v>
          </cell>
          <cell r="N153">
            <v>7.8549999999999991E-3</v>
          </cell>
          <cell r="O153">
            <v>0</v>
          </cell>
          <cell r="P153">
            <v>0</v>
          </cell>
          <cell r="Q153">
            <v>2.3960527591111109</v>
          </cell>
          <cell r="R153">
            <v>1.7175324974039455E-2</v>
          </cell>
          <cell r="S153">
            <v>0.11634203089732849</v>
          </cell>
          <cell r="T153">
            <v>9.1347999999999999E-2</v>
          </cell>
          <cell r="W153">
            <v>0</v>
          </cell>
          <cell r="X153">
            <v>0</v>
          </cell>
          <cell r="Y153">
            <v>0</v>
          </cell>
          <cell r="Z153">
            <v>0</v>
          </cell>
          <cell r="AB153">
            <v>27.916732187928474</v>
          </cell>
          <cell r="AD153">
            <v>14.20410736594232</v>
          </cell>
          <cell r="AF153">
            <v>9.4123887220949989</v>
          </cell>
          <cell r="AG153">
            <v>5.5162732828999868E-2</v>
          </cell>
          <cell r="AH153">
            <v>-5.7500000000000002E-2</v>
          </cell>
          <cell r="AI153">
            <v>0</v>
          </cell>
          <cell r="AJ153">
            <v>0</v>
          </cell>
          <cell r="AK153">
            <v>0</v>
          </cell>
          <cell r="AL153">
            <v>0</v>
          </cell>
          <cell r="AM153">
            <v>0.16270000000000001</v>
          </cell>
          <cell r="AN153">
            <v>3.0919274257777776</v>
          </cell>
          <cell r="AO153">
            <v>4.3887964256774957E-2</v>
          </cell>
          <cell r="AP153">
            <v>0</v>
          </cell>
          <cell r="AQ153">
            <v>0</v>
          </cell>
          <cell r="AR153">
            <v>0</v>
          </cell>
          <cell r="AS153">
            <v>0</v>
          </cell>
          <cell r="AT153">
            <v>0</v>
          </cell>
          <cell r="AV153">
            <v>0</v>
          </cell>
          <cell r="AW153">
            <v>0</v>
          </cell>
          <cell r="AY153">
            <v>26.912674210900875</v>
          </cell>
          <cell r="BA153">
            <v>-1.0040579770275997</v>
          </cell>
          <cell r="BC153">
            <v>-3.5966171479832665E-2</v>
          </cell>
          <cell r="BE153">
            <v>0</v>
          </cell>
          <cell r="BG153">
            <v>26.912674210900875</v>
          </cell>
          <cell r="BH153">
            <v>-3.5966171479832665E-2</v>
          </cell>
          <cell r="BJ153">
            <v>26.938461942487056</v>
          </cell>
          <cell r="BK153">
            <v>25.969588600860622</v>
          </cell>
          <cell r="BL153">
            <v>-3.5966171479832609E-2</v>
          </cell>
          <cell r="BM153">
            <v>0</v>
          </cell>
          <cell r="BN153">
            <v>0</v>
          </cell>
          <cell r="BO153">
            <v>0</v>
          </cell>
        </row>
        <row r="154">
          <cell r="B154" t="str">
            <v>R102</v>
          </cell>
          <cell r="C154" t="str">
            <v>Maldon</v>
          </cell>
          <cell r="E154">
            <v>4.0177259999999997</v>
          </cell>
          <cell r="G154">
            <v>2.9030920648860001</v>
          </cell>
          <cell r="H154">
            <v>1.4488692422000226E-2</v>
          </cell>
          <cell r="I154">
            <v>-0.10735699999999999</v>
          </cell>
          <cell r="J154">
            <v>0</v>
          </cell>
          <cell r="K154">
            <v>0</v>
          </cell>
          <cell r="L154">
            <v>0</v>
          </cell>
          <cell r="M154">
            <v>8.5470000000000008E-3</v>
          </cell>
          <cell r="N154">
            <v>7.8549999999999991E-3</v>
          </cell>
          <cell r="O154">
            <v>0</v>
          </cell>
          <cell r="P154">
            <v>0</v>
          </cell>
          <cell r="Q154">
            <v>0.57164948800000004</v>
          </cell>
          <cell r="R154">
            <v>4.5614470311062943E-3</v>
          </cell>
          <cell r="S154">
            <v>6.3119840455234333E-2</v>
          </cell>
          <cell r="T154">
            <v>0</v>
          </cell>
          <cell r="W154">
            <v>0</v>
          </cell>
          <cell r="X154">
            <v>0</v>
          </cell>
          <cell r="Y154">
            <v>0</v>
          </cell>
          <cell r="Z154">
            <v>0</v>
          </cell>
          <cell r="AB154">
            <v>7.4836825327943401</v>
          </cell>
          <cell r="AD154">
            <v>4.0696517192298378</v>
          </cell>
          <cell r="AF154">
            <v>2.4498690143829998</v>
          </cell>
          <cell r="AG154">
            <v>1.4827069526999956E-2</v>
          </cell>
          <cell r="AH154">
            <v>-0.10735699999999999</v>
          </cell>
          <cell r="AI154">
            <v>0</v>
          </cell>
          <cell r="AJ154">
            <v>0</v>
          </cell>
          <cell r="AK154">
            <v>0</v>
          </cell>
          <cell r="AL154">
            <v>0</v>
          </cell>
          <cell r="AM154">
            <v>4.7E-2</v>
          </cell>
          <cell r="AN154">
            <v>0.729688208</v>
          </cell>
          <cell r="AO154">
            <v>1.1655827447978825E-2</v>
          </cell>
          <cell r="AP154">
            <v>0</v>
          </cell>
          <cell r="AQ154">
            <v>0</v>
          </cell>
          <cell r="AR154">
            <v>0</v>
          </cell>
          <cell r="AS154">
            <v>0</v>
          </cell>
          <cell r="AT154">
            <v>0</v>
          </cell>
          <cell r="AV154">
            <v>0</v>
          </cell>
          <cell r="AW154">
            <v>0</v>
          </cell>
          <cell r="AY154">
            <v>7.2153348385878155</v>
          </cell>
          <cell r="BA154">
            <v>-0.2683476942065246</v>
          </cell>
          <cell r="BC154">
            <v>-3.5857706821554064E-2</v>
          </cell>
          <cell r="BE154">
            <v>0</v>
          </cell>
          <cell r="BG154">
            <v>7.2153348385878155</v>
          </cell>
          <cell r="BH154">
            <v>-3.5857706821554064E-2</v>
          </cell>
          <cell r="BJ154">
            <v>7.2214360814948542</v>
          </cell>
          <cell r="BK154">
            <v>6.9624919436540189</v>
          </cell>
          <cell r="BL154">
            <v>-3.585770682155414E-2</v>
          </cell>
          <cell r="BM154">
            <v>0</v>
          </cell>
          <cell r="BN154">
            <v>1</v>
          </cell>
          <cell r="BO154">
            <v>1</v>
          </cell>
        </row>
        <row r="155">
          <cell r="B155" t="str">
            <v>R376</v>
          </cell>
          <cell r="C155" t="str">
            <v>Kensington and Chelsea</v>
          </cell>
          <cell r="E155">
            <v>71.701544999999996</v>
          </cell>
          <cell r="G155">
            <v>104.062486160975</v>
          </cell>
          <cell r="H155">
            <v>0.49852540437600018</v>
          </cell>
          <cell r="I155">
            <v>0</v>
          </cell>
          <cell r="J155">
            <v>0</v>
          </cell>
          <cell r="K155">
            <v>0</v>
          </cell>
          <cell r="L155">
            <v>7.5511999999999996E-2</v>
          </cell>
          <cell r="M155">
            <v>8.5470000000000008E-3</v>
          </cell>
          <cell r="N155">
            <v>7.8549999999999991E-3</v>
          </cell>
          <cell r="O155">
            <v>0.49777100000000002</v>
          </cell>
          <cell r="P155">
            <v>0</v>
          </cell>
          <cell r="Q155">
            <v>1.144744868888889</v>
          </cell>
          <cell r="R155">
            <v>0.1579051045973878</v>
          </cell>
          <cell r="S155">
            <v>0.11106010924903605</v>
          </cell>
          <cell r="T155">
            <v>0.192</v>
          </cell>
          <cell r="W155">
            <v>0.156553</v>
          </cell>
          <cell r="X155">
            <v>21.213729079777771</v>
          </cell>
          <cell r="Y155">
            <v>0.70951862895453677</v>
          </cell>
          <cell r="Z155">
            <v>6.2309782627118642</v>
          </cell>
          <cell r="AB155">
            <v>206.76873061953046</v>
          </cell>
          <cell r="AD155">
            <v>72.243822954964642</v>
          </cell>
          <cell r="AF155">
            <v>88.822261774159998</v>
          </cell>
          <cell r="AG155">
            <v>0.5101682482149974</v>
          </cell>
          <cell r="AH155">
            <v>0</v>
          </cell>
          <cell r="AI155">
            <v>0</v>
          </cell>
          <cell r="AJ155">
            <v>0</v>
          </cell>
          <cell r="AK155">
            <v>5.0341333333333335E-2</v>
          </cell>
          <cell r="AL155">
            <v>0</v>
          </cell>
          <cell r="AM155">
            <v>0.81096400000000002</v>
          </cell>
          <cell r="AN155">
            <v>1.194094868888889</v>
          </cell>
          <cell r="AO155">
            <v>0.40349359310565475</v>
          </cell>
          <cell r="AP155">
            <v>0</v>
          </cell>
          <cell r="AQ155">
            <v>0</v>
          </cell>
          <cell r="AR155">
            <v>0</v>
          </cell>
          <cell r="AS155">
            <v>0.11677</v>
          </cell>
          <cell r="AT155">
            <v>21.213729079777771</v>
          </cell>
          <cell r="AV155">
            <v>0.70951862895453677</v>
          </cell>
          <cell r="AW155">
            <v>13.404999999999999</v>
          </cell>
          <cell r="AY155">
            <v>199.48016448139984</v>
          </cell>
          <cell r="BA155">
            <v>-7.2885661381306193</v>
          </cell>
          <cell r="BC155">
            <v>-3.5249847093863106E-2</v>
          </cell>
          <cell r="BE155">
            <v>0</v>
          </cell>
          <cell r="BG155">
            <v>199.48016448139984</v>
          </cell>
          <cell r="BH155">
            <v>-3.5249847093863106E-2</v>
          </cell>
          <cell r="BJ155">
            <v>199.52305102167819</v>
          </cell>
          <cell r="BK155">
            <v>192.48989398146301</v>
          </cell>
          <cell r="BL155">
            <v>-3.5249847093862953E-2</v>
          </cell>
          <cell r="BM155">
            <v>0</v>
          </cell>
          <cell r="BN155">
            <v>0</v>
          </cell>
          <cell r="BO155">
            <v>0</v>
          </cell>
        </row>
        <row r="156">
          <cell r="B156" t="str">
            <v>R232</v>
          </cell>
          <cell r="C156" t="str">
            <v>Gedling</v>
          </cell>
          <cell r="E156">
            <v>5.3440380000000003</v>
          </cell>
          <cell r="G156">
            <v>5.8646858311569998</v>
          </cell>
          <cell r="H156">
            <v>2.9085851616000757E-2</v>
          </cell>
          <cell r="I156">
            <v>-4.7534E-2</v>
          </cell>
          <cell r="J156">
            <v>0</v>
          </cell>
          <cell r="K156">
            <v>0</v>
          </cell>
          <cell r="L156">
            <v>0</v>
          </cell>
          <cell r="M156">
            <v>8.5470000000000008E-3</v>
          </cell>
          <cell r="N156">
            <v>7.8549999999999991E-3</v>
          </cell>
          <cell r="O156">
            <v>0</v>
          </cell>
          <cell r="P156">
            <v>0</v>
          </cell>
          <cell r="Q156">
            <v>1.5637835404444445</v>
          </cell>
          <cell r="R156">
            <v>9.1489857809605862E-3</v>
          </cell>
          <cell r="S156">
            <v>8.1503382513745656E-2</v>
          </cell>
          <cell r="T156">
            <v>0</v>
          </cell>
          <cell r="W156">
            <v>0</v>
          </cell>
          <cell r="X156">
            <v>0</v>
          </cell>
          <cell r="Y156">
            <v>0</v>
          </cell>
          <cell r="Z156">
            <v>0</v>
          </cell>
          <cell r="AB156">
            <v>12.861113591512149</v>
          </cell>
          <cell r="AD156">
            <v>5.3959904270468328</v>
          </cell>
          <cell r="AF156">
            <v>4.9345126889140003</v>
          </cell>
          <cell r="AG156">
            <v>2.9765139021000361E-2</v>
          </cell>
          <cell r="AH156">
            <v>-4.7534E-2</v>
          </cell>
          <cell r="AI156">
            <v>0</v>
          </cell>
          <cell r="AJ156">
            <v>0</v>
          </cell>
          <cell r="AK156">
            <v>0</v>
          </cell>
          <cell r="AL156">
            <v>0</v>
          </cell>
          <cell r="AM156">
            <v>6.1211000000000002E-2</v>
          </cell>
          <cell r="AN156">
            <v>2.0118374071111109</v>
          </cell>
          <cell r="AO156">
            <v>2.337832684665091E-2</v>
          </cell>
          <cell r="AP156">
            <v>0</v>
          </cell>
          <cell r="AQ156">
            <v>0</v>
          </cell>
          <cell r="AR156">
            <v>0</v>
          </cell>
          <cell r="AS156">
            <v>0</v>
          </cell>
          <cell r="AT156">
            <v>0</v>
          </cell>
          <cell r="AV156">
            <v>0</v>
          </cell>
          <cell r="AW156">
            <v>0</v>
          </cell>
          <cell r="AY156">
            <v>12.409160988939595</v>
          </cell>
          <cell r="BA156">
            <v>-0.45195260257255399</v>
          </cell>
          <cell r="BC156">
            <v>-3.5141016316878319E-2</v>
          </cell>
          <cell r="BE156">
            <v>0</v>
          </cell>
          <cell r="BG156">
            <v>12.409160988939595</v>
          </cell>
          <cell r="BH156">
            <v>-3.5141016316878319E-2</v>
          </cell>
          <cell r="BJ156">
            <v>12.410428867199789</v>
          </cell>
          <cell r="BK156">
            <v>11.974313783878062</v>
          </cell>
          <cell r="BL156">
            <v>-3.5141016316878465E-2</v>
          </cell>
          <cell r="BM156">
            <v>0</v>
          </cell>
          <cell r="BN156">
            <v>0</v>
          </cell>
          <cell r="BO156">
            <v>0</v>
          </cell>
        </row>
        <row r="157">
          <cell r="B157" t="str">
            <v>R162</v>
          </cell>
          <cell r="C157" t="str">
            <v>Gravesham</v>
          </cell>
          <cell r="E157">
            <v>5.7388000000000003</v>
          </cell>
          <cell r="G157">
            <v>5.5982249874620003</v>
          </cell>
          <cell r="H157">
            <v>2.8030442498000338E-2</v>
          </cell>
          <cell r="I157">
            <v>-3.2534E-2</v>
          </cell>
          <cell r="J157">
            <v>0</v>
          </cell>
          <cell r="K157">
            <v>0</v>
          </cell>
          <cell r="L157">
            <v>0</v>
          </cell>
          <cell r="M157">
            <v>8.5470000000000008E-3</v>
          </cell>
          <cell r="N157">
            <v>7.8549999999999991E-3</v>
          </cell>
          <cell r="O157">
            <v>0</v>
          </cell>
          <cell r="P157">
            <v>0</v>
          </cell>
          <cell r="Q157">
            <v>1.3657916915555557</v>
          </cell>
          <cell r="R157">
            <v>8.8170057121868851E-3</v>
          </cell>
          <cell r="S157">
            <v>8.502549144155884E-2</v>
          </cell>
          <cell r="T157">
            <v>0</v>
          </cell>
          <cell r="W157">
            <v>0</v>
          </cell>
          <cell r="X157">
            <v>0</v>
          </cell>
          <cell r="Y157">
            <v>0</v>
          </cell>
          <cell r="Z157">
            <v>0</v>
          </cell>
          <cell r="AB157">
            <v>12.808557618669303</v>
          </cell>
          <cell r="AD157">
            <v>5.77889863842588</v>
          </cell>
          <cell r="AF157">
            <v>4.7068634189290002</v>
          </cell>
          <cell r="AG157">
            <v>2.8685081281000283E-2</v>
          </cell>
          <cell r="AH157">
            <v>-3.2534E-2</v>
          </cell>
          <cell r="AI157">
            <v>0</v>
          </cell>
          <cell r="AJ157">
            <v>0</v>
          </cell>
          <cell r="AK157">
            <v>0</v>
          </cell>
          <cell r="AL157">
            <v>0</v>
          </cell>
          <cell r="AM157">
            <v>6.5938999999999998E-2</v>
          </cell>
          <cell r="AN157">
            <v>1.7939987315555557</v>
          </cell>
          <cell r="AO157">
            <v>2.2530020953497546E-2</v>
          </cell>
          <cell r="AP157">
            <v>0</v>
          </cell>
          <cell r="AQ157">
            <v>0</v>
          </cell>
          <cell r="AR157">
            <v>0</v>
          </cell>
          <cell r="AS157">
            <v>0</v>
          </cell>
          <cell r="AT157">
            <v>0</v>
          </cell>
          <cell r="AV157">
            <v>0</v>
          </cell>
          <cell r="AW157">
            <v>0</v>
          </cell>
          <cell r="AY157">
            <v>12.364380891144934</v>
          </cell>
          <cell r="BA157">
            <v>-0.44417672752436843</v>
          </cell>
          <cell r="BC157">
            <v>-3.4678122295124944E-2</v>
          </cell>
          <cell r="BE157">
            <v>0</v>
          </cell>
          <cell r="BG157">
            <v>12.364380891144934</v>
          </cell>
          <cell r="BH157">
            <v>-3.4678122295124944E-2</v>
          </cell>
          <cell r="BJ157">
            <v>12.359714583567065</v>
          </cell>
          <cell r="BK157">
            <v>11.931102889705285</v>
          </cell>
          <cell r="BL157">
            <v>-3.4678122295125152E-2</v>
          </cell>
          <cell r="BM157">
            <v>0</v>
          </cell>
          <cell r="BN157">
            <v>1</v>
          </cell>
          <cell r="BO157">
            <v>0</v>
          </cell>
        </row>
        <row r="158">
          <cell r="B158" t="str">
            <v>R257</v>
          </cell>
          <cell r="C158" t="str">
            <v>South Staffordshire</v>
          </cell>
          <cell r="E158">
            <v>3.5218050000000001</v>
          </cell>
          <cell r="G158">
            <v>4.5030835602339998</v>
          </cell>
          <cell r="H158">
            <v>2.2197358524000271E-2</v>
          </cell>
          <cell r="I158">
            <v>-0.201962</v>
          </cell>
          <cell r="J158">
            <v>0</v>
          </cell>
          <cell r="K158">
            <v>0</v>
          </cell>
          <cell r="L158">
            <v>0</v>
          </cell>
          <cell r="M158">
            <v>8.5470000000000008E-3</v>
          </cell>
          <cell r="N158">
            <v>7.8549999999999991E-3</v>
          </cell>
          <cell r="O158">
            <v>0</v>
          </cell>
          <cell r="P158">
            <v>0</v>
          </cell>
          <cell r="Q158">
            <v>1.181596112</v>
          </cell>
          <cell r="R158">
            <v>7.0336374613857184E-3</v>
          </cell>
          <cell r="S158">
            <v>7.0806659362755181E-2</v>
          </cell>
          <cell r="T158">
            <v>0</v>
          </cell>
          <cell r="W158">
            <v>0</v>
          </cell>
          <cell r="X158">
            <v>0</v>
          </cell>
          <cell r="Y158">
            <v>0</v>
          </cell>
          <cell r="Z158">
            <v>0</v>
          </cell>
          <cell r="AB158">
            <v>9.1209623275821414</v>
          </cell>
          <cell r="AD158">
            <v>3.5489665572938818</v>
          </cell>
          <cell r="AF158">
            <v>3.7902841198479997</v>
          </cell>
          <cell r="AG158">
            <v>2.2715768171000295E-2</v>
          </cell>
          <cell r="AH158">
            <v>-0.201962</v>
          </cell>
          <cell r="AI158">
            <v>0</v>
          </cell>
          <cell r="AJ158">
            <v>0</v>
          </cell>
          <cell r="AK158">
            <v>0</v>
          </cell>
          <cell r="AL158">
            <v>0</v>
          </cell>
          <cell r="AM158">
            <v>3.8886999999999998E-2</v>
          </cell>
          <cell r="AN158">
            <v>1.5881633653333331</v>
          </cell>
          <cell r="AO158">
            <v>1.7972994977795091E-2</v>
          </cell>
          <cell r="AP158">
            <v>0</v>
          </cell>
          <cell r="AQ158">
            <v>0</v>
          </cell>
          <cell r="AR158">
            <v>0</v>
          </cell>
          <cell r="AS158">
            <v>0</v>
          </cell>
          <cell r="AT158">
            <v>0</v>
          </cell>
          <cell r="AV158">
            <v>0</v>
          </cell>
          <cell r="AW158">
            <v>0</v>
          </cell>
          <cell r="AY158">
            <v>8.8050278056240092</v>
          </cell>
          <cell r="BA158">
            <v>-0.31593452195813221</v>
          </cell>
          <cell r="BC158">
            <v>-3.4638288221269596E-2</v>
          </cell>
          <cell r="BE158">
            <v>0</v>
          </cell>
          <cell r="BG158">
            <v>8.8050278056240092</v>
          </cell>
          <cell r="BH158">
            <v>-3.4638288221269596E-2</v>
          </cell>
          <cell r="BJ158">
            <v>8.8013416071195927</v>
          </cell>
          <cell r="BK158">
            <v>8.4964781997983323</v>
          </cell>
          <cell r="BL158">
            <v>-3.4638288221269568E-2</v>
          </cell>
          <cell r="BM158">
            <v>0</v>
          </cell>
          <cell r="BN158">
            <v>0</v>
          </cell>
          <cell r="BO158">
            <v>0</v>
          </cell>
        </row>
        <row r="159">
          <cell r="B159" t="str">
            <v>R972</v>
          </cell>
          <cell r="C159" t="str">
            <v>Nottinghamshire Fire Authority</v>
          </cell>
          <cell r="E159">
            <v>20.728863</v>
          </cell>
          <cell r="G159">
            <v>22.170886326133999</v>
          </cell>
          <cell r="H159">
            <v>0.10254605772500112</v>
          </cell>
          <cell r="I159">
            <v>0</v>
          </cell>
          <cell r="J159">
            <v>0</v>
          </cell>
          <cell r="K159">
            <v>0</v>
          </cell>
          <cell r="L159">
            <v>0</v>
          </cell>
          <cell r="M159">
            <v>0</v>
          </cell>
          <cell r="N159">
            <v>0</v>
          </cell>
          <cell r="O159">
            <v>0</v>
          </cell>
          <cell r="P159">
            <v>0.39378290833873775</v>
          </cell>
          <cell r="Q159">
            <v>0</v>
          </cell>
          <cell r="R159">
            <v>0</v>
          </cell>
          <cell r="S159">
            <v>0</v>
          </cell>
          <cell r="T159">
            <v>0</v>
          </cell>
          <cell r="W159">
            <v>0</v>
          </cell>
          <cell r="X159">
            <v>0</v>
          </cell>
          <cell r="Y159">
            <v>0</v>
          </cell>
          <cell r="Z159">
            <v>0</v>
          </cell>
          <cell r="AB159">
            <v>43.396078292197735</v>
          </cell>
          <cell r="AD159">
            <v>20.873906146047918</v>
          </cell>
          <cell r="AF159">
            <v>20.272697751919999</v>
          </cell>
          <cell r="AG159">
            <v>0.10494097626999951</v>
          </cell>
          <cell r="AH159">
            <v>0</v>
          </cell>
          <cell r="AI159">
            <v>0</v>
          </cell>
          <cell r="AJ159">
            <v>0</v>
          </cell>
          <cell r="AK159">
            <v>0</v>
          </cell>
          <cell r="AL159">
            <v>0.40145172906257631</v>
          </cell>
          <cell r="AM159">
            <v>0.24406600000000001</v>
          </cell>
          <cell r="AN159">
            <v>0</v>
          </cell>
          <cell r="AO159">
            <v>0</v>
          </cell>
          <cell r="AP159">
            <v>0</v>
          </cell>
          <cell r="AQ159">
            <v>0</v>
          </cell>
          <cell r="AR159">
            <v>0</v>
          </cell>
          <cell r="AS159">
            <v>0</v>
          </cell>
          <cell r="AT159">
            <v>0</v>
          </cell>
          <cell r="AV159">
            <v>0</v>
          </cell>
          <cell r="AW159">
            <v>0</v>
          </cell>
          <cell r="AY159">
            <v>41.897062603300498</v>
          </cell>
          <cell r="BA159">
            <v>-1.4990156888972379</v>
          </cell>
          <cell r="BC159">
            <v>-3.4542653343095954E-2</v>
          </cell>
          <cell r="BE159">
            <v>0</v>
          </cell>
          <cell r="BG159">
            <v>41.897062603300498</v>
          </cell>
          <cell r="BH159">
            <v>-3.4542653343095954E-2</v>
          </cell>
          <cell r="BJ159">
            <v>41.875374082395538</v>
          </cell>
          <cell r="BK159">
            <v>40.428887551854878</v>
          </cell>
          <cell r="BL159">
            <v>-3.4542653343096114E-2</v>
          </cell>
          <cell r="BM159">
            <v>0</v>
          </cell>
          <cell r="BN159">
            <v>0</v>
          </cell>
          <cell r="BO159">
            <v>0</v>
          </cell>
        </row>
        <row r="160">
          <cell r="B160" t="str">
            <v>R334</v>
          </cell>
          <cell r="C160" t="str">
            <v>Bolton</v>
          </cell>
          <cell r="E160">
            <v>88.29</v>
          </cell>
          <cell r="G160">
            <v>134.12158392612699</v>
          </cell>
          <cell r="H160">
            <v>0.64439429956999417</v>
          </cell>
          <cell r="I160">
            <v>-6.6488000000000005E-2</v>
          </cell>
          <cell r="J160">
            <v>0</v>
          </cell>
          <cell r="K160">
            <v>0</v>
          </cell>
          <cell r="L160">
            <v>3.4676999999999999E-2</v>
          </cell>
          <cell r="M160">
            <v>8.5470000000000008E-3</v>
          </cell>
          <cell r="N160">
            <v>7.8549999999999991E-3</v>
          </cell>
          <cell r="O160">
            <v>1.214032</v>
          </cell>
          <cell r="P160">
            <v>0</v>
          </cell>
          <cell r="Q160">
            <v>3.3707452244444442</v>
          </cell>
          <cell r="R160">
            <v>0.20269491716971164</v>
          </cell>
          <cell r="S160">
            <v>0.17208445521267829</v>
          </cell>
          <cell r="T160">
            <v>0.08</v>
          </cell>
          <cell r="W160">
            <v>0.25106400000000001</v>
          </cell>
          <cell r="X160">
            <v>18.905952617038704</v>
          </cell>
          <cell r="Y160">
            <v>1.3834767797271168</v>
          </cell>
          <cell r="Z160">
            <v>9.3851224088983045</v>
          </cell>
          <cell r="AB160">
            <v>258.00574162818799</v>
          </cell>
          <cell r="AD160">
            <v>88.596741931866546</v>
          </cell>
          <cell r="AF160">
            <v>114.53141847488301</v>
          </cell>
          <cell r="AG160">
            <v>0.65944384796699884</v>
          </cell>
          <cell r="AH160">
            <v>-6.6488000000000005E-2</v>
          </cell>
          <cell r="AI160">
            <v>0</v>
          </cell>
          <cell r="AJ160">
            <v>0</v>
          </cell>
          <cell r="AK160">
            <v>2.3118000000000003E-2</v>
          </cell>
          <cell r="AL160">
            <v>0</v>
          </cell>
          <cell r="AM160">
            <v>1.071475</v>
          </cell>
          <cell r="AN160">
            <v>4.3367113577777783</v>
          </cell>
          <cell r="AO160">
            <v>0.51794462656283879</v>
          </cell>
          <cell r="AP160">
            <v>0</v>
          </cell>
          <cell r="AQ160">
            <v>0</v>
          </cell>
          <cell r="AR160">
            <v>0</v>
          </cell>
          <cell r="AS160">
            <v>0.18726400000000001</v>
          </cell>
          <cell r="AT160">
            <v>18.905952617038704</v>
          </cell>
          <cell r="AV160">
            <v>1.3834767797271168</v>
          </cell>
          <cell r="AW160">
            <v>18.96</v>
          </cell>
          <cell r="AY160">
            <v>249.10705863582299</v>
          </cell>
          <cell r="BA160">
            <v>-8.8986829923649964</v>
          </cell>
          <cell r="BC160">
            <v>-3.4490251791329848E-2</v>
          </cell>
          <cell r="BE160">
            <v>0</v>
          </cell>
          <cell r="BG160">
            <v>249.10705863582299</v>
          </cell>
          <cell r="BH160">
            <v>-3.4490251791329848E-2</v>
          </cell>
          <cell r="BJ160">
            <v>248.96459245324826</v>
          </cell>
          <cell r="BK160">
            <v>240.37774097240992</v>
          </cell>
          <cell r="BL160">
            <v>-3.4490251791329779E-2</v>
          </cell>
          <cell r="BM160">
            <v>0</v>
          </cell>
          <cell r="BN160">
            <v>0</v>
          </cell>
          <cell r="BO160">
            <v>0</v>
          </cell>
        </row>
        <row r="161">
          <cell r="B161" t="str">
            <v>R612</v>
          </cell>
          <cell r="C161" t="str">
            <v>North East Lincolnshire</v>
          </cell>
          <cell r="E161">
            <v>49.995364000000002</v>
          </cell>
          <cell r="G161">
            <v>78.702339722350999</v>
          </cell>
          <cell r="H161">
            <v>0.37563818439200519</v>
          </cell>
          <cell r="I161">
            <v>-0.103917</v>
          </cell>
          <cell r="J161">
            <v>0</v>
          </cell>
          <cell r="K161">
            <v>2.7449000000000001E-2</v>
          </cell>
          <cell r="L161">
            <v>0.113787</v>
          </cell>
          <cell r="M161">
            <v>8.5470000000000008E-3</v>
          </cell>
          <cell r="N161">
            <v>7.8549999999999991E-3</v>
          </cell>
          <cell r="O161">
            <v>0.83149700000000004</v>
          </cell>
          <cell r="P161">
            <v>0</v>
          </cell>
          <cell r="Q161">
            <v>1.8360522088888889</v>
          </cell>
          <cell r="R161">
            <v>0.11899018027868571</v>
          </cell>
          <cell r="S161">
            <v>0.12546426934685573</v>
          </cell>
          <cell r="T161">
            <v>0</v>
          </cell>
          <cell r="W161">
            <v>0.140822</v>
          </cell>
          <cell r="X161">
            <v>9.9712500920812257</v>
          </cell>
          <cell r="Y161">
            <v>0.89326683448412048</v>
          </cell>
          <cell r="Z161">
            <v>5.4104778177966102</v>
          </cell>
          <cell r="AB161">
            <v>148.45488330961939</v>
          </cell>
          <cell r="AD161">
            <v>50.339258893356202</v>
          </cell>
          <cell r="AF161">
            <v>67.088162308053001</v>
          </cell>
          <cell r="AG161">
            <v>0.38441105069400372</v>
          </cell>
          <cell r="AH161">
            <v>-0.103917</v>
          </cell>
          <cell r="AI161">
            <v>0</v>
          </cell>
          <cell r="AJ161">
            <v>2.7449000000000001E-2</v>
          </cell>
          <cell r="AK161">
            <v>7.5857999999999995E-2</v>
          </cell>
          <cell r="AL161">
            <v>0</v>
          </cell>
          <cell r="AM161">
            <v>0.62314400000000003</v>
          </cell>
          <cell r="AN161">
            <v>2.4053180755555554</v>
          </cell>
          <cell r="AO161">
            <v>0.30405461246710558</v>
          </cell>
          <cell r="AP161">
            <v>0</v>
          </cell>
          <cell r="AQ161">
            <v>0</v>
          </cell>
          <cell r="AR161">
            <v>0</v>
          </cell>
          <cell r="AS161">
            <v>0.10503700000000001</v>
          </cell>
          <cell r="AT161">
            <v>9.9712500920812257</v>
          </cell>
          <cell r="AV161">
            <v>0.89326683448412048</v>
          </cell>
          <cell r="AW161">
            <v>11.246</v>
          </cell>
          <cell r="AY161">
            <v>143.35929286669122</v>
          </cell>
          <cell r="BA161">
            <v>-5.0955904429281702</v>
          </cell>
          <cell r="BC161">
            <v>-3.4324168591347327E-2</v>
          </cell>
          <cell r="BE161">
            <v>0</v>
          </cell>
          <cell r="BG161">
            <v>143.35929286669122</v>
          </cell>
          <cell r="BH161">
            <v>-3.4324168591347327E-2</v>
          </cell>
          <cell r="BJ161">
            <v>143.25266285793353</v>
          </cell>
          <cell r="BK161">
            <v>138.33563430683836</v>
          </cell>
          <cell r="BL161">
            <v>-3.432416859134748E-2</v>
          </cell>
          <cell r="BM161">
            <v>0</v>
          </cell>
          <cell r="BN161">
            <v>1</v>
          </cell>
          <cell r="BO161">
            <v>0</v>
          </cell>
        </row>
        <row r="162">
          <cell r="B162" t="str">
            <v>R212</v>
          </cell>
          <cell r="C162" t="str">
            <v>Northampton</v>
          </cell>
          <cell r="E162">
            <v>12.609978999999999</v>
          </cell>
          <cell r="G162">
            <v>13.193887002493</v>
          </cell>
          <cell r="H162">
            <v>6.4589382717000321E-2</v>
          </cell>
          <cell r="I162">
            <v>-0.13370899999999999</v>
          </cell>
          <cell r="J162">
            <v>0</v>
          </cell>
          <cell r="K162">
            <v>0</v>
          </cell>
          <cell r="L162">
            <v>0</v>
          </cell>
          <cell r="M162">
            <v>8.5470000000000008E-3</v>
          </cell>
          <cell r="N162">
            <v>7.8549999999999991E-3</v>
          </cell>
          <cell r="O162">
            <v>0</v>
          </cell>
          <cell r="P162">
            <v>0</v>
          </cell>
          <cell r="Q162">
            <v>2.7936406151111113</v>
          </cell>
          <cell r="R162">
            <v>2.0515538008019047E-2</v>
          </cell>
          <cell r="S162">
            <v>0.12588146482522625</v>
          </cell>
          <cell r="T162">
            <v>0</v>
          </cell>
          <cell r="W162">
            <v>0</v>
          </cell>
          <cell r="X162">
            <v>0</v>
          </cell>
          <cell r="Y162">
            <v>0</v>
          </cell>
          <cell r="Z162">
            <v>0</v>
          </cell>
          <cell r="AB162">
            <v>28.691186003154357</v>
          </cell>
          <cell r="AD162">
            <v>12.84154582088253</v>
          </cell>
          <cell r="AF162">
            <v>11.135465390705001</v>
          </cell>
          <cell r="AG162">
            <v>6.6097839638999664E-2</v>
          </cell>
          <cell r="AH162">
            <v>-0.13370899999999999</v>
          </cell>
          <cell r="AI162">
            <v>0</v>
          </cell>
          <cell r="AJ162">
            <v>0</v>
          </cell>
          <cell r="AK162">
            <v>0</v>
          </cell>
          <cell r="AL162">
            <v>0</v>
          </cell>
          <cell r="AM162">
            <v>0.15343599999999999</v>
          </cell>
          <cell r="AN162">
            <v>3.5954606684444443</v>
          </cell>
          <cell r="AO162">
            <v>5.2423182685939422E-2</v>
          </cell>
          <cell r="AP162">
            <v>0</v>
          </cell>
          <cell r="AQ162">
            <v>0</v>
          </cell>
          <cell r="AR162">
            <v>0</v>
          </cell>
          <cell r="AS162">
            <v>0</v>
          </cell>
          <cell r="AT162">
            <v>0</v>
          </cell>
          <cell r="AV162">
            <v>0</v>
          </cell>
          <cell r="AW162">
            <v>0</v>
          </cell>
          <cell r="AY162">
            <v>27.710719902356914</v>
          </cell>
          <cell r="BA162">
            <v>-0.98046610079744312</v>
          </cell>
          <cell r="BC162">
            <v>-3.4173076731287756E-2</v>
          </cell>
          <cell r="BE162">
            <v>0</v>
          </cell>
          <cell r="BG162">
            <v>27.710719902356914</v>
          </cell>
          <cell r="BH162">
            <v>-3.4173076731287756E-2</v>
          </cell>
          <cell r="BJ162">
            <v>27.685777010999896</v>
          </cell>
          <cell r="BK162">
            <v>26.739668828837672</v>
          </cell>
          <cell r="BL162">
            <v>-3.4173076731287819E-2</v>
          </cell>
          <cell r="BM162">
            <v>0</v>
          </cell>
          <cell r="BN162">
            <v>0</v>
          </cell>
          <cell r="BO162">
            <v>0</v>
          </cell>
        </row>
        <row r="163">
          <cell r="B163" t="str">
            <v>R221</v>
          </cell>
          <cell r="C163" t="str">
            <v>Craven</v>
          </cell>
          <cell r="E163">
            <v>3.2238099999999998</v>
          </cell>
          <cell r="G163">
            <v>2.9132679050450001</v>
          </cell>
          <cell r="H163">
            <v>1.4044789960999973E-2</v>
          </cell>
          <cell r="I163">
            <v>-8.9553999999999995E-2</v>
          </cell>
          <cell r="J163">
            <v>0</v>
          </cell>
          <cell r="K163">
            <v>0</v>
          </cell>
          <cell r="L163">
            <v>0</v>
          </cell>
          <cell r="M163">
            <v>8.5470000000000008E-3</v>
          </cell>
          <cell r="N163">
            <v>7.8549999999999991E-3</v>
          </cell>
          <cell r="O163">
            <v>0</v>
          </cell>
          <cell r="P163">
            <v>0</v>
          </cell>
          <cell r="Q163">
            <v>0.79143285333333335</v>
          </cell>
          <cell r="R163">
            <v>4.5050262428636299E-3</v>
          </cell>
          <cell r="S163">
            <v>5.9316405727698605E-2</v>
          </cell>
          <cell r="T163">
            <v>0</v>
          </cell>
          <cell r="W163">
            <v>0</v>
          </cell>
          <cell r="X163">
            <v>0</v>
          </cell>
          <cell r="Y163">
            <v>0</v>
          </cell>
          <cell r="Z163">
            <v>0</v>
          </cell>
          <cell r="AB163">
            <v>6.9332249803098964</v>
          </cell>
          <cell r="AD163">
            <v>3.2451757098993097</v>
          </cell>
          <cell r="AF163">
            <v>2.4870390480900002</v>
          </cell>
          <cell r="AG163">
            <v>1.4372799917999888E-2</v>
          </cell>
          <cell r="AH163">
            <v>-8.9553999999999995E-2</v>
          </cell>
          <cell r="AI163">
            <v>0</v>
          </cell>
          <cell r="AJ163">
            <v>0</v>
          </cell>
          <cell r="AK163">
            <v>0</v>
          </cell>
          <cell r="AL163">
            <v>0</v>
          </cell>
          <cell r="AM163">
            <v>3.5254000000000001E-2</v>
          </cell>
          <cell r="AN163">
            <v>0.99453856000000007</v>
          </cell>
          <cell r="AO163">
            <v>1.1511655879669291E-2</v>
          </cell>
          <cell r="AP163">
            <v>0</v>
          </cell>
          <cell r="AQ163">
            <v>0</v>
          </cell>
          <cell r="AR163">
            <v>0</v>
          </cell>
          <cell r="AS163">
            <v>0</v>
          </cell>
          <cell r="AT163">
            <v>0</v>
          </cell>
          <cell r="AV163">
            <v>0</v>
          </cell>
          <cell r="AW163">
            <v>0</v>
          </cell>
          <cell r="AY163">
            <v>6.6983377737869798</v>
          </cell>
          <cell r="BA163">
            <v>-0.23488720652291661</v>
          </cell>
          <cell r="BC163">
            <v>-3.387849192691534E-2</v>
          </cell>
          <cell r="BE163">
            <v>0</v>
          </cell>
          <cell r="BG163">
            <v>6.6983377737869798</v>
          </cell>
          <cell r="BH163">
            <v>-3.387849192691534E-2</v>
          </cell>
          <cell r="BJ163">
            <v>6.6902679014680828</v>
          </cell>
          <cell r="BK163">
            <v>6.4636117143792955</v>
          </cell>
          <cell r="BL163">
            <v>-3.3878491926915347E-2</v>
          </cell>
          <cell r="BM163">
            <v>0</v>
          </cell>
          <cell r="BN163">
            <v>0</v>
          </cell>
          <cell r="BO163">
            <v>1</v>
          </cell>
        </row>
        <row r="164">
          <cell r="B164" t="str">
            <v>R271</v>
          </cell>
          <cell r="C164" t="str">
            <v>Guildford</v>
          </cell>
          <cell r="E164">
            <v>7.9558799999999996</v>
          </cell>
          <cell r="G164">
            <v>5.5706834624760004</v>
          </cell>
          <cell r="H164">
            <v>2.7687404478999787E-2</v>
          </cell>
          <cell r="I164">
            <v>-8.9199000000000001E-2</v>
          </cell>
          <cell r="J164">
            <v>0</v>
          </cell>
          <cell r="K164">
            <v>0</v>
          </cell>
          <cell r="L164">
            <v>0</v>
          </cell>
          <cell r="M164">
            <v>8.5470000000000008E-3</v>
          </cell>
          <cell r="N164">
            <v>7.8549999999999991E-3</v>
          </cell>
          <cell r="O164">
            <v>0</v>
          </cell>
          <cell r="P164">
            <v>0</v>
          </cell>
          <cell r="Q164">
            <v>1.5109610284444448</v>
          </cell>
          <cell r="R164">
            <v>8.709102736222267E-3</v>
          </cell>
          <cell r="S164">
            <v>7.3802532135533547E-2</v>
          </cell>
          <cell r="T164">
            <v>0</v>
          </cell>
          <cell r="W164">
            <v>0</v>
          </cell>
          <cell r="X164">
            <v>0</v>
          </cell>
          <cell r="Y164">
            <v>0</v>
          </cell>
          <cell r="Z164">
            <v>0</v>
          </cell>
          <cell r="AB164">
            <v>15.074926530271199</v>
          </cell>
          <cell r="AD164">
            <v>7.9753444416216155</v>
          </cell>
          <cell r="AF164">
            <v>4.7342515540270007</v>
          </cell>
          <cell r="AG164">
            <v>2.8334031759999691E-2</v>
          </cell>
          <cell r="AH164">
            <v>-8.9199000000000001E-2</v>
          </cell>
          <cell r="AI164">
            <v>0</v>
          </cell>
          <cell r="AJ164">
            <v>0</v>
          </cell>
          <cell r="AK164">
            <v>0</v>
          </cell>
          <cell r="AL164">
            <v>0</v>
          </cell>
          <cell r="AM164">
            <v>8.6003999999999997E-2</v>
          </cell>
          <cell r="AN164">
            <v>1.8073353217777781</v>
          </cell>
          <cell r="AO164">
            <v>2.2254297381484045E-2</v>
          </cell>
          <cell r="AP164">
            <v>0</v>
          </cell>
          <cell r="AQ164">
            <v>0</v>
          </cell>
          <cell r="AR164">
            <v>0</v>
          </cell>
          <cell r="AS164">
            <v>0</v>
          </cell>
          <cell r="AT164">
            <v>0</v>
          </cell>
          <cell r="AV164">
            <v>0</v>
          </cell>
          <cell r="AW164">
            <v>0</v>
          </cell>
          <cell r="AY164">
            <v>14.564324646567878</v>
          </cell>
          <cell r="BA164">
            <v>-0.51060188370332149</v>
          </cell>
          <cell r="BC164">
            <v>-3.3870936795480075E-2</v>
          </cell>
          <cell r="BE164">
            <v>0</v>
          </cell>
          <cell r="BG164">
            <v>14.564324646567878</v>
          </cell>
          <cell r="BH164">
            <v>-3.3870936795480075E-2</v>
          </cell>
          <cell r="BJ164">
            <v>14.546664412144182</v>
          </cell>
          <cell r="BK164">
            <v>14.053955261255387</v>
          </cell>
          <cell r="BL164">
            <v>-3.387093679548004E-2</v>
          </cell>
          <cell r="BM164">
            <v>0</v>
          </cell>
          <cell r="BN164">
            <v>0</v>
          </cell>
          <cell r="BO164">
            <v>0</v>
          </cell>
        </row>
        <row r="165">
          <cell r="B165" t="str">
            <v>R608</v>
          </cell>
          <cell r="C165" t="str">
            <v>Redcar and Cleveland</v>
          </cell>
          <cell r="E165">
            <v>50.017282999999999</v>
          </cell>
          <cell r="G165">
            <v>70.746361318965</v>
          </cell>
          <cell r="H165">
            <v>0.34088427736701071</v>
          </cell>
          <cell r="I165">
            <v>-0.10033400000000001</v>
          </cell>
          <cell r="J165">
            <v>0</v>
          </cell>
          <cell r="K165">
            <v>6.777E-3</v>
          </cell>
          <cell r="L165">
            <v>2.607799999999999E-2</v>
          </cell>
          <cell r="M165">
            <v>8.5470000000000008E-3</v>
          </cell>
          <cell r="N165">
            <v>7.8549999999999991E-3</v>
          </cell>
          <cell r="O165">
            <v>0.75357499999999999</v>
          </cell>
          <cell r="P165">
            <v>0</v>
          </cell>
          <cell r="Q165">
            <v>1.3793694922222222</v>
          </cell>
          <cell r="R165">
            <v>0.10722551458226366</v>
          </cell>
          <cell r="S165">
            <v>0.11479106908472834</v>
          </cell>
          <cell r="T165">
            <v>0</v>
          </cell>
          <cell r="W165">
            <v>0.130079</v>
          </cell>
          <cell r="X165">
            <v>10.917052300540819</v>
          </cell>
          <cell r="Y165">
            <v>0.79250394260220935</v>
          </cell>
          <cell r="Z165">
            <v>5.0345680699152542</v>
          </cell>
          <cell r="AB165">
            <v>140.28261598527948</v>
          </cell>
          <cell r="AD165">
            <v>50.142102451766974</v>
          </cell>
          <cell r="AF165">
            <v>60.072886775985999</v>
          </cell>
          <cell r="AG165">
            <v>0.34884548129599913</v>
          </cell>
          <cell r="AH165">
            <v>-0.10033400000000001</v>
          </cell>
          <cell r="AI165">
            <v>0</v>
          </cell>
          <cell r="AJ165">
            <v>6.777E-3</v>
          </cell>
          <cell r="AK165">
            <v>1.7385333333333326E-2</v>
          </cell>
          <cell r="AL165">
            <v>0</v>
          </cell>
          <cell r="AM165">
            <v>0.61371799999999999</v>
          </cell>
          <cell r="AN165">
            <v>1.8094233588888891</v>
          </cell>
          <cell r="AO165">
            <v>0.27399246060925675</v>
          </cell>
          <cell r="AP165">
            <v>0</v>
          </cell>
          <cell r="AQ165">
            <v>0</v>
          </cell>
          <cell r="AR165">
            <v>0</v>
          </cell>
          <cell r="AS165">
            <v>9.7022999999999998E-2</v>
          </cell>
          <cell r="AT165">
            <v>10.917052300540819</v>
          </cell>
          <cell r="AV165">
            <v>0.79250394260220935</v>
          </cell>
          <cell r="AW165">
            <v>10.542</v>
          </cell>
          <cell r="AY165">
            <v>135.53337610502345</v>
          </cell>
          <cell r="BA165">
            <v>-4.7492398802560274</v>
          </cell>
          <cell r="BC165">
            <v>-3.3854799804662807E-2</v>
          </cell>
          <cell r="BE165">
            <v>0</v>
          </cell>
          <cell r="BG165">
            <v>135.53337610502345</v>
          </cell>
          <cell r="BH165">
            <v>-3.3854799804662807E-2</v>
          </cell>
          <cell r="BJ165">
            <v>135.3667716720104</v>
          </cell>
          <cell r="BK165">
            <v>130.78395671685101</v>
          </cell>
          <cell r="BL165">
            <v>-3.3854799804662661E-2</v>
          </cell>
          <cell r="BM165">
            <v>0</v>
          </cell>
          <cell r="BN165">
            <v>1</v>
          </cell>
          <cell r="BO165">
            <v>0</v>
          </cell>
        </row>
        <row r="166">
          <cell r="B166" t="str">
            <v>R346</v>
          </cell>
          <cell r="C166" t="str">
            <v>St Helens</v>
          </cell>
          <cell r="E166">
            <v>55.575899</v>
          </cell>
          <cell r="G166">
            <v>91.377104881790004</v>
          </cell>
          <cell r="H166">
            <v>0.43698605599600077</v>
          </cell>
          <cell r="I166">
            <v>-5.2017000000000001E-2</v>
          </cell>
          <cell r="J166">
            <v>0</v>
          </cell>
          <cell r="K166">
            <v>0</v>
          </cell>
          <cell r="L166">
            <v>3.2704999999999998E-2</v>
          </cell>
          <cell r="M166">
            <v>8.5470000000000008E-3</v>
          </cell>
          <cell r="N166">
            <v>7.8549999999999991E-3</v>
          </cell>
          <cell r="O166">
            <v>0.75508200000000003</v>
          </cell>
          <cell r="P166">
            <v>0</v>
          </cell>
          <cell r="Q166">
            <v>1.7228810822222222</v>
          </cell>
          <cell r="R166">
            <v>0.13834692498253034</v>
          </cell>
          <cell r="S166">
            <v>0.12848164815093133</v>
          </cell>
          <cell r="T166">
            <v>0</v>
          </cell>
          <cell r="W166">
            <v>0.1739</v>
          </cell>
          <cell r="X166">
            <v>13.035360437468169</v>
          </cell>
          <cell r="Y166">
            <v>1.0549172063339962</v>
          </cell>
          <cell r="Z166">
            <v>6.7523105762711859</v>
          </cell>
          <cell r="AB166">
            <v>171.148359813215</v>
          </cell>
          <cell r="AD166">
            <v>55.789574413326072</v>
          </cell>
          <cell r="AF166">
            <v>77.640737651081992</v>
          </cell>
          <cell r="AG166">
            <v>0.44719167513799668</v>
          </cell>
          <cell r="AH166">
            <v>-5.2017000000000001E-2</v>
          </cell>
          <cell r="AI166">
            <v>0</v>
          </cell>
          <cell r="AJ166">
            <v>0</v>
          </cell>
          <cell r="AK166">
            <v>2.1803333333333331E-2</v>
          </cell>
          <cell r="AL166">
            <v>0</v>
          </cell>
          <cell r="AM166">
            <v>0.67638100000000001</v>
          </cell>
          <cell r="AN166">
            <v>2.0794346822222223</v>
          </cell>
          <cell r="AO166">
            <v>0.35351674031469593</v>
          </cell>
          <cell r="AP166">
            <v>0</v>
          </cell>
          <cell r="AQ166">
            <v>0</v>
          </cell>
          <cell r="AR166">
            <v>0</v>
          </cell>
          <cell r="AS166">
            <v>0.12970899999999999</v>
          </cell>
          <cell r="AT166">
            <v>13.035360437468169</v>
          </cell>
          <cell r="AV166">
            <v>1.0549172063339962</v>
          </cell>
          <cell r="AW166">
            <v>14.183999999999999</v>
          </cell>
          <cell r="AY166">
            <v>165.36060913921844</v>
          </cell>
          <cell r="BA166">
            <v>-5.7877506739965554</v>
          </cell>
          <cell r="BC166">
            <v>-3.3817155363411559E-2</v>
          </cell>
          <cell r="BE166">
            <v>0</v>
          </cell>
          <cell r="BG166">
            <v>165.36060913921844</v>
          </cell>
          <cell r="BH166">
            <v>-3.3817155363411559E-2</v>
          </cell>
          <cell r="BJ166">
            <v>165.15090470871789</v>
          </cell>
          <cell r="BK166">
            <v>159.5659709057752</v>
          </cell>
          <cell r="BL166">
            <v>-3.3817155363411532E-2</v>
          </cell>
          <cell r="BM166">
            <v>0</v>
          </cell>
          <cell r="BN166">
            <v>0</v>
          </cell>
          <cell r="BO166">
            <v>0</v>
          </cell>
        </row>
        <row r="167">
          <cell r="B167" t="str">
            <v>R626</v>
          </cell>
          <cell r="C167" t="str">
            <v>Portsmouth</v>
          </cell>
          <cell r="E167">
            <v>60.371400999999999</v>
          </cell>
          <cell r="G167">
            <v>95.990924611032</v>
          </cell>
          <cell r="H167">
            <v>0.45873534187400339</v>
          </cell>
          <cell r="I167">
            <v>0</v>
          </cell>
          <cell r="J167">
            <v>0</v>
          </cell>
          <cell r="K167">
            <v>0</v>
          </cell>
          <cell r="L167">
            <v>6.6404999999999992E-2</v>
          </cell>
          <cell r="M167">
            <v>8.5470000000000008E-3</v>
          </cell>
          <cell r="N167">
            <v>7.8549999999999991E-3</v>
          </cell>
          <cell r="O167">
            <v>0.71563200000000005</v>
          </cell>
          <cell r="P167">
            <v>0</v>
          </cell>
          <cell r="Q167">
            <v>2.0945468755555554</v>
          </cell>
          <cell r="R167">
            <v>0.14429569315889454</v>
          </cell>
          <cell r="S167">
            <v>0.12760682364270526</v>
          </cell>
          <cell r="T167">
            <v>0</v>
          </cell>
          <cell r="W167">
            <v>0.16081699999999999</v>
          </cell>
          <cell r="X167">
            <v>16.178091127892824</v>
          </cell>
          <cell r="Y167">
            <v>0.98058450382570794</v>
          </cell>
          <cell r="Z167">
            <v>6.22877830720339</v>
          </cell>
          <cell r="AB167">
            <v>183.53422028418504</v>
          </cell>
          <cell r="AD167">
            <v>60.747502594458481</v>
          </cell>
          <cell r="AF167">
            <v>82.231801321376992</v>
          </cell>
          <cell r="AG167">
            <v>0.46944890612200646</v>
          </cell>
          <cell r="AH167">
            <v>0</v>
          </cell>
          <cell r="AI167">
            <v>0</v>
          </cell>
          <cell r="AJ167">
            <v>0</v>
          </cell>
          <cell r="AK167">
            <v>4.4269999999999997E-2</v>
          </cell>
          <cell r="AL167">
            <v>0</v>
          </cell>
          <cell r="AM167">
            <v>0.71914100000000003</v>
          </cell>
          <cell r="AN167">
            <v>2.4169823422222221</v>
          </cell>
          <cell r="AO167">
            <v>0.36871757788200449</v>
          </cell>
          <cell r="AP167">
            <v>0</v>
          </cell>
          <cell r="AQ167">
            <v>0</v>
          </cell>
          <cell r="AR167">
            <v>0</v>
          </cell>
          <cell r="AS167">
            <v>0.11995</v>
          </cell>
          <cell r="AT167">
            <v>16.178091127892824</v>
          </cell>
          <cell r="AV167">
            <v>0.98058450382570794</v>
          </cell>
          <cell r="AW167">
            <v>13.052</v>
          </cell>
          <cell r="AY167">
            <v>177.32848937378023</v>
          </cell>
          <cell r="BA167">
            <v>-6.2057309104048102</v>
          </cell>
          <cell r="BC167">
            <v>-3.3812391502771717E-2</v>
          </cell>
          <cell r="BE167">
            <v>0</v>
          </cell>
          <cell r="BG167">
            <v>177.32848937378023</v>
          </cell>
          <cell r="BH167">
            <v>-3.3812391502771717E-2</v>
          </cell>
          <cell r="BJ167">
            <v>177.10273448148973</v>
          </cell>
          <cell r="BK167">
            <v>171.11446748699018</v>
          </cell>
          <cell r="BL167">
            <v>-3.381239150277169E-2</v>
          </cell>
          <cell r="BM167">
            <v>0</v>
          </cell>
          <cell r="BN167">
            <v>1</v>
          </cell>
          <cell r="BO167">
            <v>0</v>
          </cell>
        </row>
        <row r="168">
          <cell r="B168" t="str">
            <v>R92</v>
          </cell>
          <cell r="C168" t="str">
            <v>Rother</v>
          </cell>
          <cell r="E168">
            <v>6.4037401599999999</v>
          </cell>
          <cell r="G168">
            <v>4.6506865787759999</v>
          </cell>
          <cell r="H168">
            <v>2.2457968741000631E-2</v>
          </cell>
          <cell r="I168">
            <v>-0.12537899999999999</v>
          </cell>
          <cell r="J168">
            <v>0</v>
          </cell>
          <cell r="K168">
            <v>0</v>
          </cell>
          <cell r="L168">
            <v>0</v>
          </cell>
          <cell r="M168">
            <v>8.5470000000000008E-3</v>
          </cell>
          <cell r="N168">
            <v>7.8549999999999991E-3</v>
          </cell>
          <cell r="O168">
            <v>0</v>
          </cell>
          <cell r="P168">
            <v>0</v>
          </cell>
          <cell r="Q168">
            <v>1.0248044373333334</v>
          </cell>
          <cell r="R168">
            <v>7.1731358898958573E-3</v>
          </cell>
          <cell r="S168">
            <v>7.5152528913993474E-2</v>
          </cell>
          <cell r="T168">
            <v>0</v>
          </cell>
          <cell r="W168">
            <v>0</v>
          </cell>
          <cell r="X168">
            <v>0</v>
          </cell>
          <cell r="Y168">
            <v>0</v>
          </cell>
          <cell r="Z168">
            <v>0</v>
          </cell>
          <cell r="AB168">
            <v>12.075037809654223</v>
          </cell>
          <cell r="AD168">
            <v>6.4476053917786045</v>
          </cell>
          <cell r="AF168">
            <v>3.9518731263999998</v>
          </cell>
          <cell r="AG168">
            <v>2.2982464825999922E-2</v>
          </cell>
          <cell r="AH168">
            <v>-0.12537899999999999</v>
          </cell>
          <cell r="AI168">
            <v>0</v>
          </cell>
          <cell r="AJ168">
            <v>0</v>
          </cell>
          <cell r="AK168">
            <v>0</v>
          </cell>
          <cell r="AL168">
            <v>0</v>
          </cell>
          <cell r="AM168">
            <v>7.3314000000000004E-2</v>
          </cell>
          <cell r="AN168">
            <v>1.2794970239999999</v>
          </cell>
          <cell r="AO168">
            <v>1.8329454145443045E-2</v>
          </cell>
          <cell r="AP168">
            <v>0</v>
          </cell>
          <cell r="AQ168">
            <v>0</v>
          </cell>
          <cell r="AR168">
            <v>0</v>
          </cell>
          <cell r="AS168">
            <v>0</v>
          </cell>
          <cell r="AT168">
            <v>0</v>
          </cell>
          <cell r="AV168">
            <v>0</v>
          </cell>
          <cell r="AW168">
            <v>0</v>
          </cell>
          <cell r="AY168">
            <v>11.668222461150046</v>
          </cell>
          <cell r="BA168">
            <v>-0.40681534850417655</v>
          </cell>
          <cell r="BC168">
            <v>-3.3690606598260085E-2</v>
          </cell>
          <cell r="BE168">
            <v>0</v>
          </cell>
          <cell r="BG168">
            <v>11.668222461150046</v>
          </cell>
          <cell r="BH168">
            <v>-3.3690606598260085E-2</v>
          </cell>
          <cell r="BJ168">
            <v>11.651899094053663</v>
          </cell>
          <cell r="BK168">
            <v>11.259339545553278</v>
          </cell>
          <cell r="BL168">
            <v>-3.3690606598260078E-2</v>
          </cell>
          <cell r="BM168">
            <v>0</v>
          </cell>
          <cell r="BN168">
            <v>1</v>
          </cell>
          <cell r="BO168">
            <v>0</v>
          </cell>
        </row>
        <row r="169">
          <cell r="B169" t="str">
            <v>R348</v>
          </cell>
          <cell r="C169" t="str">
            <v>Wirral</v>
          </cell>
          <cell r="E169">
            <v>112.2136</v>
          </cell>
          <cell r="G169">
            <v>161.39477776580901</v>
          </cell>
          <cell r="H169">
            <v>0.77015450744700431</v>
          </cell>
          <cell r="I169">
            <v>0</v>
          </cell>
          <cell r="J169">
            <v>0</v>
          </cell>
          <cell r="K169">
            <v>1.7259E-2</v>
          </cell>
          <cell r="L169">
            <v>4.5093999999999995E-2</v>
          </cell>
          <cell r="M169">
            <v>8.5470000000000008E-3</v>
          </cell>
          <cell r="N169">
            <v>7.8549999999999991E-3</v>
          </cell>
          <cell r="O169">
            <v>1.6066119999999999</v>
          </cell>
          <cell r="P169">
            <v>0</v>
          </cell>
          <cell r="Q169">
            <v>1.7682094944444446</v>
          </cell>
          <cell r="R169">
            <v>0.24225292526515815</v>
          </cell>
          <cell r="S169">
            <v>0.1984126744057258</v>
          </cell>
          <cell r="T169">
            <v>0</v>
          </cell>
          <cell r="W169">
            <v>0.32516</v>
          </cell>
          <cell r="X169">
            <v>26.440105740149257</v>
          </cell>
          <cell r="Y169">
            <v>2.1231909590069913</v>
          </cell>
          <cell r="Z169">
            <v>12.245312510593221</v>
          </cell>
          <cell r="AB169">
            <v>319.40654357712083</v>
          </cell>
          <cell r="AD169">
            <v>112.56167958763719</v>
          </cell>
          <cell r="AF169">
            <v>137.520772334605</v>
          </cell>
          <cell r="AG169">
            <v>0.7881411307629943</v>
          </cell>
          <cell r="AH169">
            <v>0</v>
          </cell>
          <cell r="AI169">
            <v>0</v>
          </cell>
          <cell r="AJ169">
            <v>1.7259E-2</v>
          </cell>
          <cell r="AK169">
            <v>3.0062666666666665E-2</v>
          </cell>
          <cell r="AL169">
            <v>0</v>
          </cell>
          <cell r="AM169">
            <v>1.357912</v>
          </cell>
          <cell r="AN169">
            <v>2.0201354944444447</v>
          </cell>
          <cell r="AO169">
            <v>0.61902687379753862</v>
          </cell>
          <cell r="AP169">
            <v>0</v>
          </cell>
          <cell r="AQ169">
            <v>0</v>
          </cell>
          <cell r="AR169">
            <v>0</v>
          </cell>
          <cell r="AS169">
            <v>0.242531</v>
          </cell>
          <cell r="AT169">
            <v>26.440105740149257</v>
          </cell>
          <cell r="AV169">
            <v>2.1231909590069913</v>
          </cell>
          <cell r="AW169">
            <v>24.933</v>
          </cell>
          <cell r="AY169">
            <v>308.65381678707007</v>
          </cell>
          <cell r="BA169">
            <v>-10.752726790050758</v>
          </cell>
          <cell r="BC169">
            <v>-3.3664704140460126E-2</v>
          </cell>
          <cell r="BE169">
            <v>0</v>
          </cell>
          <cell r="BG169">
            <v>308.65381678707007</v>
          </cell>
          <cell r="BH169">
            <v>-3.3664704140460126E-2</v>
          </cell>
          <cell r="BJ169">
            <v>308.21376085178815</v>
          </cell>
          <cell r="BK169">
            <v>297.83783578069415</v>
          </cell>
          <cell r="BL169">
            <v>-3.3664704140460203E-2</v>
          </cell>
          <cell r="BM169">
            <v>0</v>
          </cell>
          <cell r="BN169">
            <v>1</v>
          </cell>
          <cell r="BO169">
            <v>0</v>
          </cell>
        </row>
        <row r="170">
          <cell r="B170" t="str">
            <v>R961</v>
          </cell>
          <cell r="C170" t="str">
            <v>Leicestershire Fire Authority</v>
          </cell>
          <cell r="E170">
            <v>17.150635000000001</v>
          </cell>
          <cell r="G170">
            <v>18.212214641182001</v>
          </cell>
          <cell r="H170">
            <v>8.5161344422001392E-2</v>
          </cell>
          <cell r="I170">
            <v>0</v>
          </cell>
          <cell r="J170">
            <v>0</v>
          </cell>
          <cell r="K170">
            <v>0</v>
          </cell>
          <cell r="L170">
            <v>0</v>
          </cell>
          <cell r="M170">
            <v>0</v>
          </cell>
          <cell r="N170">
            <v>0</v>
          </cell>
          <cell r="O170">
            <v>0</v>
          </cell>
          <cell r="P170">
            <v>1.2636430179420546</v>
          </cell>
          <cell r="Q170">
            <v>0</v>
          </cell>
          <cell r="R170">
            <v>0</v>
          </cell>
          <cell r="S170">
            <v>0</v>
          </cell>
          <cell r="T170">
            <v>0</v>
          </cell>
          <cell r="W170">
            <v>0</v>
          </cell>
          <cell r="X170">
            <v>0</v>
          </cell>
          <cell r="Y170">
            <v>0</v>
          </cell>
          <cell r="Z170">
            <v>0</v>
          </cell>
          <cell r="AB170">
            <v>36.711654003546052</v>
          </cell>
          <cell r="AD170">
            <v>17.299816880831926</v>
          </cell>
          <cell r="AF170">
            <v>16.63135253095</v>
          </cell>
          <cell r="AG170">
            <v>8.7150250556000508E-2</v>
          </cell>
          <cell r="AH170">
            <v>0</v>
          </cell>
          <cell r="AI170">
            <v>0</v>
          </cell>
          <cell r="AJ170">
            <v>0</v>
          </cell>
          <cell r="AK170">
            <v>0</v>
          </cell>
          <cell r="AL170">
            <v>1.2712463471459883</v>
          </cell>
          <cell r="AM170">
            <v>0.19554099999999999</v>
          </cell>
          <cell r="AN170">
            <v>0</v>
          </cell>
          <cell r="AO170">
            <v>0</v>
          </cell>
          <cell r="AP170">
            <v>0</v>
          </cell>
          <cell r="AQ170">
            <v>0</v>
          </cell>
          <cell r="AR170">
            <v>0</v>
          </cell>
          <cell r="AS170">
            <v>0</v>
          </cell>
          <cell r="AT170">
            <v>0</v>
          </cell>
          <cell r="AV170">
            <v>0</v>
          </cell>
          <cell r="AW170">
            <v>0</v>
          </cell>
          <cell r="AY170">
            <v>35.485107009483912</v>
          </cell>
          <cell r="BA170">
            <v>-1.2265469940621401</v>
          </cell>
          <cell r="BC170">
            <v>-3.3410289657438627E-2</v>
          </cell>
          <cell r="BE170">
            <v>0</v>
          </cell>
          <cell r="BG170">
            <v>35.485107009483912</v>
          </cell>
          <cell r="BH170">
            <v>-3.3410289657438627E-2</v>
          </cell>
          <cell r="BJ170">
            <v>35.425188290766847</v>
          </cell>
          <cell r="BK170">
            <v>34.241622488803024</v>
          </cell>
          <cell r="BL170">
            <v>-3.3410289657438613E-2</v>
          </cell>
          <cell r="BM170">
            <v>0</v>
          </cell>
          <cell r="BN170">
            <v>0</v>
          </cell>
          <cell r="BO170">
            <v>0</v>
          </cell>
        </row>
        <row r="171">
          <cell r="B171" t="str">
            <v>R139</v>
          </cell>
          <cell r="C171" t="str">
            <v>Hertsmere</v>
          </cell>
          <cell r="E171">
            <v>6.0188249999999996</v>
          </cell>
          <cell r="G171">
            <v>5.2746949996780002</v>
          </cell>
          <cell r="H171">
            <v>2.5742077415999955E-2</v>
          </cell>
          <cell r="I171">
            <v>-9.6865999999999994E-2</v>
          </cell>
          <cell r="J171">
            <v>0</v>
          </cell>
          <cell r="K171">
            <v>0</v>
          </cell>
          <cell r="L171">
            <v>0</v>
          </cell>
          <cell r="M171">
            <v>8.5470000000000008E-3</v>
          </cell>
          <cell r="N171">
            <v>7.8549999999999991E-3</v>
          </cell>
          <cell r="O171">
            <v>0</v>
          </cell>
          <cell r="P171">
            <v>0</v>
          </cell>
          <cell r="Q171">
            <v>1.3209274471111112</v>
          </cell>
          <cell r="R171">
            <v>8.1859573220306441E-3</v>
          </cell>
          <cell r="S171">
            <v>7.4534890346927424E-2</v>
          </cell>
          <cell r="T171">
            <v>0</v>
          </cell>
          <cell r="W171">
            <v>0</v>
          </cell>
          <cell r="X171">
            <v>0</v>
          </cell>
          <cell r="Y171">
            <v>0</v>
          </cell>
          <cell r="Z171">
            <v>0</v>
          </cell>
          <cell r="AB171">
            <v>12.642446371874069</v>
          </cell>
          <cell r="AD171">
            <v>6.0458201944017897</v>
          </cell>
          <cell r="AF171">
            <v>4.4575562944270004</v>
          </cell>
          <cell r="AG171">
            <v>2.6343272429000121E-2</v>
          </cell>
          <cell r="AH171">
            <v>-9.6865999999999994E-2</v>
          </cell>
          <cell r="AI171">
            <v>0</v>
          </cell>
          <cell r="AJ171">
            <v>0</v>
          </cell>
          <cell r="AK171">
            <v>0</v>
          </cell>
          <cell r="AL171">
            <v>0</v>
          </cell>
          <cell r="AM171">
            <v>6.6887000000000002E-2</v>
          </cell>
          <cell r="AN171">
            <v>1.7017254204444445</v>
          </cell>
          <cell r="AO171">
            <v>2.0917508280035229E-2</v>
          </cell>
          <cell r="AP171">
            <v>0</v>
          </cell>
          <cell r="AQ171">
            <v>0</v>
          </cell>
          <cell r="AR171">
            <v>0</v>
          </cell>
          <cell r="AS171">
            <v>0</v>
          </cell>
          <cell r="AT171">
            <v>0</v>
          </cell>
          <cell r="AV171">
            <v>0</v>
          </cell>
          <cell r="AW171">
            <v>0</v>
          </cell>
          <cell r="AY171">
            <v>12.222383689982271</v>
          </cell>
          <cell r="BA171">
            <v>-0.42006268189179785</v>
          </cell>
          <cell r="BC171">
            <v>-3.3226376409736698E-2</v>
          </cell>
          <cell r="BE171">
            <v>0</v>
          </cell>
          <cell r="BG171">
            <v>12.222383689982271</v>
          </cell>
          <cell r="BH171">
            <v>-3.3226376409736698E-2</v>
          </cell>
          <cell r="BJ171">
            <v>12.199424279175799</v>
          </cell>
          <cell r="BK171">
            <v>11.794081616093823</v>
          </cell>
          <cell r="BL171">
            <v>-3.3226376409736712E-2</v>
          </cell>
          <cell r="BM171">
            <v>0</v>
          </cell>
          <cell r="BN171">
            <v>0</v>
          </cell>
          <cell r="BO171">
            <v>0</v>
          </cell>
        </row>
        <row r="172">
          <cell r="B172" t="str">
            <v>R627</v>
          </cell>
          <cell r="C172" t="str">
            <v>Southampton</v>
          </cell>
          <cell r="E172">
            <v>73.466967999999994</v>
          </cell>
          <cell r="G172">
            <v>108.70650026769701</v>
          </cell>
          <cell r="H172">
            <v>0.52334305755099653</v>
          </cell>
          <cell r="I172">
            <v>0</v>
          </cell>
          <cell r="J172">
            <v>0</v>
          </cell>
          <cell r="K172">
            <v>0</v>
          </cell>
          <cell r="L172">
            <v>3.4768999999999994E-2</v>
          </cell>
          <cell r="M172">
            <v>8.5470000000000008E-3</v>
          </cell>
          <cell r="N172">
            <v>7.8549999999999991E-3</v>
          </cell>
          <cell r="O172">
            <v>0.64471500000000004</v>
          </cell>
          <cell r="P172">
            <v>0</v>
          </cell>
          <cell r="Q172">
            <v>3.1687972155555553</v>
          </cell>
          <cell r="R172">
            <v>0.16461811932941234</v>
          </cell>
          <cell r="S172">
            <v>0.14555790481275593</v>
          </cell>
          <cell r="T172">
            <v>0</v>
          </cell>
          <cell r="W172">
            <v>0.20036399999999999</v>
          </cell>
          <cell r="X172">
            <v>15.050163812759211</v>
          </cell>
          <cell r="Y172">
            <v>1.0529068465715865</v>
          </cell>
          <cell r="Z172">
            <v>7.536286597457627</v>
          </cell>
          <cell r="AB172">
            <v>210.71139182173414</v>
          </cell>
          <cell r="AD172">
            <v>73.887725694654932</v>
          </cell>
          <cell r="AF172">
            <v>92.662343346043002</v>
          </cell>
          <cell r="AG172">
            <v>0.53556550687900184</v>
          </cell>
          <cell r="AH172">
            <v>0</v>
          </cell>
          <cell r="AI172">
            <v>0</v>
          </cell>
          <cell r="AJ172">
            <v>0</v>
          </cell>
          <cell r="AK172">
            <v>2.317933333333333E-2</v>
          </cell>
          <cell r="AL172">
            <v>0</v>
          </cell>
          <cell r="AM172">
            <v>0.87513300000000005</v>
          </cell>
          <cell r="AN172">
            <v>3.7557486822222219</v>
          </cell>
          <cell r="AO172">
            <v>0.42064730350470786</v>
          </cell>
          <cell r="AP172">
            <v>0</v>
          </cell>
          <cell r="AQ172">
            <v>0</v>
          </cell>
          <cell r="AR172">
            <v>0</v>
          </cell>
          <cell r="AS172">
            <v>0.149448</v>
          </cell>
          <cell r="AT172">
            <v>15.050163812759211</v>
          </cell>
          <cell r="AV172">
            <v>1.0529068465715865</v>
          </cell>
          <cell r="AW172">
            <v>15.324999999999999</v>
          </cell>
          <cell r="AY172">
            <v>203.73786152596799</v>
          </cell>
          <cell r="BA172">
            <v>-6.9735302957661531</v>
          </cell>
          <cell r="BC172">
            <v>-3.3095174567808333E-2</v>
          </cell>
          <cell r="BE172">
            <v>0</v>
          </cell>
          <cell r="BG172">
            <v>203.73786152596799</v>
          </cell>
          <cell r="BH172">
            <v>-3.3095174567808333E-2</v>
          </cell>
          <cell r="BJ172">
            <v>203.32755177888396</v>
          </cell>
          <cell r="BK172">
            <v>196.59839095831671</v>
          </cell>
          <cell r="BL172">
            <v>-3.3095174567808298E-2</v>
          </cell>
          <cell r="BM172">
            <v>0</v>
          </cell>
          <cell r="BN172">
            <v>1</v>
          </cell>
          <cell r="BO172">
            <v>0</v>
          </cell>
        </row>
        <row r="173">
          <cell r="B173" t="str">
            <v>R103</v>
          </cell>
          <cell r="C173" t="str">
            <v>Rochford</v>
          </cell>
          <cell r="E173">
            <v>6.1258520000000001</v>
          </cell>
          <cell r="G173">
            <v>3.2903000373570004</v>
          </cell>
          <cell r="H173">
            <v>1.6429847146999556E-2</v>
          </cell>
          <cell r="I173">
            <v>-0.108099</v>
          </cell>
          <cell r="J173">
            <v>0</v>
          </cell>
          <cell r="K173">
            <v>0</v>
          </cell>
          <cell r="L173">
            <v>0</v>
          </cell>
          <cell r="M173">
            <v>8.5470000000000008E-3</v>
          </cell>
          <cell r="N173">
            <v>7.8549999999999991E-3</v>
          </cell>
          <cell r="O173">
            <v>0</v>
          </cell>
          <cell r="P173">
            <v>0</v>
          </cell>
          <cell r="Q173">
            <v>0.59575419644444449</v>
          </cell>
          <cell r="R173">
            <v>5.1680260190941048E-3</v>
          </cell>
          <cell r="S173">
            <v>6.4668840726424467E-2</v>
          </cell>
          <cell r="T173">
            <v>0</v>
          </cell>
          <cell r="W173">
            <v>0</v>
          </cell>
          <cell r="X173">
            <v>0</v>
          </cell>
          <cell r="Y173">
            <v>0</v>
          </cell>
          <cell r="Z173">
            <v>0</v>
          </cell>
          <cell r="AB173">
            <v>10.006475947693964</v>
          </cell>
          <cell r="AD173">
            <v>6.1597872400825304</v>
          </cell>
          <cell r="AF173">
            <v>2.776768733285</v>
          </cell>
          <cell r="AG173">
            <v>1.6813559077000013E-2</v>
          </cell>
          <cell r="AH173">
            <v>-0.108099</v>
          </cell>
          <cell r="AI173">
            <v>0</v>
          </cell>
          <cell r="AJ173">
            <v>0</v>
          </cell>
          <cell r="AK173">
            <v>0</v>
          </cell>
          <cell r="AL173">
            <v>0</v>
          </cell>
          <cell r="AM173">
            <v>6.7452999999999999E-2</v>
          </cell>
          <cell r="AN173">
            <v>0.75103536977777785</v>
          </cell>
          <cell r="AO173">
            <v>1.3205813662735065E-2</v>
          </cell>
          <cell r="AP173">
            <v>0</v>
          </cell>
          <cell r="AQ173">
            <v>0</v>
          </cell>
          <cell r="AR173">
            <v>0</v>
          </cell>
          <cell r="AS173">
            <v>0</v>
          </cell>
          <cell r="AT173">
            <v>0</v>
          </cell>
          <cell r="AV173">
            <v>0</v>
          </cell>
          <cell r="AW173">
            <v>0</v>
          </cell>
          <cell r="AY173">
            <v>9.6769647158850454</v>
          </cell>
          <cell r="BA173">
            <v>-0.32951123180891884</v>
          </cell>
          <cell r="BC173">
            <v>-3.2929798015939482E-2</v>
          </cell>
          <cell r="BE173">
            <v>0</v>
          </cell>
          <cell r="BG173">
            <v>9.6769647158850454</v>
          </cell>
          <cell r="BH173">
            <v>-3.2929798015939482E-2</v>
          </cell>
          <cell r="BJ173">
            <v>9.6558246746346068</v>
          </cell>
          <cell r="BK173">
            <v>9.3378603184215656</v>
          </cell>
          <cell r="BL173">
            <v>-3.2929798015939385E-2</v>
          </cell>
          <cell r="BM173">
            <v>0</v>
          </cell>
          <cell r="BN173">
            <v>1</v>
          </cell>
          <cell r="BO173">
            <v>0</v>
          </cell>
        </row>
        <row r="174">
          <cell r="B174" t="str">
            <v>R200</v>
          </cell>
          <cell r="C174" t="str">
            <v>West Lindsey</v>
          </cell>
          <cell r="E174">
            <v>5.2825051299999997</v>
          </cell>
          <cell r="G174">
            <v>5.8171846229020003</v>
          </cell>
          <cell r="H174">
            <v>2.8577677771999502E-2</v>
          </cell>
          <cell r="I174">
            <v>-0.18762200000000001</v>
          </cell>
          <cell r="J174">
            <v>0</v>
          </cell>
          <cell r="K174">
            <v>0</v>
          </cell>
          <cell r="L174">
            <v>0</v>
          </cell>
          <cell r="M174">
            <v>8.5470000000000008E-3</v>
          </cell>
          <cell r="N174">
            <v>7.8549999999999991E-3</v>
          </cell>
          <cell r="O174">
            <v>0</v>
          </cell>
          <cell r="P174">
            <v>0</v>
          </cell>
          <cell r="Q174">
            <v>1.5487965235555554</v>
          </cell>
          <cell r="R174">
            <v>9.054425142852195E-3</v>
          </cell>
          <cell r="S174">
            <v>7.6396063526898553E-2</v>
          </cell>
          <cell r="T174">
            <v>0</v>
          </cell>
          <cell r="W174">
            <v>0</v>
          </cell>
          <cell r="X174">
            <v>0</v>
          </cell>
          <cell r="Y174">
            <v>0</v>
          </cell>
          <cell r="Z174">
            <v>0</v>
          </cell>
          <cell r="AB174">
            <v>12.591294442899304</v>
          </cell>
          <cell r="AD174">
            <v>5.3128290319698968</v>
          </cell>
          <cell r="AF174">
            <v>4.9259866230520002</v>
          </cell>
          <cell r="AG174">
            <v>2.9245096998000052E-2</v>
          </cell>
          <cell r="AH174">
            <v>-0.18762200000000001</v>
          </cell>
          <cell r="AI174">
            <v>0</v>
          </cell>
          <cell r="AJ174">
            <v>0</v>
          </cell>
          <cell r="AK174">
            <v>0</v>
          </cell>
          <cell r="AL174">
            <v>0</v>
          </cell>
          <cell r="AM174">
            <v>5.9804000000000003E-2</v>
          </cell>
          <cell r="AN174">
            <v>2.0147400968888887</v>
          </cell>
          <cell r="AO174">
            <v>2.3136696838970024E-2</v>
          </cell>
          <cell r="AP174">
            <v>0</v>
          </cell>
          <cell r="AQ174">
            <v>0</v>
          </cell>
          <cell r="AR174">
            <v>0</v>
          </cell>
          <cell r="AS174">
            <v>0</v>
          </cell>
          <cell r="AT174">
            <v>0</v>
          </cell>
          <cell r="AV174">
            <v>0</v>
          </cell>
          <cell r="AW174">
            <v>0</v>
          </cell>
          <cell r="AY174">
            <v>12.178119545747757</v>
          </cell>
          <cell r="BA174">
            <v>-0.41317489715154743</v>
          </cell>
          <cell r="BC174">
            <v>-3.2814330490424835E-2</v>
          </cell>
          <cell r="BE174">
            <v>0</v>
          </cell>
          <cell r="BG174">
            <v>12.178119545747757</v>
          </cell>
          <cell r="BH174">
            <v>-3.2814330490424835E-2</v>
          </cell>
          <cell r="BJ174">
            <v>12.150064838296565</v>
          </cell>
          <cell r="BK174">
            <v>11.751368595212611</v>
          </cell>
          <cell r="BL174">
            <v>-3.2814330490424863E-2</v>
          </cell>
          <cell r="BM174">
            <v>0</v>
          </cell>
          <cell r="BN174">
            <v>0</v>
          </cell>
          <cell r="BO174">
            <v>1</v>
          </cell>
        </row>
        <row r="175">
          <cell r="B175" t="str">
            <v>R950</v>
          </cell>
          <cell r="C175" t="str">
            <v>Avon Fire Authority</v>
          </cell>
          <cell r="E175">
            <v>21.87029755</v>
          </cell>
          <cell r="G175">
            <v>22.056261810936999</v>
          </cell>
          <cell r="H175">
            <v>0.10312211770899966</v>
          </cell>
          <cell r="I175">
            <v>0</v>
          </cell>
          <cell r="J175">
            <v>0</v>
          </cell>
          <cell r="K175">
            <v>0</v>
          </cell>
          <cell r="L175">
            <v>0</v>
          </cell>
          <cell r="M175">
            <v>0</v>
          </cell>
          <cell r="N175">
            <v>0</v>
          </cell>
          <cell r="O175">
            <v>0</v>
          </cell>
          <cell r="P175">
            <v>1.3761264147511683</v>
          </cell>
          <cell r="Q175">
            <v>0</v>
          </cell>
          <cell r="R175">
            <v>0</v>
          </cell>
          <cell r="S175">
            <v>0</v>
          </cell>
          <cell r="T175">
            <v>0</v>
          </cell>
          <cell r="W175">
            <v>0</v>
          </cell>
          <cell r="X175">
            <v>0</v>
          </cell>
          <cell r="Y175">
            <v>0</v>
          </cell>
          <cell r="Z175">
            <v>0</v>
          </cell>
          <cell r="AB175">
            <v>45.405807893397167</v>
          </cell>
          <cell r="AD175">
            <v>22.068784392612923</v>
          </cell>
          <cell r="AF175">
            <v>20.145236321304999</v>
          </cell>
          <cell r="AG175">
            <v>0.10553048988599889</v>
          </cell>
          <cell r="AH175">
            <v>0</v>
          </cell>
          <cell r="AI175">
            <v>0</v>
          </cell>
          <cell r="AJ175">
            <v>0</v>
          </cell>
          <cell r="AK175">
            <v>0</v>
          </cell>
          <cell r="AL175">
            <v>1.3869507639974066</v>
          </cell>
          <cell r="AM175">
            <v>0.249727</v>
          </cell>
          <cell r="AN175">
            <v>0</v>
          </cell>
          <cell r="AO175">
            <v>0</v>
          </cell>
          <cell r="AP175">
            <v>0</v>
          </cell>
          <cell r="AQ175">
            <v>0</v>
          </cell>
          <cell r="AR175">
            <v>0</v>
          </cell>
          <cell r="AS175">
            <v>0</v>
          </cell>
          <cell r="AT175">
            <v>0</v>
          </cell>
          <cell r="AV175">
            <v>0</v>
          </cell>
          <cell r="AW175">
            <v>0</v>
          </cell>
          <cell r="AY175">
            <v>43.956228967801323</v>
          </cell>
          <cell r="BA175">
            <v>-1.4495789255958442</v>
          </cell>
          <cell r="BC175">
            <v>-3.1924967153962688E-2</v>
          </cell>
          <cell r="BE175">
            <v>0</v>
          </cell>
          <cell r="BG175">
            <v>43.956228967801323</v>
          </cell>
          <cell r="BH175">
            <v>-3.1924967153962688E-2</v>
          </cell>
          <cell r="BJ175">
            <v>43.814677866669079</v>
          </cell>
          <cell r="BK175">
            <v>42.415895714914207</v>
          </cell>
          <cell r="BL175">
            <v>-3.1924967153962827E-2</v>
          </cell>
          <cell r="BM175">
            <v>0</v>
          </cell>
          <cell r="BN175">
            <v>0</v>
          </cell>
          <cell r="BO175">
            <v>0</v>
          </cell>
        </row>
        <row r="176">
          <cell r="B176" t="str">
            <v>R614</v>
          </cell>
          <cell r="C176" t="str">
            <v>Harrogate</v>
          </cell>
          <cell r="E176">
            <v>12.858577</v>
          </cell>
          <cell r="G176">
            <v>7.3886889908629998</v>
          </cell>
          <cell r="H176">
            <v>3.5383482410999943E-2</v>
          </cell>
          <cell r="I176">
            <v>-4.5880999999999998E-2</v>
          </cell>
          <cell r="J176">
            <v>0</v>
          </cell>
          <cell r="K176">
            <v>0</v>
          </cell>
          <cell r="L176">
            <v>0</v>
          </cell>
          <cell r="M176">
            <v>8.5470000000000008E-3</v>
          </cell>
          <cell r="N176">
            <v>7.8549999999999991E-3</v>
          </cell>
          <cell r="O176">
            <v>0</v>
          </cell>
          <cell r="P176">
            <v>0</v>
          </cell>
          <cell r="Q176">
            <v>1.089375816888889</v>
          </cell>
          <cell r="R176">
            <v>1.1351188344601609E-2</v>
          </cell>
          <cell r="S176">
            <v>7.9095234457552524E-2</v>
          </cell>
          <cell r="T176">
            <v>0</v>
          </cell>
          <cell r="W176">
            <v>0</v>
          </cell>
          <cell r="X176">
            <v>0</v>
          </cell>
          <cell r="Y176">
            <v>0</v>
          </cell>
          <cell r="Z176">
            <v>0</v>
          </cell>
          <cell r="AB176">
            <v>21.432992712965039</v>
          </cell>
          <cell r="AD176">
            <v>12.918697736656444</v>
          </cell>
          <cell r="AF176">
            <v>6.2911270983370002</v>
          </cell>
          <cell r="AG176">
            <v>3.6209848242000214E-2</v>
          </cell>
          <cell r="AH176">
            <v>-4.5880999999999998E-2</v>
          </cell>
          <cell r="AI176">
            <v>0</v>
          </cell>
          <cell r="AJ176">
            <v>0</v>
          </cell>
          <cell r="AK176">
            <v>0</v>
          </cell>
          <cell r="AL176">
            <v>0</v>
          </cell>
          <cell r="AM176">
            <v>0.13975499999999999</v>
          </cell>
          <cell r="AN176">
            <v>1.3812599768888889</v>
          </cell>
          <cell r="AO176">
            <v>2.900559663894552E-2</v>
          </cell>
          <cell r="AP176">
            <v>0</v>
          </cell>
          <cell r="AQ176">
            <v>0</v>
          </cell>
          <cell r="AR176">
            <v>0</v>
          </cell>
          <cell r="AS176">
            <v>0</v>
          </cell>
          <cell r="AT176">
            <v>0</v>
          </cell>
          <cell r="AV176">
            <v>0</v>
          </cell>
          <cell r="AW176">
            <v>0</v>
          </cell>
          <cell r="AY176">
            <v>20.750174256763277</v>
          </cell>
          <cell r="BA176">
            <v>-0.68281845620176185</v>
          </cell>
          <cell r="BC176">
            <v>-3.1858288076994395E-2</v>
          </cell>
          <cell r="BE176">
            <v>0</v>
          </cell>
          <cell r="BG176">
            <v>20.750174256763277</v>
          </cell>
          <cell r="BH176">
            <v>-3.1858288076994395E-2</v>
          </cell>
          <cell r="BJ176">
            <v>20.681928480206345</v>
          </cell>
          <cell r="BK176">
            <v>20.023037644696135</v>
          </cell>
          <cell r="BL176">
            <v>-3.1858288076994458E-2</v>
          </cell>
          <cell r="BM176">
            <v>0</v>
          </cell>
          <cell r="BN176">
            <v>0</v>
          </cell>
          <cell r="BO176">
            <v>1</v>
          </cell>
        </row>
        <row r="177">
          <cell r="B177" t="str">
            <v>R653</v>
          </cell>
          <cell r="C177" t="str">
            <v>Torbay</v>
          </cell>
          <cell r="E177">
            <v>52.607537000000001</v>
          </cell>
          <cell r="G177">
            <v>64.941068130413996</v>
          </cell>
          <cell r="H177">
            <v>0.3076503168110028</v>
          </cell>
          <cell r="I177">
            <v>-3.7149000000000001E-2</v>
          </cell>
          <cell r="J177">
            <v>0</v>
          </cell>
          <cell r="K177">
            <v>0</v>
          </cell>
          <cell r="L177">
            <v>3.4090999999999996E-2</v>
          </cell>
          <cell r="M177">
            <v>8.5470000000000008E-3</v>
          </cell>
          <cell r="N177">
            <v>7.8549999999999991E-3</v>
          </cell>
          <cell r="O177">
            <v>0.66008500000000003</v>
          </cell>
          <cell r="P177">
            <v>0</v>
          </cell>
          <cell r="Q177">
            <v>2.0993895855555555</v>
          </cell>
          <cell r="R177">
            <v>9.7635270204437297E-2</v>
          </cell>
          <cell r="S177">
            <v>0.11380559835540505</v>
          </cell>
          <cell r="T177">
            <v>0</v>
          </cell>
          <cell r="W177">
            <v>0.149647</v>
          </cell>
          <cell r="X177">
            <v>7.3506147968490358</v>
          </cell>
          <cell r="Y177">
            <v>1.0564202724624969</v>
          </cell>
          <cell r="Z177">
            <v>5.3364064894067793</v>
          </cell>
          <cell r="AB177">
            <v>134.7336034600587</v>
          </cell>
          <cell r="AD177">
            <v>53.023832592820668</v>
          </cell>
          <cell r="AF177">
            <v>54.934837902433998</v>
          </cell>
          <cell r="AG177">
            <v>0.31483535605699942</v>
          </cell>
          <cell r="AH177">
            <v>-3.7149000000000001E-2</v>
          </cell>
          <cell r="AI177">
            <v>0</v>
          </cell>
          <cell r="AJ177">
            <v>0</v>
          </cell>
          <cell r="AK177">
            <v>2.2727333333333329E-2</v>
          </cell>
          <cell r="AL177">
            <v>0</v>
          </cell>
          <cell r="AM177">
            <v>0.63863499999999995</v>
          </cell>
          <cell r="AN177">
            <v>2.5755249188888891</v>
          </cell>
          <cell r="AO177">
            <v>0.2494865893605924</v>
          </cell>
          <cell r="AP177">
            <v>0</v>
          </cell>
          <cell r="AQ177">
            <v>0</v>
          </cell>
          <cell r="AR177">
            <v>0</v>
          </cell>
          <cell r="AS177">
            <v>0.111619</v>
          </cell>
          <cell r="AT177">
            <v>7.3506147968490358</v>
          </cell>
          <cell r="AV177">
            <v>1.0564202724624969</v>
          </cell>
          <cell r="AW177">
            <v>10.225</v>
          </cell>
          <cell r="AY177">
            <v>130.46638476220602</v>
          </cell>
          <cell r="BA177">
            <v>-4.2672186978526838</v>
          </cell>
          <cell r="BC177">
            <v>-3.1671525055868378E-2</v>
          </cell>
          <cell r="BE177">
            <v>0</v>
          </cell>
          <cell r="BG177">
            <v>130.46638476220602</v>
          </cell>
          <cell r="BH177">
            <v>-3.1671525055868378E-2</v>
          </cell>
          <cell r="BJ177">
            <v>130.01221005201961</v>
          </cell>
          <cell r="BK177">
            <v>125.89452508378824</v>
          </cell>
          <cell r="BL177">
            <v>-3.1671525055868462E-2</v>
          </cell>
          <cell r="BM177">
            <v>0</v>
          </cell>
          <cell r="BN177">
            <v>1</v>
          </cell>
          <cell r="BO177">
            <v>0</v>
          </cell>
        </row>
        <row r="178">
          <cell r="B178" t="str">
            <v>R70</v>
          </cell>
          <cell r="C178" t="str">
            <v>West Devon</v>
          </cell>
          <cell r="E178">
            <v>3.923435</v>
          </cell>
          <cell r="G178">
            <v>3.168131193172</v>
          </cell>
          <cell r="H178">
            <v>1.5580389830000234E-2</v>
          </cell>
          <cell r="I178">
            <v>-0.11944299999999999</v>
          </cell>
          <cell r="J178">
            <v>0</v>
          </cell>
          <cell r="K178">
            <v>0</v>
          </cell>
          <cell r="L178">
            <v>0</v>
          </cell>
          <cell r="M178">
            <v>8.5470000000000008E-3</v>
          </cell>
          <cell r="N178">
            <v>7.8549999999999991E-3</v>
          </cell>
          <cell r="O178">
            <v>0</v>
          </cell>
          <cell r="P178">
            <v>0</v>
          </cell>
          <cell r="Q178">
            <v>1.2487937502222222</v>
          </cell>
          <cell r="R178">
            <v>4.9627877802731549E-3</v>
          </cell>
          <cell r="S178">
            <v>6.2617949815328505E-2</v>
          </cell>
          <cell r="T178">
            <v>0</v>
          </cell>
          <cell r="W178">
            <v>0</v>
          </cell>
          <cell r="X178">
            <v>0</v>
          </cell>
          <cell r="Y178">
            <v>0</v>
          </cell>
          <cell r="Z178">
            <v>0</v>
          </cell>
          <cell r="AB178">
            <v>8.3204800708198228</v>
          </cell>
          <cell r="AD178">
            <v>3.937800252214505</v>
          </cell>
          <cell r="AF178">
            <v>2.6975358869190003</v>
          </cell>
          <cell r="AG178">
            <v>1.5944263053999982E-2</v>
          </cell>
          <cell r="AH178">
            <v>-0.11944299999999999</v>
          </cell>
          <cell r="AI178">
            <v>0</v>
          </cell>
          <cell r="AJ178">
            <v>0</v>
          </cell>
          <cell r="AK178">
            <v>0</v>
          </cell>
          <cell r="AL178">
            <v>0</v>
          </cell>
          <cell r="AM178">
            <v>4.2236999999999997E-2</v>
          </cell>
          <cell r="AN178">
            <v>1.471790656888889</v>
          </cell>
          <cell r="AO178">
            <v>1.2681370107628414E-2</v>
          </cell>
          <cell r="AP178">
            <v>0</v>
          </cell>
          <cell r="AQ178">
            <v>0</v>
          </cell>
          <cell r="AR178">
            <v>0</v>
          </cell>
          <cell r="AS178">
            <v>0</v>
          </cell>
          <cell r="AT178">
            <v>0</v>
          </cell>
          <cell r="AV178">
            <v>0</v>
          </cell>
          <cell r="AW178">
            <v>0</v>
          </cell>
          <cell r="AY178">
            <v>8.0585464291840232</v>
          </cell>
          <cell r="BA178">
            <v>-0.26193364163579957</v>
          </cell>
          <cell r="BC178">
            <v>-3.1480592394471187E-2</v>
          </cell>
          <cell r="BE178">
            <v>0</v>
          </cell>
          <cell r="BG178">
            <v>8.0585464291840232</v>
          </cell>
          <cell r="BH178">
            <v>-3.1480592394471187E-2</v>
          </cell>
          <cell r="BJ178">
            <v>8.0289101970152146</v>
          </cell>
          <cell r="BK178">
            <v>7.7761553477311658</v>
          </cell>
          <cell r="BL178">
            <v>-3.1480592394471117E-2</v>
          </cell>
          <cell r="BM178">
            <v>0</v>
          </cell>
          <cell r="BN178">
            <v>0</v>
          </cell>
          <cell r="BO178">
            <v>1</v>
          </cell>
        </row>
        <row r="179">
          <cell r="B179" t="str">
            <v>R111</v>
          </cell>
          <cell r="C179" t="str">
            <v>Gloucester</v>
          </cell>
          <cell r="E179">
            <v>6.2557029999999996</v>
          </cell>
          <cell r="G179">
            <v>7.1719603390459996</v>
          </cell>
          <cell r="H179">
            <v>3.5023941949999894E-2</v>
          </cell>
          <cell r="I179">
            <v>-2.7427E-2</v>
          </cell>
          <cell r="J179">
            <v>0</v>
          </cell>
          <cell r="K179">
            <v>0</v>
          </cell>
          <cell r="L179">
            <v>0</v>
          </cell>
          <cell r="M179">
            <v>8.5470000000000008E-3</v>
          </cell>
          <cell r="N179">
            <v>7.8549999999999991E-3</v>
          </cell>
          <cell r="O179">
            <v>0</v>
          </cell>
          <cell r="P179">
            <v>0</v>
          </cell>
          <cell r="Q179">
            <v>2.5322774880000005</v>
          </cell>
          <cell r="R179">
            <v>1.1115451231127728E-2</v>
          </cell>
          <cell r="S179">
            <v>9.1312950254506475E-2</v>
          </cell>
          <cell r="T179">
            <v>0</v>
          </cell>
          <cell r="W179">
            <v>0</v>
          </cell>
          <cell r="X179">
            <v>0</v>
          </cell>
          <cell r="Y179">
            <v>0</v>
          </cell>
          <cell r="Z179">
            <v>0</v>
          </cell>
          <cell r="AB179">
            <v>16.086368170481634</v>
          </cell>
          <cell r="AD179">
            <v>6.3395023272281792</v>
          </cell>
          <cell r="AF179">
            <v>6.0927152184160001</v>
          </cell>
          <cell r="AG179">
            <v>3.5841910871000027E-2</v>
          </cell>
          <cell r="AH179">
            <v>-2.7427E-2</v>
          </cell>
          <cell r="AI179">
            <v>0</v>
          </cell>
          <cell r="AJ179">
            <v>0</v>
          </cell>
          <cell r="AK179">
            <v>0</v>
          </cell>
          <cell r="AL179">
            <v>0</v>
          </cell>
          <cell r="AM179">
            <v>7.3903999999999997E-2</v>
          </cell>
          <cell r="AN179">
            <v>3.0379306080000004</v>
          </cell>
          <cell r="AO179">
            <v>2.8403219564521888E-2</v>
          </cell>
          <cell r="AP179">
            <v>0</v>
          </cell>
          <cell r="AQ179">
            <v>0</v>
          </cell>
          <cell r="AR179">
            <v>0</v>
          </cell>
          <cell r="AS179">
            <v>0</v>
          </cell>
          <cell r="AT179">
            <v>0</v>
          </cell>
          <cell r="AV179">
            <v>0</v>
          </cell>
          <cell r="AW179">
            <v>0</v>
          </cell>
          <cell r="AY179">
            <v>15.580870284079701</v>
          </cell>
          <cell r="BA179">
            <v>-0.50549788640193327</v>
          </cell>
          <cell r="BC179">
            <v>-3.142399086261858E-2</v>
          </cell>
          <cell r="BE179">
            <v>0</v>
          </cell>
          <cell r="BG179">
            <v>15.580870284079701</v>
          </cell>
          <cell r="BH179">
            <v>-3.142399086261858E-2</v>
          </cell>
          <cell r="BJ179">
            <v>15.522662675423625</v>
          </cell>
          <cell r="BK179">
            <v>15.034878665347602</v>
          </cell>
          <cell r="BL179">
            <v>-3.1423990862618621E-2</v>
          </cell>
          <cell r="BM179">
            <v>0</v>
          </cell>
          <cell r="BN179">
            <v>0</v>
          </cell>
          <cell r="BO179">
            <v>0</v>
          </cell>
        </row>
        <row r="180">
          <cell r="B180" t="str">
            <v>R962</v>
          </cell>
          <cell r="C180" t="str">
            <v>Staffordshire Fire Authority</v>
          </cell>
          <cell r="E180">
            <v>21.629597</v>
          </cell>
          <cell r="G180">
            <v>19.950346616643998</v>
          </cell>
          <cell r="H180">
            <v>9.0939516308002177E-2</v>
          </cell>
          <cell r="I180">
            <v>0</v>
          </cell>
          <cell r="J180">
            <v>0</v>
          </cell>
          <cell r="K180">
            <v>0</v>
          </cell>
          <cell r="L180">
            <v>0</v>
          </cell>
          <cell r="M180">
            <v>0</v>
          </cell>
          <cell r="N180">
            <v>0</v>
          </cell>
          <cell r="O180">
            <v>0</v>
          </cell>
          <cell r="P180">
            <v>0.41172892844745296</v>
          </cell>
          <cell r="Q180">
            <v>0</v>
          </cell>
          <cell r="R180">
            <v>0</v>
          </cell>
          <cell r="S180">
            <v>0</v>
          </cell>
          <cell r="T180">
            <v>0</v>
          </cell>
          <cell r="W180">
            <v>0</v>
          </cell>
          <cell r="X180">
            <v>0</v>
          </cell>
          <cell r="Y180">
            <v>0</v>
          </cell>
          <cell r="Z180">
            <v>0</v>
          </cell>
          <cell r="AB180">
            <v>42.082612061399459</v>
          </cell>
          <cell r="AD180">
            <v>21.731653776251054</v>
          </cell>
          <cell r="AF180">
            <v>18.274335719785999</v>
          </cell>
          <cell r="AG180">
            <v>9.3063369130000476E-2</v>
          </cell>
          <cell r="AH180">
            <v>0</v>
          </cell>
          <cell r="AI180">
            <v>0</v>
          </cell>
          <cell r="AJ180">
            <v>0</v>
          </cell>
          <cell r="AK180">
            <v>0</v>
          </cell>
          <cell r="AL180">
            <v>0.42022858086411702</v>
          </cell>
          <cell r="AM180">
            <v>0.247553</v>
          </cell>
          <cell r="AN180">
            <v>0</v>
          </cell>
          <cell r="AO180">
            <v>0</v>
          </cell>
          <cell r="AP180">
            <v>0</v>
          </cell>
          <cell r="AQ180">
            <v>0</v>
          </cell>
          <cell r="AR180">
            <v>0</v>
          </cell>
          <cell r="AS180">
            <v>0</v>
          </cell>
          <cell r="AT180">
            <v>0</v>
          </cell>
          <cell r="AV180">
            <v>0</v>
          </cell>
          <cell r="AW180">
            <v>0</v>
          </cell>
          <cell r="AY180">
            <v>40.766834446031176</v>
          </cell>
          <cell r="BA180">
            <v>-1.3157776153682832</v>
          </cell>
          <cell r="BC180">
            <v>-3.1266538622852939E-2</v>
          </cell>
          <cell r="BE180">
            <v>0</v>
          </cell>
          <cell r="BG180">
            <v>40.766834446031176</v>
          </cell>
          <cell r="BH180">
            <v>-3.1266538622852939E-2</v>
          </cell>
          <cell r="BJ180">
            <v>40.607934905313016</v>
          </cell>
          <cell r="BK180">
            <v>39.338265340201744</v>
          </cell>
          <cell r="BL180">
            <v>-3.126653862285305E-2</v>
          </cell>
          <cell r="BM180">
            <v>0</v>
          </cell>
          <cell r="BN180">
            <v>0</v>
          </cell>
          <cell r="BO180">
            <v>0</v>
          </cell>
        </row>
        <row r="181">
          <cell r="B181" t="str">
            <v>R60</v>
          </cell>
          <cell r="C181" t="str">
            <v>Derbyshire Dales</v>
          </cell>
          <cell r="E181">
            <v>5.284764</v>
          </cell>
          <cell r="G181">
            <v>3.343091000966</v>
          </cell>
          <cell r="H181">
            <v>1.5837062667999884E-2</v>
          </cell>
          <cell r="I181">
            <v>-9.5520999999999995E-2</v>
          </cell>
          <cell r="J181">
            <v>0</v>
          </cell>
          <cell r="K181">
            <v>0</v>
          </cell>
          <cell r="L181">
            <v>0</v>
          </cell>
          <cell r="M181">
            <v>8.5470000000000008E-3</v>
          </cell>
          <cell r="N181">
            <v>7.8549999999999991E-3</v>
          </cell>
          <cell r="O181">
            <v>0</v>
          </cell>
          <cell r="P181">
            <v>0</v>
          </cell>
          <cell r="Q181">
            <v>0.69577469599999997</v>
          </cell>
          <cell r="R181">
            <v>5.1109932581054332E-3</v>
          </cell>
          <cell r="S181">
            <v>6.2049002278520456E-2</v>
          </cell>
          <cell r="T181">
            <v>0</v>
          </cell>
          <cell r="W181">
            <v>0</v>
          </cell>
          <cell r="X181">
            <v>0</v>
          </cell>
          <cell r="Y181">
            <v>0</v>
          </cell>
          <cell r="Z181">
            <v>0</v>
          </cell>
          <cell r="AB181">
            <v>9.3275077551706271</v>
          </cell>
          <cell r="AD181">
            <v>5.3093504237169888</v>
          </cell>
          <cell r="AF181">
            <v>2.8793402040410001</v>
          </cell>
          <cell r="AG181">
            <v>1.6206930372999979E-2</v>
          </cell>
          <cell r="AH181">
            <v>-9.5520999999999995E-2</v>
          </cell>
          <cell r="AI181">
            <v>0</v>
          </cell>
          <cell r="AJ181">
            <v>0</v>
          </cell>
          <cell r="AK181">
            <v>0</v>
          </cell>
          <cell r="AL181">
            <v>0</v>
          </cell>
          <cell r="AM181">
            <v>5.7620999999999999E-2</v>
          </cell>
          <cell r="AN181">
            <v>0.85600989599999999</v>
          </cell>
          <cell r="AO181">
            <v>1.3060078325586023E-2</v>
          </cell>
          <cell r="AP181">
            <v>0</v>
          </cell>
          <cell r="AQ181">
            <v>0</v>
          </cell>
          <cell r="AR181">
            <v>0</v>
          </cell>
          <cell r="AS181">
            <v>0</v>
          </cell>
          <cell r="AT181">
            <v>0</v>
          </cell>
          <cell r="AV181">
            <v>0</v>
          </cell>
          <cell r="AW181">
            <v>0</v>
          </cell>
          <cell r="AY181">
            <v>9.036067532456574</v>
          </cell>
          <cell r="BA181">
            <v>-0.29144022271405312</v>
          </cell>
          <cell r="BC181">
            <v>-3.1245240461204186E-2</v>
          </cell>
          <cell r="BE181">
            <v>0</v>
          </cell>
          <cell r="BG181">
            <v>9.036067532456574</v>
          </cell>
          <cell r="BH181">
            <v>-3.1245240461204186E-2</v>
          </cell>
          <cell r="BJ181">
            <v>9.0006491801919566</v>
          </cell>
          <cell r="BK181">
            <v>8.7194217322499181</v>
          </cell>
          <cell r="BL181">
            <v>-3.1245240461204239E-2</v>
          </cell>
          <cell r="BM181">
            <v>0</v>
          </cell>
          <cell r="BN181">
            <v>0</v>
          </cell>
          <cell r="BO181">
            <v>1</v>
          </cell>
        </row>
        <row r="182">
          <cell r="B182" t="str">
            <v>R956</v>
          </cell>
          <cell r="C182" t="str">
            <v>Derbyshire Fire Authority</v>
          </cell>
          <cell r="E182">
            <v>20.080369999999998</v>
          </cell>
          <cell r="G182">
            <v>18.396294530471</v>
          </cell>
          <cell r="H182">
            <v>8.4930205406002698E-2</v>
          </cell>
          <cell r="I182">
            <v>0</v>
          </cell>
          <cell r="J182">
            <v>0</v>
          </cell>
          <cell r="K182">
            <v>0</v>
          </cell>
          <cell r="L182">
            <v>0</v>
          </cell>
          <cell r="M182">
            <v>0</v>
          </cell>
          <cell r="N182">
            <v>0</v>
          </cell>
          <cell r="O182">
            <v>0</v>
          </cell>
          <cell r="P182">
            <v>0.24033630126319772</v>
          </cell>
          <cell r="Q182">
            <v>0</v>
          </cell>
          <cell r="R182">
            <v>0</v>
          </cell>
          <cell r="S182">
            <v>0</v>
          </cell>
          <cell r="T182">
            <v>0</v>
          </cell>
          <cell r="W182">
            <v>0</v>
          </cell>
          <cell r="X182">
            <v>0</v>
          </cell>
          <cell r="Y182">
            <v>0</v>
          </cell>
          <cell r="Z182">
            <v>0</v>
          </cell>
          <cell r="AB182">
            <v>38.8019310371402</v>
          </cell>
          <cell r="AD182">
            <v>20.206030479756638</v>
          </cell>
          <cell r="AF182">
            <v>16.830106950704998</v>
          </cell>
          <cell r="AG182">
            <v>8.6913713388000621E-2</v>
          </cell>
          <cell r="AH182">
            <v>0</v>
          </cell>
          <cell r="AI182">
            <v>0</v>
          </cell>
          <cell r="AJ182">
            <v>0</v>
          </cell>
          <cell r="AK182">
            <v>0</v>
          </cell>
          <cell r="AL182">
            <v>0.24551371660131541</v>
          </cell>
          <cell r="AM182">
            <v>0.231264</v>
          </cell>
          <cell r="AN182">
            <v>0</v>
          </cell>
          <cell r="AO182">
            <v>0</v>
          </cell>
          <cell r="AP182">
            <v>0</v>
          </cell>
          <cell r="AQ182">
            <v>0</v>
          </cell>
          <cell r="AR182">
            <v>0</v>
          </cell>
          <cell r="AS182">
            <v>0</v>
          </cell>
          <cell r="AT182">
            <v>0</v>
          </cell>
          <cell r="AV182">
            <v>0</v>
          </cell>
          <cell r="AW182">
            <v>0</v>
          </cell>
          <cell r="AY182">
            <v>37.599828860450955</v>
          </cell>
          <cell r="BA182">
            <v>-1.2021021766892446</v>
          </cell>
          <cell r="BC182">
            <v>-3.098047299601207E-2</v>
          </cell>
          <cell r="BE182">
            <v>0</v>
          </cell>
          <cell r="BG182">
            <v>37.599828860450955</v>
          </cell>
          <cell r="BH182">
            <v>-3.098047299601207E-2</v>
          </cell>
          <cell r="BJ182">
            <v>37.44221692935082</v>
          </cell>
          <cell r="BK182">
            <v>36.282239338860244</v>
          </cell>
          <cell r="BL182">
            <v>-3.0980472996012014E-2</v>
          </cell>
          <cell r="BM182">
            <v>0</v>
          </cell>
          <cell r="BN182">
            <v>0</v>
          </cell>
          <cell r="BO182">
            <v>0</v>
          </cell>
        </row>
        <row r="183">
          <cell r="B183" t="str">
            <v>R180</v>
          </cell>
          <cell r="C183" t="str">
            <v>Ribble Valley</v>
          </cell>
          <cell r="E183">
            <v>3.0095002000000002</v>
          </cell>
          <cell r="G183">
            <v>2.6358170000240002</v>
          </cell>
          <cell r="H183">
            <v>1.2804939174000173E-2</v>
          </cell>
          <cell r="I183">
            <v>-2.3063E-2</v>
          </cell>
          <cell r="J183">
            <v>0</v>
          </cell>
          <cell r="K183">
            <v>0</v>
          </cell>
          <cell r="L183">
            <v>0</v>
          </cell>
          <cell r="M183">
            <v>8.5470000000000008E-3</v>
          </cell>
          <cell r="N183">
            <v>7.8549999999999991E-3</v>
          </cell>
          <cell r="O183">
            <v>0</v>
          </cell>
          <cell r="P183">
            <v>0</v>
          </cell>
          <cell r="Q183">
            <v>0.59480644533333338</v>
          </cell>
          <cell r="R183">
            <v>4.0840739140368841E-3</v>
          </cell>
          <cell r="S183">
            <v>5.6552550754685363E-2</v>
          </cell>
          <cell r="T183">
            <v>0</v>
          </cell>
          <cell r="W183">
            <v>0</v>
          </cell>
          <cell r="X183">
            <v>0</v>
          </cell>
          <cell r="Y183">
            <v>0</v>
          </cell>
          <cell r="Z183">
            <v>0</v>
          </cell>
          <cell r="AB183">
            <v>6.3069042092000567</v>
          </cell>
          <cell r="AD183">
            <v>3.0211943469209674</v>
          </cell>
          <cell r="AF183">
            <v>2.2362670703549998</v>
          </cell>
          <cell r="AG183">
            <v>1.3103992954999907E-2</v>
          </cell>
          <cell r="AH183">
            <v>-2.3063E-2</v>
          </cell>
          <cell r="AI183">
            <v>0</v>
          </cell>
          <cell r="AJ183">
            <v>0</v>
          </cell>
          <cell r="AK183">
            <v>0</v>
          </cell>
          <cell r="AL183">
            <v>0</v>
          </cell>
          <cell r="AM183">
            <v>3.2173E-2</v>
          </cell>
          <cell r="AN183">
            <v>0.82191535199999999</v>
          </cell>
          <cell r="AO183">
            <v>1.0435999914540306E-2</v>
          </cell>
          <cell r="AP183">
            <v>0</v>
          </cell>
          <cell r="AQ183">
            <v>0</v>
          </cell>
          <cell r="AR183">
            <v>0</v>
          </cell>
          <cell r="AS183">
            <v>0</v>
          </cell>
          <cell r="AT183">
            <v>0</v>
          </cell>
          <cell r="AV183">
            <v>0</v>
          </cell>
          <cell r="AW183">
            <v>0</v>
          </cell>
          <cell r="AY183">
            <v>6.1120267621455087</v>
          </cell>
          <cell r="BA183">
            <v>-0.19487744705454801</v>
          </cell>
          <cell r="BC183">
            <v>-3.0899065625616267E-2</v>
          </cell>
          <cell r="BE183">
            <v>0</v>
          </cell>
          <cell r="BG183">
            <v>6.1120267621455087</v>
          </cell>
          <cell r="BH183">
            <v>-3.0899065625616267E-2</v>
          </cell>
          <cell r="BJ183">
            <v>6.0858949346483033</v>
          </cell>
          <cell r="BK183">
            <v>5.8978464676720002</v>
          </cell>
          <cell r="BL183">
            <v>-3.0899065625616205E-2</v>
          </cell>
          <cell r="BM183">
            <v>0</v>
          </cell>
          <cell r="BN183">
            <v>0</v>
          </cell>
          <cell r="BO183">
            <v>1</v>
          </cell>
        </row>
        <row r="184">
          <cell r="B184" t="str">
            <v>R958</v>
          </cell>
          <cell r="C184" t="str">
            <v>Durham Fire Authority</v>
          </cell>
          <cell r="E184">
            <v>14.68623</v>
          </cell>
          <cell r="G184">
            <v>14.581964241928</v>
          </cell>
          <cell r="H184">
            <v>6.7343187677999961E-2</v>
          </cell>
          <cell r="I184">
            <v>0</v>
          </cell>
          <cell r="J184">
            <v>0</v>
          </cell>
          <cell r="K184">
            <v>0</v>
          </cell>
          <cell r="L184">
            <v>0</v>
          </cell>
          <cell r="M184">
            <v>0</v>
          </cell>
          <cell r="N184">
            <v>0</v>
          </cell>
          <cell r="O184">
            <v>0</v>
          </cell>
          <cell r="P184">
            <v>0.29527921152596875</v>
          </cell>
          <cell r="Q184">
            <v>0</v>
          </cell>
          <cell r="R184">
            <v>0</v>
          </cell>
          <cell r="S184">
            <v>0</v>
          </cell>
          <cell r="T184">
            <v>0</v>
          </cell>
          <cell r="W184">
            <v>0</v>
          </cell>
          <cell r="X184">
            <v>0</v>
          </cell>
          <cell r="Y184">
            <v>0</v>
          </cell>
          <cell r="Z184">
            <v>0</v>
          </cell>
          <cell r="AB184">
            <v>29.630816641131968</v>
          </cell>
          <cell r="AD184">
            <v>14.823369951308591</v>
          </cell>
          <cell r="AF184">
            <v>13.338239698247001</v>
          </cell>
          <cell r="AG184">
            <v>6.8915958515000528E-2</v>
          </cell>
          <cell r="AH184">
            <v>0</v>
          </cell>
          <cell r="AI184">
            <v>0</v>
          </cell>
          <cell r="AJ184">
            <v>0</v>
          </cell>
          <cell r="AK184">
            <v>0</v>
          </cell>
          <cell r="AL184">
            <v>0.30143693659205623</v>
          </cell>
          <cell r="AM184">
            <v>0.18340300000000001</v>
          </cell>
          <cell r="AN184">
            <v>0</v>
          </cell>
          <cell r="AO184">
            <v>0</v>
          </cell>
          <cell r="AP184">
            <v>0</v>
          </cell>
          <cell r="AQ184">
            <v>0</v>
          </cell>
          <cell r="AR184">
            <v>0</v>
          </cell>
          <cell r="AS184">
            <v>0</v>
          </cell>
          <cell r="AT184">
            <v>0</v>
          </cell>
          <cell r="AV184">
            <v>0</v>
          </cell>
          <cell r="AW184">
            <v>0</v>
          </cell>
          <cell r="AY184">
            <v>28.715365544662649</v>
          </cell>
          <cell r="BA184">
            <v>-0.91545109646931877</v>
          </cell>
          <cell r="BC184">
            <v>-3.0895236792040922E-2</v>
          </cell>
          <cell r="BE184">
            <v>0</v>
          </cell>
          <cell r="BG184">
            <v>28.715365544662649</v>
          </cell>
          <cell r="BH184">
            <v>-3.0895236792040922E-2</v>
          </cell>
          <cell r="BJ184">
            <v>28.592480704353374</v>
          </cell>
          <cell r="BK184">
            <v>27.709109242520512</v>
          </cell>
          <cell r="BL184">
            <v>-3.0895236792041047E-2</v>
          </cell>
          <cell r="BM184">
            <v>0</v>
          </cell>
          <cell r="BN184">
            <v>0</v>
          </cell>
          <cell r="BO184">
            <v>0</v>
          </cell>
        </row>
        <row r="185">
          <cell r="B185" t="str">
            <v>R204</v>
          </cell>
          <cell r="C185" t="str">
            <v>North Norfolk</v>
          </cell>
          <cell r="E185">
            <v>5.1061100000000001</v>
          </cell>
          <cell r="G185">
            <v>6.2615161778459996</v>
          </cell>
          <cell r="H185">
            <v>3.0492486721999942E-2</v>
          </cell>
          <cell r="I185">
            <v>-0.17802499999999999</v>
          </cell>
          <cell r="J185">
            <v>0</v>
          </cell>
          <cell r="K185">
            <v>0</v>
          </cell>
          <cell r="L185">
            <v>0</v>
          </cell>
          <cell r="M185">
            <v>8.5470000000000008E-3</v>
          </cell>
          <cell r="N185">
            <v>7.8549999999999991E-3</v>
          </cell>
          <cell r="O185">
            <v>0</v>
          </cell>
          <cell r="P185">
            <v>0</v>
          </cell>
          <cell r="Q185">
            <v>1.2672415804444443</v>
          </cell>
          <cell r="R185">
            <v>9.7305760718167031E-3</v>
          </cell>
          <cell r="S185">
            <v>7.5617537480200239E-2</v>
          </cell>
          <cell r="T185">
            <v>0</v>
          </cell>
          <cell r="W185">
            <v>0</v>
          </cell>
          <cell r="X185">
            <v>0</v>
          </cell>
          <cell r="Y185">
            <v>0</v>
          </cell>
          <cell r="Z185">
            <v>0</v>
          </cell>
          <cell r="AB185">
            <v>12.589085358564461</v>
          </cell>
          <cell r="AD185">
            <v>5.1206121892410774</v>
          </cell>
          <cell r="AF185">
            <v>5.3152017267750002</v>
          </cell>
          <cell r="AG185">
            <v>3.120462547700014E-2</v>
          </cell>
          <cell r="AH185">
            <v>-0.17802499999999999</v>
          </cell>
          <cell r="AI185">
            <v>0</v>
          </cell>
          <cell r="AJ185">
            <v>0</v>
          </cell>
          <cell r="AK185">
            <v>0</v>
          </cell>
          <cell r="AL185">
            <v>0</v>
          </cell>
          <cell r="AM185">
            <v>5.7911999999999998E-2</v>
          </cell>
          <cell r="AN185">
            <v>1.8289475004444444</v>
          </cell>
          <cell r="AO185">
            <v>2.4864459652624682E-2</v>
          </cell>
          <cell r="AP185">
            <v>0</v>
          </cell>
          <cell r="AQ185">
            <v>0</v>
          </cell>
          <cell r="AR185">
            <v>0</v>
          </cell>
          <cell r="AS185">
            <v>0</v>
          </cell>
          <cell r="AT185">
            <v>0</v>
          </cell>
          <cell r="AV185">
            <v>0</v>
          </cell>
          <cell r="AW185">
            <v>0</v>
          </cell>
          <cell r="AY185">
            <v>12.200717501590146</v>
          </cell>
          <cell r="BA185">
            <v>-0.38836785697431431</v>
          </cell>
          <cell r="BC185">
            <v>-3.084956896492122E-2</v>
          </cell>
          <cell r="BE185">
            <v>0</v>
          </cell>
          <cell r="BG185">
            <v>12.200717501590146</v>
          </cell>
          <cell r="BH185">
            <v>-3.084956896492122E-2</v>
          </cell>
          <cell r="BJ185">
            <v>12.147933165653743</v>
          </cell>
          <cell r="BK185">
            <v>11.773174663678656</v>
          </cell>
          <cell r="BL185">
            <v>-3.0849568964921078E-2</v>
          </cell>
          <cell r="BM185">
            <v>0</v>
          </cell>
          <cell r="BN185">
            <v>1</v>
          </cell>
          <cell r="BO185">
            <v>1</v>
          </cell>
        </row>
        <row r="186">
          <cell r="B186" t="str">
            <v>R98</v>
          </cell>
          <cell r="C186" t="str">
            <v>Chelmsford</v>
          </cell>
          <cell r="E186">
            <v>10.508376999999999</v>
          </cell>
          <cell r="G186">
            <v>6.4425644375769995</v>
          </cell>
          <cell r="H186">
            <v>3.2221782634000294E-2</v>
          </cell>
          <cell r="I186">
            <v>-0.18198300000000001</v>
          </cell>
          <cell r="J186">
            <v>0</v>
          </cell>
          <cell r="K186">
            <v>0</v>
          </cell>
          <cell r="L186">
            <v>0</v>
          </cell>
          <cell r="M186">
            <v>8.5470000000000008E-3</v>
          </cell>
          <cell r="N186">
            <v>7.8549999999999991E-3</v>
          </cell>
          <cell r="O186">
            <v>0</v>
          </cell>
          <cell r="P186">
            <v>0</v>
          </cell>
          <cell r="Q186">
            <v>1.4050717982222223</v>
          </cell>
          <cell r="R186">
            <v>1.0135396241911725E-2</v>
          </cell>
          <cell r="S186">
            <v>8.6444917971463961E-2</v>
          </cell>
          <cell r="T186">
            <v>0</v>
          </cell>
          <cell r="W186">
            <v>0</v>
          </cell>
          <cell r="X186">
            <v>0</v>
          </cell>
          <cell r="Y186">
            <v>0</v>
          </cell>
          <cell r="Z186">
            <v>0</v>
          </cell>
          <cell r="AB186">
            <v>18.319234332646598</v>
          </cell>
          <cell r="AD186">
            <v>10.528864470769097</v>
          </cell>
          <cell r="AF186">
            <v>5.4247054369800001</v>
          </cell>
          <cell r="AG186">
            <v>3.2974308342999782E-2</v>
          </cell>
          <cell r="AH186">
            <v>-0.18198300000000001</v>
          </cell>
          <cell r="AI186">
            <v>0</v>
          </cell>
          <cell r="AJ186">
            <v>0</v>
          </cell>
          <cell r="AK186">
            <v>0</v>
          </cell>
          <cell r="AL186">
            <v>0</v>
          </cell>
          <cell r="AM186">
            <v>0.11418399999999999</v>
          </cell>
          <cell r="AN186">
            <v>1.8106868382222223</v>
          </cell>
          <cell r="AO186">
            <v>2.5898893247471147E-2</v>
          </cell>
          <cell r="AP186">
            <v>0</v>
          </cell>
          <cell r="AQ186">
            <v>0</v>
          </cell>
          <cell r="AR186">
            <v>0</v>
          </cell>
          <cell r="AS186">
            <v>0</v>
          </cell>
          <cell r="AT186">
            <v>0</v>
          </cell>
          <cell r="AV186">
            <v>0</v>
          </cell>
          <cell r="AW186">
            <v>0</v>
          </cell>
          <cell r="AY186">
            <v>17.755330947561792</v>
          </cell>
          <cell r="BA186">
            <v>-0.56390338508480653</v>
          </cell>
          <cell r="BC186">
            <v>-3.0782038967637291E-2</v>
          </cell>
          <cell r="BE186">
            <v>0</v>
          </cell>
          <cell r="BG186">
            <v>17.755330947561792</v>
          </cell>
          <cell r="BH186">
            <v>-3.0782038967637291E-2</v>
          </cell>
          <cell r="BJ186">
            <v>17.677283772450071</v>
          </cell>
          <cell r="BK186">
            <v>17.133140934524533</v>
          </cell>
          <cell r="BL186">
            <v>-3.0782038967637138E-2</v>
          </cell>
          <cell r="BM186">
            <v>0</v>
          </cell>
          <cell r="BN186">
            <v>0</v>
          </cell>
          <cell r="BO186">
            <v>0</v>
          </cell>
        </row>
        <row r="187">
          <cell r="B187" t="str">
            <v>R351</v>
          </cell>
          <cell r="C187" t="str">
            <v>Rotherham</v>
          </cell>
          <cell r="E187">
            <v>80.438119999999998</v>
          </cell>
          <cell r="G187">
            <v>127.28804379805</v>
          </cell>
          <cell r="H187">
            <v>0.60696892338100072</v>
          </cell>
          <cell r="I187">
            <v>-0.41305999999999998</v>
          </cell>
          <cell r="J187">
            <v>0</v>
          </cell>
          <cell r="K187">
            <v>0</v>
          </cell>
          <cell r="L187">
            <v>3.6057000000000006E-2</v>
          </cell>
          <cell r="M187">
            <v>8.5470000000000008E-3</v>
          </cell>
          <cell r="N187">
            <v>7.8549999999999991E-3</v>
          </cell>
          <cell r="O187">
            <v>0.92322899999999997</v>
          </cell>
          <cell r="P187">
            <v>0</v>
          </cell>
          <cell r="Q187">
            <v>3.9647983399999998</v>
          </cell>
          <cell r="R187">
            <v>0.19223472926368354</v>
          </cell>
          <cell r="S187">
            <v>0.15645352082416489</v>
          </cell>
          <cell r="T187">
            <v>0</v>
          </cell>
          <cell r="W187">
            <v>0.24296899999999999</v>
          </cell>
          <cell r="X187">
            <v>14.176442492539577</v>
          </cell>
          <cell r="Y187">
            <v>1.296980422063694</v>
          </cell>
          <cell r="Z187">
            <v>9.0828553834745769</v>
          </cell>
          <cell r="AB187">
            <v>238.0084946095966</v>
          </cell>
          <cell r="AD187">
            <v>81.165144524779421</v>
          </cell>
          <cell r="AF187">
            <v>108.650367021606</v>
          </cell>
          <cell r="AG187">
            <v>0.62114441840600221</v>
          </cell>
          <cell r="AH187">
            <v>-0.41305999999999998</v>
          </cell>
          <cell r="AI187">
            <v>0</v>
          </cell>
          <cell r="AJ187">
            <v>0</v>
          </cell>
          <cell r="AK187">
            <v>2.4038000000000004E-2</v>
          </cell>
          <cell r="AL187">
            <v>0</v>
          </cell>
          <cell r="AM187">
            <v>0.98916300000000001</v>
          </cell>
          <cell r="AN187">
            <v>5.1810543400000002</v>
          </cell>
          <cell r="AO187">
            <v>0.49121579589251341</v>
          </cell>
          <cell r="AP187">
            <v>0</v>
          </cell>
          <cell r="AQ187">
            <v>0</v>
          </cell>
          <cell r="AR187">
            <v>0</v>
          </cell>
          <cell r="AS187">
            <v>0.181226</v>
          </cell>
          <cell r="AT187">
            <v>14.176442492539577</v>
          </cell>
          <cell r="AV187">
            <v>1.296980422063694</v>
          </cell>
          <cell r="AW187">
            <v>18.350000000000001</v>
          </cell>
          <cell r="AY187">
            <v>230.71371601528719</v>
          </cell>
          <cell r="BA187">
            <v>-7.2947785943094061</v>
          </cell>
          <cell r="BC187">
            <v>-3.0649236306775404E-2</v>
          </cell>
          <cell r="BE187">
            <v>0</v>
          </cell>
          <cell r="BG187">
            <v>230.71371601528719</v>
          </cell>
          <cell r="BH187">
            <v>-3.0649236306775404E-2</v>
          </cell>
          <cell r="BJ187">
            <v>229.66809764366681</v>
          </cell>
          <cell r="BK187">
            <v>222.62894584685853</v>
          </cell>
          <cell r="BL187">
            <v>-3.0649236306775282E-2</v>
          </cell>
          <cell r="BM187">
            <v>0</v>
          </cell>
          <cell r="BN187">
            <v>0</v>
          </cell>
          <cell r="BO187">
            <v>0</v>
          </cell>
        </row>
        <row r="188">
          <cell r="B188" t="str">
            <v>R619</v>
          </cell>
          <cell r="C188" t="str">
            <v>Luton</v>
          </cell>
          <cell r="E188">
            <v>54.457776000000003</v>
          </cell>
          <cell r="G188">
            <v>95.543185816466007</v>
          </cell>
          <cell r="H188">
            <v>0.46075767846600713</v>
          </cell>
          <cell r="I188">
            <v>0</v>
          </cell>
          <cell r="J188">
            <v>0</v>
          </cell>
          <cell r="K188">
            <v>0</v>
          </cell>
          <cell r="L188">
            <v>5.1030999999999993E-2</v>
          </cell>
          <cell r="M188">
            <v>8.5470000000000008E-3</v>
          </cell>
          <cell r="N188">
            <v>7.8549999999999991E-3</v>
          </cell>
          <cell r="O188">
            <v>0.60946400000000001</v>
          </cell>
          <cell r="P188">
            <v>0</v>
          </cell>
          <cell r="Q188">
            <v>2.3298764044444447</v>
          </cell>
          <cell r="R188">
            <v>0.1449318213001074</v>
          </cell>
          <cell r="S188">
            <v>0.13290432698996602</v>
          </cell>
          <cell r="T188">
            <v>0</v>
          </cell>
          <cell r="W188">
            <v>0.142343</v>
          </cell>
          <cell r="X188">
            <v>13.064591953635912</v>
          </cell>
          <cell r="Y188">
            <v>0.79617938547062128</v>
          </cell>
          <cell r="Z188">
            <v>5.6198462754237291</v>
          </cell>
          <cell r="AB188">
            <v>173.36928966219679</v>
          </cell>
          <cell r="AD188">
            <v>56.364429978316274</v>
          </cell>
          <cell r="AF188">
            <v>81.196851011489997</v>
          </cell>
          <cell r="AG188">
            <v>0.47151847350499781</v>
          </cell>
          <cell r="AH188">
            <v>0</v>
          </cell>
          <cell r="AI188">
            <v>0</v>
          </cell>
          <cell r="AJ188">
            <v>0</v>
          </cell>
          <cell r="AK188">
            <v>3.4020666666666664E-2</v>
          </cell>
          <cell r="AL188">
            <v>0</v>
          </cell>
          <cell r="AM188">
            <v>0.83157999999999999</v>
          </cell>
          <cell r="AN188">
            <v>2.8338601377777777</v>
          </cell>
          <cell r="AO188">
            <v>0.37034307080085627</v>
          </cell>
          <cell r="AP188">
            <v>0</v>
          </cell>
          <cell r="AQ188">
            <v>0</v>
          </cell>
          <cell r="AR188">
            <v>0</v>
          </cell>
          <cell r="AS188">
            <v>0.106171</v>
          </cell>
          <cell r="AT188">
            <v>13.064591953635912</v>
          </cell>
          <cell r="AV188">
            <v>0.79617938547062128</v>
          </cell>
          <cell r="AW188">
            <v>11.997999999999999</v>
          </cell>
          <cell r="AY188">
            <v>168.06754567766308</v>
          </cell>
          <cell r="BA188">
            <v>-5.3017439845337151</v>
          </cell>
          <cell r="BC188">
            <v>-3.058064086704141E-2</v>
          </cell>
          <cell r="BE188">
            <v>0</v>
          </cell>
          <cell r="BG188">
            <v>168.06754567766308</v>
          </cell>
          <cell r="BH188">
            <v>-3.058064086704141E-2</v>
          </cell>
          <cell r="BJ188">
            <v>167.29400777002823</v>
          </cell>
          <cell r="BK188">
            <v>162.17804979920493</v>
          </cell>
          <cell r="BL188">
            <v>-3.0580640867041615E-2</v>
          </cell>
          <cell r="BM188">
            <v>0</v>
          </cell>
          <cell r="BN188">
            <v>0</v>
          </cell>
          <cell r="BO188">
            <v>0</v>
          </cell>
        </row>
        <row r="189">
          <cell r="B189" t="str">
            <v>R645</v>
          </cell>
          <cell r="C189" t="str">
            <v>Slough</v>
          </cell>
          <cell r="E189">
            <v>43.852240000000002</v>
          </cell>
          <cell r="G189">
            <v>59.945991050902997</v>
          </cell>
          <cell r="H189">
            <v>0.28629215485999732</v>
          </cell>
          <cell r="I189">
            <v>-4.4753000000000001E-2</v>
          </cell>
          <cell r="J189">
            <v>0</v>
          </cell>
          <cell r="K189">
            <v>0</v>
          </cell>
          <cell r="L189">
            <v>3.9531000000000011E-2</v>
          </cell>
          <cell r="M189">
            <v>8.5470000000000008E-3</v>
          </cell>
          <cell r="N189">
            <v>7.8549999999999991E-3</v>
          </cell>
          <cell r="O189">
            <v>0.324683</v>
          </cell>
          <cell r="P189">
            <v>0</v>
          </cell>
          <cell r="Q189">
            <v>2.0110953977777775</v>
          </cell>
          <cell r="R189">
            <v>9.0053503971748161E-2</v>
          </cell>
          <cell r="S189">
            <v>9.7776561957176489E-2</v>
          </cell>
          <cell r="T189">
            <v>0</v>
          </cell>
          <cell r="W189">
            <v>9.3094999999999997E-2</v>
          </cell>
          <cell r="X189">
            <v>5.4865042242612416</v>
          </cell>
          <cell r="Y189">
            <v>0.4591945783224361</v>
          </cell>
          <cell r="Z189">
            <v>3.7284300572033895</v>
          </cell>
          <cell r="AB189">
            <v>116.38653552925675</v>
          </cell>
          <cell r="AD189">
            <v>44.239684127403493</v>
          </cell>
          <cell r="AF189">
            <v>51.269251907881994</v>
          </cell>
          <cell r="AG189">
            <v>0.29297838352999839</v>
          </cell>
          <cell r="AH189">
            <v>-4.4753000000000001E-2</v>
          </cell>
          <cell r="AI189">
            <v>0</v>
          </cell>
          <cell r="AJ189">
            <v>0</v>
          </cell>
          <cell r="AK189">
            <v>2.6354000000000006E-2</v>
          </cell>
          <cell r="AL189">
            <v>0</v>
          </cell>
          <cell r="AM189">
            <v>0.50469200000000003</v>
          </cell>
          <cell r="AN189">
            <v>2.2630379311111106</v>
          </cell>
          <cell r="AO189">
            <v>0.23011296551787416</v>
          </cell>
          <cell r="AP189">
            <v>0</v>
          </cell>
          <cell r="AQ189">
            <v>0</v>
          </cell>
          <cell r="AR189">
            <v>0</v>
          </cell>
          <cell r="AS189">
            <v>6.9438E-2</v>
          </cell>
          <cell r="AT189">
            <v>5.4865042242612416</v>
          </cell>
          <cell r="AV189">
            <v>0.4591945783224361</v>
          </cell>
          <cell r="AW189">
            <v>8.0679999999999996</v>
          </cell>
          <cell r="AY189">
            <v>112.86449511802816</v>
          </cell>
          <cell r="BA189">
            <v>-3.5220404112285877</v>
          </cell>
          <cell r="BC189">
            <v>-3.0261579616683687E-2</v>
          </cell>
          <cell r="BE189">
            <v>0</v>
          </cell>
          <cell r="BG189">
            <v>112.86449511802816</v>
          </cell>
          <cell r="BH189">
            <v>-3.0261579616683687E-2</v>
          </cell>
          <cell r="BJ189">
            <v>112.30806803844077</v>
          </cell>
          <cell r="BK189">
            <v>108.90944849589957</v>
          </cell>
          <cell r="BL189">
            <v>-3.0261579616683635E-2</v>
          </cell>
          <cell r="BM189">
            <v>0</v>
          </cell>
          <cell r="BN189">
            <v>0</v>
          </cell>
          <cell r="BO189">
            <v>0</v>
          </cell>
        </row>
        <row r="190">
          <cell r="B190" t="str">
            <v>R652</v>
          </cell>
          <cell r="C190" t="str">
            <v>Plymouth</v>
          </cell>
          <cell r="E190">
            <v>86.837998999999996</v>
          </cell>
          <cell r="G190">
            <v>114.32205521286599</v>
          </cell>
          <cell r="H190">
            <v>0.55151914684100445</v>
          </cell>
          <cell r="I190">
            <v>0</v>
          </cell>
          <cell r="J190">
            <v>0</v>
          </cell>
          <cell r="K190">
            <v>0</v>
          </cell>
          <cell r="L190">
            <v>3.4465999999999983E-2</v>
          </cell>
          <cell r="M190">
            <v>8.5470000000000008E-3</v>
          </cell>
          <cell r="N190">
            <v>7.8549999999999991E-3</v>
          </cell>
          <cell r="O190">
            <v>1.048567</v>
          </cell>
          <cell r="P190">
            <v>0</v>
          </cell>
          <cell r="Q190">
            <v>3.5947411155555558</v>
          </cell>
          <cell r="R190">
            <v>0.17348093839639517</v>
          </cell>
          <cell r="S190">
            <v>0.15689186633685553</v>
          </cell>
          <cell r="T190">
            <v>0.1</v>
          </cell>
          <cell r="W190">
            <v>0.23191999999999999</v>
          </cell>
          <cell r="X190">
            <v>12.275720247747545</v>
          </cell>
          <cell r="Y190">
            <v>1.3520052180651587</v>
          </cell>
          <cell r="Z190">
            <v>8.7072520360169481</v>
          </cell>
          <cell r="AB190">
            <v>229.40301978182546</v>
          </cell>
          <cell r="AD190">
            <v>87.366924904881657</v>
          </cell>
          <cell r="AF190">
            <v>96.838558161942998</v>
          </cell>
          <cell r="AG190">
            <v>0.56439963647100333</v>
          </cell>
          <cell r="AH190">
            <v>0</v>
          </cell>
          <cell r="AI190">
            <v>0</v>
          </cell>
          <cell r="AJ190">
            <v>0</v>
          </cell>
          <cell r="AK190">
            <v>2.2977333333333325E-2</v>
          </cell>
          <cell r="AL190">
            <v>0</v>
          </cell>
          <cell r="AM190">
            <v>1.0306420000000001</v>
          </cell>
          <cell r="AN190">
            <v>4.7834997822222229</v>
          </cell>
          <cell r="AO190">
            <v>0.44329439094054596</v>
          </cell>
          <cell r="AP190">
            <v>0</v>
          </cell>
          <cell r="AQ190">
            <v>0</v>
          </cell>
          <cell r="AR190">
            <v>0</v>
          </cell>
          <cell r="AS190">
            <v>0.172985</v>
          </cell>
          <cell r="AT190">
            <v>12.275720247747545</v>
          </cell>
          <cell r="AV190">
            <v>1.3520052180651587</v>
          </cell>
          <cell r="AW190">
            <v>17.672000000000001</v>
          </cell>
          <cell r="AY190">
            <v>222.52300667560448</v>
          </cell>
          <cell r="BA190">
            <v>-6.8800131062209857</v>
          </cell>
          <cell r="BC190">
            <v>-2.9990943941209866E-2</v>
          </cell>
          <cell r="BE190">
            <v>0</v>
          </cell>
          <cell r="BG190">
            <v>222.52300667560448</v>
          </cell>
          <cell r="BH190">
            <v>-2.9990943941209866E-2</v>
          </cell>
          <cell r="BJ190">
            <v>221.36417959966369</v>
          </cell>
          <cell r="BK190">
            <v>214.72525889869826</v>
          </cell>
          <cell r="BL190">
            <v>-2.9990943941209876E-2</v>
          </cell>
          <cell r="BM190">
            <v>0</v>
          </cell>
          <cell r="BN190">
            <v>1</v>
          </cell>
          <cell r="BO190">
            <v>0</v>
          </cell>
        </row>
        <row r="191">
          <cell r="B191" t="str">
            <v>R347</v>
          </cell>
          <cell r="C191" t="str">
            <v>Sefton</v>
          </cell>
          <cell r="E191">
            <v>99.465194999999994</v>
          </cell>
          <cell r="G191">
            <v>128.56601343861499</v>
          </cell>
          <cell r="H191">
            <v>0.61396336526499684</v>
          </cell>
          <cell r="I191">
            <v>-0.16528899999999999</v>
          </cell>
          <cell r="J191">
            <v>0</v>
          </cell>
          <cell r="K191">
            <v>1.3859E-2</v>
          </cell>
          <cell r="L191">
            <v>3.754600000000001E-2</v>
          </cell>
          <cell r="M191">
            <v>8.5470000000000008E-3</v>
          </cell>
          <cell r="N191">
            <v>7.8549999999999991E-3</v>
          </cell>
          <cell r="O191">
            <v>1.1405130000000001</v>
          </cell>
          <cell r="P191">
            <v>0</v>
          </cell>
          <cell r="Q191">
            <v>2.6165809255555557</v>
          </cell>
          <cell r="R191">
            <v>0.1947178074154059</v>
          </cell>
          <cell r="S191">
            <v>0.16341618368290894</v>
          </cell>
          <cell r="T191">
            <v>0</v>
          </cell>
          <cell r="W191">
            <v>0.27540599999999998</v>
          </cell>
          <cell r="X191">
            <v>19.951833410279487</v>
          </cell>
          <cell r="Y191">
            <v>1.9058489811931876</v>
          </cell>
          <cell r="Z191">
            <v>10.398914116525424</v>
          </cell>
          <cell r="AB191">
            <v>265.19492022853188</v>
          </cell>
          <cell r="AD191">
            <v>99.490158801037154</v>
          </cell>
          <cell r="AF191">
            <v>109.39461152934899</v>
          </cell>
          <cell r="AG191">
            <v>0.62830221243699635</v>
          </cell>
          <cell r="AH191">
            <v>-0.16528899999999999</v>
          </cell>
          <cell r="AI191">
            <v>0</v>
          </cell>
          <cell r="AJ191">
            <v>1.3859E-2</v>
          </cell>
          <cell r="AK191">
            <v>2.5030666666666677E-2</v>
          </cell>
          <cell r="AL191">
            <v>0</v>
          </cell>
          <cell r="AM191">
            <v>1.2025779999999999</v>
          </cell>
          <cell r="AN191">
            <v>2.8427103922222225</v>
          </cell>
          <cell r="AO191">
            <v>0.49756078472587106</v>
          </cell>
          <cell r="AP191">
            <v>0</v>
          </cell>
          <cell r="AQ191">
            <v>0</v>
          </cell>
          <cell r="AR191">
            <v>0</v>
          </cell>
          <cell r="AS191">
            <v>0.24582699999999999</v>
          </cell>
          <cell r="AT191">
            <v>19.951833410279487</v>
          </cell>
          <cell r="AV191">
            <v>1.9058489811931876</v>
          </cell>
          <cell r="AW191">
            <v>21.231999999999999</v>
          </cell>
          <cell r="AY191">
            <v>257.26503177791051</v>
          </cell>
          <cell r="BA191">
            <v>-7.9298884506213767</v>
          </cell>
          <cell r="BC191">
            <v>-2.9902112920518201E-2</v>
          </cell>
          <cell r="BE191">
            <v>0</v>
          </cell>
          <cell r="BG191">
            <v>257.26503177791051</v>
          </cell>
          <cell r="BH191">
            <v>-2.9902112920518201E-2</v>
          </cell>
          <cell r="BJ191">
            <v>255.90184473691096</v>
          </cell>
          <cell r="BK191">
            <v>248.24983887901891</v>
          </cell>
          <cell r="BL191">
            <v>-2.9902112920518288E-2</v>
          </cell>
          <cell r="BM191">
            <v>0</v>
          </cell>
          <cell r="BN191">
            <v>1</v>
          </cell>
          <cell r="BO191">
            <v>0</v>
          </cell>
        </row>
        <row r="192">
          <cell r="B192" t="str">
            <v>R50</v>
          </cell>
          <cell r="C192" t="str">
            <v>Eden</v>
          </cell>
          <cell r="E192">
            <v>3.4984069999999998</v>
          </cell>
          <cell r="G192">
            <v>3.3285774100559999</v>
          </cell>
          <cell r="H192">
            <v>1.6220298165000042E-2</v>
          </cell>
          <cell r="I192">
            <v>-3.3443000000000001E-2</v>
          </cell>
          <cell r="J192">
            <v>0</v>
          </cell>
          <cell r="K192">
            <v>0</v>
          </cell>
          <cell r="L192">
            <v>0</v>
          </cell>
          <cell r="M192">
            <v>8.5470000000000008E-3</v>
          </cell>
          <cell r="N192">
            <v>7.8549999999999991E-3</v>
          </cell>
          <cell r="O192">
            <v>0</v>
          </cell>
          <cell r="P192">
            <v>0</v>
          </cell>
          <cell r="Q192">
            <v>0.59728759377777785</v>
          </cell>
          <cell r="R192">
            <v>5.1938035829318472E-3</v>
          </cell>
          <cell r="S192">
            <v>5.7950004624004438E-2</v>
          </cell>
          <cell r="T192">
            <v>0</v>
          </cell>
          <cell r="W192">
            <v>0</v>
          </cell>
          <cell r="X192">
            <v>0</v>
          </cell>
          <cell r="Y192">
            <v>0</v>
          </cell>
          <cell r="Z192">
            <v>0</v>
          </cell>
          <cell r="AB192">
            <v>7.4865951102057133</v>
          </cell>
          <cell r="AD192">
            <v>3.5116874295799505</v>
          </cell>
          <cell r="AF192">
            <v>2.8566515044390002</v>
          </cell>
          <cell r="AG192">
            <v>1.6599116168000038E-2</v>
          </cell>
          <cell r="AH192">
            <v>-3.3443000000000001E-2</v>
          </cell>
          <cell r="AI192">
            <v>0</v>
          </cell>
          <cell r="AJ192">
            <v>0</v>
          </cell>
          <cell r="AK192">
            <v>0</v>
          </cell>
          <cell r="AL192">
            <v>0</v>
          </cell>
          <cell r="AM192">
            <v>3.8032000000000003E-2</v>
          </cell>
          <cell r="AN192">
            <v>0.86281826044444465</v>
          </cell>
          <cell r="AO192">
            <v>1.3271682856013652E-2</v>
          </cell>
          <cell r="AP192">
            <v>0</v>
          </cell>
          <cell r="AQ192">
            <v>0</v>
          </cell>
          <cell r="AR192">
            <v>0</v>
          </cell>
          <cell r="AS192">
            <v>0</v>
          </cell>
          <cell r="AT192">
            <v>0</v>
          </cell>
          <cell r="AV192">
            <v>0</v>
          </cell>
          <cell r="AW192">
            <v>0</v>
          </cell>
          <cell r="AY192">
            <v>7.2656169934874093</v>
          </cell>
          <cell r="BA192">
            <v>-0.22097811671830403</v>
          </cell>
          <cell r="BC192">
            <v>-2.9516504294063807E-2</v>
          </cell>
          <cell r="BE192">
            <v>0</v>
          </cell>
          <cell r="BG192">
            <v>7.2656169934874093</v>
          </cell>
          <cell r="BH192">
            <v>-2.9516504294063807E-2</v>
          </cell>
          <cell r="BJ192">
            <v>7.2242465951044936</v>
          </cell>
          <cell r="BK192">
            <v>7.011012089458716</v>
          </cell>
          <cell r="BL192">
            <v>-2.9516504294063807E-2</v>
          </cell>
          <cell r="BM192">
            <v>0</v>
          </cell>
          <cell r="BN192">
            <v>0</v>
          </cell>
          <cell r="BO192">
            <v>1</v>
          </cell>
        </row>
        <row r="193">
          <cell r="B193" t="str">
            <v>R237</v>
          </cell>
          <cell r="C193" t="str">
            <v>Cherwell</v>
          </cell>
          <cell r="E193">
            <v>5.8797120099999995</v>
          </cell>
          <cell r="G193">
            <v>7.3298435041159999</v>
          </cell>
          <cell r="H193">
            <v>3.6104740971000866E-2</v>
          </cell>
          <cell r="I193">
            <v>-0.34945700000000002</v>
          </cell>
          <cell r="J193">
            <v>0</v>
          </cell>
          <cell r="K193">
            <v>0</v>
          </cell>
          <cell r="L193">
            <v>0</v>
          </cell>
          <cell r="M193">
            <v>8.5470000000000008E-3</v>
          </cell>
          <cell r="N193">
            <v>7.8549999999999991E-3</v>
          </cell>
          <cell r="O193">
            <v>0</v>
          </cell>
          <cell r="P193">
            <v>0</v>
          </cell>
          <cell r="Q193">
            <v>2.026312247111111</v>
          </cell>
          <cell r="R193">
            <v>1.144250604132634E-2</v>
          </cell>
          <cell r="S193">
            <v>7.8582151830787206E-2</v>
          </cell>
          <cell r="T193">
            <v>0</v>
          </cell>
          <cell r="W193">
            <v>0</v>
          </cell>
          <cell r="X193">
            <v>0</v>
          </cell>
          <cell r="Y193">
            <v>0</v>
          </cell>
          <cell r="Z193">
            <v>0</v>
          </cell>
          <cell r="AB193">
            <v>15.028942160070224</v>
          </cell>
          <cell r="AD193">
            <v>5.9220292498045124</v>
          </cell>
          <cell r="AF193">
            <v>6.1734652559669998</v>
          </cell>
          <cell r="AG193">
            <v>3.694795148300007E-2</v>
          </cell>
          <cell r="AH193">
            <v>-0.34945700000000002</v>
          </cell>
          <cell r="AI193">
            <v>0</v>
          </cell>
          <cell r="AJ193">
            <v>0</v>
          </cell>
          <cell r="AK193">
            <v>0</v>
          </cell>
          <cell r="AL193">
            <v>0</v>
          </cell>
          <cell r="AM193">
            <v>6.4364000000000005E-2</v>
          </cell>
          <cell r="AN193">
            <v>2.7124678737777779</v>
          </cell>
          <cell r="AO193">
            <v>2.9238939985631752E-2</v>
          </cell>
          <cell r="AP193">
            <v>0</v>
          </cell>
          <cell r="AQ193">
            <v>0</v>
          </cell>
          <cell r="AR193">
            <v>0</v>
          </cell>
          <cell r="AS193">
            <v>0</v>
          </cell>
          <cell r="AT193">
            <v>0</v>
          </cell>
          <cell r="AV193">
            <v>0</v>
          </cell>
          <cell r="AW193">
            <v>0</v>
          </cell>
          <cell r="AY193">
            <v>14.589056271017922</v>
          </cell>
          <cell r="BA193">
            <v>-0.4398858890523023</v>
          </cell>
          <cell r="BC193">
            <v>-2.9269251579197433E-2</v>
          </cell>
          <cell r="BE193">
            <v>0</v>
          </cell>
          <cell r="BG193">
            <v>14.589056271017922</v>
          </cell>
          <cell r="BH193">
            <v>-2.9269251579197433E-2</v>
          </cell>
          <cell r="BJ193">
            <v>14.50229144620142</v>
          </cell>
          <cell r="BK193">
            <v>14.077820229387706</v>
          </cell>
          <cell r="BL193">
            <v>-2.9269251579197558E-2</v>
          </cell>
          <cell r="BM193">
            <v>0</v>
          </cell>
          <cell r="BN193">
            <v>0</v>
          </cell>
          <cell r="BO193">
            <v>0</v>
          </cell>
        </row>
        <row r="194">
          <cell r="B194" t="str">
            <v>R966</v>
          </cell>
          <cell r="C194" t="str">
            <v>Cheshire Fire Authority</v>
          </cell>
          <cell r="E194">
            <v>23.655208999999999</v>
          </cell>
          <cell r="G194">
            <v>19.158531094441997</v>
          </cell>
          <cell r="H194">
            <v>8.9524576681997634E-2</v>
          </cell>
          <cell r="I194">
            <v>0</v>
          </cell>
          <cell r="J194">
            <v>0</v>
          </cell>
          <cell r="K194">
            <v>0</v>
          </cell>
          <cell r="L194">
            <v>0</v>
          </cell>
          <cell r="M194">
            <v>0</v>
          </cell>
          <cell r="N194">
            <v>0</v>
          </cell>
          <cell r="O194">
            <v>0</v>
          </cell>
          <cell r="P194">
            <v>0.23359960005078961</v>
          </cell>
          <cell r="Q194">
            <v>0</v>
          </cell>
          <cell r="R194">
            <v>0</v>
          </cell>
          <cell r="S194">
            <v>0</v>
          </cell>
          <cell r="T194">
            <v>0</v>
          </cell>
          <cell r="W194">
            <v>0</v>
          </cell>
          <cell r="X194">
            <v>0</v>
          </cell>
          <cell r="Y194">
            <v>0</v>
          </cell>
          <cell r="Z194">
            <v>0</v>
          </cell>
          <cell r="AB194">
            <v>43.13686427117478</v>
          </cell>
          <cell r="AD194">
            <v>23.769490604444432</v>
          </cell>
          <cell r="AF194">
            <v>17.510787228464</v>
          </cell>
          <cell r="AG194">
            <v>9.1615384205000469E-2</v>
          </cell>
          <cell r="AH194">
            <v>0</v>
          </cell>
          <cell r="AI194">
            <v>0</v>
          </cell>
          <cell r="AJ194">
            <v>0</v>
          </cell>
          <cell r="AK194">
            <v>0</v>
          </cell>
          <cell r="AL194">
            <v>0.23861564404868893</v>
          </cell>
          <cell r="AM194">
            <v>0.26532099999999997</v>
          </cell>
          <cell r="AN194">
            <v>0</v>
          </cell>
          <cell r="AO194">
            <v>0</v>
          </cell>
          <cell r="AP194">
            <v>0</v>
          </cell>
          <cell r="AQ194">
            <v>0</v>
          </cell>
          <cell r="AR194">
            <v>0</v>
          </cell>
          <cell r="AS194">
            <v>0</v>
          </cell>
          <cell r="AT194">
            <v>0</v>
          </cell>
          <cell r="AV194">
            <v>0</v>
          </cell>
          <cell r="AW194">
            <v>0</v>
          </cell>
          <cell r="AY194">
            <v>41.875829861162117</v>
          </cell>
          <cell r="BA194">
            <v>-1.2610344100126625</v>
          </cell>
          <cell r="BC194">
            <v>-2.9233335137327537E-2</v>
          </cell>
          <cell r="BE194">
            <v>0</v>
          </cell>
          <cell r="BG194">
            <v>41.875829861162117</v>
          </cell>
          <cell r="BH194">
            <v>-2.9233335137327537E-2</v>
          </cell>
          <cell r="BJ194">
            <v>41.625243551598473</v>
          </cell>
          <cell r="BK194">
            <v>40.408398856681714</v>
          </cell>
          <cell r="BL194">
            <v>-2.9233335137327506E-2</v>
          </cell>
          <cell r="BM194">
            <v>0</v>
          </cell>
          <cell r="BN194">
            <v>0</v>
          </cell>
          <cell r="BO194">
            <v>0</v>
          </cell>
        </row>
        <row r="195">
          <cell r="B195" t="str">
            <v>R350</v>
          </cell>
          <cell r="C195" t="str">
            <v>Doncaster</v>
          </cell>
          <cell r="E195">
            <v>83.415952000000004</v>
          </cell>
          <cell r="G195">
            <v>151.461949116097</v>
          </cell>
          <cell r="H195">
            <v>0.72199846953701974</v>
          </cell>
          <cell r="I195">
            <v>-0.34549800000000003</v>
          </cell>
          <cell r="J195">
            <v>0</v>
          </cell>
          <cell r="K195">
            <v>0</v>
          </cell>
          <cell r="L195">
            <v>0.10763800000000001</v>
          </cell>
          <cell r="M195">
            <v>8.5470000000000008E-3</v>
          </cell>
          <cell r="N195">
            <v>7.8549999999999991E-3</v>
          </cell>
          <cell r="O195">
            <v>1.0914159999999999</v>
          </cell>
          <cell r="P195">
            <v>0</v>
          </cell>
          <cell r="Q195">
            <v>2.4301894766666665</v>
          </cell>
          <cell r="R195">
            <v>0.22842334886639695</v>
          </cell>
          <cell r="S195">
            <v>0.16848817082433404</v>
          </cell>
          <cell r="T195">
            <v>0</v>
          </cell>
          <cell r="W195">
            <v>0.27269599999999999</v>
          </cell>
          <cell r="X195">
            <v>20.198220103405138</v>
          </cell>
          <cell r="Y195">
            <v>1.5558817289363676</v>
          </cell>
          <cell r="Z195">
            <v>10.54914245338983</v>
          </cell>
          <cell r="AB195">
            <v>271.87289886772277</v>
          </cell>
          <cell r="AD195">
            <v>84.307822576091709</v>
          </cell>
          <cell r="AF195">
            <v>129.63066134947698</v>
          </cell>
          <cell r="AG195">
            <v>0.73886042954699693</v>
          </cell>
          <cell r="AH195">
            <v>-0.34549800000000003</v>
          </cell>
          <cell r="AI195">
            <v>0</v>
          </cell>
          <cell r="AJ195">
            <v>0</v>
          </cell>
          <cell r="AK195">
            <v>7.1758666666666679E-2</v>
          </cell>
          <cell r="AL195">
            <v>0</v>
          </cell>
          <cell r="AM195">
            <v>1.0120750000000001</v>
          </cell>
          <cell r="AN195">
            <v>3.5466838766666666</v>
          </cell>
          <cell r="AO195">
            <v>0.58368827289231096</v>
          </cell>
          <cell r="AP195">
            <v>0</v>
          </cell>
          <cell r="AQ195">
            <v>0</v>
          </cell>
          <cell r="AR195">
            <v>0</v>
          </cell>
          <cell r="AS195">
            <v>0.57172800000000001</v>
          </cell>
          <cell r="AT195">
            <v>20.198220103405138</v>
          </cell>
          <cell r="AV195">
            <v>1.5558817289363676</v>
          </cell>
          <cell r="AW195">
            <v>22.077999999999999</v>
          </cell>
          <cell r="AY195">
            <v>263.94988200368283</v>
          </cell>
          <cell r="BA195">
            <v>-7.923016864039937</v>
          </cell>
          <cell r="BC195">
            <v>-2.9142356215118032E-2</v>
          </cell>
          <cell r="BE195">
            <v>0</v>
          </cell>
          <cell r="BG195">
            <v>263.94988200368283</v>
          </cell>
          <cell r="BH195">
            <v>-2.9142356215118032E-2</v>
          </cell>
          <cell r="BJ195">
            <v>262.34581075032469</v>
          </cell>
          <cell r="BK195">
            <v>254.70043568189479</v>
          </cell>
          <cell r="BL195">
            <v>-2.9142356215118015E-2</v>
          </cell>
          <cell r="BM195">
            <v>0</v>
          </cell>
          <cell r="BN195">
            <v>0</v>
          </cell>
          <cell r="BO195">
            <v>0</v>
          </cell>
        </row>
        <row r="196">
          <cell r="B196" t="str">
            <v>R197</v>
          </cell>
          <cell r="C196" t="str">
            <v>North Kesteven</v>
          </cell>
          <cell r="E196">
            <v>4.9959600000000002</v>
          </cell>
          <cell r="G196">
            <v>5.9146554294640001</v>
          </cell>
          <cell r="H196">
            <v>2.9438266994999723E-2</v>
          </cell>
          <cell r="I196">
            <v>-0.222414</v>
          </cell>
          <cell r="J196">
            <v>0</v>
          </cell>
          <cell r="K196">
            <v>0</v>
          </cell>
          <cell r="L196">
            <v>0</v>
          </cell>
          <cell r="M196">
            <v>8.5470000000000008E-3</v>
          </cell>
          <cell r="N196">
            <v>7.8549999999999991E-3</v>
          </cell>
          <cell r="O196">
            <v>0</v>
          </cell>
          <cell r="P196">
            <v>0</v>
          </cell>
          <cell r="Q196">
            <v>2.0319482835555558</v>
          </cell>
          <cell r="R196">
            <v>9.3116388123478996E-3</v>
          </cell>
          <cell r="S196">
            <v>7.0588056063981899E-2</v>
          </cell>
          <cell r="T196">
            <v>0</v>
          </cell>
          <cell r="W196">
            <v>0</v>
          </cell>
          <cell r="X196">
            <v>0</v>
          </cell>
          <cell r="Y196">
            <v>0</v>
          </cell>
          <cell r="Z196">
            <v>0</v>
          </cell>
          <cell r="AB196">
            <v>12.845889674890884</v>
          </cell>
          <cell r="AD196">
            <v>5.061711984856788</v>
          </cell>
          <cell r="AF196">
            <v>4.9890399608929998</v>
          </cell>
          <cell r="AG196">
            <v>3.0125784907999914E-2</v>
          </cell>
          <cell r="AH196">
            <v>-0.222414</v>
          </cell>
          <cell r="AI196">
            <v>0</v>
          </cell>
          <cell r="AJ196">
            <v>0</v>
          </cell>
          <cell r="AK196">
            <v>0</v>
          </cell>
          <cell r="AL196">
            <v>0</v>
          </cell>
          <cell r="AM196">
            <v>5.7056999999999997E-2</v>
          </cell>
          <cell r="AN196">
            <v>2.5326664702222224</v>
          </cell>
          <cell r="AO196">
            <v>2.3793952777372594E-2</v>
          </cell>
          <cell r="AP196">
            <v>0</v>
          </cell>
          <cell r="AQ196">
            <v>0</v>
          </cell>
          <cell r="AR196">
            <v>0</v>
          </cell>
          <cell r="AS196">
            <v>0</v>
          </cell>
          <cell r="AT196">
            <v>0</v>
          </cell>
          <cell r="AV196">
            <v>0</v>
          </cell>
          <cell r="AW196">
            <v>0</v>
          </cell>
          <cell r="AY196">
            <v>12.471981153657383</v>
          </cell>
          <cell r="BA196">
            <v>-0.37390852123350093</v>
          </cell>
          <cell r="BC196">
            <v>-2.9107249921689601E-2</v>
          </cell>
          <cell r="BE196">
            <v>0</v>
          </cell>
          <cell r="BG196">
            <v>12.471981153657383</v>
          </cell>
          <cell r="BH196">
            <v>-2.9107249921689601E-2</v>
          </cell>
          <cell r="BJ196">
            <v>12.395738433672081</v>
          </cell>
          <cell r="BK196">
            <v>12.034932577119296</v>
          </cell>
          <cell r="BL196">
            <v>-2.9107249921689497E-2</v>
          </cell>
          <cell r="BM196">
            <v>0</v>
          </cell>
          <cell r="BN196">
            <v>0</v>
          </cell>
          <cell r="BO196">
            <v>1</v>
          </cell>
        </row>
        <row r="197">
          <cell r="B197" t="str">
            <v>R108</v>
          </cell>
          <cell r="C197" t="str">
            <v>Cheltenham</v>
          </cell>
          <cell r="E197">
            <v>7.3062502800000004</v>
          </cell>
          <cell r="G197">
            <v>5.532680406821</v>
          </cell>
          <cell r="H197">
            <v>2.6864066289999523E-2</v>
          </cell>
          <cell r="I197">
            <v>-1.6986000000000001E-2</v>
          </cell>
          <cell r="J197">
            <v>0</v>
          </cell>
          <cell r="K197">
            <v>0</v>
          </cell>
          <cell r="L197">
            <v>0</v>
          </cell>
          <cell r="M197">
            <v>8.5470000000000008E-3</v>
          </cell>
          <cell r="N197">
            <v>7.8549999999999991E-3</v>
          </cell>
          <cell r="O197">
            <v>0</v>
          </cell>
          <cell r="P197">
            <v>0</v>
          </cell>
          <cell r="Q197">
            <v>1.0893727404444447</v>
          </cell>
          <cell r="R197">
            <v>8.5569896594667808E-3</v>
          </cell>
          <cell r="S197">
            <v>8.1767070048835128E-2</v>
          </cell>
          <cell r="T197">
            <v>0</v>
          </cell>
          <cell r="W197">
            <v>0</v>
          </cell>
          <cell r="X197">
            <v>0</v>
          </cell>
          <cell r="Y197">
            <v>0</v>
          </cell>
          <cell r="Z197">
            <v>0</v>
          </cell>
          <cell r="AB197">
            <v>14.044907553263746</v>
          </cell>
          <cell r="AD197">
            <v>7.3572110898104741</v>
          </cell>
          <cell r="AF197">
            <v>4.6860576495129997</v>
          </cell>
          <cell r="AG197">
            <v>2.7491464865999762E-2</v>
          </cell>
          <cell r="AH197">
            <v>-1.6986000000000001E-2</v>
          </cell>
          <cell r="AI197">
            <v>0</v>
          </cell>
          <cell r="AJ197">
            <v>0</v>
          </cell>
          <cell r="AK197">
            <v>0</v>
          </cell>
          <cell r="AL197">
            <v>0</v>
          </cell>
          <cell r="AM197">
            <v>8.1778000000000003E-2</v>
          </cell>
          <cell r="AN197">
            <v>1.4796109271111113</v>
          </cell>
          <cell r="AO197">
            <v>2.1865604108679979E-2</v>
          </cell>
          <cell r="AP197">
            <v>0</v>
          </cell>
          <cell r="AQ197">
            <v>0</v>
          </cell>
          <cell r="AR197">
            <v>0</v>
          </cell>
          <cell r="AS197">
            <v>0</v>
          </cell>
          <cell r="AT197">
            <v>0</v>
          </cell>
          <cell r="AV197">
            <v>0</v>
          </cell>
          <cell r="AW197">
            <v>0</v>
          </cell>
          <cell r="AY197">
            <v>13.637028735409263</v>
          </cell>
          <cell r="BA197">
            <v>-0.40787881785448299</v>
          </cell>
          <cell r="BC197">
            <v>-2.904104682125162E-2</v>
          </cell>
          <cell r="BE197">
            <v>0</v>
          </cell>
          <cell r="BG197">
            <v>13.637028735409263</v>
          </cell>
          <cell r="BH197">
            <v>-2.904104682125162E-2</v>
          </cell>
          <cell r="BJ197">
            <v>13.552739807166494</v>
          </cell>
          <cell r="BK197">
            <v>13.159154055870331</v>
          </cell>
          <cell r="BL197">
            <v>-2.9041046821251627E-2</v>
          </cell>
          <cell r="BM197">
            <v>0</v>
          </cell>
          <cell r="BN197">
            <v>0</v>
          </cell>
          <cell r="BO197">
            <v>0</v>
          </cell>
        </row>
        <row r="198">
          <cell r="B198" t="str">
            <v>R186</v>
          </cell>
          <cell r="C198" t="str">
            <v>Charnwood</v>
          </cell>
          <cell r="E198">
            <v>6.3406650000000004</v>
          </cell>
          <cell r="G198">
            <v>8.2355660974870002</v>
          </cell>
          <cell r="H198">
            <v>4.058536853799969E-2</v>
          </cell>
          <cell r="I198">
            <v>-0.27818100000000001</v>
          </cell>
          <cell r="J198">
            <v>0</v>
          </cell>
          <cell r="K198">
            <v>0</v>
          </cell>
          <cell r="L198">
            <v>0</v>
          </cell>
          <cell r="M198">
            <v>8.5470000000000008E-3</v>
          </cell>
          <cell r="N198">
            <v>7.8549999999999991E-3</v>
          </cell>
          <cell r="O198">
            <v>0</v>
          </cell>
          <cell r="P198">
            <v>0</v>
          </cell>
          <cell r="Q198">
            <v>2.8969325626666667</v>
          </cell>
          <cell r="R198">
            <v>1.2861624280796237E-2</v>
          </cell>
          <cell r="S198">
            <v>8.571642752673421E-2</v>
          </cell>
          <cell r="T198">
            <v>0</v>
          </cell>
          <cell r="W198">
            <v>0</v>
          </cell>
          <cell r="X198">
            <v>0</v>
          </cell>
          <cell r="Y198">
            <v>0</v>
          </cell>
          <cell r="Z198">
            <v>0</v>
          </cell>
          <cell r="AB198">
            <v>17.350548080499195</v>
          </cell>
          <cell r="AD198">
            <v>6.416758015728468</v>
          </cell>
          <cell r="AF198">
            <v>6.9338919270940007</v>
          </cell>
          <cell r="AG198">
            <v>4.153322215599986E-2</v>
          </cell>
          <cell r="AH198">
            <v>-0.27818100000000001</v>
          </cell>
          <cell r="AI198">
            <v>0</v>
          </cell>
          <cell r="AJ198">
            <v>0</v>
          </cell>
          <cell r="AK198">
            <v>0</v>
          </cell>
          <cell r="AL198">
            <v>0</v>
          </cell>
          <cell r="AM198">
            <v>7.1095000000000005E-2</v>
          </cell>
          <cell r="AN198">
            <v>3.6302071226666666</v>
          </cell>
          <cell r="AO198">
            <v>3.2865200953859829E-2</v>
          </cell>
          <cell r="AP198">
            <v>0</v>
          </cell>
          <cell r="AQ198">
            <v>0</v>
          </cell>
          <cell r="AR198">
            <v>0</v>
          </cell>
          <cell r="AS198">
            <v>0</v>
          </cell>
          <cell r="AT198">
            <v>0</v>
          </cell>
          <cell r="AV198">
            <v>0</v>
          </cell>
          <cell r="AW198">
            <v>0</v>
          </cell>
          <cell r="AY198">
            <v>16.848169488598995</v>
          </cell>
          <cell r="BA198">
            <v>-0.50237859190020018</v>
          </cell>
          <cell r="BC198">
            <v>-2.8954623771501414E-2</v>
          </cell>
          <cell r="BE198">
            <v>0</v>
          </cell>
          <cell r="BG198">
            <v>16.848169488598995</v>
          </cell>
          <cell r="BH198">
            <v>-2.8954623771501414E-2</v>
          </cell>
          <cell r="BJ198">
            <v>16.742542644368935</v>
          </cell>
          <cell r="BK198">
            <v>16.257768621122917</v>
          </cell>
          <cell r="BL198">
            <v>-2.8954623771501254E-2</v>
          </cell>
          <cell r="BM198">
            <v>0</v>
          </cell>
          <cell r="BN198">
            <v>0</v>
          </cell>
          <cell r="BO198">
            <v>0</v>
          </cell>
        </row>
        <row r="199">
          <cell r="B199" t="str">
            <v>R968</v>
          </cell>
          <cell r="C199" t="str">
            <v>Essex Fire Authority</v>
          </cell>
          <cell r="E199">
            <v>38.954037</v>
          </cell>
          <cell r="G199">
            <v>34.292407977709004</v>
          </cell>
          <cell r="H199">
            <v>0.15617871466500313</v>
          </cell>
          <cell r="I199">
            <v>0</v>
          </cell>
          <cell r="J199">
            <v>0</v>
          </cell>
          <cell r="K199">
            <v>0</v>
          </cell>
          <cell r="L199">
            <v>0</v>
          </cell>
          <cell r="M199">
            <v>0</v>
          </cell>
          <cell r="N199">
            <v>0</v>
          </cell>
          <cell r="O199">
            <v>0</v>
          </cell>
          <cell r="P199">
            <v>1.5389773931131272</v>
          </cell>
          <cell r="Q199">
            <v>0</v>
          </cell>
          <cell r="R199">
            <v>0</v>
          </cell>
          <cell r="S199">
            <v>0</v>
          </cell>
          <cell r="T199">
            <v>0</v>
          </cell>
          <cell r="W199">
            <v>0</v>
          </cell>
          <cell r="X199">
            <v>0</v>
          </cell>
          <cell r="Y199">
            <v>0</v>
          </cell>
          <cell r="Z199">
            <v>0</v>
          </cell>
          <cell r="AB199">
            <v>74.941601085487136</v>
          </cell>
          <cell r="AD199">
            <v>39.210903622792422</v>
          </cell>
          <cell r="AF199">
            <v>31.416340178829</v>
          </cell>
          <cell r="AG199">
            <v>0.15982620057000033</v>
          </cell>
          <cell r="AH199">
            <v>0</v>
          </cell>
          <cell r="AI199">
            <v>0</v>
          </cell>
          <cell r="AJ199">
            <v>0</v>
          </cell>
          <cell r="AK199">
            <v>0</v>
          </cell>
          <cell r="AL199">
            <v>1.5528867824809414</v>
          </cell>
          <cell r="AM199">
            <v>0.44144</v>
          </cell>
          <cell r="AN199">
            <v>0</v>
          </cell>
          <cell r="AO199">
            <v>0</v>
          </cell>
          <cell r="AP199">
            <v>0</v>
          </cell>
          <cell r="AQ199">
            <v>0</v>
          </cell>
          <cell r="AR199">
            <v>0</v>
          </cell>
          <cell r="AS199">
            <v>0</v>
          </cell>
          <cell r="AT199">
            <v>0</v>
          </cell>
          <cell r="AV199">
            <v>0</v>
          </cell>
          <cell r="AW199">
            <v>0</v>
          </cell>
          <cell r="AY199">
            <v>72.781396784672353</v>
          </cell>
          <cell r="BA199">
            <v>-2.1602043008147831</v>
          </cell>
          <cell r="BC199">
            <v>-2.8825168791771636E-2</v>
          </cell>
          <cell r="BE199">
            <v>0</v>
          </cell>
          <cell r="BG199">
            <v>72.781396784672353</v>
          </cell>
          <cell r="BH199">
            <v>-2.8825168791771636E-2</v>
          </cell>
          <cell r="BJ199">
            <v>72.315464974922804</v>
          </cell>
          <cell r="BK199">
            <v>70.230959490765201</v>
          </cell>
          <cell r="BL199">
            <v>-2.8825168791771681E-2</v>
          </cell>
          <cell r="BM199">
            <v>0</v>
          </cell>
          <cell r="BN199">
            <v>0</v>
          </cell>
          <cell r="BO199">
            <v>0</v>
          </cell>
        </row>
        <row r="200">
          <cell r="B200" t="str">
            <v>R116</v>
          </cell>
          <cell r="C200" t="str">
            <v>Eastleigh</v>
          </cell>
          <cell r="E200">
            <v>5.4544100000000002</v>
          </cell>
          <cell r="G200">
            <v>4.9980103484020004</v>
          </cell>
          <cell r="H200">
            <v>2.4426431091000327E-2</v>
          </cell>
          <cell r="I200">
            <v>-0.19597500000000001</v>
          </cell>
          <cell r="J200">
            <v>0</v>
          </cell>
          <cell r="K200">
            <v>0</v>
          </cell>
          <cell r="L200">
            <v>0</v>
          </cell>
          <cell r="M200">
            <v>8.5470000000000008E-3</v>
          </cell>
          <cell r="N200">
            <v>7.8549999999999991E-3</v>
          </cell>
          <cell r="O200">
            <v>0</v>
          </cell>
          <cell r="P200">
            <v>0</v>
          </cell>
          <cell r="Q200">
            <v>1.8075976728888887</v>
          </cell>
          <cell r="R200">
            <v>7.7650773689480384E-3</v>
          </cell>
          <cell r="S200">
            <v>7.2707759756823628E-2</v>
          </cell>
          <cell r="T200">
            <v>0</v>
          </cell>
          <cell r="W200">
            <v>0</v>
          </cell>
          <cell r="X200">
            <v>0</v>
          </cell>
          <cell r="Y200">
            <v>0</v>
          </cell>
          <cell r="Z200">
            <v>0</v>
          </cell>
          <cell r="AB200">
            <v>12.185344289507661</v>
          </cell>
          <cell r="AD200">
            <v>5.5066856616613524</v>
          </cell>
          <cell r="AF200">
            <v>4.2192570191099996</v>
          </cell>
          <cell r="AG200">
            <v>2.4996899757999926E-2</v>
          </cell>
          <cell r="AH200">
            <v>-0.19597500000000001</v>
          </cell>
          <cell r="AI200">
            <v>0</v>
          </cell>
          <cell r="AJ200">
            <v>0</v>
          </cell>
          <cell r="AK200">
            <v>0</v>
          </cell>
          <cell r="AL200">
            <v>0</v>
          </cell>
          <cell r="AM200">
            <v>6.0142000000000001E-2</v>
          </cell>
          <cell r="AN200">
            <v>2.200702526222222</v>
          </cell>
          <cell r="AO200">
            <v>1.9842037256039911E-2</v>
          </cell>
          <cell r="AP200">
            <v>0</v>
          </cell>
          <cell r="AQ200">
            <v>0</v>
          </cell>
          <cell r="AR200">
            <v>0</v>
          </cell>
          <cell r="AS200">
            <v>0</v>
          </cell>
          <cell r="AT200">
            <v>0</v>
          </cell>
          <cell r="AV200">
            <v>0</v>
          </cell>
          <cell r="AW200">
            <v>0</v>
          </cell>
          <cell r="AY200">
            <v>11.835651144007613</v>
          </cell>
          <cell r="BA200">
            <v>-0.34969314550004782</v>
          </cell>
          <cell r="BC200">
            <v>-2.8697846953832512E-2</v>
          </cell>
          <cell r="BE200">
            <v>0</v>
          </cell>
          <cell r="BG200">
            <v>11.835651144007613</v>
          </cell>
          <cell r="BH200">
            <v>-2.8697846953832512E-2</v>
          </cell>
          <cell r="BJ200">
            <v>11.758340166366075</v>
          </cell>
          <cell r="BK200">
            <v>11.4209011198406</v>
          </cell>
          <cell r="BL200">
            <v>-2.8697846953832488E-2</v>
          </cell>
          <cell r="BM200">
            <v>0</v>
          </cell>
          <cell r="BN200">
            <v>0</v>
          </cell>
          <cell r="BO200">
            <v>0</v>
          </cell>
        </row>
        <row r="201">
          <cell r="B201" t="str">
            <v>R649</v>
          </cell>
          <cell r="C201" t="str">
            <v>Peterborough</v>
          </cell>
          <cell r="E201">
            <v>57.590477</v>
          </cell>
          <cell r="G201">
            <v>84.051110803437993</v>
          </cell>
          <cell r="H201">
            <v>0.39718901180300115</v>
          </cell>
          <cell r="I201">
            <v>-6.0880999999999998E-2</v>
          </cell>
          <cell r="J201">
            <v>0</v>
          </cell>
          <cell r="K201">
            <v>0</v>
          </cell>
          <cell r="L201">
            <v>3.0189999999999995E-2</v>
          </cell>
          <cell r="M201">
            <v>8.5470000000000008E-3</v>
          </cell>
          <cell r="N201">
            <v>7.8549999999999991E-3</v>
          </cell>
          <cell r="O201">
            <v>0.79220900000000005</v>
          </cell>
          <cell r="P201">
            <v>0</v>
          </cell>
          <cell r="Q201">
            <v>4.7434912477777766</v>
          </cell>
          <cell r="R201">
            <v>0.12581922534131582</v>
          </cell>
          <cell r="S201">
            <v>0.12114754633598818</v>
          </cell>
          <cell r="T201">
            <v>0</v>
          </cell>
          <cell r="W201">
            <v>0.143342</v>
          </cell>
          <cell r="X201">
            <v>9.290735228604321</v>
          </cell>
          <cell r="Y201">
            <v>0.82822898547234558</v>
          </cell>
          <cell r="Z201">
            <v>5.2541809872881364</v>
          </cell>
          <cell r="AB201">
            <v>163.32364203606085</v>
          </cell>
          <cell r="AD201">
            <v>58.388365487685917</v>
          </cell>
          <cell r="AF201">
            <v>72.123575860929989</v>
          </cell>
          <cell r="AG201">
            <v>0.40646518829900025</v>
          </cell>
          <cell r="AH201">
            <v>-6.0880999999999998E-2</v>
          </cell>
          <cell r="AI201">
            <v>0</v>
          </cell>
          <cell r="AJ201">
            <v>0</v>
          </cell>
          <cell r="AK201">
            <v>2.0126666666666664E-2</v>
          </cell>
          <cell r="AL201">
            <v>0</v>
          </cell>
          <cell r="AM201">
            <v>0.67178800000000005</v>
          </cell>
          <cell r="AN201">
            <v>6.0481759144444425</v>
          </cell>
          <cell r="AO201">
            <v>0.32150481419951132</v>
          </cell>
          <cell r="AP201">
            <v>0</v>
          </cell>
          <cell r="AQ201">
            <v>0</v>
          </cell>
          <cell r="AR201">
            <v>0</v>
          </cell>
          <cell r="AS201">
            <v>0.24115700000000001</v>
          </cell>
          <cell r="AT201">
            <v>9.290735228604321</v>
          </cell>
          <cell r="AV201">
            <v>0.82822898547234558</v>
          </cell>
          <cell r="AW201">
            <v>10.39</v>
          </cell>
          <cell r="AY201">
            <v>158.66924214630217</v>
          </cell>
          <cell r="BA201">
            <v>-4.6543998897586789</v>
          </cell>
          <cell r="BC201">
            <v>-2.8498016770474761E-2</v>
          </cell>
          <cell r="BE201">
            <v>0</v>
          </cell>
          <cell r="BG201">
            <v>158.66924214630217</v>
          </cell>
          <cell r="BH201">
            <v>-2.8498016770474761E-2</v>
          </cell>
          <cell r="BJ201">
            <v>157.60038408790845</v>
          </cell>
          <cell r="BK201">
            <v>153.10908569913795</v>
          </cell>
          <cell r="BL201">
            <v>-2.8498016770474911E-2</v>
          </cell>
          <cell r="BM201">
            <v>0</v>
          </cell>
          <cell r="BN201">
            <v>0</v>
          </cell>
          <cell r="BO201">
            <v>0</v>
          </cell>
        </row>
        <row r="202">
          <cell r="B202" t="str">
            <v>R249</v>
          </cell>
          <cell r="C202" t="str">
            <v>Sedgemoor</v>
          </cell>
          <cell r="E202">
            <v>5.0698990000000004</v>
          </cell>
          <cell r="G202">
            <v>6.7026229212109998</v>
          </cell>
          <cell r="H202">
            <v>3.3590099898000249E-2</v>
          </cell>
          <cell r="I202">
            <v>-0.25357200000000002</v>
          </cell>
          <cell r="J202">
            <v>0</v>
          </cell>
          <cell r="K202">
            <v>0</v>
          </cell>
          <cell r="L202">
            <v>0</v>
          </cell>
          <cell r="M202">
            <v>8.5470000000000008E-3</v>
          </cell>
          <cell r="N202">
            <v>7.8549999999999991E-3</v>
          </cell>
          <cell r="O202">
            <v>0</v>
          </cell>
          <cell r="P202">
            <v>0</v>
          </cell>
          <cell r="Q202">
            <v>2.9761285724444448</v>
          </cell>
          <cell r="R202">
            <v>1.0568270272167765E-2</v>
          </cell>
          <cell r="S202">
            <v>8.5400592507855574E-2</v>
          </cell>
          <cell r="T202">
            <v>0</v>
          </cell>
          <cell r="W202">
            <v>0</v>
          </cell>
          <cell r="X202">
            <v>0</v>
          </cell>
          <cell r="Y202">
            <v>0</v>
          </cell>
          <cell r="Z202">
            <v>0</v>
          </cell>
          <cell r="AB202">
            <v>14.641039456333468</v>
          </cell>
          <cell r="AD202">
            <v>5.1329027868409769</v>
          </cell>
          <cell r="AF202">
            <v>5.6284524668579996</v>
          </cell>
          <cell r="AG202">
            <v>3.4374582061000171E-2</v>
          </cell>
          <cell r="AH202">
            <v>-0.25357200000000002</v>
          </cell>
          <cell r="AI202">
            <v>0</v>
          </cell>
          <cell r="AJ202">
            <v>0</v>
          </cell>
          <cell r="AK202">
            <v>0</v>
          </cell>
          <cell r="AL202">
            <v>0</v>
          </cell>
          <cell r="AM202">
            <v>5.8196999999999999E-2</v>
          </cell>
          <cell r="AN202">
            <v>3.5970094257777787</v>
          </cell>
          <cell r="AO202">
            <v>2.7005012636552791E-2</v>
          </cell>
          <cell r="AP202">
            <v>0</v>
          </cell>
          <cell r="AQ202">
            <v>0</v>
          </cell>
          <cell r="AR202">
            <v>0</v>
          </cell>
          <cell r="AS202">
            <v>0</v>
          </cell>
          <cell r="AT202">
            <v>0</v>
          </cell>
          <cell r="AV202">
            <v>0</v>
          </cell>
          <cell r="AW202">
            <v>0</v>
          </cell>
          <cell r="AY202">
            <v>14.224369274174308</v>
          </cell>
          <cell r="BA202">
            <v>-0.41667018215916052</v>
          </cell>
          <cell r="BC202">
            <v>-2.8459057391510272E-2</v>
          </cell>
          <cell r="BE202">
            <v>0</v>
          </cell>
          <cell r="BG202">
            <v>14.224369274174308</v>
          </cell>
          <cell r="BH202">
            <v>-2.8459057391510272E-2</v>
          </cell>
          <cell r="BJ202">
            <v>14.127981797362256</v>
          </cell>
          <cell r="BK202">
            <v>13.725912752564913</v>
          </cell>
          <cell r="BL202">
            <v>-2.8459057391510181E-2</v>
          </cell>
          <cell r="BM202">
            <v>0</v>
          </cell>
          <cell r="BN202">
            <v>1</v>
          </cell>
          <cell r="BO202">
            <v>0</v>
          </cell>
        </row>
        <row r="203">
          <cell r="B203" t="str">
            <v>R133</v>
          </cell>
          <cell r="C203" t="str">
            <v>Worcester</v>
          </cell>
          <cell r="E203">
            <v>4.8965569999999996</v>
          </cell>
          <cell r="G203">
            <v>5.0019636449539995</v>
          </cell>
          <cell r="H203">
            <v>2.4724822833999991E-2</v>
          </cell>
          <cell r="I203">
            <v>-1.4456999999999999E-2</v>
          </cell>
          <cell r="J203">
            <v>0</v>
          </cell>
          <cell r="K203">
            <v>0</v>
          </cell>
          <cell r="L203">
            <v>0</v>
          </cell>
          <cell r="M203">
            <v>8.5470000000000008E-3</v>
          </cell>
          <cell r="N203">
            <v>7.8549999999999991E-3</v>
          </cell>
          <cell r="O203">
            <v>0</v>
          </cell>
          <cell r="P203">
            <v>0</v>
          </cell>
          <cell r="Q203">
            <v>1.4813387893333332</v>
          </cell>
          <cell r="R203">
            <v>7.8503988371565869E-3</v>
          </cell>
          <cell r="S203">
            <v>8.0663889850941597E-2</v>
          </cell>
          <cell r="T203">
            <v>0</v>
          </cell>
          <cell r="W203">
            <v>0</v>
          </cell>
          <cell r="X203">
            <v>0</v>
          </cell>
          <cell r="Y203">
            <v>0</v>
          </cell>
          <cell r="Z203">
            <v>0</v>
          </cell>
          <cell r="AB203">
            <v>11.495043545809429</v>
          </cell>
          <cell r="AD203">
            <v>4.9445086944061076</v>
          </cell>
          <cell r="AF203">
            <v>4.2267217122150003</v>
          </cell>
          <cell r="AG203">
            <v>2.5302260309000034E-2</v>
          </cell>
          <cell r="AH203">
            <v>-1.4456999999999999E-2</v>
          </cell>
          <cell r="AI203">
            <v>0</v>
          </cell>
          <cell r="AJ203">
            <v>0</v>
          </cell>
          <cell r="AK203">
            <v>0</v>
          </cell>
          <cell r="AL203">
            <v>0</v>
          </cell>
          <cell r="AM203">
            <v>5.6680000000000001E-2</v>
          </cell>
          <cell r="AN203">
            <v>1.9169289759999999</v>
          </cell>
          <cell r="AO203">
            <v>2.0060058490149444E-2</v>
          </cell>
          <cell r="AP203">
            <v>0</v>
          </cell>
          <cell r="AQ203">
            <v>0</v>
          </cell>
          <cell r="AR203">
            <v>0</v>
          </cell>
          <cell r="AS203">
            <v>0</v>
          </cell>
          <cell r="AT203">
            <v>0</v>
          </cell>
          <cell r="AV203">
            <v>0</v>
          </cell>
          <cell r="AW203">
            <v>0</v>
          </cell>
          <cell r="AY203">
            <v>11.175744701420255</v>
          </cell>
          <cell r="BA203">
            <v>-0.31929884438917355</v>
          </cell>
          <cell r="BC203">
            <v>-2.7777088717995804E-2</v>
          </cell>
          <cell r="BE203">
            <v>0</v>
          </cell>
          <cell r="BG203">
            <v>11.175744701420255</v>
          </cell>
          <cell r="BH203">
            <v>-2.7777088717995804E-2</v>
          </cell>
          <cell r="BJ203">
            <v>11.09222924092523</v>
          </cell>
          <cell r="BK203">
            <v>10.7841194052197</v>
          </cell>
          <cell r="BL203">
            <v>-2.7777088717996008E-2</v>
          </cell>
          <cell r="BM203">
            <v>0</v>
          </cell>
          <cell r="BN203">
            <v>0</v>
          </cell>
          <cell r="BO203">
            <v>0</v>
          </cell>
        </row>
        <row r="204">
          <cell r="B204" t="str">
            <v>R286</v>
          </cell>
          <cell r="C204" t="str">
            <v>Arun</v>
          </cell>
          <cell r="E204">
            <v>9.0196149999999999</v>
          </cell>
          <cell r="G204">
            <v>7.1379634277299999</v>
          </cell>
          <cell r="H204">
            <v>3.4685179577000437E-2</v>
          </cell>
          <cell r="I204">
            <v>-0.436307</v>
          </cell>
          <cell r="J204">
            <v>0</v>
          </cell>
          <cell r="K204">
            <v>0</v>
          </cell>
          <cell r="L204">
            <v>0</v>
          </cell>
          <cell r="M204">
            <v>8.5470000000000008E-3</v>
          </cell>
          <cell r="N204">
            <v>7.8549999999999991E-3</v>
          </cell>
          <cell r="O204">
            <v>0</v>
          </cell>
          <cell r="P204">
            <v>0</v>
          </cell>
          <cell r="Q204">
            <v>2.5493869822222228</v>
          </cell>
          <cell r="R204">
            <v>1.1048887546961168E-2</v>
          </cell>
          <cell r="S204">
            <v>9.2250497263681785E-2</v>
          </cell>
          <cell r="T204">
            <v>0</v>
          </cell>
          <cell r="W204">
            <v>0</v>
          </cell>
          <cell r="X204">
            <v>0</v>
          </cell>
          <cell r="Y204">
            <v>0</v>
          </cell>
          <cell r="Z204">
            <v>0</v>
          </cell>
          <cell r="AB204">
            <v>18.425044974339869</v>
          </cell>
          <cell r="AD204">
            <v>9.1122679959624406</v>
          </cell>
          <cell r="AF204">
            <v>6.0407708359879999</v>
          </cell>
          <cell r="AG204">
            <v>3.5495236850000451E-2</v>
          </cell>
          <cell r="AH204">
            <v>-0.436307</v>
          </cell>
          <cell r="AI204">
            <v>0</v>
          </cell>
          <cell r="AJ204">
            <v>0</v>
          </cell>
          <cell r="AK204">
            <v>0</v>
          </cell>
          <cell r="AL204">
            <v>0</v>
          </cell>
          <cell r="AM204">
            <v>0.103796</v>
          </cell>
          <cell r="AN204">
            <v>3.0337983955555563</v>
          </cell>
          <cell r="AO204">
            <v>2.8233129939090239E-2</v>
          </cell>
          <cell r="AP204">
            <v>0</v>
          </cell>
          <cell r="AQ204">
            <v>0</v>
          </cell>
          <cell r="AR204">
            <v>0</v>
          </cell>
          <cell r="AS204">
            <v>0</v>
          </cell>
          <cell r="AT204">
            <v>0</v>
          </cell>
          <cell r="AV204">
            <v>0</v>
          </cell>
          <cell r="AW204">
            <v>0</v>
          </cell>
          <cell r="AY204">
            <v>17.918054594295086</v>
          </cell>
          <cell r="BA204">
            <v>-0.50699038004478325</v>
          </cell>
          <cell r="BC204">
            <v>-2.7516371371188345E-2</v>
          </cell>
          <cell r="BE204">
            <v>0</v>
          </cell>
          <cell r="BG204">
            <v>17.918054594295086</v>
          </cell>
          <cell r="BH204">
            <v>-2.7516371371188345E-2</v>
          </cell>
          <cell r="BJ204">
            <v>17.77938655171436</v>
          </cell>
          <cell r="BK204">
            <v>17.290162348605477</v>
          </cell>
          <cell r="BL204">
            <v>-2.7516371371188269E-2</v>
          </cell>
          <cell r="BM204">
            <v>0</v>
          </cell>
          <cell r="BN204">
            <v>1</v>
          </cell>
          <cell r="BO204">
            <v>0</v>
          </cell>
        </row>
        <row r="205">
          <cell r="B205" t="str">
            <v>R254</v>
          </cell>
          <cell r="C205" t="str">
            <v>East Staffordshire</v>
          </cell>
          <cell r="E205">
            <v>6.1232740000000003</v>
          </cell>
          <cell r="G205">
            <v>6.1734914302089994</v>
          </cell>
          <cell r="H205">
            <v>3.0247412127999588E-2</v>
          </cell>
          <cell r="I205">
            <v>-0.128887</v>
          </cell>
          <cell r="J205">
            <v>0</v>
          </cell>
          <cell r="K205">
            <v>0</v>
          </cell>
          <cell r="L205">
            <v>0</v>
          </cell>
          <cell r="M205">
            <v>8.5470000000000008E-3</v>
          </cell>
          <cell r="N205">
            <v>7.8549999999999991E-3</v>
          </cell>
          <cell r="O205">
            <v>0</v>
          </cell>
          <cell r="P205">
            <v>0</v>
          </cell>
          <cell r="Q205">
            <v>1.6082422257777778</v>
          </cell>
          <cell r="R205">
            <v>9.6079703213163125E-3</v>
          </cell>
          <cell r="S205">
            <v>8.241209927142841E-2</v>
          </cell>
          <cell r="T205">
            <v>0</v>
          </cell>
          <cell r="W205">
            <v>0</v>
          </cell>
          <cell r="X205">
            <v>0</v>
          </cell>
          <cell r="Y205">
            <v>0</v>
          </cell>
          <cell r="Z205">
            <v>0</v>
          </cell>
          <cell r="AB205">
            <v>13.91479013770752</v>
          </cell>
          <cell r="AD205">
            <v>6.1619231555243958</v>
          </cell>
          <cell r="AF205">
            <v>5.2060120758819997</v>
          </cell>
          <cell r="AG205">
            <v>3.0953827273000032E-2</v>
          </cell>
          <cell r="AH205">
            <v>-0.128887</v>
          </cell>
          <cell r="AI205">
            <v>0</v>
          </cell>
          <cell r="AJ205">
            <v>0</v>
          </cell>
          <cell r="AK205">
            <v>0</v>
          </cell>
          <cell r="AL205">
            <v>0</v>
          </cell>
          <cell r="AM205">
            <v>6.9062999999999999E-2</v>
          </cell>
          <cell r="AN205">
            <v>2.1686400924444444</v>
          </cell>
          <cell r="AO205">
            <v>2.4551166203809621E-2</v>
          </cell>
          <cell r="AP205">
            <v>0</v>
          </cell>
          <cell r="AQ205">
            <v>0</v>
          </cell>
          <cell r="AR205">
            <v>0</v>
          </cell>
          <cell r="AS205">
            <v>0</v>
          </cell>
          <cell r="AT205">
            <v>0</v>
          </cell>
          <cell r="AV205">
            <v>0</v>
          </cell>
          <cell r="AW205">
            <v>0</v>
          </cell>
          <cell r="AY205">
            <v>13.532256317327651</v>
          </cell>
          <cell r="BA205">
            <v>-0.38253382037986938</v>
          </cell>
          <cell r="BC205">
            <v>-2.7491167067137123E-2</v>
          </cell>
          <cell r="BE205">
            <v>0</v>
          </cell>
          <cell r="BG205">
            <v>13.532256317327651</v>
          </cell>
          <cell r="BH205">
            <v>-2.7491167067137123E-2</v>
          </cell>
          <cell r="BJ205">
            <v>13.427182022558313</v>
          </cell>
          <cell r="BK205">
            <v>13.058053118335303</v>
          </cell>
          <cell r="BL205">
            <v>-2.7491167067137015E-2</v>
          </cell>
          <cell r="BM205">
            <v>0</v>
          </cell>
          <cell r="BN205">
            <v>0</v>
          </cell>
          <cell r="BO205">
            <v>0</v>
          </cell>
        </row>
        <row r="206">
          <cell r="B206" t="str">
            <v>R360</v>
          </cell>
          <cell r="C206" t="str">
            <v>Dudley</v>
          </cell>
          <cell r="E206">
            <v>94.629000000000005</v>
          </cell>
          <cell r="G206">
            <v>138.05906947224901</v>
          </cell>
          <cell r="H206">
            <v>0.65118518873098497</v>
          </cell>
          <cell r="I206">
            <v>0</v>
          </cell>
          <cell r="J206">
            <v>0</v>
          </cell>
          <cell r="K206">
            <v>0</v>
          </cell>
          <cell r="L206">
            <v>4.5859000000000011E-2</v>
          </cell>
          <cell r="M206">
            <v>8.5470000000000008E-3</v>
          </cell>
          <cell r="N206">
            <v>7.8549999999999991E-3</v>
          </cell>
          <cell r="O206">
            <v>0.82741399999999998</v>
          </cell>
          <cell r="P206">
            <v>0</v>
          </cell>
          <cell r="Q206">
            <v>3.4228296677777781</v>
          </cell>
          <cell r="R206">
            <v>0.20637604687678995</v>
          </cell>
          <cell r="S206">
            <v>0.16593167184707869</v>
          </cell>
          <cell r="T206">
            <v>3.6999999999999998E-2</v>
          </cell>
          <cell r="W206">
            <v>0.28204200000000001</v>
          </cell>
          <cell r="X206">
            <v>18.973608249349791</v>
          </cell>
          <cell r="Y206">
            <v>1.8160992661268838</v>
          </cell>
          <cell r="Z206">
            <v>10.397216722457626</v>
          </cell>
          <cell r="AB206">
            <v>269.53003328541604</v>
          </cell>
          <cell r="AD206">
            <v>95.423680416083428</v>
          </cell>
          <cell r="AF206">
            <v>118.396010439338</v>
          </cell>
          <cell r="AG206">
            <v>0.6663933353889957</v>
          </cell>
          <cell r="AH206">
            <v>0</v>
          </cell>
          <cell r="AI206">
            <v>0</v>
          </cell>
          <cell r="AJ206">
            <v>0</v>
          </cell>
          <cell r="AK206">
            <v>3.0572666666666675E-2</v>
          </cell>
          <cell r="AL206">
            <v>0</v>
          </cell>
          <cell r="AM206">
            <v>1.1546320000000001</v>
          </cell>
          <cell r="AN206">
            <v>4.3778559344444439</v>
          </cell>
          <cell r="AO206">
            <v>0.52735098651544521</v>
          </cell>
          <cell r="AP206">
            <v>0</v>
          </cell>
          <cell r="AQ206">
            <v>0</v>
          </cell>
          <cell r="AR206">
            <v>0</v>
          </cell>
          <cell r="AS206">
            <v>0.21037</v>
          </cell>
          <cell r="AT206">
            <v>18.973608249349791</v>
          </cell>
          <cell r="AV206">
            <v>1.8160992661268838</v>
          </cell>
          <cell r="AW206">
            <v>20.69</v>
          </cell>
          <cell r="AY206">
            <v>262.26657329391367</v>
          </cell>
          <cell r="BA206">
            <v>-7.2634599915023728</v>
          </cell>
          <cell r="BC206">
            <v>-2.6948610894915771E-2</v>
          </cell>
          <cell r="BE206">
            <v>0</v>
          </cell>
          <cell r="BG206">
            <v>262.26657329391367</v>
          </cell>
          <cell r="BH206">
            <v>-2.6948610894915771E-2</v>
          </cell>
          <cell r="BJ206">
            <v>260.08504488057787</v>
          </cell>
          <cell r="BK206">
            <v>253.07611420650446</v>
          </cell>
          <cell r="BL206">
            <v>-2.6948610894915823E-2</v>
          </cell>
          <cell r="BM206">
            <v>0</v>
          </cell>
          <cell r="BN206">
            <v>0</v>
          </cell>
          <cell r="BO206">
            <v>0</v>
          </cell>
        </row>
        <row r="207">
          <cell r="B207" t="str">
            <v>R241</v>
          </cell>
          <cell r="C207" t="str">
            <v>West Oxfordshire</v>
          </cell>
          <cell r="E207">
            <v>3.315388</v>
          </cell>
          <cell r="G207">
            <v>4.1433454906489997</v>
          </cell>
          <cell r="H207">
            <v>2.028973785299994E-2</v>
          </cell>
          <cell r="I207">
            <v>-0.174266</v>
          </cell>
          <cell r="J207">
            <v>0</v>
          </cell>
          <cell r="K207">
            <v>0</v>
          </cell>
          <cell r="L207">
            <v>0</v>
          </cell>
          <cell r="M207">
            <v>8.5470000000000008E-3</v>
          </cell>
          <cell r="N207">
            <v>7.8549999999999991E-3</v>
          </cell>
          <cell r="O207">
            <v>0</v>
          </cell>
          <cell r="P207">
            <v>0</v>
          </cell>
          <cell r="Q207">
            <v>1.5097963715555556</v>
          </cell>
          <cell r="R207">
            <v>6.4532872512882205E-3</v>
          </cell>
          <cell r="S207">
            <v>6.6196951936016796E-2</v>
          </cell>
          <cell r="T207">
            <v>0</v>
          </cell>
          <cell r="W207">
            <v>0</v>
          </cell>
          <cell r="X207">
            <v>0</v>
          </cell>
          <cell r="Y207">
            <v>0</v>
          </cell>
          <cell r="Z207">
            <v>0</v>
          </cell>
          <cell r="AB207">
            <v>8.9036058392448592</v>
          </cell>
          <cell r="AD207">
            <v>3.3426194730292429</v>
          </cell>
          <cell r="AF207">
            <v>3.510306722792</v>
          </cell>
          <cell r="AG207">
            <v>2.0763595849999924E-2</v>
          </cell>
          <cell r="AH207">
            <v>-0.174266</v>
          </cell>
          <cell r="AI207">
            <v>0</v>
          </cell>
          <cell r="AJ207">
            <v>0</v>
          </cell>
          <cell r="AK207">
            <v>0</v>
          </cell>
          <cell r="AL207">
            <v>0</v>
          </cell>
          <cell r="AM207">
            <v>3.5978000000000003E-2</v>
          </cell>
          <cell r="AN207">
            <v>1.9123758915555555</v>
          </cell>
          <cell r="AO207">
            <v>1.6490030939812151E-2</v>
          </cell>
          <cell r="AP207">
            <v>0</v>
          </cell>
          <cell r="AQ207">
            <v>0</v>
          </cell>
          <cell r="AR207">
            <v>0</v>
          </cell>
          <cell r="AS207">
            <v>0</v>
          </cell>
          <cell r="AT207">
            <v>0</v>
          </cell>
          <cell r="AV207">
            <v>0</v>
          </cell>
          <cell r="AW207">
            <v>0</v>
          </cell>
          <cell r="AY207">
            <v>8.6642677141666109</v>
          </cell>
          <cell r="BA207">
            <v>-0.23933812507824825</v>
          </cell>
          <cell r="BC207">
            <v>-2.6881033302631828E-2</v>
          </cell>
          <cell r="BE207">
            <v>0</v>
          </cell>
          <cell r="BG207">
            <v>8.6642677141666109</v>
          </cell>
          <cell r="BH207">
            <v>-2.6881033302631828E-2</v>
          </cell>
          <cell r="BJ207">
            <v>8.5916018191812906</v>
          </cell>
          <cell r="BK207">
            <v>8.3606506845569246</v>
          </cell>
          <cell r="BL207">
            <v>-2.6881033302632008E-2</v>
          </cell>
          <cell r="BM207">
            <v>0</v>
          </cell>
          <cell r="BN207">
            <v>0</v>
          </cell>
          <cell r="BO207">
            <v>1</v>
          </cell>
        </row>
        <row r="208">
          <cell r="B208" t="str">
            <v>R960</v>
          </cell>
          <cell r="C208" t="str">
            <v>Hampshire Fire Authority</v>
          </cell>
          <cell r="E208">
            <v>36.059114999999998</v>
          </cell>
          <cell r="G208">
            <v>30.268819540293002</v>
          </cell>
          <cell r="H208">
            <v>0.13772291647100077</v>
          </cell>
          <cell r="I208">
            <v>0</v>
          </cell>
          <cell r="J208">
            <v>0</v>
          </cell>
          <cell r="K208">
            <v>0</v>
          </cell>
          <cell r="L208">
            <v>0</v>
          </cell>
          <cell r="M208">
            <v>0</v>
          </cell>
          <cell r="N208">
            <v>0</v>
          </cell>
          <cell r="O208">
            <v>0</v>
          </cell>
          <cell r="P208">
            <v>1.3572596723623154</v>
          </cell>
          <cell r="Q208">
            <v>0</v>
          </cell>
          <cell r="R208">
            <v>0</v>
          </cell>
          <cell r="S208">
            <v>0</v>
          </cell>
          <cell r="T208">
            <v>0</v>
          </cell>
          <cell r="W208">
            <v>0</v>
          </cell>
          <cell r="X208">
            <v>0</v>
          </cell>
          <cell r="Y208">
            <v>0</v>
          </cell>
          <cell r="Z208">
            <v>0</v>
          </cell>
          <cell r="AB208">
            <v>67.822917129126324</v>
          </cell>
          <cell r="AD208">
            <v>36.355413055225874</v>
          </cell>
          <cell r="AF208">
            <v>27.734739480985002</v>
          </cell>
          <cell r="AG208">
            <v>0.14093937524200045</v>
          </cell>
          <cell r="AH208">
            <v>0</v>
          </cell>
          <cell r="AI208">
            <v>0</v>
          </cell>
          <cell r="AJ208">
            <v>0</v>
          </cell>
          <cell r="AK208">
            <v>0</v>
          </cell>
          <cell r="AL208">
            <v>1.3671053005824814</v>
          </cell>
          <cell r="AM208">
            <v>0.40320600000000001</v>
          </cell>
          <cell r="AN208">
            <v>0</v>
          </cell>
          <cell r="AO208">
            <v>0</v>
          </cell>
          <cell r="AP208">
            <v>0</v>
          </cell>
          <cell r="AQ208">
            <v>0</v>
          </cell>
          <cell r="AR208">
            <v>0</v>
          </cell>
          <cell r="AS208">
            <v>0</v>
          </cell>
          <cell r="AT208">
            <v>0</v>
          </cell>
          <cell r="AV208">
            <v>0</v>
          </cell>
          <cell r="AW208">
            <v>0</v>
          </cell>
          <cell r="AY208">
            <v>66.001403212035356</v>
          </cell>
          <cell r="BA208">
            <v>-1.821513917090968</v>
          </cell>
          <cell r="BC208">
            <v>-2.6856909053661525E-2</v>
          </cell>
          <cell r="BE208">
            <v>0</v>
          </cell>
          <cell r="BG208">
            <v>66.001403212035356</v>
          </cell>
          <cell r="BH208">
            <v>-2.6856909053661525E-2</v>
          </cell>
          <cell r="BJ208">
            <v>65.446237031333453</v>
          </cell>
          <cell r="BK208">
            <v>63.68855339547855</v>
          </cell>
          <cell r="BL208">
            <v>-2.6856909053661608E-2</v>
          </cell>
          <cell r="BM208">
            <v>0</v>
          </cell>
          <cell r="BN208">
            <v>0</v>
          </cell>
          <cell r="BO208">
            <v>0</v>
          </cell>
        </row>
        <row r="209">
          <cell r="B209" t="str">
            <v>R91</v>
          </cell>
          <cell r="C209" t="str">
            <v>Lewes</v>
          </cell>
          <cell r="E209">
            <v>6.6734</v>
          </cell>
          <cell r="G209">
            <v>4.3982075184300005</v>
          </cell>
          <cell r="H209">
            <v>2.1204850317999721E-2</v>
          </cell>
          <cell r="I209">
            <v>-0.32233400000000001</v>
          </cell>
          <cell r="J209">
            <v>0</v>
          </cell>
          <cell r="K209">
            <v>0</v>
          </cell>
          <cell r="L209">
            <v>0</v>
          </cell>
          <cell r="M209">
            <v>8.5470000000000008E-3</v>
          </cell>
          <cell r="N209">
            <v>7.8549999999999991E-3</v>
          </cell>
          <cell r="O209">
            <v>0</v>
          </cell>
          <cell r="P209">
            <v>0</v>
          </cell>
          <cell r="Q209">
            <v>1.1691219128888892</v>
          </cell>
          <cell r="R209">
            <v>6.7726313462981979E-3</v>
          </cell>
          <cell r="S209">
            <v>7.6405760601636868E-2</v>
          </cell>
          <cell r="T209">
            <v>0</v>
          </cell>
          <cell r="W209">
            <v>0</v>
          </cell>
          <cell r="X209">
            <v>0</v>
          </cell>
          <cell r="Y209">
            <v>0</v>
          </cell>
          <cell r="Z209">
            <v>0</v>
          </cell>
          <cell r="AB209">
            <v>12.039180673584822</v>
          </cell>
          <cell r="AD209">
            <v>6.7105244594373064</v>
          </cell>
          <cell r="AF209">
            <v>3.7370306042280004</v>
          </cell>
          <cell r="AG209">
            <v>2.1700080368000082E-2</v>
          </cell>
          <cell r="AH209">
            <v>-0.32233400000000001</v>
          </cell>
          <cell r="AI209">
            <v>0</v>
          </cell>
          <cell r="AJ209">
            <v>0</v>
          </cell>
          <cell r="AK209">
            <v>0</v>
          </cell>
          <cell r="AL209">
            <v>0</v>
          </cell>
          <cell r="AM209">
            <v>7.5330999999999995E-2</v>
          </cell>
          <cell r="AN209">
            <v>1.4770974862222224</v>
          </cell>
          <cell r="AO209">
            <v>1.7306048234890656E-2</v>
          </cell>
          <cell r="AP209">
            <v>0</v>
          </cell>
          <cell r="AQ209">
            <v>0</v>
          </cell>
          <cell r="AR209">
            <v>0</v>
          </cell>
          <cell r="AS209">
            <v>0</v>
          </cell>
          <cell r="AT209">
            <v>0</v>
          </cell>
          <cell r="AV209">
            <v>0</v>
          </cell>
          <cell r="AW209">
            <v>0</v>
          </cell>
          <cell r="AY209">
            <v>11.716655678490421</v>
          </cell>
          <cell r="BA209">
            <v>-0.32252499509440113</v>
          </cell>
          <cell r="BC209">
            <v>-2.6789613333243978E-2</v>
          </cell>
          <cell r="BE209">
            <v>0</v>
          </cell>
          <cell r="BG209">
            <v>11.716655678490421</v>
          </cell>
          <cell r="BH209">
            <v>-2.6789613333243978E-2</v>
          </cell>
          <cell r="BJ209">
            <v>11.617298479308724</v>
          </cell>
          <cell r="BK209">
            <v>11.306075545071161</v>
          </cell>
          <cell r="BL209">
            <v>-2.678961333324387E-2</v>
          </cell>
          <cell r="BM209">
            <v>0</v>
          </cell>
          <cell r="BN209">
            <v>1</v>
          </cell>
          <cell r="BO209">
            <v>0</v>
          </cell>
        </row>
        <row r="210">
          <cell r="B210" t="str">
            <v>R262</v>
          </cell>
          <cell r="C210" t="str">
            <v>Babergh</v>
          </cell>
          <cell r="E210">
            <v>4.4537700999999998</v>
          </cell>
          <cell r="G210">
            <v>4.1623476843659999</v>
          </cell>
          <cell r="H210">
            <v>2.0220038811999838E-2</v>
          </cell>
          <cell r="I210">
            <v>-0.21159800000000001</v>
          </cell>
          <cell r="J210">
            <v>0</v>
          </cell>
          <cell r="K210">
            <v>0</v>
          </cell>
          <cell r="L210">
            <v>0</v>
          </cell>
          <cell r="M210">
            <v>8.5470000000000008E-3</v>
          </cell>
          <cell r="N210">
            <v>7.8549999999999991E-3</v>
          </cell>
          <cell r="O210">
            <v>0</v>
          </cell>
          <cell r="P210">
            <v>0</v>
          </cell>
          <cell r="Q210">
            <v>1.2152911191111113</v>
          </cell>
          <cell r="R210">
            <v>6.4547414527999676E-3</v>
          </cell>
          <cell r="S210">
            <v>6.8603138450799933E-2</v>
          </cell>
          <cell r="T210">
            <v>0</v>
          </cell>
          <cell r="W210">
            <v>0</v>
          </cell>
          <cell r="X210">
            <v>0</v>
          </cell>
          <cell r="Y210">
            <v>0</v>
          </cell>
          <cell r="Z210">
            <v>0</v>
          </cell>
          <cell r="AB210">
            <v>9.7314908221927094</v>
          </cell>
          <cell r="AD210">
            <v>4.4923828385486901</v>
          </cell>
          <cell r="AF210">
            <v>3.5290207584549997</v>
          </cell>
          <cell r="AG210">
            <v>2.0692269016999984E-2</v>
          </cell>
          <cell r="AH210">
            <v>-0.21159800000000001</v>
          </cell>
          <cell r="AI210">
            <v>0</v>
          </cell>
          <cell r="AJ210">
            <v>0</v>
          </cell>
          <cell r="AK210">
            <v>0</v>
          </cell>
          <cell r="AL210">
            <v>0</v>
          </cell>
          <cell r="AM210">
            <v>4.9741E-2</v>
          </cell>
          <cell r="AN210">
            <v>1.5748495191111114</v>
          </cell>
          <cell r="AO210">
            <v>1.6493746848772601E-2</v>
          </cell>
          <cell r="AP210">
            <v>0</v>
          </cell>
          <cell r="AQ210">
            <v>0</v>
          </cell>
          <cell r="AR210">
            <v>0</v>
          </cell>
          <cell r="AS210">
            <v>0</v>
          </cell>
          <cell r="AT210">
            <v>0</v>
          </cell>
          <cell r="AV210">
            <v>0</v>
          </cell>
          <cell r="AW210">
            <v>0</v>
          </cell>
          <cell r="AY210">
            <v>9.471582131980572</v>
          </cell>
          <cell r="BA210">
            <v>-0.25990869021213747</v>
          </cell>
          <cell r="BC210">
            <v>-2.6708003425273189E-2</v>
          </cell>
          <cell r="BE210">
            <v>0</v>
          </cell>
          <cell r="BG210">
            <v>9.471582131980572</v>
          </cell>
          <cell r="BH210">
            <v>-2.6708003425273189E-2</v>
          </cell>
          <cell r="BJ210">
            <v>9.3904756972471777</v>
          </cell>
          <cell r="BK210">
            <v>9.139674840160156</v>
          </cell>
          <cell r="BL210">
            <v>-2.670800342527313E-2</v>
          </cell>
          <cell r="BM210">
            <v>0</v>
          </cell>
          <cell r="BN210">
            <v>0</v>
          </cell>
          <cell r="BO210">
            <v>1</v>
          </cell>
        </row>
        <row r="211">
          <cell r="B211" t="str">
            <v>R248</v>
          </cell>
          <cell r="C211" t="str">
            <v>Mendip</v>
          </cell>
          <cell r="E211">
            <v>5.5345399999999998</v>
          </cell>
          <cell r="G211">
            <v>5.6515496355090002</v>
          </cell>
          <cell r="H211">
            <v>2.7478424482000059E-2</v>
          </cell>
          <cell r="I211">
            <v>-0.242341</v>
          </cell>
          <cell r="J211">
            <v>0</v>
          </cell>
          <cell r="K211">
            <v>0</v>
          </cell>
          <cell r="L211">
            <v>0</v>
          </cell>
          <cell r="M211">
            <v>8.5470000000000008E-3</v>
          </cell>
          <cell r="N211">
            <v>7.8549999999999991E-3</v>
          </cell>
          <cell r="O211">
            <v>0</v>
          </cell>
          <cell r="P211">
            <v>0</v>
          </cell>
          <cell r="Q211">
            <v>1.9986399031111108</v>
          </cell>
          <cell r="R211">
            <v>8.7574187572734153E-3</v>
          </cell>
          <cell r="S211">
            <v>7.843338959659206E-2</v>
          </cell>
          <cell r="T211">
            <v>0</v>
          </cell>
          <cell r="W211">
            <v>0</v>
          </cell>
          <cell r="X211">
            <v>0</v>
          </cell>
          <cell r="Y211">
            <v>0</v>
          </cell>
          <cell r="Z211">
            <v>0</v>
          </cell>
          <cell r="AB211">
            <v>13.073459771455974</v>
          </cell>
          <cell r="AD211">
            <v>5.5693794055664707</v>
          </cell>
          <cell r="AF211">
            <v>4.8055249355790002</v>
          </cell>
          <cell r="AG211">
            <v>2.8120171124999878E-2</v>
          </cell>
          <cell r="AH211">
            <v>-0.242341</v>
          </cell>
          <cell r="AI211">
            <v>0</v>
          </cell>
          <cell r="AJ211">
            <v>0</v>
          </cell>
          <cell r="AK211">
            <v>0</v>
          </cell>
          <cell r="AL211">
            <v>0</v>
          </cell>
          <cell r="AM211">
            <v>6.0982000000000001E-2</v>
          </cell>
          <cell r="AN211">
            <v>2.4830463031111107</v>
          </cell>
          <cell r="AO211">
            <v>2.2377758905974994E-2</v>
          </cell>
          <cell r="AP211">
            <v>0</v>
          </cell>
          <cell r="AQ211">
            <v>0</v>
          </cell>
          <cell r="AR211">
            <v>0</v>
          </cell>
          <cell r="AS211">
            <v>0</v>
          </cell>
          <cell r="AT211">
            <v>0</v>
          </cell>
          <cell r="AV211">
            <v>0</v>
          </cell>
          <cell r="AW211">
            <v>0</v>
          </cell>
          <cell r="AY211">
            <v>12.727089574287556</v>
          </cell>
          <cell r="BA211">
            <v>-0.34637019716841877</v>
          </cell>
          <cell r="BC211">
            <v>-2.6494149461848533E-2</v>
          </cell>
          <cell r="BE211">
            <v>0</v>
          </cell>
          <cell r="BG211">
            <v>12.727089574287556</v>
          </cell>
          <cell r="BH211">
            <v>-2.6494149461848533E-2</v>
          </cell>
          <cell r="BJ211">
            <v>12.615333920145876</v>
          </cell>
          <cell r="BK211">
            <v>12.281101377754405</v>
          </cell>
          <cell r="BL211">
            <v>-2.6494149461848381E-2</v>
          </cell>
          <cell r="BM211">
            <v>0</v>
          </cell>
          <cell r="BN211">
            <v>0</v>
          </cell>
          <cell r="BO211">
            <v>1</v>
          </cell>
        </row>
        <row r="212">
          <cell r="B212" t="str">
            <v>R662</v>
          </cell>
          <cell r="C212" t="str">
            <v>Telford and the Wrekin</v>
          </cell>
          <cell r="E212">
            <v>50.841358</v>
          </cell>
          <cell r="G212">
            <v>77.179491520639004</v>
          </cell>
          <cell r="H212">
            <v>0.36626669305700066</v>
          </cell>
          <cell r="I212">
            <v>-0.51637100000000002</v>
          </cell>
          <cell r="J212">
            <v>0</v>
          </cell>
          <cell r="K212">
            <v>0</v>
          </cell>
          <cell r="L212">
            <v>2.5276000000000007E-2</v>
          </cell>
          <cell r="M212">
            <v>8.5470000000000008E-3</v>
          </cell>
          <cell r="N212">
            <v>7.8549999999999991E-3</v>
          </cell>
          <cell r="O212">
            <v>0.58099599999999996</v>
          </cell>
          <cell r="P212">
            <v>0</v>
          </cell>
          <cell r="Q212">
            <v>3.4369257144444445</v>
          </cell>
          <cell r="R212">
            <v>0.11520958062617262</v>
          </cell>
          <cell r="S212">
            <v>0.11926780163280637</v>
          </cell>
          <cell r="T212">
            <v>0</v>
          </cell>
          <cell r="W212">
            <v>0.139843</v>
          </cell>
          <cell r="X212">
            <v>10.912917268489798</v>
          </cell>
          <cell r="Y212">
            <v>0.73931636901329734</v>
          </cell>
          <cell r="Z212">
            <v>5.1914421355932205</v>
          </cell>
          <cell r="AB212">
            <v>149.14834108349578</v>
          </cell>
          <cell r="AD212">
            <v>51.348039455173968</v>
          </cell>
          <cell r="AF212">
            <v>66.301161471816002</v>
          </cell>
          <cell r="AG212">
            <v>0.37482069225899878</v>
          </cell>
          <cell r="AH212">
            <v>-0.51637100000000002</v>
          </cell>
          <cell r="AI212">
            <v>0</v>
          </cell>
          <cell r="AJ212">
            <v>0</v>
          </cell>
          <cell r="AK212">
            <v>1.6850666666666674E-2</v>
          </cell>
          <cell r="AL212">
            <v>0</v>
          </cell>
          <cell r="AM212">
            <v>0.61190199999999995</v>
          </cell>
          <cell r="AN212">
            <v>4.6188057144444441</v>
          </cell>
          <cell r="AO212">
            <v>0.29439407779486715</v>
          </cell>
          <cell r="AP212">
            <v>0</v>
          </cell>
          <cell r="AQ212">
            <v>0</v>
          </cell>
          <cell r="AR212">
            <v>0</v>
          </cell>
          <cell r="AS212">
            <v>0.104306</v>
          </cell>
          <cell r="AT212">
            <v>10.912917268489798</v>
          </cell>
          <cell r="AV212">
            <v>0.73931636901329734</v>
          </cell>
          <cell r="AW212">
            <v>10.41</v>
          </cell>
          <cell r="AY212">
            <v>145.21614271565804</v>
          </cell>
          <cell r="BA212">
            <v>-3.9321983678377421</v>
          </cell>
          <cell r="BC212">
            <v>-2.6364345317367161E-2</v>
          </cell>
          <cell r="BE212">
            <v>0</v>
          </cell>
          <cell r="BG212">
            <v>145.21614271565804</v>
          </cell>
          <cell r="BH212">
            <v>-2.6364345317367161E-2</v>
          </cell>
          <cell r="BJ212">
            <v>143.92182018353085</v>
          </cell>
          <cell r="BK212">
            <v>140.12741561750823</v>
          </cell>
          <cell r="BL212">
            <v>-2.6364345317367095E-2</v>
          </cell>
          <cell r="BM212">
            <v>0</v>
          </cell>
          <cell r="BN212">
            <v>0</v>
          </cell>
          <cell r="BO212">
            <v>0</v>
          </cell>
        </row>
        <row r="213">
          <cell r="B213" t="str">
            <v>R199</v>
          </cell>
          <cell r="C213" t="str">
            <v>South Kesteven</v>
          </cell>
          <cell r="E213">
            <v>6.0765969999999996</v>
          </cell>
          <cell r="G213">
            <v>7.0247502101360002</v>
          </cell>
          <cell r="H213">
            <v>3.4690532370999456E-2</v>
          </cell>
          <cell r="I213">
            <v>-0.136791</v>
          </cell>
          <cell r="J213">
            <v>0</v>
          </cell>
          <cell r="K213">
            <v>0</v>
          </cell>
          <cell r="L213">
            <v>0</v>
          </cell>
          <cell r="M213">
            <v>8.5470000000000008E-3</v>
          </cell>
          <cell r="N213">
            <v>7.8549999999999991E-3</v>
          </cell>
          <cell r="O213">
            <v>0</v>
          </cell>
          <cell r="P213">
            <v>0</v>
          </cell>
          <cell r="Q213">
            <v>2.6793112604444445</v>
          </cell>
          <cell r="R213">
            <v>1.0949559888689874E-2</v>
          </cell>
          <cell r="S213">
            <v>8.2639316045951747E-2</v>
          </cell>
          <cell r="T213">
            <v>0</v>
          </cell>
          <cell r="W213">
            <v>0</v>
          </cell>
          <cell r="X213">
            <v>0</v>
          </cell>
          <cell r="Y213">
            <v>0</v>
          </cell>
          <cell r="Z213">
            <v>0</v>
          </cell>
          <cell r="AB213">
            <v>15.788548878886086</v>
          </cell>
          <cell r="AD213">
            <v>6.1396284164799448</v>
          </cell>
          <cell r="AF213">
            <v>5.9305067729930006</v>
          </cell>
          <cell r="AG213">
            <v>3.5500714656000028E-2</v>
          </cell>
          <cell r="AH213">
            <v>-0.136791</v>
          </cell>
          <cell r="AI213">
            <v>0</v>
          </cell>
          <cell r="AJ213">
            <v>0</v>
          </cell>
          <cell r="AK213">
            <v>0</v>
          </cell>
          <cell r="AL213">
            <v>0</v>
          </cell>
          <cell r="AM213">
            <v>6.7938999999999999E-2</v>
          </cell>
          <cell r="AN213">
            <v>3.3105907271111112</v>
          </cell>
          <cell r="AO213">
            <v>2.7979318804657045E-2</v>
          </cell>
          <cell r="AP213">
            <v>0</v>
          </cell>
          <cell r="AQ213">
            <v>0</v>
          </cell>
          <cell r="AR213">
            <v>0</v>
          </cell>
          <cell r="AS213">
            <v>0</v>
          </cell>
          <cell r="AT213">
            <v>0</v>
          </cell>
          <cell r="AV213">
            <v>0</v>
          </cell>
          <cell r="AW213">
            <v>0</v>
          </cell>
          <cell r="AY213">
            <v>15.375353950044715</v>
          </cell>
          <cell r="BA213">
            <v>-0.41319492884137077</v>
          </cell>
          <cell r="BC213">
            <v>-2.6170544995045959E-2</v>
          </cell>
          <cell r="BE213">
            <v>0</v>
          </cell>
          <cell r="BG213">
            <v>15.375353950044715</v>
          </cell>
          <cell r="BH213">
            <v>-2.6170544995045959E-2</v>
          </cell>
          <cell r="BJ213">
            <v>15.23527969670041</v>
          </cell>
          <cell r="BK213">
            <v>14.836564123885802</v>
          </cell>
          <cell r="BL213">
            <v>-2.6170544995045907E-2</v>
          </cell>
          <cell r="BM213">
            <v>0</v>
          </cell>
          <cell r="BN213">
            <v>0</v>
          </cell>
          <cell r="BO213">
            <v>1</v>
          </cell>
        </row>
        <row r="214">
          <cell r="B214" t="str">
            <v>R964</v>
          </cell>
          <cell r="C214" t="str">
            <v>Berkshire Fire Authority</v>
          </cell>
          <cell r="E214">
            <v>19.136479000000001</v>
          </cell>
          <cell r="G214">
            <v>14.626227839495</v>
          </cell>
          <cell r="H214">
            <v>6.7383063781999056E-2</v>
          </cell>
          <cell r="I214">
            <v>0</v>
          </cell>
          <cell r="J214">
            <v>0</v>
          </cell>
          <cell r="K214">
            <v>0</v>
          </cell>
          <cell r="L214">
            <v>0</v>
          </cell>
          <cell r="M214">
            <v>0</v>
          </cell>
          <cell r="N214">
            <v>0</v>
          </cell>
          <cell r="O214">
            <v>0</v>
          </cell>
          <cell r="P214">
            <v>0.33621576327887892</v>
          </cell>
          <cell r="Q214">
            <v>0</v>
          </cell>
          <cell r="R214">
            <v>0</v>
          </cell>
          <cell r="S214">
            <v>0</v>
          </cell>
          <cell r="T214">
            <v>0</v>
          </cell>
          <cell r="W214">
            <v>0</v>
          </cell>
          <cell r="X214">
            <v>0</v>
          </cell>
          <cell r="Y214">
            <v>0</v>
          </cell>
          <cell r="Z214">
            <v>0</v>
          </cell>
          <cell r="AB214">
            <v>34.166305666555878</v>
          </cell>
          <cell r="AD214">
            <v>19.26990899798043</v>
          </cell>
          <cell r="AF214">
            <v>13.385537056272</v>
          </cell>
          <cell r="AG214">
            <v>6.8956765908000053E-2</v>
          </cell>
          <cell r="AH214">
            <v>0</v>
          </cell>
          <cell r="AI214">
            <v>0</v>
          </cell>
          <cell r="AJ214">
            <v>0</v>
          </cell>
          <cell r="AK214">
            <v>0</v>
          </cell>
          <cell r="AL214">
            <v>0.34322733884777351</v>
          </cell>
          <cell r="AM214">
            <v>0.20793900000000001</v>
          </cell>
          <cell r="AN214">
            <v>0</v>
          </cell>
          <cell r="AO214">
            <v>0</v>
          </cell>
          <cell r="AP214">
            <v>0</v>
          </cell>
          <cell r="AQ214">
            <v>0</v>
          </cell>
          <cell r="AR214">
            <v>0</v>
          </cell>
          <cell r="AS214">
            <v>0</v>
          </cell>
          <cell r="AT214">
            <v>0</v>
          </cell>
          <cell r="AV214">
            <v>0</v>
          </cell>
          <cell r="AW214">
            <v>0</v>
          </cell>
          <cell r="AY214">
            <v>33.275569159008207</v>
          </cell>
          <cell r="BA214">
            <v>-0.89073650754767186</v>
          </cell>
          <cell r="BC214">
            <v>-2.6070612264631834E-2</v>
          </cell>
          <cell r="BE214">
            <v>0</v>
          </cell>
          <cell r="BG214">
            <v>33.275569159008207</v>
          </cell>
          <cell r="BH214">
            <v>-2.6070612264631834E-2</v>
          </cell>
          <cell r="BJ214">
            <v>32.969035154905484</v>
          </cell>
          <cell r="BK214">
            <v>32.109512222642927</v>
          </cell>
          <cell r="BL214">
            <v>-2.6070612264631834E-2</v>
          </cell>
          <cell r="BM214">
            <v>0</v>
          </cell>
          <cell r="BN214">
            <v>0</v>
          </cell>
          <cell r="BO214">
            <v>0</v>
          </cell>
        </row>
        <row r="215">
          <cell r="B215" t="str">
            <v>R157</v>
          </cell>
          <cell r="C215" t="str">
            <v>Ashford</v>
          </cell>
          <cell r="E215">
            <v>6.0865</v>
          </cell>
          <cell r="G215">
            <v>5.5085253216519998</v>
          </cell>
          <cell r="H215">
            <v>2.7206173926999793E-2</v>
          </cell>
          <cell r="I215">
            <v>-8.9594999999999994E-2</v>
          </cell>
          <cell r="J215">
            <v>0</v>
          </cell>
          <cell r="K215">
            <v>0</v>
          </cell>
          <cell r="L215">
            <v>0</v>
          </cell>
          <cell r="M215">
            <v>8.5470000000000008E-3</v>
          </cell>
          <cell r="N215">
            <v>7.8549999999999991E-3</v>
          </cell>
          <cell r="O215">
            <v>0</v>
          </cell>
          <cell r="P215">
            <v>0</v>
          </cell>
          <cell r="Q215">
            <v>2.8666427137777784</v>
          </cell>
          <cell r="R215">
            <v>8.5749974962307796E-3</v>
          </cell>
          <cell r="S215">
            <v>8.2461256930975224E-2</v>
          </cell>
          <cell r="T215">
            <v>0</v>
          </cell>
          <cell r="W215">
            <v>0</v>
          </cell>
          <cell r="X215">
            <v>0</v>
          </cell>
          <cell r="Y215">
            <v>0</v>
          </cell>
          <cell r="Z215">
            <v>0</v>
          </cell>
          <cell r="AB215">
            <v>14.506717463783984</v>
          </cell>
          <cell r="AD215">
            <v>6.1529776774957687</v>
          </cell>
          <cell r="AF215">
            <v>4.6434830199149992</v>
          </cell>
          <cell r="AG215">
            <v>2.7841562277999707E-2</v>
          </cell>
          <cell r="AH215">
            <v>-8.9594999999999994E-2</v>
          </cell>
          <cell r="AI215">
            <v>0</v>
          </cell>
          <cell r="AJ215">
            <v>0</v>
          </cell>
          <cell r="AK215">
            <v>0</v>
          </cell>
          <cell r="AL215">
            <v>0</v>
          </cell>
          <cell r="AM215">
            <v>6.9405999999999995E-2</v>
          </cell>
          <cell r="AN215">
            <v>3.3028930604444451</v>
          </cell>
          <cell r="AO215">
            <v>2.1911619383350751E-2</v>
          </cell>
          <cell r="AP215">
            <v>0</v>
          </cell>
          <cell r="AQ215">
            <v>0</v>
          </cell>
          <cell r="AR215">
            <v>0</v>
          </cell>
          <cell r="AS215">
            <v>0</v>
          </cell>
          <cell r="AT215">
            <v>0</v>
          </cell>
          <cell r="AV215">
            <v>0</v>
          </cell>
          <cell r="AW215">
            <v>0</v>
          </cell>
          <cell r="AY215">
            <v>14.128917939516565</v>
          </cell>
          <cell r="BA215">
            <v>-0.37779952426741836</v>
          </cell>
          <cell r="BC215">
            <v>-2.6043074541886872E-2</v>
          </cell>
          <cell r="BE215">
            <v>0</v>
          </cell>
          <cell r="BG215">
            <v>14.128917939516565</v>
          </cell>
          <cell r="BH215">
            <v>-2.6043074541886872E-2</v>
          </cell>
          <cell r="BJ215">
            <v>13.99836677437264</v>
          </cell>
          <cell r="BK215">
            <v>13.633806265002981</v>
          </cell>
          <cell r="BL215">
            <v>-2.6043074541886823E-2</v>
          </cell>
          <cell r="BM215">
            <v>0</v>
          </cell>
          <cell r="BN215">
            <v>0</v>
          </cell>
          <cell r="BO215">
            <v>0</v>
          </cell>
        </row>
        <row r="216">
          <cell r="B216" t="str">
            <v>R673</v>
          </cell>
          <cell r="C216" t="str">
            <v>Durham</v>
          </cell>
          <cell r="E216">
            <v>168.84432799999999</v>
          </cell>
          <cell r="G216">
            <v>252.08462391700201</v>
          </cell>
          <cell r="H216">
            <v>1.2035522317900063</v>
          </cell>
          <cell r="I216">
            <v>-2.3323010000000002</v>
          </cell>
          <cell r="J216">
            <v>0</v>
          </cell>
          <cell r="K216">
            <v>1.3781E-2</v>
          </cell>
          <cell r="L216">
            <v>7.0475999999999983E-2</v>
          </cell>
          <cell r="M216">
            <v>8.5470000000000008E-3</v>
          </cell>
          <cell r="N216">
            <v>7.8549999999999991E-3</v>
          </cell>
          <cell r="O216">
            <v>1.9004160000000001</v>
          </cell>
          <cell r="P216">
            <v>0</v>
          </cell>
          <cell r="Q216">
            <v>6.7829827911111105</v>
          </cell>
          <cell r="R216">
            <v>0.38133846692645629</v>
          </cell>
          <cell r="S216">
            <v>0.26741480683519386</v>
          </cell>
          <cell r="T216">
            <v>0</v>
          </cell>
          <cell r="W216">
            <v>0.50974299999999995</v>
          </cell>
          <cell r="X216">
            <v>45.780065680017863</v>
          </cell>
          <cell r="Y216">
            <v>2.7754732618422104</v>
          </cell>
          <cell r="Z216">
            <v>19.222018627118644</v>
          </cell>
          <cell r="AB216">
            <v>497.52031478264354</v>
          </cell>
          <cell r="AD216">
            <v>170.57292143992453</v>
          </cell>
          <cell r="AF216">
            <v>214.68756928295002</v>
          </cell>
          <cell r="AG216">
            <v>1.2316606703239978</v>
          </cell>
          <cell r="AH216">
            <v>-2.3323010000000002</v>
          </cell>
          <cell r="AI216">
            <v>0</v>
          </cell>
          <cell r="AJ216">
            <v>1.3781E-2</v>
          </cell>
          <cell r="AK216">
            <v>4.6983999999999991E-2</v>
          </cell>
          <cell r="AL216">
            <v>0</v>
          </cell>
          <cell r="AM216">
            <v>2.1387679999999998</v>
          </cell>
          <cell r="AN216">
            <v>8.7664547911111121</v>
          </cell>
          <cell r="AO216">
            <v>0.97443099513391629</v>
          </cell>
          <cell r="AP216">
            <v>0</v>
          </cell>
          <cell r="AQ216">
            <v>0</v>
          </cell>
          <cell r="AR216">
            <v>0</v>
          </cell>
          <cell r="AS216">
            <v>0.74392999999999998</v>
          </cell>
          <cell r="AT216">
            <v>45.780065680017863</v>
          </cell>
          <cell r="AV216">
            <v>2.7754732618422104</v>
          </cell>
          <cell r="AW216">
            <v>39.192999999999998</v>
          </cell>
          <cell r="AY216">
            <v>484.59273812130368</v>
          </cell>
          <cell r="BA216">
            <v>-12.927576661339856</v>
          </cell>
          <cell r="BC216">
            <v>-2.5984017691795459E-2</v>
          </cell>
          <cell r="BE216">
            <v>0</v>
          </cell>
          <cell r="BG216">
            <v>484.59273812130368</v>
          </cell>
          <cell r="BH216">
            <v>-2.5984017691795459E-2</v>
          </cell>
          <cell r="BJ216">
            <v>480.0859919837535</v>
          </cell>
          <cell r="BK216">
            <v>467.61142907446452</v>
          </cell>
          <cell r="BL216">
            <v>-2.5984017691795362E-2</v>
          </cell>
          <cell r="BM216">
            <v>0</v>
          </cell>
          <cell r="BN216">
            <v>1</v>
          </cell>
          <cell r="BO216">
            <v>0</v>
          </cell>
        </row>
        <row r="217">
          <cell r="B217" t="str">
            <v>R121</v>
          </cell>
          <cell r="C217" t="str">
            <v>New Forest</v>
          </cell>
          <cell r="E217">
            <v>10.68221</v>
          </cell>
          <cell r="G217">
            <v>7.7849069383380005</v>
          </cell>
          <cell r="H217">
            <v>3.7792890349000692E-2</v>
          </cell>
          <cell r="I217">
            <v>-0.39223999999999998</v>
          </cell>
          <cell r="J217">
            <v>0</v>
          </cell>
          <cell r="K217">
            <v>0</v>
          </cell>
          <cell r="L217">
            <v>0</v>
          </cell>
          <cell r="M217">
            <v>8.5470000000000008E-3</v>
          </cell>
          <cell r="N217">
            <v>7.8549999999999991E-3</v>
          </cell>
          <cell r="O217">
            <v>0</v>
          </cell>
          <cell r="P217">
            <v>0</v>
          </cell>
          <cell r="Q217">
            <v>1.5724560053333332</v>
          </cell>
          <cell r="R217">
            <v>1.2045213545595032E-2</v>
          </cell>
          <cell r="S217">
            <v>8.3368423460380925E-2</v>
          </cell>
          <cell r="T217">
            <v>0</v>
          </cell>
          <cell r="W217">
            <v>0</v>
          </cell>
          <cell r="X217">
            <v>0</v>
          </cell>
          <cell r="Y217">
            <v>0</v>
          </cell>
          <cell r="Z217">
            <v>0</v>
          </cell>
          <cell r="AB217">
            <v>19.796941471026308</v>
          </cell>
          <cell r="AD217">
            <v>10.748128889656055</v>
          </cell>
          <cell r="AF217">
            <v>6.5875260651789995</v>
          </cell>
          <cell r="AG217">
            <v>3.867552685499983E-2</v>
          </cell>
          <cell r="AH217">
            <v>-0.39223999999999998</v>
          </cell>
          <cell r="AI217">
            <v>0</v>
          </cell>
          <cell r="AJ217">
            <v>0</v>
          </cell>
          <cell r="AK217">
            <v>0</v>
          </cell>
          <cell r="AL217">
            <v>0</v>
          </cell>
          <cell r="AM217">
            <v>0.11693099999999999</v>
          </cell>
          <cell r="AN217">
            <v>2.1559635253333331</v>
          </cell>
          <cell r="AO217">
            <v>3.0779033430420485E-2</v>
          </cell>
          <cell r="AP217">
            <v>0</v>
          </cell>
          <cell r="AQ217">
            <v>0</v>
          </cell>
          <cell r="AR217">
            <v>0</v>
          </cell>
          <cell r="AS217">
            <v>0</v>
          </cell>
          <cell r="AT217">
            <v>0</v>
          </cell>
          <cell r="AV217">
            <v>0</v>
          </cell>
          <cell r="AW217">
            <v>0</v>
          </cell>
          <cell r="AY217">
            <v>19.285764040453806</v>
          </cell>
          <cell r="BA217">
            <v>-0.51117743057250209</v>
          </cell>
          <cell r="BC217">
            <v>-2.5821030552655454E-2</v>
          </cell>
          <cell r="BE217">
            <v>0</v>
          </cell>
          <cell r="BG217">
            <v>19.285764040453806</v>
          </cell>
          <cell r="BH217">
            <v>-2.5821030552655454E-2</v>
          </cell>
          <cell r="BJ217">
            <v>19.103208455948536</v>
          </cell>
          <cell r="BK217">
            <v>18.609943926753743</v>
          </cell>
          <cell r="BL217">
            <v>-2.5821030552655434E-2</v>
          </cell>
          <cell r="BM217">
            <v>0</v>
          </cell>
          <cell r="BN217">
            <v>1</v>
          </cell>
          <cell r="BO217">
            <v>0</v>
          </cell>
        </row>
        <row r="218">
          <cell r="B218" t="str">
            <v>R76</v>
          </cell>
          <cell r="C218" t="str">
            <v>West Dorset</v>
          </cell>
          <cell r="E218">
            <v>5.1077846300000003</v>
          </cell>
          <cell r="G218">
            <v>5.6296837572229999</v>
          </cell>
          <cell r="H218">
            <v>2.7641201714999973E-2</v>
          </cell>
          <cell r="I218">
            <v>-0.282804</v>
          </cell>
          <cell r="J218">
            <v>0</v>
          </cell>
          <cell r="K218">
            <v>0</v>
          </cell>
          <cell r="L218">
            <v>0</v>
          </cell>
          <cell r="M218">
            <v>8.5470000000000008E-3</v>
          </cell>
          <cell r="N218">
            <v>7.8549999999999991E-3</v>
          </cell>
          <cell r="O218">
            <v>0</v>
          </cell>
          <cell r="P218">
            <v>0</v>
          </cell>
          <cell r="Q218">
            <v>1.4849659395555557</v>
          </cell>
          <cell r="R218">
            <v>8.8373120740892295E-3</v>
          </cell>
          <cell r="S218">
            <v>7.2259100199695225E-2</v>
          </cell>
          <cell r="T218">
            <v>0</v>
          </cell>
          <cell r="W218">
            <v>0</v>
          </cell>
          <cell r="X218">
            <v>0</v>
          </cell>
          <cell r="Y218">
            <v>0</v>
          </cell>
          <cell r="Z218">
            <v>0</v>
          </cell>
          <cell r="AB218">
            <v>12.064769940767338</v>
          </cell>
          <cell r="AD218">
            <v>5.1438573092046953</v>
          </cell>
          <cell r="AF218">
            <v>4.7731767873650002</v>
          </cell>
          <cell r="AG218">
            <v>2.8286749950000085E-2</v>
          </cell>
          <cell r="AH218">
            <v>-0.282804</v>
          </cell>
          <cell r="AI218">
            <v>0</v>
          </cell>
          <cell r="AJ218">
            <v>0</v>
          </cell>
          <cell r="AK218">
            <v>0</v>
          </cell>
          <cell r="AL218">
            <v>0</v>
          </cell>
          <cell r="AM218">
            <v>5.6711999999999999E-2</v>
          </cell>
          <cell r="AN218">
            <v>2.0131171928888891</v>
          </cell>
          <cell r="AO218">
            <v>2.2581909630230143E-2</v>
          </cell>
          <cell r="AP218">
            <v>0</v>
          </cell>
          <cell r="AQ218">
            <v>0</v>
          </cell>
          <cell r="AR218">
            <v>0</v>
          </cell>
          <cell r="AS218">
            <v>0</v>
          </cell>
          <cell r="AT218">
            <v>0</v>
          </cell>
          <cell r="AV218">
            <v>0</v>
          </cell>
          <cell r="AW218">
            <v>0</v>
          </cell>
          <cell r="AY218">
            <v>11.754927949038812</v>
          </cell>
          <cell r="BA218">
            <v>-0.30984199172852556</v>
          </cell>
          <cell r="BC218">
            <v>-2.568154993835043E-2</v>
          </cell>
          <cell r="BE218">
            <v>0</v>
          </cell>
          <cell r="BG218">
            <v>11.754927949038812</v>
          </cell>
          <cell r="BH218">
            <v>-2.568154993835043E-2</v>
          </cell>
          <cell r="BJ218">
            <v>11.64199103628466</v>
          </cell>
          <cell r="BK218">
            <v>11.343006662104488</v>
          </cell>
          <cell r="BL218">
            <v>-2.5681549938350388E-2</v>
          </cell>
          <cell r="BM218">
            <v>0</v>
          </cell>
          <cell r="BN218">
            <v>1</v>
          </cell>
          <cell r="BO218">
            <v>1</v>
          </cell>
        </row>
        <row r="219">
          <cell r="B219" t="str">
            <v>R603</v>
          </cell>
          <cell r="C219" t="str">
            <v>Bristol</v>
          </cell>
          <cell r="E219">
            <v>160.07618500000001</v>
          </cell>
          <cell r="G219">
            <v>201.312282743521</v>
          </cell>
          <cell r="H219">
            <v>0.96433316506001354</v>
          </cell>
          <cell r="I219">
            <v>0</v>
          </cell>
          <cell r="J219">
            <v>0</v>
          </cell>
          <cell r="K219">
            <v>5.0851E-2</v>
          </cell>
          <cell r="L219">
            <v>9.2832999999999999E-2</v>
          </cell>
          <cell r="M219">
            <v>8.5470000000000008E-3</v>
          </cell>
          <cell r="N219">
            <v>7.8549999999999991E-3</v>
          </cell>
          <cell r="O219">
            <v>1.8678030000000001</v>
          </cell>
          <cell r="P219">
            <v>0</v>
          </cell>
          <cell r="Q219">
            <v>9.479113652222221</v>
          </cell>
          <cell r="R219">
            <v>0.30333203001102554</v>
          </cell>
          <cell r="S219">
            <v>0.23793789481999922</v>
          </cell>
          <cell r="T219">
            <v>9.6443000000000001E-2</v>
          </cell>
          <cell r="W219">
            <v>0.36634</v>
          </cell>
          <cell r="X219">
            <v>29.122290183047831</v>
          </cell>
          <cell r="Y219">
            <v>2.1177314300675198</v>
          </cell>
          <cell r="Z219">
            <v>13.756184413135593</v>
          </cell>
          <cell r="AB219">
            <v>419.86006251188519</v>
          </cell>
          <cell r="AD219">
            <v>161.17288128208548</v>
          </cell>
          <cell r="AF219">
            <v>172.97093437918201</v>
          </cell>
          <cell r="AG219">
            <v>0.98685474641001225</v>
          </cell>
          <cell r="AH219">
            <v>0</v>
          </cell>
          <cell r="AI219">
            <v>0</v>
          </cell>
          <cell r="AJ219">
            <v>5.0851E-2</v>
          </cell>
          <cell r="AK219">
            <v>6.1888666666666668E-2</v>
          </cell>
          <cell r="AL219">
            <v>0</v>
          </cell>
          <cell r="AM219">
            <v>1.925959</v>
          </cell>
          <cell r="AN219">
            <v>11.668626185555555</v>
          </cell>
          <cell r="AO219">
            <v>0.77510179930690937</v>
          </cell>
          <cell r="AP219">
            <v>0</v>
          </cell>
          <cell r="AQ219">
            <v>0</v>
          </cell>
          <cell r="AR219">
            <v>0</v>
          </cell>
          <cell r="AS219">
            <v>0.36128700000000002</v>
          </cell>
          <cell r="AT219">
            <v>29.122290183047831</v>
          </cell>
          <cell r="AV219">
            <v>2.1177314300675198</v>
          </cell>
          <cell r="AW219">
            <v>27.923999999999999</v>
          </cell>
          <cell r="AY219">
            <v>409.13840567232199</v>
          </cell>
          <cell r="BA219">
            <v>-10.721656839563195</v>
          </cell>
          <cell r="BC219">
            <v>-2.5536262666706225E-2</v>
          </cell>
          <cell r="BE219">
            <v>0</v>
          </cell>
          <cell r="BG219">
            <v>409.13840567232199</v>
          </cell>
          <cell r="BH219">
            <v>-2.5536262666706225E-2</v>
          </cell>
          <cell r="BJ219">
            <v>405.14714397831273</v>
          </cell>
          <cell r="BK219">
            <v>394.80120009101665</v>
          </cell>
          <cell r="BL219">
            <v>-2.5536262666706309E-2</v>
          </cell>
          <cell r="BM219">
            <v>1</v>
          </cell>
          <cell r="BN219">
            <v>1</v>
          </cell>
          <cell r="BO219">
            <v>0</v>
          </cell>
        </row>
        <row r="220">
          <cell r="B220" t="str">
            <v>R349</v>
          </cell>
          <cell r="C220" t="str">
            <v>Barnsley</v>
          </cell>
          <cell r="E220">
            <v>71.876118000000005</v>
          </cell>
          <cell r="G220">
            <v>112.697015023395</v>
          </cell>
          <cell r="H220">
            <v>0.53828134025199714</v>
          </cell>
          <cell r="I220">
            <v>-9.9333000000000005E-2</v>
          </cell>
          <cell r="J220">
            <v>0</v>
          </cell>
          <cell r="K220">
            <v>0</v>
          </cell>
          <cell r="L220">
            <v>2.7081999999999995E-2</v>
          </cell>
          <cell r="M220">
            <v>8.5470000000000008E-3</v>
          </cell>
          <cell r="N220">
            <v>7.8549999999999991E-3</v>
          </cell>
          <cell r="O220">
            <v>0.99592800000000004</v>
          </cell>
          <cell r="P220">
            <v>0</v>
          </cell>
          <cell r="Q220">
            <v>4.5328015055555548</v>
          </cell>
          <cell r="R220">
            <v>0.17047807269086024</v>
          </cell>
          <cell r="S220">
            <v>0.14897947590734315</v>
          </cell>
          <cell r="T220">
            <v>0</v>
          </cell>
          <cell r="W220">
            <v>0.223666</v>
          </cell>
          <cell r="X220">
            <v>14.242618969196602</v>
          </cell>
          <cell r="Y220">
            <v>1.2166069679767293</v>
          </cell>
          <cell r="Z220">
            <v>8.7121598220338985</v>
          </cell>
          <cell r="AB220">
            <v>215.29880417700798</v>
          </cell>
          <cell r="AD220">
            <v>72.495940480054031</v>
          </cell>
          <cell r="AF220">
            <v>95.925322159926992</v>
          </cell>
          <cell r="AG220">
            <v>0.55085266667000199</v>
          </cell>
          <cell r="AH220">
            <v>-9.9333000000000005E-2</v>
          </cell>
          <cell r="AI220">
            <v>0</v>
          </cell>
          <cell r="AJ220">
            <v>0</v>
          </cell>
          <cell r="AK220">
            <v>1.8054666666666663E-2</v>
          </cell>
          <cell r="AL220">
            <v>0</v>
          </cell>
          <cell r="AM220">
            <v>0.88065099999999996</v>
          </cell>
          <cell r="AN220">
            <v>5.6123321722222217</v>
          </cell>
          <cell r="AO220">
            <v>0.43562119331828197</v>
          </cell>
          <cell r="AP220">
            <v>0</v>
          </cell>
          <cell r="AQ220">
            <v>0</v>
          </cell>
          <cell r="AR220">
            <v>0</v>
          </cell>
          <cell r="AS220">
            <v>0.166828</v>
          </cell>
          <cell r="AT220">
            <v>14.242618969196602</v>
          </cell>
          <cell r="AV220">
            <v>1.2166069679767293</v>
          </cell>
          <cell r="AW220">
            <v>18.358000000000001</v>
          </cell>
          <cell r="AY220">
            <v>209.80349527603153</v>
          </cell>
          <cell r="BA220">
            <v>-5.495308900976454</v>
          </cell>
          <cell r="BC220">
            <v>-2.5524103220092593E-2</v>
          </cell>
          <cell r="BE220">
            <v>0</v>
          </cell>
          <cell r="BG220">
            <v>209.80349527603153</v>
          </cell>
          <cell r="BH220">
            <v>-2.5524103220092593E-2</v>
          </cell>
          <cell r="BJ220">
            <v>207.7542100394262</v>
          </cell>
          <cell r="BK220">
            <v>202.45147013797111</v>
          </cell>
          <cell r="BL220">
            <v>-2.5524103220092461E-2</v>
          </cell>
          <cell r="BM220">
            <v>0</v>
          </cell>
          <cell r="BN220">
            <v>0</v>
          </cell>
          <cell r="BO220">
            <v>0</v>
          </cell>
        </row>
        <row r="221">
          <cell r="B221" t="str">
            <v>R399</v>
          </cell>
          <cell r="C221" t="str">
            <v>Redbridge</v>
          </cell>
          <cell r="E221">
            <v>86.279561000000001</v>
          </cell>
          <cell r="G221">
            <v>106.677965324784</v>
          </cell>
          <cell r="H221">
            <v>0.50524174761199947</v>
          </cell>
          <cell r="I221">
            <v>0</v>
          </cell>
          <cell r="J221">
            <v>0</v>
          </cell>
          <cell r="K221">
            <v>0</v>
          </cell>
          <cell r="L221">
            <v>5.1319000000000004E-2</v>
          </cell>
          <cell r="M221">
            <v>8.5470000000000008E-3</v>
          </cell>
          <cell r="N221">
            <v>7.8549999999999991E-3</v>
          </cell>
          <cell r="O221">
            <v>0.63649900000000004</v>
          </cell>
          <cell r="P221">
            <v>0</v>
          </cell>
          <cell r="Q221">
            <v>3.3101631433333338</v>
          </cell>
          <cell r="R221">
            <v>0.16031446411072317</v>
          </cell>
          <cell r="S221">
            <v>0.14714425378693397</v>
          </cell>
          <cell r="T221">
            <v>9.9250000000000005E-2</v>
          </cell>
          <cell r="W221">
            <v>0.20155500000000001</v>
          </cell>
          <cell r="X221">
            <v>11.411297160345589</v>
          </cell>
          <cell r="Y221">
            <v>1.2792552329904088</v>
          </cell>
          <cell r="Z221">
            <v>7.7285209088983056</v>
          </cell>
          <cell r="AB221">
            <v>218.50448823586129</v>
          </cell>
          <cell r="AD221">
            <v>87.201525031835047</v>
          </cell>
          <cell r="AF221">
            <v>91.035270017274001</v>
          </cell>
          <cell r="AG221">
            <v>0.51704144872500002</v>
          </cell>
          <cell r="AH221">
            <v>0</v>
          </cell>
          <cell r="AI221">
            <v>0</v>
          </cell>
          <cell r="AJ221">
            <v>0</v>
          </cell>
          <cell r="AK221">
            <v>3.4212666666666669E-2</v>
          </cell>
          <cell r="AL221">
            <v>0</v>
          </cell>
          <cell r="AM221">
            <v>1.0405249999999999</v>
          </cell>
          <cell r="AN221">
            <v>3.8295127433333342</v>
          </cell>
          <cell r="AO221">
            <v>0.40965020931890328</v>
          </cell>
          <cell r="AP221">
            <v>0</v>
          </cell>
          <cell r="AQ221">
            <v>0</v>
          </cell>
          <cell r="AR221">
            <v>0</v>
          </cell>
          <cell r="AS221">
            <v>0.150336</v>
          </cell>
          <cell r="AT221">
            <v>11.411297160345589</v>
          </cell>
          <cell r="AV221">
            <v>1.2792552329904088</v>
          </cell>
          <cell r="AW221">
            <v>16.032</v>
          </cell>
          <cell r="AY221">
            <v>212.94062551048896</v>
          </cell>
          <cell r="BA221">
            <v>-5.5638627253723314</v>
          </cell>
          <cell r="BC221">
            <v>-2.5463379586814279E-2</v>
          </cell>
          <cell r="BE221">
            <v>0</v>
          </cell>
          <cell r="BG221">
            <v>212.94062551048896</v>
          </cell>
          <cell r="BH221">
            <v>-2.5463379586814279E-2</v>
          </cell>
          <cell r="BJ221">
            <v>210.84755912619354</v>
          </cell>
          <cell r="BK221">
            <v>205.47866769321001</v>
          </cell>
          <cell r="BL221">
            <v>-2.5463379586814269E-2</v>
          </cell>
          <cell r="BM221">
            <v>0</v>
          </cell>
          <cell r="BN221">
            <v>0</v>
          </cell>
          <cell r="BO221">
            <v>0</v>
          </cell>
        </row>
        <row r="222">
          <cell r="B222" t="str">
            <v>R211</v>
          </cell>
          <cell r="C222" t="str">
            <v>Kettering</v>
          </cell>
          <cell r="E222">
            <v>5.8789999999999996</v>
          </cell>
          <cell r="G222">
            <v>4.9051245388120002</v>
          </cell>
          <cell r="H222">
            <v>2.3866042574999854E-2</v>
          </cell>
          <cell r="I222">
            <v>-9.4920000000000004E-3</v>
          </cell>
          <cell r="J222">
            <v>0</v>
          </cell>
          <cell r="K222">
            <v>0</v>
          </cell>
          <cell r="L222">
            <v>0</v>
          </cell>
          <cell r="M222">
            <v>8.5470000000000008E-3</v>
          </cell>
          <cell r="N222">
            <v>7.8549999999999991E-3</v>
          </cell>
          <cell r="O222">
            <v>0</v>
          </cell>
          <cell r="P222">
            <v>0</v>
          </cell>
          <cell r="Q222">
            <v>1.6008974853333335</v>
          </cell>
          <cell r="R222">
            <v>7.592909629729327E-3</v>
          </cell>
          <cell r="S222">
            <v>7.7531585745971687E-2</v>
          </cell>
          <cell r="T222">
            <v>0</v>
          </cell>
          <cell r="W222">
            <v>0</v>
          </cell>
          <cell r="X222">
            <v>0</v>
          </cell>
          <cell r="Y222">
            <v>0</v>
          </cell>
          <cell r="Z222">
            <v>0</v>
          </cell>
          <cell r="AB222">
            <v>12.500922562096033</v>
          </cell>
          <cell r="AD222">
            <v>5.9483504443908677</v>
          </cell>
          <cell r="AF222">
            <v>4.1550728555990002</v>
          </cell>
          <cell r="AG222">
            <v>2.4423423610999716E-2</v>
          </cell>
          <cell r="AH222">
            <v>-9.4920000000000004E-3</v>
          </cell>
          <cell r="AI222">
            <v>0</v>
          </cell>
          <cell r="AJ222">
            <v>0</v>
          </cell>
          <cell r="AK222">
            <v>0</v>
          </cell>
          <cell r="AL222">
            <v>0</v>
          </cell>
          <cell r="AM222">
            <v>6.7792000000000005E-2</v>
          </cell>
          <cell r="AN222">
            <v>1.9803955120000001</v>
          </cell>
          <cell r="AO222">
            <v>1.9402098471974889E-2</v>
          </cell>
          <cell r="AP222">
            <v>0</v>
          </cell>
          <cell r="AQ222">
            <v>0</v>
          </cell>
          <cell r="AR222">
            <v>0</v>
          </cell>
          <cell r="AS222">
            <v>0</v>
          </cell>
          <cell r="AT222">
            <v>0</v>
          </cell>
          <cell r="AV222">
            <v>0</v>
          </cell>
          <cell r="AW222">
            <v>0</v>
          </cell>
          <cell r="AY222">
            <v>12.185944334072841</v>
          </cell>
          <cell r="BA222">
            <v>-0.31497822802319142</v>
          </cell>
          <cell r="BC222">
            <v>-2.5196398622469262E-2</v>
          </cell>
          <cell r="BE222">
            <v>0</v>
          </cell>
          <cell r="BG222">
            <v>12.185944334072841</v>
          </cell>
          <cell r="BH222">
            <v>-2.5196398622469262E-2</v>
          </cell>
          <cell r="BJ222">
            <v>12.062859808162607</v>
          </cell>
          <cell r="BK222">
            <v>11.758919183909178</v>
          </cell>
          <cell r="BL222">
            <v>-2.5196398622469283E-2</v>
          </cell>
          <cell r="BM222">
            <v>0</v>
          </cell>
          <cell r="BN222">
            <v>0</v>
          </cell>
          <cell r="BO222">
            <v>0</v>
          </cell>
        </row>
        <row r="223">
          <cell r="B223" t="str">
            <v>R343</v>
          </cell>
          <cell r="C223" t="str">
            <v>Wigan</v>
          </cell>
          <cell r="E223">
            <v>99.985973999999999</v>
          </cell>
          <cell r="G223">
            <v>139.95572285368101</v>
          </cell>
          <cell r="H223">
            <v>0.66741580150499935</v>
          </cell>
          <cell r="I223">
            <v>-1.2186000000000001E-2</v>
          </cell>
          <cell r="J223">
            <v>0</v>
          </cell>
          <cell r="K223">
            <v>0</v>
          </cell>
          <cell r="L223">
            <v>6.4448999999999979E-2</v>
          </cell>
          <cell r="M223">
            <v>8.5470000000000008E-3</v>
          </cell>
          <cell r="N223">
            <v>7.8549999999999991E-3</v>
          </cell>
          <cell r="O223">
            <v>1.1832750000000001</v>
          </cell>
          <cell r="P223">
            <v>0</v>
          </cell>
          <cell r="Q223">
            <v>2.9729456733333333</v>
          </cell>
          <cell r="R223">
            <v>0.20993635526271068</v>
          </cell>
          <cell r="S223">
            <v>0.17366058516667335</v>
          </cell>
          <cell r="T223">
            <v>0</v>
          </cell>
          <cell r="W223">
            <v>0.28756799999999999</v>
          </cell>
          <cell r="X223">
            <v>23.665025884580725</v>
          </cell>
          <cell r="Y223">
            <v>1.6266595851930183</v>
          </cell>
          <cell r="Z223">
            <v>10.899158881355932</v>
          </cell>
          <cell r="AB223">
            <v>281.69600762007838</v>
          </cell>
          <cell r="AD223">
            <v>100.91516604428733</v>
          </cell>
          <cell r="AF223">
            <v>119.471453545854</v>
          </cell>
          <cell r="AG223">
            <v>0.68300300705900041</v>
          </cell>
          <cell r="AH223">
            <v>-1.2186000000000001E-2</v>
          </cell>
          <cell r="AI223">
            <v>0</v>
          </cell>
          <cell r="AJ223">
            <v>0</v>
          </cell>
          <cell r="AK223">
            <v>4.2965999999999983E-2</v>
          </cell>
          <cell r="AL223">
            <v>0</v>
          </cell>
          <cell r="AM223">
            <v>1.206934</v>
          </cell>
          <cell r="AN223">
            <v>3.9084604733333337</v>
          </cell>
          <cell r="AO223">
            <v>0.53644861275661182</v>
          </cell>
          <cell r="AP223">
            <v>0</v>
          </cell>
          <cell r="AQ223">
            <v>0</v>
          </cell>
          <cell r="AR223">
            <v>0</v>
          </cell>
          <cell r="AS223">
            <v>0.21449099999999999</v>
          </cell>
          <cell r="AT223">
            <v>23.665025884580725</v>
          </cell>
          <cell r="AV223">
            <v>1.6266595851930183</v>
          </cell>
          <cell r="AW223">
            <v>22.341000000000001</v>
          </cell>
          <cell r="AY223">
            <v>274.59942215306398</v>
          </cell>
          <cell r="BA223">
            <v>-7.0965854670143926</v>
          </cell>
          <cell r="BC223">
            <v>-2.5192353725458236E-2</v>
          </cell>
          <cell r="BE223">
            <v>0</v>
          </cell>
          <cell r="BG223">
            <v>274.59942215306398</v>
          </cell>
          <cell r="BH223">
            <v>-2.5192353725458236E-2</v>
          </cell>
          <cell r="BJ223">
            <v>271.82469386246299</v>
          </cell>
          <cell r="BK223">
            <v>264.97679002336548</v>
          </cell>
          <cell r="BL223">
            <v>-2.5192353725458045E-2</v>
          </cell>
          <cell r="BM223">
            <v>0</v>
          </cell>
          <cell r="BN223">
            <v>0</v>
          </cell>
          <cell r="BO223">
            <v>0</v>
          </cell>
        </row>
        <row r="224">
          <cell r="B224" t="str">
            <v>R100</v>
          </cell>
          <cell r="C224" t="str">
            <v>Epping Forest</v>
          </cell>
          <cell r="E224">
            <v>7.539574</v>
          </cell>
          <cell r="G224">
            <v>6.4586712393100001</v>
          </cell>
          <cell r="H224">
            <v>3.1485628099000081E-2</v>
          </cell>
          <cell r="I224">
            <v>-0.31278499999999998</v>
          </cell>
          <cell r="J224">
            <v>0</v>
          </cell>
          <cell r="K224">
            <v>0</v>
          </cell>
          <cell r="L224">
            <v>0</v>
          </cell>
          <cell r="M224">
            <v>8.5470000000000008E-3</v>
          </cell>
          <cell r="N224">
            <v>7.8549999999999991E-3</v>
          </cell>
          <cell r="O224">
            <v>0</v>
          </cell>
          <cell r="P224">
            <v>0</v>
          </cell>
          <cell r="Q224">
            <v>1.8436642323984676</v>
          </cell>
          <cell r="R224">
            <v>1.0015469537471367E-2</v>
          </cell>
          <cell r="S224">
            <v>7.9632923572169181E-2</v>
          </cell>
          <cell r="T224">
            <v>0</v>
          </cell>
          <cell r="W224">
            <v>0</v>
          </cell>
          <cell r="X224">
            <v>0</v>
          </cell>
          <cell r="Y224">
            <v>0</v>
          </cell>
          <cell r="Z224">
            <v>0</v>
          </cell>
          <cell r="AB224">
            <v>15.666660492917108</v>
          </cell>
          <cell r="AD224">
            <v>7.5789657749451402</v>
          </cell>
          <cell r="AF224">
            <v>5.4630682695369996</v>
          </cell>
          <cell r="AG224">
            <v>3.2220961239000319E-2</v>
          </cell>
          <cell r="AH224">
            <v>-0.31278499999999998</v>
          </cell>
          <cell r="AI224">
            <v>0</v>
          </cell>
          <cell r="AJ224">
            <v>0</v>
          </cell>
          <cell r="AK224">
            <v>0</v>
          </cell>
          <cell r="AL224">
            <v>0</v>
          </cell>
          <cell r="AM224">
            <v>8.3162E-2</v>
          </cell>
          <cell r="AN224">
            <v>2.4020970857318011</v>
          </cell>
          <cell r="AO224">
            <v>2.5592445542646527E-2</v>
          </cell>
          <cell r="AP224">
            <v>0</v>
          </cell>
          <cell r="AQ224">
            <v>0</v>
          </cell>
          <cell r="AR224">
            <v>0</v>
          </cell>
          <cell r="AS224">
            <v>0</v>
          </cell>
          <cell r="AT224">
            <v>0</v>
          </cell>
          <cell r="AV224">
            <v>0</v>
          </cell>
          <cell r="AW224">
            <v>0</v>
          </cell>
          <cell r="AY224">
            <v>15.272321536995587</v>
          </cell>
          <cell r="BA224">
            <v>-0.39433895592152091</v>
          </cell>
          <cell r="BC224">
            <v>-2.5170581573514112E-2</v>
          </cell>
          <cell r="BE224">
            <v>0</v>
          </cell>
          <cell r="BG224">
            <v>15.272321536995587</v>
          </cell>
          <cell r="BH224">
            <v>-2.5170581573514112E-2</v>
          </cell>
          <cell r="BJ224">
            <v>15.11766257645321</v>
          </cell>
          <cell r="BK224">
            <v>14.737142217371732</v>
          </cell>
          <cell r="BL224">
            <v>-2.5170581573514181E-2</v>
          </cell>
          <cell r="BM224">
            <v>0</v>
          </cell>
          <cell r="BN224">
            <v>0</v>
          </cell>
          <cell r="BO224">
            <v>0</v>
          </cell>
        </row>
        <row r="225">
          <cell r="B225" t="str">
            <v>R59</v>
          </cell>
          <cell r="C225" t="str">
            <v>South Derbyshire</v>
          </cell>
          <cell r="E225">
            <v>4.4658810000000004</v>
          </cell>
          <cell r="G225">
            <v>4.8611592384050004</v>
          </cell>
          <cell r="H225">
            <v>2.3860981241999195E-2</v>
          </cell>
          <cell r="I225">
            <v>-5.4805E-2</v>
          </cell>
          <cell r="J225">
            <v>0</v>
          </cell>
          <cell r="K225">
            <v>0</v>
          </cell>
          <cell r="L225">
            <v>0</v>
          </cell>
          <cell r="M225">
            <v>8.5470000000000008E-3</v>
          </cell>
          <cell r="N225">
            <v>7.8549999999999991E-3</v>
          </cell>
          <cell r="O225">
            <v>0</v>
          </cell>
          <cell r="P225">
            <v>0</v>
          </cell>
          <cell r="Q225">
            <v>1.7797570817777779</v>
          </cell>
          <cell r="R225">
            <v>7.5720602215965235E-3</v>
          </cell>
          <cell r="S225">
            <v>7.1125333865465615E-2</v>
          </cell>
          <cell r="T225">
            <v>0</v>
          </cell>
          <cell r="W225">
            <v>0</v>
          </cell>
          <cell r="X225">
            <v>0</v>
          </cell>
          <cell r="Y225">
            <v>0</v>
          </cell>
          <cell r="Z225">
            <v>0</v>
          </cell>
          <cell r="AB225">
            <v>11.170952695511838</v>
          </cell>
          <cell r="AD225">
            <v>4.5396425249005503</v>
          </cell>
          <cell r="AF225">
            <v>4.0988881399719999</v>
          </cell>
          <cell r="AG225">
            <v>2.4418244074000044E-2</v>
          </cell>
          <cell r="AH225">
            <v>-5.4805E-2</v>
          </cell>
          <cell r="AI225">
            <v>0</v>
          </cell>
          <cell r="AJ225">
            <v>0</v>
          </cell>
          <cell r="AK225">
            <v>0</v>
          </cell>
          <cell r="AL225">
            <v>0</v>
          </cell>
          <cell r="AM225">
            <v>5.0793999999999999E-2</v>
          </cell>
          <cell r="AN225">
            <v>2.2125149484444449</v>
          </cell>
          <cell r="AO225">
            <v>1.9348822153751478E-2</v>
          </cell>
          <cell r="AP225">
            <v>0</v>
          </cell>
          <cell r="AQ225">
            <v>0</v>
          </cell>
          <cell r="AR225">
            <v>0</v>
          </cell>
          <cell r="AS225">
            <v>0</v>
          </cell>
          <cell r="AT225">
            <v>0</v>
          </cell>
          <cell r="AV225">
            <v>0</v>
          </cell>
          <cell r="AW225">
            <v>0</v>
          </cell>
          <cell r="AY225">
            <v>10.890801679544749</v>
          </cell>
          <cell r="BA225">
            <v>-0.28015101596708902</v>
          </cell>
          <cell r="BC225">
            <v>-2.507852495693098E-2</v>
          </cell>
          <cell r="BE225">
            <v>0</v>
          </cell>
          <cell r="BG225">
            <v>10.890801679544749</v>
          </cell>
          <cell r="BH225">
            <v>-2.507852495693098E-2</v>
          </cell>
          <cell r="BJ225">
            <v>10.7794953228621</v>
          </cell>
          <cell r="BK225">
            <v>10.509161480384581</v>
          </cell>
          <cell r="BL225">
            <v>-2.507852495693114E-2</v>
          </cell>
          <cell r="BM225">
            <v>0</v>
          </cell>
          <cell r="BN225">
            <v>0</v>
          </cell>
          <cell r="BO225">
            <v>0</v>
          </cell>
        </row>
        <row r="226">
          <cell r="B226" t="str">
            <v>R389</v>
          </cell>
          <cell r="C226" t="str">
            <v>Ealing</v>
          </cell>
          <cell r="E226">
            <v>106.53771500000001</v>
          </cell>
          <cell r="G226">
            <v>153.744893761876</v>
          </cell>
          <cell r="H226">
            <v>0.72897927558001874</v>
          </cell>
          <cell r="I226">
            <v>0</v>
          </cell>
          <cell r="J226">
            <v>0</v>
          </cell>
          <cell r="K226">
            <v>0</v>
          </cell>
          <cell r="L226">
            <v>5.8183000000000012E-2</v>
          </cell>
          <cell r="M226">
            <v>8.5470000000000008E-3</v>
          </cell>
          <cell r="N226">
            <v>7.8549999999999991E-3</v>
          </cell>
          <cell r="O226">
            <v>1.035514</v>
          </cell>
          <cell r="P226">
            <v>0</v>
          </cell>
          <cell r="Q226">
            <v>6.8392427966666656</v>
          </cell>
          <cell r="R226">
            <v>0.23102129004988428</v>
          </cell>
          <cell r="S226">
            <v>0.18330922571970301</v>
          </cell>
          <cell r="T226">
            <v>0.1</v>
          </cell>
          <cell r="W226">
            <v>0.25602399999999997</v>
          </cell>
          <cell r="X226">
            <v>21.974205626161325</v>
          </cell>
          <cell r="Y226">
            <v>1.4049623196841836</v>
          </cell>
          <cell r="Z226">
            <v>10.276419175847458</v>
          </cell>
          <cell r="AB226">
            <v>303.38687147158532</v>
          </cell>
          <cell r="AD226">
            <v>107.24682225929052</v>
          </cell>
          <cell r="AF226">
            <v>131.51098806820499</v>
          </cell>
          <cell r="AG226">
            <v>0.74600426927800478</v>
          </cell>
          <cell r="AH226">
            <v>0</v>
          </cell>
          <cell r="AI226">
            <v>0</v>
          </cell>
          <cell r="AJ226">
            <v>0</v>
          </cell>
          <cell r="AK226">
            <v>3.8788666666666673E-2</v>
          </cell>
          <cell r="AL226">
            <v>0</v>
          </cell>
          <cell r="AM226">
            <v>1.28789</v>
          </cell>
          <cell r="AN226">
            <v>8.5344770633333322</v>
          </cell>
          <cell r="AO226">
            <v>0.59032677027005687</v>
          </cell>
          <cell r="AP226">
            <v>0</v>
          </cell>
          <cell r="AQ226">
            <v>0</v>
          </cell>
          <cell r="AR226">
            <v>0</v>
          </cell>
          <cell r="AS226">
            <v>0.19096399999999999</v>
          </cell>
          <cell r="AT226">
            <v>21.974205626161325</v>
          </cell>
          <cell r="AV226">
            <v>1.4049623196841836</v>
          </cell>
          <cell r="AW226">
            <v>22.283000000000001</v>
          </cell>
          <cell r="AY226">
            <v>295.80842904288909</v>
          </cell>
          <cell r="BA226">
            <v>-7.5784424286962349</v>
          </cell>
          <cell r="BC226">
            <v>-2.4979467278649262E-2</v>
          </cell>
          <cell r="BE226">
            <v>0</v>
          </cell>
          <cell r="BG226">
            <v>295.80842904288909</v>
          </cell>
          <cell r="BH226">
            <v>-2.4979467278649262E-2</v>
          </cell>
          <cell r="BJ226">
            <v>292.7554570488561</v>
          </cell>
          <cell r="BK226">
            <v>285.44258168885818</v>
          </cell>
          <cell r="BL226">
            <v>-2.4979467278649286E-2</v>
          </cell>
          <cell r="BM226">
            <v>0</v>
          </cell>
          <cell r="BN226">
            <v>0</v>
          </cell>
          <cell r="BO226">
            <v>0</v>
          </cell>
        </row>
        <row r="227">
          <cell r="B227" t="str">
            <v>R213</v>
          </cell>
          <cell r="C227" t="str">
            <v>South Northamptonshire</v>
          </cell>
          <cell r="E227">
            <v>5.5201413329999998</v>
          </cell>
          <cell r="G227">
            <v>3.7071824878429998</v>
          </cell>
          <cell r="H227">
            <v>1.7829177069999744E-2</v>
          </cell>
          <cell r="I227">
            <v>-0.121237</v>
          </cell>
          <cell r="J227">
            <v>0</v>
          </cell>
          <cell r="K227">
            <v>0</v>
          </cell>
          <cell r="L227">
            <v>0</v>
          </cell>
          <cell r="M227">
            <v>8.5470000000000008E-3</v>
          </cell>
          <cell r="N227">
            <v>7.8549999999999991E-3</v>
          </cell>
          <cell r="O227">
            <v>0</v>
          </cell>
          <cell r="P227">
            <v>0</v>
          </cell>
          <cell r="Q227">
            <v>1.4128533315555558</v>
          </cell>
          <cell r="R227">
            <v>5.7159395662696932E-3</v>
          </cell>
          <cell r="S227">
            <v>5.9459338653819596E-2</v>
          </cell>
          <cell r="T227">
            <v>0</v>
          </cell>
          <cell r="W227">
            <v>0</v>
          </cell>
          <cell r="X227">
            <v>0</v>
          </cell>
          <cell r="Y227">
            <v>0</v>
          </cell>
          <cell r="Z227">
            <v>0</v>
          </cell>
          <cell r="AB227">
            <v>10.618346607688645</v>
          </cell>
          <cell r="AD227">
            <v>5.5656989823384491</v>
          </cell>
          <cell r="AF227">
            <v>3.1568361576990003</v>
          </cell>
          <cell r="AG227">
            <v>1.8245569740000182E-2</v>
          </cell>
          <cell r="AH227">
            <v>-0.121237</v>
          </cell>
          <cell r="AI227">
            <v>0</v>
          </cell>
          <cell r="AJ227">
            <v>0</v>
          </cell>
          <cell r="AK227">
            <v>0</v>
          </cell>
          <cell r="AL227">
            <v>0</v>
          </cell>
          <cell r="AM227">
            <v>5.9258999999999999E-2</v>
          </cell>
          <cell r="AN227">
            <v>1.6598443715555558</v>
          </cell>
          <cell r="AO227">
            <v>1.4605892567244401E-2</v>
          </cell>
          <cell r="AP227">
            <v>0</v>
          </cell>
          <cell r="AQ227">
            <v>0</v>
          </cell>
          <cell r="AR227">
            <v>0</v>
          </cell>
          <cell r="AS227">
            <v>0</v>
          </cell>
          <cell r="AT227">
            <v>0</v>
          </cell>
          <cell r="AV227">
            <v>0</v>
          </cell>
          <cell r="AW227">
            <v>0</v>
          </cell>
          <cell r="AY227">
            <v>10.353252973900249</v>
          </cell>
          <cell r="BA227">
            <v>-0.26509363378839623</v>
          </cell>
          <cell r="BC227">
            <v>-2.4965622575970955E-2</v>
          </cell>
          <cell r="BE227">
            <v>0</v>
          </cell>
          <cell r="BG227">
            <v>10.353252973900249</v>
          </cell>
          <cell r="BH227">
            <v>-2.4965622575970955E-2</v>
          </cell>
          <cell r="BJ227">
            <v>10.246253897404403</v>
          </cell>
          <cell r="BK227">
            <v>9.9904497897842326</v>
          </cell>
          <cell r="BL227">
            <v>-2.4965622575970983E-2</v>
          </cell>
          <cell r="BM227">
            <v>0</v>
          </cell>
          <cell r="BN227">
            <v>0</v>
          </cell>
          <cell r="BO227">
            <v>1</v>
          </cell>
        </row>
        <row r="228">
          <cell r="B228" t="str">
            <v>R970</v>
          </cell>
          <cell r="C228" t="str">
            <v>Kent Fire Authority</v>
          </cell>
          <cell r="E228">
            <v>39.746273000000002</v>
          </cell>
          <cell r="G228">
            <v>30.594394347698</v>
          </cell>
          <cell r="H228">
            <v>0.14089974995499849</v>
          </cell>
          <cell r="I228">
            <v>0</v>
          </cell>
          <cell r="J228">
            <v>0</v>
          </cell>
          <cell r="K228">
            <v>0</v>
          </cell>
          <cell r="L228">
            <v>0</v>
          </cell>
          <cell r="M228">
            <v>0</v>
          </cell>
          <cell r="N228">
            <v>0</v>
          </cell>
          <cell r="O228">
            <v>0</v>
          </cell>
          <cell r="P228">
            <v>1.5428637165292503</v>
          </cell>
          <cell r="Q228">
            <v>0</v>
          </cell>
          <cell r="R228">
            <v>0</v>
          </cell>
          <cell r="S228">
            <v>0</v>
          </cell>
          <cell r="T228">
            <v>0</v>
          </cell>
          <cell r="W228">
            <v>0</v>
          </cell>
          <cell r="X228">
            <v>0</v>
          </cell>
          <cell r="Y228">
            <v>0</v>
          </cell>
          <cell r="Z228">
            <v>0</v>
          </cell>
          <cell r="AB228">
            <v>72.024430814182253</v>
          </cell>
          <cell r="AD228">
            <v>40.064978584933996</v>
          </cell>
          <cell r="AF228">
            <v>28.008527161215</v>
          </cell>
          <cell r="AG228">
            <v>0.1441904022889994</v>
          </cell>
          <cell r="AH228">
            <v>0</v>
          </cell>
          <cell r="AI228">
            <v>0</v>
          </cell>
          <cell r="AJ228">
            <v>0</v>
          </cell>
          <cell r="AK228">
            <v>0</v>
          </cell>
          <cell r="AL228">
            <v>1.5567463393422456</v>
          </cell>
          <cell r="AM228">
            <v>0.45527400000000001</v>
          </cell>
          <cell r="AN228">
            <v>0</v>
          </cell>
          <cell r="AO228">
            <v>0</v>
          </cell>
          <cell r="AP228">
            <v>0</v>
          </cell>
          <cell r="AQ228">
            <v>0</v>
          </cell>
          <cell r="AR228">
            <v>0</v>
          </cell>
          <cell r="AS228">
            <v>0</v>
          </cell>
          <cell r="AT228">
            <v>0</v>
          </cell>
          <cell r="AV228">
            <v>0</v>
          </cell>
          <cell r="AW228">
            <v>0</v>
          </cell>
          <cell r="AY228">
            <v>70.229716487780237</v>
          </cell>
          <cell r="BA228">
            <v>-1.7947143264020156</v>
          </cell>
          <cell r="BC228">
            <v>-2.4918132724050912E-2</v>
          </cell>
          <cell r="BE228">
            <v>0</v>
          </cell>
          <cell r="BG228">
            <v>70.229716487780237</v>
          </cell>
          <cell r="BH228">
            <v>-2.4918132724050912E-2</v>
          </cell>
          <cell r="BJ228">
            <v>69.500519450343035</v>
          </cell>
          <cell r="BK228">
            <v>67.768696282288914</v>
          </cell>
          <cell r="BL228">
            <v>-2.4918132724050777E-2</v>
          </cell>
          <cell r="BM228">
            <v>0</v>
          </cell>
          <cell r="BN228">
            <v>0</v>
          </cell>
          <cell r="BO228">
            <v>0</v>
          </cell>
        </row>
        <row r="229">
          <cell r="B229" t="str">
            <v>R190</v>
          </cell>
          <cell r="C229" t="str">
            <v>Melton</v>
          </cell>
          <cell r="E229">
            <v>3.1459848799999999</v>
          </cell>
          <cell r="G229">
            <v>2.6024758063219999</v>
          </cell>
          <cell r="H229">
            <v>1.2551916844000109E-2</v>
          </cell>
          <cell r="I229">
            <v>-3.6319999999999998E-2</v>
          </cell>
          <cell r="J229">
            <v>0</v>
          </cell>
          <cell r="K229">
            <v>0</v>
          </cell>
          <cell r="L229">
            <v>0</v>
          </cell>
          <cell r="M229">
            <v>8.5470000000000008E-3</v>
          </cell>
          <cell r="N229">
            <v>7.8549999999999991E-3</v>
          </cell>
          <cell r="O229">
            <v>0</v>
          </cell>
          <cell r="P229">
            <v>0</v>
          </cell>
          <cell r="Q229">
            <v>0.84688905777777768</v>
          </cell>
          <cell r="R229">
            <v>4.0186728128416291E-3</v>
          </cell>
          <cell r="S229">
            <v>5.9026877765358948E-2</v>
          </cell>
          <cell r="T229">
            <v>0</v>
          </cell>
          <cell r="W229">
            <v>0</v>
          </cell>
          <cell r="X229">
            <v>0</v>
          </cell>
          <cell r="Y229">
            <v>0</v>
          </cell>
          <cell r="Z229">
            <v>0</v>
          </cell>
          <cell r="AB229">
            <v>6.651029211521978</v>
          </cell>
          <cell r="AD229">
            <v>3.176347133959073</v>
          </cell>
          <cell r="AF229">
            <v>2.2186324345999999</v>
          </cell>
          <cell r="AG229">
            <v>1.284506139799999E-2</v>
          </cell>
          <cell r="AH229">
            <v>-3.6319999999999998E-2</v>
          </cell>
          <cell r="AI229">
            <v>0</v>
          </cell>
          <cell r="AJ229">
            <v>0</v>
          </cell>
          <cell r="AK229">
            <v>0</v>
          </cell>
          <cell r="AL229">
            <v>0</v>
          </cell>
          <cell r="AM229">
            <v>3.4366000000000001E-2</v>
          </cell>
          <cell r="AN229">
            <v>1.0712859644444443</v>
          </cell>
          <cell r="AO229">
            <v>1.0268881027651727E-2</v>
          </cell>
          <cell r="AP229">
            <v>0</v>
          </cell>
          <cell r="AQ229">
            <v>0</v>
          </cell>
          <cell r="AR229">
            <v>0</v>
          </cell>
          <cell r="AS229">
            <v>0</v>
          </cell>
          <cell r="AT229">
            <v>0</v>
          </cell>
          <cell r="AV229">
            <v>0</v>
          </cell>
          <cell r="AW229">
            <v>0</v>
          </cell>
          <cell r="AY229">
            <v>6.4874254754291689</v>
          </cell>
          <cell r="BA229">
            <v>-0.16360373609280909</v>
          </cell>
          <cell r="BC229">
            <v>-2.4598258538601588E-2</v>
          </cell>
          <cell r="BE229">
            <v>0</v>
          </cell>
          <cell r="BG229">
            <v>6.4874254754291689</v>
          </cell>
          <cell r="BH229">
            <v>-2.4598258538601588E-2</v>
          </cell>
          <cell r="BJ229">
            <v>6.4179609592855238</v>
          </cell>
          <cell r="BK229">
            <v>6.2600902963183671</v>
          </cell>
          <cell r="BL229">
            <v>-2.4598258538601574E-2</v>
          </cell>
          <cell r="BM229">
            <v>0</v>
          </cell>
          <cell r="BN229">
            <v>0</v>
          </cell>
          <cell r="BO229">
            <v>1</v>
          </cell>
        </row>
        <row r="230">
          <cell r="B230" t="str">
            <v>R751</v>
          </cell>
          <cell r="C230" t="str">
            <v>Devon &amp; Somerset Fire Authority</v>
          </cell>
          <cell r="E230">
            <v>42.962580000000003</v>
          </cell>
          <cell r="G230">
            <v>32.283532680927998</v>
          </cell>
          <cell r="H230">
            <v>0.15060747056699916</v>
          </cell>
          <cell r="I230">
            <v>0</v>
          </cell>
          <cell r="J230">
            <v>0</v>
          </cell>
          <cell r="K230">
            <v>0</v>
          </cell>
          <cell r="L230">
            <v>0</v>
          </cell>
          <cell r="M230">
            <v>0</v>
          </cell>
          <cell r="N230">
            <v>0</v>
          </cell>
          <cell r="O230">
            <v>0</v>
          </cell>
          <cell r="P230">
            <v>1.9120635118681326</v>
          </cell>
          <cell r="Q230">
            <v>0</v>
          </cell>
          <cell r="R230">
            <v>0</v>
          </cell>
          <cell r="S230">
            <v>0</v>
          </cell>
          <cell r="T230">
            <v>0</v>
          </cell>
          <cell r="W230">
            <v>0</v>
          </cell>
          <cell r="X230">
            <v>0</v>
          </cell>
          <cell r="Y230">
            <v>0</v>
          </cell>
          <cell r="Z230">
            <v>0</v>
          </cell>
          <cell r="AB230">
            <v>77.30878366336313</v>
          </cell>
          <cell r="AD230">
            <v>43.306839657466085</v>
          </cell>
          <cell r="AF230">
            <v>29.536063268068002</v>
          </cell>
          <cell r="AG230">
            <v>0.15412484249099903</v>
          </cell>
          <cell r="AH230">
            <v>0</v>
          </cell>
          <cell r="AI230">
            <v>0</v>
          </cell>
          <cell r="AJ230">
            <v>0</v>
          </cell>
          <cell r="AK230">
            <v>0</v>
          </cell>
          <cell r="AL230">
            <v>1.9333548564923266</v>
          </cell>
          <cell r="AM230">
            <v>0.48855700000000002</v>
          </cell>
          <cell r="AN230">
            <v>0</v>
          </cell>
          <cell r="AO230">
            <v>0</v>
          </cell>
          <cell r="AP230">
            <v>0</v>
          </cell>
          <cell r="AQ230">
            <v>0</v>
          </cell>
          <cell r="AR230">
            <v>0</v>
          </cell>
          <cell r="AS230">
            <v>0</v>
          </cell>
          <cell r="AT230">
            <v>0</v>
          </cell>
          <cell r="AV230">
            <v>0</v>
          </cell>
          <cell r="AW230">
            <v>0</v>
          </cell>
          <cell r="AY230">
            <v>75.418939624517421</v>
          </cell>
          <cell r="BA230">
            <v>-1.889844038845709</v>
          </cell>
          <cell r="BC230">
            <v>-2.4445398689428764E-2</v>
          </cell>
          <cell r="BE230">
            <v>0</v>
          </cell>
          <cell r="BG230">
            <v>75.418939624517421</v>
          </cell>
          <cell r="BH230">
            <v>-2.4445398689428764E-2</v>
          </cell>
          <cell r="BJ230">
            <v>74.599695713526415</v>
          </cell>
          <cell r="BK230">
            <v>72.776076409699201</v>
          </cell>
          <cell r="BL230">
            <v>-2.444539868942865E-2</v>
          </cell>
          <cell r="BM230">
            <v>0</v>
          </cell>
          <cell r="BN230">
            <v>0</v>
          </cell>
          <cell r="BO230">
            <v>1</v>
          </cell>
        </row>
        <row r="231">
          <cell r="B231" t="str">
            <v>R624</v>
          </cell>
          <cell r="C231" t="str">
            <v>Darlington</v>
          </cell>
          <cell r="E231">
            <v>37.541246999999998</v>
          </cell>
          <cell r="G231">
            <v>45.130644914618003</v>
          </cell>
          <cell r="H231">
            <v>0.21656982022699714</v>
          </cell>
          <cell r="I231">
            <v>-1.2435999999999999E-2</v>
          </cell>
          <cell r="J231">
            <v>0</v>
          </cell>
          <cell r="K231">
            <v>0</v>
          </cell>
          <cell r="L231">
            <v>1.3754000000000002E-2</v>
          </cell>
          <cell r="M231">
            <v>8.5470000000000008E-3</v>
          </cell>
          <cell r="N231">
            <v>7.8549999999999991E-3</v>
          </cell>
          <cell r="O231">
            <v>0.486153</v>
          </cell>
          <cell r="P231">
            <v>0</v>
          </cell>
          <cell r="Q231">
            <v>1.2712535533333331</v>
          </cell>
          <cell r="R231">
            <v>6.8122268930195254E-2</v>
          </cell>
          <cell r="S231">
            <v>9.3147816377938578E-2</v>
          </cell>
          <cell r="T231">
            <v>0</v>
          </cell>
          <cell r="W231">
            <v>9.0515999999999999E-2</v>
          </cell>
          <cell r="X231">
            <v>7.1843795089115474</v>
          </cell>
          <cell r="Y231">
            <v>0.56922417955293036</v>
          </cell>
          <cell r="Z231">
            <v>3.4648551737288136</v>
          </cell>
          <cell r="AB231">
            <v>96.133833235679759</v>
          </cell>
          <cell r="AD231">
            <v>37.739464343428502</v>
          </cell>
          <cell r="AF231">
            <v>38.548142187132001</v>
          </cell>
          <cell r="AG231">
            <v>0.22162771411699803</v>
          </cell>
          <cell r="AH231">
            <v>-1.2435999999999999E-2</v>
          </cell>
          <cell r="AI231">
            <v>0</v>
          </cell>
          <cell r="AJ231">
            <v>0</v>
          </cell>
          <cell r="AK231">
            <v>9.1693333333333349E-3</v>
          </cell>
          <cell r="AL231">
            <v>0</v>
          </cell>
          <cell r="AM231">
            <v>0.44020100000000001</v>
          </cell>
          <cell r="AN231">
            <v>1.6729258199999999</v>
          </cell>
          <cell r="AO231">
            <v>0.17407226404262108</v>
          </cell>
          <cell r="AP231">
            <v>0</v>
          </cell>
          <cell r="AQ231">
            <v>0</v>
          </cell>
          <cell r="AR231">
            <v>0</v>
          </cell>
          <cell r="AS231">
            <v>6.7514000000000005E-2</v>
          </cell>
          <cell r="AT231">
            <v>7.1843795089115474</v>
          </cell>
          <cell r="AV231">
            <v>0.56922417955293036</v>
          </cell>
          <cell r="AW231">
            <v>7.1749999999999998</v>
          </cell>
          <cell r="AY231">
            <v>93.789284350517946</v>
          </cell>
          <cell r="BA231">
            <v>-2.3445488851618137</v>
          </cell>
          <cell r="BC231">
            <v>-2.4388384466205202E-2</v>
          </cell>
          <cell r="BE231">
            <v>0</v>
          </cell>
          <cell r="BG231">
            <v>93.789284350517946</v>
          </cell>
          <cell r="BH231">
            <v>-2.4388384466205202E-2</v>
          </cell>
          <cell r="BJ231">
            <v>92.765069728489649</v>
          </cell>
          <cell r="BK231">
            <v>90.502679542916923</v>
          </cell>
          <cell r="BL231">
            <v>-2.4388384466205067E-2</v>
          </cell>
          <cell r="BM231">
            <v>0</v>
          </cell>
          <cell r="BN231">
            <v>0</v>
          </cell>
          <cell r="BO231">
            <v>0</v>
          </cell>
        </row>
        <row r="232">
          <cell r="B232" t="str">
            <v>R953</v>
          </cell>
          <cell r="C232" t="str">
            <v>North Yorkshire Fire Authority</v>
          </cell>
          <cell r="E232">
            <v>17.593788</v>
          </cell>
          <cell r="G232">
            <v>12.705379058093</v>
          </cell>
          <cell r="H232">
            <v>5.8188969721999016E-2</v>
          </cell>
          <cell r="I232">
            <v>0</v>
          </cell>
          <cell r="J232">
            <v>0</v>
          </cell>
          <cell r="K232">
            <v>0</v>
          </cell>
          <cell r="L232">
            <v>0</v>
          </cell>
          <cell r="M232">
            <v>0</v>
          </cell>
          <cell r="N232">
            <v>0</v>
          </cell>
          <cell r="O232">
            <v>0</v>
          </cell>
          <cell r="P232">
            <v>0.2548601338565516</v>
          </cell>
          <cell r="Q232">
            <v>0</v>
          </cell>
          <cell r="R232">
            <v>0</v>
          </cell>
          <cell r="S232">
            <v>0</v>
          </cell>
          <cell r="T232">
            <v>0</v>
          </cell>
          <cell r="W232">
            <v>0</v>
          </cell>
          <cell r="X232">
            <v>0</v>
          </cell>
          <cell r="Y232">
            <v>0</v>
          </cell>
          <cell r="Z232">
            <v>0</v>
          </cell>
          <cell r="AB232">
            <v>30.612216161671551</v>
          </cell>
          <cell r="AD232">
            <v>17.692220385376956</v>
          </cell>
          <cell r="AF232">
            <v>11.664397345014001</v>
          </cell>
          <cell r="AG232">
            <v>5.9547947784000077E-2</v>
          </cell>
          <cell r="AH232">
            <v>0</v>
          </cell>
          <cell r="AI232">
            <v>0</v>
          </cell>
          <cell r="AJ232">
            <v>0</v>
          </cell>
          <cell r="AK232">
            <v>0</v>
          </cell>
          <cell r="AL232">
            <v>0.26004965444251821</v>
          </cell>
          <cell r="AM232">
            <v>0.19415399999999999</v>
          </cell>
          <cell r="AN232">
            <v>0</v>
          </cell>
          <cell r="AO232">
            <v>0</v>
          </cell>
          <cell r="AP232">
            <v>0</v>
          </cell>
          <cell r="AQ232">
            <v>0</v>
          </cell>
          <cell r="AR232">
            <v>0</v>
          </cell>
          <cell r="AS232">
            <v>0</v>
          </cell>
          <cell r="AT232">
            <v>0</v>
          </cell>
          <cell r="AV232">
            <v>0</v>
          </cell>
          <cell r="AW232">
            <v>0</v>
          </cell>
          <cell r="AY232">
            <v>29.870369332617479</v>
          </cell>
          <cell r="BA232">
            <v>-0.74184682905407229</v>
          </cell>
          <cell r="BC232">
            <v>-2.4233685831047798E-2</v>
          </cell>
          <cell r="BE232">
            <v>0</v>
          </cell>
          <cell r="BG232">
            <v>29.870369332617479</v>
          </cell>
          <cell r="BH232">
            <v>-2.4233685831047798E-2</v>
          </cell>
          <cell r="BJ232">
            <v>29.539489596958017</v>
          </cell>
          <cell r="BK232">
            <v>28.823638886455832</v>
          </cell>
          <cell r="BL232">
            <v>-2.4233685831047777E-2</v>
          </cell>
          <cell r="BM232">
            <v>0</v>
          </cell>
          <cell r="BN232">
            <v>0</v>
          </cell>
          <cell r="BO232">
            <v>1</v>
          </cell>
        </row>
        <row r="233">
          <cell r="B233" t="str">
            <v>R135</v>
          </cell>
          <cell r="C233" t="str">
            <v>Wyre Forest</v>
          </cell>
          <cell r="E233">
            <v>6.2308499199999998</v>
          </cell>
          <cell r="G233">
            <v>5.4443747208869997</v>
          </cell>
          <cell r="H233">
            <v>2.6880780834999868E-2</v>
          </cell>
          <cell r="I233">
            <v>-6.5270999999999996E-2</v>
          </cell>
          <cell r="J233">
            <v>0</v>
          </cell>
          <cell r="K233">
            <v>0</v>
          </cell>
          <cell r="L233">
            <v>0</v>
          </cell>
          <cell r="M233">
            <v>8.5470000000000008E-3</v>
          </cell>
          <cell r="N233">
            <v>7.8549999999999991E-3</v>
          </cell>
          <cell r="O233">
            <v>0</v>
          </cell>
          <cell r="P233">
            <v>0</v>
          </cell>
          <cell r="Q233">
            <v>1.2546171031111111</v>
          </cell>
          <cell r="R233">
            <v>8.5497993120844783E-3</v>
          </cell>
          <cell r="S233">
            <v>8.2484518847115981E-2</v>
          </cell>
          <cell r="T233">
            <v>0</v>
          </cell>
          <cell r="W233">
            <v>0</v>
          </cell>
          <cell r="X233">
            <v>0</v>
          </cell>
          <cell r="Y233">
            <v>0</v>
          </cell>
          <cell r="Z233">
            <v>0</v>
          </cell>
          <cell r="AB233">
            <v>12.99888784299231</v>
          </cell>
          <cell r="AD233">
            <v>6.2757210990826655</v>
          </cell>
          <cell r="AF233">
            <v>4.5961054277360001</v>
          </cell>
          <cell r="AG233">
            <v>2.7508569773000199E-2</v>
          </cell>
          <cell r="AH233">
            <v>-6.5270999999999996E-2</v>
          </cell>
          <cell r="AI233">
            <v>0</v>
          </cell>
          <cell r="AJ233">
            <v>0</v>
          </cell>
          <cell r="AK233">
            <v>0</v>
          </cell>
          <cell r="AL233">
            <v>0</v>
          </cell>
          <cell r="AM233">
            <v>7.3220999999999994E-2</v>
          </cell>
          <cell r="AN233">
            <v>1.7558256364444442</v>
          </cell>
          <cell r="AO233">
            <v>2.1847230674151941E-2</v>
          </cell>
          <cell r="AP233">
            <v>0</v>
          </cell>
          <cell r="AQ233">
            <v>0</v>
          </cell>
          <cell r="AR233">
            <v>0</v>
          </cell>
          <cell r="AS233">
            <v>0</v>
          </cell>
          <cell r="AT233">
            <v>0</v>
          </cell>
          <cell r="AV233">
            <v>0</v>
          </cell>
          <cell r="AW233">
            <v>0</v>
          </cell>
          <cell r="AY233">
            <v>12.684957963710261</v>
          </cell>
          <cell r="BA233">
            <v>-0.31392987928204974</v>
          </cell>
          <cell r="BC233">
            <v>-2.415051834232796E-2</v>
          </cell>
          <cell r="BE233">
            <v>0</v>
          </cell>
          <cell r="BG233">
            <v>12.684957963710261</v>
          </cell>
          <cell r="BH233">
            <v>-2.415051834232796E-2</v>
          </cell>
          <cell r="BJ233">
            <v>12.543375173564321</v>
          </cell>
          <cell r="BK233">
            <v>12.240446161360456</v>
          </cell>
          <cell r="BL233">
            <v>-2.4150518342327877E-2</v>
          </cell>
          <cell r="BM233">
            <v>0</v>
          </cell>
          <cell r="BN233">
            <v>0</v>
          </cell>
          <cell r="BO233">
            <v>0</v>
          </cell>
        </row>
        <row r="234">
          <cell r="B234" t="str">
            <v>R959</v>
          </cell>
          <cell r="C234" t="str">
            <v>East Sussex Fire Authority</v>
          </cell>
          <cell r="E234">
            <v>22.306249000000001</v>
          </cell>
          <cell r="G234">
            <v>15.96537634115</v>
          </cell>
          <cell r="H234">
            <v>7.33998744680006E-2</v>
          </cell>
          <cell r="I234">
            <v>0</v>
          </cell>
          <cell r="J234">
            <v>0</v>
          </cell>
          <cell r="K234">
            <v>0</v>
          </cell>
          <cell r="L234">
            <v>0</v>
          </cell>
          <cell r="M234">
            <v>0</v>
          </cell>
          <cell r="N234">
            <v>0</v>
          </cell>
          <cell r="O234">
            <v>0</v>
          </cell>
          <cell r="P234">
            <v>0.20969085556950581</v>
          </cell>
          <cell r="Q234">
            <v>0</v>
          </cell>
          <cell r="R234">
            <v>0</v>
          </cell>
          <cell r="S234">
            <v>0</v>
          </cell>
          <cell r="T234">
            <v>0</v>
          </cell>
          <cell r="W234">
            <v>0</v>
          </cell>
          <cell r="X234">
            <v>0</v>
          </cell>
          <cell r="Y234">
            <v>0</v>
          </cell>
          <cell r="Z234">
            <v>0</v>
          </cell>
          <cell r="AB234">
            <v>38.554716071187507</v>
          </cell>
          <cell r="AD234">
            <v>22.45733533562867</v>
          </cell>
          <cell r="AF234">
            <v>14.622585815795</v>
          </cell>
          <cell r="AG234">
            <v>7.5114096588999965E-2</v>
          </cell>
          <cell r="AH234">
            <v>0</v>
          </cell>
          <cell r="AI234">
            <v>0</v>
          </cell>
          <cell r="AJ234">
            <v>0</v>
          </cell>
          <cell r="AK234">
            <v>0</v>
          </cell>
          <cell r="AL234">
            <v>0.21406338726588897</v>
          </cell>
          <cell r="AM234">
            <v>0.25851600000000002</v>
          </cell>
          <cell r="AN234">
            <v>0</v>
          </cell>
          <cell r="AO234">
            <v>0</v>
          </cell>
          <cell r="AP234">
            <v>0</v>
          </cell>
          <cell r="AQ234">
            <v>0</v>
          </cell>
          <cell r="AR234">
            <v>0</v>
          </cell>
          <cell r="AS234">
            <v>0</v>
          </cell>
          <cell r="AT234">
            <v>0</v>
          </cell>
          <cell r="AV234">
            <v>0</v>
          </cell>
          <cell r="AW234">
            <v>0</v>
          </cell>
          <cell r="AY234">
            <v>37.627614635278555</v>
          </cell>
          <cell r="BA234">
            <v>-0.927101435908952</v>
          </cell>
          <cell r="BC234">
            <v>-2.4046382139013812E-2</v>
          </cell>
          <cell r="BE234">
            <v>0</v>
          </cell>
          <cell r="BG234">
            <v>37.627614635278555</v>
          </cell>
          <cell r="BH234">
            <v>-2.4046382139013812E-2</v>
          </cell>
          <cell r="BJ234">
            <v>37.203664977528554</v>
          </cell>
          <cell r="BK234">
            <v>36.309051432507054</v>
          </cell>
          <cell r="BL234">
            <v>-2.4046382139013899E-2</v>
          </cell>
          <cell r="BM234">
            <v>0</v>
          </cell>
          <cell r="BN234">
            <v>0</v>
          </cell>
          <cell r="BO234">
            <v>0</v>
          </cell>
        </row>
        <row r="235">
          <cell r="B235" t="str">
            <v>R369</v>
          </cell>
          <cell r="C235" t="str">
            <v>Wakefield</v>
          </cell>
          <cell r="E235">
            <v>101.88005800000001</v>
          </cell>
          <cell r="G235">
            <v>142.06276052252099</v>
          </cell>
          <cell r="H235">
            <v>0.68198943165001269</v>
          </cell>
          <cell r="I235">
            <v>-0.37981700000000002</v>
          </cell>
          <cell r="J235">
            <v>0</v>
          </cell>
          <cell r="K235">
            <v>0</v>
          </cell>
          <cell r="L235">
            <v>6.399100000000002E-2</v>
          </cell>
          <cell r="M235">
            <v>8.5470000000000008E-3</v>
          </cell>
          <cell r="N235">
            <v>7.8549999999999991E-3</v>
          </cell>
          <cell r="O235">
            <v>1.1256969999999999</v>
          </cell>
          <cell r="P235">
            <v>0</v>
          </cell>
          <cell r="Q235">
            <v>5.1969351788888893</v>
          </cell>
          <cell r="R235">
            <v>0.21452050623563387</v>
          </cell>
          <cell r="S235">
            <v>0.17774472872423219</v>
          </cell>
          <cell r="T235">
            <v>0</v>
          </cell>
          <cell r="W235">
            <v>0.29780000000000001</v>
          </cell>
          <cell r="X235">
            <v>20.796746555688898</v>
          </cell>
          <cell r="Y235">
            <v>1.6195440515703348</v>
          </cell>
          <cell r="Z235">
            <v>11.559665707627117</v>
          </cell>
          <cell r="AB235">
            <v>285.31403768290613</v>
          </cell>
          <cell r="AD235">
            <v>101.81714957087343</v>
          </cell>
          <cell r="AF235">
            <v>121.37673442455099</v>
          </cell>
          <cell r="AG235">
            <v>0.6979169979939982</v>
          </cell>
          <cell r="AH235">
            <v>-0.37981700000000002</v>
          </cell>
          <cell r="AI235">
            <v>0</v>
          </cell>
          <cell r="AJ235">
            <v>0</v>
          </cell>
          <cell r="AK235">
            <v>4.266066666666668E-2</v>
          </cell>
          <cell r="AL235">
            <v>0</v>
          </cell>
          <cell r="AM235">
            <v>1.135011</v>
          </cell>
          <cell r="AN235">
            <v>6.0219391788888892</v>
          </cell>
          <cell r="AO235">
            <v>0.54816245539722619</v>
          </cell>
          <cell r="AP235">
            <v>0</v>
          </cell>
          <cell r="AQ235">
            <v>0</v>
          </cell>
          <cell r="AR235">
            <v>0</v>
          </cell>
          <cell r="AS235">
            <v>0.51141999999999999</v>
          </cell>
          <cell r="AT235">
            <v>20.796746555688898</v>
          </cell>
          <cell r="AV235">
            <v>1.6195440515703348</v>
          </cell>
          <cell r="AW235">
            <v>24.274999999999999</v>
          </cell>
          <cell r="AY235">
            <v>278.46246790163042</v>
          </cell>
          <cell r="BA235">
            <v>-6.8515697812757139</v>
          </cell>
          <cell r="BC235">
            <v>-2.401413487018977E-2</v>
          </cell>
          <cell r="BE235">
            <v>0</v>
          </cell>
          <cell r="BG235">
            <v>278.46246790163042</v>
          </cell>
          <cell r="BH235">
            <v>-2.401413487018977E-2</v>
          </cell>
          <cell r="BJ235">
            <v>275.31593934557168</v>
          </cell>
          <cell r="BK235">
            <v>268.70446524621411</v>
          </cell>
          <cell r="BL235">
            <v>-2.4014134870189843E-2</v>
          </cell>
          <cell r="BM235">
            <v>0</v>
          </cell>
          <cell r="BN235">
            <v>0</v>
          </cell>
          <cell r="BO235">
            <v>0</v>
          </cell>
        </row>
        <row r="236">
          <cell r="B236" t="str">
            <v>R355</v>
          </cell>
          <cell r="C236" t="str">
            <v>North Tyneside</v>
          </cell>
          <cell r="E236">
            <v>73.573415999999995</v>
          </cell>
          <cell r="G236">
            <v>96.976065162954001</v>
          </cell>
          <cell r="H236">
            <v>0.45665871037098765</v>
          </cell>
          <cell r="I236">
            <v>0</v>
          </cell>
          <cell r="J236">
            <v>0</v>
          </cell>
          <cell r="K236">
            <v>6.6733000000000001E-2</v>
          </cell>
          <cell r="L236">
            <v>1.8315000000000012E-2</v>
          </cell>
          <cell r="M236">
            <v>8.5470000000000008E-3</v>
          </cell>
          <cell r="N236">
            <v>7.8549999999999991E-3</v>
          </cell>
          <cell r="O236">
            <v>0.85562199999999999</v>
          </cell>
          <cell r="P236">
            <v>0</v>
          </cell>
          <cell r="Q236">
            <v>1.9403415722222226</v>
          </cell>
          <cell r="R236">
            <v>0.14480992183330141</v>
          </cell>
          <cell r="S236">
            <v>0.12985815764249672</v>
          </cell>
          <cell r="T236">
            <v>0.04</v>
          </cell>
          <cell r="W236">
            <v>0.18622</v>
          </cell>
          <cell r="X236">
            <v>10.807248041086567</v>
          </cell>
          <cell r="Y236">
            <v>1.1273008910844549</v>
          </cell>
          <cell r="Z236">
            <v>7.2412713368644059</v>
          </cell>
          <cell r="AB236">
            <v>193.58026179405846</v>
          </cell>
          <cell r="AD236">
            <v>74.011181250314365</v>
          </cell>
          <cell r="AF236">
            <v>83.282856173006991</v>
          </cell>
          <cell r="AG236">
            <v>0.46732377579399942</v>
          </cell>
          <cell r="AH236">
            <v>0</v>
          </cell>
          <cell r="AI236">
            <v>0</v>
          </cell>
          <cell r="AJ236">
            <v>6.6733000000000001E-2</v>
          </cell>
          <cell r="AK236">
            <v>1.2210000000000007E-2</v>
          </cell>
          <cell r="AL236">
            <v>0</v>
          </cell>
          <cell r="AM236">
            <v>0.87019100000000005</v>
          </cell>
          <cell r="AN236">
            <v>2.5813993055555562</v>
          </cell>
          <cell r="AO236">
            <v>0.3700315821128583</v>
          </cell>
          <cell r="AP236">
            <v>0</v>
          </cell>
          <cell r="AQ236">
            <v>0</v>
          </cell>
          <cell r="AR236">
            <v>0</v>
          </cell>
          <cell r="AS236">
            <v>0.13889799999999999</v>
          </cell>
          <cell r="AT236">
            <v>10.807248041086567</v>
          </cell>
          <cell r="AV236">
            <v>1.1273008910844549</v>
          </cell>
          <cell r="AW236">
            <v>15.233000000000001</v>
          </cell>
          <cell r="AY236">
            <v>188.96837301895479</v>
          </cell>
          <cell r="BA236">
            <v>-4.6118887751036652</v>
          </cell>
          <cell r="BC236">
            <v>-2.3824168499214302E-2</v>
          </cell>
          <cell r="BE236">
            <v>0</v>
          </cell>
          <cell r="BG236">
            <v>188.96837301895479</v>
          </cell>
          <cell r="BH236">
            <v>-2.3824168499214302E-2</v>
          </cell>
          <cell r="BJ236">
            <v>186.79673824470211</v>
          </cell>
          <cell r="BK236">
            <v>182.34646127765666</v>
          </cell>
          <cell r="BL236">
            <v>-2.3824168499214531E-2</v>
          </cell>
          <cell r="BM236">
            <v>0</v>
          </cell>
          <cell r="BN236">
            <v>1</v>
          </cell>
          <cell r="BO236">
            <v>0</v>
          </cell>
        </row>
        <row r="237">
          <cell r="B237" t="str">
            <v>R77</v>
          </cell>
          <cell r="C237" t="str">
            <v>Weymouth and Portland</v>
          </cell>
          <cell r="E237">
            <v>5.6020529999999997</v>
          </cell>
          <cell r="G237">
            <v>3.8674442120019998</v>
          </cell>
          <cell r="H237">
            <v>1.9279507772000042E-2</v>
          </cell>
          <cell r="I237">
            <v>-4.7260000000000002E-3</v>
          </cell>
          <cell r="J237">
            <v>0</v>
          </cell>
          <cell r="K237">
            <v>0</v>
          </cell>
          <cell r="L237">
            <v>0</v>
          </cell>
          <cell r="M237">
            <v>8.5470000000000008E-3</v>
          </cell>
          <cell r="N237">
            <v>7.8549999999999991E-3</v>
          </cell>
          <cell r="O237">
            <v>0</v>
          </cell>
          <cell r="P237">
            <v>0</v>
          </cell>
          <cell r="Q237">
            <v>0.81812439999999997</v>
          </cell>
          <cell r="R237">
            <v>6.0643898206116289E-3</v>
          </cell>
          <cell r="S237">
            <v>7.4208274654322226E-2</v>
          </cell>
          <cell r="T237">
            <v>0</v>
          </cell>
          <cell r="W237">
            <v>0</v>
          </cell>
          <cell r="X237">
            <v>0</v>
          </cell>
          <cell r="Y237">
            <v>0</v>
          </cell>
          <cell r="Z237">
            <v>0</v>
          </cell>
          <cell r="AB237">
            <v>10.398849784248934</v>
          </cell>
          <cell r="AD237">
            <v>5.635484358888097</v>
          </cell>
          <cell r="AF237">
            <v>3.2722557422610001</v>
          </cell>
          <cell r="AG237">
            <v>1.9729772283999948E-2</v>
          </cell>
          <cell r="AH237">
            <v>-4.7260000000000002E-3</v>
          </cell>
          <cell r="AI237">
            <v>0</v>
          </cell>
          <cell r="AJ237">
            <v>0</v>
          </cell>
          <cell r="AK237">
            <v>0</v>
          </cell>
          <cell r="AL237">
            <v>0</v>
          </cell>
          <cell r="AM237">
            <v>6.5763000000000002E-2</v>
          </cell>
          <cell r="AN237">
            <v>1.1471789066666667</v>
          </cell>
          <cell r="AO237">
            <v>1.5496284587828471E-2</v>
          </cell>
          <cell r="AP237">
            <v>0</v>
          </cell>
          <cell r="AQ237">
            <v>0</v>
          </cell>
          <cell r="AR237">
            <v>0</v>
          </cell>
          <cell r="AS237">
            <v>0</v>
          </cell>
          <cell r="AT237">
            <v>0</v>
          </cell>
          <cell r="AV237">
            <v>0</v>
          </cell>
          <cell r="AW237">
            <v>0</v>
          </cell>
          <cell r="AY237">
            <v>10.151182064687593</v>
          </cell>
          <cell r="BA237">
            <v>-0.24766771956134193</v>
          </cell>
          <cell r="BC237">
            <v>-2.3816837890713885E-2</v>
          </cell>
          <cell r="BE237">
            <v>0</v>
          </cell>
          <cell r="BG237">
            <v>10.151182064687593</v>
          </cell>
          <cell r="BH237">
            <v>-2.3816837890713885E-2</v>
          </cell>
          <cell r="BJ237">
            <v>10.034448776915257</v>
          </cell>
          <cell r="BK237">
            <v>9.7954599370727937</v>
          </cell>
          <cell r="BL237">
            <v>-2.3816837890713906E-2</v>
          </cell>
          <cell r="BM237">
            <v>0</v>
          </cell>
          <cell r="BN237">
            <v>1</v>
          </cell>
          <cell r="BO237">
            <v>0</v>
          </cell>
        </row>
        <row r="238">
          <cell r="B238" t="str">
            <v>R657</v>
          </cell>
          <cell r="C238" t="str">
            <v>Malvern Hills</v>
          </cell>
          <cell r="E238">
            <v>3.885084</v>
          </cell>
          <cell r="G238">
            <v>3.4857426886450003</v>
          </cell>
          <cell r="H238">
            <v>1.7286152474999893E-2</v>
          </cell>
          <cell r="I238">
            <v>-0.16203400000000001</v>
          </cell>
          <cell r="J238">
            <v>0</v>
          </cell>
          <cell r="K238">
            <v>0</v>
          </cell>
          <cell r="L238">
            <v>0</v>
          </cell>
          <cell r="M238">
            <v>8.5470000000000008E-3</v>
          </cell>
          <cell r="N238">
            <v>7.8549999999999991E-3</v>
          </cell>
          <cell r="O238">
            <v>0</v>
          </cell>
          <cell r="P238">
            <v>0</v>
          </cell>
          <cell r="Q238">
            <v>1.378173968888889</v>
          </cell>
          <cell r="R238">
            <v>5.4678169189214965E-3</v>
          </cell>
          <cell r="S238">
            <v>6.6200614046114478E-2</v>
          </cell>
          <cell r="T238">
            <v>0</v>
          </cell>
          <cell r="W238">
            <v>0</v>
          </cell>
          <cell r="X238">
            <v>0</v>
          </cell>
          <cell r="Y238">
            <v>0</v>
          </cell>
          <cell r="Z238">
            <v>0</v>
          </cell>
          <cell r="AB238">
            <v>8.6923232409739235</v>
          </cell>
          <cell r="AD238">
            <v>3.9188851773816507</v>
          </cell>
          <cell r="AF238">
            <v>2.9544521262349996</v>
          </cell>
          <cell r="AG238">
            <v>1.7689863041999983E-2</v>
          </cell>
          <cell r="AH238">
            <v>-0.16203400000000001</v>
          </cell>
          <cell r="AI238">
            <v>0</v>
          </cell>
          <cell r="AJ238">
            <v>0</v>
          </cell>
          <cell r="AK238">
            <v>0</v>
          </cell>
          <cell r="AL238">
            <v>0</v>
          </cell>
          <cell r="AM238">
            <v>4.3483000000000001E-2</v>
          </cell>
          <cell r="AN238">
            <v>1.6993247955555557</v>
          </cell>
          <cell r="AO238">
            <v>1.3971866841700712E-2</v>
          </cell>
          <cell r="AP238">
            <v>0</v>
          </cell>
          <cell r="AQ238">
            <v>0</v>
          </cell>
          <cell r="AR238">
            <v>0</v>
          </cell>
          <cell r="AS238">
            <v>0</v>
          </cell>
          <cell r="AT238">
            <v>0</v>
          </cell>
          <cell r="AV238">
            <v>0</v>
          </cell>
          <cell r="AW238">
            <v>0</v>
          </cell>
          <cell r="AY238">
            <v>8.4857728290559074</v>
          </cell>
          <cell r="BA238">
            <v>-0.20655041191801615</v>
          </cell>
          <cell r="BC238">
            <v>-2.3762394263524122E-2</v>
          </cell>
          <cell r="BE238">
            <v>0</v>
          </cell>
          <cell r="BG238">
            <v>8.4857728290559074</v>
          </cell>
          <cell r="BH238">
            <v>-2.3762394263524122E-2</v>
          </cell>
          <cell r="BJ238">
            <v>8.3877230774175064</v>
          </cell>
          <cell r="BK238">
            <v>8.1884106946786517</v>
          </cell>
          <cell r="BL238">
            <v>-2.3762394263524136E-2</v>
          </cell>
          <cell r="BM238">
            <v>0</v>
          </cell>
          <cell r="BN238">
            <v>0</v>
          </cell>
          <cell r="BO238">
            <v>1</v>
          </cell>
        </row>
        <row r="239">
          <cell r="B239" t="str">
            <v>R367</v>
          </cell>
          <cell r="C239" t="str">
            <v>Kirklees</v>
          </cell>
          <cell r="E239">
            <v>136.6022151</v>
          </cell>
          <cell r="G239">
            <v>163.528331997034</v>
          </cell>
          <cell r="H239">
            <v>0.78167493264001608</v>
          </cell>
          <cell r="I239">
            <v>-7.1726999999999999E-2</v>
          </cell>
          <cell r="J239">
            <v>0</v>
          </cell>
          <cell r="K239">
            <v>0</v>
          </cell>
          <cell r="L239">
            <v>9.986600000000001E-2</v>
          </cell>
          <cell r="M239">
            <v>8.5470000000000008E-3</v>
          </cell>
          <cell r="N239">
            <v>7.8549999999999991E-3</v>
          </cell>
          <cell r="O239">
            <v>1.3357669999999999</v>
          </cell>
          <cell r="P239">
            <v>0</v>
          </cell>
          <cell r="Q239">
            <v>6.0689750233333335</v>
          </cell>
          <cell r="R239">
            <v>0.24587668734990387</v>
          </cell>
          <cell r="S239">
            <v>0.21675722250871743</v>
          </cell>
          <cell r="T239">
            <v>4.3549999999999998E-2</v>
          </cell>
          <cell r="W239">
            <v>0.33590900000000001</v>
          </cell>
          <cell r="X239">
            <v>23.526633650434629</v>
          </cell>
          <cell r="Y239">
            <v>1.9914076222041226</v>
          </cell>
          <cell r="Z239">
            <v>12.841090474576273</v>
          </cell>
          <cell r="AB239">
            <v>347.56272971008099</v>
          </cell>
          <cell r="AD239">
            <v>136.96557962041678</v>
          </cell>
          <cell r="AF239">
            <v>138.894742089831</v>
          </cell>
          <cell r="AG239">
            <v>0.79993061047299208</v>
          </cell>
          <cell r="AH239">
            <v>-7.1726999999999999E-2</v>
          </cell>
          <cell r="AI239">
            <v>0</v>
          </cell>
          <cell r="AJ239">
            <v>0</v>
          </cell>
          <cell r="AK239">
            <v>6.6577333333333336E-2</v>
          </cell>
          <cell r="AL239">
            <v>0</v>
          </cell>
          <cell r="AM239">
            <v>1.6031219999999999</v>
          </cell>
          <cell r="AN239">
            <v>8.1293324899999995</v>
          </cell>
          <cell r="AO239">
            <v>0.62828664274460455</v>
          </cell>
          <cell r="AP239">
            <v>0</v>
          </cell>
          <cell r="AQ239">
            <v>0</v>
          </cell>
          <cell r="AR239">
            <v>0</v>
          </cell>
          <cell r="AS239">
            <v>0.25054799999999999</v>
          </cell>
          <cell r="AT239">
            <v>23.526633650434629</v>
          </cell>
          <cell r="AV239">
            <v>1.9914076222041226</v>
          </cell>
          <cell r="AW239">
            <v>26.555</v>
          </cell>
          <cell r="AY239">
            <v>339.33943305943745</v>
          </cell>
          <cell r="BA239">
            <v>-8.2232966506435332</v>
          </cell>
          <cell r="BC239">
            <v>-2.3659892007129146E-2</v>
          </cell>
          <cell r="BE239">
            <v>0</v>
          </cell>
          <cell r="BG239">
            <v>339.33943305943745</v>
          </cell>
          <cell r="BH239">
            <v>-2.3659892007129146E-2</v>
          </cell>
          <cell r="BJ239">
            <v>335.38328569023992</v>
          </cell>
          <cell r="BK239">
            <v>327.4481533698127</v>
          </cell>
          <cell r="BL239">
            <v>-2.3659892007129136E-2</v>
          </cell>
          <cell r="BM239">
            <v>0</v>
          </cell>
          <cell r="BN239">
            <v>0</v>
          </cell>
          <cell r="BO239">
            <v>0</v>
          </cell>
        </row>
        <row r="240">
          <cell r="B240" t="str">
            <v>R335</v>
          </cell>
          <cell r="C240" t="str">
            <v>Bury</v>
          </cell>
          <cell r="E240">
            <v>66.793087999999997</v>
          </cell>
          <cell r="G240">
            <v>71.732984698625003</v>
          </cell>
          <cell r="H240">
            <v>0.34044198115700486</v>
          </cell>
          <cell r="I240">
            <v>0</v>
          </cell>
          <cell r="J240">
            <v>0</v>
          </cell>
          <cell r="K240">
            <v>0</v>
          </cell>
          <cell r="L240">
            <v>4.0581000000000006E-2</v>
          </cell>
          <cell r="M240">
            <v>8.5470000000000008E-3</v>
          </cell>
          <cell r="N240">
            <v>7.8549999999999991E-3</v>
          </cell>
          <cell r="O240">
            <v>0.68144099999999996</v>
          </cell>
          <cell r="P240">
            <v>0</v>
          </cell>
          <cell r="Q240">
            <v>1.4757031544444446</v>
          </cell>
          <cell r="R240">
            <v>0.1070863898356928</v>
          </cell>
          <cell r="S240">
            <v>0.11800358361486997</v>
          </cell>
          <cell r="T240">
            <v>0</v>
          </cell>
          <cell r="W240">
            <v>0.147504</v>
          </cell>
          <cell r="X240">
            <v>9.6191494535238018</v>
          </cell>
          <cell r="Y240">
            <v>0.95560924166860917</v>
          </cell>
          <cell r="Z240">
            <v>5.6546199618644062</v>
          </cell>
          <cell r="AB240">
            <v>157.6826144647338</v>
          </cell>
          <cell r="AD240">
            <v>66.685370995504996</v>
          </cell>
          <cell r="AF240">
            <v>61.571577424815999</v>
          </cell>
          <cell r="AG240">
            <v>0.34839285545099902</v>
          </cell>
          <cell r="AH240">
            <v>0</v>
          </cell>
          <cell r="AI240">
            <v>0</v>
          </cell>
          <cell r="AJ240">
            <v>0</v>
          </cell>
          <cell r="AK240">
            <v>2.7054000000000005E-2</v>
          </cell>
          <cell r="AL240">
            <v>0</v>
          </cell>
          <cell r="AM240">
            <v>0.77249199999999996</v>
          </cell>
          <cell r="AN240">
            <v>1.9618468877777779</v>
          </cell>
          <cell r="AO240">
            <v>0.27363695630794288</v>
          </cell>
          <cell r="AP240">
            <v>0</v>
          </cell>
          <cell r="AQ240">
            <v>0</v>
          </cell>
          <cell r="AR240">
            <v>0</v>
          </cell>
          <cell r="AS240">
            <v>0.11002000000000001</v>
          </cell>
          <cell r="AT240">
            <v>9.6191494535238018</v>
          </cell>
          <cell r="AV240">
            <v>0.95560924166860917</v>
          </cell>
          <cell r="AW240">
            <v>11.727</v>
          </cell>
          <cell r="AY240">
            <v>154.05214981505011</v>
          </cell>
          <cell r="BA240">
            <v>-3.6304646496836881</v>
          </cell>
          <cell r="BC240">
            <v>-2.3023874014314067E-2</v>
          </cell>
          <cell r="BE240">
            <v>0</v>
          </cell>
          <cell r="BG240">
            <v>154.05214981505011</v>
          </cell>
          <cell r="BH240">
            <v>-2.3023874014314067E-2</v>
          </cell>
          <cell r="BJ240">
            <v>152.15703185299236</v>
          </cell>
          <cell r="BK240">
            <v>148.65378752121711</v>
          </cell>
          <cell r="BL240">
            <v>-2.3023874014313942E-2</v>
          </cell>
          <cell r="BM240">
            <v>0</v>
          </cell>
          <cell r="BN240">
            <v>0</v>
          </cell>
          <cell r="BO240">
            <v>0</v>
          </cell>
        </row>
        <row r="241">
          <cell r="B241" t="str">
            <v>R368</v>
          </cell>
          <cell r="C241" t="str">
            <v>Leeds</v>
          </cell>
          <cell r="E241">
            <v>242.661663</v>
          </cell>
          <cell r="G241">
            <v>313.42072221916902</v>
          </cell>
          <cell r="H241">
            <v>1.4978981100389956</v>
          </cell>
          <cell r="I241">
            <v>-0.222663</v>
          </cell>
          <cell r="J241">
            <v>0</v>
          </cell>
          <cell r="K241">
            <v>0</v>
          </cell>
          <cell r="L241">
            <v>0.12485299999999999</v>
          </cell>
          <cell r="M241">
            <v>8.5470000000000008E-3</v>
          </cell>
          <cell r="N241">
            <v>7.8549999999999991E-3</v>
          </cell>
          <cell r="O241">
            <v>3.4450759999999998</v>
          </cell>
          <cell r="P241">
            <v>0</v>
          </cell>
          <cell r="Q241">
            <v>10.984308038888889</v>
          </cell>
          <cell r="R241">
            <v>0.47492679153630218</v>
          </cell>
          <cell r="S241">
            <v>0.35663588500010712</v>
          </cell>
          <cell r="T241">
            <v>8.5000000000000006E-2</v>
          </cell>
          <cell r="W241">
            <v>0.59794400000000003</v>
          </cell>
          <cell r="X241">
            <v>40.540415617979725</v>
          </cell>
          <cell r="Y241">
            <v>3.3968912588779743</v>
          </cell>
          <cell r="Z241">
            <v>23.540682593220339</v>
          </cell>
          <cell r="AB241">
            <v>640.92075551471146</v>
          </cell>
          <cell r="AD241">
            <v>245.27251736673904</v>
          </cell>
          <cell r="AF241">
            <v>266.79673052799501</v>
          </cell>
          <cell r="AG241">
            <v>1.5328808684480191</v>
          </cell>
          <cell r="AH241">
            <v>-0.222663</v>
          </cell>
          <cell r="AI241">
            <v>0</v>
          </cell>
          <cell r="AJ241">
            <v>0</v>
          </cell>
          <cell r="AK241">
            <v>8.3235333333333328E-2</v>
          </cell>
          <cell r="AL241">
            <v>0</v>
          </cell>
          <cell r="AM241">
            <v>2.8752599999999999</v>
          </cell>
          <cell r="AN241">
            <v>13.992504705555554</v>
          </cell>
          <cell r="AO241">
            <v>1.2135764582641171</v>
          </cell>
          <cell r="AP241">
            <v>0</v>
          </cell>
          <cell r="AQ241">
            <v>0</v>
          </cell>
          <cell r="AR241">
            <v>0</v>
          </cell>
          <cell r="AS241">
            <v>0.63203900000000002</v>
          </cell>
          <cell r="AT241">
            <v>40.540415617979725</v>
          </cell>
          <cell r="AV241">
            <v>3.3968912588779743</v>
          </cell>
          <cell r="AW241">
            <v>50.121000000000002</v>
          </cell>
          <cell r="AY241">
            <v>626.23438813719281</v>
          </cell>
          <cell r="BA241">
            <v>-14.68636737751865</v>
          </cell>
          <cell r="BC241">
            <v>-2.2914482408553462E-2</v>
          </cell>
          <cell r="BE241">
            <v>0</v>
          </cell>
          <cell r="BG241">
            <v>626.23438813719281</v>
          </cell>
          <cell r="BH241">
            <v>-2.2914482408553462E-2</v>
          </cell>
          <cell r="BJ241">
            <v>618.46133223461152</v>
          </cell>
          <cell r="BK241">
            <v>604.28961091675092</v>
          </cell>
          <cell r="BL241">
            <v>-2.2914482408553555E-2</v>
          </cell>
          <cell r="BM241">
            <v>1</v>
          </cell>
          <cell r="BN241">
            <v>0</v>
          </cell>
          <cell r="BO241">
            <v>0</v>
          </cell>
        </row>
        <row r="242">
          <cell r="B242" t="str">
            <v>R267</v>
          </cell>
          <cell r="C242" t="str">
            <v>Suffolk Coastal</v>
          </cell>
          <cell r="E242">
            <v>6.8844154299999998</v>
          </cell>
          <cell r="G242">
            <v>5.6209864643960001</v>
          </cell>
          <cell r="H242">
            <v>2.7237137939000504E-2</v>
          </cell>
          <cell r="I242">
            <v>-0.203324</v>
          </cell>
          <cell r="J242">
            <v>0</v>
          </cell>
          <cell r="K242">
            <v>0</v>
          </cell>
          <cell r="L242">
            <v>0</v>
          </cell>
          <cell r="M242">
            <v>8.5470000000000008E-3</v>
          </cell>
          <cell r="N242">
            <v>7.8549999999999991E-3</v>
          </cell>
          <cell r="O242">
            <v>0</v>
          </cell>
          <cell r="P242">
            <v>0</v>
          </cell>
          <cell r="Q242">
            <v>1.2224348177777777</v>
          </cell>
          <cell r="R242">
            <v>8.709503469240076E-3</v>
          </cell>
          <cell r="S242">
            <v>7.3901670080893059E-2</v>
          </cell>
          <cell r="T242">
            <v>0</v>
          </cell>
          <cell r="W242">
            <v>0</v>
          </cell>
          <cell r="X242">
            <v>0</v>
          </cell>
          <cell r="Y242">
            <v>0</v>
          </cell>
          <cell r="Z242">
            <v>0</v>
          </cell>
          <cell r="AB242">
            <v>13.650763023662909</v>
          </cell>
          <cell r="AD242">
            <v>6.9194365706417154</v>
          </cell>
          <cell r="AF242">
            <v>4.7696963807800001</v>
          </cell>
          <cell r="AG242">
            <v>2.7873249441000166E-2</v>
          </cell>
          <cell r="AH242">
            <v>-0.203324</v>
          </cell>
          <cell r="AI242">
            <v>0</v>
          </cell>
          <cell r="AJ242">
            <v>0</v>
          </cell>
          <cell r="AK242">
            <v>0</v>
          </cell>
          <cell r="AL242">
            <v>0</v>
          </cell>
          <cell r="AM242">
            <v>7.5718999999999995E-2</v>
          </cell>
          <cell r="AN242">
            <v>1.7318229777777776</v>
          </cell>
          <cell r="AO242">
            <v>2.2255321371212843E-2</v>
          </cell>
          <cell r="AP242">
            <v>0</v>
          </cell>
          <cell r="AQ242">
            <v>0</v>
          </cell>
          <cell r="AR242">
            <v>0</v>
          </cell>
          <cell r="AS242">
            <v>0</v>
          </cell>
          <cell r="AT242">
            <v>0</v>
          </cell>
          <cell r="AV242">
            <v>0</v>
          </cell>
          <cell r="AW242">
            <v>0</v>
          </cell>
          <cell r="AY242">
            <v>13.343479500011707</v>
          </cell>
          <cell r="BA242">
            <v>-0.30728352365120237</v>
          </cell>
          <cell r="BC242">
            <v>-2.2510355144144095E-2</v>
          </cell>
          <cell r="BE242">
            <v>0</v>
          </cell>
          <cell r="BG242">
            <v>13.343479500011707</v>
          </cell>
          <cell r="BH242">
            <v>-2.2510355144144095E-2</v>
          </cell>
          <cell r="BJ242">
            <v>13.172407061234189</v>
          </cell>
          <cell r="BK242">
            <v>12.875891500182576</v>
          </cell>
          <cell r="BL242">
            <v>-2.251035514414413E-2</v>
          </cell>
          <cell r="BM242">
            <v>0</v>
          </cell>
          <cell r="BN242">
            <v>1</v>
          </cell>
          <cell r="BO242">
            <v>1</v>
          </cell>
        </row>
        <row r="243">
          <cell r="B243" t="str">
            <v>R965</v>
          </cell>
          <cell r="C243" t="str">
            <v>Cambridgeshire Fire Authority</v>
          </cell>
          <cell r="E243">
            <v>16.721546</v>
          </cell>
          <cell r="G243">
            <v>12.557593166159</v>
          </cell>
          <cell r="H243">
            <v>5.7818479979000983E-2</v>
          </cell>
          <cell r="I243">
            <v>0</v>
          </cell>
          <cell r="J243">
            <v>0</v>
          </cell>
          <cell r="K243">
            <v>0</v>
          </cell>
          <cell r="L243">
            <v>0</v>
          </cell>
          <cell r="M243">
            <v>0</v>
          </cell>
          <cell r="N243">
            <v>0</v>
          </cell>
          <cell r="O243">
            <v>0</v>
          </cell>
          <cell r="P243">
            <v>0.23036728178395011</v>
          </cell>
          <cell r="Q243">
            <v>0</v>
          </cell>
          <cell r="R243">
            <v>0</v>
          </cell>
          <cell r="S243">
            <v>0</v>
          </cell>
          <cell r="T243">
            <v>0</v>
          </cell>
          <cell r="W243">
            <v>0</v>
          </cell>
          <cell r="X243">
            <v>0</v>
          </cell>
          <cell r="Y243">
            <v>0</v>
          </cell>
          <cell r="Z243">
            <v>0</v>
          </cell>
          <cell r="AB243">
            <v>29.567324927921948</v>
          </cell>
          <cell r="AD243">
            <v>16.929568652409827</v>
          </cell>
          <cell r="AF243">
            <v>11.493103749865</v>
          </cell>
          <cell r="AG243">
            <v>5.9168805413000285E-2</v>
          </cell>
          <cell r="AH243">
            <v>0</v>
          </cell>
          <cell r="AI243">
            <v>0</v>
          </cell>
          <cell r="AJ243">
            <v>0</v>
          </cell>
          <cell r="AK243">
            <v>0</v>
          </cell>
          <cell r="AL243">
            <v>0.23517108031067152</v>
          </cell>
          <cell r="AM243">
            <v>0.18685599999999999</v>
          </cell>
          <cell r="AN243">
            <v>0</v>
          </cell>
          <cell r="AO243">
            <v>0</v>
          </cell>
          <cell r="AP243">
            <v>0</v>
          </cell>
          <cell r="AQ243">
            <v>0</v>
          </cell>
          <cell r="AR243">
            <v>0</v>
          </cell>
          <cell r="AS243">
            <v>0</v>
          </cell>
          <cell r="AT243">
            <v>0</v>
          </cell>
          <cell r="AV243">
            <v>0</v>
          </cell>
          <cell r="AW243">
            <v>0</v>
          </cell>
          <cell r="AY243">
            <v>28.903868287998499</v>
          </cell>
          <cell r="BA243">
            <v>-0.66345663992344939</v>
          </cell>
          <cell r="BC243">
            <v>-2.2438845635876687E-2</v>
          </cell>
          <cell r="BE243">
            <v>0</v>
          </cell>
          <cell r="BG243">
            <v>28.903868287998499</v>
          </cell>
          <cell r="BH243">
            <v>-2.2438845635876687E-2</v>
          </cell>
          <cell r="BJ243">
            <v>28.531213895313631</v>
          </cell>
          <cell r="BK243">
            <v>27.891006390912512</v>
          </cell>
          <cell r="BL243">
            <v>-2.2438845635876541E-2</v>
          </cell>
          <cell r="BM243">
            <v>0</v>
          </cell>
          <cell r="BN243">
            <v>0</v>
          </cell>
          <cell r="BO243">
            <v>0</v>
          </cell>
        </row>
        <row r="244">
          <cell r="B244" t="str">
            <v>R72</v>
          </cell>
          <cell r="C244" t="str">
            <v>Christchurch</v>
          </cell>
          <cell r="E244">
            <v>3.4648129999999999</v>
          </cell>
          <cell r="G244">
            <v>1.8903307009980002</v>
          </cell>
          <cell r="H244">
            <v>9.4115629920000204E-3</v>
          </cell>
          <cell r="I244">
            <v>-2.7200000000000002E-3</v>
          </cell>
          <cell r="J244">
            <v>0</v>
          </cell>
          <cell r="K244">
            <v>0</v>
          </cell>
          <cell r="L244">
            <v>0</v>
          </cell>
          <cell r="M244">
            <v>8.5470000000000008E-3</v>
          </cell>
          <cell r="N244">
            <v>7.8549999999999991E-3</v>
          </cell>
          <cell r="O244">
            <v>0</v>
          </cell>
          <cell r="P244">
            <v>0</v>
          </cell>
          <cell r="Q244">
            <v>0.4917092311111112</v>
          </cell>
          <cell r="R244">
            <v>2.9604172202588185E-3</v>
          </cell>
          <cell r="S244">
            <v>6.1344240379220288E-2</v>
          </cell>
          <cell r="T244">
            <v>0</v>
          </cell>
          <cell r="W244">
            <v>0</v>
          </cell>
          <cell r="X244">
            <v>0</v>
          </cell>
          <cell r="Y244">
            <v>0</v>
          </cell>
          <cell r="Z244">
            <v>0</v>
          </cell>
          <cell r="AB244">
            <v>5.9342511527005906</v>
          </cell>
          <cell r="AD244">
            <v>3.4916599440131342</v>
          </cell>
          <cell r="AF244">
            <v>1.602197951528</v>
          </cell>
          <cell r="AG244">
            <v>9.6313659489999995E-3</v>
          </cell>
          <cell r="AH244">
            <v>-2.7200000000000002E-3</v>
          </cell>
          <cell r="AI244">
            <v>0</v>
          </cell>
          <cell r="AJ244">
            <v>0</v>
          </cell>
          <cell r="AK244">
            <v>0</v>
          </cell>
          <cell r="AL244">
            <v>0</v>
          </cell>
          <cell r="AM244">
            <v>3.9435999999999999E-2</v>
          </cell>
          <cell r="AN244">
            <v>0.65449685777777777</v>
          </cell>
          <cell r="AO244">
            <v>7.5647293628647245E-3</v>
          </cell>
          <cell r="AP244">
            <v>0</v>
          </cell>
          <cell r="AQ244">
            <v>0</v>
          </cell>
          <cell r="AR244">
            <v>0</v>
          </cell>
          <cell r="AS244">
            <v>0</v>
          </cell>
          <cell r="AT244">
            <v>0</v>
          </cell>
          <cell r="AV244">
            <v>0</v>
          </cell>
          <cell r="AW244">
            <v>0</v>
          </cell>
          <cell r="AY244">
            <v>5.8022668486307767</v>
          </cell>
          <cell r="BA244">
            <v>-0.13198430406981387</v>
          </cell>
          <cell r="BC244">
            <v>-2.224110518304399E-2</v>
          </cell>
          <cell r="BE244">
            <v>0</v>
          </cell>
          <cell r="BG244">
            <v>5.8022668486307767</v>
          </cell>
          <cell r="BH244">
            <v>-2.224110518304399E-2</v>
          </cell>
          <cell r="BJ244">
            <v>5.7263005482894584</v>
          </cell>
          <cell r="BK244">
            <v>5.5989412954852309</v>
          </cell>
          <cell r="BL244">
            <v>-2.2241105183043855E-2</v>
          </cell>
          <cell r="BM244">
            <v>0</v>
          </cell>
          <cell r="BN244">
            <v>1</v>
          </cell>
          <cell r="BO244">
            <v>0</v>
          </cell>
        </row>
        <row r="245">
          <cell r="B245" t="str">
            <v>R366</v>
          </cell>
          <cell r="C245" t="str">
            <v>Calderdale</v>
          </cell>
          <cell r="E245">
            <v>72.412644999999998</v>
          </cell>
          <cell r="G245">
            <v>83.594049522127008</v>
          </cell>
          <cell r="H245">
            <v>0.39924424471600356</v>
          </cell>
          <cell r="I245">
            <v>-7.8007999999999994E-2</v>
          </cell>
          <cell r="J245">
            <v>0</v>
          </cell>
          <cell r="K245">
            <v>0</v>
          </cell>
          <cell r="L245">
            <v>9.3789000000000011E-2</v>
          </cell>
          <cell r="M245">
            <v>8.5470000000000008E-3</v>
          </cell>
          <cell r="N245">
            <v>7.8549999999999991E-3</v>
          </cell>
          <cell r="O245">
            <v>0.65676500000000004</v>
          </cell>
          <cell r="P245">
            <v>0</v>
          </cell>
          <cell r="Q245">
            <v>2.938619076666666</v>
          </cell>
          <cell r="R245">
            <v>0.12558270482423289</v>
          </cell>
          <cell r="S245">
            <v>0.1273935830227173</v>
          </cell>
          <cell r="T245">
            <v>0</v>
          </cell>
          <cell r="W245">
            <v>0.16627</v>
          </cell>
          <cell r="X245">
            <v>10.678751451751902</v>
          </cell>
          <cell r="Y245">
            <v>1.0179817563547815</v>
          </cell>
          <cell r="Z245">
            <v>6.5241448008474574</v>
          </cell>
          <cell r="AB245">
            <v>178.67363014031079</v>
          </cell>
          <cell r="AD245">
            <v>72.927818977376035</v>
          </cell>
          <cell r="AF245">
            <v>71.109231897878999</v>
          </cell>
          <cell r="AG245">
            <v>0.4085684202819988</v>
          </cell>
          <cell r="AH245">
            <v>-7.8007999999999994E-2</v>
          </cell>
          <cell r="AI245">
            <v>0</v>
          </cell>
          <cell r="AJ245">
            <v>0</v>
          </cell>
          <cell r="AK245">
            <v>6.2526000000000012E-2</v>
          </cell>
          <cell r="AL245">
            <v>0</v>
          </cell>
          <cell r="AM245">
            <v>0.84718599999999999</v>
          </cell>
          <cell r="AN245">
            <v>3.4685444099999994</v>
          </cell>
          <cell r="AO245">
            <v>0.32090043530039764</v>
          </cell>
          <cell r="AP245">
            <v>0</v>
          </cell>
          <cell r="AQ245">
            <v>0</v>
          </cell>
          <cell r="AR245">
            <v>0</v>
          </cell>
          <cell r="AS245">
            <v>0.124018</v>
          </cell>
          <cell r="AT245">
            <v>10.678751451751902</v>
          </cell>
          <cell r="AV245">
            <v>1.0179817563547815</v>
          </cell>
          <cell r="AW245">
            <v>13.846</v>
          </cell>
          <cell r="AY245">
            <v>174.73351934894407</v>
          </cell>
          <cell r="BA245">
            <v>-3.9401107913667204</v>
          </cell>
          <cell r="BC245">
            <v>-2.2051999437592368E-2</v>
          </cell>
          <cell r="BE245">
            <v>0</v>
          </cell>
          <cell r="BG245">
            <v>174.73351934894407</v>
          </cell>
          <cell r="BH245">
            <v>-2.2051999437592368E-2</v>
          </cell>
          <cell r="BJ245">
            <v>172.41247124697679</v>
          </cell>
          <cell r="BK245">
            <v>168.6104315280046</v>
          </cell>
          <cell r="BL245">
            <v>-2.2051999437592101E-2</v>
          </cell>
          <cell r="BM245">
            <v>0</v>
          </cell>
          <cell r="BN245">
            <v>0</v>
          </cell>
          <cell r="BO245">
            <v>0</v>
          </cell>
        </row>
        <row r="246">
          <cell r="B246" t="str">
            <v>R613</v>
          </cell>
          <cell r="C246" t="str">
            <v>North Lincolnshire</v>
          </cell>
          <cell r="E246">
            <v>57.071976999999997</v>
          </cell>
          <cell r="G246">
            <v>66.398882273059996</v>
          </cell>
          <cell r="H246">
            <v>0.31361109034200013</v>
          </cell>
          <cell r="I246">
            <v>-0.19556200000000001</v>
          </cell>
          <cell r="J246">
            <v>0</v>
          </cell>
          <cell r="K246">
            <v>1.3781E-2</v>
          </cell>
          <cell r="L246">
            <v>7.5183999999999973E-2</v>
          </cell>
          <cell r="M246">
            <v>8.5470000000000008E-3</v>
          </cell>
          <cell r="N246">
            <v>7.8549999999999991E-3</v>
          </cell>
          <cell r="O246">
            <v>0.54024399999999995</v>
          </cell>
          <cell r="P246">
            <v>0</v>
          </cell>
          <cell r="Q246">
            <v>2.2718698399999999</v>
          </cell>
          <cell r="R246">
            <v>9.9601994603437591E-2</v>
          </cell>
          <cell r="S246">
            <v>0.10627806138308354</v>
          </cell>
          <cell r="T246">
            <v>0</v>
          </cell>
          <cell r="W246">
            <v>0.13742799999999999</v>
          </cell>
          <cell r="X246">
            <v>8.4638818711662065</v>
          </cell>
          <cell r="Y246">
            <v>0.90902222398731103</v>
          </cell>
          <cell r="Z246">
            <v>5.2875148601694919</v>
          </cell>
          <cell r="AB246">
            <v>141.5101162147115</v>
          </cell>
          <cell r="AD246">
            <v>57.447818676161802</v>
          </cell>
          <cell r="AF246">
            <v>56.565122280014002</v>
          </cell>
          <cell r="AG246">
            <v>0.32093534085999803</v>
          </cell>
          <cell r="AH246">
            <v>-0.19556200000000001</v>
          </cell>
          <cell r="AI246">
            <v>0</v>
          </cell>
          <cell r="AJ246">
            <v>1.3781E-2</v>
          </cell>
          <cell r="AK246">
            <v>5.0122666666666649E-2</v>
          </cell>
          <cell r="AL246">
            <v>0</v>
          </cell>
          <cell r="AM246">
            <v>0.676369</v>
          </cell>
          <cell r="AN246">
            <v>2.7751611733333332</v>
          </cell>
          <cell r="AO246">
            <v>0.25451214376825093</v>
          </cell>
          <cell r="AP246">
            <v>0</v>
          </cell>
          <cell r="AQ246">
            <v>0</v>
          </cell>
          <cell r="AR246">
            <v>0</v>
          </cell>
          <cell r="AS246">
            <v>0.102505</v>
          </cell>
          <cell r="AT246">
            <v>8.4638818711662065</v>
          </cell>
          <cell r="AV246">
            <v>0.90902222398731103</v>
          </cell>
          <cell r="AW246">
            <v>11.006</v>
          </cell>
          <cell r="AY246">
            <v>138.38966937595757</v>
          </cell>
          <cell r="BA246">
            <v>-3.120446838753935</v>
          </cell>
          <cell r="BC246">
            <v>-2.2051051346882653E-2</v>
          </cell>
          <cell r="BE246">
            <v>0</v>
          </cell>
          <cell r="BG246">
            <v>138.38966937595757</v>
          </cell>
          <cell r="BH246">
            <v>-2.2051051346882653E-2</v>
          </cell>
          <cell r="BJ246">
            <v>136.55125730565658</v>
          </cell>
          <cell r="BK246">
            <v>133.54015851932817</v>
          </cell>
          <cell r="BL246">
            <v>-2.2051051346882549E-2</v>
          </cell>
          <cell r="BM246">
            <v>0</v>
          </cell>
          <cell r="BN246">
            <v>0</v>
          </cell>
          <cell r="BO246">
            <v>1</v>
          </cell>
        </row>
        <row r="247">
          <cell r="B247" t="str">
            <v>R123</v>
          </cell>
          <cell r="C247" t="str">
            <v>Rushmoor</v>
          </cell>
          <cell r="E247">
            <v>5.4374589999999996</v>
          </cell>
          <cell r="G247">
            <v>4.6236679503940001</v>
          </cell>
          <cell r="H247">
            <v>2.2510259732000531E-2</v>
          </cell>
          <cell r="I247">
            <v>0</v>
          </cell>
          <cell r="J247">
            <v>0</v>
          </cell>
          <cell r="K247">
            <v>0</v>
          </cell>
          <cell r="L247">
            <v>0</v>
          </cell>
          <cell r="M247">
            <v>8.5470000000000008E-3</v>
          </cell>
          <cell r="N247">
            <v>7.8549999999999991E-3</v>
          </cell>
          <cell r="O247">
            <v>0</v>
          </cell>
          <cell r="P247">
            <v>0</v>
          </cell>
          <cell r="Q247">
            <v>1.4011083493333334</v>
          </cell>
          <cell r="R247">
            <v>7.1609346726442596E-3</v>
          </cell>
          <cell r="S247">
            <v>7.165936086998459E-2</v>
          </cell>
          <cell r="T247">
            <v>0</v>
          </cell>
          <cell r="W247">
            <v>0</v>
          </cell>
          <cell r="X247">
            <v>0</v>
          </cell>
          <cell r="Y247">
            <v>0</v>
          </cell>
          <cell r="Z247">
            <v>0</v>
          </cell>
          <cell r="AB247">
            <v>11.579967855001961</v>
          </cell>
          <cell r="AD247">
            <v>5.5307262236667949</v>
          </cell>
          <cell r="AF247">
            <v>3.9144941364580004</v>
          </cell>
          <cell r="AG247">
            <v>2.3035977049999871E-2</v>
          </cell>
          <cell r="AH247">
            <v>0</v>
          </cell>
          <cell r="AI247">
            <v>0</v>
          </cell>
          <cell r="AJ247">
            <v>0</v>
          </cell>
          <cell r="AK247">
            <v>0</v>
          </cell>
          <cell r="AL247">
            <v>0</v>
          </cell>
          <cell r="AM247">
            <v>6.3566999999999999E-2</v>
          </cell>
          <cell r="AN247">
            <v>1.7828565093333333</v>
          </cell>
          <cell r="AO247">
            <v>1.8298276477047449E-2</v>
          </cell>
          <cell r="AP247">
            <v>0</v>
          </cell>
          <cell r="AQ247">
            <v>0</v>
          </cell>
          <cell r="AR247">
            <v>0</v>
          </cell>
          <cell r="AS247">
            <v>0</v>
          </cell>
          <cell r="AT247">
            <v>0</v>
          </cell>
          <cell r="AV247">
            <v>0</v>
          </cell>
          <cell r="AW247">
            <v>0</v>
          </cell>
          <cell r="AY247">
            <v>11.332978122985176</v>
          </cell>
          <cell r="BA247">
            <v>-0.2469897320167842</v>
          </cell>
          <cell r="BC247">
            <v>-2.1329051609594678E-2</v>
          </cell>
          <cell r="BE247">
            <v>0</v>
          </cell>
          <cell r="BG247">
            <v>11.332978122985176</v>
          </cell>
          <cell r="BH247">
            <v>-2.1329051609594678E-2</v>
          </cell>
          <cell r="BJ247">
            <v>11.174177595617124</v>
          </cell>
          <cell r="BK247">
            <v>10.935842984985429</v>
          </cell>
          <cell r="BL247">
            <v>-2.1329051609594713E-2</v>
          </cell>
          <cell r="BM247">
            <v>0</v>
          </cell>
          <cell r="BN247">
            <v>0</v>
          </cell>
          <cell r="BO247">
            <v>0</v>
          </cell>
        </row>
        <row r="248">
          <cell r="B248" t="str">
            <v>R957</v>
          </cell>
          <cell r="C248" t="str">
            <v>Dorset Fire Authority</v>
          </cell>
          <cell r="E248">
            <v>18.082091780000003</v>
          </cell>
          <cell r="G248">
            <v>11.581938601499001</v>
          </cell>
          <cell r="H248">
            <v>5.4096932279998435E-2</v>
          </cell>
          <cell r="I248">
            <v>0</v>
          </cell>
          <cell r="J248">
            <v>0</v>
          </cell>
          <cell r="K248">
            <v>0</v>
          </cell>
          <cell r="L248">
            <v>0</v>
          </cell>
          <cell r="M248">
            <v>0</v>
          </cell>
          <cell r="N248">
            <v>0</v>
          </cell>
          <cell r="O248">
            <v>0</v>
          </cell>
          <cell r="P248">
            <v>0.26916393789547555</v>
          </cell>
          <cell r="Q248">
            <v>0</v>
          </cell>
          <cell r="R248">
            <v>0</v>
          </cell>
          <cell r="S248">
            <v>0</v>
          </cell>
          <cell r="T248">
            <v>0</v>
          </cell>
          <cell r="W248">
            <v>0</v>
          </cell>
          <cell r="X248">
            <v>0</v>
          </cell>
          <cell r="Y248">
            <v>0</v>
          </cell>
          <cell r="Z248">
            <v>0</v>
          </cell>
          <cell r="AB248">
            <v>29.987291251674474</v>
          </cell>
          <cell r="AD248">
            <v>18.224850160976512</v>
          </cell>
          <cell r="AF248">
            <v>10.591630704861</v>
          </cell>
          <cell r="AG248">
            <v>5.5360342588000003E-2</v>
          </cell>
          <cell r="AH248">
            <v>0</v>
          </cell>
          <cell r="AI248">
            <v>0</v>
          </cell>
          <cell r="AJ248">
            <v>0</v>
          </cell>
          <cell r="AK248">
            <v>0</v>
          </cell>
          <cell r="AL248">
            <v>0.27475609529570566</v>
          </cell>
          <cell r="AM248">
            <v>0.204374</v>
          </cell>
          <cell r="AN248">
            <v>0</v>
          </cell>
          <cell r="AO248">
            <v>0</v>
          </cell>
          <cell r="AP248">
            <v>0</v>
          </cell>
          <cell r="AQ248">
            <v>0</v>
          </cell>
          <cell r="AR248">
            <v>0</v>
          </cell>
          <cell r="AS248">
            <v>0</v>
          </cell>
          <cell r="AT248">
            <v>0</v>
          </cell>
          <cell r="AV248">
            <v>0</v>
          </cell>
          <cell r="AW248">
            <v>0</v>
          </cell>
          <cell r="AY248">
            <v>29.35097130372122</v>
          </cell>
          <cell r="BA248">
            <v>-0.63631994795325397</v>
          </cell>
          <cell r="BC248">
            <v>-2.1219654106561632E-2</v>
          </cell>
          <cell r="BE248">
            <v>0</v>
          </cell>
          <cell r="BG248">
            <v>29.35097130372122</v>
          </cell>
          <cell r="BH248">
            <v>-2.1219654106561632E-2</v>
          </cell>
          <cell r="BJ248">
            <v>28.936463576880076</v>
          </cell>
          <cell r="BK248">
            <v>28.322441828711558</v>
          </cell>
          <cell r="BL248">
            <v>-2.1219654106561771E-2</v>
          </cell>
          <cell r="BM248">
            <v>0</v>
          </cell>
          <cell r="BN248">
            <v>0</v>
          </cell>
          <cell r="BO248">
            <v>0</v>
          </cell>
        </row>
        <row r="249">
          <cell r="B249" t="str">
            <v>R625</v>
          </cell>
          <cell r="C249" t="str">
            <v>Brighton &amp; Hove</v>
          </cell>
          <cell r="E249">
            <v>106.816</v>
          </cell>
          <cell r="G249">
            <v>116.10773132260901</v>
          </cell>
          <cell r="H249">
            <v>0.55908634660600121</v>
          </cell>
          <cell r="I249">
            <v>-5.6649999999999999E-3</v>
          </cell>
          <cell r="J249">
            <v>0</v>
          </cell>
          <cell r="K249">
            <v>0</v>
          </cell>
          <cell r="L249">
            <v>0.10799300000000001</v>
          </cell>
          <cell r="M249">
            <v>8.5470000000000008E-3</v>
          </cell>
          <cell r="N249">
            <v>7.8549999999999991E-3</v>
          </cell>
          <cell r="O249">
            <v>0.75141000000000002</v>
          </cell>
          <cell r="P249">
            <v>0</v>
          </cell>
          <cell r="Q249">
            <v>2.6706645744444444</v>
          </cell>
          <cell r="R249">
            <v>0.17586120918789935</v>
          </cell>
          <cell r="S249">
            <v>0.1661788600326792</v>
          </cell>
          <cell r="T249">
            <v>0</v>
          </cell>
          <cell r="W249">
            <v>0.22190599999999999</v>
          </cell>
          <cell r="X249">
            <v>18.694566102004377</v>
          </cell>
          <cell r="Y249">
            <v>1.2828868991111335</v>
          </cell>
          <cell r="Z249">
            <v>8.6080569512711858</v>
          </cell>
          <cell r="AB249">
            <v>256.17307826526672</v>
          </cell>
          <cell r="AD249">
            <v>107.4880080170642</v>
          </cell>
          <cell r="AF249">
            <v>99.348442071907002</v>
          </cell>
          <cell r="AG249">
            <v>0.57214356489200147</v>
          </cell>
          <cell r="AH249">
            <v>-5.6649999999999999E-3</v>
          </cell>
          <cell r="AI249">
            <v>0</v>
          </cell>
          <cell r="AJ249">
            <v>0</v>
          </cell>
          <cell r="AK249">
            <v>7.1995333333333342E-2</v>
          </cell>
          <cell r="AL249">
            <v>0</v>
          </cell>
          <cell r="AM249">
            <v>1.26115</v>
          </cell>
          <cell r="AN249">
            <v>3.3504941744444445</v>
          </cell>
          <cell r="AO249">
            <v>0.44937667698618883</v>
          </cell>
          <cell r="AP249">
            <v>0</v>
          </cell>
          <cell r="AQ249">
            <v>0</v>
          </cell>
          <cell r="AR249">
            <v>0</v>
          </cell>
          <cell r="AS249">
            <v>0.165516</v>
          </cell>
          <cell r="AT249">
            <v>18.694566102004377</v>
          </cell>
          <cell r="AV249">
            <v>1.2828868991111335</v>
          </cell>
          <cell r="AW249">
            <v>18.065000000000001</v>
          </cell>
          <cell r="AY249">
            <v>250.74391383974267</v>
          </cell>
          <cell r="BA249">
            <v>-5.4291644255240499</v>
          </cell>
          <cell r="BC249">
            <v>-2.1193344992724648E-2</v>
          </cell>
          <cell r="BE249">
            <v>0</v>
          </cell>
          <cell r="BG249">
            <v>250.74391383974267</v>
          </cell>
          <cell r="BH249">
            <v>-2.1193344992724648E-2</v>
          </cell>
          <cell r="BJ249">
            <v>247.19615007528282</v>
          </cell>
          <cell r="BK249">
            <v>241.95723678586398</v>
          </cell>
          <cell r="BL249">
            <v>-2.1193344992724756E-2</v>
          </cell>
          <cell r="BM249">
            <v>0</v>
          </cell>
          <cell r="BN249">
            <v>1</v>
          </cell>
          <cell r="BO249">
            <v>0</v>
          </cell>
        </row>
        <row r="250">
          <cell r="B250" t="str">
            <v>R963</v>
          </cell>
          <cell r="C250" t="str">
            <v>Wiltshire Fire Authority</v>
          </cell>
          <cell r="E250">
            <v>14.860300000000001</v>
          </cell>
          <cell r="G250">
            <v>9.7446648789310011</v>
          </cell>
          <cell r="H250">
            <v>4.4737811290999872E-2</v>
          </cell>
          <cell r="I250">
            <v>0</v>
          </cell>
          <cell r="J250">
            <v>0</v>
          </cell>
          <cell r="K250">
            <v>0</v>
          </cell>
          <cell r="L250">
            <v>0</v>
          </cell>
          <cell r="M250">
            <v>0</v>
          </cell>
          <cell r="N250">
            <v>0</v>
          </cell>
          <cell r="O250">
            <v>0</v>
          </cell>
          <cell r="P250">
            <v>0.28084501166568493</v>
          </cell>
          <cell r="Q250">
            <v>0</v>
          </cell>
          <cell r="R250">
            <v>0</v>
          </cell>
          <cell r="S250">
            <v>0</v>
          </cell>
          <cell r="T250">
            <v>0</v>
          </cell>
          <cell r="W250">
            <v>0</v>
          </cell>
          <cell r="X250">
            <v>0</v>
          </cell>
          <cell r="Y250">
            <v>0</v>
          </cell>
          <cell r="Z250">
            <v>0</v>
          </cell>
          <cell r="AB250">
            <v>24.930547701887686</v>
          </cell>
          <cell r="AD250">
            <v>14.976918734007015</v>
          </cell>
          <cell r="AF250">
            <v>8.9298830156009998</v>
          </cell>
          <cell r="AG250">
            <v>4.5782643400999717E-2</v>
          </cell>
          <cell r="AH250">
            <v>0</v>
          </cell>
          <cell r="AI250">
            <v>0</v>
          </cell>
          <cell r="AJ250">
            <v>0</v>
          </cell>
          <cell r="AK250">
            <v>0</v>
          </cell>
          <cell r="AL250">
            <v>0.28582681703450658</v>
          </cell>
          <cell r="AM250">
            <v>0.16478499999999999</v>
          </cell>
          <cell r="AN250">
            <v>0</v>
          </cell>
          <cell r="AO250">
            <v>0</v>
          </cell>
          <cell r="AP250">
            <v>0</v>
          </cell>
          <cell r="AQ250">
            <v>0</v>
          </cell>
          <cell r="AR250">
            <v>0</v>
          </cell>
          <cell r="AS250">
            <v>0</v>
          </cell>
          <cell r="AT250">
            <v>0</v>
          </cell>
          <cell r="AV250">
            <v>0</v>
          </cell>
          <cell r="AW250">
            <v>0</v>
          </cell>
          <cell r="AY250">
            <v>24.403196210043522</v>
          </cell>
          <cell r="BA250">
            <v>-0.52735149184416485</v>
          </cell>
          <cell r="BC250">
            <v>-2.1152824163756134E-2</v>
          </cell>
          <cell r="BE250">
            <v>0</v>
          </cell>
          <cell r="BG250">
            <v>24.403196210043522</v>
          </cell>
          <cell r="BH250">
            <v>-2.1152824163756134E-2</v>
          </cell>
          <cell r="BJ250">
            <v>24.056920629236945</v>
          </cell>
          <cell r="BK250">
            <v>23.54804881724526</v>
          </cell>
          <cell r="BL250">
            <v>-2.1152824163756086E-2</v>
          </cell>
          <cell r="BM250">
            <v>0</v>
          </cell>
          <cell r="BN250">
            <v>0</v>
          </cell>
          <cell r="BO250">
            <v>1</v>
          </cell>
        </row>
        <row r="251">
          <cell r="B251" t="str">
            <v>R655</v>
          </cell>
          <cell r="C251" t="str">
            <v>Thurrock</v>
          </cell>
          <cell r="E251">
            <v>52.232779999999998</v>
          </cell>
          <cell r="G251">
            <v>66.036097728359991</v>
          </cell>
          <cell r="H251">
            <v>0.31395207325600089</v>
          </cell>
          <cell r="I251">
            <v>0</v>
          </cell>
          <cell r="J251">
            <v>0</v>
          </cell>
          <cell r="K251">
            <v>1.4943E-2</v>
          </cell>
          <cell r="L251">
            <v>6.7507000000000011E-2</v>
          </cell>
          <cell r="M251">
            <v>8.5470000000000008E-3</v>
          </cell>
          <cell r="N251">
            <v>7.8549999999999991E-3</v>
          </cell>
          <cell r="O251">
            <v>0.44018000000000002</v>
          </cell>
          <cell r="P251">
            <v>0</v>
          </cell>
          <cell r="Q251">
            <v>1.9664175966666668</v>
          </cell>
          <cell r="R251">
            <v>9.8753960931227874E-2</v>
          </cell>
          <cell r="S251">
            <v>0.10458659481506126</v>
          </cell>
          <cell r="T251">
            <v>0.1</v>
          </cell>
          <cell r="W251">
            <v>0.118154</v>
          </cell>
          <cell r="X251">
            <v>7.6244257854784747</v>
          </cell>
          <cell r="Y251">
            <v>0.69904576437408583</v>
          </cell>
          <cell r="Z251">
            <v>4.6076239915254238</v>
          </cell>
          <cell r="AB251">
            <v>134.44086949540696</v>
          </cell>
          <cell r="AD251">
            <v>52.700906643689855</v>
          </cell>
          <cell r="AF251">
            <v>56.681919203856999</v>
          </cell>
          <cell r="AG251">
            <v>0.32128428728099911</v>
          </cell>
          <cell r="AH251">
            <v>0</v>
          </cell>
          <cell r="AI251">
            <v>0</v>
          </cell>
          <cell r="AJ251">
            <v>1.4943E-2</v>
          </cell>
          <cell r="AK251">
            <v>4.5004666666666672E-2</v>
          </cell>
          <cell r="AL251">
            <v>0</v>
          </cell>
          <cell r="AM251">
            <v>0.61274799999999996</v>
          </cell>
          <cell r="AN251">
            <v>2.8651961300000002</v>
          </cell>
          <cell r="AO251">
            <v>0.25234517041835874</v>
          </cell>
          <cell r="AP251">
            <v>0</v>
          </cell>
          <cell r="AQ251">
            <v>0</v>
          </cell>
          <cell r="AR251">
            <v>0</v>
          </cell>
          <cell r="AS251">
            <v>8.8128999999999999E-2</v>
          </cell>
          <cell r="AT251">
            <v>7.6244257854784747</v>
          </cell>
          <cell r="AV251">
            <v>0.69904576437408583</v>
          </cell>
          <cell r="AW251">
            <v>9.7200000000000006</v>
          </cell>
          <cell r="AY251">
            <v>131.62594765176547</v>
          </cell>
          <cell r="BA251">
            <v>-2.8149218436414856</v>
          </cell>
          <cell r="BC251">
            <v>-2.093799195294296E-2</v>
          </cell>
          <cell r="BE251">
            <v>0</v>
          </cell>
          <cell r="BG251">
            <v>131.62594765176547</v>
          </cell>
          <cell r="BH251">
            <v>-2.093799195294296E-2</v>
          </cell>
          <cell r="BJ251">
            <v>129.72973419800635</v>
          </cell>
          <cell r="BK251">
            <v>127.01345406731106</v>
          </cell>
          <cell r="BL251">
            <v>-2.0937991952943033E-2</v>
          </cell>
          <cell r="BM251">
            <v>0</v>
          </cell>
          <cell r="BN251">
            <v>0</v>
          </cell>
          <cell r="BO251">
            <v>0</v>
          </cell>
        </row>
        <row r="252">
          <cell r="B252" t="str">
            <v>R191</v>
          </cell>
          <cell r="C252" t="str">
            <v>North West Leicestershire</v>
          </cell>
          <cell r="E252">
            <v>5.1946940000000001</v>
          </cell>
          <cell r="G252">
            <v>4.6516053587749999</v>
          </cell>
          <cell r="H252">
            <v>2.2724695093000308E-2</v>
          </cell>
          <cell r="I252">
            <v>-0.14004800000000001</v>
          </cell>
          <cell r="J252">
            <v>0</v>
          </cell>
          <cell r="K252">
            <v>0</v>
          </cell>
          <cell r="L252">
            <v>0</v>
          </cell>
          <cell r="M252">
            <v>8.5470000000000008E-3</v>
          </cell>
          <cell r="N252">
            <v>7.8549999999999991E-3</v>
          </cell>
          <cell r="O252">
            <v>0</v>
          </cell>
          <cell r="P252">
            <v>0</v>
          </cell>
          <cell r="Q252">
            <v>1.3954842782222223</v>
          </cell>
          <cell r="R252">
            <v>7.2243123960211006E-3</v>
          </cell>
          <cell r="S252">
            <v>7.1980352911082124E-2</v>
          </cell>
          <cell r="T252">
            <v>0</v>
          </cell>
          <cell r="W252">
            <v>0</v>
          </cell>
          <cell r="X252">
            <v>0</v>
          </cell>
          <cell r="Y252">
            <v>0</v>
          </cell>
          <cell r="Z252">
            <v>0</v>
          </cell>
          <cell r="AB252">
            <v>11.220066997397323</v>
          </cell>
          <cell r="AD252">
            <v>5.232193575276062</v>
          </cell>
          <cell r="AF252">
            <v>3.927949211799</v>
          </cell>
          <cell r="AG252">
            <v>2.3255420455999671E-2</v>
          </cell>
          <cell r="AH252">
            <v>-0.14004800000000001</v>
          </cell>
          <cell r="AI252">
            <v>0</v>
          </cell>
          <cell r="AJ252">
            <v>0</v>
          </cell>
          <cell r="AK252">
            <v>0</v>
          </cell>
          <cell r="AL252">
            <v>0</v>
          </cell>
          <cell r="AM252">
            <v>5.8056000000000003E-2</v>
          </cell>
          <cell r="AN252">
            <v>1.8679132915555556</v>
          </cell>
          <cell r="AO252">
            <v>1.846022504351957E-2</v>
          </cell>
          <cell r="AP252">
            <v>0</v>
          </cell>
          <cell r="AQ252">
            <v>0</v>
          </cell>
          <cell r="AR252">
            <v>0</v>
          </cell>
          <cell r="AS252">
            <v>0</v>
          </cell>
          <cell r="AT252">
            <v>0</v>
          </cell>
          <cell r="AV252">
            <v>0</v>
          </cell>
          <cell r="AW252">
            <v>0</v>
          </cell>
          <cell r="AY252">
            <v>10.987779724130137</v>
          </cell>
          <cell r="BA252">
            <v>-0.23228727326718612</v>
          </cell>
          <cell r="BC252">
            <v>-2.0702841910041084E-2</v>
          </cell>
          <cell r="BE252">
            <v>0</v>
          </cell>
          <cell r="BG252">
            <v>10.987779724130137</v>
          </cell>
          <cell r="BH252">
            <v>-2.0702841910041084E-2</v>
          </cell>
          <cell r="BJ252">
            <v>10.826888540064868</v>
          </cell>
          <cell r="BK252">
            <v>10.602741178242269</v>
          </cell>
          <cell r="BL252">
            <v>-2.0702841910041122E-2</v>
          </cell>
          <cell r="BM252">
            <v>0</v>
          </cell>
          <cell r="BN252">
            <v>0</v>
          </cell>
          <cell r="BO252">
            <v>0</v>
          </cell>
        </row>
        <row r="253">
          <cell r="B253" t="str">
            <v>R275</v>
          </cell>
          <cell r="C253" t="str">
            <v>Spelthorne</v>
          </cell>
          <cell r="E253">
            <v>6.5414430000000001</v>
          </cell>
          <cell r="G253">
            <v>3.6505470243940001</v>
          </cell>
          <cell r="H253">
            <v>1.8236251828999725E-2</v>
          </cell>
          <cell r="I253">
            <v>0</v>
          </cell>
          <cell r="J253">
            <v>0</v>
          </cell>
          <cell r="K253">
            <v>0</v>
          </cell>
          <cell r="L253">
            <v>0</v>
          </cell>
          <cell r="M253">
            <v>8.5470000000000008E-3</v>
          </cell>
          <cell r="N253">
            <v>7.8549999999999991E-3</v>
          </cell>
          <cell r="O253">
            <v>0</v>
          </cell>
          <cell r="P253">
            <v>0</v>
          </cell>
          <cell r="Q253">
            <v>1.2185954417777778</v>
          </cell>
          <cell r="R253">
            <v>5.7362325462673889E-3</v>
          </cell>
          <cell r="S253">
            <v>6.9668819605294932E-2</v>
          </cell>
          <cell r="T253">
            <v>0</v>
          </cell>
          <cell r="W253">
            <v>0</v>
          </cell>
          <cell r="X253">
            <v>0</v>
          </cell>
          <cell r="Y253">
            <v>0</v>
          </cell>
          <cell r="Z253">
            <v>0</v>
          </cell>
          <cell r="AB253">
            <v>11.52062877015234</v>
          </cell>
          <cell r="AD253">
            <v>6.5577524958628599</v>
          </cell>
          <cell r="AF253">
            <v>3.0789731896009997</v>
          </cell>
          <cell r="AG253">
            <v>1.8662151553000092E-2</v>
          </cell>
          <cell r="AH253">
            <v>0</v>
          </cell>
          <cell r="AI253">
            <v>0</v>
          </cell>
          <cell r="AJ253">
            <v>0</v>
          </cell>
          <cell r="AK253">
            <v>0</v>
          </cell>
          <cell r="AL253">
            <v>0</v>
          </cell>
          <cell r="AM253">
            <v>7.2964000000000001E-2</v>
          </cell>
          <cell r="AN253">
            <v>1.5411158684444446</v>
          </cell>
          <cell r="AO253">
            <v>1.4657747049307973E-2</v>
          </cell>
          <cell r="AP253">
            <v>0</v>
          </cell>
          <cell r="AQ253">
            <v>0</v>
          </cell>
          <cell r="AR253">
            <v>0</v>
          </cell>
          <cell r="AS253">
            <v>0</v>
          </cell>
          <cell r="AT253">
            <v>0</v>
          </cell>
          <cell r="AV253">
            <v>0</v>
          </cell>
          <cell r="AW253">
            <v>0</v>
          </cell>
          <cell r="AY253">
            <v>11.284125452510613</v>
          </cell>
          <cell r="BA253">
            <v>-0.23650331764172705</v>
          </cell>
          <cell r="BC253">
            <v>-2.0528681407950593E-2</v>
          </cell>
          <cell r="BE253">
            <v>0</v>
          </cell>
          <cell r="BG253">
            <v>11.284125452510613</v>
          </cell>
          <cell r="BH253">
            <v>-2.0528681407950593E-2</v>
          </cell>
          <cell r="BJ253">
            <v>11.116917896732499</v>
          </cell>
          <cell r="BK253">
            <v>10.888702230992132</v>
          </cell>
          <cell r="BL253">
            <v>-2.0528681407950663E-2</v>
          </cell>
          <cell r="BM253">
            <v>0</v>
          </cell>
          <cell r="BN253">
            <v>0</v>
          </cell>
          <cell r="BO253">
            <v>0</v>
          </cell>
        </row>
        <row r="254">
          <cell r="B254" t="str">
            <v>R258</v>
          </cell>
          <cell r="C254" t="str">
            <v>Stafford</v>
          </cell>
          <cell r="E254">
            <v>6.3462449999999997</v>
          </cell>
          <cell r="G254">
            <v>5.4745090751419996</v>
          </cell>
          <cell r="H254">
            <v>2.6703148096000776E-2</v>
          </cell>
          <cell r="I254">
            <v>-5.9017E-2</v>
          </cell>
          <cell r="J254">
            <v>0</v>
          </cell>
          <cell r="K254">
            <v>0</v>
          </cell>
          <cell r="L254">
            <v>0</v>
          </cell>
          <cell r="M254">
            <v>8.5470000000000008E-3</v>
          </cell>
          <cell r="N254">
            <v>7.8549999999999991E-3</v>
          </cell>
          <cell r="O254">
            <v>0</v>
          </cell>
          <cell r="P254">
            <v>0</v>
          </cell>
          <cell r="Q254">
            <v>1.3389512951111109</v>
          </cell>
          <cell r="R254">
            <v>8.4939682632195236E-3</v>
          </cell>
          <cell r="S254">
            <v>7.5798230422442062E-2</v>
          </cell>
          <cell r="T254">
            <v>0</v>
          </cell>
          <cell r="W254">
            <v>0</v>
          </cell>
          <cell r="X254">
            <v>0</v>
          </cell>
          <cell r="Y254">
            <v>0</v>
          </cell>
          <cell r="Z254">
            <v>0</v>
          </cell>
          <cell r="AB254">
            <v>13.228085717034771</v>
          </cell>
          <cell r="AD254">
            <v>6.3651468310548491</v>
          </cell>
          <cell r="AF254">
            <v>4.6250170790050005</v>
          </cell>
          <cell r="AG254">
            <v>2.7326788498000243E-2</v>
          </cell>
          <cell r="AH254">
            <v>-5.9017E-2</v>
          </cell>
          <cell r="AI254">
            <v>0</v>
          </cell>
          <cell r="AJ254">
            <v>0</v>
          </cell>
          <cell r="AK254">
            <v>0</v>
          </cell>
          <cell r="AL254">
            <v>0</v>
          </cell>
          <cell r="AM254">
            <v>6.8871000000000002E-2</v>
          </cell>
          <cell r="AN254">
            <v>1.9084173217777778</v>
          </cell>
          <cell r="AO254">
            <v>2.1704566061941863E-2</v>
          </cell>
          <cell r="AP254">
            <v>0</v>
          </cell>
          <cell r="AQ254">
            <v>0</v>
          </cell>
          <cell r="AR254">
            <v>0</v>
          </cell>
          <cell r="AS254">
            <v>0</v>
          </cell>
          <cell r="AT254">
            <v>0</v>
          </cell>
          <cell r="AV254">
            <v>0</v>
          </cell>
          <cell r="AW254">
            <v>0</v>
          </cell>
          <cell r="AY254">
            <v>12.957466586397567</v>
          </cell>
          <cell r="BA254">
            <v>-0.27061913063720411</v>
          </cell>
          <cell r="BC254">
            <v>-2.0457920853106364E-2</v>
          </cell>
          <cell r="BE254">
            <v>0</v>
          </cell>
          <cell r="BG254">
            <v>12.957466586397567</v>
          </cell>
          <cell r="BH254">
            <v>-2.0457920853106364E-2</v>
          </cell>
          <cell r="BJ254">
            <v>12.764541396230655</v>
          </cell>
          <cell r="BK254">
            <v>12.503405418620369</v>
          </cell>
          <cell r="BL254">
            <v>-2.0457920853106284E-2</v>
          </cell>
          <cell r="BM254">
            <v>0</v>
          </cell>
          <cell r="BN254">
            <v>0</v>
          </cell>
          <cell r="BO254">
            <v>1</v>
          </cell>
        </row>
        <row r="255">
          <cell r="B255" t="str">
            <v>R117</v>
          </cell>
          <cell r="C255" t="str">
            <v>Fareham</v>
          </cell>
          <cell r="E255">
            <v>5.745374</v>
          </cell>
          <cell r="G255">
            <v>3.7706133608369998</v>
          </cell>
          <cell r="H255">
            <v>1.8233815682000016E-2</v>
          </cell>
          <cell r="I255">
            <v>0</v>
          </cell>
          <cell r="J255">
            <v>0</v>
          </cell>
          <cell r="K255">
            <v>0</v>
          </cell>
          <cell r="L255">
            <v>0</v>
          </cell>
          <cell r="M255">
            <v>8.5470000000000008E-3</v>
          </cell>
          <cell r="N255">
            <v>7.8549999999999991E-3</v>
          </cell>
          <cell r="O255">
            <v>0</v>
          </cell>
          <cell r="P255">
            <v>0</v>
          </cell>
          <cell r="Q255">
            <v>1.4159363688888886</v>
          </cell>
          <cell r="R255">
            <v>5.8184211432828151E-3</v>
          </cell>
          <cell r="S255">
            <v>6.5452729451908123E-2</v>
          </cell>
          <cell r="T255">
            <v>0</v>
          </cell>
          <cell r="W255">
            <v>0</v>
          </cell>
          <cell r="X255">
            <v>0</v>
          </cell>
          <cell r="Y255">
            <v>0</v>
          </cell>
          <cell r="Z255">
            <v>0</v>
          </cell>
          <cell r="AB255">
            <v>11.037830696003081</v>
          </cell>
          <cell r="AD255">
            <v>5.7812957109534571</v>
          </cell>
          <cell r="AF255">
            <v>3.19742113569</v>
          </cell>
          <cell r="AG255">
            <v>1.865965851100022E-2</v>
          </cell>
          <cell r="AH255">
            <v>0</v>
          </cell>
          <cell r="AI255">
            <v>0</v>
          </cell>
          <cell r="AJ255">
            <v>0</v>
          </cell>
          <cell r="AK255">
            <v>0</v>
          </cell>
          <cell r="AL255">
            <v>0</v>
          </cell>
          <cell r="AM255">
            <v>6.1695E-2</v>
          </cell>
          <cell r="AN255">
            <v>1.7391350888888888</v>
          </cell>
          <cell r="AO255">
            <v>1.4867762883860136E-2</v>
          </cell>
          <cell r="AP255">
            <v>0</v>
          </cell>
          <cell r="AQ255">
            <v>0</v>
          </cell>
          <cell r="AR255">
            <v>0</v>
          </cell>
          <cell r="AS255">
            <v>0</v>
          </cell>
          <cell r="AT255">
            <v>0</v>
          </cell>
          <cell r="AV255">
            <v>0</v>
          </cell>
          <cell r="AW255">
            <v>0</v>
          </cell>
          <cell r="AY255">
            <v>10.813074356927206</v>
          </cell>
          <cell r="BA255">
            <v>-0.22475633907587422</v>
          </cell>
          <cell r="BC255">
            <v>-2.0362365148186314E-2</v>
          </cell>
          <cell r="BE255">
            <v>0</v>
          </cell>
          <cell r="BG255">
            <v>10.813074356927206</v>
          </cell>
          <cell r="BH255">
            <v>-2.0362365148186314E-2</v>
          </cell>
          <cell r="BJ255">
            <v>10.651038242236268</v>
          </cell>
          <cell r="BK255">
            <v>10.434157912340558</v>
          </cell>
          <cell r="BL255">
            <v>-2.0362365148186228E-2</v>
          </cell>
          <cell r="BM255">
            <v>0</v>
          </cell>
          <cell r="BN255">
            <v>1</v>
          </cell>
          <cell r="BO255">
            <v>0</v>
          </cell>
        </row>
        <row r="256">
          <cell r="B256" t="str">
            <v>R654</v>
          </cell>
          <cell r="C256" t="str">
            <v>Southend-on-Sea</v>
          </cell>
          <cell r="E256">
            <v>61.143002000000003</v>
          </cell>
          <cell r="G256">
            <v>70.31006001135799</v>
          </cell>
          <cell r="H256">
            <v>0.33368767695100604</v>
          </cell>
          <cell r="I256">
            <v>-3.3210000000000003E-2</v>
          </cell>
          <cell r="J256">
            <v>0</v>
          </cell>
          <cell r="K256">
            <v>0</v>
          </cell>
          <cell r="L256">
            <v>4.3379000000000001E-2</v>
          </cell>
          <cell r="M256">
            <v>8.5470000000000008E-3</v>
          </cell>
          <cell r="N256">
            <v>7.8549999999999991E-3</v>
          </cell>
          <cell r="O256">
            <v>0.60227200000000003</v>
          </cell>
          <cell r="P256">
            <v>0</v>
          </cell>
          <cell r="Q256">
            <v>1.9307654866666668</v>
          </cell>
          <cell r="R256">
            <v>0.10496181621329806</v>
          </cell>
          <cell r="S256">
            <v>0.12543368321051962</v>
          </cell>
          <cell r="T256">
            <v>0</v>
          </cell>
          <cell r="W256">
            <v>0.14882100000000001</v>
          </cell>
          <cell r="X256">
            <v>8.0597402336840087</v>
          </cell>
          <cell r="Y256">
            <v>1.0861730169381749</v>
          </cell>
          <cell r="Z256">
            <v>5.6541754491525422</v>
          </cell>
          <cell r="AB256">
            <v>149.5256633741742</v>
          </cell>
          <cell r="AD256">
            <v>61.436811266272549</v>
          </cell>
          <cell r="AF256">
            <v>60.387980828174001</v>
          </cell>
          <cell r="AG256">
            <v>0.34148080741100012</v>
          </cell>
          <cell r="AH256">
            <v>-3.3210000000000003E-2</v>
          </cell>
          <cell r="AI256">
            <v>0</v>
          </cell>
          <cell r="AJ256">
            <v>0</v>
          </cell>
          <cell r="AK256">
            <v>2.8919333333333335E-2</v>
          </cell>
          <cell r="AL256">
            <v>0</v>
          </cell>
          <cell r="AM256">
            <v>0.71206599999999998</v>
          </cell>
          <cell r="AN256">
            <v>2.4991153533333335</v>
          </cell>
          <cell r="AO256">
            <v>0.26820805109994916</v>
          </cell>
          <cell r="AP256">
            <v>0</v>
          </cell>
          <cell r="AQ256">
            <v>0</v>
          </cell>
          <cell r="AR256">
            <v>0</v>
          </cell>
          <cell r="AS256">
            <v>0.111003</v>
          </cell>
          <cell r="AT256">
            <v>8.0597402336840087</v>
          </cell>
          <cell r="AV256">
            <v>1.0861730169381749</v>
          </cell>
          <cell r="AW256">
            <v>11.619</v>
          </cell>
          <cell r="AY256">
            <v>146.51728789024634</v>
          </cell>
          <cell r="BA256">
            <v>-3.008375483927864</v>
          </cell>
          <cell r="BC256">
            <v>-2.0119459202128275E-2</v>
          </cell>
          <cell r="BE256">
            <v>0</v>
          </cell>
          <cell r="BG256">
            <v>146.51728789024634</v>
          </cell>
          <cell r="BH256">
            <v>-2.0119459202128275E-2</v>
          </cell>
          <cell r="BJ256">
            <v>144.28592018273807</v>
          </cell>
          <cell r="BK256">
            <v>141.38296549817994</v>
          </cell>
          <cell r="BL256">
            <v>-2.0119459202128206E-2</v>
          </cell>
          <cell r="BM256">
            <v>0</v>
          </cell>
          <cell r="BN256">
            <v>1</v>
          </cell>
          <cell r="BO256">
            <v>0</v>
          </cell>
        </row>
        <row r="257">
          <cell r="B257" t="str">
            <v>R114</v>
          </cell>
          <cell r="C257" t="str">
            <v>Basingstoke and Deane</v>
          </cell>
          <cell r="E257">
            <v>6.3496699999999997</v>
          </cell>
          <cell r="G257">
            <v>5.9040628679660001</v>
          </cell>
          <cell r="H257">
            <v>2.8856427253999749E-2</v>
          </cell>
          <cell r="I257">
            <v>-8.6467000000000002E-2</v>
          </cell>
          <cell r="J257">
            <v>0</v>
          </cell>
          <cell r="K257">
            <v>0</v>
          </cell>
          <cell r="L257">
            <v>0</v>
          </cell>
          <cell r="M257">
            <v>8.5470000000000008E-3</v>
          </cell>
          <cell r="N257">
            <v>7.8549999999999991E-3</v>
          </cell>
          <cell r="O257">
            <v>0</v>
          </cell>
          <cell r="P257">
            <v>0</v>
          </cell>
          <cell r="Q257">
            <v>4.068726904</v>
          </cell>
          <cell r="R257">
            <v>9.1707350955940094E-3</v>
          </cell>
          <cell r="S257">
            <v>8.582273935187848E-2</v>
          </cell>
          <cell r="T257">
            <v>0</v>
          </cell>
          <cell r="W257">
            <v>0</v>
          </cell>
          <cell r="X257">
            <v>0</v>
          </cell>
          <cell r="Y257">
            <v>0</v>
          </cell>
          <cell r="Z257">
            <v>0</v>
          </cell>
          <cell r="AB257">
            <v>16.376244673667475</v>
          </cell>
          <cell r="AD257">
            <v>6.4241703952731557</v>
          </cell>
          <cell r="AF257">
            <v>4.9888988158579997</v>
          </cell>
          <cell r="AG257">
            <v>2.9530356552999931E-2</v>
          </cell>
          <cell r="AH257">
            <v>-8.6467000000000002E-2</v>
          </cell>
          <cell r="AI257">
            <v>0</v>
          </cell>
          <cell r="AJ257">
            <v>0</v>
          </cell>
          <cell r="AK257">
            <v>0</v>
          </cell>
          <cell r="AL257">
            <v>0</v>
          </cell>
          <cell r="AM257">
            <v>7.0183999999999996E-2</v>
          </cell>
          <cell r="AN257">
            <v>4.5987573040000003</v>
          </cell>
          <cell r="AO257">
            <v>2.34339026884288E-2</v>
          </cell>
          <cell r="AP257">
            <v>0</v>
          </cell>
          <cell r="AQ257">
            <v>0</v>
          </cell>
          <cell r="AR257">
            <v>0</v>
          </cell>
          <cell r="AS257">
            <v>0</v>
          </cell>
          <cell r="AT257">
            <v>0</v>
          </cell>
          <cell r="AV257">
            <v>0</v>
          </cell>
          <cell r="AW257">
            <v>0</v>
          </cell>
          <cell r="AY257">
            <v>16.048507774372581</v>
          </cell>
          <cell r="BA257">
            <v>-0.32773689929489436</v>
          </cell>
          <cell r="BC257">
            <v>-2.0012945936371221E-2</v>
          </cell>
          <cell r="BE257">
            <v>0</v>
          </cell>
          <cell r="BG257">
            <v>16.048507774372581</v>
          </cell>
          <cell r="BH257">
            <v>-2.0012945936371221E-2</v>
          </cell>
          <cell r="BJ257">
            <v>15.802381200375827</v>
          </cell>
          <cell r="BK257">
            <v>15.486128999746775</v>
          </cell>
          <cell r="BL257">
            <v>-2.0012945936371297E-2</v>
          </cell>
          <cell r="BM257">
            <v>0</v>
          </cell>
          <cell r="BN257">
            <v>0</v>
          </cell>
          <cell r="BO257">
            <v>0</v>
          </cell>
        </row>
        <row r="258">
          <cell r="B258" t="str">
            <v>R21</v>
          </cell>
          <cell r="C258" t="str">
            <v>Wycombe</v>
          </cell>
          <cell r="E258">
            <v>8.5893606299999998</v>
          </cell>
          <cell r="G258">
            <v>6.5092710180580005</v>
          </cell>
          <cell r="H258">
            <v>3.1636419970999474E-2</v>
          </cell>
          <cell r="I258">
            <v>-0.19453500000000001</v>
          </cell>
          <cell r="J258">
            <v>0</v>
          </cell>
          <cell r="K258">
            <v>0</v>
          </cell>
          <cell r="L258">
            <v>0</v>
          </cell>
          <cell r="M258">
            <v>8.5470000000000008E-3</v>
          </cell>
          <cell r="N258">
            <v>7.8549999999999991E-3</v>
          </cell>
          <cell r="O258">
            <v>0</v>
          </cell>
          <cell r="P258">
            <v>0</v>
          </cell>
          <cell r="Q258">
            <v>2.8069353760000002</v>
          </cell>
          <cell r="R258">
            <v>1.0077356542853031E-2</v>
          </cell>
          <cell r="S258">
            <v>8.5006508605215192E-2</v>
          </cell>
          <cell r="T258">
            <v>0</v>
          </cell>
          <cell r="W258">
            <v>0</v>
          </cell>
          <cell r="X258">
            <v>0</v>
          </cell>
          <cell r="Y258">
            <v>0</v>
          </cell>
          <cell r="Z258">
            <v>0</v>
          </cell>
          <cell r="AB258">
            <v>17.854154309177069</v>
          </cell>
          <cell r="AD258">
            <v>8.6418442764127779</v>
          </cell>
          <cell r="AF258">
            <v>5.5079005441960005</v>
          </cell>
          <cell r="AG258">
            <v>3.2375274790000172E-2</v>
          </cell>
          <cell r="AH258">
            <v>-0.19453500000000001</v>
          </cell>
          <cell r="AI258">
            <v>0</v>
          </cell>
          <cell r="AJ258">
            <v>0</v>
          </cell>
          <cell r="AK258">
            <v>0</v>
          </cell>
          <cell r="AL258">
            <v>0</v>
          </cell>
          <cell r="AM258">
            <v>9.3773999999999996E-2</v>
          </cell>
          <cell r="AN258">
            <v>3.391225296</v>
          </cell>
          <cell r="AO258">
            <v>2.575058488989351E-2</v>
          </cell>
          <cell r="AP258">
            <v>0</v>
          </cell>
          <cell r="AQ258">
            <v>0</v>
          </cell>
          <cell r="AR258">
            <v>0</v>
          </cell>
          <cell r="AS258">
            <v>0</v>
          </cell>
          <cell r="AT258">
            <v>0</v>
          </cell>
          <cell r="AV258">
            <v>0</v>
          </cell>
          <cell r="AW258">
            <v>0</v>
          </cell>
          <cell r="AY258">
            <v>17.498334976288671</v>
          </cell>
          <cell r="BA258">
            <v>-0.35581933288839807</v>
          </cell>
          <cell r="BC258">
            <v>-1.992921796948435E-2</v>
          </cell>
          <cell r="BE258">
            <v>0</v>
          </cell>
          <cell r="BG258">
            <v>17.498334976288671</v>
          </cell>
          <cell r="BH258">
            <v>-1.992921796948435E-2</v>
          </cell>
          <cell r="BJ258">
            <v>17.228501285011863</v>
          </cell>
          <cell r="BK258">
            <v>16.885150727615319</v>
          </cell>
          <cell r="BL258">
            <v>-1.9929217969484433E-2</v>
          </cell>
          <cell r="BM258">
            <v>0</v>
          </cell>
          <cell r="BN258">
            <v>0</v>
          </cell>
          <cell r="BO258">
            <v>0</v>
          </cell>
        </row>
        <row r="259">
          <cell r="B259" t="str">
            <v>R609</v>
          </cell>
          <cell r="C259" t="str">
            <v>Stockton-on-Tees</v>
          </cell>
          <cell r="E259">
            <v>67.595650000000006</v>
          </cell>
          <cell r="G259">
            <v>77.701536421341004</v>
          </cell>
          <cell r="H259">
            <v>0.37505610511299969</v>
          </cell>
          <cell r="I259">
            <v>-0.10234799999999999</v>
          </cell>
          <cell r="J259">
            <v>0</v>
          </cell>
          <cell r="K259">
            <v>6.8357000000000001E-2</v>
          </cell>
          <cell r="L259">
            <v>2.1815000000000001E-2</v>
          </cell>
          <cell r="M259">
            <v>8.5470000000000008E-3</v>
          </cell>
          <cell r="N259">
            <v>7.8549999999999991E-3</v>
          </cell>
          <cell r="O259">
            <v>0.88719999999999999</v>
          </cell>
          <cell r="P259">
            <v>0</v>
          </cell>
          <cell r="Q259">
            <v>3.0803381722222221</v>
          </cell>
          <cell r="R259">
            <v>0.11797429960294738</v>
          </cell>
          <cell r="S259">
            <v>0.13156912899230738</v>
          </cell>
          <cell r="T259">
            <v>0</v>
          </cell>
          <cell r="W259">
            <v>0.15265699999999999</v>
          </cell>
          <cell r="X259">
            <v>13.066841658230747</v>
          </cell>
          <cell r="Y259">
            <v>0.91997294326626222</v>
          </cell>
          <cell r="Z259">
            <v>6.0990542161016945</v>
          </cell>
          <cell r="AB259">
            <v>170.13207594487017</v>
          </cell>
          <cell r="AD259">
            <v>68.286991740151052</v>
          </cell>
          <cell r="AF259">
            <v>65.818617919624998</v>
          </cell>
          <cell r="AG259">
            <v>0.3838153772069961</v>
          </cell>
          <cell r="AH259">
            <v>-0.10234799999999999</v>
          </cell>
          <cell r="AI259">
            <v>0</v>
          </cell>
          <cell r="AJ259">
            <v>6.8357000000000001E-2</v>
          </cell>
          <cell r="AK259">
            <v>1.4543333333333333E-2</v>
          </cell>
          <cell r="AL259">
            <v>0</v>
          </cell>
          <cell r="AM259">
            <v>0.80910199999999999</v>
          </cell>
          <cell r="AN259">
            <v>3.9061243055555557</v>
          </cell>
          <cell r="AO259">
            <v>0.30145874107291981</v>
          </cell>
          <cell r="AP259">
            <v>0</v>
          </cell>
          <cell r="AQ259">
            <v>0</v>
          </cell>
          <cell r="AR259">
            <v>0</v>
          </cell>
          <cell r="AS259">
            <v>0.24676799999999999</v>
          </cell>
          <cell r="AT259">
            <v>13.066841658230747</v>
          </cell>
          <cell r="AV259">
            <v>0.91997294326626222</v>
          </cell>
          <cell r="AW259">
            <v>13.167999999999999</v>
          </cell>
          <cell r="AY259">
            <v>166.88824501844184</v>
          </cell>
          <cell r="BA259">
            <v>-3.2438309264283305</v>
          </cell>
          <cell r="BC259">
            <v>-1.9066545261455965E-2</v>
          </cell>
          <cell r="BE259">
            <v>0</v>
          </cell>
          <cell r="BG259">
            <v>166.88824501844184</v>
          </cell>
          <cell r="BH259">
            <v>-1.9066545261455965E-2</v>
          </cell>
          <cell r="BJ259">
            <v>164.17023390076389</v>
          </cell>
          <cell r="BK259">
            <v>161.04007470551119</v>
          </cell>
          <cell r="BL259">
            <v>-1.9066545261455813E-2</v>
          </cell>
          <cell r="BM259">
            <v>0</v>
          </cell>
          <cell r="BN259">
            <v>0</v>
          </cell>
          <cell r="BO259">
            <v>0</v>
          </cell>
        </row>
        <row r="260">
          <cell r="B260" t="str">
            <v>R392</v>
          </cell>
          <cell r="C260" t="str">
            <v>Harrow</v>
          </cell>
          <cell r="E260">
            <v>95.067493999999996</v>
          </cell>
          <cell r="G260">
            <v>79.023179675903009</v>
          </cell>
          <cell r="H260">
            <v>0.37510711301499605</v>
          </cell>
          <cell r="I260">
            <v>0</v>
          </cell>
          <cell r="J260">
            <v>0</v>
          </cell>
          <cell r="K260">
            <v>0</v>
          </cell>
          <cell r="L260">
            <v>5.0925999999999999E-2</v>
          </cell>
          <cell r="M260">
            <v>8.5470000000000008E-3</v>
          </cell>
          <cell r="N260">
            <v>7.8549999999999991E-3</v>
          </cell>
          <cell r="O260">
            <v>0.48341499999999998</v>
          </cell>
          <cell r="P260">
            <v>0</v>
          </cell>
          <cell r="Q260">
            <v>2.9455884633333334</v>
          </cell>
          <cell r="R260">
            <v>0.11799034419330391</v>
          </cell>
          <cell r="S260">
            <v>0.11972940906163777</v>
          </cell>
          <cell r="T260">
            <v>0.1</v>
          </cell>
          <cell r="W260">
            <v>0.17515900000000001</v>
          </cell>
          <cell r="X260">
            <v>9.1458413909036889</v>
          </cell>
          <cell r="Y260">
            <v>1.2009006267452769</v>
          </cell>
          <cell r="Z260">
            <v>6.5369721885593215</v>
          </cell>
          <cell r="AB260">
            <v>195.35870521171461</v>
          </cell>
          <cell r="AD260">
            <v>95.286582157981925</v>
          </cell>
          <cell r="AF260">
            <v>67.766017570697997</v>
          </cell>
          <cell r="AG260">
            <v>0.38386757637599855</v>
          </cell>
          <cell r="AH260">
            <v>0</v>
          </cell>
          <cell r="AI260">
            <v>0</v>
          </cell>
          <cell r="AJ260">
            <v>0</v>
          </cell>
          <cell r="AK260">
            <v>3.3950666666666671E-2</v>
          </cell>
          <cell r="AL260">
            <v>0</v>
          </cell>
          <cell r="AM260">
            <v>1.0523100000000001</v>
          </cell>
          <cell r="AN260">
            <v>3.1600023300000002</v>
          </cell>
          <cell r="AO260">
            <v>0.30149973968046567</v>
          </cell>
          <cell r="AP260">
            <v>0</v>
          </cell>
          <cell r="AQ260">
            <v>0</v>
          </cell>
          <cell r="AR260">
            <v>0</v>
          </cell>
          <cell r="AS260">
            <v>0.13064799999999999</v>
          </cell>
          <cell r="AT260">
            <v>9.1458413909036889</v>
          </cell>
          <cell r="AV260">
            <v>1.2009006267452769</v>
          </cell>
          <cell r="AW260">
            <v>13.183</v>
          </cell>
          <cell r="AY260">
            <v>191.64462005905199</v>
          </cell>
          <cell r="BA260">
            <v>-3.7140851526626193</v>
          </cell>
          <cell r="BC260">
            <v>-1.9011618390066529E-2</v>
          </cell>
          <cell r="BE260">
            <v>0</v>
          </cell>
          <cell r="BG260">
            <v>191.64462005905199</v>
          </cell>
          <cell r="BH260">
            <v>-1.9011618390066529E-2</v>
          </cell>
          <cell r="BJ260">
            <v>188.51286067625637</v>
          </cell>
          <cell r="BK260">
            <v>184.92892610745957</v>
          </cell>
          <cell r="BL260">
            <v>-1.9011618390066674E-2</v>
          </cell>
          <cell r="BM260">
            <v>0</v>
          </cell>
          <cell r="BN260">
            <v>0</v>
          </cell>
          <cell r="BO260">
            <v>0</v>
          </cell>
        </row>
        <row r="261">
          <cell r="B261" t="str">
            <v>R955</v>
          </cell>
          <cell r="C261" t="str">
            <v>Buckinghamshire Fire Authority</v>
          </cell>
          <cell r="E261">
            <v>16.632173000000002</v>
          </cell>
          <cell r="G261">
            <v>10.776291316882</v>
          </cell>
          <cell r="H261">
            <v>4.8648409210000187E-2</v>
          </cell>
          <cell r="I261">
            <v>0</v>
          </cell>
          <cell r="J261">
            <v>0</v>
          </cell>
          <cell r="K261">
            <v>0</v>
          </cell>
          <cell r="L261">
            <v>0</v>
          </cell>
          <cell r="M261">
            <v>0</v>
          </cell>
          <cell r="N261">
            <v>0</v>
          </cell>
          <cell r="O261">
            <v>0</v>
          </cell>
          <cell r="P261">
            <v>1.1784823582767985</v>
          </cell>
          <cell r="Q261">
            <v>0</v>
          </cell>
          <cell r="R261">
            <v>0</v>
          </cell>
          <cell r="S261">
            <v>0</v>
          </cell>
          <cell r="T261">
            <v>0</v>
          </cell>
          <cell r="W261">
            <v>0</v>
          </cell>
          <cell r="X261">
            <v>0</v>
          </cell>
          <cell r="Y261">
            <v>0</v>
          </cell>
          <cell r="Z261">
            <v>0</v>
          </cell>
          <cell r="AB261">
            <v>28.635595084368802</v>
          </cell>
          <cell r="AD261">
            <v>16.790434468234785</v>
          </cell>
          <cell r="AF261">
            <v>9.8886574962570002</v>
          </cell>
          <cell r="AG261">
            <v>4.978457163299993E-2</v>
          </cell>
          <cell r="AH261">
            <v>0</v>
          </cell>
          <cell r="AI261">
            <v>0</v>
          </cell>
          <cell r="AJ261">
            <v>0</v>
          </cell>
          <cell r="AK261">
            <v>0</v>
          </cell>
          <cell r="AL261">
            <v>1.1844148836574999</v>
          </cell>
          <cell r="AM261">
            <v>0.18254000000000001</v>
          </cell>
          <cell r="AN261">
            <v>0</v>
          </cell>
          <cell r="AO261">
            <v>0</v>
          </cell>
          <cell r="AP261">
            <v>0</v>
          </cell>
          <cell r="AQ261">
            <v>0</v>
          </cell>
          <cell r="AR261">
            <v>0</v>
          </cell>
          <cell r="AS261">
            <v>0</v>
          </cell>
          <cell r="AT261">
            <v>0</v>
          </cell>
          <cell r="AV261">
            <v>0</v>
          </cell>
          <cell r="AW261">
            <v>0</v>
          </cell>
          <cell r="AY261">
            <v>28.095831419782286</v>
          </cell>
          <cell r="BA261">
            <v>-0.53976366458651626</v>
          </cell>
          <cell r="BC261">
            <v>-1.8849395760633412E-2</v>
          </cell>
          <cell r="BE261">
            <v>0</v>
          </cell>
          <cell r="BG261">
            <v>28.095831419782286</v>
          </cell>
          <cell r="BH261">
            <v>-1.8849395760633412E-2</v>
          </cell>
          <cell r="BJ261">
            <v>27.632134133317379</v>
          </cell>
          <cell r="BK261">
            <v>27.111285101327574</v>
          </cell>
          <cell r="BL261">
            <v>-1.8849395760633349E-2</v>
          </cell>
          <cell r="BM261">
            <v>0</v>
          </cell>
          <cell r="BN261">
            <v>0</v>
          </cell>
          <cell r="BO261">
            <v>0</v>
          </cell>
        </row>
        <row r="262">
          <cell r="B262" t="str">
            <v>R395</v>
          </cell>
          <cell r="C262" t="str">
            <v>Hounslow</v>
          </cell>
          <cell r="E262">
            <v>81.924578999999994</v>
          </cell>
          <cell r="G262">
            <v>98.870032789497998</v>
          </cell>
          <cell r="H262">
            <v>0.46611197586899994</v>
          </cell>
          <cell r="I262">
            <v>0</v>
          </cell>
          <cell r="J262">
            <v>0</v>
          </cell>
          <cell r="K262">
            <v>0</v>
          </cell>
          <cell r="L262">
            <v>7.2288999999999992E-2</v>
          </cell>
          <cell r="M262">
            <v>8.5470000000000008E-3</v>
          </cell>
          <cell r="N262">
            <v>7.8549999999999991E-3</v>
          </cell>
          <cell r="O262">
            <v>0.71505099999999999</v>
          </cell>
          <cell r="P262">
            <v>0</v>
          </cell>
          <cell r="Q262">
            <v>5.2250400755555546</v>
          </cell>
          <cell r="R262">
            <v>0.14794014707512593</v>
          </cell>
          <cell r="S262">
            <v>0.14147660073902885</v>
          </cell>
          <cell r="T262">
            <v>7.4999999999999997E-2</v>
          </cell>
          <cell r="W262">
            <v>0.18048900000000001</v>
          </cell>
          <cell r="X262">
            <v>14.08432660240069</v>
          </cell>
          <cell r="Y262">
            <v>0.9347451461637144</v>
          </cell>
          <cell r="Z262">
            <v>7.1438081440677959</v>
          </cell>
          <cell r="AB262">
            <v>209.99729148136893</v>
          </cell>
          <cell r="AD262">
            <v>82.892349870062915</v>
          </cell>
          <cell r="AF262">
            <v>85.045393300451991</v>
          </cell>
          <cell r="AG262">
            <v>0.47699781819299608</v>
          </cell>
          <cell r="AH262">
            <v>0</v>
          </cell>
          <cell r="AI262">
            <v>0</v>
          </cell>
          <cell r="AJ262">
            <v>0</v>
          </cell>
          <cell r="AK262">
            <v>4.8192666666666661E-2</v>
          </cell>
          <cell r="AL262">
            <v>0</v>
          </cell>
          <cell r="AM262">
            <v>0.98865199999999998</v>
          </cell>
          <cell r="AN262">
            <v>5.7439828755555542</v>
          </cell>
          <cell r="AO262">
            <v>0.37803022049300528</v>
          </cell>
          <cell r="AP262">
            <v>0</v>
          </cell>
          <cell r="AQ262">
            <v>0</v>
          </cell>
          <cell r="AR262">
            <v>0</v>
          </cell>
          <cell r="AS262">
            <v>0.18737500000000001</v>
          </cell>
          <cell r="AT262">
            <v>14.08432660240069</v>
          </cell>
          <cell r="AV262">
            <v>0.9347451461637144</v>
          </cell>
          <cell r="AW262">
            <v>15.288</v>
          </cell>
          <cell r="AY262">
            <v>206.06804549998756</v>
          </cell>
          <cell r="BA262">
            <v>-3.9292459813813707</v>
          </cell>
          <cell r="BC262">
            <v>-1.8710936477625832E-2</v>
          </cell>
          <cell r="BE262">
            <v>0</v>
          </cell>
          <cell r="BG262">
            <v>206.06804549998756</v>
          </cell>
          <cell r="BH262">
            <v>-1.8710936477625832E-2</v>
          </cell>
          <cell r="BJ262">
            <v>202.63847525257177</v>
          </cell>
          <cell r="BK262">
            <v>198.84691961419796</v>
          </cell>
          <cell r="BL262">
            <v>-1.8710936477625749E-2</v>
          </cell>
          <cell r="BM262">
            <v>0</v>
          </cell>
          <cell r="BN262">
            <v>0</v>
          </cell>
          <cell r="BO262">
            <v>0</v>
          </cell>
        </row>
        <row r="263">
          <cell r="B263" t="str">
            <v>R127</v>
          </cell>
          <cell r="C263" t="str">
            <v>Bromsgrove</v>
          </cell>
          <cell r="E263">
            <v>6.8317782400000002</v>
          </cell>
          <cell r="G263">
            <v>3.3165833309370001</v>
          </cell>
          <cell r="H263">
            <v>1.650898105299985E-2</v>
          </cell>
          <cell r="I263">
            <v>-5.2174999999999999E-2</v>
          </cell>
          <cell r="J263">
            <v>0</v>
          </cell>
          <cell r="K263">
            <v>0</v>
          </cell>
          <cell r="L263">
            <v>0</v>
          </cell>
          <cell r="M263">
            <v>8.5470000000000008E-3</v>
          </cell>
          <cell r="N263">
            <v>7.8549999999999991E-3</v>
          </cell>
          <cell r="O263">
            <v>0</v>
          </cell>
          <cell r="P263">
            <v>0</v>
          </cell>
          <cell r="Q263">
            <v>0.95047442488888911</v>
          </cell>
          <cell r="R263">
            <v>5.1929176736738311E-3</v>
          </cell>
          <cell r="S263">
            <v>6.5700012661763368E-2</v>
          </cell>
          <cell r="T263">
            <v>0</v>
          </cell>
          <cell r="W263">
            <v>0</v>
          </cell>
          <cell r="X263">
            <v>0</v>
          </cell>
          <cell r="Y263">
            <v>0</v>
          </cell>
          <cell r="Z263">
            <v>0</v>
          </cell>
          <cell r="AB263">
            <v>11.150464907214324</v>
          </cell>
          <cell r="AD263">
            <v>6.8642980925216044</v>
          </cell>
          <cell r="AF263">
            <v>2.811768428807</v>
          </cell>
          <cell r="AG263">
            <v>1.689454111999995E-2</v>
          </cell>
          <cell r="AH263">
            <v>-5.2174999999999999E-2</v>
          </cell>
          <cell r="AI263">
            <v>0</v>
          </cell>
          <cell r="AJ263">
            <v>0</v>
          </cell>
          <cell r="AK263">
            <v>0</v>
          </cell>
          <cell r="AL263">
            <v>0</v>
          </cell>
          <cell r="AM263">
            <v>7.4768000000000001E-2</v>
          </cell>
          <cell r="AN263">
            <v>1.2133789582222225</v>
          </cell>
          <cell r="AO263">
            <v>1.3269419099496129E-2</v>
          </cell>
          <cell r="AP263">
            <v>0</v>
          </cell>
          <cell r="AQ263">
            <v>0</v>
          </cell>
          <cell r="AR263">
            <v>0</v>
          </cell>
          <cell r="AS263">
            <v>0</v>
          </cell>
          <cell r="AT263">
            <v>0</v>
          </cell>
          <cell r="AV263">
            <v>0</v>
          </cell>
          <cell r="AW263">
            <v>0</v>
          </cell>
          <cell r="AY263">
            <v>10.942202439770321</v>
          </cell>
          <cell r="BA263">
            <v>-0.20826246744400301</v>
          </cell>
          <cell r="BC263">
            <v>-1.8677469430826842E-2</v>
          </cell>
          <cell r="BE263">
            <v>0</v>
          </cell>
          <cell r="BG263">
            <v>10.942202439770321</v>
          </cell>
          <cell r="BH263">
            <v>-1.8677469430826842E-2</v>
          </cell>
          <cell r="BJ263">
            <v>10.759725476533992</v>
          </cell>
          <cell r="BK263">
            <v>10.558761032861939</v>
          </cell>
          <cell r="BL263">
            <v>-1.8677469430826876E-2</v>
          </cell>
          <cell r="BM263">
            <v>0</v>
          </cell>
          <cell r="BN263">
            <v>0</v>
          </cell>
          <cell r="BO263">
            <v>0</v>
          </cell>
        </row>
        <row r="264">
          <cell r="B264" t="str">
            <v>R969</v>
          </cell>
          <cell r="C264" t="str">
            <v>Hereford and Worcester Fire Authority</v>
          </cell>
          <cell r="E264">
            <v>19.325209999999998</v>
          </cell>
          <cell r="G264">
            <v>11.740699768387</v>
          </cell>
          <cell r="H264">
            <v>5.3773607273999602E-2</v>
          </cell>
          <cell r="I264">
            <v>0</v>
          </cell>
          <cell r="J264">
            <v>0</v>
          </cell>
          <cell r="K264">
            <v>0</v>
          </cell>
          <cell r="L264">
            <v>0</v>
          </cell>
          <cell r="M264">
            <v>0</v>
          </cell>
          <cell r="N264">
            <v>0</v>
          </cell>
          <cell r="O264">
            <v>0</v>
          </cell>
          <cell r="P264">
            <v>1.2712567666746375</v>
          </cell>
          <cell r="Q264">
            <v>0</v>
          </cell>
          <cell r="R264">
            <v>0</v>
          </cell>
          <cell r="S264">
            <v>0</v>
          </cell>
          <cell r="T264">
            <v>0</v>
          </cell>
          <cell r="W264">
            <v>0</v>
          </cell>
          <cell r="X264">
            <v>0</v>
          </cell>
          <cell r="Y264">
            <v>0</v>
          </cell>
          <cell r="Z264">
            <v>0</v>
          </cell>
          <cell r="AB264">
            <v>32.390940142335637</v>
          </cell>
          <cell r="AD264">
            <v>19.471854526394502</v>
          </cell>
          <cell r="AF264">
            <v>10.767616469056</v>
          </cell>
          <cell r="AG264">
            <v>5.5029466466999612E-2</v>
          </cell>
          <cell r="AH264">
            <v>0</v>
          </cell>
          <cell r="AI264">
            <v>0</v>
          </cell>
          <cell r="AJ264">
            <v>0</v>
          </cell>
          <cell r="AK264">
            <v>0</v>
          </cell>
          <cell r="AL264">
            <v>1.2797477499882601</v>
          </cell>
          <cell r="AM264">
            <v>0.21815799999999999</v>
          </cell>
          <cell r="AN264">
            <v>0</v>
          </cell>
          <cell r="AO264">
            <v>0</v>
          </cell>
          <cell r="AP264">
            <v>0</v>
          </cell>
          <cell r="AQ264">
            <v>0</v>
          </cell>
          <cell r="AR264">
            <v>0</v>
          </cell>
          <cell r="AS264">
            <v>0</v>
          </cell>
          <cell r="AT264">
            <v>0</v>
          </cell>
          <cell r="AV264">
            <v>0</v>
          </cell>
          <cell r="AW264">
            <v>0</v>
          </cell>
          <cell r="AY264">
            <v>31.792406211905764</v>
          </cell>
          <cell r="BA264">
            <v>-0.59853393042987335</v>
          </cell>
          <cell r="BC264">
            <v>-1.847843649488818E-2</v>
          </cell>
          <cell r="BE264">
            <v>0</v>
          </cell>
          <cell r="BG264">
            <v>31.792406211905764</v>
          </cell>
          <cell r="BH264">
            <v>-1.847843649488818E-2</v>
          </cell>
          <cell r="BJ264">
            <v>31.255882759909518</v>
          </cell>
          <cell r="BK264">
            <v>30.678322915238862</v>
          </cell>
          <cell r="BL264">
            <v>-1.8478436494888107E-2</v>
          </cell>
          <cell r="BM264">
            <v>0</v>
          </cell>
          <cell r="BN264">
            <v>0</v>
          </cell>
          <cell r="BO264">
            <v>1</v>
          </cell>
        </row>
        <row r="265">
          <cell r="B265" t="str">
            <v>R954</v>
          </cell>
          <cell r="C265" t="str">
            <v>Bedfordshire Fire Authority</v>
          </cell>
          <cell r="E265">
            <v>16.421614380000001</v>
          </cell>
          <cell r="G265">
            <v>12.024744245576001</v>
          </cell>
          <cell r="H265">
            <v>5.6177557211998852E-2</v>
          </cell>
          <cell r="I265">
            <v>0</v>
          </cell>
          <cell r="J265">
            <v>0</v>
          </cell>
          <cell r="K265">
            <v>0</v>
          </cell>
          <cell r="L265">
            <v>0</v>
          </cell>
          <cell r="M265">
            <v>0</v>
          </cell>
          <cell r="N265">
            <v>0</v>
          </cell>
          <cell r="O265">
            <v>0</v>
          </cell>
          <cell r="P265">
            <v>0.22131552432805579</v>
          </cell>
          <cell r="Q265">
            <v>0</v>
          </cell>
          <cell r="R265">
            <v>0</v>
          </cell>
          <cell r="S265">
            <v>0</v>
          </cell>
          <cell r="T265">
            <v>0</v>
          </cell>
          <cell r="W265">
            <v>0</v>
          </cell>
          <cell r="X265">
            <v>0</v>
          </cell>
          <cell r="Y265">
            <v>0</v>
          </cell>
          <cell r="Z265">
            <v>0</v>
          </cell>
          <cell r="AB265">
            <v>28.723851707116058</v>
          </cell>
          <cell r="AD265">
            <v>16.72952525763419</v>
          </cell>
          <cell r="AF265">
            <v>10.993520253630999</v>
          </cell>
          <cell r="AG265">
            <v>5.748955960999988E-2</v>
          </cell>
          <cell r="AH265">
            <v>0</v>
          </cell>
          <cell r="AI265">
            <v>0</v>
          </cell>
          <cell r="AJ265">
            <v>0</v>
          </cell>
          <cell r="AK265">
            <v>0</v>
          </cell>
          <cell r="AL265">
            <v>0.22563851160293794</v>
          </cell>
          <cell r="AM265">
            <v>0.19966200000000001</v>
          </cell>
          <cell r="AN265">
            <v>0</v>
          </cell>
          <cell r="AO265">
            <v>0</v>
          </cell>
          <cell r="AP265">
            <v>0</v>
          </cell>
          <cell r="AQ265">
            <v>0</v>
          </cell>
          <cell r="AR265">
            <v>0</v>
          </cell>
          <cell r="AS265">
            <v>0</v>
          </cell>
          <cell r="AT265">
            <v>0</v>
          </cell>
          <cell r="AV265">
            <v>0</v>
          </cell>
          <cell r="AW265">
            <v>0</v>
          </cell>
          <cell r="AY265">
            <v>28.20583558247813</v>
          </cell>
          <cell r="BA265">
            <v>-0.51801612463792779</v>
          </cell>
          <cell r="BC265">
            <v>-1.8034354512058502E-2</v>
          </cell>
          <cell r="BE265">
            <v>0</v>
          </cell>
          <cell r="BG265">
            <v>28.20583558247813</v>
          </cell>
          <cell r="BH265">
            <v>-1.8034354512058502E-2</v>
          </cell>
          <cell r="BJ265">
            <v>27.717298029186161</v>
          </cell>
          <cell r="BK265">
            <v>27.217434450411439</v>
          </cell>
          <cell r="BL265">
            <v>-1.8034354512058436E-2</v>
          </cell>
          <cell r="BM265">
            <v>0</v>
          </cell>
          <cell r="BN265">
            <v>0</v>
          </cell>
          <cell r="BO265">
            <v>0</v>
          </cell>
        </row>
        <row r="266">
          <cell r="B266" t="str">
            <v>R973</v>
          </cell>
          <cell r="C266" t="str">
            <v>Shropshire Fire Authority</v>
          </cell>
          <cell r="E266">
            <v>13.091142</v>
          </cell>
          <cell r="G266">
            <v>7.9773220932919999</v>
          </cell>
          <cell r="H266">
            <v>3.707495852999948E-2</v>
          </cell>
          <cell r="I266">
            <v>0</v>
          </cell>
          <cell r="J266">
            <v>0</v>
          </cell>
          <cell r="K266">
            <v>0</v>
          </cell>
          <cell r="L266">
            <v>0</v>
          </cell>
          <cell r="M266">
            <v>0</v>
          </cell>
          <cell r="N266">
            <v>0</v>
          </cell>
          <cell r="O266">
            <v>0</v>
          </cell>
          <cell r="P266">
            <v>4.8000000000000001E-2</v>
          </cell>
          <cell r="Q266">
            <v>0</v>
          </cell>
          <cell r="R266">
            <v>0</v>
          </cell>
          <cell r="S266">
            <v>0</v>
          </cell>
          <cell r="T266">
            <v>0</v>
          </cell>
          <cell r="W266">
            <v>0</v>
          </cell>
          <cell r="X266">
            <v>0</v>
          </cell>
          <cell r="Y266">
            <v>0</v>
          </cell>
          <cell r="Z266">
            <v>0</v>
          </cell>
          <cell r="AB266">
            <v>21.153539051821998</v>
          </cell>
          <cell r="AD266">
            <v>13.218572081712466</v>
          </cell>
          <cell r="AF266">
            <v>7.3167755448989995</v>
          </cell>
          <cell r="AG266">
            <v>3.7940828050000125E-2</v>
          </cell>
          <cell r="AH266">
            <v>0</v>
          </cell>
          <cell r="AI266">
            <v>0</v>
          </cell>
          <cell r="AJ266">
            <v>0</v>
          </cell>
          <cell r="AK266">
            <v>0</v>
          </cell>
          <cell r="AL266">
            <v>4.9000000000000002E-2</v>
          </cell>
          <cell r="AM266">
            <v>0.15068699999999999</v>
          </cell>
          <cell r="AN266">
            <v>0</v>
          </cell>
          <cell r="AO266">
            <v>0</v>
          </cell>
          <cell r="AP266">
            <v>0</v>
          </cell>
          <cell r="AQ266">
            <v>0</v>
          </cell>
          <cell r="AR266">
            <v>0</v>
          </cell>
          <cell r="AS266">
            <v>0</v>
          </cell>
          <cell r="AT266">
            <v>0</v>
          </cell>
          <cell r="AV266">
            <v>0</v>
          </cell>
          <cell r="AW266">
            <v>0</v>
          </cell>
          <cell r="AY266">
            <v>20.772975454661466</v>
          </cell>
          <cell r="BA266">
            <v>-0.38056359716053123</v>
          </cell>
          <cell r="BC266">
            <v>-1.7990540317070609E-2</v>
          </cell>
          <cell r="BE266">
            <v>0</v>
          </cell>
          <cell r="BG266">
            <v>20.772975454661466</v>
          </cell>
          <cell r="BH266">
            <v>-1.7990540317070609E-2</v>
          </cell>
          <cell r="BJ266">
            <v>20.412267555542474</v>
          </cell>
          <cell r="BK266">
            <v>20.045039833121649</v>
          </cell>
          <cell r="BL266">
            <v>-1.79905403170709E-2</v>
          </cell>
          <cell r="BM266">
            <v>0</v>
          </cell>
          <cell r="BN266">
            <v>0</v>
          </cell>
          <cell r="BO266">
            <v>1</v>
          </cell>
        </row>
        <row r="267">
          <cell r="B267" t="str">
            <v>R66</v>
          </cell>
          <cell r="C267" t="str">
            <v>Teignbridge</v>
          </cell>
          <cell r="E267">
            <v>6.6897729999999997</v>
          </cell>
          <cell r="G267">
            <v>6.567829257504</v>
          </cell>
          <cell r="H267">
            <v>3.2086203460000455E-2</v>
          </cell>
          <cell r="I267">
            <v>-0.26082699999999998</v>
          </cell>
          <cell r="J267">
            <v>0</v>
          </cell>
          <cell r="K267">
            <v>0</v>
          </cell>
          <cell r="L267">
            <v>0</v>
          </cell>
          <cell r="M267">
            <v>8.5470000000000008E-3</v>
          </cell>
          <cell r="N267">
            <v>7.8549999999999991E-3</v>
          </cell>
          <cell r="O267">
            <v>0</v>
          </cell>
          <cell r="P267">
            <v>0</v>
          </cell>
          <cell r="Q267">
            <v>2.0803575324444443</v>
          </cell>
          <cell r="R267">
            <v>1.0198399954873925E-2</v>
          </cell>
          <cell r="S267">
            <v>8.1244646344308585E-2</v>
          </cell>
          <cell r="T267">
            <v>0</v>
          </cell>
          <cell r="W267">
            <v>0</v>
          </cell>
          <cell r="X267">
            <v>0</v>
          </cell>
          <cell r="Y267">
            <v>0</v>
          </cell>
          <cell r="Z267">
            <v>0</v>
          </cell>
          <cell r="AB267">
            <v>15.217064039707624</v>
          </cell>
          <cell r="AD267">
            <v>6.7410538262451372</v>
          </cell>
          <cell r="AF267">
            <v>5.5522793394560006</v>
          </cell>
          <cell r="AG267">
            <v>3.2835562776000242E-2</v>
          </cell>
          <cell r="AH267">
            <v>-0.26082699999999998</v>
          </cell>
          <cell r="AI267">
            <v>0</v>
          </cell>
          <cell r="AJ267">
            <v>0</v>
          </cell>
          <cell r="AK267">
            <v>0</v>
          </cell>
          <cell r="AL267">
            <v>0</v>
          </cell>
          <cell r="AM267">
            <v>7.6723E-2</v>
          </cell>
          <cell r="AN267">
            <v>2.7762352924444444</v>
          </cell>
          <cell r="AO267">
            <v>2.6059886108258851E-2</v>
          </cell>
          <cell r="AP267">
            <v>0</v>
          </cell>
          <cell r="AQ267">
            <v>0</v>
          </cell>
          <cell r="AR267">
            <v>0</v>
          </cell>
          <cell r="AS267">
            <v>0</v>
          </cell>
          <cell r="AT267">
            <v>0</v>
          </cell>
          <cell r="AV267">
            <v>0</v>
          </cell>
          <cell r="AW267">
            <v>0</v>
          </cell>
          <cell r="AY267">
            <v>14.94435990702984</v>
          </cell>
          <cell r="BA267">
            <v>-0.27270413267778437</v>
          </cell>
          <cell r="BC267">
            <v>-1.7920942697368318E-2</v>
          </cell>
          <cell r="BE267">
            <v>0</v>
          </cell>
          <cell r="BG267">
            <v>14.94435990702984</v>
          </cell>
          <cell r="BH267">
            <v>-1.7920942697368318E-2</v>
          </cell>
          <cell r="BJ267">
            <v>14.683821077285982</v>
          </cell>
          <cell r="BK267">
            <v>14.420673161181533</v>
          </cell>
          <cell r="BL267">
            <v>-1.7920942697368183E-2</v>
          </cell>
          <cell r="BM267">
            <v>0</v>
          </cell>
          <cell r="BN267">
            <v>1</v>
          </cell>
          <cell r="BO267">
            <v>1</v>
          </cell>
        </row>
        <row r="268">
          <cell r="B268" t="str">
            <v>R65</v>
          </cell>
          <cell r="C268" t="str">
            <v>South Hams</v>
          </cell>
          <cell r="E268">
            <v>5.2715129999999997</v>
          </cell>
          <cell r="G268">
            <v>3.6962139784300003</v>
          </cell>
          <cell r="H268">
            <v>1.823139631099999E-2</v>
          </cell>
          <cell r="I268">
            <v>-0.14377999999999999</v>
          </cell>
          <cell r="J268">
            <v>0</v>
          </cell>
          <cell r="K268">
            <v>0</v>
          </cell>
          <cell r="L268">
            <v>0</v>
          </cell>
          <cell r="M268">
            <v>8.5470000000000008E-3</v>
          </cell>
          <cell r="N268">
            <v>7.8549999999999991E-3</v>
          </cell>
          <cell r="O268">
            <v>0</v>
          </cell>
          <cell r="P268">
            <v>0</v>
          </cell>
          <cell r="Q268">
            <v>1.3653253840000001</v>
          </cell>
          <cell r="R268">
            <v>5.785489727155025E-3</v>
          </cell>
          <cell r="S268">
            <v>6.8923719178764498E-2</v>
          </cell>
          <cell r="T268">
            <v>0</v>
          </cell>
          <cell r="W268">
            <v>0</v>
          </cell>
          <cell r="X268">
            <v>0</v>
          </cell>
          <cell r="Y268">
            <v>0</v>
          </cell>
          <cell r="Z268">
            <v>0</v>
          </cell>
          <cell r="AB268">
            <v>10.29861496764692</v>
          </cell>
          <cell r="AD268">
            <v>5.3197398737833392</v>
          </cell>
          <cell r="AF268">
            <v>3.1440832144590001</v>
          </cell>
          <cell r="AG268">
            <v>1.8657182636999992E-2</v>
          </cell>
          <cell r="AH268">
            <v>-0.14377999999999999</v>
          </cell>
          <cell r="AI268">
            <v>0</v>
          </cell>
          <cell r="AJ268">
            <v>0</v>
          </cell>
          <cell r="AK268">
            <v>0</v>
          </cell>
          <cell r="AL268">
            <v>0</v>
          </cell>
          <cell r="AM268">
            <v>5.7789E-2</v>
          </cell>
          <cell r="AN268">
            <v>1.7046327973333335</v>
          </cell>
          <cell r="AO268">
            <v>1.4783613511657513E-2</v>
          </cell>
          <cell r="AP268">
            <v>0</v>
          </cell>
          <cell r="AQ268">
            <v>0</v>
          </cell>
          <cell r="AR268">
            <v>0</v>
          </cell>
          <cell r="AS268">
            <v>0</v>
          </cell>
          <cell r="AT268">
            <v>0</v>
          </cell>
          <cell r="AV268">
            <v>0</v>
          </cell>
          <cell r="AW268">
            <v>0</v>
          </cell>
          <cell r="AY268">
            <v>10.11590568172433</v>
          </cell>
          <cell r="BA268">
            <v>-0.18270928592258961</v>
          </cell>
          <cell r="BC268">
            <v>-1.7741151261268677E-2</v>
          </cell>
          <cell r="BE268">
            <v>0</v>
          </cell>
          <cell r="BG268">
            <v>10.11590568172433</v>
          </cell>
          <cell r="BH268">
            <v>-1.7741151261268677E-2</v>
          </cell>
          <cell r="BJ268">
            <v>9.937726432259419</v>
          </cell>
          <cell r="BK268">
            <v>9.7614197244315974</v>
          </cell>
          <cell r="BL268">
            <v>-1.7741151261268604E-2</v>
          </cell>
          <cell r="BM268">
            <v>0</v>
          </cell>
          <cell r="BN268">
            <v>1</v>
          </cell>
          <cell r="BO268">
            <v>1</v>
          </cell>
        </row>
        <row r="269">
          <cell r="B269" t="str">
            <v>R263</v>
          </cell>
          <cell r="C269" t="str">
            <v>Forest Heath</v>
          </cell>
          <cell r="E269">
            <v>2.2527525600000002</v>
          </cell>
          <cell r="G269">
            <v>3.8290947483649997</v>
          </cell>
          <cell r="H269">
            <v>1.8947517567000353E-2</v>
          </cell>
          <cell r="I269">
            <v>-0.17572399999999999</v>
          </cell>
          <cell r="J269">
            <v>0</v>
          </cell>
          <cell r="K269">
            <v>0</v>
          </cell>
          <cell r="L269">
            <v>0</v>
          </cell>
          <cell r="M269">
            <v>8.5470000000000008E-3</v>
          </cell>
          <cell r="N269">
            <v>7.8549999999999991E-3</v>
          </cell>
          <cell r="O269">
            <v>0</v>
          </cell>
          <cell r="P269">
            <v>0</v>
          </cell>
          <cell r="Q269">
            <v>2.1551364266666662</v>
          </cell>
          <cell r="R269">
            <v>5.997969394031348E-3</v>
          </cell>
          <cell r="S269">
            <v>6.4091074057299871E-2</v>
          </cell>
          <cell r="T269">
            <v>0</v>
          </cell>
          <cell r="W269">
            <v>0</v>
          </cell>
          <cell r="X269">
            <v>0</v>
          </cell>
          <cell r="Y269">
            <v>0</v>
          </cell>
          <cell r="Z269">
            <v>0</v>
          </cell>
          <cell r="AB269">
            <v>8.166698296049999</v>
          </cell>
          <cell r="AD269">
            <v>2.2877520096497816</v>
          </cell>
          <cell r="AF269">
            <v>3.2200284005479998</v>
          </cell>
          <cell r="AG269">
            <v>1.9390028593000024E-2</v>
          </cell>
          <cell r="AH269">
            <v>-0.17572399999999999</v>
          </cell>
          <cell r="AI269">
            <v>0</v>
          </cell>
          <cell r="AJ269">
            <v>0</v>
          </cell>
          <cell r="AK269">
            <v>0</v>
          </cell>
          <cell r="AL269">
            <v>0</v>
          </cell>
          <cell r="AM269">
            <v>2.5224E-2</v>
          </cell>
          <cell r="AN269">
            <v>2.631519893333333</v>
          </cell>
          <cell r="AO269">
            <v>1.5326561027308875E-2</v>
          </cell>
          <cell r="AP269">
            <v>0</v>
          </cell>
          <cell r="AQ269">
            <v>0</v>
          </cell>
          <cell r="AR269">
            <v>0</v>
          </cell>
          <cell r="AS269">
            <v>0</v>
          </cell>
          <cell r="AT269">
            <v>0</v>
          </cell>
          <cell r="AV269">
            <v>0</v>
          </cell>
          <cell r="AW269">
            <v>0</v>
          </cell>
          <cell r="AY269">
            <v>8.0235168931514238</v>
          </cell>
          <cell r="BA269">
            <v>-0.14318140289857517</v>
          </cell>
          <cell r="BC269">
            <v>-1.7532348778921829E-2</v>
          </cell>
          <cell r="BE269">
            <v>0</v>
          </cell>
          <cell r="BG269">
            <v>8.0235168931514238</v>
          </cell>
          <cell r="BH269">
            <v>-1.7532348778921829E-2</v>
          </cell>
          <cell r="BJ269">
            <v>7.8805173099395445</v>
          </cell>
          <cell r="BK269">
            <v>7.7423533319033533</v>
          </cell>
          <cell r="BL269">
            <v>-1.7532348778921864E-2</v>
          </cell>
          <cell r="BM269">
            <v>0</v>
          </cell>
          <cell r="BN269">
            <v>0</v>
          </cell>
          <cell r="BO269">
            <v>1</v>
          </cell>
        </row>
        <row r="270">
          <cell r="B270" t="str">
            <v>R616</v>
          </cell>
          <cell r="C270" t="str">
            <v>Selby</v>
          </cell>
          <cell r="E270">
            <v>4.5502972999999995</v>
          </cell>
          <cell r="G270">
            <v>4.7102239900240006</v>
          </cell>
          <cell r="H270">
            <v>2.3245805865000004E-2</v>
          </cell>
          <cell r="I270">
            <v>-0.130553</v>
          </cell>
          <cell r="J270">
            <v>0</v>
          </cell>
          <cell r="K270">
            <v>0</v>
          </cell>
          <cell r="L270">
            <v>0</v>
          </cell>
          <cell r="M270">
            <v>8.5470000000000008E-3</v>
          </cell>
          <cell r="N270">
            <v>7.8549999999999991E-3</v>
          </cell>
          <cell r="O270">
            <v>0</v>
          </cell>
          <cell r="P270">
            <v>0</v>
          </cell>
          <cell r="Q270">
            <v>1.7251096915555555</v>
          </cell>
          <cell r="R270">
            <v>7.3955491366966188E-3</v>
          </cell>
          <cell r="S270">
            <v>6.7319526283386916E-2</v>
          </cell>
          <cell r="T270">
            <v>0</v>
          </cell>
          <cell r="W270">
            <v>0</v>
          </cell>
          <cell r="X270">
            <v>0</v>
          </cell>
          <cell r="Y270">
            <v>0</v>
          </cell>
          <cell r="Z270">
            <v>0</v>
          </cell>
          <cell r="AB270">
            <v>10.969440862864637</v>
          </cell>
          <cell r="AD270">
            <v>4.5766294401461289</v>
          </cell>
          <cell r="AF270">
            <v>3.9816538842939999</v>
          </cell>
          <cell r="AG270">
            <v>2.3788701543999837E-2</v>
          </cell>
          <cell r="AH270">
            <v>-0.130553</v>
          </cell>
          <cell r="AI270">
            <v>0</v>
          </cell>
          <cell r="AJ270">
            <v>0</v>
          </cell>
          <cell r="AK270">
            <v>0</v>
          </cell>
          <cell r="AL270">
            <v>0</v>
          </cell>
          <cell r="AM270">
            <v>4.9296E-2</v>
          </cell>
          <cell r="AN270">
            <v>2.2670325715555553</v>
          </cell>
          <cell r="AO270">
            <v>1.8897784854793771E-2</v>
          </cell>
          <cell r="AP270">
            <v>0</v>
          </cell>
          <cell r="AQ270">
            <v>0</v>
          </cell>
          <cell r="AR270">
            <v>0</v>
          </cell>
          <cell r="AS270">
            <v>0</v>
          </cell>
          <cell r="AT270">
            <v>0</v>
          </cell>
          <cell r="AV270">
            <v>0</v>
          </cell>
          <cell r="AW270">
            <v>0</v>
          </cell>
          <cell r="AY270">
            <v>10.786745382394477</v>
          </cell>
          <cell r="BA270">
            <v>-0.18269548047016038</v>
          </cell>
          <cell r="BC270">
            <v>-1.6654949213377682E-2</v>
          </cell>
          <cell r="BE270">
            <v>0</v>
          </cell>
          <cell r="BG270">
            <v>10.786745382394477</v>
          </cell>
          <cell r="BH270">
            <v>-1.6654949213377682E-2</v>
          </cell>
          <cell r="BJ270">
            <v>10.585044955312465</v>
          </cell>
          <cell r="BK270">
            <v>10.408751569160417</v>
          </cell>
          <cell r="BL270">
            <v>-1.6654949213377648E-2</v>
          </cell>
          <cell r="BM270">
            <v>0</v>
          </cell>
          <cell r="BN270">
            <v>0</v>
          </cell>
          <cell r="BO270">
            <v>1</v>
          </cell>
        </row>
        <row r="271">
          <cell r="B271" t="str">
            <v>R137</v>
          </cell>
          <cell r="C271" t="str">
            <v>Dacorum</v>
          </cell>
          <cell r="E271">
            <v>9.5053951799999989</v>
          </cell>
          <cell r="G271">
            <v>5.7044335303330005</v>
          </cell>
          <cell r="H271">
            <v>2.8525123832999728E-2</v>
          </cell>
          <cell r="I271">
            <v>-6.0768999999999997E-2</v>
          </cell>
          <cell r="J271">
            <v>0</v>
          </cell>
          <cell r="K271">
            <v>0</v>
          </cell>
          <cell r="L271">
            <v>0</v>
          </cell>
          <cell r="M271">
            <v>8.5470000000000008E-3</v>
          </cell>
          <cell r="N271">
            <v>7.8549999999999991E-3</v>
          </cell>
          <cell r="O271">
            <v>0</v>
          </cell>
          <cell r="P271">
            <v>0</v>
          </cell>
          <cell r="Q271">
            <v>2.134464766222222</v>
          </cell>
          <cell r="R271">
            <v>8.9726082562180606E-3</v>
          </cell>
          <cell r="S271">
            <v>8.6051039725390063E-2</v>
          </cell>
          <cell r="T271">
            <v>7.4499999999999997E-2</v>
          </cell>
          <cell r="W271">
            <v>0</v>
          </cell>
          <cell r="X271">
            <v>0</v>
          </cell>
          <cell r="Y271">
            <v>0</v>
          </cell>
          <cell r="Z271">
            <v>0</v>
          </cell>
          <cell r="AB271">
            <v>17.49797524836983</v>
          </cell>
          <cell r="AD271">
            <v>9.5506032277243342</v>
          </cell>
          <cell r="AF271">
            <v>4.804281438586</v>
          </cell>
          <cell r="AG271">
            <v>2.9191315684999806E-2</v>
          </cell>
          <cell r="AH271">
            <v>-6.0768999999999997E-2</v>
          </cell>
          <cell r="AI271">
            <v>0</v>
          </cell>
          <cell r="AJ271">
            <v>0</v>
          </cell>
          <cell r="AK271">
            <v>0</v>
          </cell>
          <cell r="AL271">
            <v>0</v>
          </cell>
          <cell r="AM271">
            <v>0.10435999999999999</v>
          </cell>
          <cell r="AN271">
            <v>2.7620931395555557</v>
          </cell>
          <cell r="AO271">
            <v>2.29276308328463E-2</v>
          </cell>
          <cell r="AP271">
            <v>0</v>
          </cell>
          <cell r="AQ271">
            <v>0</v>
          </cell>
          <cell r="AR271">
            <v>0</v>
          </cell>
          <cell r="AS271">
            <v>0</v>
          </cell>
          <cell r="AT271">
            <v>0</v>
          </cell>
          <cell r="AV271">
            <v>0</v>
          </cell>
          <cell r="AW271">
            <v>0</v>
          </cell>
          <cell r="AY271">
            <v>17.212687752383733</v>
          </cell>
          <cell r="BA271">
            <v>-0.28528749598609693</v>
          </cell>
          <cell r="BC271">
            <v>-1.6304029005451661E-2</v>
          </cell>
          <cell r="BE271">
            <v>0</v>
          </cell>
          <cell r="BG271">
            <v>17.212687752383733</v>
          </cell>
          <cell r="BH271">
            <v>-1.6304029005451661E-2</v>
          </cell>
          <cell r="BJ271">
            <v>16.884803605438336</v>
          </cell>
          <cell r="BK271">
            <v>16.609513277703915</v>
          </cell>
          <cell r="BL271">
            <v>-1.6304029005451633E-2</v>
          </cell>
          <cell r="BM271">
            <v>0</v>
          </cell>
          <cell r="BN271">
            <v>0</v>
          </cell>
          <cell r="BO271">
            <v>0</v>
          </cell>
        </row>
        <row r="272">
          <cell r="B272" t="str">
            <v>R620</v>
          </cell>
          <cell r="C272" t="str">
            <v>Milton Keynes</v>
          </cell>
          <cell r="E272">
            <v>86.789028999999999</v>
          </cell>
          <cell r="G272">
            <v>92.270790154741007</v>
          </cell>
          <cell r="H272">
            <v>0.43935219420701266</v>
          </cell>
          <cell r="I272">
            <v>-0.67694699999999997</v>
          </cell>
          <cell r="J272">
            <v>0</v>
          </cell>
          <cell r="K272">
            <v>0</v>
          </cell>
          <cell r="L272">
            <v>3.7000000000000005E-2</v>
          </cell>
          <cell r="M272">
            <v>8.5470000000000008E-3</v>
          </cell>
          <cell r="N272">
            <v>7.8549999999999991E-3</v>
          </cell>
          <cell r="O272">
            <v>0.891764</v>
          </cell>
          <cell r="P272">
            <v>0</v>
          </cell>
          <cell r="Q272">
            <v>8.6464899399999986</v>
          </cell>
          <cell r="R272">
            <v>0.13819870329804049</v>
          </cell>
          <cell r="S272">
            <v>0.13559142799133872</v>
          </cell>
          <cell r="T272">
            <v>0</v>
          </cell>
          <cell r="W272">
            <v>0.16400600000000001</v>
          </cell>
          <cell r="X272">
            <v>8.78792935364981</v>
          </cell>
          <cell r="Y272">
            <v>0.94549292085841952</v>
          </cell>
          <cell r="Z272">
            <v>6.3817979152542375</v>
          </cell>
          <cell r="AB272">
            <v>204.96689660999982</v>
          </cell>
          <cell r="AD272">
            <v>87.799135077091165</v>
          </cell>
          <cell r="AF272">
            <v>78.770262847387997</v>
          </cell>
          <cell r="AG272">
            <v>0.44961307347700002</v>
          </cell>
          <cell r="AH272">
            <v>-0.67694699999999997</v>
          </cell>
          <cell r="AI272">
            <v>0</v>
          </cell>
          <cell r="AJ272">
            <v>0</v>
          </cell>
          <cell r="AK272">
            <v>2.466666666666667E-2</v>
          </cell>
          <cell r="AL272">
            <v>0</v>
          </cell>
          <cell r="AM272">
            <v>0.98514800000000002</v>
          </cell>
          <cell r="AN272">
            <v>10.565815673333333</v>
          </cell>
          <cell r="AO272">
            <v>0.35313799068400176</v>
          </cell>
          <cell r="AP272">
            <v>0</v>
          </cell>
          <cell r="AQ272">
            <v>0</v>
          </cell>
          <cell r="AR272">
            <v>0</v>
          </cell>
          <cell r="AS272">
            <v>0.21451600000000001</v>
          </cell>
          <cell r="AT272">
            <v>8.78792935364981</v>
          </cell>
          <cell r="AV272">
            <v>0.94549292085841952</v>
          </cell>
          <cell r="AW272">
            <v>13.433999999999999</v>
          </cell>
          <cell r="AY272">
            <v>201.65277060314838</v>
          </cell>
          <cell r="BA272">
            <v>-3.3141260068514384</v>
          </cell>
          <cell r="BC272">
            <v>-1.6169079308242552E-2</v>
          </cell>
          <cell r="BE272">
            <v>0</v>
          </cell>
          <cell r="BG272">
            <v>201.65277060314838</v>
          </cell>
          <cell r="BH272">
            <v>-1.6169079308242552E-2</v>
          </cell>
          <cell r="BJ272">
            <v>197.78435766152165</v>
          </cell>
          <cell r="BK272">
            <v>194.58636669656269</v>
          </cell>
          <cell r="BL272">
            <v>-1.6169079308242591E-2</v>
          </cell>
          <cell r="BM272">
            <v>0</v>
          </cell>
          <cell r="BN272">
            <v>0</v>
          </cell>
          <cell r="BO272">
            <v>0</v>
          </cell>
        </row>
        <row r="273">
          <cell r="B273" t="str">
            <v>R272</v>
          </cell>
          <cell r="C273" t="str">
            <v>Mole Valley</v>
          </cell>
          <cell r="E273">
            <v>6.0832240000000004</v>
          </cell>
          <cell r="G273">
            <v>2.4420806071429997</v>
          </cell>
          <cell r="H273">
            <v>1.2160310446000192E-2</v>
          </cell>
          <cell r="I273">
            <v>-9.384E-3</v>
          </cell>
          <cell r="J273">
            <v>0</v>
          </cell>
          <cell r="K273">
            <v>0</v>
          </cell>
          <cell r="L273">
            <v>0</v>
          </cell>
          <cell r="M273">
            <v>8.5470000000000008E-3</v>
          </cell>
          <cell r="N273">
            <v>7.8549999999999991E-3</v>
          </cell>
          <cell r="O273">
            <v>0</v>
          </cell>
          <cell r="P273">
            <v>0</v>
          </cell>
          <cell r="Q273">
            <v>0.95175537866666682</v>
          </cell>
          <cell r="R273">
            <v>3.8250386761268253E-3</v>
          </cell>
          <cell r="S273">
            <v>6.1845925362559631E-2</v>
          </cell>
          <cell r="T273">
            <v>0</v>
          </cell>
          <cell r="W273">
            <v>0</v>
          </cell>
          <cell r="X273">
            <v>0</v>
          </cell>
          <cell r="Y273">
            <v>0</v>
          </cell>
          <cell r="Z273">
            <v>0</v>
          </cell>
          <cell r="AB273">
            <v>9.5619092602943514</v>
          </cell>
          <cell r="AD273">
            <v>6.11545276328689</v>
          </cell>
          <cell r="AF273">
            <v>2.0690086741989999</v>
          </cell>
          <cell r="AG273">
            <v>1.2444309203000041E-2</v>
          </cell>
          <cell r="AH273">
            <v>-9.384E-3</v>
          </cell>
          <cell r="AI273">
            <v>0</v>
          </cell>
          <cell r="AJ273">
            <v>0</v>
          </cell>
          <cell r="AK273">
            <v>0</v>
          </cell>
          <cell r="AL273">
            <v>0</v>
          </cell>
          <cell r="AM273">
            <v>6.5434999999999993E-2</v>
          </cell>
          <cell r="AN273">
            <v>1.1505721253333334</v>
          </cell>
          <cell r="AO273">
            <v>9.7740893376036028E-3</v>
          </cell>
          <cell r="AP273">
            <v>0</v>
          </cell>
          <cell r="AQ273">
            <v>0</v>
          </cell>
          <cell r="AR273">
            <v>0</v>
          </cell>
          <cell r="AS273">
            <v>0</v>
          </cell>
          <cell r="AT273">
            <v>0</v>
          </cell>
          <cell r="AV273">
            <v>0</v>
          </cell>
          <cell r="AW273">
            <v>0</v>
          </cell>
          <cell r="AY273">
            <v>9.4133029613598271</v>
          </cell>
          <cell r="BA273">
            <v>-0.14860629893452426</v>
          </cell>
          <cell r="BC273">
            <v>-1.5541488095019802E-2</v>
          </cell>
          <cell r="BE273">
            <v>0</v>
          </cell>
          <cell r="BG273">
            <v>9.4133029613598271</v>
          </cell>
          <cell r="BH273">
            <v>-1.5541488095019802E-2</v>
          </cell>
          <cell r="BJ273">
            <v>9.2268366860407802</v>
          </cell>
          <cell r="BK273">
            <v>9.0834379135299859</v>
          </cell>
          <cell r="BL273">
            <v>-1.554148809501976E-2</v>
          </cell>
          <cell r="BM273">
            <v>0</v>
          </cell>
          <cell r="BN273">
            <v>0</v>
          </cell>
          <cell r="BO273">
            <v>0</v>
          </cell>
        </row>
        <row r="274">
          <cell r="B274" t="str">
            <v>R175</v>
          </cell>
          <cell r="C274" t="str">
            <v>Fylde</v>
          </cell>
          <cell r="E274">
            <v>5.2308539999999999</v>
          </cell>
          <cell r="G274">
            <v>3.7743174134530002</v>
          </cell>
          <cell r="H274">
            <v>1.8297296227999964E-2</v>
          </cell>
          <cell r="I274">
            <v>-7.3784000000000002E-2</v>
          </cell>
          <cell r="J274">
            <v>0</v>
          </cell>
          <cell r="K274">
            <v>0</v>
          </cell>
          <cell r="L274">
            <v>0</v>
          </cell>
          <cell r="M274">
            <v>8.5470000000000008E-3</v>
          </cell>
          <cell r="N274">
            <v>7.8549999999999991E-3</v>
          </cell>
          <cell r="O274">
            <v>0</v>
          </cell>
          <cell r="P274">
            <v>0</v>
          </cell>
          <cell r="Q274">
            <v>1.268972503111111</v>
          </cell>
          <cell r="R274">
            <v>5.8324458908263948E-3</v>
          </cell>
          <cell r="S274">
            <v>6.7522603199347733E-2</v>
          </cell>
          <cell r="T274">
            <v>0</v>
          </cell>
          <cell r="W274">
            <v>0</v>
          </cell>
          <cell r="X274">
            <v>0</v>
          </cell>
          <cell r="Y274">
            <v>0</v>
          </cell>
          <cell r="Z274">
            <v>0</v>
          </cell>
          <cell r="AB274">
            <v>10.308414261882287</v>
          </cell>
          <cell r="AD274">
            <v>5.2884506862079768</v>
          </cell>
          <cell r="AF274">
            <v>3.1967009806119999</v>
          </cell>
          <cell r="AG274">
            <v>1.8724621617000083E-2</v>
          </cell>
          <cell r="AH274">
            <v>-7.3784000000000002E-2</v>
          </cell>
          <cell r="AI274">
            <v>0</v>
          </cell>
          <cell r="AJ274">
            <v>0</v>
          </cell>
          <cell r="AK274">
            <v>0</v>
          </cell>
          <cell r="AL274">
            <v>0</v>
          </cell>
          <cell r="AM274">
            <v>5.9658999999999997E-2</v>
          </cell>
          <cell r="AN274">
            <v>1.644610263111111</v>
          </cell>
          <cell r="AO274">
            <v>1.4903600203959365E-2</v>
          </cell>
          <cell r="AP274">
            <v>0</v>
          </cell>
          <cell r="AQ274">
            <v>0</v>
          </cell>
          <cell r="AR274">
            <v>0</v>
          </cell>
          <cell r="AS274">
            <v>0</v>
          </cell>
          <cell r="AT274">
            <v>0</v>
          </cell>
          <cell r="AV274">
            <v>0</v>
          </cell>
          <cell r="AW274">
            <v>0</v>
          </cell>
          <cell r="AY274">
            <v>10.149265151752049</v>
          </cell>
          <cell r="BA274">
            <v>-0.15914911013023847</v>
          </cell>
          <cell r="BC274">
            <v>-1.5438757706772476E-2</v>
          </cell>
          <cell r="BE274">
            <v>0</v>
          </cell>
          <cell r="BG274">
            <v>10.149265151752049</v>
          </cell>
          <cell r="BH274">
            <v>-1.5438757706772476E-2</v>
          </cell>
          <cell r="BJ274">
            <v>9.9471823353732081</v>
          </cell>
          <cell r="BK274">
            <v>9.7936101974322955</v>
          </cell>
          <cell r="BL274">
            <v>-1.5438757706772312E-2</v>
          </cell>
          <cell r="BM274">
            <v>0</v>
          </cell>
          <cell r="BN274">
            <v>1</v>
          </cell>
          <cell r="BO274">
            <v>0</v>
          </cell>
        </row>
        <row r="275">
          <cell r="B275" t="str">
            <v>R644</v>
          </cell>
          <cell r="C275" t="str">
            <v>Reading</v>
          </cell>
          <cell r="E275">
            <v>65.076509999999999</v>
          </cell>
          <cell r="G275">
            <v>60.516226731064997</v>
          </cell>
          <cell r="H275">
            <v>0.29020184572400154</v>
          </cell>
          <cell r="I275">
            <v>0</v>
          </cell>
          <cell r="J275">
            <v>0</v>
          </cell>
          <cell r="K275">
            <v>0</v>
          </cell>
          <cell r="L275">
            <v>4.9356000000000011E-2</v>
          </cell>
          <cell r="M275">
            <v>8.5470000000000008E-3</v>
          </cell>
          <cell r="N275">
            <v>7.8549999999999991E-3</v>
          </cell>
          <cell r="O275">
            <v>0.44805400000000001</v>
          </cell>
          <cell r="P275">
            <v>0</v>
          </cell>
          <cell r="Q275">
            <v>2.9255275388888888</v>
          </cell>
          <cell r="R275">
            <v>9.128330142100391E-2</v>
          </cell>
          <cell r="S275">
            <v>0.10424899279216301</v>
          </cell>
          <cell r="T275">
            <v>0</v>
          </cell>
          <cell r="W275">
            <v>0.102858</v>
          </cell>
          <cell r="X275">
            <v>8.2120845019518196</v>
          </cell>
          <cell r="Y275">
            <v>0.65614187595916407</v>
          </cell>
          <cell r="Z275">
            <v>4.1457208940677965</v>
          </cell>
          <cell r="AB275">
            <v>142.63461568186983</v>
          </cell>
          <cell r="AD275">
            <v>65.462978330005328</v>
          </cell>
          <cell r="AF275">
            <v>51.943302593399999</v>
          </cell>
          <cell r="AG275">
            <v>0.29697938352299852</v>
          </cell>
          <cell r="AH275">
            <v>0</v>
          </cell>
          <cell r="AI275">
            <v>0</v>
          </cell>
          <cell r="AJ275">
            <v>0</v>
          </cell>
          <cell r="AK275">
            <v>3.290400000000001E-2</v>
          </cell>
          <cell r="AL275">
            <v>0</v>
          </cell>
          <cell r="AM275">
            <v>0.72843400000000003</v>
          </cell>
          <cell r="AN275">
            <v>3.7836831388888892</v>
          </cell>
          <cell r="AO275">
            <v>0.2332554566542917</v>
          </cell>
          <cell r="AP275">
            <v>0</v>
          </cell>
          <cell r="AQ275">
            <v>0</v>
          </cell>
          <cell r="AR275">
            <v>0</v>
          </cell>
          <cell r="AS275">
            <v>7.6719999999999997E-2</v>
          </cell>
          <cell r="AT275">
            <v>8.2120845019518196</v>
          </cell>
          <cell r="AV275">
            <v>0.65614187595916407</v>
          </cell>
          <cell r="AW275">
            <v>9.0239999999999991</v>
          </cell>
          <cell r="AY275">
            <v>140.45048328038246</v>
          </cell>
          <cell r="BA275">
            <v>-2.1841324014873749</v>
          </cell>
          <cell r="BC275">
            <v>-1.5312779377194326E-2</v>
          </cell>
          <cell r="BE275">
            <v>0</v>
          </cell>
          <cell r="BG275">
            <v>140.45048328038246</v>
          </cell>
          <cell r="BH275">
            <v>-1.5312779377194326E-2</v>
          </cell>
          <cell r="BJ275">
            <v>137.63635157444389</v>
          </cell>
          <cell r="BK275">
            <v>135.52875648850249</v>
          </cell>
          <cell r="BL275">
            <v>-1.5312779377194222E-2</v>
          </cell>
          <cell r="BM275">
            <v>0</v>
          </cell>
          <cell r="BN275">
            <v>0</v>
          </cell>
          <cell r="BO275">
            <v>0</v>
          </cell>
        </row>
        <row r="276">
          <cell r="B276" t="str">
            <v>R236</v>
          </cell>
          <cell r="C276" t="str">
            <v>Rushcliffe</v>
          </cell>
          <cell r="E276">
            <v>5.3587400000000001</v>
          </cell>
          <cell r="G276">
            <v>4.5589222590530003</v>
          </cell>
          <cell r="H276">
            <v>2.2542281238999217E-2</v>
          </cell>
          <cell r="I276">
            <v>-0.12810299999999999</v>
          </cell>
          <cell r="J276">
            <v>0</v>
          </cell>
          <cell r="K276">
            <v>0</v>
          </cell>
          <cell r="L276">
            <v>0</v>
          </cell>
          <cell r="M276">
            <v>8.5470000000000008E-3</v>
          </cell>
          <cell r="N276">
            <v>7.8549999999999991E-3</v>
          </cell>
          <cell r="O276">
            <v>0</v>
          </cell>
          <cell r="P276">
            <v>0</v>
          </cell>
          <cell r="Q276">
            <v>1.467214800888889</v>
          </cell>
          <cell r="R276">
            <v>7.0906987095787598E-3</v>
          </cell>
          <cell r="S276">
            <v>6.7316069829855732E-2</v>
          </cell>
          <cell r="T276">
            <v>0</v>
          </cell>
          <cell r="W276">
            <v>0</v>
          </cell>
          <cell r="X276">
            <v>0</v>
          </cell>
          <cell r="Y276">
            <v>0</v>
          </cell>
          <cell r="Z276">
            <v>0</v>
          </cell>
          <cell r="AB276">
            <v>11.370125109720323</v>
          </cell>
          <cell r="AD276">
            <v>5.4070379727919144</v>
          </cell>
          <cell r="AF276">
            <v>3.8404496971740003</v>
          </cell>
          <cell r="AG276">
            <v>2.3068746405999641E-2</v>
          </cell>
          <cell r="AH276">
            <v>-0.12810299999999999</v>
          </cell>
          <cell r="AI276">
            <v>0</v>
          </cell>
          <cell r="AJ276">
            <v>0</v>
          </cell>
          <cell r="AK276">
            <v>0</v>
          </cell>
          <cell r="AL276">
            <v>0</v>
          </cell>
          <cell r="AM276">
            <v>5.8597000000000003E-2</v>
          </cell>
          <cell r="AN276">
            <v>1.9778453075555555</v>
          </cell>
          <cell r="AO276">
            <v>1.81188031080592E-2</v>
          </cell>
          <cell r="AP276">
            <v>0</v>
          </cell>
          <cell r="AQ276">
            <v>0</v>
          </cell>
          <cell r="AR276">
            <v>0</v>
          </cell>
          <cell r="AS276">
            <v>0</v>
          </cell>
          <cell r="AT276">
            <v>0</v>
          </cell>
          <cell r="AV276">
            <v>0</v>
          </cell>
          <cell r="AW276">
            <v>0</v>
          </cell>
          <cell r="AY276">
            <v>11.197014527035531</v>
          </cell>
          <cell r="BA276">
            <v>-0.17311058268479229</v>
          </cell>
          <cell r="BC276">
            <v>-1.5225037632769757E-2</v>
          </cell>
          <cell r="BE276">
            <v>0</v>
          </cell>
          <cell r="BG276">
            <v>11.197014527035531</v>
          </cell>
          <cell r="BH276">
            <v>-1.5225037632769757E-2</v>
          </cell>
          <cell r="BJ276">
            <v>10.971688250889278</v>
          </cell>
          <cell r="BK276">
            <v>10.804643884374471</v>
          </cell>
          <cell r="BL276">
            <v>-1.5225037632769726E-2</v>
          </cell>
          <cell r="BM276">
            <v>0</v>
          </cell>
          <cell r="BN276">
            <v>0</v>
          </cell>
          <cell r="BO276">
            <v>0</v>
          </cell>
        </row>
        <row r="277">
          <cell r="B277" t="str">
            <v>R601</v>
          </cell>
          <cell r="C277" t="str">
            <v>Isle of Wight Council</v>
          </cell>
          <cell r="E277">
            <v>64.079175000000006</v>
          </cell>
          <cell r="G277">
            <v>65.141303359649996</v>
          </cell>
          <cell r="H277">
            <v>0.30982026760799436</v>
          </cell>
          <cell r="I277">
            <v>-0.258851</v>
          </cell>
          <cell r="J277">
            <v>0</v>
          </cell>
          <cell r="K277">
            <v>1.3663E-2</v>
          </cell>
          <cell r="L277">
            <v>3.5415000000000002E-2</v>
          </cell>
          <cell r="M277">
            <v>8.5470000000000008E-3</v>
          </cell>
          <cell r="N277">
            <v>7.8549999999999991E-3</v>
          </cell>
          <cell r="O277">
            <v>0.41095100000000001</v>
          </cell>
          <cell r="P277">
            <v>0.10292236133573496</v>
          </cell>
          <cell r="Q277">
            <v>2.4942224900000003</v>
          </cell>
          <cell r="R277">
            <v>9.8439981514487254E-2</v>
          </cell>
          <cell r="S277">
            <v>0.10273851984720378</v>
          </cell>
          <cell r="T277">
            <v>0</v>
          </cell>
          <cell r="W277">
            <v>0.13841999999999999</v>
          </cell>
          <cell r="X277">
            <v>6.0876889186173448</v>
          </cell>
          <cell r="Y277">
            <v>1.1140464728184623</v>
          </cell>
          <cell r="Z277">
            <v>5.2580753877118642</v>
          </cell>
          <cell r="AB277">
            <v>145.14443275910313</v>
          </cell>
          <cell r="AD277">
            <v>64.420611220461666</v>
          </cell>
          <cell r="AF277">
            <v>55.589900466572999</v>
          </cell>
          <cell r="AG277">
            <v>0.31705598510999977</v>
          </cell>
          <cell r="AH277">
            <v>-0.258851</v>
          </cell>
          <cell r="AI277">
            <v>0</v>
          </cell>
          <cell r="AJ277">
            <v>1.3663E-2</v>
          </cell>
          <cell r="AK277">
            <v>2.3610000000000003E-2</v>
          </cell>
          <cell r="AL277">
            <v>0.10406792645623958</v>
          </cell>
          <cell r="AM277">
            <v>0.74548999999999999</v>
          </cell>
          <cell r="AN277">
            <v>3.2603480900000004</v>
          </cell>
          <cell r="AO277">
            <v>0.2515428614407933</v>
          </cell>
          <cell r="AP277">
            <v>0</v>
          </cell>
          <cell r="AQ277">
            <v>0</v>
          </cell>
          <cell r="AR277">
            <v>0</v>
          </cell>
          <cell r="AS277">
            <v>0.46684399999999998</v>
          </cell>
          <cell r="AT277">
            <v>6.0876889186173448</v>
          </cell>
          <cell r="AV277">
            <v>1.1140464728184623</v>
          </cell>
          <cell r="AW277">
            <v>10.803000000000001</v>
          </cell>
          <cell r="AY277">
            <v>142.93901794147749</v>
          </cell>
          <cell r="BA277">
            <v>-2.2054148176256376</v>
          </cell>
          <cell r="BC277">
            <v>-1.5194622182209183E-2</v>
          </cell>
          <cell r="BE277">
            <v>0</v>
          </cell>
          <cell r="BG277">
            <v>142.93901794147749</v>
          </cell>
          <cell r="BH277">
            <v>-1.5194622182209183E-2</v>
          </cell>
          <cell r="BJ277">
            <v>140.05821855237366</v>
          </cell>
          <cell r="BK277">
            <v>137.93008683795708</v>
          </cell>
          <cell r="BL277">
            <v>-1.5194622182209069E-2</v>
          </cell>
          <cell r="BM277">
            <v>0</v>
          </cell>
          <cell r="BN277">
            <v>1</v>
          </cell>
          <cell r="BO277">
            <v>0</v>
          </cell>
        </row>
        <row r="278">
          <cell r="B278" t="str">
            <v>R99</v>
          </cell>
          <cell r="C278" t="str">
            <v>Colchester</v>
          </cell>
          <cell r="E278">
            <v>10.047473</v>
          </cell>
          <cell r="G278">
            <v>8.4035744573560009</v>
          </cell>
          <cell r="H278">
            <v>4.0908218135000209E-2</v>
          </cell>
          <cell r="I278">
            <v>-0.122572</v>
          </cell>
          <cell r="J278">
            <v>0</v>
          </cell>
          <cell r="K278">
            <v>0</v>
          </cell>
          <cell r="L278">
            <v>0</v>
          </cell>
          <cell r="M278">
            <v>8.5470000000000008E-3</v>
          </cell>
          <cell r="N278">
            <v>7.8549999999999991E-3</v>
          </cell>
          <cell r="O278">
            <v>0</v>
          </cell>
          <cell r="P278">
            <v>0</v>
          </cell>
          <cell r="Q278">
            <v>3.4099058408888885</v>
          </cell>
          <cell r="R278">
            <v>1.301313186688368E-2</v>
          </cell>
          <cell r="S278">
            <v>0.10096575925502149</v>
          </cell>
          <cell r="T278">
            <v>0</v>
          </cell>
          <cell r="W278">
            <v>0</v>
          </cell>
          <cell r="X278">
            <v>0</v>
          </cell>
          <cell r="Y278">
            <v>0</v>
          </cell>
          <cell r="Z278">
            <v>0</v>
          </cell>
          <cell r="AB278">
            <v>21.909670407501796</v>
          </cell>
          <cell r="AD278">
            <v>10.1906187234096</v>
          </cell>
          <cell r="AF278">
            <v>7.1174003568900002</v>
          </cell>
          <cell r="AG278">
            <v>4.1863611764000261E-2</v>
          </cell>
          <cell r="AH278">
            <v>-0.122572</v>
          </cell>
          <cell r="AI278">
            <v>0</v>
          </cell>
          <cell r="AJ278">
            <v>0</v>
          </cell>
          <cell r="AK278">
            <v>0</v>
          </cell>
          <cell r="AL278">
            <v>0</v>
          </cell>
          <cell r="AM278">
            <v>0.114066</v>
          </cell>
          <cell r="AN278">
            <v>4.203669680888888</v>
          </cell>
          <cell r="AO278">
            <v>3.3252347021423996E-2</v>
          </cell>
          <cell r="AP278">
            <v>0</v>
          </cell>
          <cell r="AQ278">
            <v>0</v>
          </cell>
          <cell r="AR278">
            <v>0</v>
          </cell>
          <cell r="AS278">
            <v>0</v>
          </cell>
          <cell r="AT278">
            <v>0</v>
          </cell>
          <cell r="AV278">
            <v>0</v>
          </cell>
          <cell r="AW278">
            <v>0</v>
          </cell>
          <cell r="AY278">
            <v>21.578298719973915</v>
          </cell>
          <cell r="BA278">
            <v>-0.33137168752788071</v>
          </cell>
          <cell r="BC278">
            <v>-1.5124448764615838E-2</v>
          </cell>
          <cell r="BE278">
            <v>0</v>
          </cell>
          <cell r="BG278">
            <v>21.578298719973915</v>
          </cell>
          <cell r="BH278">
            <v>-1.5124448764615838E-2</v>
          </cell>
          <cell r="BJ278">
            <v>21.14190222808875</v>
          </cell>
          <cell r="BK278">
            <v>20.822142611053508</v>
          </cell>
          <cell r="BL278">
            <v>-1.5124448764615658E-2</v>
          </cell>
          <cell r="BM278">
            <v>0</v>
          </cell>
          <cell r="BN278">
            <v>1</v>
          </cell>
          <cell r="BO278">
            <v>0</v>
          </cell>
        </row>
        <row r="279">
          <cell r="B279" t="str">
            <v>R140</v>
          </cell>
          <cell r="C279" t="str">
            <v>North Hertfordshire</v>
          </cell>
          <cell r="E279">
            <v>9.5895989999999998</v>
          </cell>
          <cell r="G279">
            <v>5.1623579607779995</v>
          </cell>
          <cell r="H279">
            <v>2.5772168295000678E-2</v>
          </cell>
          <cell r="I279">
            <v>-9.0842000000000006E-2</v>
          </cell>
          <cell r="J279">
            <v>0</v>
          </cell>
          <cell r="K279">
            <v>0</v>
          </cell>
          <cell r="L279">
            <v>0</v>
          </cell>
          <cell r="M279">
            <v>8.5470000000000008E-3</v>
          </cell>
          <cell r="N279">
            <v>7.8549999999999991E-3</v>
          </cell>
          <cell r="O279">
            <v>0</v>
          </cell>
          <cell r="P279">
            <v>0</v>
          </cell>
          <cell r="Q279">
            <v>1.9824549591111109</v>
          </cell>
          <cell r="R279">
            <v>8.1066631427884357E-3</v>
          </cell>
          <cell r="S279">
            <v>8.1744630758960268E-2</v>
          </cell>
          <cell r="T279">
            <v>0</v>
          </cell>
          <cell r="W279">
            <v>0</v>
          </cell>
          <cell r="X279">
            <v>0</v>
          </cell>
          <cell r="Y279">
            <v>0</v>
          </cell>
          <cell r="Z279">
            <v>0</v>
          </cell>
          <cell r="AB279">
            <v>16.775595382085861</v>
          </cell>
          <cell r="AD279">
            <v>9.6745576614410655</v>
          </cell>
          <cell r="AF279">
            <v>4.3580630975820007</v>
          </cell>
          <cell r="AG279">
            <v>2.6374066068000159E-2</v>
          </cell>
          <cell r="AH279">
            <v>-9.0842000000000006E-2</v>
          </cell>
          <cell r="AI279">
            <v>0</v>
          </cell>
          <cell r="AJ279">
            <v>0</v>
          </cell>
          <cell r="AK279">
            <v>0</v>
          </cell>
          <cell r="AL279">
            <v>0</v>
          </cell>
          <cell r="AM279">
            <v>0.106452</v>
          </cell>
          <cell r="AN279">
            <v>2.4309889324444445</v>
          </cell>
          <cell r="AO279">
            <v>2.0714888527010901E-2</v>
          </cell>
          <cell r="AP279">
            <v>0</v>
          </cell>
          <cell r="AQ279">
            <v>0</v>
          </cell>
          <cell r="AR279">
            <v>0</v>
          </cell>
          <cell r="AS279">
            <v>0</v>
          </cell>
          <cell r="AT279">
            <v>0</v>
          </cell>
          <cell r="AV279">
            <v>0</v>
          </cell>
          <cell r="AW279">
            <v>0</v>
          </cell>
          <cell r="AY279">
            <v>16.526308646062521</v>
          </cell>
          <cell r="BA279">
            <v>-0.24928673602333973</v>
          </cell>
          <cell r="BC279">
            <v>-1.4860082777720385E-2</v>
          </cell>
          <cell r="BE279">
            <v>0</v>
          </cell>
          <cell r="BG279">
            <v>16.526308646062521</v>
          </cell>
          <cell r="BH279">
            <v>-1.4860082777720385E-2</v>
          </cell>
          <cell r="BJ279">
            <v>16.187737687948029</v>
          </cell>
          <cell r="BK279">
            <v>15.947186565921095</v>
          </cell>
          <cell r="BL279">
            <v>-1.4860082777720544E-2</v>
          </cell>
          <cell r="BM279">
            <v>0</v>
          </cell>
          <cell r="BN279">
            <v>0</v>
          </cell>
          <cell r="BO279">
            <v>0</v>
          </cell>
        </row>
        <row r="280">
          <cell r="B280" t="str">
            <v>R255</v>
          </cell>
          <cell r="C280" t="str">
            <v>Lichfield</v>
          </cell>
          <cell r="E280">
            <v>5.3637800000000002</v>
          </cell>
          <cell r="G280">
            <v>4.0011336269999997</v>
          </cell>
          <cell r="H280">
            <v>2.0012567068000323E-2</v>
          </cell>
          <cell r="I280">
            <v>-0.134683</v>
          </cell>
          <cell r="J280">
            <v>0</v>
          </cell>
          <cell r="K280">
            <v>0</v>
          </cell>
          <cell r="L280">
            <v>0</v>
          </cell>
          <cell r="M280">
            <v>8.5470000000000008E-3</v>
          </cell>
          <cell r="N280">
            <v>7.8549999999999991E-3</v>
          </cell>
          <cell r="O280">
            <v>0</v>
          </cell>
          <cell r="P280">
            <v>0</v>
          </cell>
          <cell r="Q280">
            <v>1.1963013422222222</v>
          </cell>
          <cell r="R280">
            <v>6.2949744075027712E-3</v>
          </cell>
          <cell r="S280">
            <v>6.9949061806029236E-2</v>
          </cell>
          <cell r="T280">
            <v>0</v>
          </cell>
          <cell r="W280">
            <v>0</v>
          </cell>
          <cell r="X280">
            <v>0</v>
          </cell>
          <cell r="Y280">
            <v>0</v>
          </cell>
          <cell r="Z280">
            <v>0</v>
          </cell>
          <cell r="AB280">
            <v>10.539190572503754</v>
          </cell>
          <cell r="AD280">
            <v>5.3797517907510581</v>
          </cell>
          <cell r="AF280">
            <v>3.3690150935960004</v>
          </cell>
          <cell r="AG280">
            <v>2.047995186099992E-2</v>
          </cell>
          <cell r="AH280">
            <v>-0.134683</v>
          </cell>
          <cell r="AI280">
            <v>0</v>
          </cell>
          <cell r="AJ280">
            <v>0</v>
          </cell>
          <cell r="AK280">
            <v>0</v>
          </cell>
          <cell r="AL280">
            <v>0</v>
          </cell>
          <cell r="AM280">
            <v>5.8833000000000003E-2</v>
          </cell>
          <cell r="AN280">
            <v>1.6762419288888888</v>
          </cell>
          <cell r="AO280">
            <v>1.608549545416945E-2</v>
          </cell>
          <cell r="AP280">
            <v>0</v>
          </cell>
          <cell r="AQ280">
            <v>0</v>
          </cell>
          <cell r="AR280">
            <v>0</v>
          </cell>
          <cell r="AS280">
            <v>0</v>
          </cell>
          <cell r="AT280">
            <v>0</v>
          </cell>
          <cell r="AV280">
            <v>0</v>
          </cell>
          <cell r="AW280">
            <v>0</v>
          </cell>
          <cell r="AY280">
            <v>10.385724260551116</v>
          </cell>
          <cell r="BA280">
            <v>-0.15346631195263782</v>
          </cell>
          <cell r="BC280">
            <v>-1.4561489413904718E-2</v>
          </cell>
          <cell r="BE280">
            <v>0</v>
          </cell>
          <cell r="BG280">
            <v>10.385724260551116</v>
          </cell>
          <cell r="BH280">
            <v>-1.4561489413904718E-2</v>
          </cell>
          <cell r="BJ280">
            <v>10.16987168235889</v>
          </cell>
          <cell r="BK280">
            <v>10.021783203515453</v>
          </cell>
          <cell r="BL280">
            <v>-1.4561489413904619E-2</v>
          </cell>
          <cell r="BM280">
            <v>0</v>
          </cell>
          <cell r="BN280">
            <v>0</v>
          </cell>
          <cell r="BO280">
            <v>0</v>
          </cell>
        </row>
        <row r="281">
          <cell r="B281" t="str">
            <v>R158</v>
          </cell>
          <cell r="C281" t="str">
            <v>Canterbury</v>
          </cell>
          <cell r="E281">
            <v>8.6496225199999994</v>
          </cell>
          <cell r="G281">
            <v>8.8724121790890003</v>
          </cell>
          <cell r="H281">
            <v>4.4315946224000306E-2</v>
          </cell>
          <cell r="I281">
            <v>-7.3180999999999996E-2</v>
          </cell>
          <cell r="J281">
            <v>0</v>
          </cell>
          <cell r="K281">
            <v>0</v>
          </cell>
          <cell r="L281">
            <v>0</v>
          </cell>
          <cell r="M281">
            <v>8.5470000000000008E-3</v>
          </cell>
          <cell r="N281">
            <v>7.8549999999999991E-3</v>
          </cell>
          <cell r="O281">
            <v>0</v>
          </cell>
          <cell r="P281">
            <v>0</v>
          </cell>
          <cell r="Q281">
            <v>2.5268425848888891</v>
          </cell>
          <cell r="R281">
            <v>1.3939628353554182E-2</v>
          </cell>
          <cell r="S281">
            <v>8.8886025018536152E-2</v>
          </cell>
          <cell r="T281">
            <v>0</v>
          </cell>
          <cell r="W281">
            <v>0</v>
          </cell>
          <cell r="X281">
            <v>0</v>
          </cell>
          <cell r="Y281">
            <v>0</v>
          </cell>
          <cell r="Z281">
            <v>0</v>
          </cell>
          <cell r="AB281">
            <v>20.139239883573975</v>
          </cell>
          <cell r="AD281">
            <v>8.7082362300553857</v>
          </cell>
          <cell r="AF281">
            <v>7.4867962458109991</v>
          </cell>
          <cell r="AG281">
            <v>4.5350925858999601E-2</v>
          </cell>
          <cell r="AH281">
            <v>-7.3180999999999996E-2</v>
          </cell>
          <cell r="AI281">
            <v>0</v>
          </cell>
          <cell r="AJ281">
            <v>0</v>
          </cell>
          <cell r="AK281">
            <v>0</v>
          </cell>
          <cell r="AL281">
            <v>0</v>
          </cell>
          <cell r="AM281">
            <v>9.9652000000000004E-2</v>
          </cell>
          <cell r="AN281">
            <v>3.5491073315555557</v>
          </cell>
          <cell r="AO281">
            <v>3.5619815744867847E-2</v>
          </cell>
          <cell r="AP281">
            <v>0</v>
          </cell>
          <cell r="AQ281">
            <v>0</v>
          </cell>
          <cell r="AR281">
            <v>0</v>
          </cell>
          <cell r="AS281">
            <v>0</v>
          </cell>
          <cell r="AT281">
            <v>0</v>
          </cell>
          <cell r="AV281">
            <v>0</v>
          </cell>
          <cell r="AW281">
            <v>0</v>
          </cell>
          <cell r="AY281">
            <v>19.851581549025806</v>
          </cell>
          <cell r="BA281">
            <v>-0.28765833454816914</v>
          </cell>
          <cell r="BC281">
            <v>-1.4283475255825811E-2</v>
          </cell>
          <cell r="BE281">
            <v>0</v>
          </cell>
          <cell r="BG281">
            <v>19.851581549025806</v>
          </cell>
          <cell r="BH281">
            <v>-1.4283475255825811E-2</v>
          </cell>
          <cell r="BJ281">
            <v>19.433511898963125</v>
          </cell>
          <cell r="BK281">
            <v>19.155933812620489</v>
          </cell>
          <cell r="BL281">
            <v>-1.4283475255825811E-2</v>
          </cell>
          <cell r="BM281">
            <v>0</v>
          </cell>
          <cell r="BN281">
            <v>1</v>
          </cell>
          <cell r="BO281">
            <v>0</v>
          </cell>
        </row>
        <row r="282">
          <cell r="B282" t="str">
            <v>R112</v>
          </cell>
          <cell r="C282" t="str">
            <v>Stroud</v>
          </cell>
          <cell r="E282">
            <v>7.6401839999999996</v>
          </cell>
          <cell r="G282">
            <v>4.8380556900049996</v>
          </cell>
          <cell r="H282">
            <v>2.3353851625000126E-2</v>
          </cell>
          <cell r="I282">
            <v>-0.23428599999999999</v>
          </cell>
          <cell r="J282">
            <v>0</v>
          </cell>
          <cell r="K282">
            <v>0</v>
          </cell>
          <cell r="L282">
            <v>0</v>
          </cell>
          <cell r="M282">
            <v>8.5470000000000008E-3</v>
          </cell>
          <cell r="N282">
            <v>7.8549999999999991E-3</v>
          </cell>
          <cell r="O282">
            <v>0</v>
          </cell>
          <cell r="P282">
            <v>0</v>
          </cell>
          <cell r="Q282">
            <v>1.6101052317854405</v>
          </cell>
          <cell r="R282">
            <v>7.4567156681923314E-3</v>
          </cell>
          <cell r="S282">
            <v>7.3064550272631965E-2</v>
          </cell>
          <cell r="T282">
            <v>0</v>
          </cell>
          <cell r="W282">
            <v>0</v>
          </cell>
          <cell r="X282">
            <v>0</v>
          </cell>
          <cell r="Y282">
            <v>0</v>
          </cell>
          <cell r="Z282">
            <v>0</v>
          </cell>
          <cell r="AB282">
            <v>13.974336039356263</v>
          </cell>
          <cell r="AD282">
            <v>7.6963087271555137</v>
          </cell>
          <cell r="AF282">
            <v>4.1049861429129999</v>
          </cell>
          <cell r="AG282">
            <v>2.3899270663999952E-2</v>
          </cell>
          <cell r="AH282">
            <v>-0.23428599999999999</v>
          </cell>
          <cell r="AI282">
            <v>0</v>
          </cell>
          <cell r="AJ282">
            <v>0</v>
          </cell>
          <cell r="AK282">
            <v>0</v>
          </cell>
          <cell r="AL282">
            <v>0</v>
          </cell>
          <cell r="AM282">
            <v>8.3406999999999995E-2</v>
          </cell>
          <cell r="AN282">
            <v>2.0862803784521073</v>
          </cell>
          <cell r="AO282">
            <v>1.9054083181145813E-2</v>
          </cell>
          <cell r="AP282">
            <v>0</v>
          </cell>
          <cell r="AQ282">
            <v>0</v>
          </cell>
          <cell r="AR282">
            <v>0</v>
          </cell>
          <cell r="AS282">
            <v>0</v>
          </cell>
          <cell r="AT282">
            <v>0</v>
          </cell>
          <cell r="AV282">
            <v>0</v>
          </cell>
          <cell r="AW282">
            <v>0</v>
          </cell>
          <cell r="AY282">
            <v>13.779649602365765</v>
          </cell>
          <cell r="BA282">
            <v>-0.19468643699049792</v>
          </cell>
          <cell r="BC282">
            <v>-1.3931712851487024E-2</v>
          </cell>
          <cell r="BE282">
            <v>0</v>
          </cell>
          <cell r="BG282">
            <v>13.779649602365765</v>
          </cell>
          <cell r="BH282">
            <v>-1.3931712851487024E-2</v>
          </cell>
          <cell r="BJ282">
            <v>13.484641290878027</v>
          </cell>
          <cell r="BK282">
            <v>13.296777140508208</v>
          </cell>
          <cell r="BL282">
            <v>-1.3931712851487104E-2</v>
          </cell>
          <cell r="BM282">
            <v>0</v>
          </cell>
          <cell r="BN282">
            <v>0</v>
          </cell>
          <cell r="BO282">
            <v>0</v>
          </cell>
        </row>
        <row r="283">
          <cell r="B283" t="str">
            <v>R78</v>
          </cell>
          <cell r="C283" t="str">
            <v>East Dorset</v>
          </cell>
          <cell r="E283">
            <v>7.1825580000000002</v>
          </cell>
          <cell r="G283">
            <v>2.6273122500069999</v>
          </cell>
          <cell r="H283">
            <v>1.3058716878000181E-2</v>
          </cell>
          <cell r="I283">
            <v>-0.12083000000000001</v>
          </cell>
          <cell r="J283">
            <v>0</v>
          </cell>
          <cell r="K283">
            <v>0</v>
          </cell>
          <cell r="L283">
            <v>0</v>
          </cell>
          <cell r="M283">
            <v>8.5470000000000008E-3</v>
          </cell>
          <cell r="N283">
            <v>7.8549999999999991E-3</v>
          </cell>
          <cell r="O283">
            <v>0</v>
          </cell>
          <cell r="P283">
            <v>0</v>
          </cell>
          <cell r="Q283">
            <v>0.64765096444444448</v>
          </cell>
          <cell r="R283">
            <v>4.107633381763183E-3</v>
          </cell>
          <cell r="S283">
            <v>6.3108181839086022E-2</v>
          </cell>
          <cell r="T283">
            <v>0</v>
          </cell>
          <cell r="W283">
            <v>0</v>
          </cell>
          <cell r="X283">
            <v>0</v>
          </cell>
          <cell r="Y283">
            <v>0</v>
          </cell>
          <cell r="Z283">
            <v>0</v>
          </cell>
          <cell r="AB283">
            <v>10.433367746550292</v>
          </cell>
          <cell r="AD283">
            <v>7.2173983849645742</v>
          </cell>
          <cell r="AF283">
            <v>2.2317140366699997</v>
          </cell>
          <cell r="AG283">
            <v>1.3363697526999983E-2</v>
          </cell>
          <cell r="AH283">
            <v>-0.12083000000000001</v>
          </cell>
          <cell r="AI283">
            <v>0</v>
          </cell>
          <cell r="AJ283">
            <v>0</v>
          </cell>
          <cell r="AK283">
            <v>0</v>
          </cell>
          <cell r="AL283">
            <v>0</v>
          </cell>
          <cell r="AM283">
            <v>7.8498999999999999E-2</v>
          </cell>
          <cell r="AN283">
            <v>0.86071944444444448</v>
          </cell>
          <cell r="AO283">
            <v>1.0496201225376832E-2</v>
          </cell>
          <cell r="AP283">
            <v>0</v>
          </cell>
          <cell r="AQ283">
            <v>0</v>
          </cell>
          <cell r="AR283">
            <v>0</v>
          </cell>
          <cell r="AS283">
            <v>0</v>
          </cell>
          <cell r="AT283">
            <v>0</v>
          </cell>
          <cell r="AV283">
            <v>0</v>
          </cell>
          <cell r="AW283">
            <v>0</v>
          </cell>
          <cell r="AY283">
            <v>10.291360764831397</v>
          </cell>
          <cell r="BA283">
            <v>-0.14200698171889492</v>
          </cell>
          <cell r="BC283">
            <v>-1.3610847922603741E-2</v>
          </cell>
          <cell r="BE283">
            <v>0</v>
          </cell>
          <cell r="BG283">
            <v>10.291360764831397</v>
          </cell>
          <cell r="BH283">
            <v>-1.3610847922603741E-2</v>
          </cell>
          <cell r="BJ283">
            <v>10.067757145800545</v>
          </cell>
          <cell r="BK283">
            <v>9.9307264343673474</v>
          </cell>
          <cell r="BL283">
            <v>-1.3610847922603699E-2</v>
          </cell>
          <cell r="BM283">
            <v>0</v>
          </cell>
          <cell r="BN283">
            <v>0</v>
          </cell>
          <cell r="BO283">
            <v>0</v>
          </cell>
        </row>
        <row r="284">
          <cell r="B284" t="str">
            <v>R282</v>
          </cell>
          <cell r="C284" t="str">
            <v>Rugby</v>
          </cell>
          <cell r="E284">
            <v>5.63673</v>
          </cell>
          <cell r="G284">
            <v>4.6856259144339996</v>
          </cell>
          <cell r="H284">
            <v>2.2826252611000093E-2</v>
          </cell>
          <cell r="I284">
            <v>-6.4839999999999995E-2</v>
          </cell>
          <cell r="J284">
            <v>0</v>
          </cell>
          <cell r="K284">
            <v>0</v>
          </cell>
          <cell r="L284">
            <v>0</v>
          </cell>
          <cell r="M284">
            <v>8.5470000000000008E-3</v>
          </cell>
          <cell r="N284">
            <v>7.8549999999999991E-3</v>
          </cell>
          <cell r="O284">
            <v>0</v>
          </cell>
          <cell r="P284">
            <v>0</v>
          </cell>
          <cell r="Q284">
            <v>1.7977722808888887</v>
          </cell>
          <cell r="R284">
            <v>7.2634898124736566E-3</v>
          </cell>
          <cell r="S284">
            <v>7.4869913858716219E-2</v>
          </cell>
          <cell r="T284">
            <v>0</v>
          </cell>
          <cell r="W284">
            <v>0</v>
          </cell>
          <cell r="X284">
            <v>0</v>
          </cell>
          <cell r="Y284">
            <v>0</v>
          </cell>
          <cell r="Z284">
            <v>0</v>
          </cell>
          <cell r="AB284">
            <v>12.176649851605077</v>
          </cell>
          <cell r="AD284">
            <v>5.696904528737285</v>
          </cell>
          <cell r="AF284">
            <v>3.9628367675250002</v>
          </cell>
          <cell r="AG284">
            <v>2.3359349806999788E-2</v>
          </cell>
          <cell r="AH284">
            <v>-6.4839999999999995E-2</v>
          </cell>
          <cell r="AI284">
            <v>0</v>
          </cell>
          <cell r="AJ284">
            <v>0</v>
          </cell>
          <cell r="AK284">
            <v>0</v>
          </cell>
          <cell r="AL284">
            <v>0</v>
          </cell>
          <cell r="AM284">
            <v>6.2916E-2</v>
          </cell>
          <cell r="AN284">
            <v>2.3125926542222222</v>
          </cell>
          <cell r="AO284">
            <v>1.8560334768112353E-2</v>
          </cell>
          <cell r="AP284">
            <v>0</v>
          </cell>
          <cell r="AQ284">
            <v>0</v>
          </cell>
          <cell r="AR284">
            <v>0</v>
          </cell>
          <cell r="AS284">
            <v>0</v>
          </cell>
          <cell r="AT284">
            <v>0</v>
          </cell>
          <cell r="AV284">
            <v>0</v>
          </cell>
          <cell r="AW284">
            <v>0</v>
          </cell>
          <cell r="AY284">
            <v>12.01232963505962</v>
          </cell>
          <cell r="BA284">
            <v>-0.16432021654545714</v>
          </cell>
          <cell r="BC284">
            <v>-1.3494698340512527E-2</v>
          </cell>
          <cell r="BE284">
            <v>0</v>
          </cell>
          <cell r="BG284">
            <v>12.01232963505962</v>
          </cell>
          <cell r="BH284">
            <v>-1.3494698340512527E-2</v>
          </cell>
          <cell r="BJ284">
            <v>11.749950402729938</v>
          </cell>
          <cell r="BK284">
            <v>11.591388366529115</v>
          </cell>
          <cell r="BL284">
            <v>-1.3494698340512472E-2</v>
          </cell>
          <cell r="BM284">
            <v>0</v>
          </cell>
          <cell r="BN284">
            <v>0</v>
          </cell>
          <cell r="BO284">
            <v>0</v>
          </cell>
        </row>
        <row r="285">
          <cell r="B285" t="str">
            <v>R159</v>
          </cell>
          <cell r="C285" t="str">
            <v>Dartford</v>
          </cell>
          <cell r="E285">
            <v>5.2697690000000001</v>
          </cell>
          <cell r="G285">
            <v>5.2476137854589995</v>
          </cell>
          <cell r="H285">
            <v>2.5677202604000457E-2</v>
          </cell>
          <cell r="I285">
            <v>-0.10948099999999999</v>
          </cell>
          <cell r="J285">
            <v>0</v>
          </cell>
          <cell r="K285">
            <v>0</v>
          </cell>
          <cell r="L285">
            <v>0</v>
          </cell>
          <cell r="M285">
            <v>8.5470000000000008E-3</v>
          </cell>
          <cell r="N285">
            <v>7.8549999999999991E-3</v>
          </cell>
          <cell r="O285">
            <v>0</v>
          </cell>
          <cell r="P285">
            <v>0</v>
          </cell>
          <cell r="Q285">
            <v>1.9390209217777779</v>
          </cell>
          <cell r="R285">
            <v>8.1554448459568302E-3</v>
          </cell>
          <cell r="S285">
            <v>7.6345205298664079E-2</v>
          </cell>
          <cell r="T285">
            <v>0</v>
          </cell>
          <cell r="W285">
            <v>0</v>
          </cell>
          <cell r="X285">
            <v>0</v>
          </cell>
          <cell r="Y285">
            <v>0</v>
          </cell>
          <cell r="Z285">
            <v>0</v>
          </cell>
          <cell r="AB285">
            <v>12.473502559985395</v>
          </cell>
          <cell r="AD285">
            <v>5.3272849596196981</v>
          </cell>
          <cell r="AF285">
            <v>4.4341703400809998</v>
          </cell>
          <cell r="AG285">
            <v>2.6276882495000028E-2</v>
          </cell>
          <cell r="AH285">
            <v>-0.10948099999999999</v>
          </cell>
          <cell r="AI285">
            <v>0</v>
          </cell>
          <cell r="AJ285">
            <v>0</v>
          </cell>
          <cell r="AK285">
            <v>0</v>
          </cell>
          <cell r="AL285">
            <v>0</v>
          </cell>
          <cell r="AM285">
            <v>5.9284000000000003E-2</v>
          </cell>
          <cell r="AN285">
            <v>2.552300495111111</v>
          </cell>
          <cell r="AO285">
            <v>2.0839540005121223E-2</v>
          </cell>
          <cell r="AP285">
            <v>0</v>
          </cell>
          <cell r="AQ285">
            <v>0</v>
          </cell>
          <cell r="AR285">
            <v>0</v>
          </cell>
          <cell r="AS285">
            <v>0</v>
          </cell>
          <cell r="AT285">
            <v>0</v>
          </cell>
          <cell r="AV285">
            <v>0</v>
          </cell>
          <cell r="AW285">
            <v>0</v>
          </cell>
          <cell r="AY285">
            <v>12.31067521731193</v>
          </cell>
          <cell r="BA285">
            <v>-0.16282734267346477</v>
          </cell>
          <cell r="BC285">
            <v>-1.3053858921375443E-2</v>
          </cell>
          <cell r="BE285">
            <v>0</v>
          </cell>
          <cell r="BG285">
            <v>12.31067521731193</v>
          </cell>
          <cell r="BH285">
            <v>-1.3053858921375443E-2</v>
          </cell>
          <cell r="BJ285">
            <v>12.036400669666456</v>
          </cell>
          <cell r="BK285">
            <v>11.879279193403482</v>
          </cell>
          <cell r="BL285">
            <v>-1.3053858921375375E-2</v>
          </cell>
          <cell r="BM285">
            <v>0</v>
          </cell>
          <cell r="BN285">
            <v>0</v>
          </cell>
          <cell r="BO285">
            <v>0</v>
          </cell>
        </row>
        <row r="286">
          <cell r="B286" t="str">
            <v>R388</v>
          </cell>
          <cell r="C286" t="str">
            <v>Croydon</v>
          </cell>
          <cell r="E286">
            <v>129.31354999999999</v>
          </cell>
          <cell r="G286">
            <v>148.005910860564</v>
          </cell>
          <cell r="H286">
            <v>0.70004182204300169</v>
          </cell>
          <cell r="I286">
            <v>0</v>
          </cell>
          <cell r="J286">
            <v>0</v>
          </cell>
          <cell r="K286">
            <v>0</v>
          </cell>
          <cell r="L286">
            <v>0.111764</v>
          </cell>
          <cell r="M286">
            <v>8.5470000000000008E-3</v>
          </cell>
          <cell r="N286">
            <v>7.8549999999999991E-3</v>
          </cell>
          <cell r="O286">
            <v>1.374968</v>
          </cell>
          <cell r="P286">
            <v>0</v>
          </cell>
          <cell r="Q286">
            <v>8.3122586888888872</v>
          </cell>
          <cell r="R286">
            <v>0.22019890497028649</v>
          </cell>
          <cell r="S286">
            <v>0.21205751255781424</v>
          </cell>
          <cell r="T286">
            <v>0.1</v>
          </cell>
          <cell r="W286">
            <v>0.25309300000000001</v>
          </cell>
          <cell r="X286">
            <v>18.824625773975939</v>
          </cell>
          <cell r="Y286">
            <v>1.5977697208206447</v>
          </cell>
          <cell r="Z286">
            <v>10.031908887711865</v>
          </cell>
          <cell r="AB286">
            <v>319.07454917153245</v>
          </cell>
          <cell r="AD286">
            <v>130.70890951108447</v>
          </cell>
          <cell r="AF286">
            <v>128.07686271766701</v>
          </cell>
          <cell r="AG286">
            <v>0.71639099410700802</v>
          </cell>
          <cell r="AH286">
            <v>0</v>
          </cell>
          <cell r="AI286">
            <v>0</v>
          </cell>
          <cell r="AJ286">
            <v>0</v>
          </cell>
          <cell r="AK286">
            <v>7.450933333333333E-2</v>
          </cell>
          <cell r="AL286">
            <v>0</v>
          </cell>
          <cell r="AM286">
            <v>1.5742240000000001</v>
          </cell>
          <cell r="AN286">
            <v>11.184852155555554</v>
          </cell>
          <cell r="AO286">
            <v>0.56267242019142005</v>
          </cell>
          <cell r="AP286">
            <v>0</v>
          </cell>
          <cell r="AQ286">
            <v>0</v>
          </cell>
          <cell r="AR286">
            <v>0</v>
          </cell>
          <cell r="AS286">
            <v>0.188778</v>
          </cell>
          <cell r="AT286">
            <v>18.824625773975939</v>
          </cell>
          <cell r="AV286">
            <v>1.5977697208206447</v>
          </cell>
          <cell r="AW286">
            <v>21.498000000000001</v>
          </cell>
          <cell r="AY286">
            <v>315.0075946267354</v>
          </cell>
          <cell r="BA286">
            <v>-4.0669545447970563</v>
          </cell>
          <cell r="BC286">
            <v>-1.2746095090808034E-2</v>
          </cell>
          <cell r="BE286">
            <v>0</v>
          </cell>
          <cell r="BG286">
            <v>315.0075946267354</v>
          </cell>
          <cell r="BH286">
            <v>-1.2746095090808034E-2</v>
          </cell>
          <cell r="BJ286">
            <v>307.89340033824897</v>
          </cell>
          <cell r="BK286">
            <v>303.96896177970541</v>
          </cell>
          <cell r="BL286">
            <v>-1.2746095090808063E-2</v>
          </cell>
          <cell r="BM286">
            <v>0</v>
          </cell>
          <cell r="BN286">
            <v>0</v>
          </cell>
          <cell r="BO286">
            <v>0</v>
          </cell>
        </row>
        <row r="287">
          <cell r="B287" t="str">
            <v>R165</v>
          </cell>
          <cell r="C287" t="str">
            <v>Sevenoaks</v>
          </cell>
          <cell r="E287">
            <v>9.0104579999999999</v>
          </cell>
          <cell r="G287">
            <v>4.3689218344259997</v>
          </cell>
          <cell r="H287">
            <v>2.1785194500999524E-2</v>
          </cell>
          <cell r="I287">
            <v>-0.27104899999999998</v>
          </cell>
          <cell r="J287">
            <v>0</v>
          </cell>
          <cell r="K287">
            <v>0</v>
          </cell>
          <cell r="L287">
            <v>0</v>
          </cell>
          <cell r="M287">
            <v>8.5470000000000008E-3</v>
          </cell>
          <cell r="N287">
            <v>7.8549999999999991E-3</v>
          </cell>
          <cell r="O287">
            <v>0</v>
          </cell>
          <cell r="P287">
            <v>0</v>
          </cell>
          <cell r="Q287">
            <v>1.3889736871111111</v>
          </cell>
          <cell r="R287">
            <v>6.8525562655677632E-3</v>
          </cell>
          <cell r="S287">
            <v>7.1225144096680404E-2</v>
          </cell>
          <cell r="T287">
            <v>0</v>
          </cell>
          <cell r="W287">
            <v>0</v>
          </cell>
          <cell r="X287">
            <v>0</v>
          </cell>
          <cell r="Y287">
            <v>0</v>
          </cell>
          <cell r="Z287">
            <v>0</v>
          </cell>
          <cell r="AB287">
            <v>14.613569416400358</v>
          </cell>
          <cell r="AD287">
            <v>9.0662501373512079</v>
          </cell>
          <cell r="AF287">
            <v>3.6944700191590001</v>
          </cell>
          <cell r="AG287">
            <v>2.2293978236999829E-2</v>
          </cell>
          <cell r="AH287">
            <v>-0.27104899999999998</v>
          </cell>
          <cell r="AI287">
            <v>0</v>
          </cell>
          <cell r="AJ287">
            <v>0</v>
          </cell>
          <cell r="AK287">
            <v>0</v>
          </cell>
          <cell r="AL287">
            <v>0</v>
          </cell>
          <cell r="AM287">
            <v>9.8199999999999996E-2</v>
          </cell>
          <cell r="AN287">
            <v>1.8023751804444446</v>
          </cell>
          <cell r="AO287">
            <v>1.7510279712631562E-2</v>
          </cell>
          <cell r="AP287">
            <v>0</v>
          </cell>
          <cell r="AQ287">
            <v>0</v>
          </cell>
          <cell r="AR287">
            <v>0</v>
          </cell>
          <cell r="AS287">
            <v>0</v>
          </cell>
          <cell r="AT287">
            <v>0</v>
          </cell>
          <cell r="AV287">
            <v>0</v>
          </cell>
          <cell r="AW287">
            <v>0</v>
          </cell>
          <cell r="AY287">
            <v>14.430050594904285</v>
          </cell>
          <cell r="BA287">
            <v>-0.18351882149607235</v>
          </cell>
          <cell r="BC287">
            <v>-1.2558110634498019E-2</v>
          </cell>
          <cell r="BE287">
            <v>0</v>
          </cell>
          <cell r="BG287">
            <v>14.430050594904285</v>
          </cell>
          <cell r="BH287">
            <v>-1.2558110634498019E-2</v>
          </cell>
          <cell r="BJ287">
            <v>14.101474374490728</v>
          </cell>
          <cell r="BK287">
            <v>13.924386499186333</v>
          </cell>
          <cell r="BL287">
            <v>-1.2558110634498104E-2</v>
          </cell>
          <cell r="BM287">
            <v>0</v>
          </cell>
          <cell r="BN287">
            <v>0</v>
          </cell>
          <cell r="BO287">
            <v>0</v>
          </cell>
        </row>
        <row r="288">
          <cell r="B288" t="str">
            <v>R672</v>
          </cell>
          <cell r="C288" t="str">
            <v>Cornwall</v>
          </cell>
          <cell r="E288">
            <v>223.21397899999999</v>
          </cell>
          <cell r="G288">
            <v>223.119867153879</v>
          </cell>
          <cell r="H288">
            <v>1.0601736136300266</v>
          </cell>
          <cell r="I288">
            <v>-1.7542329999999999</v>
          </cell>
          <cell r="J288">
            <v>4.4949999999999999E-3</v>
          </cell>
          <cell r="K288">
            <v>0.32483800000000002</v>
          </cell>
          <cell r="L288">
            <v>0.16064499999999995</v>
          </cell>
          <cell r="M288">
            <v>8.5470000000000008E-3</v>
          </cell>
          <cell r="N288">
            <v>7.8549999999999991E-3</v>
          </cell>
          <cell r="O288">
            <v>1.1758690000000001</v>
          </cell>
          <cell r="P288">
            <v>0.50740356337864456</v>
          </cell>
          <cell r="Q288">
            <v>12.496327026666668</v>
          </cell>
          <cell r="R288">
            <v>0.33746091094087061</v>
          </cell>
          <cell r="S288">
            <v>0.23003124292029872</v>
          </cell>
          <cell r="T288">
            <v>0</v>
          </cell>
          <cell r="W288">
            <v>0.50450799999999996</v>
          </cell>
          <cell r="X288">
            <v>18.338602938369458</v>
          </cell>
          <cell r="Y288">
            <v>3.6179357916126089</v>
          </cell>
          <cell r="Z288">
            <v>18.800386843220338</v>
          </cell>
          <cell r="AB288">
            <v>502.15469208461786</v>
          </cell>
          <cell r="AD288">
            <v>225.76639238316062</v>
          </cell>
          <cell r="AF288">
            <v>190.79962055499601</v>
          </cell>
          <cell r="AG288">
            <v>1.084933506941989</v>
          </cell>
          <cell r="AH288">
            <v>-1.7542329999999999</v>
          </cell>
          <cell r="AI288">
            <v>4.4949999999999999E-3</v>
          </cell>
          <cell r="AJ288">
            <v>0.32483800000000002</v>
          </cell>
          <cell r="AK288">
            <v>0.10709666666666663</v>
          </cell>
          <cell r="AL288">
            <v>0.51813058306324</v>
          </cell>
          <cell r="AM288">
            <v>2.61503</v>
          </cell>
          <cell r="AN288">
            <v>15.374744893333334</v>
          </cell>
          <cell r="AO288">
            <v>0.86231104330297736</v>
          </cell>
          <cell r="AP288">
            <v>0</v>
          </cell>
          <cell r="AQ288">
            <v>0</v>
          </cell>
          <cell r="AR288">
            <v>0</v>
          </cell>
          <cell r="AS288">
            <v>0.376303</v>
          </cell>
          <cell r="AT288">
            <v>18.338602938369458</v>
          </cell>
          <cell r="AV288">
            <v>3.6179357916126089</v>
          </cell>
          <cell r="AW288">
            <v>37.853999999999999</v>
          </cell>
          <cell r="AY288">
            <v>495.89020136144683</v>
          </cell>
          <cell r="BA288">
            <v>-6.2644907231710363</v>
          </cell>
          <cell r="BC288">
            <v>-1.247522092677252E-2</v>
          </cell>
          <cell r="BE288">
            <v>0</v>
          </cell>
          <cell r="BG288">
            <v>495.89020136144683</v>
          </cell>
          <cell r="BH288">
            <v>-1.247522092677252E-2</v>
          </cell>
          <cell r="BJ288">
            <v>484.55796942495078</v>
          </cell>
          <cell r="BK288">
            <v>478.51300170454618</v>
          </cell>
          <cell r="BL288">
            <v>-1.2475220926772633E-2</v>
          </cell>
          <cell r="BM288">
            <v>0</v>
          </cell>
          <cell r="BN288">
            <v>1</v>
          </cell>
          <cell r="BO288">
            <v>1</v>
          </cell>
        </row>
        <row r="289">
          <cell r="B289" t="str">
            <v>R250</v>
          </cell>
          <cell r="C289" t="str">
            <v>Taunton Deane</v>
          </cell>
          <cell r="E289">
            <v>5.2352622999999996</v>
          </cell>
          <cell r="G289">
            <v>5.1781776980360004</v>
          </cell>
          <cell r="H289">
            <v>2.5603662184000016E-2</v>
          </cell>
          <cell r="I289">
            <v>-5.0439999999999999E-2</v>
          </cell>
          <cell r="J289">
            <v>0</v>
          </cell>
          <cell r="K289">
            <v>0</v>
          </cell>
          <cell r="L289">
            <v>0</v>
          </cell>
          <cell r="M289">
            <v>8.5470000000000008E-3</v>
          </cell>
          <cell r="N289">
            <v>7.8549999999999991E-3</v>
          </cell>
          <cell r="O289">
            <v>0</v>
          </cell>
          <cell r="P289">
            <v>0</v>
          </cell>
          <cell r="Q289">
            <v>2.3028510035555558</v>
          </cell>
          <cell r="R289">
            <v>8.1308343264306533E-3</v>
          </cell>
          <cell r="S289">
            <v>7.8865644828486223E-2</v>
          </cell>
          <cell r="T289">
            <v>0</v>
          </cell>
          <cell r="W289">
            <v>0</v>
          </cell>
          <cell r="X289">
            <v>0</v>
          </cell>
          <cell r="Y289">
            <v>0</v>
          </cell>
          <cell r="Z289">
            <v>0</v>
          </cell>
          <cell r="AB289">
            <v>12.794853142930474</v>
          </cell>
          <cell r="AD289">
            <v>5.328090580794612</v>
          </cell>
          <cell r="AF289">
            <v>4.3703625227599998</v>
          </cell>
          <cell r="AG289">
            <v>2.6201624569999984E-2</v>
          </cell>
          <cell r="AH289">
            <v>-5.0439999999999999E-2</v>
          </cell>
          <cell r="AI289">
            <v>0</v>
          </cell>
          <cell r="AJ289">
            <v>0</v>
          </cell>
          <cell r="AK289">
            <v>0</v>
          </cell>
          <cell r="AL289">
            <v>0</v>
          </cell>
          <cell r="AM289">
            <v>6.2400999999999998E-2</v>
          </cell>
          <cell r="AN289">
            <v>2.8790309502222224</v>
          </cell>
          <cell r="AO289">
            <v>2.0776652950411159E-2</v>
          </cell>
          <cell r="AP289">
            <v>0</v>
          </cell>
          <cell r="AQ289">
            <v>0</v>
          </cell>
          <cell r="AR289">
            <v>0</v>
          </cell>
          <cell r="AS289">
            <v>0</v>
          </cell>
          <cell r="AT289">
            <v>0</v>
          </cell>
          <cell r="AV289">
            <v>0</v>
          </cell>
          <cell r="AW289">
            <v>0</v>
          </cell>
          <cell r="AY289">
            <v>12.636423331297246</v>
          </cell>
          <cell r="BA289">
            <v>-0.15842981163322811</v>
          </cell>
          <cell r="BC289">
            <v>-1.2382307937685487E-2</v>
          </cell>
          <cell r="BE289">
            <v>0</v>
          </cell>
          <cell r="BG289">
            <v>12.636423331297246</v>
          </cell>
          <cell r="BH289">
            <v>-1.2382307937685487E-2</v>
          </cell>
          <cell r="BJ289">
            <v>12.34649034601494</v>
          </cell>
          <cell r="BK289">
            <v>12.193612300600924</v>
          </cell>
          <cell r="BL289">
            <v>-1.238230793768539E-2</v>
          </cell>
          <cell r="BM289">
            <v>0</v>
          </cell>
          <cell r="BN289">
            <v>0</v>
          </cell>
          <cell r="BO289">
            <v>1</v>
          </cell>
        </row>
        <row r="290">
          <cell r="B290" t="str">
            <v>R397</v>
          </cell>
          <cell r="C290" t="str">
            <v>Merton</v>
          </cell>
          <cell r="E290">
            <v>75.342521000000005</v>
          </cell>
          <cell r="G290">
            <v>72.617292242714001</v>
          </cell>
          <cell r="H290">
            <v>0.33998629539701342</v>
          </cell>
          <cell r="I290">
            <v>0</v>
          </cell>
          <cell r="J290">
            <v>0</v>
          </cell>
          <cell r="K290">
            <v>0</v>
          </cell>
          <cell r="L290">
            <v>6.121299999999999E-2</v>
          </cell>
          <cell r="M290">
            <v>8.5470000000000008E-3</v>
          </cell>
          <cell r="N290">
            <v>7.8549999999999991E-3</v>
          </cell>
          <cell r="O290">
            <v>0.43797700000000001</v>
          </cell>
          <cell r="P290">
            <v>0</v>
          </cell>
          <cell r="Q290">
            <v>3.0909052344444441</v>
          </cell>
          <cell r="R290">
            <v>0.10809609466876297</v>
          </cell>
          <cell r="S290">
            <v>0.10558413547366581</v>
          </cell>
          <cell r="T290">
            <v>0</v>
          </cell>
          <cell r="W290">
            <v>0.135078</v>
          </cell>
          <cell r="X290">
            <v>9.2362087047234098</v>
          </cell>
          <cell r="Y290">
            <v>0.86430368697759374</v>
          </cell>
          <cell r="Z290">
            <v>5.3015366101694914</v>
          </cell>
          <cell r="AB290">
            <v>167.65710400456837</v>
          </cell>
          <cell r="AD290">
            <v>76.148186765845139</v>
          </cell>
          <cell r="AF290">
            <v>62.842741935287002</v>
          </cell>
          <cell r="AG290">
            <v>0.34792652734899893</v>
          </cell>
          <cell r="AH290">
            <v>0</v>
          </cell>
          <cell r="AI290">
            <v>0</v>
          </cell>
          <cell r="AJ290">
            <v>0</v>
          </cell>
          <cell r="AK290">
            <v>4.0808666666666653E-2</v>
          </cell>
          <cell r="AL290">
            <v>0</v>
          </cell>
          <cell r="AM290">
            <v>0.86134100000000002</v>
          </cell>
          <cell r="AN290">
            <v>3.724063234444444</v>
          </cell>
          <cell r="AO290">
            <v>0.27621704662301155</v>
          </cell>
          <cell r="AP290">
            <v>0</v>
          </cell>
          <cell r="AQ290">
            <v>0</v>
          </cell>
          <cell r="AR290">
            <v>0</v>
          </cell>
          <cell r="AS290">
            <v>0.10075199999999999</v>
          </cell>
          <cell r="AT290">
            <v>9.2362087047234098</v>
          </cell>
          <cell r="AV290">
            <v>0.86430368697759374</v>
          </cell>
          <cell r="AW290">
            <v>11.254</v>
          </cell>
          <cell r="AY290">
            <v>165.69654956791624</v>
          </cell>
          <cell r="BA290">
            <v>-1.9605544366521315</v>
          </cell>
          <cell r="BC290">
            <v>-1.1693834557697656E-2</v>
          </cell>
          <cell r="BE290">
            <v>0</v>
          </cell>
          <cell r="BG290">
            <v>165.69654956791624</v>
          </cell>
          <cell r="BH290">
            <v>-1.1693834557697656E-2</v>
          </cell>
          <cell r="BJ290">
            <v>161.78199100135419</v>
          </cell>
          <cell r="BK290">
            <v>159.8901391641694</v>
          </cell>
          <cell r="BL290">
            <v>-1.1693834557697787E-2</v>
          </cell>
          <cell r="BM290">
            <v>0</v>
          </cell>
          <cell r="BN290">
            <v>0</v>
          </cell>
          <cell r="BO290">
            <v>0</v>
          </cell>
        </row>
        <row r="291">
          <cell r="B291" t="str">
            <v>R385</v>
          </cell>
          <cell r="C291" t="str">
            <v>Bexley</v>
          </cell>
          <cell r="E291">
            <v>85.289804000000004</v>
          </cell>
          <cell r="G291">
            <v>74.203212491143006</v>
          </cell>
          <cell r="H291">
            <v>0.34652010345999895</v>
          </cell>
          <cell r="I291">
            <v>0</v>
          </cell>
          <cell r="J291">
            <v>0</v>
          </cell>
          <cell r="K291">
            <v>0</v>
          </cell>
          <cell r="L291">
            <v>7.2817000000000021E-2</v>
          </cell>
          <cell r="M291">
            <v>8.5470000000000008E-3</v>
          </cell>
          <cell r="N291">
            <v>7.8549999999999991E-3</v>
          </cell>
          <cell r="O291">
            <v>0.59699500000000005</v>
          </cell>
          <cell r="P291">
            <v>0</v>
          </cell>
          <cell r="Q291">
            <v>2.0703682411111113</v>
          </cell>
          <cell r="R291">
            <v>0.11030210728036867</v>
          </cell>
          <cell r="S291">
            <v>0.11950884422145451</v>
          </cell>
          <cell r="T291">
            <v>0</v>
          </cell>
          <cell r="W291">
            <v>0.16767199999999999</v>
          </cell>
          <cell r="X291">
            <v>7.5741287947142091</v>
          </cell>
          <cell r="Y291">
            <v>1.312948788787953</v>
          </cell>
          <cell r="Z291">
            <v>6.5181503177966107</v>
          </cell>
          <cell r="AB291">
            <v>178.3988296885147</v>
          </cell>
          <cell r="AD291">
            <v>85.81975608255668</v>
          </cell>
          <cell r="AF291">
            <v>64.032746972026999</v>
          </cell>
          <cell r="AG291">
            <v>0.35461292965500057</v>
          </cell>
          <cell r="AH291">
            <v>0</v>
          </cell>
          <cell r="AI291">
            <v>0</v>
          </cell>
          <cell r="AJ291">
            <v>0</v>
          </cell>
          <cell r="AK291">
            <v>4.854466666666668E-2</v>
          </cell>
          <cell r="AL291">
            <v>0</v>
          </cell>
          <cell r="AM291">
            <v>0.97417900000000002</v>
          </cell>
          <cell r="AN291">
            <v>2.154263441111111</v>
          </cell>
          <cell r="AO291">
            <v>0.28185405219900417</v>
          </cell>
          <cell r="AP291">
            <v>0</v>
          </cell>
          <cell r="AQ291">
            <v>0</v>
          </cell>
          <cell r="AR291">
            <v>0</v>
          </cell>
          <cell r="AS291">
            <v>0.12506400000000001</v>
          </cell>
          <cell r="AT291">
            <v>7.5741287947142091</v>
          </cell>
          <cell r="AV291">
            <v>1.312948788787953</v>
          </cell>
          <cell r="AW291">
            <v>13.708</v>
          </cell>
          <cell r="AY291">
            <v>176.38609872771761</v>
          </cell>
          <cell r="BA291">
            <v>-2.0127309607970858</v>
          </cell>
          <cell r="BC291">
            <v>-1.1282198231408382E-2</v>
          </cell>
          <cell r="BE291">
            <v>0</v>
          </cell>
          <cell r="BG291">
            <v>176.38609872771761</v>
          </cell>
          <cell r="BH291">
            <v>-1.1282198231408382E-2</v>
          </cell>
          <cell r="BJ291">
            <v>172.14730047187842</v>
          </cell>
          <cell r="BK291">
            <v>170.20510050295286</v>
          </cell>
          <cell r="BL291">
            <v>-1.1282198231408441E-2</v>
          </cell>
          <cell r="BM291">
            <v>0</v>
          </cell>
          <cell r="BN291">
            <v>0</v>
          </cell>
          <cell r="BO291">
            <v>0</v>
          </cell>
        </row>
        <row r="292">
          <cell r="B292" t="str">
            <v>R340</v>
          </cell>
          <cell r="C292" t="str">
            <v>Stockport</v>
          </cell>
          <cell r="E292">
            <v>123.68600600000001</v>
          </cell>
          <cell r="G292">
            <v>95.88209066105</v>
          </cell>
          <cell r="H292">
            <v>0.45301213842500748</v>
          </cell>
          <cell r="I292">
            <v>0</v>
          </cell>
          <cell r="J292">
            <v>0</v>
          </cell>
          <cell r="K292">
            <v>0</v>
          </cell>
          <cell r="L292">
            <v>4.1365000000000013E-2</v>
          </cell>
          <cell r="M292">
            <v>8.5470000000000008E-3</v>
          </cell>
          <cell r="N292">
            <v>7.8549999999999991E-3</v>
          </cell>
          <cell r="O292">
            <v>0.885683</v>
          </cell>
          <cell r="P292">
            <v>0</v>
          </cell>
          <cell r="Q292">
            <v>1.8469021555555556</v>
          </cell>
          <cell r="R292">
            <v>0.14249545338357639</v>
          </cell>
          <cell r="S292">
            <v>0.13914556265145334</v>
          </cell>
          <cell r="T292">
            <v>0.08</v>
          </cell>
          <cell r="W292">
            <v>0.23175999999999999</v>
          </cell>
          <cell r="X292">
            <v>12.834341065427145</v>
          </cell>
          <cell r="Y292">
            <v>1.7336957556716615</v>
          </cell>
          <cell r="Z292">
            <v>8.8793983813559318</v>
          </cell>
          <cell r="AB292">
            <v>246.85229717352041</v>
          </cell>
          <cell r="AD292">
            <v>123.85790813977347</v>
          </cell>
          <cell r="AF292">
            <v>82.303838222045997</v>
          </cell>
          <cell r="AG292">
            <v>0.46359203974699975</v>
          </cell>
          <cell r="AH292">
            <v>0</v>
          </cell>
          <cell r="AI292">
            <v>0</v>
          </cell>
          <cell r="AJ292">
            <v>0</v>
          </cell>
          <cell r="AK292">
            <v>2.7576666666666676E-2</v>
          </cell>
          <cell r="AL292">
            <v>0</v>
          </cell>
          <cell r="AM292">
            <v>1.3947799999999999</v>
          </cell>
          <cell r="AN292">
            <v>2.5197278888888892</v>
          </cell>
          <cell r="AO292">
            <v>0.36411744024081227</v>
          </cell>
          <cell r="AP292">
            <v>0</v>
          </cell>
          <cell r="AQ292">
            <v>0</v>
          </cell>
          <cell r="AR292">
            <v>0</v>
          </cell>
          <cell r="AS292">
            <v>0.17286499999999999</v>
          </cell>
          <cell r="AT292">
            <v>12.834341065427145</v>
          </cell>
          <cell r="AV292">
            <v>1.7336957556716615</v>
          </cell>
          <cell r="AW292">
            <v>18.404</v>
          </cell>
          <cell r="AY292">
            <v>244.07644221846166</v>
          </cell>
          <cell r="BA292">
            <v>-2.7758549550587475</v>
          </cell>
          <cell r="BC292">
            <v>-1.1245003537915266E-2</v>
          </cell>
          <cell r="BE292">
            <v>0</v>
          </cell>
          <cell r="BG292">
            <v>244.07644221846166</v>
          </cell>
          <cell r="BH292">
            <v>-1.1245003537915266E-2</v>
          </cell>
          <cell r="BJ292">
            <v>238.20199183985602</v>
          </cell>
          <cell r="BK292">
            <v>235.5234095988784</v>
          </cell>
          <cell r="BL292">
            <v>-1.1245003537915159E-2</v>
          </cell>
          <cell r="BM292">
            <v>0</v>
          </cell>
          <cell r="BN292">
            <v>0</v>
          </cell>
          <cell r="BO292">
            <v>0</v>
          </cell>
        </row>
        <row r="293">
          <cell r="B293" t="str">
            <v>R283</v>
          </cell>
          <cell r="C293" t="str">
            <v>Stratford-on-Avon</v>
          </cell>
          <cell r="E293">
            <v>6.2484190000000002</v>
          </cell>
          <cell r="G293">
            <v>4.8447967623079995</v>
          </cell>
          <cell r="H293">
            <v>2.3356187229000031E-2</v>
          </cell>
          <cell r="I293">
            <v>-0.22764599999999999</v>
          </cell>
          <cell r="J293">
            <v>0</v>
          </cell>
          <cell r="K293">
            <v>0</v>
          </cell>
          <cell r="L293">
            <v>0</v>
          </cell>
          <cell r="M293">
            <v>8.5470000000000008E-3</v>
          </cell>
          <cell r="N293">
            <v>7.8549999999999991E-3</v>
          </cell>
          <cell r="O293">
            <v>0</v>
          </cell>
          <cell r="P293">
            <v>0</v>
          </cell>
          <cell r="Q293">
            <v>1.6042070951111111</v>
          </cell>
          <cell r="R293">
            <v>7.4814853165007522E-3</v>
          </cell>
          <cell r="S293">
            <v>7.2806692045616656E-2</v>
          </cell>
          <cell r="T293">
            <v>0</v>
          </cell>
          <cell r="W293">
            <v>0</v>
          </cell>
          <cell r="X293">
            <v>0</v>
          </cell>
          <cell r="Y293">
            <v>0</v>
          </cell>
          <cell r="Z293">
            <v>0</v>
          </cell>
          <cell r="AB293">
            <v>12.589823222010226</v>
          </cell>
          <cell r="AD293">
            <v>6.3136426961296426</v>
          </cell>
          <cell r="AF293">
            <v>4.1255735732280003</v>
          </cell>
          <cell r="AG293">
            <v>2.3901660815999842E-2</v>
          </cell>
          <cell r="AH293">
            <v>-0.22764599999999999</v>
          </cell>
          <cell r="AI293">
            <v>0</v>
          </cell>
          <cell r="AJ293">
            <v>0</v>
          </cell>
          <cell r="AK293">
            <v>0</v>
          </cell>
          <cell r="AL293">
            <v>0</v>
          </cell>
          <cell r="AM293">
            <v>6.9954000000000002E-2</v>
          </cell>
          <cell r="AN293">
            <v>2.1265723217777777</v>
          </cell>
          <cell r="AO293">
            <v>1.9117376856302236E-2</v>
          </cell>
          <cell r="AP293">
            <v>0</v>
          </cell>
          <cell r="AQ293">
            <v>0</v>
          </cell>
          <cell r="AR293">
            <v>0</v>
          </cell>
          <cell r="AS293">
            <v>0</v>
          </cell>
          <cell r="AT293">
            <v>0</v>
          </cell>
          <cell r="AV293">
            <v>0</v>
          </cell>
          <cell r="AW293">
            <v>0</v>
          </cell>
          <cell r="AY293">
            <v>12.451115628807722</v>
          </cell>
          <cell r="BA293">
            <v>-0.13870759320250414</v>
          </cell>
          <cell r="BC293">
            <v>-1.1017437715885307E-2</v>
          </cell>
          <cell r="BE293">
            <v>0</v>
          </cell>
          <cell r="BG293">
            <v>12.451115628807722</v>
          </cell>
          <cell r="BH293">
            <v>-1.1017437715885307E-2</v>
          </cell>
          <cell r="BJ293">
            <v>12.148645172568404</v>
          </cell>
          <cell r="BK293">
            <v>12.014798231047239</v>
          </cell>
          <cell r="BL293">
            <v>-1.1017437715885477E-2</v>
          </cell>
          <cell r="BM293">
            <v>0</v>
          </cell>
          <cell r="BN293">
            <v>0</v>
          </cell>
          <cell r="BO293">
            <v>1</v>
          </cell>
        </row>
        <row r="294">
          <cell r="B294" t="str">
            <v>R610</v>
          </cell>
          <cell r="C294" t="str">
            <v>East Riding of Yorkshire</v>
          </cell>
          <cell r="E294">
            <v>130.73560318999998</v>
          </cell>
          <cell r="G294">
            <v>107.573727180449</v>
          </cell>
          <cell r="H294">
            <v>0.50324826098799702</v>
          </cell>
          <cell r="I294">
            <v>-0.55311399999999999</v>
          </cell>
          <cell r="J294">
            <v>0</v>
          </cell>
          <cell r="K294">
            <v>5.4898000000000002E-2</v>
          </cell>
          <cell r="L294">
            <v>0.18402399999999999</v>
          </cell>
          <cell r="M294">
            <v>8.5470000000000008E-3</v>
          </cell>
          <cell r="N294">
            <v>7.8549999999999991E-3</v>
          </cell>
          <cell r="O294">
            <v>0.664968</v>
          </cell>
          <cell r="P294">
            <v>0</v>
          </cell>
          <cell r="Q294">
            <v>4.1832634922222214</v>
          </cell>
          <cell r="R294">
            <v>0.16058202124447796</v>
          </cell>
          <cell r="S294">
            <v>0.13246607650153011</v>
          </cell>
          <cell r="T294">
            <v>0</v>
          </cell>
          <cell r="W294">
            <v>0.261154</v>
          </cell>
          <cell r="X294">
            <v>9.1751701210183292</v>
          </cell>
          <cell r="Y294">
            <v>2.01324781361535</v>
          </cell>
          <cell r="Z294">
            <v>9.9327594173728819</v>
          </cell>
          <cell r="AB294">
            <v>265.03839957341177</v>
          </cell>
          <cell r="AD294">
            <v>130.66774030139658</v>
          </cell>
          <cell r="AF294">
            <v>92.238523156010999</v>
          </cell>
          <cell r="AG294">
            <v>0.51500140508700165</v>
          </cell>
          <cell r="AH294">
            <v>-0.55311399999999999</v>
          </cell>
          <cell r="AI294">
            <v>0</v>
          </cell>
          <cell r="AJ294">
            <v>5.4898000000000002E-2</v>
          </cell>
          <cell r="AK294">
            <v>0.12268266666666666</v>
          </cell>
          <cell r="AL294">
            <v>0</v>
          </cell>
          <cell r="AM294">
            <v>1.4271659999999999</v>
          </cell>
          <cell r="AN294">
            <v>5.2946480255555546</v>
          </cell>
          <cell r="AO294">
            <v>0.41033389582501728</v>
          </cell>
          <cell r="AP294">
            <v>0</v>
          </cell>
          <cell r="AQ294">
            <v>0</v>
          </cell>
          <cell r="AR294">
            <v>0</v>
          </cell>
          <cell r="AS294">
            <v>0.376585</v>
          </cell>
          <cell r="AT294">
            <v>9.1751701210183292</v>
          </cell>
          <cell r="AV294">
            <v>2.01324781361535</v>
          </cell>
          <cell r="AW294">
            <v>20.434000000000001</v>
          </cell>
          <cell r="AY294">
            <v>262.17688238517553</v>
          </cell>
          <cell r="BA294">
            <v>-2.8615171882362347</v>
          </cell>
          <cell r="BC294">
            <v>-1.0796613595773077E-2</v>
          </cell>
          <cell r="BE294">
            <v>0</v>
          </cell>
          <cell r="BG294">
            <v>262.17688238517553</v>
          </cell>
          <cell r="BH294">
            <v>-1.0796613595773077E-2</v>
          </cell>
          <cell r="BJ294">
            <v>255.75080894651893</v>
          </cell>
          <cell r="BK294">
            <v>252.98956628551696</v>
          </cell>
          <cell r="BL294">
            <v>-1.0796613595773169E-2</v>
          </cell>
          <cell r="BM294">
            <v>0</v>
          </cell>
          <cell r="BN294">
            <v>1</v>
          </cell>
          <cell r="BO294">
            <v>1</v>
          </cell>
        </row>
        <row r="295">
          <cell r="B295" t="str">
            <v>R276</v>
          </cell>
          <cell r="C295" t="str">
            <v>Surrey Heath</v>
          </cell>
          <cell r="E295">
            <v>7.1508890000000003</v>
          </cell>
          <cell r="G295">
            <v>2.9747611741119999</v>
          </cell>
          <cell r="H295">
            <v>1.4828088847000152E-2</v>
          </cell>
          <cell r="I295">
            <v>-2.6218999999999999E-2</v>
          </cell>
          <cell r="J295">
            <v>0</v>
          </cell>
          <cell r="K295">
            <v>0</v>
          </cell>
          <cell r="L295">
            <v>0</v>
          </cell>
          <cell r="M295">
            <v>8.5470000000000008E-3</v>
          </cell>
          <cell r="N295">
            <v>7.8549999999999991E-3</v>
          </cell>
          <cell r="O295">
            <v>0</v>
          </cell>
          <cell r="P295">
            <v>0</v>
          </cell>
          <cell r="Q295">
            <v>0.9182332373333334</v>
          </cell>
          <cell r="R295">
            <v>4.664191230054778E-3</v>
          </cell>
          <cell r="S295">
            <v>6.1214255324802326E-2</v>
          </cell>
          <cell r="T295">
            <v>0</v>
          </cell>
          <cell r="W295">
            <v>0</v>
          </cell>
          <cell r="X295">
            <v>0</v>
          </cell>
          <cell r="Y295">
            <v>0</v>
          </cell>
          <cell r="Z295">
            <v>0</v>
          </cell>
          <cell r="AB295">
            <v>11.114772946847191</v>
          </cell>
          <cell r="AD295">
            <v>7.1979540011222198</v>
          </cell>
          <cell r="AF295">
            <v>2.5166270666069996</v>
          </cell>
          <cell r="AG295">
            <v>1.517439240900008E-2</v>
          </cell>
          <cell r="AH295">
            <v>-2.6218999999999999E-2</v>
          </cell>
          <cell r="AI295">
            <v>0</v>
          </cell>
          <cell r="AJ295">
            <v>0</v>
          </cell>
          <cell r="AK295">
            <v>0</v>
          </cell>
          <cell r="AL295">
            <v>0</v>
          </cell>
          <cell r="AM295">
            <v>7.6102000000000003E-2</v>
          </cell>
          <cell r="AN295">
            <v>1.2059557973333335</v>
          </cell>
          <cell r="AO295">
            <v>1.1918368840229496E-2</v>
          </cell>
          <cell r="AP295">
            <v>0</v>
          </cell>
          <cell r="AQ295">
            <v>0</v>
          </cell>
          <cell r="AR295">
            <v>0</v>
          </cell>
          <cell r="AS295">
            <v>0</v>
          </cell>
          <cell r="AT295">
            <v>0</v>
          </cell>
          <cell r="AV295">
            <v>0</v>
          </cell>
          <cell r="AW295">
            <v>0</v>
          </cell>
          <cell r="AY295">
            <v>10.997512626311783</v>
          </cell>
          <cell r="BA295">
            <v>-0.11726032053540791</v>
          </cell>
          <cell r="BC295">
            <v>-1.0549951950990587E-2</v>
          </cell>
          <cell r="BE295">
            <v>0</v>
          </cell>
          <cell r="BG295">
            <v>10.997512626311783</v>
          </cell>
          <cell r="BH295">
            <v>-1.0549951950990587E-2</v>
          </cell>
          <cell r="BJ295">
            <v>10.725284249332674</v>
          </cell>
          <cell r="BK295">
            <v>10.612133015841499</v>
          </cell>
          <cell r="BL295">
            <v>-1.0549951950990514E-2</v>
          </cell>
          <cell r="BM295">
            <v>0</v>
          </cell>
          <cell r="BN295">
            <v>0</v>
          </cell>
          <cell r="BO295">
            <v>0</v>
          </cell>
        </row>
        <row r="296">
          <cell r="B296" t="str">
            <v>R674</v>
          </cell>
          <cell r="C296" t="str">
            <v>Northumberland</v>
          </cell>
          <cell r="E296">
            <v>135.500587</v>
          </cell>
          <cell r="G296">
            <v>137.91459863468901</v>
          </cell>
          <cell r="H296">
            <v>0.65154372039300201</v>
          </cell>
          <cell r="I296">
            <v>-0.66011200000000003</v>
          </cell>
          <cell r="J296">
            <v>0</v>
          </cell>
          <cell r="K296">
            <v>8.7906999999999999E-2</v>
          </cell>
          <cell r="L296">
            <v>7.1328000000000003E-2</v>
          </cell>
          <cell r="M296">
            <v>8.5470000000000008E-3</v>
          </cell>
          <cell r="N296">
            <v>7.8549999999999991E-3</v>
          </cell>
          <cell r="O296">
            <v>1.038295</v>
          </cell>
          <cell r="P296">
            <v>0.17569450474781464</v>
          </cell>
          <cell r="Q296">
            <v>3.6923803422222221</v>
          </cell>
          <cell r="R296">
            <v>0.20738343116213181</v>
          </cell>
          <cell r="S296">
            <v>0.15314526948603907</v>
          </cell>
          <cell r="T296">
            <v>0</v>
          </cell>
          <cell r="W296">
            <v>0.274787</v>
          </cell>
          <cell r="X296">
            <v>13.407947062722561</v>
          </cell>
          <cell r="Y296">
            <v>1.8128952870375699</v>
          </cell>
          <cell r="Z296">
            <v>10.634732959745763</v>
          </cell>
          <cell r="AB296">
            <v>304.97951521220614</v>
          </cell>
          <cell r="AD296">
            <v>137.99475440196119</v>
          </cell>
          <cell r="AF296">
            <v>119.002009942274</v>
          </cell>
          <cell r="AG296">
            <v>0.66676024040199822</v>
          </cell>
          <cell r="AH296">
            <v>-0.66011200000000003</v>
          </cell>
          <cell r="AI296">
            <v>0</v>
          </cell>
          <cell r="AJ296">
            <v>8.7906999999999999E-2</v>
          </cell>
          <cell r="AK296">
            <v>4.7552000000000004E-2</v>
          </cell>
          <cell r="AL296">
            <v>0.17935794395839405</v>
          </cell>
          <cell r="AM296">
            <v>1.688817</v>
          </cell>
          <cell r="AN296">
            <v>4.601003142222222</v>
          </cell>
          <cell r="AO296">
            <v>0.52992514715431205</v>
          </cell>
          <cell r="AP296">
            <v>0</v>
          </cell>
          <cell r="AQ296">
            <v>0</v>
          </cell>
          <cell r="AR296">
            <v>0</v>
          </cell>
          <cell r="AS296">
            <v>0.368979</v>
          </cell>
          <cell r="AT296">
            <v>13.407947062722561</v>
          </cell>
          <cell r="AV296">
            <v>1.8128952870375699</v>
          </cell>
          <cell r="AW296">
            <v>22.266999999999999</v>
          </cell>
          <cell r="AY296">
            <v>301.99479616773215</v>
          </cell>
          <cell r="BA296">
            <v>-2.9847190444739908</v>
          </cell>
          <cell r="BC296">
            <v>-9.7866213814301918E-3</v>
          </cell>
          <cell r="BE296">
            <v>0</v>
          </cell>
          <cell r="BG296">
            <v>301.99479616773215</v>
          </cell>
          <cell r="BH296">
            <v>-9.7866213814301918E-3</v>
          </cell>
          <cell r="BJ296">
            <v>294.29229067629643</v>
          </cell>
          <cell r="BK296">
            <v>291.4121634519737</v>
          </cell>
          <cell r="BL296">
            <v>-9.7866213814302699E-3</v>
          </cell>
          <cell r="BM296">
            <v>0</v>
          </cell>
          <cell r="BN296">
            <v>1</v>
          </cell>
          <cell r="BO296">
            <v>1</v>
          </cell>
        </row>
        <row r="297">
          <cell r="B297" t="str">
            <v>R279</v>
          </cell>
          <cell r="C297" t="str">
            <v>Woking</v>
          </cell>
          <cell r="E297">
            <v>8.2154249999999998</v>
          </cell>
          <cell r="G297">
            <v>4.0449020914279998</v>
          </cell>
          <cell r="H297">
            <v>2.0181544047000351E-2</v>
          </cell>
          <cell r="I297">
            <v>0</v>
          </cell>
          <cell r="J297">
            <v>0</v>
          </cell>
          <cell r="K297">
            <v>0</v>
          </cell>
          <cell r="L297">
            <v>0</v>
          </cell>
          <cell r="M297">
            <v>8.5470000000000008E-3</v>
          </cell>
          <cell r="N297">
            <v>7.8549999999999991E-3</v>
          </cell>
          <cell r="O297">
            <v>0</v>
          </cell>
          <cell r="P297">
            <v>0</v>
          </cell>
          <cell r="Q297">
            <v>1.3094941813333332</v>
          </cell>
          <cell r="R297">
            <v>6.3481262972631793E-3</v>
          </cell>
          <cell r="S297">
            <v>6.7115160111871394E-2</v>
          </cell>
          <cell r="T297">
            <v>0</v>
          </cell>
          <cell r="W297">
            <v>0</v>
          </cell>
          <cell r="X297">
            <v>0</v>
          </cell>
          <cell r="Y297">
            <v>0</v>
          </cell>
          <cell r="Z297">
            <v>0</v>
          </cell>
          <cell r="AB297">
            <v>13.679868103217467</v>
          </cell>
          <cell r="AD297">
            <v>8.2550222749944542</v>
          </cell>
          <cell r="AF297">
            <v>3.417512466162</v>
          </cell>
          <cell r="AG297">
            <v>2.0652875224000077E-2</v>
          </cell>
          <cell r="AH297">
            <v>0</v>
          </cell>
          <cell r="AI297">
            <v>0</v>
          </cell>
          <cell r="AJ297">
            <v>0</v>
          </cell>
          <cell r="AK297">
            <v>0</v>
          </cell>
          <cell r="AL297">
            <v>0</v>
          </cell>
          <cell r="AM297">
            <v>8.8329000000000005E-2</v>
          </cell>
          <cell r="AN297">
            <v>1.7506562079999999</v>
          </cell>
          <cell r="AO297">
            <v>1.6221314033527383E-2</v>
          </cell>
          <cell r="AP297">
            <v>0</v>
          </cell>
          <cell r="AQ297">
            <v>0</v>
          </cell>
          <cell r="AR297">
            <v>0</v>
          </cell>
          <cell r="AS297">
            <v>0</v>
          </cell>
          <cell r="AT297">
            <v>0</v>
          </cell>
          <cell r="AV297">
            <v>0</v>
          </cell>
          <cell r="AW297">
            <v>0</v>
          </cell>
          <cell r="AY297">
            <v>13.548394138413983</v>
          </cell>
          <cell r="BA297">
            <v>-0.13147396480348483</v>
          </cell>
          <cell r="BC297">
            <v>-9.6107626046893335E-3</v>
          </cell>
          <cell r="BE297">
            <v>0</v>
          </cell>
          <cell r="BG297">
            <v>13.548394138413983</v>
          </cell>
          <cell r="BH297">
            <v>-9.6107626046893335E-3</v>
          </cell>
          <cell r="BJ297">
            <v>13.200492227959131</v>
          </cell>
          <cell r="BK297">
            <v>13.07362543089117</v>
          </cell>
          <cell r="BL297">
            <v>-9.6107626046893144E-3</v>
          </cell>
          <cell r="BM297">
            <v>0</v>
          </cell>
          <cell r="BN297">
            <v>0</v>
          </cell>
          <cell r="BO297">
            <v>0</v>
          </cell>
        </row>
        <row r="298">
          <cell r="B298" t="str">
            <v>R278</v>
          </cell>
          <cell r="C298" t="str">
            <v>Waverley</v>
          </cell>
          <cell r="E298">
            <v>8.4253110000000007</v>
          </cell>
          <cell r="G298">
            <v>3.9762994699930001</v>
          </cell>
          <cell r="H298">
            <v>1.8933744857000188E-2</v>
          </cell>
          <cell r="I298">
            <v>-0.15343599999999999</v>
          </cell>
          <cell r="J298">
            <v>0</v>
          </cell>
          <cell r="K298">
            <v>0</v>
          </cell>
          <cell r="L298">
            <v>0</v>
          </cell>
          <cell r="M298">
            <v>8.5470000000000008E-3</v>
          </cell>
          <cell r="N298">
            <v>7.8549999999999991E-3</v>
          </cell>
          <cell r="O298">
            <v>0</v>
          </cell>
          <cell r="P298">
            <v>0</v>
          </cell>
          <cell r="Q298">
            <v>1.3829039457777779</v>
          </cell>
          <cell r="R298">
            <v>6.076634222611739E-3</v>
          </cell>
          <cell r="S298">
            <v>6.8281268467280637E-2</v>
          </cell>
          <cell r="T298">
            <v>0</v>
          </cell>
          <cell r="W298">
            <v>0</v>
          </cell>
          <cell r="X298">
            <v>0</v>
          </cell>
          <cell r="Y298">
            <v>0</v>
          </cell>
          <cell r="Z298">
            <v>0</v>
          </cell>
          <cell r="AB298">
            <v>13.740772063317673</v>
          </cell>
          <cell r="AD298">
            <v>8.4904203273934673</v>
          </cell>
          <cell r="AF298">
            <v>3.3889309092670001</v>
          </cell>
          <cell r="AG298">
            <v>1.9375934227999998E-2</v>
          </cell>
          <cell r="AH298">
            <v>-0.15343599999999999</v>
          </cell>
          <cell r="AI298">
            <v>0</v>
          </cell>
          <cell r="AJ298">
            <v>0</v>
          </cell>
          <cell r="AK298">
            <v>0</v>
          </cell>
          <cell r="AL298">
            <v>0</v>
          </cell>
          <cell r="AM298">
            <v>9.1824000000000003E-2</v>
          </cell>
          <cell r="AN298">
            <v>1.7608251191111111</v>
          </cell>
          <cell r="AO298">
            <v>1.5527572605850757E-2</v>
          </cell>
          <cell r="AP298">
            <v>0</v>
          </cell>
          <cell r="AQ298">
            <v>0</v>
          </cell>
          <cell r="AR298">
            <v>0</v>
          </cell>
          <cell r="AS298">
            <v>0</v>
          </cell>
          <cell r="AT298">
            <v>0</v>
          </cell>
          <cell r="AV298">
            <v>0</v>
          </cell>
          <cell r="AW298">
            <v>0</v>
          </cell>
          <cell r="AY298">
            <v>13.613467862605431</v>
          </cell>
          <cell r="BA298">
            <v>-0.12730420071224202</v>
          </cell>
          <cell r="BC298">
            <v>-9.2647050781151496E-3</v>
          </cell>
          <cell r="BE298">
            <v>0</v>
          </cell>
          <cell r="BG298">
            <v>13.613467862605431</v>
          </cell>
          <cell r="BH298">
            <v>-9.2647050781151496E-3</v>
          </cell>
          <cell r="BJ298">
            <v>13.259261965056639</v>
          </cell>
          <cell r="BK298">
            <v>13.13641881339692</v>
          </cell>
          <cell r="BL298">
            <v>-9.2647050781151305E-3</v>
          </cell>
          <cell r="BM298">
            <v>0</v>
          </cell>
          <cell r="BN298">
            <v>0</v>
          </cell>
          <cell r="BO298">
            <v>0</v>
          </cell>
        </row>
        <row r="299">
          <cell r="B299" t="str">
            <v>R342</v>
          </cell>
          <cell r="C299" t="str">
            <v>Trafford</v>
          </cell>
          <cell r="E299">
            <v>79.510245999999995</v>
          </cell>
          <cell r="G299">
            <v>73.633326255067999</v>
          </cell>
          <cell r="H299">
            <v>0.344310622040987</v>
          </cell>
          <cell r="I299">
            <v>-1.0007E-2</v>
          </cell>
          <cell r="J299">
            <v>0</v>
          </cell>
          <cell r="K299">
            <v>0</v>
          </cell>
          <cell r="L299">
            <v>2.4910000000000002E-2</v>
          </cell>
          <cell r="M299">
            <v>8.5470000000000008E-3</v>
          </cell>
          <cell r="N299">
            <v>7.8549999999999991E-3</v>
          </cell>
          <cell r="O299">
            <v>0.55403999999999998</v>
          </cell>
          <cell r="P299">
            <v>0</v>
          </cell>
          <cell r="Q299">
            <v>1.77092011</v>
          </cell>
          <cell r="R299">
            <v>0.1095185259539305</v>
          </cell>
          <cell r="S299">
            <v>0.11393517209669006</v>
          </cell>
          <cell r="T299">
            <v>0</v>
          </cell>
          <cell r="W299">
            <v>0.17080200000000001</v>
          </cell>
          <cell r="X299">
            <v>10.45580306865874</v>
          </cell>
          <cell r="Y299">
            <v>1.2275547708038366</v>
          </cell>
          <cell r="Z299">
            <v>6.6731299152542372</v>
          </cell>
          <cell r="AB299">
            <v>174.59489143987639</v>
          </cell>
          <cell r="AD299">
            <v>79.898604986125662</v>
          </cell>
          <cell r="AF299">
            <v>63.434196655704994</v>
          </cell>
          <cell r="AG299">
            <v>0.35235184676000103</v>
          </cell>
          <cell r="AH299">
            <v>-1.0007E-2</v>
          </cell>
          <cell r="AI299">
            <v>0</v>
          </cell>
          <cell r="AJ299">
            <v>0</v>
          </cell>
          <cell r="AK299">
            <v>1.6606666666666669E-2</v>
          </cell>
          <cell r="AL299">
            <v>0</v>
          </cell>
          <cell r="AM299">
            <v>0.90303999999999995</v>
          </cell>
          <cell r="AN299">
            <v>2.1955407766666668</v>
          </cell>
          <cell r="AO299">
            <v>0.27985177338920142</v>
          </cell>
          <cell r="AP299">
            <v>0</v>
          </cell>
          <cell r="AQ299">
            <v>0</v>
          </cell>
          <cell r="AR299">
            <v>0</v>
          </cell>
          <cell r="AS299">
            <v>0.12739800000000001</v>
          </cell>
          <cell r="AT299">
            <v>10.45580306865874</v>
          </cell>
          <cell r="AV299">
            <v>1.2275547708038366</v>
          </cell>
          <cell r="AW299">
            <v>14.103</v>
          </cell>
          <cell r="AY299">
            <v>172.98394154477577</v>
          </cell>
          <cell r="BA299">
            <v>-1.6109498951006174</v>
          </cell>
          <cell r="BC299">
            <v>-9.2267871173960722E-3</v>
          </cell>
          <cell r="BE299">
            <v>0</v>
          </cell>
          <cell r="BG299">
            <v>172.98394154477577</v>
          </cell>
          <cell r="BH299">
            <v>-9.2267871173960722E-3</v>
          </cell>
          <cell r="BJ299">
            <v>168.47666147829221</v>
          </cell>
          <cell r="BK299">
            <v>166.9221631885824</v>
          </cell>
          <cell r="BL299">
            <v>-9.2267871173961121E-3</v>
          </cell>
          <cell r="BM299">
            <v>0</v>
          </cell>
          <cell r="BN299">
            <v>0</v>
          </cell>
          <cell r="BO299">
            <v>0</v>
          </cell>
        </row>
        <row r="300">
          <cell r="B300" t="str">
            <v>R27</v>
          </cell>
          <cell r="C300" t="str">
            <v>South Cambridgeshire</v>
          </cell>
          <cell r="E300">
            <v>7.1556800000000003</v>
          </cell>
          <cell r="G300">
            <v>5.0147711247960007</v>
          </cell>
          <cell r="H300">
            <v>2.5027226933999919E-2</v>
          </cell>
          <cell r="I300">
            <v>-0.245725</v>
          </cell>
          <cell r="J300">
            <v>0</v>
          </cell>
          <cell r="K300">
            <v>0</v>
          </cell>
          <cell r="L300">
            <v>0</v>
          </cell>
          <cell r="M300">
            <v>8.5470000000000008E-3</v>
          </cell>
          <cell r="N300">
            <v>7.8549999999999991E-3</v>
          </cell>
          <cell r="O300">
            <v>0</v>
          </cell>
          <cell r="P300">
            <v>0</v>
          </cell>
          <cell r="Q300">
            <v>3.193103556444445</v>
          </cell>
          <cell r="R300">
            <v>7.892641507757335E-3</v>
          </cell>
          <cell r="S300">
            <v>7.0580526187220077E-2</v>
          </cell>
          <cell r="T300">
            <v>0</v>
          </cell>
          <cell r="W300">
            <v>0</v>
          </cell>
          <cell r="X300">
            <v>0</v>
          </cell>
          <cell r="Y300">
            <v>0</v>
          </cell>
          <cell r="Z300">
            <v>0</v>
          </cell>
          <cell r="AB300">
            <v>15.237732075869422</v>
          </cell>
          <cell r="AD300">
            <v>7.2539283536634231</v>
          </cell>
          <cell r="AF300">
            <v>4.2259915695519998</v>
          </cell>
          <cell r="AG300">
            <v>2.5611726926000323E-2</v>
          </cell>
          <cell r="AH300">
            <v>-0.245725</v>
          </cell>
          <cell r="AI300">
            <v>0</v>
          </cell>
          <cell r="AJ300">
            <v>0</v>
          </cell>
          <cell r="AK300">
            <v>0</v>
          </cell>
          <cell r="AL300">
            <v>0</v>
          </cell>
          <cell r="AM300">
            <v>7.7671000000000004E-2</v>
          </cell>
          <cell r="AN300">
            <v>3.7399086764444451</v>
          </cell>
          <cell r="AO300">
            <v>2.0168000833030209E-2</v>
          </cell>
          <cell r="AP300">
            <v>0</v>
          </cell>
          <cell r="AQ300">
            <v>0</v>
          </cell>
          <cell r="AR300">
            <v>0</v>
          </cell>
          <cell r="AS300">
            <v>0</v>
          </cell>
          <cell r="AT300">
            <v>0</v>
          </cell>
          <cell r="AV300">
            <v>0</v>
          </cell>
          <cell r="AW300">
            <v>0</v>
          </cell>
          <cell r="AY300">
            <v>15.097554327418898</v>
          </cell>
          <cell r="BA300">
            <v>-0.14017774845052422</v>
          </cell>
          <cell r="BC300">
            <v>-9.1993839865783349E-3</v>
          </cell>
          <cell r="BE300">
            <v>0</v>
          </cell>
          <cell r="BG300">
            <v>15.097554327418898</v>
          </cell>
          <cell r="BH300">
            <v>-9.1993839865783349E-3</v>
          </cell>
          <cell r="BJ300">
            <v>14.703764855154486</v>
          </cell>
          <cell r="BK300">
            <v>14.568499276203566</v>
          </cell>
          <cell r="BL300">
            <v>-9.1993839865782082E-3</v>
          </cell>
          <cell r="BM300">
            <v>0</v>
          </cell>
          <cell r="BN300">
            <v>0</v>
          </cell>
          <cell r="BO300">
            <v>1</v>
          </cell>
        </row>
        <row r="301">
          <cell r="B301" t="str">
            <v>R394</v>
          </cell>
          <cell r="C301" t="str">
            <v>Hillingdon</v>
          </cell>
          <cell r="E301">
            <v>99.326777000000007</v>
          </cell>
          <cell r="G301">
            <v>95.211303860355002</v>
          </cell>
          <cell r="H301">
            <v>0.44644717936900258</v>
          </cell>
          <cell r="I301">
            <v>0</v>
          </cell>
          <cell r="J301">
            <v>0</v>
          </cell>
          <cell r="K301">
            <v>0</v>
          </cell>
          <cell r="L301">
            <v>5.7916999999999996E-2</v>
          </cell>
          <cell r="M301">
            <v>8.5470000000000008E-3</v>
          </cell>
          <cell r="N301">
            <v>7.8549999999999991E-3</v>
          </cell>
          <cell r="O301">
            <v>0.84659799999999996</v>
          </cell>
          <cell r="P301">
            <v>0</v>
          </cell>
          <cell r="Q301">
            <v>6.7860681622222225</v>
          </cell>
          <cell r="R301">
            <v>0.14195217117731598</v>
          </cell>
          <cell r="S301">
            <v>0.14103227557785342</v>
          </cell>
          <cell r="T301">
            <v>0.1</v>
          </cell>
          <cell r="W301">
            <v>0.188032</v>
          </cell>
          <cell r="X301">
            <v>15.709099176143644</v>
          </cell>
          <cell r="Y301">
            <v>1.2871331717189574</v>
          </cell>
          <cell r="Z301">
            <v>7.3741562224576267</v>
          </cell>
          <cell r="AB301">
            <v>227.63291821902163</v>
          </cell>
          <cell r="AD301">
            <v>100.47198220905193</v>
          </cell>
          <cell r="AF301">
            <v>82.036734190005006</v>
          </cell>
          <cell r="AG301">
            <v>0.45687375892899929</v>
          </cell>
          <cell r="AH301">
            <v>0</v>
          </cell>
          <cell r="AI301">
            <v>0</v>
          </cell>
          <cell r="AJ301">
            <v>0</v>
          </cell>
          <cell r="AK301">
            <v>3.8611333333333331E-2</v>
          </cell>
          <cell r="AL301">
            <v>0</v>
          </cell>
          <cell r="AM301">
            <v>1.150865</v>
          </cell>
          <cell r="AN301">
            <v>8.2488360288888884</v>
          </cell>
          <cell r="AO301">
            <v>0.36272919576300838</v>
          </cell>
          <cell r="AP301">
            <v>0</v>
          </cell>
          <cell r="AQ301">
            <v>0</v>
          </cell>
          <cell r="AR301">
            <v>0</v>
          </cell>
          <cell r="AS301">
            <v>0.14025000000000001</v>
          </cell>
          <cell r="AT301">
            <v>15.709099176143644</v>
          </cell>
          <cell r="AV301">
            <v>1.2871331717189574</v>
          </cell>
          <cell r="AW301">
            <v>15.641999999999999</v>
          </cell>
          <cell r="AY301">
            <v>225.54511406383375</v>
          </cell>
          <cell r="BA301">
            <v>-2.0878041551878823</v>
          </cell>
          <cell r="BC301">
            <v>-9.1718024419432127E-3</v>
          </cell>
          <cell r="BE301">
            <v>0</v>
          </cell>
          <cell r="BG301">
            <v>225.54511406383375</v>
          </cell>
          <cell r="BH301">
            <v>-9.1718024419432127E-3</v>
          </cell>
          <cell r="BJ301">
            <v>219.65610670406355</v>
          </cell>
          <cell r="BK301">
            <v>217.64146428820749</v>
          </cell>
          <cell r="BL301">
            <v>-9.1718024419431676E-3</v>
          </cell>
          <cell r="BM301">
            <v>0</v>
          </cell>
          <cell r="BN301">
            <v>0</v>
          </cell>
          <cell r="BO301">
            <v>0</v>
          </cell>
        </row>
        <row r="302">
          <cell r="B302" t="str">
            <v>R622</v>
          </cell>
          <cell r="C302" t="str">
            <v>Bournemouth</v>
          </cell>
          <cell r="E302">
            <v>72.045168930000003</v>
          </cell>
          <cell r="G302">
            <v>63.442795399768002</v>
          </cell>
          <cell r="H302">
            <v>0.29882443448399754</v>
          </cell>
          <cell r="I302">
            <v>0</v>
          </cell>
          <cell r="J302">
            <v>0</v>
          </cell>
          <cell r="K302">
            <v>0</v>
          </cell>
          <cell r="L302">
            <v>2.2479000000000013E-2</v>
          </cell>
          <cell r="M302">
            <v>8.5470000000000008E-3</v>
          </cell>
          <cell r="N302">
            <v>7.8549999999999991E-3</v>
          </cell>
          <cell r="O302">
            <v>0.59189499999999995</v>
          </cell>
          <cell r="P302">
            <v>0</v>
          </cell>
          <cell r="Q302">
            <v>3.562366647777778</v>
          </cell>
          <cell r="R302">
            <v>9.5083283559447673E-2</v>
          </cell>
          <cell r="S302">
            <v>0.12088989376553937</v>
          </cell>
          <cell r="T302">
            <v>0</v>
          </cell>
          <cell r="W302">
            <v>0.15964100000000001</v>
          </cell>
          <cell r="X302">
            <v>8.2962254154750443</v>
          </cell>
          <cell r="Y302">
            <v>1.1549646400148841</v>
          </cell>
          <cell r="Z302">
            <v>5.9609555233050848</v>
          </cell>
          <cell r="AB302">
            <v>155.76769116814978</v>
          </cell>
          <cell r="AD302">
            <v>72.948512360761171</v>
          </cell>
          <cell r="AF302">
            <v>53.907019075769</v>
          </cell>
          <cell r="AG302">
            <v>0.30580334908900036</v>
          </cell>
          <cell r="AH302">
            <v>0</v>
          </cell>
          <cell r="AI302">
            <v>0</v>
          </cell>
          <cell r="AJ302">
            <v>0</v>
          </cell>
          <cell r="AK302">
            <v>1.4986000000000008E-2</v>
          </cell>
          <cell r="AL302">
            <v>0</v>
          </cell>
          <cell r="AM302">
            <v>0.85038400000000003</v>
          </cell>
          <cell r="AN302">
            <v>4.4775789144444449</v>
          </cell>
          <cell r="AO302">
            <v>0.24296551923071932</v>
          </cell>
          <cell r="AP302">
            <v>0</v>
          </cell>
          <cell r="AQ302">
            <v>0</v>
          </cell>
          <cell r="AR302">
            <v>0</v>
          </cell>
          <cell r="AS302">
            <v>0.119073</v>
          </cell>
          <cell r="AT302">
            <v>8.2962254154750443</v>
          </cell>
          <cell r="AV302">
            <v>1.1549646400148841</v>
          </cell>
          <cell r="AW302">
            <v>12.028</v>
          </cell>
          <cell r="AY302">
            <v>154.34551227478426</v>
          </cell>
          <cell r="BA302">
            <v>-1.4221788933655262</v>
          </cell>
          <cell r="BC302">
            <v>-9.1301275810161241E-3</v>
          </cell>
          <cell r="BE302">
            <v>0</v>
          </cell>
          <cell r="BG302">
            <v>154.34551227478426</v>
          </cell>
          <cell r="BH302">
            <v>-9.1301275810161241E-3</v>
          </cell>
          <cell r="BJ302">
            <v>150.30921212966112</v>
          </cell>
          <cell r="BK302">
            <v>148.93686984631532</v>
          </cell>
          <cell r="BL302">
            <v>-9.1301275810159871E-3</v>
          </cell>
          <cell r="BM302">
            <v>0</v>
          </cell>
          <cell r="BN302">
            <v>1</v>
          </cell>
          <cell r="BO302">
            <v>0</v>
          </cell>
        </row>
        <row r="303">
          <cell r="B303" t="str">
            <v>R429</v>
          </cell>
          <cell r="C303" t="str">
            <v>Norfolk</v>
          </cell>
          <cell r="E303">
            <v>305.073443</v>
          </cell>
          <cell r="G303">
            <v>317.70670874550405</v>
          </cell>
          <cell r="H303">
            <v>1.465603232810974</v>
          </cell>
          <cell r="I303">
            <v>0</v>
          </cell>
          <cell r="J303">
            <v>0</v>
          </cell>
          <cell r="K303">
            <v>0.151999</v>
          </cell>
          <cell r="L303">
            <v>0.310643</v>
          </cell>
          <cell r="M303">
            <v>8.5470000000000008E-3</v>
          </cell>
          <cell r="N303">
            <v>0</v>
          </cell>
          <cell r="O303">
            <v>2.2745880000000001</v>
          </cell>
          <cell r="P303">
            <v>1.1063294172398828</v>
          </cell>
          <cell r="Q303">
            <v>3.213265824444445</v>
          </cell>
          <cell r="R303">
            <v>0.46631547929357514</v>
          </cell>
          <cell r="S303">
            <v>0</v>
          </cell>
          <cell r="T303">
            <v>0</v>
          </cell>
          <cell r="W303">
            <v>0.75470199999999998</v>
          </cell>
          <cell r="X303">
            <v>30.632680045701694</v>
          </cell>
          <cell r="Y303">
            <v>5.5251239332596223</v>
          </cell>
          <cell r="Z303">
            <v>28.051437216101689</v>
          </cell>
          <cell r="AB303">
            <v>696.74138589435597</v>
          </cell>
          <cell r="AD303">
            <v>307.71153475221433</v>
          </cell>
          <cell r="AF303">
            <v>277.85268417353001</v>
          </cell>
          <cell r="AG303">
            <v>1.4998317584179939</v>
          </cell>
          <cell r="AH303">
            <v>0</v>
          </cell>
          <cell r="AI303">
            <v>0</v>
          </cell>
          <cell r="AJ303">
            <v>0.151999</v>
          </cell>
          <cell r="AK303">
            <v>0.20709533333333333</v>
          </cell>
          <cell r="AL303">
            <v>1.1102146783917306</v>
          </cell>
          <cell r="AM303">
            <v>3.542351</v>
          </cell>
          <cell r="AN303">
            <v>4.1164545977777784</v>
          </cell>
          <cell r="AO303">
            <v>1.1915720441127704</v>
          </cell>
          <cell r="AP303">
            <v>0</v>
          </cell>
          <cell r="AQ303">
            <v>0</v>
          </cell>
          <cell r="AR303">
            <v>0</v>
          </cell>
          <cell r="AS303">
            <v>0.991734</v>
          </cell>
          <cell r="AT303">
            <v>30.632680045701694</v>
          </cell>
          <cell r="AV303">
            <v>5.5251239332596223</v>
          </cell>
          <cell r="AW303">
            <v>56.323999999999998</v>
          </cell>
          <cell r="AY303">
            <v>690.85727531673911</v>
          </cell>
          <cell r="BA303">
            <v>-5.8841105776168661</v>
          </cell>
          <cell r="BC303">
            <v>-8.4451859710671026E-3</v>
          </cell>
          <cell r="BE303">
            <v>0</v>
          </cell>
          <cell r="BG303">
            <v>690.85727531673911</v>
          </cell>
          <cell r="BH303">
            <v>-8.4451859710671026E-3</v>
          </cell>
          <cell r="BJ303">
            <v>672.32587185783859</v>
          </cell>
          <cell r="BK303">
            <v>666.64795483683929</v>
          </cell>
          <cell r="BL303">
            <v>-8.4451859710671408E-3</v>
          </cell>
          <cell r="BM303">
            <v>0</v>
          </cell>
          <cell r="BN303">
            <v>0</v>
          </cell>
          <cell r="BO303">
            <v>1</v>
          </cell>
        </row>
        <row r="304">
          <cell r="B304" t="str">
            <v>R265</v>
          </cell>
          <cell r="C304" t="str">
            <v>Mid Suffolk</v>
          </cell>
          <cell r="E304">
            <v>5.2687730000000004</v>
          </cell>
          <cell r="G304">
            <v>4.4013713874329996</v>
          </cell>
          <cell r="H304">
            <v>2.1501112122999506E-2</v>
          </cell>
          <cell r="I304">
            <v>-0.156059</v>
          </cell>
          <cell r="J304">
            <v>0</v>
          </cell>
          <cell r="K304">
            <v>0</v>
          </cell>
          <cell r="L304">
            <v>0</v>
          </cell>
          <cell r="M304">
            <v>8.5470000000000008E-3</v>
          </cell>
          <cell r="N304">
            <v>7.8549999999999991E-3</v>
          </cell>
          <cell r="O304">
            <v>0</v>
          </cell>
          <cell r="P304">
            <v>0</v>
          </cell>
          <cell r="Q304">
            <v>1.7144783795555556</v>
          </cell>
          <cell r="R304">
            <v>6.8944498186004066E-3</v>
          </cell>
          <cell r="S304">
            <v>6.5117911596685812E-2</v>
          </cell>
          <cell r="T304">
            <v>0</v>
          </cell>
          <cell r="W304">
            <v>0</v>
          </cell>
          <cell r="X304">
            <v>0</v>
          </cell>
          <cell r="Y304">
            <v>0</v>
          </cell>
          <cell r="Z304">
            <v>0</v>
          </cell>
          <cell r="AB304">
            <v>11.338479240526841</v>
          </cell>
          <cell r="AD304">
            <v>5.3295177903493247</v>
          </cell>
          <cell r="AF304">
            <v>3.7396151268910001</v>
          </cell>
          <cell r="AG304">
            <v>2.200326123799989E-2</v>
          </cell>
          <cell r="AH304">
            <v>-0.156059</v>
          </cell>
          <cell r="AI304">
            <v>0</v>
          </cell>
          <cell r="AJ304">
            <v>0</v>
          </cell>
          <cell r="AK304">
            <v>0</v>
          </cell>
          <cell r="AL304">
            <v>0</v>
          </cell>
          <cell r="AM304">
            <v>5.8001999999999998E-2</v>
          </cell>
          <cell r="AN304">
            <v>2.2351110195555557</v>
          </cell>
          <cell r="AO304">
            <v>1.7617329958310463E-2</v>
          </cell>
          <cell r="AP304">
            <v>0</v>
          </cell>
          <cell r="AQ304">
            <v>0</v>
          </cell>
          <cell r="AR304">
            <v>0</v>
          </cell>
          <cell r="AS304">
            <v>0</v>
          </cell>
          <cell r="AT304">
            <v>0</v>
          </cell>
          <cell r="AV304">
            <v>0</v>
          </cell>
          <cell r="AW304">
            <v>0</v>
          </cell>
          <cell r="AY304">
            <v>11.24580752799219</v>
          </cell>
          <cell r="BA304">
            <v>-9.2671712534651007E-2</v>
          </cell>
          <cell r="BC304">
            <v>-8.1732047630705927E-3</v>
          </cell>
          <cell r="BE304">
            <v>0</v>
          </cell>
          <cell r="BG304">
            <v>11.24580752799219</v>
          </cell>
          <cell r="BH304">
            <v>-8.1732047630705927E-3</v>
          </cell>
          <cell r="BJ304">
            <v>10.941151329978666</v>
          </cell>
          <cell r="BK304">
            <v>10.851727059815007</v>
          </cell>
          <cell r="BL304">
            <v>-8.1732047630707592E-3</v>
          </cell>
          <cell r="BM304">
            <v>0</v>
          </cell>
          <cell r="BN304">
            <v>0</v>
          </cell>
          <cell r="BO304">
            <v>1</v>
          </cell>
        </row>
        <row r="305">
          <cell r="B305" t="str">
            <v>R61</v>
          </cell>
          <cell r="C305" t="str">
            <v>East Devon</v>
          </cell>
          <cell r="E305">
            <v>6.5818399999999997</v>
          </cell>
          <cell r="G305">
            <v>5.2120083859030002</v>
          </cell>
          <cell r="H305">
            <v>2.5217802188999952E-2</v>
          </cell>
          <cell r="I305">
            <v>-0.18439900000000001</v>
          </cell>
          <cell r="J305">
            <v>0</v>
          </cell>
          <cell r="K305">
            <v>0</v>
          </cell>
          <cell r="L305">
            <v>0</v>
          </cell>
          <cell r="M305">
            <v>8.5470000000000008E-3</v>
          </cell>
          <cell r="N305">
            <v>7.8549999999999991E-3</v>
          </cell>
          <cell r="O305">
            <v>0</v>
          </cell>
          <cell r="P305">
            <v>0</v>
          </cell>
          <cell r="Q305">
            <v>1.8224950942222224</v>
          </cell>
          <cell r="R305">
            <v>8.054332934494448E-3</v>
          </cell>
          <cell r="S305">
            <v>7.8668136247877218E-2</v>
          </cell>
          <cell r="T305">
            <v>0</v>
          </cell>
          <cell r="W305">
            <v>0</v>
          </cell>
          <cell r="X305">
            <v>0</v>
          </cell>
          <cell r="Y305">
            <v>0</v>
          </cell>
          <cell r="Z305">
            <v>0</v>
          </cell>
          <cell r="AB305">
            <v>13.560286751496593</v>
          </cell>
          <cell r="AD305">
            <v>6.6190665895086305</v>
          </cell>
          <cell r="AF305">
            <v>4.4284790747059999</v>
          </cell>
          <cell r="AG305">
            <v>2.5806752982999663E-2</v>
          </cell>
          <cell r="AH305">
            <v>-0.18439900000000001</v>
          </cell>
          <cell r="AI305">
            <v>0</v>
          </cell>
          <cell r="AJ305">
            <v>0</v>
          </cell>
          <cell r="AK305">
            <v>0</v>
          </cell>
          <cell r="AL305">
            <v>0</v>
          </cell>
          <cell r="AM305">
            <v>7.1514999999999995E-2</v>
          </cell>
          <cell r="AN305">
            <v>2.4686156275555557</v>
          </cell>
          <cell r="AO305">
            <v>2.0581169583431817E-2</v>
          </cell>
          <cell r="AP305">
            <v>0</v>
          </cell>
          <cell r="AQ305">
            <v>0</v>
          </cell>
          <cell r="AR305">
            <v>0</v>
          </cell>
          <cell r="AS305">
            <v>0</v>
          </cell>
          <cell r="AT305">
            <v>0</v>
          </cell>
          <cell r="AV305">
            <v>0</v>
          </cell>
          <cell r="AW305">
            <v>0</v>
          </cell>
          <cell r="AY305">
            <v>13.449665214336617</v>
          </cell>
          <cell r="BA305">
            <v>-0.11062153715997525</v>
          </cell>
          <cell r="BC305">
            <v>-8.1577579580141557E-3</v>
          </cell>
          <cell r="BE305">
            <v>0</v>
          </cell>
          <cell r="BG305">
            <v>13.449665214336617</v>
          </cell>
          <cell r="BH305">
            <v>-8.1577579580141557E-3</v>
          </cell>
          <cell r="BJ305">
            <v>13.085101297864638</v>
          </cell>
          <cell r="BK305">
            <v>12.978356208620561</v>
          </cell>
          <cell r="BL305">
            <v>-8.1577579580141939E-3</v>
          </cell>
          <cell r="BM305">
            <v>0</v>
          </cell>
          <cell r="BN305">
            <v>1</v>
          </cell>
          <cell r="BO305">
            <v>1</v>
          </cell>
        </row>
        <row r="306">
          <cell r="B306" t="str">
            <v>R134</v>
          </cell>
          <cell r="C306" t="str">
            <v>Wychavon</v>
          </cell>
          <cell r="E306">
            <v>5.0247700000000002</v>
          </cell>
          <cell r="G306">
            <v>5.0674568119519998</v>
          </cell>
          <cell r="H306">
            <v>2.5075399658999405E-2</v>
          </cell>
          <cell r="I306">
            <v>-0.171545</v>
          </cell>
          <cell r="J306">
            <v>0</v>
          </cell>
          <cell r="K306">
            <v>0</v>
          </cell>
          <cell r="L306">
            <v>0</v>
          </cell>
          <cell r="M306">
            <v>8.5470000000000008E-3</v>
          </cell>
          <cell r="N306">
            <v>7.8549999999999991E-3</v>
          </cell>
          <cell r="O306">
            <v>0</v>
          </cell>
          <cell r="P306">
            <v>0</v>
          </cell>
          <cell r="Q306">
            <v>1.9377342097777779</v>
          </cell>
          <cell r="R306">
            <v>7.9649530199010932E-3</v>
          </cell>
          <cell r="S306">
            <v>7.4559441518622899E-2</v>
          </cell>
          <cell r="T306">
            <v>0</v>
          </cell>
          <cell r="W306">
            <v>0</v>
          </cell>
          <cell r="X306">
            <v>0</v>
          </cell>
          <cell r="Y306">
            <v>0</v>
          </cell>
          <cell r="Z306">
            <v>0</v>
          </cell>
          <cell r="AB306">
            <v>11.982417815927299</v>
          </cell>
          <cell r="AD306">
            <v>5.0683026233997381</v>
          </cell>
          <cell r="AF306">
            <v>4.2726760650079996</v>
          </cell>
          <cell r="AG306">
            <v>2.5661024703999981E-2</v>
          </cell>
          <cell r="AH306">
            <v>-0.171545</v>
          </cell>
          <cell r="AI306">
            <v>0</v>
          </cell>
          <cell r="AJ306">
            <v>0</v>
          </cell>
          <cell r="AK306">
            <v>0</v>
          </cell>
          <cell r="AL306">
            <v>0</v>
          </cell>
          <cell r="AM306">
            <v>5.5287999999999997E-2</v>
          </cell>
          <cell r="AN306">
            <v>2.6147184231111109</v>
          </cell>
          <cell r="AO306">
            <v>2.0352777835218844E-2</v>
          </cell>
          <cell r="AP306">
            <v>0</v>
          </cell>
          <cell r="AQ306">
            <v>0</v>
          </cell>
          <cell r="AR306">
            <v>0</v>
          </cell>
          <cell r="AS306">
            <v>0</v>
          </cell>
          <cell r="AT306">
            <v>0</v>
          </cell>
          <cell r="AV306">
            <v>0</v>
          </cell>
          <cell r="AW306">
            <v>0</v>
          </cell>
          <cell r="AY306">
            <v>11.885453914058067</v>
          </cell>
          <cell r="BA306">
            <v>-9.6963901869232316E-2</v>
          </cell>
          <cell r="BC306">
            <v>-8.0921816747489567E-3</v>
          </cell>
          <cell r="BE306">
            <v>0</v>
          </cell>
          <cell r="BG306">
            <v>11.885453914058067</v>
          </cell>
          <cell r="BH306">
            <v>-8.0921816747489567E-3</v>
          </cell>
          <cell r="BJ306">
            <v>11.562524730344826</v>
          </cell>
          <cell r="BK306">
            <v>11.468958679608098</v>
          </cell>
          <cell r="BL306">
            <v>-8.0921816747489324E-3</v>
          </cell>
          <cell r="BM306">
            <v>0</v>
          </cell>
          <cell r="BN306">
            <v>0</v>
          </cell>
          <cell r="BO306">
            <v>1</v>
          </cell>
        </row>
        <row r="307">
          <cell r="B307" t="str">
            <v>R208</v>
          </cell>
          <cell r="C307" t="str">
            <v>Corby</v>
          </cell>
          <cell r="E307">
            <v>2.9626670000000002</v>
          </cell>
          <cell r="G307">
            <v>4.0578770782840001</v>
          </cell>
          <cell r="H307">
            <v>1.9991547621999867E-2</v>
          </cell>
          <cell r="I307">
            <v>-1.1983000000000001E-2</v>
          </cell>
          <cell r="J307">
            <v>0</v>
          </cell>
          <cell r="K307">
            <v>0</v>
          </cell>
          <cell r="L307">
            <v>0</v>
          </cell>
          <cell r="M307">
            <v>8.5470000000000008E-3</v>
          </cell>
          <cell r="N307">
            <v>7.8549999999999991E-3</v>
          </cell>
          <cell r="O307">
            <v>0</v>
          </cell>
          <cell r="P307">
            <v>0</v>
          </cell>
          <cell r="Q307">
            <v>2.1429077759999999</v>
          </cell>
          <cell r="R307">
            <v>6.3337603144653426E-3</v>
          </cell>
          <cell r="S307">
            <v>7.3607863038756313E-2</v>
          </cell>
          <cell r="T307">
            <v>0</v>
          </cell>
          <cell r="W307">
            <v>0</v>
          </cell>
          <cell r="X307">
            <v>0</v>
          </cell>
          <cell r="Y307">
            <v>0</v>
          </cell>
          <cell r="Z307">
            <v>0</v>
          </cell>
          <cell r="AB307">
            <v>9.2678040252592222</v>
          </cell>
          <cell r="AD307">
            <v>3.0314776836891815</v>
          </cell>
          <cell r="AF307">
            <v>3.419081104904</v>
          </cell>
          <cell r="AG307">
            <v>2.0458441515000071E-2</v>
          </cell>
          <cell r="AH307">
            <v>-1.1983000000000001E-2</v>
          </cell>
          <cell r="AI307">
            <v>0</v>
          </cell>
          <cell r="AJ307">
            <v>0</v>
          </cell>
          <cell r="AK307">
            <v>0</v>
          </cell>
          <cell r="AL307">
            <v>0</v>
          </cell>
          <cell r="AM307">
            <v>3.5652000000000003E-2</v>
          </cell>
          <cell r="AN307">
            <v>2.6849953493333332</v>
          </cell>
          <cell r="AO307">
            <v>1.6184604757836944E-2</v>
          </cell>
          <cell r="AP307">
            <v>0</v>
          </cell>
          <cell r="AQ307">
            <v>0</v>
          </cell>
          <cell r="AR307">
            <v>0</v>
          </cell>
          <cell r="AS307">
            <v>0</v>
          </cell>
          <cell r="AT307">
            <v>0</v>
          </cell>
          <cell r="AV307">
            <v>0</v>
          </cell>
          <cell r="AW307">
            <v>0</v>
          </cell>
          <cell r="AY307">
            <v>9.1958661841993514</v>
          </cell>
          <cell r="BA307">
            <v>-7.1937841059870777E-2</v>
          </cell>
          <cell r="BC307">
            <v>-7.7621236771737477E-3</v>
          </cell>
          <cell r="BE307">
            <v>0</v>
          </cell>
          <cell r="BG307">
            <v>9.1958661841993514</v>
          </cell>
          <cell r="BH307">
            <v>-7.7621236771737477E-3</v>
          </cell>
          <cell r="BJ307">
            <v>8.9430376142960597</v>
          </cell>
          <cell r="BK307">
            <v>8.8736206502842769</v>
          </cell>
          <cell r="BL307">
            <v>-7.7621236771737365E-3</v>
          </cell>
          <cell r="BM307">
            <v>0</v>
          </cell>
          <cell r="BN307">
            <v>0</v>
          </cell>
          <cell r="BO307">
            <v>0</v>
          </cell>
        </row>
        <row r="308">
          <cell r="B308" t="str">
            <v>R656</v>
          </cell>
          <cell r="C308" t="str">
            <v xml:space="preserve">Herefordshire </v>
          </cell>
          <cell r="E308">
            <v>81.263335999999995</v>
          </cell>
          <cell r="G308">
            <v>64.881637645157994</v>
          </cell>
          <cell r="H308">
            <v>0.30859888995300233</v>
          </cell>
          <cell r="I308">
            <v>-0.291989</v>
          </cell>
          <cell r="J308">
            <v>3.6549999999999998E-3</v>
          </cell>
          <cell r="K308">
            <v>0</v>
          </cell>
          <cell r="L308">
            <v>6.9735999999999992E-2</v>
          </cell>
          <cell r="M308">
            <v>8.5470000000000008E-3</v>
          </cell>
          <cell r="N308">
            <v>7.8549999999999991E-3</v>
          </cell>
          <cell r="O308">
            <v>0.36559900000000001</v>
          </cell>
          <cell r="P308">
            <v>0</v>
          </cell>
          <cell r="Q308">
            <v>2.8069786088888891</v>
          </cell>
          <cell r="R308">
            <v>9.7792771052145289E-2</v>
          </cell>
          <cell r="S308">
            <v>9.755594180083732E-2</v>
          </cell>
          <cell r="T308">
            <v>0</v>
          </cell>
          <cell r="W308">
            <v>0.15904599999999999</v>
          </cell>
          <cell r="X308">
            <v>7.9697561251191607</v>
          </cell>
          <cell r="Y308">
            <v>1.1966655616118498</v>
          </cell>
          <cell r="Z308">
            <v>5.8694881652542374</v>
          </cell>
          <cell r="AB308">
            <v>164.81425870883811</v>
          </cell>
          <cell r="AD308">
            <v>81.926620291636894</v>
          </cell>
          <cell r="AF308">
            <v>55.935355735907002</v>
          </cell>
          <cell r="AG308">
            <v>0.31580608271199839</v>
          </cell>
          <cell r="AH308">
            <v>-0.291989</v>
          </cell>
          <cell r="AI308">
            <v>3.6549999999999998E-3</v>
          </cell>
          <cell r="AJ308">
            <v>0</v>
          </cell>
          <cell r="AK308">
            <v>4.6490666666666666E-2</v>
          </cell>
          <cell r="AL308">
            <v>0</v>
          </cell>
          <cell r="AM308">
            <v>0.920516</v>
          </cell>
          <cell r="AN308">
            <v>3.5444812755555559</v>
          </cell>
          <cell r="AO308">
            <v>0.24988904995944966</v>
          </cell>
          <cell r="AP308">
            <v>0</v>
          </cell>
          <cell r="AQ308">
            <v>0</v>
          </cell>
          <cell r="AR308">
            <v>0</v>
          </cell>
          <cell r="AS308">
            <v>0.11863</v>
          </cell>
          <cell r="AT308">
            <v>7.9697561251191607</v>
          </cell>
          <cell r="AV308">
            <v>1.1966655616118498</v>
          </cell>
          <cell r="AW308">
            <v>11.694000000000001</v>
          </cell>
          <cell r="AY308">
            <v>163.62987678916855</v>
          </cell>
          <cell r="BA308">
            <v>-1.184381919669562</v>
          </cell>
          <cell r="BC308">
            <v>-7.1861617371461678E-3</v>
          </cell>
          <cell r="BE308">
            <v>0</v>
          </cell>
          <cell r="BG308">
            <v>163.62987678916855</v>
          </cell>
          <cell r="BH308">
            <v>-7.1861617371461678E-3</v>
          </cell>
          <cell r="BJ308">
            <v>159.03876592429725</v>
          </cell>
          <cell r="BK308">
            <v>157.8958876298891</v>
          </cell>
          <cell r="BL308">
            <v>-7.1861617371462832E-3</v>
          </cell>
          <cell r="BM308">
            <v>0</v>
          </cell>
          <cell r="BN308">
            <v>0</v>
          </cell>
          <cell r="BO308">
            <v>1</v>
          </cell>
        </row>
        <row r="309">
          <cell r="B309" t="str">
            <v>R126</v>
          </cell>
          <cell r="C309" t="str">
            <v>Winchester</v>
          </cell>
          <cell r="E309">
            <v>6.5736250999999992</v>
          </cell>
          <cell r="G309">
            <v>4.3864030710400002</v>
          </cell>
          <cell r="H309">
            <v>2.1083667806999759E-2</v>
          </cell>
          <cell r="I309">
            <v>-0.15478900000000001</v>
          </cell>
          <cell r="J309">
            <v>0</v>
          </cell>
          <cell r="K309">
            <v>0</v>
          </cell>
          <cell r="L309">
            <v>0</v>
          </cell>
          <cell r="M309">
            <v>8.5470000000000008E-3</v>
          </cell>
          <cell r="N309">
            <v>7.8549999999999991E-3</v>
          </cell>
          <cell r="O309">
            <v>0</v>
          </cell>
          <cell r="P309">
            <v>0</v>
          </cell>
          <cell r="Q309">
            <v>2.0978930302222225</v>
          </cell>
          <cell r="R309">
            <v>6.7395982342186474E-3</v>
          </cell>
          <cell r="S309">
            <v>6.8164848254265137E-2</v>
          </cell>
          <cell r="T309">
            <v>0</v>
          </cell>
          <cell r="W309">
            <v>0</v>
          </cell>
          <cell r="X309">
            <v>0</v>
          </cell>
          <cell r="Y309">
            <v>0</v>
          </cell>
          <cell r="Z309">
            <v>0</v>
          </cell>
          <cell r="AB309">
            <v>13.015522315557705</v>
          </cell>
          <cell r="AD309">
            <v>6.6266426527142483</v>
          </cell>
          <cell r="AF309">
            <v>3.748624466861</v>
          </cell>
          <cell r="AG309">
            <v>2.1576067690999946E-2</v>
          </cell>
          <cell r="AH309">
            <v>-0.15478900000000001</v>
          </cell>
          <cell r="AI309">
            <v>0</v>
          </cell>
          <cell r="AJ309">
            <v>0</v>
          </cell>
          <cell r="AK309">
            <v>0</v>
          </cell>
          <cell r="AL309">
            <v>0</v>
          </cell>
          <cell r="AM309">
            <v>7.1274000000000004E-2</v>
          </cell>
          <cell r="AN309">
            <v>2.5972183635555561</v>
          </cell>
          <cell r="AO309">
            <v>1.7221638999873057E-2</v>
          </cell>
          <cell r="AP309">
            <v>0</v>
          </cell>
          <cell r="AQ309">
            <v>0</v>
          </cell>
          <cell r="AR309">
            <v>0</v>
          </cell>
          <cell r="AS309">
            <v>0</v>
          </cell>
          <cell r="AT309">
            <v>0</v>
          </cell>
          <cell r="AV309">
            <v>0</v>
          </cell>
          <cell r="AW309">
            <v>0</v>
          </cell>
          <cell r="AY309">
            <v>12.927768189821679</v>
          </cell>
          <cell r="BA309">
            <v>-8.7754125736026367E-2</v>
          </cell>
          <cell r="BC309">
            <v>-6.7422669339310464E-3</v>
          </cell>
          <cell r="BE309">
            <v>0</v>
          </cell>
          <cell r="BG309">
            <v>12.927768189821679</v>
          </cell>
          <cell r="BH309">
            <v>-6.7422669339310464E-3</v>
          </cell>
          <cell r="BJ309">
            <v>12.559426733722569</v>
          </cell>
          <cell r="BK309">
            <v>12.474747726146662</v>
          </cell>
          <cell r="BL309">
            <v>-6.742266933931056E-3</v>
          </cell>
          <cell r="BM309">
            <v>0</v>
          </cell>
          <cell r="BN309">
            <v>0</v>
          </cell>
          <cell r="BO309">
            <v>1</v>
          </cell>
        </row>
        <row r="310">
          <cell r="B310" t="str">
            <v>R668</v>
          </cell>
          <cell r="C310" t="str">
            <v>Lancashire</v>
          </cell>
          <cell r="E310">
            <v>372.25558389999998</v>
          </cell>
          <cell r="G310">
            <v>381.34371306410901</v>
          </cell>
          <cell r="H310">
            <v>1.7914036035550236</v>
          </cell>
          <cell r="I310">
            <v>0</v>
          </cell>
          <cell r="J310">
            <v>4.4949999999999999E-3</v>
          </cell>
          <cell r="K310">
            <v>0.20185700000000001</v>
          </cell>
          <cell r="L310">
            <v>0.31612800000000002</v>
          </cell>
          <cell r="M310">
            <v>8.5470000000000008E-3</v>
          </cell>
          <cell r="N310">
            <v>0</v>
          </cell>
          <cell r="O310">
            <v>3.5056180000000001</v>
          </cell>
          <cell r="P310">
            <v>0</v>
          </cell>
          <cell r="Q310">
            <v>2.8633853422222222</v>
          </cell>
          <cell r="R310">
            <v>0.569309967870406</v>
          </cell>
          <cell r="S310">
            <v>0</v>
          </cell>
          <cell r="T310">
            <v>0</v>
          </cell>
          <cell r="W310">
            <v>0.99662300000000004</v>
          </cell>
          <cell r="X310">
            <v>59.800693422207509</v>
          </cell>
          <cell r="Y310">
            <v>6.9463697537820286</v>
          </cell>
          <cell r="Z310">
            <v>38.267489218220341</v>
          </cell>
          <cell r="AB310">
            <v>868.87121627196677</v>
          </cell>
          <cell r="AD310">
            <v>374.36204104131502</v>
          </cell>
          <cell r="AF310">
            <v>329.27283464372897</v>
          </cell>
          <cell r="AG310">
            <v>1.8332410550180078</v>
          </cell>
          <cell r="AH310">
            <v>0</v>
          </cell>
          <cell r="AI310">
            <v>4.4949999999999999E-3</v>
          </cell>
          <cell r="AJ310">
            <v>0.20185700000000001</v>
          </cell>
          <cell r="AK310">
            <v>0.21075199999999999</v>
          </cell>
          <cell r="AL310">
            <v>0</v>
          </cell>
          <cell r="AM310">
            <v>4.3734419999999998</v>
          </cell>
          <cell r="AN310">
            <v>3.9325516888888887</v>
          </cell>
          <cell r="AO310">
            <v>1.4547529993574067</v>
          </cell>
          <cell r="AP310">
            <v>0</v>
          </cell>
          <cell r="AQ310">
            <v>0</v>
          </cell>
          <cell r="AR310">
            <v>0</v>
          </cell>
          <cell r="AS310">
            <v>1.2778449999999999</v>
          </cell>
          <cell r="AT310">
            <v>59.800693422207509</v>
          </cell>
          <cell r="AV310">
            <v>6.9463697537820286</v>
          </cell>
          <cell r="AW310">
            <v>79.492000000000004</v>
          </cell>
          <cell r="AY310">
            <v>863.16287560429771</v>
          </cell>
          <cell r="BA310">
            <v>-5.7083406676690629</v>
          </cell>
          <cell r="BC310">
            <v>-6.5698351617189329E-3</v>
          </cell>
          <cell r="BE310">
            <v>0</v>
          </cell>
          <cell r="BG310">
            <v>863.16287560429771</v>
          </cell>
          <cell r="BH310">
            <v>-6.5698351617189329E-3</v>
          </cell>
          <cell r="BJ310">
            <v>838.42385401346758</v>
          </cell>
          <cell r="BK310">
            <v>832.91554749694615</v>
          </cell>
          <cell r="BL310">
            <v>-6.5698351617187525E-3</v>
          </cell>
          <cell r="BM310">
            <v>0</v>
          </cell>
          <cell r="BN310">
            <v>0</v>
          </cell>
          <cell r="BO310">
            <v>0</v>
          </cell>
        </row>
        <row r="311">
          <cell r="B311" t="str">
            <v>R401</v>
          </cell>
          <cell r="C311" t="str">
            <v>Sutton</v>
          </cell>
          <cell r="E311">
            <v>76.086410000000001</v>
          </cell>
          <cell r="G311">
            <v>74.999851281632004</v>
          </cell>
          <cell r="H311">
            <v>0.34430284799699484</v>
          </cell>
          <cell r="I311">
            <v>0</v>
          </cell>
          <cell r="J311">
            <v>0</v>
          </cell>
          <cell r="K311">
            <v>0</v>
          </cell>
          <cell r="L311">
            <v>5.282400000000001E-2</v>
          </cell>
          <cell r="M311">
            <v>8.5470000000000008E-3</v>
          </cell>
          <cell r="N311">
            <v>7.8549999999999991E-3</v>
          </cell>
          <cell r="O311">
            <v>0.50394899999999998</v>
          </cell>
          <cell r="P311">
            <v>0</v>
          </cell>
          <cell r="Q311">
            <v>2.5187737922222224</v>
          </cell>
          <cell r="R311">
            <v>0.10942576278213033</v>
          </cell>
          <cell r="S311">
            <v>0.10600927214193109</v>
          </cell>
          <cell r="T311">
            <v>0.1</v>
          </cell>
          <cell r="W311">
            <v>0.13316</v>
          </cell>
          <cell r="X311">
            <v>8.6191606705492205</v>
          </cell>
          <cell r="Y311">
            <v>1.0205496871861803</v>
          </cell>
          <cell r="Z311">
            <v>5.2266626038135584</v>
          </cell>
          <cell r="AB311">
            <v>169.83748091832427</v>
          </cell>
          <cell r="AD311">
            <v>76.481406955744745</v>
          </cell>
          <cell r="AF311">
            <v>66.683389329309009</v>
          </cell>
          <cell r="AG311">
            <v>0.35234389115699755</v>
          </cell>
          <cell r="AH311">
            <v>0</v>
          </cell>
          <cell r="AI311">
            <v>0</v>
          </cell>
          <cell r="AJ311">
            <v>0</v>
          </cell>
          <cell r="AK311">
            <v>3.5216000000000004E-2</v>
          </cell>
          <cell r="AL311">
            <v>0</v>
          </cell>
          <cell r="AM311">
            <v>0.86383799999999999</v>
          </cell>
          <cell r="AN311">
            <v>3.2309411255555553</v>
          </cell>
          <cell r="AO311">
            <v>0.27961473643214446</v>
          </cell>
          <cell r="AP311">
            <v>0</v>
          </cell>
          <cell r="AQ311">
            <v>0</v>
          </cell>
          <cell r="AR311">
            <v>0</v>
          </cell>
          <cell r="AS311">
            <v>9.9321000000000007E-2</v>
          </cell>
          <cell r="AT311">
            <v>8.6191606705492205</v>
          </cell>
          <cell r="AV311">
            <v>1.0205496871861803</v>
          </cell>
          <cell r="AW311">
            <v>11.096</v>
          </cell>
          <cell r="AY311">
            <v>168.76178139593384</v>
          </cell>
          <cell r="BA311">
            <v>-1.0756995223904369</v>
          </cell>
          <cell r="BC311">
            <v>-6.3336992316068699E-3</v>
          </cell>
          <cell r="BE311">
            <v>0</v>
          </cell>
          <cell r="BG311">
            <v>168.76178139593384</v>
          </cell>
          <cell r="BH311">
            <v>-6.3336992316068699E-3</v>
          </cell>
          <cell r="BJ311">
            <v>163.88596220099515</v>
          </cell>
          <cell r="BK311">
            <v>162.84795780813155</v>
          </cell>
          <cell r="BL311">
            <v>-6.3336992316068881E-3</v>
          </cell>
          <cell r="BM311">
            <v>0</v>
          </cell>
          <cell r="BN311">
            <v>0</v>
          </cell>
          <cell r="BO311">
            <v>0</v>
          </cell>
        </row>
        <row r="312">
          <cell r="B312" t="str">
            <v>R658</v>
          </cell>
          <cell r="C312" t="str">
            <v xml:space="preserve">Medway </v>
          </cell>
          <cell r="E312">
            <v>91.285150999999999</v>
          </cell>
          <cell r="G312">
            <v>95.330868627460006</v>
          </cell>
          <cell r="H312">
            <v>0.4558349358920008</v>
          </cell>
          <cell r="I312">
            <v>-5.2393000000000002E-2</v>
          </cell>
          <cell r="J312">
            <v>0</v>
          </cell>
          <cell r="K312">
            <v>3.2495000000000003E-2</v>
          </cell>
          <cell r="L312">
            <v>7.6784999999999992E-2</v>
          </cell>
          <cell r="M312">
            <v>8.5470000000000008E-3</v>
          </cell>
          <cell r="N312">
            <v>7.8549999999999991E-3</v>
          </cell>
          <cell r="O312">
            <v>0.79171499999999995</v>
          </cell>
          <cell r="P312">
            <v>0</v>
          </cell>
          <cell r="Q312">
            <v>5.4026160966666668</v>
          </cell>
          <cell r="R312">
            <v>0.14338336735017629</v>
          </cell>
          <cell r="S312">
            <v>0.14526987176253744</v>
          </cell>
          <cell r="T312">
            <v>0</v>
          </cell>
          <cell r="W312">
            <v>0.18022299999999999</v>
          </cell>
          <cell r="X312">
            <v>14.280296278377779</v>
          </cell>
          <cell r="Y312">
            <v>1.2191715841675992</v>
          </cell>
          <cell r="Z312">
            <v>7.346008777542373</v>
          </cell>
          <cell r="AB312">
            <v>216.65382753921918</v>
          </cell>
          <cell r="AD312">
            <v>92.017897152486157</v>
          </cell>
          <cell r="AF312">
            <v>82.205936570883011</v>
          </cell>
          <cell r="AG312">
            <v>0.46648076241900027</v>
          </cell>
          <cell r="AH312">
            <v>-5.2393000000000002E-2</v>
          </cell>
          <cell r="AI312">
            <v>0</v>
          </cell>
          <cell r="AJ312">
            <v>3.2495000000000003E-2</v>
          </cell>
          <cell r="AK312">
            <v>5.1189999999999992E-2</v>
          </cell>
          <cell r="AL312">
            <v>0</v>
          </cell>
          <cell r="AM312">
            <v>1.0516479999999999</v>
          </cell>
          <cell r="AN312">
            <v>7.3102996966666671</v>
          </cell>
          <cell r="AO312">
            <v>0.36638631937341265</v>
          </cell>
          <cell r="AP312">
            <v>0</v>
          </cell>
          <cell r="AQ312">
            <v>0</v>
          </cell>
          <cell r="AR312">
            <v>0</v>
          </cell>
          <cell r="AS312">
            <v>0.188639</v>
          </cell>
          <cell r="AT312">
            <v>14.280296278377779</v>
          </cell>
          <cell r="AV312">
            <v>1.2191715841675992</v>
          </cell>
          <cell r="AW312">
            <v>16.154</v>
          </cell>
          <cell r="AY312">
            <v>215.29204736437367</v>
          </cell>
          <cell r="BA312">
            <v>-1.3617801748455065</v>
          </cell>
          <cell r="BC312">
            <v>-6.2855117323002011E-3</v>
          </cell>
          <cell r="BE312">
            <v>0</v>
          </cell>
          <cell r="BG312">
            <v>215.29204736437367</v>
          </cell>
          <cell r="BH312">
            <v>-6.2855117323002011E-3</v>
          </cell>
          <cell r="BJ312">
            <v>209.06175008488651</v>
          </cell>
          <cell r="BK312">
            <v>207.74769000195275</v>
          </cell>
          <cell r="BL312">
            <v>-6.2855117323001898E-3</v>
          </cell>
          <cell r="BM312">
            <v>0</v>
          </cell>
          <cell r="BN312">
            <v>1</v>
          </cell>
          <cell r="BO312">
            <v>0</v>
          </cell>
        </row>
        <row r="313">
          <cell r="B313" t="str">
            <v>R412</v>
          </cell>
          <cell r="C313" t="str">
            <v>Cumbria</v>
          </cell>
          <cell r="E313">
            <v>185.77889400000001</v>
          </cell>
          <cell r="G313">
            <v>182.02463972782601</v>
          </cell>
          <cell r="H313">
            <v>0.84001315773800012</v>
          </cell>
          <cell r="I313">
            <v>0</v>
          </cell>
          <cell r="J313">
            <v>0</v>
          </cell>
          <cell r="K313">
            <v>0</v>
          </cell>
          <cell r="L313">
            <v>0.17809700000000001</v>
          </cell>
          <cell r="M313">
            <v>8.5470000000000008E-3</v>
          </cell>
          <cell r="N313">
            <v>0</v>
          </cell>
          <cell r="O313">
            <v>1.370625</v>
          </cell>
          <cell r="P313">
            <v>0.24567650848344499</v>
          </cell>
          <cell r="Q313">
            <v>0.97530525977777782</v>
          </cell>
          <cell r="R313">
            <v>0.26789066983287296</v>
          </cell>
          <cell r="S313">
            <v>0</v>
          </cell>
          <cell r="T313">
            <v>0</v>
          </cell>
          <cell r="W313">
            <v>0.452824</v>
          </cell>
          <cell r="X313">
            <v>15.593792937127184</v>
          </cell>
          <cell r="Y313">
            <v>3.3343712137420636</v>
          </cell>
          <cell r="Z313">
            <v>17.357992472457628</v>
          </cell>
          <cell r="AB313">
            <v>408.428668946985</v>
          </cell>
          <cell r="AD313">
            <v>186.78922033963551</v>
          </cell>
          <cell r="AF313">
            <v>158.42642893876999</v>
          </cell>
          <cell r="AG313">
            <v>0.85963129942600425</v>
          </cell>
          <cell r="AH313">
            <v>0</v>
          </cell>
          <cell r="AI313">
            <v>0</v>
          </cell>
          <cell r="AJ313">
            <v>0</v>
          </cell>
          <cell r="AK313">
            <v>0.11873133333333333</v>
          </cell>
          <cell r="AL313">
            <v>0.25127699862974184</v>
          </cell>
          <cell r="AM313">
            <v>2.1149239999999998</v>
          </cell>
          <cell r="AN313">
            <v>1.3682037131111111</v>
          </cell>
          <cell r="AO313">
            <v>0.68453878806483304</v>
          </cell>
          <cell r="AP313">
            <v>0</v>
          </cell>
          <cell r="AQ313">
            <v>0</v>
          </cell>
          <cell r="AR313">
            <v>0</v>
          </cell>
          <cell r="AS313">
            <v>0.38617699999999999</v>
          </cell>
          <cell r="AT313">
            <v>15.593792937127184</v>
          </cell>
          <cell r="AV313">
            <v>3.3343712137420636</v>
          </cell>
          <cell r="AW313">
            <v>35.996000000000002</v>
          </cell>
          <cell r="AY313">
            <v>405.92329656183978</v>
          </cell>
          <cell r="BA313">
            <v>-2.5053723851452219</v>
          </cell>
          <cell r="BC313">
            <v>-6.1341736651459823E-3</v>
          </cell>
          <cell r="BE313">
            <v>0</v>
          </cell>
          <cell r="BG313">
            <v>405.92329656183978</v>
          </cell>
          <cell r="BH313">
            <v>-6.1341736651459823E-3</v>
          </cell>
          <cell r="BJ313">
            <v>394.11633426804104</v>
          </cell>
          <cell r="BK313">
            <v>391.69875622937019</v>
          </cell>
          <cell r="BL313">
            <v>-6.1341736651458947E-3</v>
          </cell>
          <cell r="BM313">
            <v>0</v>
          </cell>
          <cell r="BN313">
            <v>0</v>
          </cell>
          <cell r="BO313">
            <v>1</v>
          </cell>
        </row>
        <row r="314">
          <cell r="B314" t="str">
            <v>R428</v>
          </cell>
          <cell r="C314" t="str">
            <v>Lincolnshire</v>
          </cell>
          <cell r="E314">
            <v>224.79788500000001</v>
          </cell>
          <cell r="G314">
            <v>226.42977504228301</v>
          </cell>
          <cell r="H314">
            <v>1.0538214049650132</v>
          </cell>
          <cell r="I314">
            <v>0</v>
          </cell>
          <cell r="J314">
            <v>0</v>
          </cell>
          <cell r="K314">
            <v>0.12772600000000001</v>
          </cell>
          <cell r="L314">
            <v>0.45077</v>
          </cell>
          <cell r="M314">
            <v>8.5470000000000008E-3</v>
          </cell>
          <cell r="N314">
            <v>0</v>
          </cell>
          <cell r="O314">
            <v>1.775234</v>
          </cell>
          <cell r="P314">
            <v>1.2902194131244158</v>
          </cell>
          <cell r="Q314">
            <v>2.8080027773333334</v>
          </cell>
          <cell r="R314">
            <v>0.33597103986760579</v>
          </cell>
          <cell r="S314">
            <v>0</v>
          </cell>
          <cell r="T314">
            <v>0</v>
          </cell>
          <cell r="W314">
            <v>0.60827900000000001</v>
          </cell>
          <cell r="X314">
            <v>28.50589890545691</v>
          </cell>
          <cell r="Y314">
            <v>4.3019556629529916</v>
          </cell>
          <cell r="Z314">
            <v>23.327898057203388</v>
          </cell>
          <cell r="AB314">
            <v>515.82198330318658</v>
          </cell>
          <cell r="AD314">
            <v>226.9152729587725</v>
          </cell>
          <cell r="AF314">
            <v>194.69910302927101</v>
          </cell>
          <cell r="AG314">
            <v>1.0784329452069998</v>
          </cell>
          <cell r="AH314">
            <v>0</v>
          </cell>
          <cell r="AI314">
            <v>0</v>
          </cell>
          <cell r="AJ314">
            <v>0.12772600000000001</v>
          </cell>
          <cell r="AK314">
            <v>0.3005133333333333</v>
          </cell>
          <cell r="AL314">
            <v>1.2979402334214232</v>
          </cell>
          <cell r="AM314">
            <v>2.609035</v>
          </cell>
          <cell r="AN314">
            <v>3.5772963240000002</v>
          </cell>
          <cell r="AO314">
            <v>0.85850398821030893</v>
          </cell>
          <cell r="AP314">
            <v>0</v>
          </cell>
          <cell r="AQ314">
            <v>0</v>
          </cell>
          <cell r="AR314">
            <v>0</v>
          </cell>
          <cell r="AS314">
            <v>0.64019300000000001</v>
          </cell>
          <cell r="AT314">
            <v>28.50589890545691</v>
          </cell>
          <cell r="AV314">
            <v>4.3019556629529916</v>
          </cell>
          <cell r="AW314">
            <v>48.399000000000001</v>
          </cell>
          <cell r="AY314">
            <v>513.31087138062549</v>
          </cell>
          <cell r="BA314">
            <v>-2.5111119225610992</v>
          </cell>
          <cell r="BC314">
            <v>-4.8681754633267222E-3</v>
          </cell>
          <cell r="BE314">
            <v>0</v>
          </cell>
          <cell r="BG314">
            <v>513.31087138062549</v>
          </cell>
          <cell r="BH314">
            <v>-4.8681754633267222E-3</v>
          </cell>
          <cell r="BJ314">
            <v>497.74632549291147</v>
          </cell>
          <cell r="BK314">
            <v>495.32320904418583</v>
          </cell>
          <cell r="BL314">
            <v>-4.8681754633267396E-3</v>
          </cell>
          <cell r="BM314">
            <v>0</v>
          </cell>
          <cell r="BN314">
            <v>0</v>
          </cell>
          <cell r="BO314">
            <v>1</v>
          </cell>
        </row>
        <row r="315">
          <cell r="B315" t="str">
            <v>R96</v>
          </cell>
          <cell r="C315" t="str">
            <v>Brentwood</v>
          </cell>
          <cell r="E315">
            <v>5.1944157999999998</v>
          </cell>
          <cell r="G315">
            <v>3.2540338810790002</v>
          </cell>
          <cell r="H315">
            <v>1.5687076493000145E-2</v>
          </cell>
          <cell r="I315">
            <v>-1.9668000000000001E-2</v>
          </cell>
          <cell r="J315">
            <v>0</v>
          </cell>
          <cell r="K315">
            <v>0</v>
          </cell>
          <cell r="L315">
            <v>0</v>
          </cell>
          <cell r="M315">
            <v>8.5470000000000008E-3</v>
          </cell>
          <cell r="N315">
            <v>7.8549999999999991E-3</v>
          </cell>
          <cell r="O315">
            <v>0</v>
          </cell>
          <cell r="P315">
            <v>0</v>
          </cell>
          <cell r="Q315">
            <v>1.2142484115555556</v>
          </cell>
          <cell r="R315">
            <v>5.0115086358675648E-3</v>
          </cell>
          <cell r="S315">
            <v>6.3635968222397907E-2</v>
          </cell>
          <cell r="T315">
            <v>0</v>
          </cell>
          <cell r="W315">
            <v>0</v>
          </cell>
          <cell r="X315">
            <v>0</v>
          </cell>
          <cell r="Y315">
            <v>0</v>
          </cell>
          <cell r="Z315">
            <v>0</v>
          </cell>
          <cell r="AB315">
            <v>9.7437666459858203</v>
          </cell>
          <cell r="AD315">
            <v>5.2429379953421789</v>
          </cell>
          <cell r="AF315">
            <v>2.762694147785</v>
          </cell>
          <cell r="AG315">
            <v>1.6053441337000113E-2</v>
          </cell>
          <cell r="AH315">
            <v>-1.9668000000000001E-2</v>
          </cell>
          <cell r="AI315">
            <v>0</v>
          </cell>
          <cell r="AJ315">
            <v>0</v>
          </cell>
          <cell r="AK315">
            <v>0</v>
          </cell>
          <cell r="AL315">
            <v>0</v>
          </cell>
          <cell r="AM315">
            <v>5.6485E-2</v>
          </cell>
          <cell r="AN315">
            <v>1.6298120382222223</v>
          </cell>
          <cell r="AO315">
            <v>1.2805866102441842E-2</v>
          </cell>
          <cell r="AP315">
            <v>0</v>
          </cell>
          <cell r="AQ315">
            <v>0</v>
          </cell>
          <cell r="AR315">
            <v>0</v>
          </cell>
          <cell r="AS315">
            <v>0</v>
          </cell>
          <cell r="AT315">
            <v>0</v>
          </cell>
          <cell r="AV315">
            <v>0</v>
          </cell>
          <cell r="AW315">
            <v>0</v>
          </cell>
          <cell r="AY315">
            <v>9.7011204887888454</v>
          </cell>
          <cell r="BA315">
            <v>-4.2646157196974954E-2</v>
          </cell>
          <cell r="BC315">
            <v>-4.3767629856513515E-3</v>
          </cell>
          <cell r="BE315">
            <v>0</v>
          </cell>
          <cell r="BG315">
            <v>9.7011204887888454</v>
          </cell>
          <cell r="BH315">
            <v>-4.3767629856513515E-3</v>
          </cell>
          <cell r="BJ315">
            <v>9.4023213462951123</v>
          </cell>
          <cell r="BK315">
            <v>9.3611696142474496</v>
          </cell>
          <cell r="BL315">
            <v>-4.3767629856512041E-3</v>
          </cell>
          <cell r="BM315">
            <v>0</v>
          </cell>
          <cell r="BN315">
            <v>0</v>
          </cell>
          <cell r="BO315">
            <v>0</v>
          </cell>
        </row>
        <row r="316">
          <cell r="B316" t="str">
            <v>R144</v>
          </cell>
          <cell r="C316" t="str">
            <v>Watford</v>
          </cell>
          <cell r="E316">
            <v>7.52318</v>
          </cell>
          <cell r="G316">
            <v>5.5587907801540002</v>
          </cell>
          <cell r="H316">
            <v>2.6842140781000258E-2</v>
          </cell>
          <cell r="I316">
            <v>0</v>
          </cell>
          <cell r="J316">
            <v>0</v>
          </cell>
          <cell r="K316">
            <v>0</v>
          </cell>
          <cell r="L316">
            <v>0</v>
          </cell>
          <cell r="M316">
            <v>8.5470000000000008E-3</v>
          </cell>
          <cell r="N316">
            <v>7.8549999999999991E-3</v>
          </cell>
          <cell r="O316">
            <v>0</v>
          </cell>
          <cell r="P316">
            <v>0</v>
          </cell>
          <cell r="Q316">
            <v>2.7314544106666667</v>
          </cell>
          <cell r="R316">
            <v>8.5552173832416315E-3</v>
          </cell>
          <cell r="S316">
            <v>7.4780678644661466E-2</v>
          </cell>
          <cell r="T316">
            <v>0</v>
          </cell>
          <cell r="W316">
            <v>0</v>
          </cell>
          <cell r="X316">
            <v>0</v>
          </cell>
          <cell r="Y316">
            <v>0</v>
          </cell>
          <cell r="Z316">
            <v>0</v>
          </cell>
          <cell r="AB316">
            <v>15.940005227629568</v>
          </cell>
          <cell r="AD316">
            <v>7.5865729425754695</v>
          </cell>
          <cell r="AF316">
            <v>4.7400458748270005</v>
          </cell>
          <cell r="AG316">
            <v>2.7469027296000162E-2</v>
          </cell>
          <cell r="AH316">
            <v>0</v>
          </cell>
          <cell r="AI316">
            <v>0</v>
          </cell>
          <cell r="AJ316">
            <v>0</v>
          </cell>
          <cell r="AK316">
            <v>0</v>
          </cell>
          <cell r="AL316">
            <v>0</v>
          </cell>
          <cell r="AM316">
            <v>8.3659999999999998E-2</v>
          </cell>
          <cell r="AN316">
            <v>3.4147785706666669</v>
          </cell>
          <cell r="AO316">
            <v>2.1861075426064656E-2</v>
          </cell>
          <cell r="AP316">
            <v>0</v>
          </cell>
          <cell r="AQ316">
            <v>0</v>
          </cell>
          <cell r="AR316">
            <v>0</v>
          </cell>
          <cell r="AS316">
            <v>0</v>
          </cell>
          <cell r="AT316">
            <v>0</v>
          </cell>
          <cell r="AV316">
            <v>0</v>
          </cell>
          <cell r="AW316">
            <v>0</v>
          </cell>
          <cell r="AY316">
            <v>15.874387490791202</v>
          </cell>
          <cell r="BA316">
            <v>-6.5617736838365914E-2</v>
          </cell>
          <cell r="BC316">
            <v>-4.116544248343631E-3</v>
          </cell>
          <cell r="BE316">
            <v>0</v>
          </cell>
          <cell r="BG316">
            <v>15.874387490791202</v>
          </cell>
          <cell r="BH316">
            <v>-4.116544248343631E-3</v>
          </cell>
          <cell r="BJ316">
            <v>15.38142864633781</v>
          </cell>
          <cell r="BK316">
            <v>15.318110314712419</v>
          </cell>
          <cell r="BL316">
            <v>-4.1165442483436987E-3</v>
          </cell>
          <cell r="BM316">
            <v>0</v>
          </cell>
          <cell r="BN316">
            <v>0</v>
          </cell>
          <cell r="BO316">
            <v>0</v>
          </cell>
        </row>
        <row r="317">
          <cell r="B317" t="str">
            <v>R277</v>
          </cell>
          <cell r="C317" t="str">
            <v>Tandridge</v>
          </cell>
          <cell r="E317">
            <v>7.0077999999999996</v>
          </cell>
          <cell r="G317">
            <v>2.9206456501339999</v>
          </cell>
          <cell r="H317">
            <v>1.3795448608000298E-2</v>
          </cell>
          <cell r="I317">
            <v>-4.0537999999999998E-2</v>
          </cell>
          <cell r="J317">
            <v>0</v>
          </cell>
          <cell r="K317">
            <v>0</v>
          </cell>
          <cell r="L317">
            <v>0</v>
          </cell>
          <cell r="M317">
            <v>8.5470000000000008E-3</v>
          </cell>
          <cell r="N317">
            <v>7.8549999999999991E-3</v>
          </cell>
          <cell r="O317">
            <v>0</v>
          </cell>
          <cell r="P317">
            <v>0</v>
          </cell>
          <cell r="Q317">
            <v>1.2422610595555557</v>
          </cell>
          <cell r="R317">
            <v>4.4403695618240643E-3</v>
          </cell>
          <cell r="S317">
            <v>6.3815988878784438E-2</v>
          </cell>
          <cell r="T317">
            <v>0</v>
          </cell>
          <cell r="W317">
            <v>0</v>
          </cell>
          <cell r="X317">
            <v>0</v>
          </cell>
          <cell r="Y317">
            <v>0</v>
          </cell>
          <cell r="Z317">
            <v>0</v>
          </cell>
          <cell r="AB317">
            <v>11.228622516738165</v>
          </cell>
          <cell r="AD317">
            <v>7.0658986535944708</v>
          </cell>
          <cell r="AF317">
            <v>2.4976261790510002</v>
          </cell>
          <cell r="AG317">
            <v>1.4117635305000003E-2</v>
          </cell>
          <cell r="AH317">
            <v>-4.0537999999999998E-2</v>
          </cell>
          <cell r="AI317">
            <v>0</v>
          </cell>
          <cell r="AJ317">
            <v>0</v>
          </cell>
          <cell r="AK317">
            <v>0</v>
          </cell>
          <cell r="AL317">
            <v>0</v>
          </cell>
          <cell r="AM317">
            <v>7.6268000000000002E-2</v>
          </cell>
          <cell r="AN317">
            <v>1.5584891128888889</v>
          </cell>
          <cell r="AO317">
            <v>1.1346439203378437E-2</v>
          </cell>
          <cell r="AP317">
            <v>0</v>
          </cell>
          <cell r="AQ317">
            <v>0</v>
          </cell>
          <cell r="AR317">
            <v>0</v>
          </cell>
          <cell r="AS317">
            <v>0</v>
          </cell>
          <cell r="AT317">
            <v>0</v>
          </cell>
          <cell r="AV317">
            <v>0</v>
          </cell>
          <cell r="AW317">
            <v>0</v>
          </cell>
          <cell r="AY317">
            <v>11.18320802004274</v>
          </cell>
          <cell r="BA317">
            <v>-4.5414496695425299E-2</v>
          </cell>
          <cell r="BC317">
            <v>-4.0445296498058687E-3</v>
          </cell>
          <cell r="BE317">
            <v>0</v>
          </cell>
          <cell r="BG317">
            <v>11.18320802004274</v>
          </cell>
          <cell r="BH317">
            <v>-4.0445296498058687E-3</v>
          </cell>
          <cell r="BJ317">
            <v>10.835144253183794</v>
          </cell>
          <cell r="BK317">
            <v>10.791321190991869</v>
          </cell>
          <cell r="BL317">
            <v>-4.044529649805749E-3</v>
          </cell>
          <cell r="BM317">
            <v>0</v>
          </cell>
          <cell r="BN317">
            <v>0</v>
          </cell>
          <cell r="BO317">
            <v>0</v>
          </cell>
        </row>
        <row r="318">
          <cell r="B318" t="str">
            <v>R675</v>
          </cell>
          <cell r="C318" t="str">
            <v>Shropshire</v>
          </cell>
          <cell r="E318">
            <v>117.02546301999999</v>
          </cell>
          <cell r="G318">
            <v>103.857189585407</v>
          </cell>
          <cell r="H318">
            <v>0.48292747321699558</v>
          </cell>
          <cell r="I318">
            <v>-0.64800000000000002</v>
          </cell>
          <cell r="J318">
            <v>0</v>
          </cell>
          <cell r="K318">
            <v>0</v>
          </cell>
          <cell r="L318">
            <v>8.9263000000000009E-2</v>
          </cell>
          <cell r="M318">
            <v>8.5470000000000008E-3</v>
          </cell>
          <cell r="N318">
            <v>7.8549999999999991E-3</v>
          </cell>
          <cell r="O318">
            <v>0.55863600000000002</v>
          </cell>
          <cell r="P318">
            <v>0</v>
          </cell>
          <cell r="Q318">
            <v>5.7579476366666666</v>
          </cell>
          <cell r="R318">
            <v>0.1545575372803045</v>
          </cell>
          <cell r="S318">
            <v>0.12262293280019078</v>
          </cell>
          <cell r="T318">
            <v>0</v>
          </cell>
          <cell r="W318">
            <v>0.25173499999999999</v>
          </cell>
          <cell r="X318">
            <v>9.8430286996158767</v>
          </cell>
          <cell r="Y318">
            <v>1.9504866427123428</v>
          </cell>
          <cell r="Z318">
            <v>9.4785342436440683</v>
          </cell>
          <cell r="AB318">
            <v>248.94079377134344</v>
          </cell>
          <cell r="AD318">
            <v>118.15184664716067</v>
          </cell>
          <cell r="AF318">
            <v>89.556604024262995</v>
          </cell>
          <cell r="AG318">
            <v>0.49420603416199982</v>
          </cell>
          <cell r="AH318">
            <v>-0.64800000000000002</v>
          </cell>
          <cell r="AI318">
            <v>0</v>
          </cell>
          <cell r="AJ318">
            <v>0</v>
          </cell>
          <cell r="AK318">
            <v>5.9508666666666668E-2</v>
          </cell>
          <cell r="AL318">
            <v>0</v>
          </cell>
          <cell r="AM318">
            <v>1.319947</v>
          </cell>
          <cell r="AN318">
            <v>7.312520703333333</v>
          </cell>
          <cell r="AO318">
            <v>0.39493958233838444</v>
          </cell>
          <cell r="AP318">
            <v>0</v>
          </cell>
          <cell r="AQ318">
            <v>0</v>
          </cell>
          <cell r="AR318">
            <v>0</v>
          </cell>
          <cell r="AS318">
            <v>0.229575</v>
          </cell>
          <cell r="AT318">
            <v>9.8430286996158767</v>
          </cell>
          <cell r="AV318">
            <v>1.9504866427123428</v>
          </cell>
          <cell r="AW318">
            <v>19.295999999999999</v>
          </cell>
          <cell r="AY318">
            <v>247.96066300025228</v>
          </cell>
          <cell r="BA318">
            <v>-0.98013077109115443</v>
          </cell>
          <cell r="BC318">
            <v>-3.9372043297629319E-3</v>
          </cell>
          <cell r="BE318">
            <v>0</v>
          </cell>
          <cell r="BG318">
            <v>247.96066300025228</v>
          </cell>
          <cell r="BH318">
            <v>-3.9372043297629319E-3</v>
          </cell>
          <cell r="BJ318">
            <v>240.21730243347187</v>
          </cell>
          <cell r="BK318">
            <v>239.27151783024686</v>
          </cell>
          <cell r="BL318">
            <v>-3.9372043297628088E-3</v>
          </cell>
          <cell r="BM318">
            <v>0</v>
          </cell>
          <cell r="BN318">
            <v>0</v>
          </cell>
          <cell r="BO318">
            <v>1</v>
          </cell>
        </row>
        <row r="319">
          <cell r="B319" t="str">
            <v>R615</v>
          </cell>
          <cell r="C319" t="str">
            <v>Ryedale</v>
          </cell>
          <cell r="E319">
            <v>3.5837780000000001</v>
          </cell>
          <cell r="G319">
            <v>3.2442333362549998</v>
          </cell>
          <cell r="H319">
            <v>1.5492269737000111E-2</v>
          </cell>
          <cell r="I319">
            <v>-6.0970000000000003E-2</v>
          </cell>
          <cell r="J319">
            <v>0</v>
          </cell>
          <cell r="K319">
            <v>0</v>
          </cell>
          <cell r="L319">
            <v>0</v>
          </cell>
          <cell r="M319">
            <v>8.5470000000000008E-3</v>
          </cell>
          <cell r="N319">
            <v>7.8549999999999991E-3</v>
          </cell>
          <cell r="O319">
            <v>0</v>
          </cell>
          <cell r="P319">
            <v>0</v>
          </cell>
          <cell r="Q319">
            <v>1.1272514177777779</v>
          </cell>
          <cell r="R319">
            <v>5.0086024370910899E-3</v>
          </cell>
          <cell r="S319">
            <v>5.9284063706518966E-2</v>
          </cell>
          <cell r="T319">
            <v>0</v>
          </cell>
          <cell r="W319">
            <v>0</v>
          </cell>
          <cell r="X319">
            <v>0</v>
          </cell>
          <cell r="Y319">
            <v>0</v>
          </cell>
          <cell r="Z319">
            <v>0</v>
          </cell>
          <cell r="AB319">
            <v>7.9904796899133883</v>
          </cell>
          <cell r="AD319">
            <v>3.6199374693496273</v>
          </cell>
          <cell r="AF319">
            <v>2.7859204247589999</v>
          </cell>
          <cell r="AG319">
            <v>1.5854084953999845E-2</v>
          </cell>
          <cell r="AH319">
            <v>-6.0970000000000003E-2</v>
          </cell>
          <cell r="AI319">
            <v>0</v>
          </cell>
          <cell r="AJ319">
            <v>0</v>
          </cell>
          <cell r="AK319">
            <v>0</v>
          </cell>
          <cell r="AL319">
            <v>0</v>
          </cell>
          <cell r="AM319">
            <v>3.9550000000000002E-2</v>
          </cell>
          <cell r="AN319">
            <v>1.5465611777777779</v>
          </cell>
          <cell r="AO319">
            <v>1.2798439917014914E-2</v>
          </cell>
          <cell r="AP319">
            <v>0</v>
          </cell>
          <cell r="AQ319">
            <v>0</v>
          </cell>
          <cell r="AR319">
            <v>0</v>
          </cell>
          <cell r="AS319">
            <v>0</v>
          </cell>
          <cell r="AT319">
            <v>0</v>
          </cell>
          <cell r="AV319">
            <v>0</v>
          </cell>
          <cell r="AW319">
            <v>0</v>
          </cell>
          <cell r="AY319">
            <v>7.9596515967574195</v>
          </cell>
          <cell r="BA319">
            <v>-3.0828093155968794E-2</v>
          </cell>
          <cell r="BC319">
            <v>-3.8581029365338331E-3</v>
          </cell>
          <cell r="BE319">
            <v>0</v>
          </cell>
          <cell r="BG319">
            <v>7.9596515967574195</v>
          </cell>
          <cell r="BH319">
            <v>-3.8581029365338331E-3</v>
          </cell>
          <cell r="BJ319">
            <v>7.7104738326796278</v>
          </cell>
          <cell r="BK319">
            <v>7.6807260309436991</v>
          </cell>
          <cell r="BL319">
            <v>-3.8581029365338556E-3</v>
          </cell>
          <cell r="BM319">
            <v>0</v>
          </cell>
          <cell r="BN319">
            <v>0</v>
          </cell>
          <cell r="BO319">
            <v>1</v>
          </cell>
        </row>
        <row r="320">
          <cell r="B320" t="str">
            <v>R19</v>
          </cell>
          <cell r="C320" t="str">
            <v>Chiltern</v>
          </cell>
          <cell r="E320">
            <v>6.9577960000000001</v>
          </cell>
          <cell r="G320">
            <v>2.9107252563079999</v>
          </cell>
          <cell r="H320">
            <v>1.4117306301999838E-2</v>
          </cell>
          <cell r="I320">
            <v>-0.14652499999999999</v>
          </cell>
          <cell r="J320">
            <v>0</v>
          </cell>
          <cell r="K320">
            <v>0</v>
          </cell>
          <cell r="L320">
            <v>0</v>
          </cell>
          <cell r="M320">
            <v>8.5470000000000008E-3</v>
          </cell>
          <cell r="N320">
            <v>7.8549999999999991E-3</v>
          </cell>
          <cell r="O320">
            <v>0</v>
          </cell>
          <cell r="P320">
            <v>0</v>
          </cell>
          <cell r="Q320">
            <v>0.72262880000000007</v>
          </cell>
          <cell r="R320">
            <v>4.4406138187542774E-3</v>
          </cell>
          <cell r="S320">
            <v>6.4005706609909285E-2</v>
          </cell>
          <cell r="T320">
            <v>0</v>
          </cell>
          <cell r="W320">
            <v>0</v>
          </cell>
          <cell r="X320">
            <v>0</v>
          </cell>
          <cell r="Y320">
            <v>0</v>
          </cell>
          <cell r="Z320">
            <v>0</v>
          </cell>
          <cell r="AB320">
            <v>10.543590683038664</v>
          </cell>
          <cell r="AD320">
            <v>7.0073711452289098</v>
          </cell>
          <cell r="AF320">
            <v>2.4791528938940002</v>
          </cell>
          <cell r="AG320">
            <v>1.4447009844999994E-2</v>
          </cell>
          <cell r="AH320">
            <v>-0.14652499999999999</v>
          </cell>
          <cell r="AI320">
            <v>0</v>
          </cell>
          <cell r="AJ320">
            <v>0</v>
          </cell>
          <cell r="AK320">
            <v>0</v>
          </cell>
          <cell r="AL320">
            <v>0</v>
          </cell>
          <cell r="AM320">
            <v>7.4773000000000006E-2</v>
          </cell>
          <cell r="AN320">
            <v>1.0767448533333333</v>
          </cell>
          <cell r="AO320">
            <v>1.1347063351069315E-2</v>
          </cell>
          <cell r="AP320">
            <v>0</v>
          </cell>
          <cell r="AQ320">
            <v>0</v>
          </cell>
          <cell r="AR320">
            <v>0</v>
          </cell>
          <cell r="AS320">
            <v>0</v>
          </cell>
          <cell r="AT320">
            <v>0</v>
          </cell>
          <cell r="AV320">
            <v>0</v>
          </cell>
          <cell r="AW320">
            <v>0</v>
          </cell>
          <cell r="AY320">
            <v>10.517310965652312</v>
          </cell>
          <cell r="BA320">
            <v>-2.627971738635182E-2</v>
          </cell>
          <cell r="BC320">
            <v>-2.4924827012326699E-3</v>
          </cell>
          <cell r="BE320">
            <v>0</v>
          </cell>
          <cell r="BG320">
            <v>10.517310965652312</v>
          </cell>
          <cell r="BH320">
            <v>-2.4924827012326699E-3</v>
          </cell>
          <cell r="BJ320">
            <v>10.174117602310748</v>
          </cell>
          <cell r="BK320">
            <v>10.148758790186681</v>
          </cell>
          <cell r="BL320">
            <v>-2.4924827012326781E-3</v>
          </cell>
          <cell r="BM320">
            <v>0</v>
          </cell>
          <cell r="BN320">
            <v>0</v>
          </cell>
          <cell r="BO320">
            <v>0</v>
          </cell>
        </row>
        <row r="321">
          <cell r="B321" t="str">
            <v>R679</v>
          </cell>
          <cell r="C321" t="str">
            <v>Bedford</v>
          </cell>
          <cell r="E321">
            <v>67.666775010000009</v>
          </cell>
          <cell r="G321">
            <v>65.564445557078002</v>
          </cell>
          <cell r="H321">
            <v>0.30385691934699566</v>
          </cell>
          <cell r="I321">
            <v>-0.16563</v>
          </cell>
          <cell r="J321">
            <v>0</v>
          </cell>
          <cell r="K321">
            <v>0</v>
          </cell>
          <cell r="L321">
            <v>5.4093999999999975E-2</v>
          </cell>
          <cell r="M321">
            <v>8.5470000000000008E-3</v>
          </cell>
          <cell r="N321">
            <v>7.8549999999999991E-3</v>
          </cell>
          <cell r="O321">
            <v>0.47727000000000003</v>
          </cell>
          <cell r="P321">
            <v>0</v>
          </cell>
          <cell r="Q321">
            <v>5.2515915111111102</v>
          </cell>
          <cell r="R321">
            <v>9.659736983918335E-2</v>
          </cell>
          <cell r="S321">
            <v>9.9984828578217652E-2</v>
          </cell>
          <cell r="T321">
            <v>0</v>
          </cell>
          <cell r="W321">
            <v>0.112123</v>
          </cell>
          <cell r="X321">
            <v>7.3433237876289414</v>
          </cell>
          <cell r="Y321">
            <v>0.84147578469984108</v>
          </cell>
          <cell r="Z321">
            <v>4.378696294491526</v>
          </cell>
          <cell r="AB321">
            <v>152.04100606277385</v>
          </cell>
          <cell r="AD321">
            <v>68.706837293834582</v>
          </cell>
          <cell r="AF321">
            <v>57.435190198065001</v>
          </cell>
          <cell r="AG321">
            <v>0.31095336544499919</v>
          </cell>
          <cell r="AH321">
            <v>-0.16563</v>
          </cell>
          <cell r="AI321">
            <v>0</v>
          </cell>
          <cell r="AJ321">
            <v>0</v>
          </cell>
          <cell r="AK321">
            <v>3.6062666666666653E-2</v>
          </cell>
          <cell r="AL321">
            <v>0</v>
          </cell>
          <cell r="AM321">
            <v>0.78417000000000003</v>
          </cell>
          <cell r="AN321">
            <v>6.7761313777777765</v>
          </cell>
          <cell r="AO321">
            <v>0.24683445123795364</v>
          </cell>
          <cell r="AP321">
            <v>0</v>
          </cell>
          <cell r="AQ321">
            <v>0</v>
          </cell>
          <cell r="AR321">
            <v>0</v>
          </cell>
          <cell r="AS321">
            <v>0.148567</v>
          </cell>
          <cell r="AT321">
            <v>7.3433237876289414</v>
          </cell>
          <cell r="AV321">
            <v>0.84147578469984108</v>
          </cell>
          <cell r="AW321">
            <v>9.25</v>
          </cell>
          <cell r="AY321">
            <v>151.71391592535579</v>
          </cell>
          <cell r="BA321">
            <v>-0.32709013741805393</v>
          </cell>
          <cell r="BC321">
            <v>-2.1513284204591936E-3</v>
          </cell>
          <cell r="BE321">
            <v>0</v>
          </cell>
          <cell r="BG321">
            <v>151.71391592535579</v>
          </cell>
          <cell r="BH321">
            <v>-2.1513284204591936E-3</v>
          </cell>
          <cell r="BJ321">
            <v>146.71311914116251</v>
          </cell>
          <cell r="BK321">
            <v>146.39749103829993</v>
          </cell>
          <cell r="BL321">
            <v>-2.1513284204590366E-3</v>
          </cell>
          <cell r="BM321">
            <v>0</v>
          </cell>
          <cell r="BN321">
            <v>0</v>
          </cell>
          <cell r="BO321">
            <v>0</v>
          </cell>
        </row>
        <row r="322">
          <cell r="B322" t="str">
            <v>R634</v>
          </cell>
          <cell r="C322" t="str">
            <v>Derbyshire</v>
          </cell>
          <cell r="E322">
            <v>253.75282200000001</v>
          </cell>
          <cell r="G322">
            <v>226.751481426444</v>
          </cell>
          <cell r="H322">
            <v>1.0671583030169904</v>
          </cell>
          <cell r="I322">
            <v>0</v>
          </cell>
          <cell r="J322">
            <v>0</v>
          </cell>
          <cell r="K322">
            <v>0</v>
          </cell>
          <cell r="L322">
            <v>0.207562</v>
          </cell>
          <cell r="M322">
            <v>8.5470000000000008E-3</v>
          </cell>
          <cell r="N322">
            <v>0</v>
          </cell>
          <cell r="O322">
            <v>1.827582</v>
          </cell>
          <cell r="P322">
            <v>0</v>
          </cell>
          <cell r="Q322">
            <v>1.7156238962222221</v>
          </cell>
          <cell r="R322">
            <v>0.33950011282984183</v>
          </cell>
          <cell r="S322">
            <v>0</v>
          </cell>
          <cell r="T322">
            <v>0</v>
          </cell>
          <cell r="W322">
            <v>0.65512199999999998</v>
          </cell>
          <cell r="X322">
            <v>35.651298259254233</v>
          </cell>
          <cell r="Y322">
            <v>4.5132361124701621</v>
          </cell>
          <cell r="Z322">
            <v>25.163319000000001</v>
          </cell>
          <cell r="AB322">
            <v>551.65325211023753</v>
          </cell>
          <cell r="AD322">
            <v>255.75145199359969</v>
          </cell>
          <cell r="AF322">
            <v>194.657248983589</v>
          </cell>
          <cell r="AG322">
            <v>1.0920813207099884</v>
          </cell>
          <cell r="AH322">
            <v>0</v>
          </cell>
          <cell r="AI322">
            <v>0</v>
          </cell>
          <cell r="AJ322">
            <v>0</v>
          </cell>
          <cell r="AK322">
            <v>0.13837466666666665</v>
          </cell>
          <cell r="AL322">
            <v>0</v>
          </cell>
          <cell r="AM322">
            <v>2.9396260000000001</v>
          </cell>
          <cell r="AN322">
            <v>2.1254065362222221</v>
          </cell>
          <cell r="AO322">
            <v>0.86752179883457814</v>
          </cell>
          <cell r="AP322">
            <v>0</v>
          </cell>
          <cell r="AQ322">
            <v>0</v>
          </cell>
          <cell r="AR322">
            <v>0</v>
          </cell>
          <cell r="AS322">
            <v>0.60611000000000004</v>
          </cell>
          <cell r="AT322">
            <v>35.651298259254233</v>
          </cell>
          <cell r="AV322">
            <v>4.5132361124701621</v>
          </cell>
          <cell r="AW322">
            <v>52.289000000000001</v>
          </cell>
          <cell r="AY322">
            <v>550.63135567134657</v>
          </cell>
          <cell r="BA322">
            <v>-1.0218964388909626</v>
          </cell>
          <cell r="BC322">
            <v>-1.8524252961111083E-3</v>
          </cell>
          <cell r="BE322">
            <v>0</v>
          </cell>
          <cell r="BG322">
            <v>550.63135567134657</v>
          </cell>
          <cell r="BH322">
            <v>-1.8524252961111083E-3</v>
          </cell>
          <cell r="BJ322">
            <v>532.32197942733387</v>
          </cell>
          <cell r="BK322">
            <v>531.33589272696668</v>
          </cell>
          <cell r="BL322">
            <v>-1.852425296111231E-3</v>
          </cell>
          <cell r="BM322">
            <v>0</v>
          </cell>
          <cell r="BN322">
            <v>0</v>
          </cell>
          <cell r="BO322">
            <v>0</v>
          </cell>
        </row>
        <row r="323">
          <cell r="B323" t="str">
            <v>R67</v>
          </cell>
          <cell r="C323" t="str">
            <v>Mid Devon</v>
          </cell>
          <cell r="E323">
            <v>4.9173299999999998</v>
          </cell>
          <cell r="G323">
            <v>4.3410940276980003</v>
          </cell>
          <cell r="H323">
            <v>2.0923243216999808E-2</v>
          </cell>
          <cell r="I323">
            <v>-9.9460000000000007E-2</v>
          </cell>
          <cell r="J323">
            <v>0</v>
          </cell>
          <cell r="K323">
            <v>0</v>
          </cell>
          <cell r="L323">
            <v>0</v>
          </cell>
          <cell r="M323">
            <v>8.5470000000000008E-3</v>
          </cell>
          <cell r="N323">
            <v>7.8549999999999991E-3</v>
          </cell>
          <cell r="O323">
            <v>0</v>
          </cell>
          <cell r="P323">
            <v>0</v>
          </cell>
          <cell r="Q323">
            <v>1.2747170977777778</v>
          </cell>
          <cell r="R323">
            <v>6.7208309139084755E-3</v>
          </cell>
          <cell r="S323">
            <v>6.7846640380843509E-2</v>
          </cell>
          <cell r="T323">
            <v>0</v>
          </cell>
          <cell r="W323">
            <v>0</v>
          </cell>
          <cell r="X323">
            <v>0</v>
          </cell>
          <cell r="Y323">
            <v>0</v>
          </cell>
          <cell r="Z323">
            <v>0</v>
          </cell>
          <cell r="AB323">
            <v>10.545573839987528</v>
          </cell>
          <cell r="AD323">
            <v>4.9836356258448395</v>
          </cell>
          <cell r="AF323">
            <v>3.6991791790540001</v>
          </cell>
          <cell r="AG323">
            <v>2.1411896454999923E-2</v>
          </cell>
          <cell r="AH323">
            <v>-9.9460000000000007E-2</v>
          </cell>
          <cell r="AI323">
            <v>0</v>
          </cell>
          <cell r="AJ323">
            <v>0</v>
          </cell>
          <cell r="AK323">
            <v>0</v>
          </cell>
          <cell r="AL323">
            <v>0</v>
          </cell>
          <cell r="AM323">
            <v>5.4901999999999999E-2</v>
          </cell>
          <cell r="AN323">
            <v>1.8508303777777779</v>
          </cell>
          <cell r="AO323">
            <v>1.7173683023248846E-2</v>
          </cell>
          <cell r="AP323">
            <v>0</v>
          </cell>
          <cell r="AQ323">
            <v>0</v>
          </cell>
          <cell r="AR323">
            <v>0</v>
          </cell>
          <cell r="AS323">
            <v>0</v>
          </cell>
          <cell r="AT323">
            <v>0</v>
          </cell>
          <cell r="AV323">
            <v>0</v>
          </cell>
          <cell r="AW323">
            <v>0</v>
          </cell>
          <cell r="AY323">
            <v>10.527672762154864</v>
          </cell>
          <cell r="BA323">
            <v>-1.7901077832663148E-2</v>
          </cell>
          <cell r="BC323">
            <v>-1.697496798589039E-3</v>
          </cell>
          <cell r="BE323">
            <v>0</v>
          </cell>
          <cell r="BG323">
            <v>10.527672762154864</v>
          </cell>
          <cell r="BH323">
            <v>-1.697496798589039E-3</v>
          </cell>
          <cell r="BJ323">
            <v>10.176031264613101</v>
          </cell>
          <cell r="BK323">
            <v>10.15875748411908</v>
          </cell>
          <cell r="BL323">
            <v>-1.6974967985888554E-3</v>
          </cell>
          <cell r="BM323">
            <v>0</v>
          </cell>
          <cell r="BN323">
            <v>0</v>
          </cell>
          <cell r="BO323">
            <v>1</v>
          </cell>
        </row>
        <row r="324">
          <cell r="B324" t="str">
            <v>R438</v>
          </cell>
          <cell r="C324" t="str">
            <v>Suffolk</v>
          </cell>
          <cell r="E324">
            <v>261.17362200000002</v>
          </cell>
          <cell r="G324">
            <v>210.41701804242001</v>
          </cell>
          <cell r="H324">
            <v>0.97100930775701999</v>
          </cell>
          <cell r="I324">
            <v>0</v>
          </cell>
          <cell r="J324">
            <v>0</v>
          </cell>
          <cell r="K324">
            <v>0.11441999999999999</v>
          </cell>
          <cell r="L324">
            <v>0.220162</v>
          </cell>
          <cell r="M324">
            <v>8.5470000000000008E-3</v>
          </cell>
          <cell r="N324">
            <v>0</v>
          </cell>
          <cell r="O324">
            <v>1.7465550000000001</v>
          </cell>
          <cell r="P324">
            <v>0.26653082044884296</v>
          </cell>
          <cell r="Q324">
            <v>2.4797092859999998</v>
          </cell>
          <cell r="R324">
            <v>0.30973142491985328</v>
          </cell>
          <cell r="S324">
            <v>0</v>
          </cell>
          <cell r="T324">
            <v>0</v>
          </cell>
          <cell r="W324">
            <v>0.58903399999999995</v>
          </cell>
          <cell r="X324">
            <v>26.288526961399025</v>
          </cell>
          <cell r="Y324">
            <v>4.5153209910710812</v>
          </cell>
          <cell r="Z324">
            <v>22.276781186440676</v>
          </cell>
          <cell r="AB324">
            <v>531.37696802045662</v>
          </cell>
          <cell r="AD324">
            <v>262.78548396927408</v>
          </cell>
          <cell r="AF324">
            <v>182.61635943474701</v>
          </cell>
          <cell r="AG324">
            <v>0.99368680751399696</v>
          </cell>
          <cell r="AH324">
            <v>0</v>
          </cell>
          <cell r="AI324">
            <v>0</v>
          </cell>
          <cell r="AJ324">
            <v>0.11441999999999999</v>
          </cell>
          <cell r="AK324">
            <v>0.14677466666666666</v>
          </cell>
          <cell r="AL324">
            <v>0.27221406184868285</v>
          </cell>
          <cell r="AM324">
            <v>2.9487559999999999</v>
          </cell>
          <cell r="AN324">
            <v>3.1586025393333332</v>
          </cell>
          <cell r="AO324">
            <v>0.79145411959477197</v>
          </cell>
          <cell r="AP324">
            <v>0</v>
          </cell>
          <cell r="AQ324">
            <v>0</v>
          </cell>
          <cell r="AR324">
            <v>0</v>
          </cell>
          <cell r="AS324">
            <v>0.61254799999999998</v>
          </cell>
          <cell r="AT324">
            <v>26.288526961399025</v>
          </cell>
          <cell r="AV324">
            <v>4.5153209910710812</v>
          </cell>
          <cell r="AW324">
            <v>45.56</v>
          </cell>
          <cell r="AY324">
            <v>530.80414755144864</v>
          </cell>
          <cell r="BA324">
            <v>-0.57282046900797923</v>
          </cell>
          <cell r="BC324">
            <v>-1.0779926558388718E-3</v>
          </cell>
          <cell r="BE324">
            <v>0</v>
          </cell>
          <cell r="BG324">
            <v>530.80414755144864</v>
          </cell>
          <cell r="BH324">
            <v>-1.0779926558388718E-3</v>
          </cell>
          <cell r="BJ324">
            <v>512.75622568471613</v>
          </cell>
          <cell r="BK324">
            <v>512.20347823919235</v>
          </cell>
          <cell r="BL324">
            <v>-1.0779926558388618E-3</v>
          </cell>
          <cell r="BM324">
            <v>0</v>
          </cell>
          <cell r="BN324">
            <v>0</v>
          </cell>
          <cell r="BO324">
            <v>1</v>
          </cell>
        </row>
        <row r="325">
          <cell r="B325" t="str">
            <v>R206</v>
          </cell>
          <cell r="C325" t="str">
            <v>South Norfolk</v>
          </cell>
          <cell r="E325">
            <v>5.7536329999999998</v>
          </cell>
          <cell r="G325">
            <v>6.0644085835610007</v>
          </cell>
          <cell r="H325">
            <v>2.9511288817000575E-2</v>
          </cell>
          <cell r="I325">
            <v>-0.27210600000000001</v>
          </cell>
          <cell r="J325">
            <v>0</v>
          </cell>
          <cell r="K325">
            <v>0</v>
          </cell>
          <cell r="L325">
            <v>0</v>
          </cell>
          <cell r="M325">
            <v>8.5470000000000008E-3</v>
          </cell>
          <cell r="N325">
            <v>7.8549999999999991E-3</v>
          </cell>
          <cell r="O325">
            <v>0</v>
          </cell>
          <cell r="P325">
            <v>0</v>
          </cell>
          <cell r="Q325">
            <v>3.4656988577777779</v>
          </cell>
          <cell r="R325">
            <v>9.4036324875032273E-3</v>
          </cell>
          <cell r="S325">
            <v>7.6679762181164055E-2</v>
          </cell>
          <cell r="T325">
            <v>0</v>
          </cell>
          <cell r="W325">
            <v>0</v>
          </cell>
          <cell r="X325">
            <v>0</v>
          </cell>
          <cell r="Y325">
            <v>0</v>
          </cell>
          <cell r="Z325">
            <v>0</v>
          </cell>
          <cell r="AB325">
            <v>15.143631124824445</v>
          </cell>
          <cell r="AD325">
            <v>5.828283753437538</v>
          </cell>
          <cell r="AF325">
            <v>5.1525912499940008</v>
          </cell>
          <cell r="AG325">
            <v>3.0200512122999876E-2</v>
          </cell>
          <cell r="AH325">
            <v>-0.27210600000000001</v>
          </cell>
          <cell r="AI325">
            <v>0</v>
          </cell>
          <cell r="AJ325">
            <v>0</v>
          </cell>
          <cell r="AK325">
            <v>0</v>
          </cell>
          <cell r="AL325">
            <v>0</v>
          </cell>
          <cell r="AM325">
            <v>6.4004000000000005E-2</v>
          </cell>
          <cell r="AN325">
            <v>4.3010756044444438</v>
          </cell>
          <cell r="AO325">
            <v>2.402902344608885E-2</v>
          </cell>
          <cell r="AP325">
            <v>0</v>
          </cell>
          <cell r="AQ325">
            <v>0</v>
          </cell>
          <cell r="AR325">
            <v>0</v>
          </cell>
          <cell r="AS325">
            <v>0</v>
          </cell>
          <cell r="AT325">
            <v>0</v>
          </cell>
          <cell r="AV325">
            <v>0</v>
          </cell>
          <cell r="AW325">
            <v>0</v>
          </cell>
          <cell r="AY325">
            <v>15.128078143445071</v>
          </cell>
          <cell r="BA325">
            <v>-1.5552981379373776E-2</v>
          </cell>
          <cell r="BC325">
            <v>-1.0270311823614283E-3</v>
          </cell>
          <cell r="BE325">
            <v>0</v>
          </cell>
          <cell r="BG325">
            <v>15.128078143445071</v>
          </cell>
          <cell r="BH325">
            <v>-1.0270311823614283E-3</v>
          </cell>
          <cell r="BJ325">
            <v>14.612961430476684</v>
          </cell>
          <cell r="BK325">
            <v>14.597953463420939</v>
          </cell>
          <cell r="BL325">
            <v>-1.0270311823614398E-3</v>
          </cell>
          <cell r="BM325">
            <v>0</v>
          </cell>
          <cell r="BN325">
            <v>0</v>
          </cell>
          <cell r="BO325">
            <v>1</v>
          </cell>
        </row>
        <row r="326">
          <cell r="B326" t="str">
            <v>R678</v>
          </cell>
          <cell r="C326" t="str">
            <v>Cheshire West and Chester</v>
          </cell>
          <cell r="E326">
            <v>141.46763999999999</v>
          </cell>
          <cell r="G326">
            <v>106.32991715923201</v>
          </cell>
          <cell r="H326">
            <v>0.50063502550500627</v>
          </cell>
          <cell r="I326">
            <v>-0.28713300000000003</v>
          </cell>
          <cell r="J326">
            <v>0</v>
          </cell>
          <cell r="K326">
            <v>8.9131000000000002E-2</v>
          </cell>
          <cell r="L326">
            <v>6.4992999999999995E-2</v>
          </cell>
          <cell r="M326">
            <v>8.5470000000000008E-3</v>
          </cell>
          <cell r="N326">
            <v>7.8549999999999991E-3</v>
          </cell>
          <cell r="O326">
            <v>0.90125699999999997</v>
          </cell>
          <cell r="P326">
            <v>0</v>
          </cell>
          <cell r="Q326">
            <v>3.8090862822222222</v>
          </cell>
          <cell r="R326">
            <v>0.15747528352583046</v>
          </cell>
          <cell r="S326">
            <v>0.14525666291811209</v>
          </cell>
          <cell r="T326">
            <v>0</v>
          </cell>
          <cell r="W326">
            <v>0.26499099999999998</v>
          </cell>
          <cell r="X326">
            <v>13.889354002274009</v>
          </cell>
          <cell r="Y326">
            <v>1.9787746219858919</v>
          </cell>
          <cell r="Z326">
            <v>10.407367218220339</v>
          </cell>
          <cell r="AB326">
            <v>279.73514725588336</v>
          </cell>
          <cell r="AD326">
            <v>142.15084421335459</v>
          </cell>
          <cell r="AF326">
            <v>91.890884123476994</v>
          </cell>
          <cell r="AG326">
            <v>0.51232713862800594</v>
          </cell>
          <cell r="AH326">
            <v>-0.28713300000000003</v>
          </cell>
          <cell r="AI326">
            <v>0</v>
          </cell>
          <cell r="AJ326">
            <v>8.9131000000000002E-2</v>
          </cell>
          <cell r="AK326">
            <v>4.3328666666666661E-2</v>
          </cell>
          <cell r="AL326">
            <v>0</v>
          </cell>
          <cell r="AM326">
            <v>1.5882039999999999</v>
          </cell>
          <cell r="AN326">
            <v>4.8911641488888886</v>
          </cell>
          <cell r="AO326">
            <v>0.40239527491640181</v>
          </cell>
          <cell r="AP326">
            <v>0</v>
          </cell>
          <cell r="AQ326">
            <v>0</v>
          </cell>
          <cell r="AR326">
            <v>0</v>
          </cell>
          <cell r="AS326">
            <v>0.19765199999999999</v>
          </cell>
          <cell r="AT326">
            <v>13.889354002274009</v>
          </cell>
          <cell r="AV326">
            <v>1.9787746219858919</v>
          </cell>
          <cell r="AW326">
            <v>22.106999999999999</v>
          </cell>
          <cell r="AY326">
            <v>279.4539261901914</v>
          </cell>
          <cell r="BA326">
            <v>-0.28122106569196603</v>
          </cell>
          <cell r="BC326">
            <v>-1.0053118760751341E-3</v>
          </cell>
          <cell r="BE326">
            <v>0</v>
          </cell>
          <cell r="BG326">
            <v>279.4539261901914</v>
          </cell>
          <cell r="BH326">
            <v>-1.0053118760751341E-3</v>
          </cell>
          <cell r="BJ326">
            <v>269.93254681818109</v>
          </cell>
          <cell r="BK326">
            <v>269.66118042312559</v>
          </cell>
          <cell r="BL326">
            <v>-1.0053118760750754E-3</v>
          </cell>
          <cell r="BM326">
            <v>0</v>
          </cell>
          <cell r="BN326">
            <v>0</v>
          </cell>
          <cell r="BO326">
            <v>0</v>
          </cell>
        </row>
        <row r="327">
          <cell r="B327" t="str">
            <v>R669</v>
          </cell>
          <cell r="C327" t="str">
            <v>Nottinghamshire</v>
          </cell>
          <cell r="E327">
            <v>282.08371</v>
          </cell>
          <cell r="G327">
            <v>219.021181819726</v>
          </cell>
          <cell r="H327">
            <v>1.0295679208360016</v>
          </cell>
          <cell r="I327">
            <v>0</v>
          </cell>
          <cell r="J327">
            <v>0</v>
          </cell>
          <cell r="K327">
            <v>0</v>
          </cell>
          <cell r="L327">
            <v>0.22818000000000002</v>
          </cell>
          <cell r="M327">
            <v>8.5470000000000008E-3</v>
          </cell>
          <cell r="N327">
            <v>0</v>
          </cell>
          <cell r="O327">
            <v>2.1306289999999999</v>
          </cell>
          <cell r="P327">
            <v>0</v>
          </cell>
          <cell r="Q327">
            <v>2.3039565426666671</v>
          </cell>
          <cell r="R327">
            <v>0.32810018162121607</v>
          </cell>
          <cell r="S327">
            <v>0</v>
          </cell>
          <cell r="T327">
            <v>0</v>
          </cell>
          <cell r="W327">
            <v>0.63701700000000006</v>
          </cell>
          <cell r="X327">
            <v>36.119039413958106</v>
          </cell>
          <cell r="Y327">
            <v>4.4663458929500308</v>
          </cell>
          <cell r="Z327">
            <v>24.202925724576271</v>
          </cell>
          <cell r="AB327">
            <v>572.55920049633437</v>
          </cell>
          <cell r="AD327">
            <v>284.37893783319259</v>
          </cell>
          <cell r="AF327">
            <v>188.17491282132701</v>
          </cell>
          <cell r="AG327">
            <v>1.0536130315139889</v>
          </cell>
          <cell r="AH327">
            <v>0</v>
          </cell>
          <cell r="AI327">
            <v>0</v>
          </cell>
          <cell r="AJ327">
            <v>0</v>
          </cell>
          <cell r="AK327">
            <v>0.15212000000000001</v>
          </cell>
          <cell r="AL327">
            <v>0</v>
          </cell>
          <cell r="AM327">
            <v>3.2469399999999999</v>
          </cell>
          <cell r="AN327">
            <v>2.9534899293333337</v>
          </cell>
          <cell r="AO327">
            <v>0.83839164996286264</v>
          </cell>
          <cell r="AP327">
            <v>0</v>
          </cell>
          <cell r="AQ327">
            <v>0</v>
          </cell>
          <cell r="AR327">
            <v>0</v>
          </cell>
          <cell r="AS327">
            <v>0.86675400000000002</v>
          </cell>
          <cell r="AT327">
            <v>36.119039413958106</v>
          </cell>
          <cell r="AV327">
            <v>4.4663458929500308</v>
          </cell>
          <cell r="AW327">
            <v>49.737000000000002</v>
          </cell>
          <cell r="AY327">
            <v>571.98754457223788</v>
          </cell>
          <cell r="BA327">
            <v>-0.5716559240964898</v>
          </cell>
          <cell r="BC327">
            <v>-9.9842238776521003E-4</v>
          </cell>
          <cell r="BE327">
            <v>0</v>
          </cell>
          <cell r="BG327">
            <v>571.98754457223788</v>
          </cell>
          <cell r="BH327">
            <v>-9.9842238776521003E-4</v>
          </cell>
          <cell r="BJ327">
            <v>552.49533249671606</v>
          </cell>
          <cell r="BK327">
            <v>551.94370878761561</v>
          </cell>
          <cell r="BL327">
            <v>-9.9842238776511809E-4</v>
          </cell>
          <cell r="BM327">
            <v>0</v>
          </cell>
          <cell r="BN327">
            <v>0</v>
          </cell>
          <cell r="BO327">
            <v>0</v>
          </cell>
        </row>
        <row r="328">
          <cell r="B328" t="str">
            <v>R617</v>
          </cell>
          <cell r="C328" t="str">
            <v>York</v>
          </cell>
          <cell r="E328">
            <v>71.767930000000007</v>
          </cell>
          <cell r="G328">
            <v>52.417468421499997</v>
          </cell>
          <cell r="H328">
            <v>0.25106110113699737</v>
          </cell>
          <cell r="I328">
            <v>-5.9757999999999999E-2</v>
          </cell>
          <cell r="J328">
            <v>0</v>
          </cell>
          <cell r="K328">
            <v>0</v>
          </cell>
          <cell r="L328">
            <v>3.5348000000000018E-2</v>
          </cell>
          <cell r="M328">
            <v>8.5470000000000008E-3</v>
          </cell>
          <cell r="N328">
            <v>7.8549999999999991E-3</v>
          </cell>
          <cell r="O328">
            <v>0.37618000000000001</v>
          </cell>
          <cell r="P328">
            <v>0</v>
          </cell>
          <cell r="Q328">
            <v>2.9919016788888881</v>
          </cell>
          <cell r="R328">
            <v>7.8971538285583009E-2</v>
          </cell>
          <cell r="S328">
            <v>9.4144684750687838E-2</v>
          </cell>
          <cell r="T328">
            <v>0</v>
          </cell>
          <cell r="W328">
            <v>0.13216900000000001</v>
          </cell>
          <cell r="X328">
            <v>7.3047524409516553</v>
          </cell>
          <cell r="Y328">
            <v>1.095180594627241</v>
          </cell>
          <cell r="Z328">
            <v>5.251842953389831</v>
          </cell>
          <cell r="AB328">
            <v>141.75359441353089</v>
          </cell>
          <cell r="AD328">
            <v>72.094181867658335</v>
          </cell>
          <cell r="AF328">
            <v>45.066869174792998</v>
          </cell>
          <cell r="AG328">
            <v>0.25692452388099951</v>
          </cell>
          <cell r="AH328">
            <v>-5.9757999999999999E-2</v>
          </cell>
          <cell r="AI328">
            <v>0</v>
          </cell>
          <cell r="AJ328">
            <v>0</v>
          </cell>
          <cell r="AK328">
            <v>2.3565333333333344E-2</v>
          </cell>
          <cell r="AL328">
            <v>0</v>
          </cell>
          <cell r="AM328">
            <v>0.78727899999999995</v>
          </cell>
          <cell r="AN328">
            <v>3.5505550122222211</v>
          </cell>
          <cell r="AO328">
            <v>0.20179531128633188</v>
          </cell>
          <cell r="AP328">
            <v>0</v>
          </cell>
          <cell r="AQ328">
            <v>0</v>
          </cell>
          <cell r="AR328">
            <v>0</v>
          </cell>
          <cell r="AS328">
            <v>0.125893</v>
          </cell>
          <cell r="AT328">
            <v>7.3047524409516553</v>
          </cell>
          <cell r="AV328">
            <v>1.095180594627241</v>
          </cell>
          <cell r="AW328">
            <v>11.281000000000001</v>
          </cell>
          <cell r="AY328">
            <v>141.72823825875312</v>
          </cell>
          <cell r="BA328">
            <v>-2.535615477776787E-2</v>
          </cell>
          <cell r="BC328">
            <v>-1.7887486298088208E-4</v>
          </cell>
          <cell r="BE328">
            <v>0</v>
          </cell>
          <cell r="BG328">
            <v>141.72823825875312</v>
          </cell>
          <cell r="BH328">
            <v>-1.7887486298088208E-4</v>
          </cell>
          <cell r="BJ328">
            <v>136.78620343576122</v>
          </cell>
          <cell r="BK328">
            <v>136.76173582236396</v>
          </cell>
          <cell r="BL328">
            <v>-1.7887486298100177E-4</v>
          </cell>
          <cell r="BM328">
            <v>0</v>
          </cell>
          <cell r="BN328">
            <v>0</v>
          </cell>
          <cell r="BO328">
            <v>0</v>
          </cell>
        </row>
        <row r="329">
          <cell r="B329" t="str">
            <v>R163</v>
          </cell>
          <cell r="C329" t="str">
            <v>Maidstone</v>
          </cell>
          <cell r="E329">
            <v>12.867599999999999</v>
          </cell>
          <cell r="G329">
            <v>6.1784447086380005</v>
          </cell>
          <cell r="H329">
            <v>3.0819637735000811E-2</v>
          </cell>
          <cell r="I329">
            <v>-0.11064400000000001</v>
          </cell>
          <cell r="J329">
            <v>0</v>
          </cell>
          <cell r="K329">
            <v>0</v>
          </cell>
          <cell r="L329">
            <v>0</v>
          </cell>
          <cell r="M329">
            <v>8.5470000000000008E-3</v>
          </cell>
          <cell r="N329">
            <v>7.8549999999999991E-3</v>
          </cell>
          <cell r="O329">
            <v>0</v>
          </cell>
          <cell r="P329">
            <v>0</v>
          </cell>
          <cell r="Q329">
            <v>3.7404116933333338</v>
          </cell>
          <cell r="R329">
            <v>9.694350062088403E-3</v>
          </cell>
          <cell r="S329">
            <v>8.9351500214031723E-2</v>
          </cell>
          <cell r="T329">
            <v>0</v>
          </cell>
          <cell r="W329">
            <v>0</v>
          </cell>
          <cell r="X329">
            <v>0</v>
          </cell>
          <cell r="Y329">
            <v>0</v>
          </cell>
          <cell r="Z329">
            <v>0</v>
          </cell>
          <cell r="AB329">
            <v>22.822079889982454</v>
          </cell>
          <cell r="AD329">
            <v>12.985464581680281</v>
          </cell>
          <cell r="AF329">
            <v>5.2216764968199998</v>
          </cell>
          <cell r="AG329">
            <v>3.1539416960999836E-2</v>
          </cell>
          <cell r="AH329">
            <v>-0.11064400000000001</v>
          </cell>
          <cell r="AI329">
            <v>0</v>
          </cell>
          <cell r="AJ329">
            <v>0</v>
          </cell>
          <cell r="AK329">
            <v>0</v>
          </cell>
          <cell r="AL329">
            <v>0</v>
          </cell>
          <cell r="AM329">
            <v>0.14416899999999999</v>
          </cell>
          <cell r="AN329">
            <v>4.5324499866666672</v>
          </cell>
          <cell r="AO329">
            <v>2.477189163294969E-2</v>
          </cell>
          <cell r="AP329">
            <v>0</v>
          </cell>
          <cell r="AQ329">
            <v>0</v>
          </cell>
          <cell r="AR329">
            <v>0</v>
          </cell>
          <cell r="AS329">
            <v>0</v>
          </cell>
          <cell r="AT329">
            <v>0</v>
          </cell>
          <cell r="AV329">
            <v>0</v>
          </cell>
          <cell r="AW329">
            <v>0</v>
          </cell>
          <cell r="AY329">
            <v>22.829427373760897</v>
          </cell>
          <cell r="BA329">
            <v>7.3474837784424096E-3</v>
          </cell>
          <cell r="BC329">
            <v>3.2194628245375308E-4</v>
          </cell>
          <cell r="BE329">
            <v>0</v>
          </cell>
          <cell r="BG329">
            <v>22.829427373760897</v>
          </cell>
          <cell r="BH329">
            <v>3.2194628245375308E-4</v>
          </cell>
          <cell r="BJ329">
            <v>22.02233866149043</v>
          </cell>
          <cell r="BK329">
            <v>22.029428671553436</v>
          </cell>
          <cell r="BL329">
            <v>3.2194628245383672E-4</v>
          </cell>
          <cell r="BM329">
            <v>0</v>
          </cell>
          <cell r="BN329">
            <v>0</v>
          </cell>
          <cell r="BO329">
            <v>0</v>
          </cell>
        </row>
        <row r="330">
          <cell r="B330" t="str">
            <v>R651</v>
          </cell>
          <cell r="C330" t="str">
            <v>Warrington</v>
          </cell>
          <cell r="E330">
            <v>73.879503999999997</v>
          </cell>
          <cell r="G330">
            <v>61.888603040367997</v>
          </cell>
          <cell r="H330">
            <v>0.29620745378999414</v>
          </cell>
          <cell r="I330">
            <v>-0.18975</v>
          </cell>
          <cell r="J330">
            <v>0</v>
          </cell>
          <cell r="K330">
            <v>0</v>
          </cell>
          <cell r="L330">
            <v>4.9486000000000002E-2</v>
          </cell>
          <cell r="M330">
            <v>8.5470000000000008E-3</v>
          </cell>
          <cell r="N330">
            <v>7.8549999999999991E-3</v>
          </cell>
          <cell r="O330">
            <v>0.65954000000000002</v>
          </cell>
          <cell r="P330">
            <v>0</v>
          </cell>
          <cell r="Q330">
            <v>3.8783438733333329</v>
          </cell>
          <cell r="R330">
            <v>9.3172371870786072E-2</v>
          </cell>
          <cell r="S330">
            <v>0.11111137879040348</v>
          </cell>
          <cell r="T330">
            <v>0</v>
          </cell>
          <cell r="W330">
            <v>0.14877299999999999</v>
          </cell>
          <cell r="X330">
            <v>10.439494751767096</v>
          </cell>
          <cell r="Y330">
            <v>1.0417154864381839</v>
          </cell>
          <cell r="Z330">
            <v>5.89721444279661</v>
          </cell>
          <cell r="AB330">
            <v>158.20981779915442</v>
          </cell>
          <cell r="AD330">
            <v>74.364158934969367</v>
          </cell>
          <cell r="AF330">
            <v>53.146717127610998</v>
          </cell>
          <cell r="AG330">
            <v>0.30312524995100126</v>
          </cell>
          <cell r="AH330">
            <v>-0.18975</v>
          </cell>
          <cell r="AI330">
            <v>0</v>
          </cell>
          <cell r="AJ330">
            <v>0</v>
          </cell>
          <cell r="AK330">
            <v>3.2990666666666668E-2</v>
          </cell>
          <cell r="AL330">
            <v>0</v>
          </cell>
          <cell r="AM330">
            <v>0.84972800000000004</v>
          </cell>
          <cell r="AN330">
            <v>5.1751606733333331</v>
          </cell>
          <cell r="AO330">
            <v>0.23808258257498804</v>
          </cell>
          <cell r="AP330">
            <v>0</v>
          </cell>
          <cell r="AQ330">
            <v>0</v>
          </cell>
          <cell r="AR330">
            <v>0</v>
          </cell>
          <cell r="AS330">
            <v>0.28087000000000001</v>
          </cell>
          <cell r="AT330">
            <v>10.439494751767096</v>
          </cell>
          <cell r="AV330">
            <v>1.0417154864381839</v>
          </cell>
          <cell r="AW330">
            <v>12.638</v>
          </cell>
          <cell r="AY330">
            <v>158.32029347331161</v>
          </cell>
          <cell r="BA330">
            <v>0.11047567415718618</v>
          </cell>
          <cell r="BC330">
            <v>6.9828583139785799E-4</v>
          </cell>
          <cell r="BE330">
            <v>0</v>
          </cell>
          <cell r="BG330">
            <v>158.32029347331161</v>
          </cell>
          <cell r="BH330">
            <v>6.9828583139785799E-4</v>
          </cell>
          <cell r="BJ330">
            <v>152.66576069935724</v>
          </cell>
          <cell r="BK330">
            <v>152.77236503699319</v>
          </cell>
          <cell r="BL330">
            <v>6.9828583139799048E-4</v>
          </cell>
          <cell r="BM330">
            <v>0</v>
          </cell>
          <cell r="BN330">
            <v>0</v>
          </cell>
          <cell r="BO330">
            <v>0</v>
          </cell>
        </row>
        <row r="331">
          <cell r="B331" t="str">
            <v>R631</v>
          </cell>
          <cell r="C331" t="str">
            <v>Swindon</v>
          </cell>
          <cell r="E331">
            <v>75.923305095000018</v>
          </cell>
          <cell r="G331">
            <v>65.748721365863005</v>
          </cell>
          <cell r="H331">
            <v>0.3052868244609982</v>
          </cell>
          <cell r="I331">
            <v>-0.225106</v>
          </cell>
          <cell r="J331">
            <v>0</v>
          </cell>
          <cell r="K331">
            <v>0</v>
          </cell>
          <cell r="L331">
            <v>3.2680000000000001E-2</v>
          </cell>
          <cell r="M331">
            <v>8.5470000000000008E-3</v>
          </cell>
          <cell r="N331">
            <v>7.8549999999999991E-3</v>
          </cell>
          <cell r="O331">
            <v>0.52106799999999998</v>
          </cell>
          <cell r="P331">
            <v>0</v>
          </cell>
          <cell r="Q331">
            <v>5.0745243444444448</v>
          </cell>
          <cell r="R331">
            <v>9.7174914357586101E-2</v>
          </cell>
          <cell r="S331">
            <v>0.11210138957224619</v>
          </cell>
          <cell r="T331">
            <v>0</v>
          </cell>
          <cell r="W331">
            <v>0.138933</v>
          </cell>
          <cell r="X331">
            <v>8.6803135413591157</v>
          </cell>
          <cell r="Y331">
            <v>0.93160169817881056</v>
          </cell>
          <cell r="Z331">
            <v>5.4944548432203391</v>
          </cell>
          <cell r="AB331">
            <v>162.8514610164566</v>
          </cell>
          <cell r="AD331">
            <v>76.809610669099399</v>
          </cell>
          <cell r="AF331">
            <v>57.336966963637998</v>
          </cell>
          <cell r="AG331">
            <v>0.31241666537200286</v>
          </cell>
          <cell r="AH331">
            <v>-0.225106</v>
          </cell>
          <cell r="AI331">
            <v>0</v>
          </cell>
          <cell r="AJ331">
            <v>0</v>
          </cell>
          <cell r="AK331">
            <v>2.1786666666666666E-2</v>
          </cell>
          <cell r="AL331">
            <v>0</v>
          </cell>
          <cell r="AM331">
            <v>0.860815</v>
          </cell>
          <cell r="AN331">
            <v>6.1436434111111105</v>
          </cell>
          <cell r="AO331">
            <v>0.24831024591541498</v>
          </cell>
          <cell r="AP331">
            <v>0</v>
          </cell>
          <cell r="AQ331">
            <v>0</v>
          </cell>
          <cell r="AR331">
            <v>0</v>
          </cell>
          <cell r="AS331">
            <v>0.103627</v>
          </cell>
          <cell r="AT331">
            <v>8.6803135413591157</v>
          </cell>
          <cell r="AV331">
            <v>0.93160169817881056</v>
          </cell>
          <cell r="AW331">
            <v>11.749000000000001</v>
          </cell>
          <cell r="AY331">
            <v>162.97298586134048</v>
          </cell>
          <cell r="BA331">
            <v>0.12152484488387927</v>
          </cell>
          <cell r="BC331">
            <v>7.4623122276808336E-4</v>
          </cell>
          <cell r="BE331">
            <v>0</v>
          </cell>
          <cell r="BG331">
            <v>162.97298586134048</v>
          </cell>
          <cell r="BH331">
            <v>7.4623122276808336E-4</v>
          </cell>
          <cell r="BJ331">
            <v>157.14474944052395</v>
          </cell>
          <cell r="BK331">
            <v>157.26201575905054</v>
          </cell>
          <cell r="BL331">
            <v>7.462312227681006E-4</v>
          </cell>
          <cell r="BM331">
            <v>0</v>
          </cell>
          <cell r="BN331">
            <v>0</v>
          </cell>
          <cell r="BO331">
            <v>0</v>
          </cell>
        </row>
        <row r="332">
          <cell r="B332" t="str">
            <v>R174</v>
          </cell>
          <cell r="C332" t="str">
            <v>Chorley</v>
          </cell>
          <cell r="E332">
            <v>5.8979559999999998</v>
          </cell>
          <cell r="G332">
            <v>5.6839891875689998</v>
          </cell>
          <cell r="H332">
            <v>2.7805782450999135E-2</v>
          </cell>
          <cell r="I332">
            <v>-6.1247000000000003E-2</v>
          </cell>
          <cell r="J332">
            <v>0</v>
          </cell>
          <cell r="K332">
            <v>0</v>
          </cell>
          <cell r="L332">
            <v>0</v>
          </cell>
          <cell r="M332">
            <v>8.5470000000000008E-3</v>
          </cell>
          <cell r="N332">
            <v>7.8549999999999991E-3</v>
          </cell>
          <cell r="O332">
            <v>0</v>
          </cell>
          <cell r="P332">
            <v>0</v>
          </cell>
          <cell r="Q332">
            <v>2.6298182319999999</v>
          </cell>
          <cell r="R332">
            <v>8.8360376999082092E-3</v>
          </cell>
          <cell r="S332">
            <v>7.7261657589675126E-2</v>
          </cell>
          <cell r="T332">
            <v>0</v>
          </cell>
          <cell r="W332">
            <v>0</v>
          </cell>
          <cell r="X332">
            <v>0</v>
          </cell>
          <cell r="Y332">
            <v>0</v>
          </cell>
          <cell r="Z332">
            <v>0</v>
          </cell>
          <cell r="AB332">
            <v>14.280821897309581</v>
          </cell>
          <cell r="AD332">
            <v>5.9694904985767137</v>
          </cell>
          <cell r="AF332">
            <v>4.798011846434</v>
          </cell>
          <cell r="AG332">
            <v>2.8455174398999663E-2</v>
          </cell>
          <cell r="AH332">
            <v>-6.1247000000000003E-2</v>
          </cell>
          <cell r="AI332">
            <v>0</v>
          </cell>
          <cell r="AJ332">
            <v>0</v>
          </cell>
          <cell r="AK332">
            <v>0</v>
          </cell>
          <cell r="AL332">
            <v>0</v>
          </cell>
          <cell r="AM332">
            <v>6.694E-2</v>
          </cell>
          <cell r="AN332">
            <v>3.4763748186666668</v>
          </cell>
          <cell r="AO332">
            <v>2.257865323254387E-2</v>
          </cell>
          <cell r="AP332">
            <v>0</v>
          </cell>
          <cell r="AQ332">
            <v>0</v>
          </cell>
          <cell r="AR332">
            <v>0</v>
          </cell>
          <cell r="AS332">
            <v>0</v>
          </cell>
          <cell r="AT332">
            <v>0</v>
          </cell>
          <cell r="AV332">
            <v>0</v>
          </cell>
          <cell r="AW332">
            <v>0</v>
          </cell>
          <cell r="AY332">
            <v>14.300603991308925</v>
          </cell>
          <cell r="BA332">
            <v>1.9782093999344497E-2</v>
          </cell>
          <cell r="BC332">
            <v>1.3852209726858452E-3</v>
          </cell>
          <cell r="BE332">
            <v>0</v>
          </cell>
          <cell r="BG332">
            <v>14.300603991308925</v>
          </cell>
          <cell r="BH332">
            <v>1.3852209726858452E-3</v>
          </cell>
          <cell r="BJ332">
            <v>13.780387138379336</v>
          </cell>
          <cell r="BK332">
            <v>13.799476019655147</v>
          </cell>
          <cell r="BL332">
            <v>1.3852209726857071E-3</v>
          </cell>
          <cell r="BM332">
            <v>0</v>
          </cell>
          <cell r="BN332">
            <v>0</v>
          </cell>
          <cell r="BO332">
            <v>0</v>
          </cell>
        </row>
        <row r="333">
          <cell r="B333" t="str">
            <v>R362</v>
          </cell>
          <cell r="C333" t="str">
            <v>Solihull</v>
          </cell>
          <cell r="E333">
            <v>83.602992</v>
          </cell>
          <cell r="G333">
            <v>61.756150255842002</v>
          </cell>
          <cell r="H333">
            <v>0.28564762955800443</v>
          </cell>
          <cell r="I333">
            <v>-0.15087500000000001</v>
          </cell>
          <cell r="J333">
            <v>0</v>
          </cell>
          <cell r="K333">
            <v>0</v>
          </cell>
          <cell r="L333">
            <v>3.1020000000000006E-2</v>
          </cell>
          <cell r="M333">
            <v>8.5470000000000008E-3</v>
          </cell>
          <cell r="N333">
            <v>7.8549999999999991E-3</v>
          </cell>
          <cell r="O333">
            <v>0.55762800000000001</v>
          </cell>
          <cell r="P333">
            <v>0</v>
          </cell>
          <cell r="Q333">
            <v>2.0708998211111109</v>
          </cell>
          <cell r="R333">
            <v>9.1139869994312547E-2</v>
          </cell>
          <cell r="S333">
            <v>0.10863596818074164</v>
          </cell>
          <cell r="T333">
            <v>0</v>
          </cell>
          <cell r="W333">
            <v>0.157193</v>
          </cell>
          <cell r="X333">
            <v>9.9052511160353056</v>
          </cell>
          <cell r="Y333">
            <v>1.3300726857479246</v>
          </cell>
          <cell r="Z333">
            <v>6.3185283644067791</v>
          </cell>
          <cell r="AB333">
            <v>166.08068571087622</v>
          </cell>
          <cell r="AD333">
            <v>83.997235166446941</v>
          </cell>
          <cell r="AF333">
            <v>53.627522581531004</v>
          </cell>
          <cell r="AG333">
            <v>0.29231880561999979</v>
          </cell>
          <cell r="AH333">
            <v>-0.15087500000000001</v>
          </cell>
          <cell r="AI333">
            <v>0</v>
          </cell>
          <cell r="AJ333">
            <v>0</v>
          </cell>
          <cell r="AK333">
            <v>2.068E-2</v>
          </cell>
          <cell r="AL333">
            <v>0</v>
          </cell>
          <cell r="AM333">
            <v>0.95623599999999997</v>
          </cell>
          <cell r="AN333">
            <v>2.2669772877777778</v>
          </cell>
          <cell r="AO333">
            <v>0.23288894752928571</v>
          </cell>
          <cell r="AP333">
            <v>0</v>
          </cell>
          <cell r="AQ333">
            <v>0</v>
          </cell>
          <cell r="AR333">
            <v>0</v>
          </cell>
          <cell r="AS333">
            <v>0.117247</v>
          </cell>
          <cell r="AT333">
            <v>9.9052511160353056</v>
          </cell>
          <cell r="AV333">
            <v>1.3300726857479246</v>
          </cell>
          <cell r="AW333">
            <v>13.718999999999999</v>
          </cell>
          <cell r="AY333">
            <v>166.31455459068823</v>
          </cell>
          <cell r="BA333">
            <v>0.23386887981200744</v>
          </cell>
          <cell r="BC333">
            <v>1.4081642233771915E-3</v>
          </cell>
          <cell r="BE333">
            <v>0</v>
          </cell>
          <cell r="BG333">
            <v>166.31455459068823</v>
          </cell>
          <cell r="BH333">
            <v>1.4081642233771915E-3</v>
          </cell>
          <cell r="BJ333">
            <v>160.26081424168925</v>
          </cell>
          <cell r="BK333">
            <v>160.48648778671372</v>
          </cell>
          <cell r="BL333">
            <v>1.4081642233773966E-3</v>
          </cell>
          <cell r="BM333">
            <v>0</v>
          </cell>
          <cell r="BN333">
            <v>0</v>
          </cell>
          <cell r="BO333">
            <v>0</v>
          </cell>
        </row>
        <row r="334">
          <cell r="B334" t="str">
            <v>R239</v>
          </cell>
          <cell r="C334" t="str">
            <v>South Oxfordshire</v>
          </cell>
          <cell r="E334">
            <v>6.1029369899999999</v>
          </cell>
          <cell r="G334">
            <v>5.0592146199250001</v>
          </cell>
          <cell r="H334">
            <v>2.462761833699979E-2</v>
          </cell>
          <cell r="I334">
            <v>-0.245946</v>
          </cell>
          <cell r="J334">
            <v>0</v>
          </cell>
          <cell r="K334">
            <v>0</v>
          </cell>
          <cell r="L334">
            <v>0</v>
          </cell>
          <cell r="M334">
            <v>8.5470000000000008E-3</v>
          </cell>
          <cell r="N334">
            <v>7.8549999999999991E-3</v>
          </cell>
          <cell r="O334">
            <v>0</v>
          </cell>
          <cell r="P334">
            <v>0</v>
          </cell>
          <cell r="Q334">
            <v>1.9064356088888892</v>
          </cell>
          <cell r="R334">
            <v>7.8384915465910809E-3</v>
          </cell>
          <cell r="S334">
            <v>6.8562182953870232E-2</v>
          </cell>
          <cell r="T334">
            <v>0</v>
          </cell>
          <cell r="W334">
            <v>0</v>
          </cell>
          <cell r="X334">
            <v>0</v>
          </cell>
          <cell r="Y334">
            <v>0</v>
          </cell>
          <cell r="Z334">
            <v>0</v>
          </cell>
          <cell r="AB334">
            <v>12.940071511651352</v>
          </cell>
          <cell r="AD334">
            <v>6.1448108383031403</v>
          </cell>
          <cell r="AF334">
            <v>4.2789426509290003</v>
          </cell>
          <cell r="AG334">
            <v>2.5202785643999932E-2</v>
          </cell>
          <cell r="AH334">
            <v>-0.245946</v>
          </cell>
          <cell r="AI334">
            <v>0</v>
          </cell>
          <cell r="AJ334">
            <v>0</v>
          </cell>
          <cell r="AK334">
            <v>0</v>
          </cell>
          <cell r="AL334">
            <v>0</v>
          </cell>
          <cell r="AM334">
            <v>6.5710000000000005E-2</v>
          </cell>
          <cell r="AN334">
            <v>2.6696398755555557</v>
          </cell>
          <cell r="AO334">
            <v>2.0029631890156496E-2</v>
          </cell>
          <cell r="AP334">
            <v>0</v>
          </cell>
          <cell r="AQ334">
            <v>0</v>
          </cell>
          <cell r="AR334">
            <v>0</v>
          </cell>
          <cell r="AS334">
            <v>0</v>
          </cell>
          <cell r="AT334">
            <v>0</v>
          </cell>
          <cell r="AV334">
            <v>0</v>
          </cell>
          <cell r="AW334">
            <v>0</v>
          </cell>
          <cell r="AY334">
            <v>12.958389782321852</v>
          </cell>
          <cell r="BA334">
            <v>1.831827067050007E-2</v>
          </cell>
          <cell r="BC334">
            <v>1.4156236040895247E-3</v>
          </cell>
          <cell r="BE334">
            <v>0</v>
          </cell>
          <cell r="BG334">
            <v>12.958389782321852</v>
          </cell>
          <cell r="BH334">
            <v>1.4156236040895247E-3</v>
          </cell>
          <cell r="BJ334">
            <v>12.486619909633028</v>
          </cell>
          <cell r="BK334">
            <v>12.504296263512398</v>
          </cell>
          <cell r="BL334">
            <v>1.4156236040894713E-3</v>
          </cell>
          <cell r="BM334">
            <v>0</v>
          </cell>
          <cell r="BN334">
            <v>0</v>
          </cell>
          <cell r="BO334">
            <v>1</v>
          </cell>
        </row>
        <row r="335">
          <cell r="B335" t="str">
            <v>R269</v>
          </cell>
          <cell r="C335" t="str">
            <v>Elmbridge</v>
          </cell>
          <cell r="E335">
            <v>12.380772</v>
          </cell>
          <cell r="G335">
            <v>4.5577310515529996</v>
          </cell>
          <cell r="H335">
            <v>2.2012955951999872E-2</v>
          </cell>
          <cell r="I335">
            <v>-2.931E-3</v>
          </cell>
          <cell r="J335">
            <v>0</v>
          </cell>
          <cell r="K335">
            <v>0</v>
          </cell>
          <cell r="L335">
            <v>0</v>
          </cell>
          <cell r="M335">
            <v>8.5470000000000008E-3</v>
          </cell>
          <cell r="N335">
            <v>7.8549999999999991E-3</v>
          </cell>
          <cell r="O335">
            <v>0</v>
          </cell>
          <cell r="P335">
            <v>0</v>
          </cell>
          <cell r="Q335">
            <v>2.066638367111111</v>
          </cell>
          <cell r="R335">
            <v>6.9241988737702405E-3</v>
          </cell>
          <cell r="S335">
            <v>7.1442252483332497E-2</v>
          </cell>
          <cell r="T335">
            <v>0</v>
          </cell>
          <cell r="W335">
            <v>0</v>
          </cell>
          <cell r="X335">
            <v>0</v>
          </cell>
          <cell r="Y335">
            <v>0</v>
          </cell>
          <cell r="Z335">
            <v>0</v>
          </cell>
          <cell r="AB335">
            <v>19.118991825973211</v>
          </cell>
          <cell r="AD335">
            <v>12.496846812562399</v>
          </cell>
          <cell r="AF335">
            <v>3.8873152470950001</v>
          </cell>
          <cell r="AG335">
            <v>2.2527058957000263E-2</v>
          </cell>
          <cell r="AH335">
            <v>-2.931E-3</v>
          </cell>
          <cell r="AI335">
            <v>0</v>
          </cell>
          <cell r="AJ335">
            <v>0</v>
          </cell>
          <cell r="AK335">
            <v>0</v>
          </cell>
          <cell r="AL335">
            <v>0</v>
          </cell>
          <cell r="AM335">
            <v>0.13336999999999999</v>
          </cell>
          <cell r="AN335">
            <v>2.5931874871111114</v>
          </cell>
          <cell r="AO335">
            <v>1.7693347470173554E-2</v>
          </cell>
          <cell r="AP335">
            <v>0</v>
          </cell>
          <cell r="AQ335">
            <v>0</v>
          </cell>
          <cell r="AR335">
            <v>0</v>
          </cell>
          <cell r="AS335">
            <v>0</v>
          </cell>
          <cell r="AT335">
            <v>0</v>
          </cell>
          <cell r="AV335">
            <v>0</v>
          </cell>
          <cell r="AW335">
            <v>0</v>
          </cell>
          <cell r="AY335">
            <v>19.148008953195685</v>
          </cell>
          <cell r="BA335">
            <v>2.901712722247396E-2</v>
          </cell>
          <cell r="BC335">
            <v>1.5177122040009505E-3</v>
          </cell>
          <cell r="BE335">
            <v>0</v>
          </cell>
          <cell r="BG335">
            <v>19.148008953195685</v>
          </cell>
          <cell r="BH335">
            <v>1.5177122040009505E-3</v>
          </cell>
          <cell r="BJ335">
            <v>18.449015816593612</v>
          </cell>
          <cell r="BK335">
            <v>18.477016113050265</v>
          </cell>
          <cell r="BL335">
            <v>1.5177122040011017E-3</v>
          </cell>
          <cell r="BM335">
            <v>0</v>
          </cell>
          <cell r="BN335">
            <v>0</v>
          </cell>
          <cell r="BO335">
            <v>0</v>
          </cell>
        </row>
        <row r="336">
          <cell r="B336" t="str">
            <v>R384</v>
          </cell>
          <cell r="C336" t="str">
            <v>Barnet</v>
          </cell>
          <cell r="E336">
            <v>141.57521800000001</v>
          </cell>
          <cell r="G336">
            <v>119.211701987811</v>
          </cell>
          <cell r="H336">
            <v>0.55526343075300755</v>
          </cell>
          <cell r="I336">
            <v>0</v>
          </cell>
          <cell r="J336">
            <v>0</v>
          </cell>
          <cell r="K336">
            <v>0</v>
          </cell>
          <cell r="L336">
            <v>7.8225000000000017E-2</v>
          </cell>
          <cell r="M336">
            <v>8.5470000000000008E-3</v>
          </cell>
          <cell r="N336">
            <v>7.8549999999999991E-3</v>
          </cell>
          <cell r="O336">
            <v>0.95421500000000004</v>
          </cell>
          <cell r="P336">
            <v>0</v>
          </cell>
          <cell r="Q336">
            <v>8.2363138266666667</v>
          </cell>
          <cell r="R336">
            <v>0.17683968325927832</v>
          </cell>
          <cell r="S336">
            <v>0.17736045252864185</v>
          </cell>
          <cell r="T336">
            <v>0.1</v>
          </cell>
          <cell r="W336">
            <v>0.26142799999999999</v>
          </cell>
          <cell r="X336">
            <v>14.334818523670185</v>
          </cell>
          <cell r="Y336">
            <v>1.8223806718485196</v>
          </cell>
          <cell r="Z336">
            <v>10.202843889830509</v>
          </cell>
          <cell r="AB336">
            <v>297.70301046636791</v>
          </cell>
          <cell r="AD336">
            <v>144.06721423786374</v>
          </cell>
          <cell r="AF336">
            <v>103.37688489809901</v>
          </cell>
          <cell r="AG336">
            <v>0.56823136650300021</v>
          </cell>
          <cell r="AH336">
            <v>0</v>
          </cell>
          <cell r="AI336">
            <v>0</v>
          </cell>
          <cell r="AJ336">
            <v>0</v>
          </cell>
          <cell r="AK336">
            <v>5.2150000000000009E-2</v>
          </cell>
          <cell r="AL336">
            <v>0</v>
          </cell>
          <cell r="AM336">
            <v>1.6716420000000001</v>
          </cell>
          <cell r="AN336">
            <v>10.291174626666667</v>
          </cell>
          <cell r="AO336">
            <v>0.45187696359711294</v>
          </cell>
          <cell r="AP336">
            <v>0</v>
          </cell>
          <cell r="AQ336">
            <v>0</v>
          </cell>
          <cell r="AR336">
            <v>0</v>
          </cell>
          <cell r="AS336">
            <v>0.194994</v>
          </cell>
          <cell r="AT336">
            <v>14.334818523670185</v>
          </cell>
          <cell r="AV336">
            <v>1.8223806718485196</v>
          </cell>
          <cell r="AW336">
            <v>21.54</v>
          </cell>
          <cell r="AY336">
            <v>298.37136728824828</v>
          </cell>
          <cell r="BA336">
            <v>0.66835682188036571</v>
          </cell>
          <cell r="BC336">
            <v>2.245045560114923E-3</v>
          </cell>
          <cell r="BE336">
            <v>0</v>
          </cell>
          <cell r="BG336">
            <v>298.37136728824828</v>
          </cell>
          <cell r="BH336">
            <v>2.245045560114923E-3</v>
          </cell>
          <cell r="BJ336">
            <v>287.27077236783015</v>
          </cell>
          <cell r="BK336">
            <v>287.91570833988533</v>
          </cell>
          <cell r="BL336">
            <v>2.245045560114916E-3</v>
          </cell>
          <cell r="BM336">
            <v>0</v>
          </cell>
          <cell r="BN336">
            <v>0</v>
          </cell>
          <cell r="BO336">
            <v>0</v>
          </cell>
        </row>
        <row r="337">
          <cell r="B337" t="str">
            <v>R430</v>
          </cell>
          <cell r="C337" t="str">
            <v>Northamptonshire</v>
          </cell>
          <cell r="E337">
            <v>226.640615</v>
          </cell>
          <cell r="G337">
            <v>185.55676400493601</v>
          </cell>
          <cell r="H337">
            <v>0.86996800616100434</v>
          </cell>
          <cell r="I337">
            <v>0</v>
          </cell>
          <cell r="J337">
            <v>0</v>
          </cell>
          <cell r="K337">
            <v>0</v>
          </cell>
          <cell r="L337">
            <v>0.14007699999999998</v>
          </cell>
          <cell r="M337">
            <v>8.5470000000000008E-3</v>
          </cell>
          <cell r="N337">
            <v>0</v>
          </cell>
          <cell r="O337">
            <v>2.0035699999999999</v>
          </cell>
          <cell r="P337">
            <v>0.25266704348244917</v>
          </cell>
          <cell r="Q337">
            <v>2.7641147999999998</v>
          </cell>
          <cell r="R337">
            <v>0.27697500288906102</v>
          </cell>
          <cell r="S337">
            <v>0</v>
          </cell>
          <cell r="T337">
            <v>0</v>
          </cell>
          <cell r="W337">
            <v>0.49073099999999997</v>
          </cell>
          <cell r="X337">
            <v>29.523176042733994</v>
          </cell>
          <cell r="Y337">
            <v>3.3746349561435451</v>
          </cell>
          <cell r="Z337">
            <v>19.192133877118643</v>
          </cell>
          <cell r="AB337">
            <v>471.09397373346479</v>
          </cell>
          <cell r="AD337">
            <v>229.54439131560935</v>
          </cell>
          <cell r="AF337">
            <v>160.75619368837698</v>
          </cell>
          <cell r="AG337">
            <v>0.8902857302969992</v>
          </cell>
          <cell r="AH337">
            <v>0</v>
          </cell>
          <cell r="AI337">
            <v>0</v>
          </cell>
          <cell r="AJ337">
            <v>0</v>
          </cell>
          <cell r="AK337">
            <v>9.3384666666666657E-2</v>
          </cell>
          <cell r="AL337">
            <v>0.25793596820870168</v>
          </cell>
          <cell r="AM337">
            <v>2.6147550000000002</v>
          </cell>
          <cell r="AN337">
            <v>3.4232103199999999</v>
          </cell>
          <cell r="AO337">
            <v>0.7077519083446091</v>
          </cell>
          <cell r="AP337">
            <v>0</v>
          </cell>
          <cell r="AQ337">
            <v>0</v>
          </cell>
          <cell r="AR337">
            <v>0</v>
          </cell>
          <cell r="AS337">
            <v>0.615927</v>
          </cell>
          <cell r="AT337">
            <v>29.523176042733994</v>
          </cell>
          <cell r="AV337">
            <v>3.3746349561435451</v>
          </cell>
          <cell r="AW337">
            <v>40.600999999999999</v>
          </cell>
          <cell r="AY337">
            <v>472.40264659638092</v>
          </cell>
          <cell r="BA337">
            <v>1.3086728629161257</v>
          </cell>
          <cell r="BC337">
            <v>2.7779443930151942E-3</v>
          </cell>
          <cell r="BE337">
            <v>0</v>
          </cell>
          <cell r="BG337">
            <v>472.40264659638092</v>
          </cell>
          <cell r="BH337">
            <v>2.7779443930151942E-3</v>
          </cell>
          <cell r="BJ337">
            <v>454.58569424688898</v>
          </cell>
          <cell r="BK337">
            <v>455.84850802736707</v>
          </cell>
          <cell r="BL337">
            <v>2.7779443930152667E-3</v>
          </cell>
          <cell r="BM337">
            <v>0</v>
          </cell>
          <cell r="BN337">
            <v>0</v>
          </cell>
          <cell r="BO337">
            <v>0</v>
          </cell>
        </row>
        <row r="338">
          <cell r="B338" t="str">
            <v>R273</v>
          </cell>
          <cell r="C338" t="str">
            <v>Reigate and Banstead</v>
          </cell>
          <cell r="E338">
            <v>11.487982195399999</v>
          </cell>
          <cell r="G338">
            <v>4.524841771917</v>
          </cell>
          <cell r="H338">
            <v>2.2553972095999866E-2</v>
          </cell>
          <cell r="I338">
            <v>-2.1835E-2</v>
          </cell>
          <cell r="J338">
            <v>0</v>
          </cell>
          <cell r="K338">
            <v>0</v>
          </cell>
          <cell r="L338">
            <v>0</v>
          </cell>
          <cell r="M338">
            <v>8.5470000000000008E-3</v>
          </cell>
          <cell r="N338">
            <v>7.8549999999999991E-3</v>
          </cell>
          <cell r="O338">
            <v>0</v>
          </cell>
          <cell r="P338">
            <v>0</v>
          </cell>
          <cell r="Q338">
            <v>2.1443018631111115</v>
          </cell>
          <cell r="R338">
            <v>7.0943760812812381E-3</v>
          </cell>
          <cell r="S338">
            <v>7.4698095364946801E-2</v>
          </cell>
          <cell r="T338">
            <v>0</v>
          </cell>
          <cell r="W338">
            <v>0</v>
          </cell>
          <cell r="X338">
            <v>0</v>
          </cell>
          <cell r="Y338">
            <v>0</v>
          </cell>
          <cell r="Z338">
            <v>0</v>
          </cell>
          <cell r="AB338">
            <v>18.256039273970334</v>
          </cell>
          <cell r="AD338">
            <v>11.616131011730307</v>
          </cell>
          <cell r="AF338">
            <v>3.8279470508719999</v>
          </cell>
          <cell r="AG338">
            <v>2.3080710298000368E-2</v>
          </cell>
          <cell r="AH338">
            <v>-2.1835E-2</v>
          </cell>
          <cell r="AI338">
            <v>0</v>
          </cell>
          <cell r="AJ338">
            <v>0</v>
          </cell>
          <cell r="AK338">
            <v>0</v>
          </cell>
          <cell r="AL338">
            <v>0</v>
          </cell>
          <cell r="AM338">
            <v>0.124861</v>
          </cell>
          <cell r="AN338">
            <v>2.7268339164444444</v>
          </cell>
          <cell r="AO338">
            <v>1.8128199865214082E-2</v>
          </cell>
          <cell r="AP338">
            <v>0</v>
          </cell>
          <cell r="AQ338">
            <v>0</v>
          </cell>
          <cell r="AR338">
            <v>0</v>
          </cell>
          <cell r="AS338">
            <v>0</v>
          </cell>
          <cell r="AT338">
            <v>0</v>
          </cell>
          <cell r="AV338">
            <v>0</v>
          </cell>
          <cell r="AW338">
            <v>0</v>
          </cell>
          <cell r="AY338">
            <v>18.315146889209963</v>
          </cell>
          <cell r="BA338">
            <v>5.9107615239629041E-2</v>
          </cell>
          <cell r="BC338">
            <v>3.237702020279138E-3</v>
          </cell>
          <cell r="BE338">
            <v>0</v>
          </cell>
          <cell r="BG338">
            <v>18.315146889209963</v>
          </cell>
          <cell r="BH338">
            <v>3.237702020279138E-3</v>
          </cell>
          <cell r="BJ338">
            <v>17.616303222447161</v>
          </cell>
          <cell r="BK338">
            <v>17.673339562980331</v>
          </cell>
          <cell r="BL338">
            <v>3.2377020202792903E-3</v>
          </cell>
          <cell r="BM338">
            <v>0</v>
          </cell>
          <cell r="BN338">
            <v>0</v>
          </cell>
          <cell r="BO338">
            <v>0</v>
          </cell>
        </row>
        <row r="339">
          <cell r="B339" t="str">
            <v>R240</v>
          </cell>
          <cell r="C339" t="str">
            <v>Vale of White Horse</v>
          </cell>
          <cell r="E339">
            <v>5.4424799999999998</v>
          </cell>
          <cell r="G339">
            <v>4.5969271907689997</v>
          </cell>
          <cell r="H339">
            <v>2.2407305968000554E-2</v>
          </cell>
          <cell r="I339">
            <v>-0.20072499999999999</v>
          </cell>
          <cell r="J339">
            <v>0</v>
          </cell>
          <cell r="K339">
            <v>0</v>
          </cell>
          <cell r="L339">
            <v>0</v>
          </cell>
          <cell r="M339">
            <v>8.5470000000000008E-3</v>
          </cell>
          <cell r="N339">
            <v>7.8549999999999991E-3</v>
          </cell>
          <cell r="O339">
            <v>0</v>
          </cell>
          <cell r="P339">
            <v>0</v>
          </cell>
          <cell r="Q339">
            <v>2.0869277822222219</v>
          </cell>
          <cell r="R339">
            <v>7.1307318688621424E-3</v>
          </cell>
          <cell r="S339">
            <v>6.8391653715655518E-2</v>
          </cell>
          <cell r="T339">
            <v>0</v>
          </cell>
          <cell r="W339">
            <v>0</v>
          </cell>
          <cell r="X339">
            <v>0</v>
          </cell>
          <cell r="Y339">
            <v>0</v>
          </cell>
          <cell r="Z339">
            <v>0</v>
          </cell>
          <cell r="AB339">
            <v>12.03994166454374</v>
          </cell>
          <cell r="AD339">
            <v>5.4916200371894393</v>
          </cell>
          <cell r="AF339">
            <v>3.8890359440590001</v>
          </cell>
          <cell r="AG339">
            <v>2.2930618846000173E-2</v>
          </cell>
          <cell r="AH339">
            <v>-0.20072499999999999</v>
          </cell>
          <cell r="AI339">
            <v>0</v>
          </cell>
          <cell r="AJ339">
            <v>0</v>
          </cell>
          <cell r="AK339">
            <v>0</v>
          </cell>
          <cell r="AL339">
            <v>0</v>
          </cell>
          <cell r="AM339">
            <v>5.8949000000000001E-2</v>
          </cell>
          <cell r="AN339">
            <v>2.7999017555555552</v>
          </cell>
          <cell r="AO339">
            <v>1.8221099505150412E-2</v>
          </cell>
          <cell r="AP339">
            <v>0</v>
          </cell>
          <cell r="AQ339">
            <v>0</v>
          </cell>
          <cell r="AR339">
            <v>0</v>
          </cell>
          <cell r="AS339">
            <v>0</v>
          </cell>
          <cell r="AT339">
            <v>0</v>
          </cell>
          <cell r="AV339">
            <v>0</v>
          </cell>
          <cell r="AW339">
            <v>0</v>
          </cell>
          <cell r="AY339">
            <v>12.079933455155146</v>
          </cell>
          <cell r="BA339">
            <v>3.999179061140623E-2</v>
          </cell>
          <cell r="BC339">
            <v>3.3215933868830537E-3</v>
          </cell>
          <cell r="BE339">
            <v>0</v>
          </cell>
          <cell r="BG339">
            <v>12.079933455155146</v>
          </cell>
          <cell r="BH339">
            <v>3.3215933868830537E-3</v>
          </cell>
          <cell r="BJ339">
            <v>11.618032803292184</v>
          </cell>
          <cell r="BK339">
            <v>11.656623184220189</v>
          </cell>
          <cell r="BL339">
            <v>3.3215933868829773E-3</v>
          </cell>
          <cell r="BM339">
            <v>0</v>
          </cell>
          <cell r="BN339">
            <v>0</v>
          </cell>
          <cell r="BO339">
            <v>1</v>
          </cell>
        </row>
        <row r="340">
          <cell r="B340" t="str">
            <v>R605</v>
          </cell>
          <cell r="C340" t="str">
            <v>North Somerset</v>
          </cell>
          <cell r="E340">
            <v>85.286090000000002</v>
          </cell>
          <cell r="G340">
            <v>63.882270893045998</v>
          </cell>
          <cell r="H340">
            <v>0.30048875822000204</v>
          </cell>
          <cell r="I340">
            <v>-0.40086500000000003</v>
          </cell>
          <cell r="J340">
            <v>0</v>
          </cell>
          <cell r="K340">
            <v>4.2574000000000001E-2</v>
          </cell>
          <cell r="L340">
            <v>0.120972</v>
          </cell>
          <cell r="M340">
            <v>8.5470000000000008E-3</v>
          </cell>
          <cell r="N340">
            <v>7.8549999999999991E-3</v>
          </cell>
          <cell r="O340">
            <v>0.50077300000000002</v>
          </cell>
          <cell r="P340">
            <v>0</v>
          </cell>
          <cell r="Q340">
            <v>4.0729633577777777</v>
          </cell>
          <cell r="R340">
            <v>9.4519060765376098E-2</v>
          </cell>
          <cell r="S340">
            <v>0.10772338365639472</v>
          </cell>
          <cell r="T340">
            <v>0</v>
          </cell>
          <cell r="W340">
            <v>0.16687099999999999</v>
          </cell>
          <cell r="X340">
            <v>7.5930006671858701</v>
          </cell>
          <cell r="Y340">
            <v>1.4478129324524274</v>
          </cell>
          <cell r="Z340">
            <v>6.3865979872881358</v>
          </cell>
          <cell r="AB340">
            <v>169.61819404039196</v>
          </cell>
          <cell r="AD340">
            <v>86.341646691265623</v>
          </cell>
          <cell r="AF340">
            <v>55.109015182737004</v>
          </cell>
          <cell r="AG340">
            <v>0.30750654238200187</v>
          </cell>
          <cell r="AH340">
            <v>-0.40086500000000003</v>
          </cell>
          <cell r="AI340">
            <v>0</v>
          </cell>
          <cell r="AJ340">
            <v>4.2574000000000001E-2</v>
          </cell>
          <cell r="AK340">
            <v>8.0647999999999997E-2</v>
          </cell>
          <cell r="AL340">
            <v>0</v>
          </cell>
          <cell r="AM340">
            <v>0.95348699999999997</v>
          </cell>
          <cell r="AN340">
            <v>5.1370193577777776</v>
          </cell>
          <cell r="AO340">
            <v>0.2415237654440224</v>
          </cell>
          <cell r="AP340">
            <v>0</v>
          </cell>
          <cell r="AQ340">
            <v>0</v>
          </cell>
          <cell r="AR340">
            <v>0</v>
          </cell>
          <cell r="AS340">
            <v>0.12446599999999999</v>
          </cell>
          <cell r="AT340">
            <v>7.5930006671858701</v>
          </cell>
          <cell r="AV340">
            <v>1.4478129324524274</v>
          </cell>
          <cell r="AW340">
            <v>13.223000000000001</v>
          </cell>
          <cell r="AY340">
            <v>170.20083513924473</v>
          </cell>
          <cell r="BA340">
            <v>0.58264109885277549</v>
          </cell>
          <cell r="BC340">
            <v>3.4350153422458237E-3</v>
          </cell>
          <cell r="BE340">
            <v>0</v>
          </cell>
          <cell r="BG340">
            <v>170.20083513924473</v>
          </cell>
          <cell r="BH340">
            <v>3.4350153422458237E-3</v>
          </cell>
          <cell r="BJ340">
            <v>163.67435966901178</v>
          </cell>
          <cell r="BK340">
            <v>164.23658360560711</v>
          </cell>
          <cell r="BL340">
            <v>3.4350153422459092E-3</v>
          </cell>
          <cell r="BM340">
            <v>0</v>
          </cell>
          <cell r="BN340">
            <v>1</v>
          </cell>
          <cell r="BO340">
            <v>0</v>
          </cell>
        </row>
        <row r="341">
          <cell r="B341" t="str">
            <v>R436</v>
          </cell>
          <cell r="C341" t="str">
            <v>Somerset</v>
          </cell>
          <cell r="E341">
            <v>186.23169999999999</v>
          </cell>
          <cell r="G341">
            <v>139.061405027934</v>
          </cell>
          <cell r="H341">
            <v>0.6457553799849749</v>
          </cell>
          <cell r="I341">
            <v>0</v>
          </cell>
          <cell r="J341">
            <v>0</v>
          </cell>
          <cell r="K341">
            <v>0.13395199999999999</v>
          </cell>
          <cell r="L341">
            <v>0.273065</v>
          </cell>
          <cell r="M341">
            <v>8.5470000000000008E-3</v>
          </cell>
          <cell r="N341">
            <v>0</v>
          </cell>
          <cell r="O341">
            <v>1.0888580000000001</v>
          </cell>
          <cell r="P341">
            <v>0</v>
          </cell>
          <cell r="Q341">
            <v>2.8180661564444449</v>
          </cell>
          <cell r="R341">
            <v>0.20621940976894385</v>
          </cell>
          <cell r="S341">
            <v>0</v>
          </cell>
          <cell r="T341">
            <v>0</v>
          </cell>
          <cell r="W341">
            <v>0.45108100000000001</v>
          </cell>
          <cell r="X341">
            <v>15.513280890170121</v>
          </cell>
          <cell r="Y341">
            <v>3.5849054670314549</v>
          </cell>
          <cell r="Z341">
            <v>17.101927324152545</v>
          </cell>
          <cell r="AB341">
            <v>367.11876265548642</v>
          </cell>
          <cell r="AD341">
            <v>188.05127629314632</v>
          </cell>
          <cell r="AF341">
            <v>118.81881656149501</v>
          </cell>
          <cell r="AG341">
            <v>0.66083671582299475</v>
          </cell>
          <cell r="AH341">
            <v>0</v>
          </cell>
          <cell r="AI341">
            <v>0</v>
          </cell>
          <cell r="AJ341">
            <v>0.13395199999999999</v>
          </cell>
          <cell r="AK341">
            <v>0.18204333333333331</v>
          </cell>
          <cell r="AL341">
            <v>0</v>
          </cell>
          <cell r="AM341">
            <v>2.1107</v>
          </cell>
          <cell r="AN341">
            <v>3.564270769777778</v>
          </cell>
          <cell r="AO341">
            <v>0.52695073302383288</v>
          </cell>
          <cell r="AP341">
            <v>0</v>
          </cell>
          <cell r="AQ341">
            <v>0</v>
          </cell>
          <cell r="AR341">
            <v>0</v>
          </cell>
          <cell r="AS341">
            <v>0.336453</v>
          </cell>
          <cell r="AT341">
            <v>15.513280890170121</v>
          </cell>
          <cell r="AV341">
            <v>3.5849054670314549</v>
          </cell>
          <cell r="AW341">
            <v>35.067</v>
          </cell>
          <cell r="AY341">
            <v>368.55048576380091</v>
          </cell>
          <cell r="BA341">
            <v>1.4317231083144861</v>
          </cell>
          <cell r="BC341">
            <v>3.899890863540667E-3</v>
          </cell>
          <cell r="BE341">
            <v>0</v>
          </cell>
          <cell r="BG341">
            <v>368.55048576380091</v>
          </cell>
          <cell r="BH341">
            <v>3.899890863540667E-3</v>
          </cell>
          <cell r="BJ341">
            <v>354.25402764167882</v>
          </cell>
          <cell r="BK341">
            <v>355.63557968745107</v>
          </cell>
          <cell r="BL341">
            <v>3.8998908635406292E-3</v>
          </cell>
          <cell r="BM341">
            <v>0</v>
          </cell>
          <cell r="BN341">
            <v>0</v>
          </cell>
          <cell r="BO341">
            <v>1</v>
          </cell>
        </row>
        <row r="342">
          <cell r="B342" t="str">
            <v>R138</v>
          </cell>
          <cell r="C342" t="str">
            <v>East Hertfordshire</v>
          </cell>
          <cell r="E342">
            <v>8.7382629999999999</v>
          </cell>
          <cell r="G342">
            <v>5.332717120341</v>
          </cell>
          <cell r="H342">
            <v>2.5720789503999985E-2</v>
          </cell>
          <cell r="I342">
            <v>-0.25464599999999998</v>
          </cell>
          <cell r="J342">
            <v>0</v>
          </cell>
          <cell r="K342">
            <v>0</v>
          </cell>
          <cell r="L342">
            <v>0</v>
          </cell>
          <cell r="M342">
            <v>8.5470000000000008E-3</v>
          </cell>
          <cell r="N342">
            <v>7.8549999999999991E-3</v>
          </cell>
          <cell r="O342">
            <v>0</v>
          </cell>
          <cell r="P342">
            <v>0</v>
          </cell>
          <cell r="Q342">
            <v>2.1904292133333332</v>
          </cell>
          <cell r="R342">
            <v>8.2173828728251009E-3</v>
          </cell>
          <cell r="S342">
            <v>7.3583050894338503E-2</v>
          </cell>
          <cell r="T342">
            <v>0</v>
          </cell>
          <cell r="W342">
            <v>0</v>
          </cell>
          <cell r="X342">
            <v>0</v>
          </cell>
          <cell r="Y342">
            <v>0</v>
          </cell>
          <cell r="Z342">
            <v>0</v>
          </cell>
          <cell r="AB342">
            <v>16.130686556945498</v>
          </cell>
          <cell r="AD342">
            <v>8.8014233767117229</v>
          </cell>
          <cell r="AF342">
            <v>4.5226315115930005</v>
          </cell>
          <cell r="AG342">
            <v>2.632148734700028E-2</v>
          </cell>
          <cell r="AH342">
            <v>-0.25464599999999998</v>
          </cell>
          <cell r="AI342">
            <v>0</v>
          </cell>
          <cell r="AJ342">
            <v>0</v>
          </cell>
          <cell r="AK342">
            <v>0</v>
          </cell>
          <cell r="AL342">
            <v>0</v>
          </cell>
          <cell r="AM342">
            <v>9.4972000000000001E-2</v>
          </cell>
          <cell r="AN342">
            <v>2.9874934266666666</v>
          </cell>
          <cell r="AO342">
            <v>2.09978097271462E-2</v>
          </cell>
          <cell r="AP342">
            <v>0</v>
          </cell>
          <cell r="AQ342">
            <v>0</v>
          </cell>
          <cell r="AR342">
            <v>0</v>
          </cell>
          <cell r="AS342">
            <v>0</v>
          </cell>
          <cell r="AT342">
            <v>0</v>
          </cell>
          <cell r="AV342">
            <v>0</v>
          </cell>
          <cell r="AW342">
            <v>0</v>
          </cell>
          <cell r="AY342">
            <v>16.199193612045534</v>
          </cell>
          <cell r="BA342">
            <v>6.8507055100035075E-2</v>
          </cell>
          <cell r="BC342">
            <v>4.2470018159603707E-3</v>
          </cell>
          <cell r="BE342">
            <v>0</v>
          </cell>
          <cell r="BG342">
            <v>16.199193612045534</v>
          </cell>
          <cell r="BH342">
            <v>4.2470018159603707E-3</v>
          </cell>
          <cell r="BJ342">
            <v>15.565428037754444</v>
          </cell>
          <cell r="BK342">
            <v>15.631534438896988</v>
          </cell>
          <cell r="BL342">
            <v>4.2470018159604297E-3</v>
          </cell>
          <cell r="BM342">
            <v>0</v>
          </cell>
          <cell r="BN342">
            <v>0</v>
          </cell>
          <cell r="BO342">
            <v>0</v>
          </cell>
        </row>
        <row r="343">
          <cell r="B343" t="str">
            <v>R109</v>
          </cell>
          <cell r="C343" t="str">
            <v>Cotswold</v>
          </cell>
          <cell r="E343">
            <v>4.9104169999999998</v>
          </cell>
          <cell r="G343">
            <v>3.7285980259489997</v>
          </cell>
          <cell r="H343">
            <v>1.7758299149000085E-2</v>
          </cell>
          <cell r="I343">
            <v>-0.160912</v>
          </cell>
          <cell r="J343">
            <v>0</v>
          </cell>
          <cell r="K343">
            <v>0</v>
          </cell>
          <cell r="L343">
            <v>0</v>
          </cell>
          <cell r="M343">
            <v>8.5470000000000008E-3</v>
          </cell>
          <cell r="N343">
            <v>7.8549999999999991E-3</v>
          </cell>
          <cell r="O343">
            <v>0</v>
          </cell>
          <cell r="P343">
            <v>0</v>
          </cell>
          <cell r="Q343">
            <v>1.9498312008888889</v>
          </cell>
          <cell r="R343">
            <v>5.7434868614560357E-3</v>
          </cell>
          <cell r="S343">
            <v>6.4495938633666802E-2</v>
          </cell>
          <cell r="T343">
            <v>0</v>
          </cell>
          <cell r="W343">
            <v>0</v>
          </cell>
          <cell r="X343">
            <v>0</v>
          </cell>
          <cell r="Y343">
            <v>0</v>
          </cell>
          <cell r="Z343">
            <v>0</v>
          </cell>
          <cell r="AB343">
            <v>10.532333951482013</v>
          </cell>
          <cell r="AD343">
            <v>4.9326630003277927</v>
          </cell>
          <cell r="AF343">
            <v>3.1980248629120003</v>
          </cell>
          <cell r="AG343">
            <v>1.8173036496999907E-2</v>
          </cell>
          <cell r="AH343">
            <v>-0.160912</v>
          </cell>
          <cell r="AI343">
            <v>0</v>
          </cell>
          <cell r="AJ343">
            <v>0</v>
          </cell>
          <cell r="AK343">
            <v>0</v>
          </cell>
          <cell r="AL343">
            <v>0</v>
          </cell>
          <cell r="AM343">
            <v>5.0839000000000002E-2</v>
          </cell>
          <cell r="AN343">
            <v>2.5254905075555554</v>
          </cell>
          <cell r="AO343">
            <v>1.4676283940236554E-2</v>
          </cell>
          <cell r="AP343">
            <v>0</v>
          </cell>
          <cell r="AQ343">
            <v>0</v>
          </cell>
          <cell r="AR343">
            <v>0</v>
          </cell>
          <cell r="AS343">
            <v>0</v>
          </cell>
          <cell r="AT343">
            <v>0</v>
          </cell>
          <cell r="AV343">
            <v>0</v>
          </cell>
          <cell r="AW343">
            <v>0</v>
          </cell>
          <cell r="AY343">
            <v>10.578954691232585</v>
          </cell>
          <cell r="BA343">
            <v>4.6620739750572682E-2</v>
          </cell>
          <cell r="BC343">
            <v>4.4264395684123405E-3</v>
          </cell>
          <cell r="BE343">
            <v>0</v>
          </cell>
          <cell r="BG343">
            <v>10.578954691232585</v>
          </cell>
          <cell r="BH343">
            <v>4.4264395684123405E-3</v>
          </cell>
          <cell r="BJ343">
            <v>10.163255334026829</v>
          </cell>
          <cell r="BK343">
            <v>10.208242369581242</v>
          </cell>
          <cell r="BL343">
            <v>4.4264395684122807E-3</v>
          </cell>
          <cell r="BM343">
            <v>0</v>
          </cell>
          <cell r="BN343">
            <v>0</v>
          </cell>
          <cell r="BO343">
            <v>1</v>
          </cell>
        </row>
        <row r="344">
          <cell r="B344" t="str">
            <v>R93</v>
          </cell>
          <cell r="C344" t="str">
            <v>Wealden</v>
          </cell>
          <cell r="E344">
            <v>10.4498</v>
          </cell>
          <cell r="G344">
            <v>5.8459713402850007</v>
          </cell>
          <cell r="H344">
            <v>2.7917579126000406E-2</v>
          </cell>
          <cell r="I344">
            <v>-0.43160199999999999</v>
          </cell>
          <cell r="J344">
            <v>0</v>
          </cell>
          <cell r="K344">
            <v>0</v>
          </cell>
          <cell r="L344">
            <v>0</v>
          </cell>
          <cell r="M344">
            <v>8.5470000000000008E-3</v>
          </cell>
          <cell r="N344">
            <v>7.8549999999999991E-3</v>
          </cell>
          <cell r="O344">
            <v>0</v>
          </cell>
          <cell r="P344">
            <v>0</v>
          </cell>
          <cell r="Q344">
            <v>3.2881989804444447</v>
          </cell>
          <cell r="R344">
            <v>8.9648165405281036E-3</v>
          </cell>
          <cell r="S344">
            <v>7.8546764669209332E-2</v>
          </cell>
          <cell r="T344">
            <v>0</v>
          </cell>
          <cell r="W344">
            <v>0</v>
          </cell>
          <cell r="X344">
            <v>0</v>
          </cell>
          <cell r="Y344">
            <v>0</v>
          </cell>
          <cell r="Z344">
            <v>0</v>
          </cell>
          <cell r="AB344">
            <v>19.28419948106518</v>
          </cell>
          <cell r="AD344">
            <v>10.56697609146226</v>
          </cell>
          <cell r="AF344">
            <v>4.9871950031230003</v>
          </cell>
          <cell r="AG344">
            <v>2.8569582034999971E-2</v>
          </cell>
          <cell r="AH344">
            <v>-0.43160199999999999</v>
          </cell>
          <cell r="AI344">
            <v>0</v>
          </cell>
          <cell r="AJ344">
            <v>0</v>
          </cell>
          <cell r="AK344">
            <v>0</v>
          </cell>
          <cell r="AL344">
            <v>0</v>
          </cell>
          <cell r="AM344">
            <v>0.115594</v>
          </cell>
          <cell r="AN344">
            <v>4.0863437271111112</v>
          </cell>
          <cell r="AO344">
            <v>2.2907720726911378E-2</v>
          </cell>
          <cell r="AP344">
            <v>0</v>
          </cell>
          <cell r="AQ344">
            <v>0</v>
          </cell>
          <cell r="AR344">
            <v>0</v>
          </cell>
          <cell r="AS344">
            <v>0</v>
          </cell>
          <cell r="AT344">
            <v>0</v>
          </cell>
          <cell r="AV344">
            <v>0</v>
          </cell>
          <cell r="AW344">
            <v>0</v>
          </cell>
          <cell r="AY344">
            <v>19.375984124458284</v>
          </cell>
          <cell r="BA344">
            <v>9.1784643393104659E-2</v>
          </cell>
          <cell r="BC344">
            <v>4.7595775745436775E-3</v>
          </cell>
          <cell r="BE344">
            <v>0</v>
          </cell>
          <cell r="BG344">
            <v>19.375984124458284</v>
          </cell>
          <cell r="BH344">
            <v>4.7595775745436775E-3</v>
          </cell>
          <cell r="BJ344">
            <v>18.608434193334247</v>
          </cell>
          <cell r="BK344">
            <v>18.697002479418213</v>
          </cell>
          <cell r="BL344">
            <v>4.7595775745436983E-3</v>
          </cell>
          <cell r="BM344">
            <v>0</v>
          </cell>
          <cell r="BN344">
            <v>1</v>
          </cell>
          <cell r="BO344">
            <v>1</v>
          </cell>
        </row>
        <row r="345">
          <cell r="B345" t="str">
            <v>R665</v>
          </cell>
          <cell r="C345" t="str">
            <v>Devon</v>
          </cell>
          <cell r="E345">
            <v>305.92986500000001</v>
          </cell>
          <cell r="G345">
            <v>207.62568484813201</v>
          </cell>
          <cell r="H345">
            <v>0.97049878611400719</v>
          </cell>
          <cell r="I345">
            <v>0</v>
          </cell>
          <cell r="J345">
            <v>4.4949999999999999E-3</v>
          </cell>
          <cell r="K345">
            <v>2.1382000000000002E-2</v>
          </cell>
          <cell r="L345">
            <v>0.34100100000000005</v>
          </cell>
          <cell r="M345">
            <v>8.5470000000000008E-3</v>
          </cell>
          <cell r="N345">
            <v>0</v>
          </cell>
          <cell r="O345">
            <v>1.3454919999999999</v>
          </cell>
          <cell r="P345">
            <v>0</v>
          </cell>
          <cell r="Q345">
            <v>3.1339450313333335</v>
          </cell>
          <cell r="R345">
            <v>0.31076958465908466</v>
          </cell>
          <cell r="S345">
            <v>0</v>
          </cell>
          <cell r="T345">
            <v>0</v>
          </cell>
          <cell r="W345">
            <v>0.64576900000000004</v>
          </cell>
          <cell r="X345">
            <v>22.060180906994422</v>
          </cell>
          <cell r="Y345">
            <v>5.400672663976918</v>
          </cell>
          <cell r="Z345">
            <v>24.586855218220339</v>
          </cell>
          <cell r="AB345">
            <v>572.38515803943028</v>
          </cell>
          <cell r="AD345">
            <v>308.17832855374809</v>
          </cell>
          <cell r="AF345">
            <v>178.652924463191</v>
          </cell>
          <cell r="AG345">
            <v>0.99316436285999421</v>
          </cell>
          <cell r="AH345">
            <v>0</v>
          </cell>
          <cell r="AI345">
            <v>4.4949999999999999E-3</v>
          </cell>
          <cell r="AJ345">
            <v>2.1382000000000002E-2</v>
          </cell>
          <cell r="AK345">
            <v>0.22733400000000004</v>
          </cell>
          <cell r="AL345">
            <v>0</v>
          </cell>
          <cell r="AM345">
            <v>3.4123600000000001</v>
          </cell>
          <cell r="AN345">
            <v>3.9753866046666664</v>
          </cell>
          <cell r="AO345">
            <v>0.79410692049356602</v>
          </cell>
          <cell r="AP345">
            <v>0</v>
          </cell>
          <cell r="AQ345">
            <v>0</v>
          </cell>
          <cell r="AR345">
            <v>0</v>
          </cell>
          <cell r="AS345">
            <v>0.85552499999999998</v>
          </cell>
          <cell r="AT345">
            <v>22.060180906994422</v>
          </cell>
          <cell r="AV345">
            <v>5.400672663976918</v>
          </cell>
          <cell r="AW345">
            <v>50.634999999999998</v>
          </cell>
          <cell r="AY345">
            <v>575.21086047593064</v>
          </cell>
          <cell r="BA345">
            <v>2.8257024365003645</v>
          </cell>
          <cell r="BC345">
            <v>4.9367150716820444E-3</v>
          </cell>
          <cell r="BE345">
            <v>0</v>
          </cell>
          <cell r="BG345">
            <v>575.21086047593064</v>
          </cell>
          <cell r="BH345">
            <v>4.9367150716820444E-3</v>
          </cell>
          <cell r="BJ345">
            <v>552.32738891112285</v>
          </cell>
          <cell r="BK345">
            <v>555.05407185646322</v>
          </cell>
          <cell r="BL345">
            <v>4.9367150716821189E-3</v>
          </cell>
          <cell r="BM345">
            <v>0</v>
          </cell>
          <cell r="BN345">
            <v>0</v>
          </cell>
          <cell r="BO345">
            <v>1</v>
          </cell>
        </row>
        <row r="346">
          <cell r="B346" t="str">
            <v>R115</v>
          </cell>
          <cell r="C346" t="str">
            <v>East Hampshire</v>
          </cell>
          <cell r="E346">
            <v>6.4260001899999999</v>
          </cell>
          <cell r="G346">
            <v>3.663371531823</v>
          </cell>
          <cell r="H346">
            <v>1.7922849686000032E-2</v>
          </cell>
          <cell r="I346">
            <v>-0.18382899999999999</v>
          </cell>
          <cell r="J346">
            <v>0</v>
          </cell>
          <cell r="K346">
            <v>0</v>
          </cell>
          <cell r="L346">
            <v>0</v>
          </cell>
          <cell r="M346">
            <v>8.5470000000000008E-3</v>
          </cell>
          <cell r="N346">
            <v>7.8549999999999991E-3</v>
          </cell>
          <cell r="O346">
            <v>0</v>
          </cell>
          <cell r="P346">
            <v>0</v>
          </cell>
          <cell r="Q346">
            <v>1.9170047751111108</v>
          </cell>
          <cell r="R346">
            <v>5.637651566566931E-3</v>
          </cell>
          <cell r="S346">
            <v>6.7452762134769612E-2</v>
          </cell>
          <cell r="T346">
            <v>0</v>
          </cell>
          <cell r="W346">
            <v>0</v>
          </cell>
          <cell r="X346">
            <v>0</v>
          </cell>
          <cell r="Y346">
            <v>0</v>
          </cell>
          <cell r="Z346">
            <v>0</v>
          </cell>
          <cell r="AB346">
            <v>11.929962760321446</v>
          </cell>
          <cell r="AD346">
            <v>6.5023277266841735</v>
          </cell>
          <cell r="AF346">
            <v>3.1086481386960001</v>
          </cell>
          <cell r="AG346">
            <v>1.8341430039E-2</v>
          </cell>
          <cell r="AH346">
            <v>-0.18382899999999999</v>
          </cell>
          <cell r="AI346">
            <v>0</v>
          </cell>
          <cell r="AJ346">
            <v>0</v>
          </cell>
          <cell r="AK346">
            <v>0</v>
          </cell>
          <cell r="AL346">
            <v>0</v>
          </cell>
          <cell r="AM346">
            <v>7.0027000000000006E-2</v>
          </cell>
          <cell r="AN346">
            <v>2.4702904284444442</v>
          </cell>
          <cell r="AO346">
            <v>1.4405843896381835E-2</v>
          </cell>
          <cell r="AP346">
            <v>0</v>
          </cell>
          <cell r="AQ346">
            <v>0</v>
          </cell>
          <cell r="AR346">
            <v>0</v>
          </cell>
          <cell r="AS346">
            <v>0</v>
          </cell>
          <cell r="AT346">
            <v>0</v>
          </cell>
          <cell r="AV346">
            <v>0</v>
          </cell>
          <cell r="AW346">
            <v>0</v>
          </cell>
          <cell r="AY346">
            <v>12.000211567759999</v>
          </cell>
          <cell r="BA346">
            <v>7.0248807438552774E-2</v>
          </cell>
          <cell r="BC346">
            <v>5.8884347629480742E-3</v>
          </cell>
          <cell r="BE346">
            <v>0</v>
          </cell>
          <cell r="BG346">
            <v>12.000211567759999</v>
          </cell>
          <cell r="BH346">
            <v>5.8884347629480742E-3</v>
          </cell>
          <cell r="BJ346">
            <v>11.511907827563478</v>
          </cell>
          <cell r="BK346">
            <v>11.579694945803157</v>
          </cell>
          <cell r="BL346">
            <v>5.888434762948049E-3</v>
          </cell>
          <cell r="BM346">
            <v>0</v>
          </cell>
          <cell r="BN346">
            <v>0</v>
          </cell>
          <cell r="BO346">
            <v>0</v>
          </cell>
        </row>
        <row r="347">
          <cell r="B347" t="str">
            <v>R419</v>
          </cell>
          <cell r="C347" t="str">
            <v>Gloucestershire</v>
          </cell>
          <cell r="E347">
            <v>227.13430199999999</v>
          </cell>
          <cell r="G347">
            <v>155.96789783051801</v>
          </cell>
          <cell r="H347">
            <v>0.71634994982600209</v>
          </cell>
          <cell r="I347">
            <v>0</v>
          </cell>
          <cell r="J347">
            <v>0</v>
          </cell>
          <cell r="K347">
            <v>0.122428</v>
          </cell>
          <cell r="L347">
            <v>0.18367</v>
          </cell>
          <cell r="M347">
            <v>8.5470000000000008E-3</v>
          </cell>
          <cell r="N347">
            <v>0</v>
          </cell>
          <cell r="O347">
            <v>1.1048560000000001</v>
          </cell>
          <cell r="P347">
            <v>0.3224295497438619</v>
          </cell>
          <cell r="Q347">
            <v>2.5456497597241383</v>
          </cell>
          <cell r="R347">
            <v>0.22867668308319478</v>
          </cell>
          <cell r="S347">
            <v>0</v>
          </cell>
          <cell r="T347">
            <v>0</v>
          </cell>
          <cell r="W347">
            <v>0.45693499999999998</v>
          </cell>
          <cell r="X347">
            <v>21.793337623292089</v>
          </cell>
          <cell r="Y347">
            <v>3.6733860384156531</v>
          </cell>
          <cell r="Z347">
            <v>17.435667794491525</v>
          </cell>
          <cell r="AB347">
            <v>431.6941332290944</v>
          </cell>
          <cell r="AD347">
            <v>229.10827124030598</v>
          </cell>
          <cell r="AF347">
            <v>135.65026591829101</v>
          </cell>
          <cell r="AG347">
            <v>0.73307999111700062</v>
          </cell>
          <cell r="AH347">
            <v>0</v>
          </cell>
          <cell r="AI347">
            <v>0</v>
          </cell>
          <cell r="AJ347">
            <v>0.122428</v>
          </cell>
          <cell r="AK347">
            <v>0.12244666666666666</v>
          </cell>
          <cell r="AL347">
            <v>0.32861008924946439</v>
          </cell>
          <cell r="AM347">
            <v>2.526805</v>
          </cell>
          <cell r="AN347">
            <v>3.2724235730574716</v>
          </cell>
          <cell r="AO347">
            <v>0.58433561569768122</v>
          </cell>
          <cell r="AP347">
            <v>0</v>
          </cell>
          <cell r="AQ347">
            <v>0</v>
          </cell>
          <cell r="AR347">
            <v>0</v>
          </cell>
          <cell r="AS347">
            <v>0.34082000000000001</v>
          </cell>
          <cell r="AT347">
            <v>21.793337623292089</v>
          </cell>
          <cell r="AV347">
            <v>3.6733860384156531</v>
          </cell>
          <cell r="AW347">
            <v>35.988999999999997</v>
          </cell>
          <cell r="AY347">
            <v>434.24520975609306</v>
          </cell>
          <cell r="BA347">
            <v>2.5510765269986564</v>
          </cell>
          <cell r="BC347">
            <v>5.9094537790367278E-3</v>
          </cell>
          <cell r="BE347">
            <v>0</v>
          </cell>
          <cell r="BG347">
            <v>434.24520975609306</v>
          </cell>
          <cell r="BH347">
            <v>5.9094537790367278E-3</v>
          </cell>
          <cell r="BJ347">
            <v>416.56652005335673</v>
          </cell>
          <cell r="BK347">
            <v>419.02820064950623</v>
          </cell>
          <cell r="BL347">
            <v>5.909453779036772E-3</v>
          </cell>
          <cell r="BM347">
            <v>0</v>
          </cell>
          <cell r="BN347">
            <v>0</v>
          </cell>
          <cell r="BO347">
            <v>0</v>
          </cell>
        </row>
        <row r="348">
          <cell r="B348" t="str">
            <v>R640</v>
          </cell>
          <cell r="C348" t="str">
            <v>Staffordshire</v>
          </cell>
          <cell r="E348">
            <v>269.48815200000001</v>
          </cell>
          <cell r="G348">
            <v>207.85643486167601</v>
          </cell>
          <cell r="H348">
            <v>0.95670721226099131</v>
          </cell>
          <cell r="I348">
            <v>0</v>
          </cell>
          <cell r="J348">
            <v>0</v>
          </cell>
          <cell r="K348">
            <v>0</v>
          </cell>
          <cell r="L348">
            <v>0.19048700000000002</v>
          </cell>
          <cell r="M348">
            <v>8.5470000000000008E-3</v>
          </cell>
          <cell r="N348">
            <v>0</v>
          </cell>
          <cell r="O348">
            <v>1.761388</v>
          </cell>
          <cell r="P348">
            <v>0</v>
          </cell>
          <cell r="Q348">
            <v>2.2218734744444442</v>
          </cell>
          <cell r="R348">
            <v>0.30499441642146607</v>
          </cell>
          <cell r="S348">
            <v>0</v>
          </cell>
          <cell r="T348">
            <v>0</v>
          </cell>
          <cell r="W348">
            <v>0.63970700000000003</v>
          </cell>
          <cell r="X348">
            <v>33.312600600822975</v>
          </cell>
          <cell r="Y348">
            <v>4.802516678869047</v>
          </cell>
          <cell r="Z348">
            <v>24.397055247881354</v>
          </cell>
          <cell r="AB348">
            <v>545.94046349237647</v>
          </cell>
          <cell r="AD348">
            <v>270.86479209908083</v>
          </cell>
          <cell r="AF348">
            <v>180.80228822891598</v>
          </cell>
          <cell r="AG348">
            <v>0.97905069280199708</v>
          </cell>
          <cell r="AH348">
            <v>0</v>
          </cell>
          <cell r="AI348">
            <v>0</v>
          </cell>
          <cell r="AJ348">
            <v>0</v>
          </cell>
          <cell r="AK348">
            <v>0.12699133333333334</v>
          </cell>
          <cell r="AL348">
            <v>0</v>
          </cell>
          <cell r="AM348">
            <v>3.0223960000000001</v>
          </cell>
          <cell r="AN348">
            <v>3.0048039544444443</v>
          </cell>
          <cell r="AO348">
            <v>0.77934968139779492</v>
          </cell>
          <cell r="AP348">
            <v>0</v>
          </cell>
          <cell r="AQ348">
            <v>0</v>
          </cell>
          <cell r="AR348">
            <v>0</v>
          </cell>
          <cell r="AS348">
            <v>1.1527259999999999</v>
          </cell>
          <cell r="AT348">
            <v>33.312600600822975</v>
          </cell>
          <cell r="AV348">
            <v>4.802516678869047</v>
          </cell>
          <cell r="AW348">
            <v>50.331000000000003</v>
          </cell>
          <cell r="AY348">
            <v>549.17851526966638</v>
          </cell>
          <cell r="BA348">
            <v>3.2380517772899111</v>
          </cell>
          <cell r="BC348">
            <v>5.931144499852826E-3</v>
          </cell>
          <cell r="BE348">
            <v>0</v>
          </cell>
          <cell r="BG348">
            <v>549.17851526966638</v>
          </cell>
          <cell r="BH348">
            <v>5.931144499852826E-3</v>
          </cell>
          <cell r="BJ348">
            <v>526.80938082762134</v>
          </cell>
          <cell r="BK348">
            <v>529.93396338918797</v>
          </cell>
          <cell r="BL348">
            <v>5.9311444998528398E-3</v>
          </cell>
          <cell r="BM348">
            <v>0</v>
          </cell>
          <cell r="BN348">
            <v>0</v>
          </cell>
          <cell r="BO348">
            <v>0</v>
          </cell>
        </row>
        <row r="349">
          <cell r="B349" t="str">
            <v>R187</v>
          </cell>
          <cell r="C349" t="str">
            <v>Harborough</v>
          </cell>
          <cell r="E349">
            <v>5.3015629999999998</v>
          </cell>
          <cell r="G349">
            <v>3.4829102798629998</v>
          </cell>
          <cell r="H349">
            <v>1.6739672431000042E-2</v>
          </cell>
          <cell r="I349">
            <v>-7.4475E-2</v>
          </cell>
          <cell r="J349">
            <v>0</v>
          </cell>
          <cell r="K349">
            <v>0</v>
          </cell>
          <cell r="L349">
            <v>0</v>
          </cell>
          <cell r="M349">
            <v>8.5470000000000008E-3</v>
          </cell>
          <cell r="N349">
            <v>7.8549999999999991E-3</v>
          </cell>
          <cell r="O349">
            <v>0</v>
          </cell>
          <cell r="P349">
            <v>0</v>
          </cell>
          <cell r="Q349">
            <v>1.6386350240000003</v>
          </cell>
          <cell r="R349">
            <v>5.3619346155404177E-3</v>
          </cell>
          <cell r="S349">
            <v>6.1010506122986204E-2</v>
          </cell>
          <cell r="T349">
            <v>0</v>
          </cell>
          <cell r="W349">
            <v>0</v>
          </cell>
          <cell r="X349">
            <v>0</v>
          </cell>
          <cell r="Y349">
            <v>0</v>
          </cell>
          <cell r="Z349">
            <v>0</v>
          </cell>
          <cell r="AB349">
            <v>10.448147417032528</v>
          </cell>
          <cell r="AD349">
            <v>5.3543465862548949</v>
          </cell>
          <cell r="AF349">
            <v>2.9690888265399997</v>
          </cell>
          <cell r="AG349">
            <v>1.7130620193999958E-2</v>
          </cell>
          <cell r="AH349">
            <v>-7.4475E-2</v>
          </cell>
          <cell r="AI349">
            <v>0</v>
          </cell>
          <cell r="AJ349">
            <v>0</v>
          </cell>
          <cell r="AK349">
            <v>0</v>
          </cell>
          <cell r="AL349">
            <v>0</v>
          </cell>
          <cell r="AM349">
            <v>5.6993000000000002E-2</v>
          </cell>
          <cell r="AN349">
            <v>2.1745302773333335</v>
          </cell>
          <cell r="AO349">
            <v>1.3701306677439616E-2</v>
          </cell>
          <cell r="AP349">
            <v>0</v>
          </cell>
          <cell r="AQ349">
            <v>0</v>
          </cell>
          <cell r="AR349">
            <v>0</v>
          </cell>
          <cell r="AS349">
            <v>0</v>
          </cell>
          <cell r="AT349">
            <v>0</v>
          </cell>
          <cell r="AV349">
            <v>0</v>
          </cell>
          <cell r="AW349">
            <v>0</v>
          </cell>
          <cell r="AY349">
            <v>10.511315616999669</v>
          </cell>
          <cell r="BA349">
            <v>6.3168199967140737E-2</v>
          </cell>
          <cell r="BC349">
            <v>6.0458756414715391E-3</v>
          </cell>
          <cell r="BE349">
            <v>0</v>
          </cell>
          <cell r="BG349">
            <v>10.511315616999669</v>
          </cell>
          <cell r="BH349">
            <v>6.0458756414715391E-3</v>
          </cell>
          <cell r="BJ349">
            <v>10.082018900655232</v>
          </cell>
          <cell r="BK349">
            <v>10.142973533143559</v>
          </cell>
          <cell r="BL349">
            <v>6.0458756414715478E-3</v>
          </cell>
          <cell r="BM349">
            <v>0</v>
          </cell>
          <cell r="BN349">
            <v>0</v>
          </cell>
          <cell r="BO349">
            <v>1</v>
          </cell>
        </row>
        <row r="350">
          <cell r="B350" t="str">
            <v>R637</v>
          </cell>
          <cell r="C350" t="str">
            <v>East Sussex</v>
          </cell>
          <cell r="E350">
            <v>219.57655299999999</v>
          </cell>
          <cell r="G350">
            <v>152.49737652523498</v>
          </cell>
          <cell r="H350">
            <v>0.70968691451001165</v>
          </cell>
          <cell r="I350">
            <v>0</v>
          </cell>
          <cell r="J350">
            <v>0</v>
          </cell>
          <cell r="K350">
            <v>5.7509999999999999E-2</v>
          </cell>
          <cell r="L350">
            <v>0.16830500000000001</v>
          </cell>
          <cell r="M350">
            <v>8.5470000000000008E-3</v>
          </cell>
          <cell r="N350">
            <v>0</v>
          </cell>
          <cell r="O350">
            <v>1.1846950000000001</v>
          </cell>
          <cell r="P350">
            <v>0</v>
          </cell>
          <cell r="Q350">
            <v>1.8162877911111113</v>
          </cell>
          <cell r="R350">
            <v>0.2265444386395721</v>
          </cell>
          <cell r="S350">
            <v>0</v>
          </cell>
          <cell r="T350">
            <v>0</v>
          </cell>
          <cell r="W350">
            <v>0.46698800000000001</v>
          </cell>
          <cell r="X350">
            <v>24.506702008937726</v>
          </cell>
          <cell r="Y350">
            <v>4.0058207367164824</v>
          </cell>
          <cell r="Z350">
            <v>17.764270637711864</v>
          </cell>
          <cell r="AB350">
            <v>422.98928705286176</v>
          </cell>
          <cell r="AD350">
            <v>221.11150718240117</v>
          </cell>
          <cell r="AF350">
            <v>132.60795068594001</v>
          </cell>
          <cell r="AG350">
            <v>0.72626134351199867</v>
          </cell>
          <cell r="AH350">
            <v>0</v>
          </cell>
          <cell r="AI350">
            <v>0</v>
          </cell>
          <cell r="AJ350">
            <v>5.7509999999999999E-2</v>
          </cell>
          <cell r="AK350">
            <v>0.11220333333333335</v>
          </cell>
          <cell r="AL350">
            <v>0</v>
          </cell>
          <cell r="AM350">
            <v>2.5238800000000001</v>
          </cell>
          <cell r="AN350">
            <v>2.3371670977777779</v>
          </cell>
          <cell r="AO350">
            <v>0.57888710930436027</v>
          </cell>
          <cell r="AP350">
            <v>0</v>
          </cell>
          <cell r="AQ350">
            <v>0</v>
          </cell>
          <cell r="AR350">
            <v>0</v>
          </cell>
          <cell r="AS350">
            <v>0.47542299999999998</v>
          </cell>
          <cell r="AT350">
            <v>24.506702008937726</v>
          </cell>
          <cell r="AV350">
            <v>4.0058207367164824</v>
          </cell>
          <cell r="AW350">
            <v>36.551000000000002</v>
          </cell>
          <cell r="AY350">
            <v>425.59431249792283</v>
          </cell>
          <cell r="BA350">
            <v>2.6050254450610737</v>
          </cell>
          <cell r="BC350">
            <v>6.1586085624327378E-3</v>
          </cell>
          <cell r="BE350">
            <v>0</v>
          </cell>
          <cell r="BG350">
            <v>425.59431249792283</v>
          </cell>
          <cell r="BH350">
            <v>6.1586085624327378E-3</v>
          </cell>
          <cell r="BJ350">
            <v>408.1667128748129</v>
          </cell>
          <cell r="BK350">
            <v>410.68045188762375</v>
          </cell>
          <cell r="BL350">
            <v>6.1586085624327318E-3</v>
          </cell>
          <cell r="BM350">
            <v>0</v>
          </cell>
          <cell r="BN350">
            <v>0</v>
          </cell>
          <cell r="BO350">
            <v>0</v>
          </cell>
        </row>
        <row r="351">
          <cell r="B351" t="str">
            <v>R667</v>
          </cell>
          <cell r="C351" t="str">
            <v>Kent</v>
          </cell>
          <cell r="E351">
            <v>529.125091</v>
          </cell>
          <cell r="G351">
            <v>380.43403936595303</v>
          </cell>
          <cell r="H351">
            <v>1.7764574259989858</v>
          </cell>
          <cell r="I351">
            <v>0</v>
          </cell>
          <cell r="J351">
            <v>6.1300000000000005E-4</v>
          </cell>
          <cell r="K351">
            <v>0.13794100000000001</v>
          </cell>
          <cell r="L351">
            <v>0.49</v>
          </cell>
          <cell r="M351">
            <v>8.5470000000000008E-3</v>
          </cell>
          <cell r="N351">
            <v>0</v>
          </cell>
          <cell r="O351">
            <v>3.4184760000000001</v>
          </cell>
          <cell r="P351">
            <v>0</v>
          </cell>
          <cell r="Q351">
            <v>6.0430218866666667</v>
          </cell>
          <cell r="R351">
            <v>0.56664167453617553</v>
          </cell>
          <cell r="S351">
            <v>0</v>
          </cell>
          <cell r="T351">
            <v>0</v>
          </cell>
          <cell r="W351">
            <v>1.1133459999999999</v>
          </cell>
          <cell r="X351">
            <v>54.827149843445554</v>
          </cell>
          <cell r="Y351">
            <v>8.3567185150355598</v>
          </cell>
          <cell r="Z351">
            <v>43.219056913135596</v>
          </cell>
          <cell r="AB351">
            <v>1029.5170996247716</v>
          </cell>
          <cell r="AD351">
            <v>533.36716482017221</v>
          </cell>
          <cell r="AF351">
            <v>329.97627522489501</v>
          </cell>
          <cell r="AG351">
            <v>1.8179458159909845</v>
          </cell>
          <cell r="AH351">
            <v>0</v>
          </cell>
          <cell r="AI351">
            <v>6.1300000000000005E-4</v>
          </cell>
          <cell r="AJ351">
            <v>0.13794100000000001</v>
          </cell>
          <cell r="AK351">
            <v>0.32666666666666672</v>
          </cell>
          <cell r="AL351">
            <v>0</v>
          </cell>
          <cell r="AM351">
            <v>6.0553670000000004</v>
          </cell>
          <cell r="AN351">
            <v>7.6127338333333343</v>
          </cell>
          <cell r="AO351">
            <v>1.4479347317172719</v>
          </cell>
          <cell r="AP351">
            <v>0</v>
          </cell>
          <cell r="AQ351">
            <v>0</v>
          </cell>
          <cell r="AR351">
            <v>0</v>
          </cell>
          <cell r="AS351">
            <v>1.2213419999999999</v>
          </cell>
          <cell r="AT351">
            <v>54.827149843445554</v>
          </cell>
          <cell r="AV351">
            <v>8.3567185150355598</v>
          </cell>
          <cell r="AW351">
            <v>90.763999999999996</v>
          </cell>
          <cell r="AY351">
            <v>1035.9118524512567</v>
          </cell>
          <cell r="BA351">
            <v>6.3947528264850462</v>
          </cell>
          <cell r="BC351">
            <v>6.2114100181684629E-3</v>
          </cell>
          <cell r="BE351">
            <v>0</v>
          </cell>
          <cell r="BG351">
            <v>1035.9118524512567</v>
          </cell>
          <cell r="BH351">
            <v>6.2114100181684629E-3</v>
          </cell>
          <cell r="BJ351">
            <v>993.44031460007</v>
          </cell>
          <cell r="BK351">
            <v>999.61097972262928</v>
          </cell>
          <cell r="BL351">
            <v>6.2114100181684439E-3</v>
          </cell>
          <cell r="BM351">
            <v>0</v>
          </cell>
          <cell r="BN351">
            <v>0</v>
          </cell>
          <cell r="BO351">
            <v>0</v>
          </cell>
        </row>
        <row r="352">
          <cell r="B352" t="str">
            <v>R393</v>
          </cell>
          <cell r="C352" t="str">
            <v>Havering</v>
          </cell>
          <cell r="E352">
            <v>95.833117999999999</v>
          </cell>
          <cell r="G352">
            <v>70.749930519261994</v>
          </cell>
          <cell r="H352">
            <v>0.3267212653429955</v>
          </cell>
          <cell r="I352">
            <v>0</v>
          </cell>
          <cell r="J352">
            <v>0</v>
          </cell>
          <cell r="K352">
            <v>0</v>
          </cell>
          <cell r="L352">
            <v>7.7527999999999986E-2</v>
          </cell>
          <cell r="M352">
            <v>8.5470000000000008E-3</v>
          </cell>
          <cell r="N352">
            <v>7.8549999999999991E-3</v>
          </cell>
          <cell r="O352">
            <v>0.72119900000000003</v>
          </cell>
          <cell r="P352">
            <v>0</v>
          </cell>
          <cell r="Q352">
            <v>3.4137630655555555</v>
          </cell>
          <cell r="R352">
            <v>0.10426325639683279</v>
          </cell>
          <cell r="S352">
            <v>0.11993330860386452</v>
          </cell>
          <cell r="T352">
            <v>0.1</v>
          </cell>
          <cell r="W352">
            <v>0.18163499999999999</v>
          </cell>
          <cell r="X352">
            <v>9.7167406444287252</v>
          </cell>
          <cell r="Y352">
            <v>1.5522895232290193</v>
          </cell>
          <cell r="Z352">
            <v>7.2154719894067796</v>
          </cell>
          <cell r="AB352">
            <v>190.12899557222573</v>
          </cell>
          <cell r="AD352">
            <v>96.248121881318866</v>
          </cell>
          <cell r="AF352">
            <v>61.587799212760999</v>
          </cell>
          <cell r="AG352">
            <v>0.33435169829099998</v>
          </cell>
          <cell r="AH352">
            <v>0</v>
          </cell>
          <cell r="AI352">
            <v>0</v>
          </cell>
          <cell r="AJ352">
            <v>0</v>
          </cell>
          <cell r="AK352">
            <v>5.1685333333333326E-2</v>
          </cell>
          <cell r="AL352">
            <v>0</v>
          </cell>
          <cell r="AM352">
            <v>1.087761</v>
          </cell>
          <cell r="AN352">
            <v>5.0301773322222223</v>
          </cell>
          <cell r="AO352">
            <v>0.26642302704348519</v>
          </cell>
          <cell r="AP352">
            <v>0</v>
          </cell>
          <cell r="AQ352">
            <v>0</v>
          </cell>
          <cell r="AR352">
            <v>0</v>
          </cell>
          <cell r="AS352">
            <v>0.13547799999999999</v>
          </cell>
          <cell r="AT352">
            <v>9.7167406444287252</v>
          </cell>
          <cell r="AV352">
            <v>1.5522895232290193</v>
          </cell>
          <cell r="AW352">
            <v>15.494999999999999</v>
          </cell>
          <cell r="AY352">
            <v>191.50582765262763</v>
          </cell>
          <cell r="BA352">
            <v>1.376832080401897</v>
          </cell>
          <cell r="BC352">
            <v>7.2415681588075785E-3</v>
          </cell>
          <cell r="BE352">
            <v>0</v>
          </cell>
          <cell r="BG352">
            <v>191.50582765262763</v>
          </cell>
          <cell r="BH352">
            <v>7.2415681588075785E-3</v>
          </cell>
          <cell r="BJ352">
            <v>183.46641279169529</v>
          </cell>
          <cell r="BK352">
            <v>184.79499732477828</v>
          </cell>
          <cell r="BL352">
            <v>7.241568158807582E-3</v>
          </cell>
          <cell r="BM352">
            <v>0</v>
          </cell>
          <cell r="BN352">
            <v>0</v>
          </cell>
          <cell r="BO352">
            <v>0</v>
          </cell>
        </row>
        <row r="353">
          <cell r="B353" t="str">
            <v>R604</v>
          </cell>
          <cell r="C353" t="str">
            <v>South Gloucestershire</v>
          </cell>
          <cell r="E353">
            <v>107.413442</v>
          </cell>
          <cell r="G353">
            <v>77.89030975579999</v>
          </cell>
          <cell r="H353">
            <v>0.35610899516099692</v>
          </cell>
          <cell r="I353">
            <v>-0.45465800000000001</v>
          </cell>
          <cell r="J353">
            <v>0</v>
          </cell>
          <cell r="K353">
            <v>3.8109999999999998E-2</v>
          </cell>
          <cell r="L353">
            <v>5.1671999999999996E-2</v>
          </cell>
          <cell r="M353">
            <v>8.5470000000000008E-3</v>
          </cell>
          <cell r="N353">
            <v>7.8549999999999991E-3</v>
          </cell>
          <cell r="O353">
            <v>0.410688</v>
          </cell>
          <cell r="P353">
            <v>0</v>
          </cell>
          <cell r="Q353">
            <v>4.758970156666666</v>
          </cell>
          <cell r="R353">
            <v>0.11359310706232525</v>
          </cell>
          <cell r="S353">
            <v>0.10410254809635498</v>
          </cell>
          <cell r="T353">
            <v>0</v>
          </cell>
          <cell r="W353">
            <v>0.168877</v>
          </cell>
          <cell r="X353">
            <v>7.3450927936201369</v>
          </cell>
          <cell r="Y353">
            <v>1.4173057030387912</v>
          </cell>
          <cell r="Z353">
            <v>6.4975940148305096</v>
          </cell>
          <cell r="AB353">
            <v>206.12761007427574</v>
          </cell>
          <cell r="AD353">
            <v>108.5164444325209</v>
          </cell>
          <cell r="AF353">
            <v>68.869967297887001</v>
          </cell>
          <cell r="AG353">
            <v>0.36442576574899999</v>
          </cell>
          <cell r="AH353">
            <v>-0.45465800000000001</v>
          </cell>
          <cell r="AI353">
            <v>0</v>
          </cell>
          <cell r="AJ353">
            <v>3.8109999999999998E-2</v>
          </cell>
          <cell r="AK353">
            <v>3.4447999999999999E-2</v>
          </cell>
          <cell r="AL353">
            <v>0</v>
          </cell>
          <cell r="AM353">
            <v>1.1856070000000001</v>
          </cell>
          <cell r="AN353">
            <v>6.0773960233333328</v>
          </cell>
          <cell r="AO353">
            <v>0.29026351641687947</v>
          </cell>
          <cell r="AP353">
            <v>0</v>
          </cell>
          <cell r="AQ353">
            <v>0</v>
          </cell>
          <cell r="AR353">
            <v>0</v>
          </cell>
          <cell r="AS353">
            <v>0.42163800000000001</v>
          </cell>
          <cell r="AT353">
            <v>7.3450927936201369</v>
          </cell>
          <cell r="AV353">
            <v>1.4173057030387912</v>
          </cell>
          <cell r="AW353">
            <v>13.525</v>
          </cell>
          <cell r="AY353">
            <v>207.631040532566</v>
          </cell>
          <cell r="BA353">
            <v>1.5034304582902678</v>
          </cell>
          <cell r="BC353">
            <v>7.2936879137565497E-3</v>
          </cell>
          <cell r="BE353">
            <v>0</v>
          </cell>
          <cell r="BG353">
            <v>207.631040532566</v>
          </cell>
          <cell r="BH353">
            <v>7.2936879137565497E-3</v>
          </cell>
          <cell r="BJ353">
            <v>198.90439690082235</v>
          </cell>
          <cell r="BK353">
            <v>200.35514349649091</v>
          </cell>
          <cell r="BL353">
            <v>7.2936879137565419E-3</v>
          </cell>
          <cell r="BM353">
            <v>0</v>
          </cell>
          <cell r="BN353">
            <v>0</v>
          </cell>
          <cell r="BO353">
            <v>0</v>
          </cell>
        </row>
        <row r="354">
          <cell r="B354" t="str">
            <v>R602</v>
          </cell>
          <cell r="C354" t="str">
            <v>Bath &amp; North East Somerset</v>
          </cell>
          <cell r="E354">
            <v>72.631799569999998</v>
          </cell>
          <cell r="G354">
            <v>48.364378496852005</v>
          </cell>
          <cell r="H354">
            <v>0.22396162657699734</v>
          </cell>
          <cell r="I354">
            <v>-0.21593899999999999</v>
          </cell>
          <cell r="J354">
            <v>0</v>
          </cell>
          <cell r="K354">
            <v>0</v>
          </cell>
          <cell r="L354">
            <v>5.6110999999999994E-2</v>
          </cell>
          <cell r="M354">
            <v>8.5470000000000008E-3</v>
          </cell>
          <cell r="N354">
            <v>7.8549999999999991E-3</v>
          </cell>
          <cell r="O354">
            <v>0.29753800000000002</v>
          </cell>
          <cell r="P354">
            <v>0</v>
          </cell>
          <cell r="Q354">
            <v>2.6653796788888888</v>
          </cell>
          <cell r="R354">
            <v>7.1522054025354373E-2</v>
          </cell>
          <cell r="S354">
            <v>9.2711021093524984E-2</v>
          </cell>
          <cell r="T354">
            <v>0</v>
          </cell>
          <cell r="W354">
            <v>0.131798</v>
          </cell>
          <cell r="X354">
            <v>7.3841239999999999</v>
          </cell>
          <cell r="Y354">
            <v>1.0801578719089799</v>
          </cell>
          <cell r="Z354">
            <v>5.1992167372881362</v>
          </cell>
          <cell r="AB354">
            <v>137.99916105663385</v>
          </cell>
          <cell r="AD354">
            <v>73.216229058857465</v>
          </cell>
          <cell r="AF354">
            <v>41.841251943902002</v>
          </cell>
          <cell r="AG354">
            <v>0.2291921528869979</v>
          </cell>
          <cell r="AH354">
            <v>-0.21593899999999999</v>
          </cell>
          <cell r="AI354">
            <v>0</v>
          </cell>
          <cell r="AJ354">
            <v>0</v>
          </cell>
          <cell r="AK354">
            <v>3.7407333333333334E-2</v>
          </cell>
          <cell r="AL354">
            <v>0</v>
          </cell>
          <cell r="AM354">
            <v>0.80509299999999995</v>
          </cell>
          <cell r="AN354">
            <v>3.3535244788888887</v>
          </cell>
          <cell r="AO354">
            <v>0.1827597064614743</v>
          </cell>
          <cell r="AP354">
            <v>0</v>
          </cell>
          <cell r="AQ354">
            <v>0</v>
          </cell>
          <cell r="AR354">
            <v>0</v>
          </cell>
          <cell r="AS354">
            <v>9.8306000000000004E-2</v>
          </cell>
          <cell r="AT354">
            <v>7.3841239999999999</v>
          </cell>
          <cell r="AV354">
            <v>1.0801578719089799</v>
          </cell>
          <cell r="AW354">
            <v>11.090999999999999</v>
          </cell>
          <cell r="AY354">
            <v>139.1031065462391</v>
          </cell>
          <cell r="BA354">
            <v>1.1039454896052519</v>
          </cell>
          <cell r="BC354">
            <v>7.9996536294318528E-3</v>
          </cell>
          <cell r="BE354">
            <v>0</v>
          </cell>
          <cell r="BG354">
            <v>139.1031065462391</v>
          </cell>
          <cell r="BH354">
            <v>7.9996536294318528E-3</v>
          </cell>
          <cell r="BJ354">
            <v>133.16333456201431</v>
          </cell>
          <cell r="BK354">
            <v>134.22859511465057</v>
          </cell>
          <cell r="BL354">
            <v>7.9996536294318129E-3</v>
          </cell>
          <cell r="BM354">
            <v>0</v>
          </cell>
          <cell r="BN354">
            <v>0</v>
          </cell>
          <cell r="BO354">
            <v>0</v>
          </cell>
        </row>
        <row r="355">
          <cell r="B355" t="str">
            <v>R666</v>
          </cell>
          <cell r="C355" t="str">
            <v>Essex</v>
          </cell>
          <cell r="E355">
            <v>528.46551799999997</v>
          </cell>
          <cell r="G355">
            <v>365.37900798079198</v>
          </cell>
          <cell r="H355">
            <v>1.6699850610319973</v>
          </cell>
          <cell r="I355">
            <v>0</v>
          </cell>
          <cell r="J355">
            <v>0</v>
          </cell>
          <cell r="K355">
            <v>0.178395</v>
          </cell>
          <cell r="L355">
            <v>0.38029999999999997</v>
          </cell>
          <cell r="M355">
            <v>8.5470000000000008E-3</v>
          </cell>
          <cell r="N355">
            <v>0</v>
          </cell>
          <cell r="O355">
            <v>2.9380480000000002</v>
          </cell>
          <cell r="P355">
            <v>0</v>
          </cell>
          <cell r="Q355">
            <v>4.7381812954329501</v>
          </cell>
          <cell r="R355">
            <v>0.53321443545586611</v>
          </cell>
          <cell r="S355">
            <v>0</v>
          </cell>
          <cell r="T355">
            <v>0</v>
          </cell>
          <cell r="W355">
            <v>1.0691079999999999</v>
          </cell>
          <cell r="X355">
            <v>50.242036104689561</v>
          </cell>
          <cell r="Y355">
            <v>8.3001739944100521</v>
          </cell>
          <cell r="Z355">
            <v>41.451367341101694</v>
          </cell>
          <cell r="AB355">
            <v>1005.3538822129142</v>
          </cell>
          <cell r="AD355">
            <v>531.9357567465189</v>
          </cell>
          <cell r="AF355">
            <v>319.69659962387004</v>
          </cell>
          <cell r="AG355">
            <v>1.7089868352800011</v>
          </cell>
          <cell r="AH355">
            <v>0</v>
          </cell>
          <cell r="AI355">
            <v>0</v>
          </cell>
          <cell r="AJ355">
            <v>0.178395</v>
          </cell>
          <cell r="AK355">
            <v>0.25353333333333333</v>
          </cell>
          <cell r="AL355">
            <v>0</v>
          </cell>
          <cell r="AM355">
            <v>5.9502969999999999</v>
          </cell>
          <cell r="AN355">
            <v>5.978074842099617</v>
          </cell>
          <cell r="AO355">
            <v>1.3625183872709954</v>
          </cell>
          <cell r="AP355">
            <v>0</v>
          </cell>
          <cell r="AQ355">
            <v>0</v>
          </cell>
          <cell r="AR355">
            <v>0</v>
          </cell>
          <cell r="AS355">
            <v>0.89522199999999996</v>
          </cell>
          <cell r="AT355">
            <v>50.242036104689561</v>
          </cell>
          <cell r="AV355">
            <v>8.3001739944100521</v>
          </cell>
          <cell r="AW355">
            <v>86.947000000000003</v>
          </cell>
          <cell r="AY355">
            <v>1013.4485938674726</v>
          </cell>
          <cell r="BA355">
            <v>8.0947116545584095</v>
          </cell>
          <cell r="BC355">
            <v>8.0516043134392645E-3</v>
          </cell>
          <cell r="BE355">
            <v>0</v>
          </cell>
          <cell r="BG355">
            <v>1013.4485938674726</v>
          </cell>
          <cell r="BH355">
            <v>8.0516043134392645E-3</v>
          </cell>
          <cell r="BJ355">
            <v>970.12383513981183</v>
          </cell>
          <cell r="BK355">
            <v>977.93488839539384</v>
          </cell>
          <cell r="BL355">
            <v>8.0516043134393252E-3</v>
          </cell>
          <cell r="BM355">
            <v>0</v>
          </cell>
          <cell r="BN355">
            <v>0</v>
          </cell>
          <cell r="BO355">
            <v>0</v>
          </cell>
        </row>
        <row r="356">
          <cell r="B356" t="str">
            <v>R119</v>
          </cell>
          <cell r="C356" t="str">
            <v>Hart</v>
          </cell>
          <cell r="E356">
            <v>5.7007500000000002</v>
          </cell>
          <cell r="G356">
            <v>2.7548712536309998</v>
          </cell>
          <cell r="H356">
            <v>1.3066441562999971E-2</v>
          </cell>
          <cell r="I356">
            <v>-0.107041</v>
          </cell>
          <cell r="J356">
            <v>0</v>
          </cell>
          <cell r="K356">
            <v>0</v>
          </cell>
          <cell r="L356">
            <v>0</v>
          </cell>
          <cell r="M356">
            <v>8.5470000000000008E-3</v>
          </cell>
          <cell r="N356">
            <v>7.8549999999999991E-3</v>
          </cell>
          <cell r="O356">
            <v>0</v>
          </cell>
          <cell r="P356">
            <v>0</v>
          </cell>
          <cell r="Q356">
            <v>1.2118891955555557</v>
          </cell>
          <cell r="R356">
            <v>4.1899553974052688E-3</v>
          </cell>
          <cell r="S356">
            <v>5.9168521435925228E-2</v>
          </cell>
          <cell r="T356">
            <v>0</v>
          </cell>
          <cell r="W356">
            <v>0</v>
          </cell>
          <cell r="X356">
            <v>0</v>
          </cell>
          <cell r="Y356">
            <v>0</v>
          </cell>
          <cell r="Z356">
            <v>0</v>
          </cell>
          <cell r="AB356">
            <v>9.6532963675828842</v>
          </cell>
          <cell r="AD356">
            <v>5.7318097783310442</v>
          </cell>
          <cell r="AF356">
            <v>2.3683833837249999</v>
          </cell>
          <cell r="AG356">
            <v>1.3371602619000012E-2</v>
          </cell>
          <cell r="AH356">
            <v>-0.107041</v>
          </cell>
          <cell r="AI356">
            <v>0</v>
          </cell>
          <cell r="AJ356">
            <v>0</v>
          </cell>
          <cell r="AK356">
            <v>0</v>
          </cell>
          <cell r="AL356">
            <v>0</v>
          </cell>
          <cell r="AM356">
            <v>5.9443000000000003E-2</v>
          </cell>
          <cell r="AN356">
            <v>1.6615826355555556</v>
          </cell>
          <cell r="AO356">
            <v>1.0706557983429822E-2</v>
          </cell>
          <cell r="AP356">
            <v>0</v>
          </cell>
          <cell r="AQ356">
            <v>0</v>
          </cell>
          <cell r="AR356">
            <v>0</v>
          </cell>
          <cell r="AS356">
            <v>0</v>
          </cell>
          <cell r="AT356">
            <v>0</v>
          </cell>
          <cell r="AV356">
            <v>0</v>
          </cell>
          <cell r="AW356">
            <v>0</v>
          </cell>
          <cell r="AY356">
            <v>9.7382559582140278</v>
          </cell>
          <cell r="BA356">
            <v>8.4959590631143556E-2</v>
          </cell>
          <cell r="BC356">
            <v>8.8010962676386591E-3</v>
          </cell>
          <cell r="BE356">
            <v>0</v>
          </cell>
          <cell r="BG356">
            <v>9.7382559582140278</v>
          </cell>
          <cell r="BH356">
            <v>8.8010962676386591E-3</v>
          </cell>
          <cell r="BJ356">
            <v>9.3150213666528838</v>
          </cell>
          <cell r="BK356">
            <v>9.3970037664359065</v>
          </cell>
          <cell r="BL356">
            <v>8.8010962676386192E-3</v>
          </cell>
          <cell r="BM356">
            <v>0</v>
          </cell>
          <cell r="BN356">
            <v>0</v>
          </cell>
          <cell r="BO356">
            <v>0</v>
          </cell>
        </row>
        <row r="357">
          <cell r="B357" t="str">
            <v>R113</v>
          </cell>
          <cell r="C357" t="str">
            <v>Tewkesbury</v>
          </cell>
          <cell r="E357">
            <v>3.0093529999999999</v>
          </cell>
          <cell r="G357">
            <v>3.5496089813770002</v>
          </cell>
          <cell r="H357">
            <v>1.7454984584000428E-2</v>
          </cell>
          <cell r="I357">
            <v>-0.12217500000000001</v>
          </cell>
          <cell r="J357">
            <v>0</v>
          </cell>
          <cell r="K357">
            <v>0</v>
          </cell>
          <cell r="L357">
            <v>0</v>
          </cell>
          <cell r="M357">
            <v>8.5470000000000008E-3</v>
          </cell>
          <cell r="N357">
            <v>7.8549999999999991E-3</v>
          </cell>
          <cell r="O357">
            <v>0</v>
          </cell>
          <cell r="P357">
            <v>0</v>
          </cell>
          <cell r="Q357">
            <v>1.8702402071111111</v>
          </cell>
          <cell r="R357">
            <v>5.5342089143790314E-3</v>
          </cell>
          <cell r="S357">
            <v>6.5765985959677351E-2</v>
          </cell>
          <cell r="T357">
            <v>0</v>
          </cell>
          <cell r="W357">
            <v>0</v>
          </cell>
          <cell r="X357">
            <v>0</v>
          </cell>
          <cell r="Y357">
            <v>0</v>
          </cell>
          <cell r="Z357">
            <v>0</v>
          </cell>
          <cell r="AB357">
            <v>8.4121843679461676</v>
          </cell>
          <cell r="AD357">
            <v>3.0429432450478884</v>
          </cell>
          <cell r="AF357">
            <v>2.9919414262689998</v>
          </cell>
          <cell r="AG357">
            <v>1.7862638151000022E-2</v>
          </cell>
          <cell r="AH357">
            <v>-0.12217500000000001</v>
          </cell>
          <cell r="AI357">
            <v>0</v>
          </cell>
          <cell r="AJ357">
            <v>0</v>
          </cell>
          <cell r="AK357">
            <v>0</v>
          </cell>
          <cell r="AL357">
            <v>0</v>
          </cell>
          <cell r="AM357">
            <v>3.3242000000000001E-2</v>
          </cell>
          <cell r="AN357">
            <v>2.5084458604444442</v>
          </cell>
          <cell r="AO357">
            <v>1.4141517752410146E-2</v>
          </cell>
          <cell r="AP357">
            <v>0</v>
          </cell>
          <cell r="AQ357">
            <v>0</v>
          </cell>
          <cell r="AR357">
            <v>0</v>
          </cell>
          <cell r="AS357">
            <v>0</v>
          </cell>
          <cell r="AT357">
            <v>0</v>
          </cell>
          <cell r="AV357">
            <v>0</v>
          </cell>
          <cell r="AW357">
            <v>0</v>
          </cell>
          <cell r="AY357">
            <v>8.4864016876647419</v>
          </cell>
          <cell r="BA357">
            <v>7.4217319718574259E-2</v>
          </cell>
          <cell r="BC357">
            <v>8.8225978500153096E-3</v>
          </cell>
          <cell r="BE357">
            <v>0</v>
          </cell>
          <cell r="BG357">
            <v>8.4864016876647419</v>
          </cell>
          <cell r="BH357">
            <v>8.8225978500153096E-3</v>
          </cell>
          <cell r="BJ357">
            <v>8.1174009523611712</v>
          </cell>
          <cell r="BK357">
            <v>8.1890175165511856</v>
          </cell>
          <cell r="BL357">
            <v>8.8225978500153703E-3</v>
          </cell>
          <cell r="BM357">
            <v>0</v>
          </cell>
          <cell r="BN357">
            <v>0</v>
          </cell>
          <cell r="BO357">
            <v>1</v>
          </cell>
        </row>
        <row r="358">
          <cell r="B358" t="str">
            <v>R169</v>
          </cell>
          <cell r="C358" t="str">
            <v>Tonbridge and Malling</v>
          </cell>
          <cell r="E358">
            <v>8.4211562200000003</v>
          </cell>
          <cell r="G358">
            <v>4.357117850221</v>
          </cell>
          <cell r="H358">
            <v>2.1761619094999508E-2</v>
          </cell>
          <cell r="I358">
            <v>-0.17311099999999999</v>
          </cell>
          <cell r="J358">
            <v>0</v>
          </cell>
          <cell r="K358">
            <v>0</v>
          </cell>
          <cell r="L358">
            <v>0</v>
          </cell>
          <cell r="M358">
            <v>8.5470000000000008E-3</v>
          </cell>
          <cell r="N358">
            <v>7.8549999999999991E-3</v>
          </cell>
          <cell r="O358">
            <v>0</v>
          </cell>
          <cell r="P358">
            <v>0</v>
          </cell>
          <cell r="Q358">
            <v>2.3958738391111112</v>
          </cell>
          <cell r="R358">
            <v>6.8451405959926775E-3</v>
          </cell>
          <cell r="S358">
            <v>7.5660043205406979E-2</v>
          </cell>
          <cell r="T358">
            <v>0</v>
          </cell>
          <cell r="W358">
            <v>0</v>
          </cell>
          <cell r="X358">
            <v>0</v>
          </cell>
          <cell r="Y358">
            <v>0</v>
          </cell>
          <cell r="Z358">
            <v>0</v>
          </cell>
          <cell r="AB358">
            <v>15.121705712228508</v>
          </cell>
          <cell r="AD358">
            <v>8.4663513363985032</v>
          </cell>
          <cell r="AF358">
            <v>3.6758903742169999</v>
          </cell>
          <cell r="AG358">
            <v>2.2269852236000354E-2</v>
          </cell>
          <cell r="AH358">
            <v>-0.17311099999999999</v>
          </cell>
          <cell r="AI358">
            <v>0</v>
          </cell>
          <cell r="AJ358">
            <v>0</v>
          </cell>
          <cell r="AK358">
            <v>0</v>
          </cell>
          <cell r="AL358">
            <v>0</v>
          </cell>
          <cell r="AM358">
            <v>9.1036000000000006E-2</v>
          </cell>
          <cell r="AN358">
            <v>3.1555311191111115</v>
          </cell>
          <cell r="AO358">
            <v>1.7491330514188833E-2</v>
          </cell>
          <cell r="AP358">
            <v>0</v>
          </cell>
          <cell r="AQ358">
            <v>0</v>
          </cell>
          <cell r="AR358">
            <v>0</v>
          </cell>
          <cell r="AS358">
            <v>0</v>
          </cell>
          <cell r="AT358">
            <v>0</v>
          </cell>
          <cell r="AV358">
            <v>0</v>
          </cell>
          <cell r="AW358">
            <v>0</v>
          </cell>
          <cell r="AY358">
            <v>15.255459012476804</v>
          </cell>
          <cell r="BA358">
            <v>0.13375330024829601</v>
          </cell>
          <cell r="BC358">
            <v>8.8451199086709772E-3</v>
          </cell>
          <cell r="BE358">
            <v>0</v>
          </cell>
          <cell r="BG358">
            <v>15.255459012476804</v>
          </cell>
          <cell r="BH358">
            <v>8.8451199086709772E-3</v>
          </cell>
          <cell r="BJ358">
            <v>14.59180433770476</v>
          </cell>
          <cell r="BK358">
            <v>14.720870596755622</v>
          </cell>
          <cell r="BL358">
            <v>8.8451199086708784E-3</v>
          </cell>
          <cell r="BM358">
            <v>0</v>
          </cell>
          <cell r="BN358">
            <v>0</v>
          </cell>
          <cell r="BO358">
            <v>0</v>
          </cell>
        </row>
        <row r="359">
          <cell r="B359" t="str">
            <v>R22</v>
          </cell>
          <cell r="C359" t="str">
            <v>Cambridge</v>
          </cell>
          <cell r="E359">
            <v>6.7020099999999996</v>
          </cell>
          <cell r="G359">
            <v>8.1152781011380011</v>
          </cell>
          <cell r="H359">
            <v>4.0387006543000231E-2</v>
          </cell>
          <cell r="I359">
            <v>0</v>
          </cell>
          <cell r="J359">
            <v>0</v>
          </cell>
          <cell r="K359">
            <v>0</v>
          </cell>
          <cell r="L359">
            <v>0</v>
          </cell>
          <cell r="M359">
            <v>8.5470000000000008E-3</v>
          </cell>
          <cell r="N359">
            <v>7.8549999999999991E-3</v>
          </cell>
          <cell r="O359">
            <v>0</v>
          </cell>
          <cell r="P359">
            <v>0</v>
          </cell>
          <cell r="Q359">
            <v>3.3759755991111109</v>
          </cell>
          <cell r="R359">
            <v>1.2703776168211523E-2</v>
          </cell>
          <cell r="S359">
            <v>7.707756351005797E-2</v>
          </cell>
          <cell r="T359">
            <v>0</v>
          </cell>
          <cell r="W359">
            <v>0</v>
          </cell>
          <cell r="X359">
            <v>0</v>
          </cell>
          <cell r="Y359">
            <v>0</v>
          </cell>
          <cell r="Z359">
            <v>0</v>
          </cell>
          <cell r="AB359">
            <v>18.339834046470383</v>
          </cell>
          <cell r="AD359">
            <v>6.8072867729576698</v>
          </cell>
          <cell r="AF359">
            <v>6.8851676919809996</v>
          </cell>
          <cell r="AG359">
            <v>4.133022750200005E-2</v>
          </cell>
          <cell r="AH359">
            <v>0</v>
          </cell>
          <cell r="AI359">
            <v>0</v>
          </cell>
          <cell r="AJ359">
            <v>0</v>
          </cell>
          <cell r="AK359">
            <v>0</v>
          </cell>
          <cell r="AL359">
            <v>0</v>
          </cell>
          <cell r="AM359">
            <v>7.5439000000000006E-2</v>
          </cell>
          <cell r="AN359">
            <v>4.6666681857777776</v>
          </cell>
          <cell r="AO359">
            <v>3.2461852991967501E-2</v>
          </cell>
          <cell r="AP359">
            <v>0</v>
          </cell>
          <cell r="AQ359">
            <v>0</v>
          </cell>
          <cell r="AR359">
            <v>0</v>
          </cell>
          <cell r="AS359">
            <v>0</v>
          </cell>
          <cell r="AT359">
            <v>0</v>
          </cell>
          <cell r="AV359">
            <v>0</v>
          </cell>
          <cell r="AW359">
            <v>0</v>
          </cell>
          <cell r="AY359">
            <v>18.508353731210416</v>
          </cell>
          <cell r="BA359">
            <v>0.16851968474003343</v>
          </cell>
          <cell r="BC359">
            <v>9.1887246260260527E-3</v>
          </cell>
          <cell r="BE359">
            <v>0</v>
          </cell>
          <cell r="BG359">
            <v>18.508353731210416</v>
          </cell>
          <cell r="BH359">
            <v>9.1887246260260527E-3</v>
          </cell>
          <cell r="BJ359">
            <v>17.697161622161584</v>
          </cell>
          <cell r="BK359">
            <v>17.859775966969906</v>
          </cell>
          <cell r="BL359">
            <v>9.1887246260262002E-3</v>
          </cell>
          <cell r="BM359">
            <v>0</v>
          </cell>
          <cell r="BN359">
            <v>0</v>
          </cell>
          <cell r="BO359">
            <v>0</v>
          </cell>
        </row>
        <row r="360">
          <cell r="B360" t="str">
            <v>R671</v>
          </cell>
          <cell r="C360" t="str">
            <v>Worcestershire</v>
          </cell>
          <cell r="E360">
            <v>203.922111</v>
          </cell>
          <cell r="G360">
            <v>128.64071431144299</v>
          </cell>
          <cell r="H360">
            <v>0.60024395955398679</v>
          </cell>
          <cell r="I360">
            <v>0</v>
          </cell>
          <cell r="J360">
            <v>0</v>
          </cell>
          <cell r="K360">
            <v>0</v>
          </cell>
          <cell r="L360">
            <v>0.11690500000000001</v>
          </cell>
          <cell r="M360">
            <v>8.5470000000000008E-3</v>
          </cell>
          <cell r="N360">
            <v>0</v>
          </cell>
          <cell r="O360">
            <v>1.130865</v>
          </cell>
          <cell r="P360">
            <v>0</v>
          </cell>
          <cell r="Q360">
            <v>1.9190135422222223</v>
          </cell>
          <cell r="R360">
            <v>0.19180520342709287</v>
          </cell>
          <cell r="S360">
            <v>0</v>
          </cell>
          <cell r="T360">
            <v>0</v>
          </cell>
          <cell r="W360">
            <v>0.43068099999999998</v>
          </cell>
          <cell r="X360">
            <v>26.528285268806943</v>
          </cell>
          <cell r="Y360">
            <v>3.4256533039843515</v>
          </cell>
          <cell r="Z360">
            <v>16.334730906779662</v>
          </cell>
          <cell r="AB360">
            <v>383.24955549621728</v>
          </cell>
          <cell r="AD360">
            <v>205.42998351861891</v>
          </cell>
          <cell r="AF360">
            <v>111.450060800971</v>
          </cell>
          <cell r="AG360">
            <v>0.61426239597699794</v>
          </cell>
          <cell r="AH360">
            <v>0</v>
          </cell>
          <cell r="AI360">
            <v>0</v>
          </cell>
          <cell r="AJ360">
            <v>0</v>
          </cell>
          <cell r="AK360">
            <v>7.7936666666666682E-2</v>
          </cell>
          <cell r="AL360">
            <v>0</v>
          </cell>
          <cell r="AM360">
            <v>2.2993619999999999</v>
          </cell>
          <cell r="AN360">
            <v>2.5335298355555556</v>
          </cell>
          <cell r="AO360">
            <v>0.49011823211470157</v>
          </cell>
          <cell r="AP360">
            <v>0</v>
          </cell>
          <cell r="AQ360">
            <v>0</v>
          </cell>
          <cell r="AR360">
            <v>0</v>
          </cell>
          <cell r="AS360">
            <v>0.57001599999999997</v>
          </cell>
          <cell r="AT360">
            <v>26.528285268806943</v>
          </cell>
          <cell r="AV360">
            <v>3.4256533039843515</v>
          </cell>
          <cell r="AW360">
            <v>33.506999999999998</v>
          </cell>
          <cell r="AY360">
            <v>386.92620802269511</v>
          </cell>
          <cell r="BA360">
            <v>3.6766525264778238</v>
          </cell>
          <cell r="BC360">
            <v>9.5933640985373901E-3</v>
          </cell>
          <cell r="BE360">
            <v>0</v>
          </cell>
          <cell r="BG360">
            <v>386.92620802269511</v>
          </cell>
          <cell r="BH360">
            <v>9.5933640985373901E-3</v>
          </cell>
          <cell r="BJ360">
            <v>369.8195582387761</v>
          </cell>
          <cell r="BK360">
            <v>373.36737191172097</v>
          </cell>
          <cell r="BL360">
            <v>9.5933640985374907E-3</v>
          </cell>
          <cell r="BM360">
            <v>0</v>
          </cell>
          <cell r="BN360">
            <v>0</v>
          </cell>
          <cell r="BO360">
            <v>0</v>
          </cell>
        </row>
        <row r="361">
          <cell r="B361" t="str">
            <v>R287</v>
          </cell>
          <cell r="C361" t="str">
            <v>Chichester</v>
          </cell>
          <cell r="E361">
            <v>7.0074310000000004</v>
          </cell>
          <cell r="G361">
            <v>4.2881229406139996</v>
          </cell>
          <cell r="H361">
            <v>2.1290339681000449E-2</v>
          </cell>
          <cell r="I361">
            <v>-0.194468</v>
          </cell>
          <cell r="J361">
            <v>0</v>
          </cell>
          <cell r="K361">
            <v>0</v>
          </cell>
          <cell r="L361">
            <v>0</v>
          </cell>
          <cell r="M361">
            <v>8.5470000000000008E-3</v>
          </cell>
          <cell r="N361">
            <v>7.8549999999999991E-3</v>
          </cell>
          <cell r="O361">
            <v>0</v>
          </cell>
          <cell r="P361">
            <v>0</v>
          </cell>
          <cell r="Q361">
            <v>2.111652845333333</v>
          </cell>
          <cell r="R361">
            <v>6.725684554012016E-3</v>
          </cell>
          <cell r="S361">
            <v>7.4853509533481993E-2</v>
          </cell>
          <cell r="T361">
            <v>0</v>
          </cell>
          <cell r="W361">
            <v>0</v>
          </cell>
          <cell r="X361">
            <v>0</v>
          </cell>
          <cell r="Y361">
            <v>0</v>
          </cell>
          <cell r="Z361">
            <v>0</v>
          </cell>
          <cell r="AB361">
            <v>13.332010319715826</v>
          </cell>
          <cell r="AD361">
            <v>7.0701603484276729</v>
          </cell>
          <cell r="AF361">
            <v>3.6348053542910002</v>
          </cell>
          <cell r="AG361">
            <v>2.1787566296999808E-2</v>
          </cell>
          <cell r="AH361">
            <v>-0.194468</v>
          </cell>
          <cell r="AI361">
            <v>0</v>
          </cell>
          <cell r="AJ361">
            <v>0</v>
          </cell>
          <cell r="AK361">
            <v>0</v>
          </cell>
          <cell r="AL361">
            <v>0</v>
          </cell>
          <cell r="AM361">
            <v>7.7616000000000004E-2</v>
          </cell>
          <cell r="AN361">
            <v>2.8358461253333336</v>
          </cell>
          <cell r="AO361">
            <v>1.7186085489210995E-2</v>
          </cell>
          <cell r="AP361">
            <v>0</v>
          </cell>
          <cell r="AQ361">
            <v>0</v>
          </cell>
          <cell r="AR361">
            <v>0</v>
          </cell>
          <cell r="AS361">
            <v>0</v>
          </cell>
          <cell r="AT361">
            <v>0</v>
          </cell>
          <cell r="AV361">
            <v>0</v>
          </cell>
          <cell r="AW361">
            <v>0</v>
          </cell>
          <cell r="AY361">
            <v>13.462933479838219</v>
          </cell>
          <cell r="BA361">
            <v>0.1309231601223928</v>
          </cell>
          <cell r="BC361">
            <v>9.8202114296880808E-3</v>
          </cell>
          <cell r="BE361">
            <v>0</v>
          </cell>
          <cell r="BG361">
            <v>13.462933479838219</v>
          </cell>
          <cell r="BH361">
            <v>9.8202114296880808E-3</v>
          </cell>
          <cell r="BJ361">
            <v>12.864824227880352</v>
          </cell>
          <cell r="BK361">
            <v>12.99115952180391</v>
          </cell>
          <cell r="BL361">
            <v>9.8202114296880583E-3</v>
          </cell>
          <cell r="BM361">
            <v>0</v>
          </cell>
          <cell r="BN361">
            <v>1</v>
          </cell>
          <cell r="BO361">
            <v>1</v>
          </cell>
        </row>
        <row r="362">
          <cell r="B362" t="str">
            <v>R141</v>
          </cell>
          <cell r="C362" t="str">
            <v>St Albans</v>
          </cell>
          <cell r="E362">
            <v>9.9510000000000005</v>
          </cell>
          <cell r="G362">
            <v>4.9976543640460003</v>
          </cell>
          <cell r="H362">
            <v>2.3872835280999542E-2</v>
          </cell>
          <cell r="I362">
            <v>-0.14961099999999999</v>
          </cell>
          <cell r="J362">
            <v>0</v>
          </cell>
          <cell r="K362">
            <v>0</v>
          </cell>
          <cell r="L362">
            <v>0</v>
          </cell>
          <cell r="M362">
            <v>8.5470000000000008E-3</v>
          </cell>
          <cell r="N362">
            <v>7.8549999999999991E-3</v>
          </cell>
          <cell r="O362">
            <v>0</v>
          </cell>
          <cell r="P362">
            <v>0</v>
          </cell>
          <cell r="Q362">
            <v>2.354483885333333</v>
          </cell>
          <cell r="R362">
            <v>7.6517086190044329E-3</v>
          </cell>
          <cell r="S362">
            <v>7.3443574421748703E-2</v>
          </cell>
          <cell r="T362">
            <v>0</v>
          </cell>
          <cell r="W362">
            <v>0</v>
          </cell>
          <cell r="X362">
            <v>0</v>
          </cell>
          <cell r="Y362">
            <v>0</v>
          </cell>
          <cell r="Z362">
            <v>0</v>
          </cell>
          <cell r="AB362">
            <v>17.274897367701083</v>
          </cell>
          <cell r="AD362">
            <v>10.041009446346655</v>
          </cell>
          <cell r="AF362">
            <v>4.2566806010059999</v>
          </cell>
          <cell r="AG362">
            <v>2.4430374959000387E-2</v>
          </cell>
          <cell r="AH362">
            <v>-0.14961099999999999</v>
          </cell>
          <cell r="AI362">
            <v>0</v>
          </cell>
          <cell r="AJ362">
            <v>0</v>
          </cell>
          <cell r="AK362">
            <v>0</v>
          </cell>
          <cell r="AL362">
            <v>0</v>
          </cell>
          <cell r="AM362">
            <v>0.107901</v>
          </cell>
          <cell r="AN362">
            <v>3.1446532719999998</v>
          </cell>
          <cell r="AO362">
            <v>1.9552347037492038E-2</v>
          </cell>
          <cell r="AP362">
            <v>0</v>
          </cell>
          <cell r="AQ362">
            <v>0</v>
          </cell>
          <cell r="AR362">
            <v>0</v>
          </cell>
          <cell r="AS362">
            <v>0</v>
          </cell>
          <cell r="AT362">
            <v>0</v>
          </cell>
          <cell r="AV362">
            <v>0</v>
          </cell>
          <cell r="AW362">
            <v>0</v>
          </cell>
          <cell r="AY362">
            <v>17.444616041349146</v>
          </cell>
          <cell r="BA362">
            <v>0.16971867364806315</v>
          </cell>
          <cell r="BC362">
            <v>9.8245836160732597E-3</v>
          </cell>
          <cell r="BE362">
            <v>0</v>
          </cell>
          <cell r="BG362">
            <v>17.444616041349146</v>
          </cell>
          <cell r="BH362">
            <v>9.8245836160732597E-3</v>
          </cell>
          <cell r="BJ362">
            <v>16.669542916681785</v>
          </cell>
          <cell r="BK362">
            <v>16.833314234908443</v>
          </cell>
          <cell r="BL362">
            <v>9.8245836160730255E-3</v>
          </cell>
          <cell r="BM362">
            <v>0</v>
          </cell>
          <cell r="BN362">
            <v>0</v>
          </cell>
          <cell r="BO362">
            <v>0</v>
          </cell>
        </row>
        <row r="363">
          <cell r="B363" t="str">
            <v>R18</v>
          </cell>
          <cell r="C363" t="str">
            <v>South Bucks</v>
          </cell>
          <cell r="E363">
            <v>4.522513</v>
          </cell>
          <cell r="G363">
            <v>2.1942369795959999</v>
          </cell>
          <cell r="H363">
            <v>1.045356071400037E-2</v>
          </cell>
          <cell r="I363">
            <v>-0.10663</v>
          </cell>
          <cell r="J363">
            <v>0</v>
          </cell>
          <cell r="K363">
            <v>0</v>
          </cell>
          <cell r="L363">
            <v>0</v>
          </cell>
          <cell r="M363">
            <v>8.5470000000000008E-3</v>
          </cell>
          <cell r="N363">
            <v>7.8549999999999991E-3</v>
          </cell>
          <cell r="O363">
            <v>0</v>
          </cell>
          <cell r="P363">
            <v>0</v>
          </cell>
          <cell r="Q363">
            <v>1.0821727475555558</v>
          </cell>
          <cell r="R363">
            <v>3.3524515213329358E-3</v>
          </cell>
          <cell r="S363">
            <v>5.8205695653043267E-2</v>
          </cell>
          <cell r="T363">
            <v>0</v>
          </cell>
          <cell r="W363">
            <v>0</v>
          </cell>
          <cell r="X363">
            <v>0</v>
          </cell>
          <cell r="Y363">
            <v>0</v>
          </cell>
          <cell r="Z363">
            <v>0</v>
          </cell>
          <cell r="AB363">
            <v>7.7807064350399333</v>
          </cell>
          <cell r="AD363">
            <v>4.5540447093523362</v>
          </cell>
          <cell r="AF363">
            <v>1.8733941047630001</v>
          </cell>
          <cell r="AG363">
            <v>1.0697699074000004E-2</v>
          </cell>
          <cell r="AH363">
            <v>-0.10663</v>
          </cell>
          <cell r="AI363">
            <v>0</v>
          </cell>
          <cell r="AJ363">
            <v>0</v>
          </cell>
          <cell r="AK363">
            <v>0</v>
          </cell>
          <cell r="AL363">
            <v>0</v>
          </cell>
          <cell r="AM363">
            <v>4.8266999999999997E-2</v>
          </cell>
          <cell r="AN363">
            <v>1.4697373342222224</v>
          </cell>
          <cell r="AO363">
            <v>8.5664913335393358E-3</v>
          </cell>
          <cell r="AP363">
            <v>0</v>
          </cell>
          <cell r="AQ363">
            <v>0</v>
          </cell>
          <cell r="AR363">
            <v>0</v>
          </cell>
          <cell r="AS363">
            <v>0</v>
          </cell>
          <cell r="AT363">
            <v>0</v>
          </cell>
          <cell r="AV363">
            <v>0</v>
          </cell>
          <cell r="AW363">
            <v>0</v>
          </cell>
          <cell r="AY363">
            <v>7.8580773387450984</v>
          </cell>
          <cell r="BA363">
            <v>7.7370903705165084E-2</v>
          </cell>
          <cell r="BC363">
            <v>9.9439433104338663E-3</v>
          </cell>
          <cell r="BE363">
            <v>0</v>
          </cell>
          <cell r="BG363">
            <v>7.8580773387450984</v>
          </cell>
          <cell r="BH363">
            <v>9.9439433104338663E-3</v>
          </cell>
          <cell r="BJ363">
            <v>7.5080515432469204</v>
          </cell>
          <cell r="BK363">
            <v>7.5827111821647835</v>
          </cell>
          <cell r="BL363">
            <v>9.9439433104338941E-3</v>
          </cell>
          <cell r="BM363">
            <v>0</v>
          </cell>
          <cell r="BN363">
            <v>0</v>
          </cell>
          <cell r="BO363">
            <v>0</v>
          </cell>
        </row>
        <row r="364">
          <cell r="B364" t="str">
            <v>R642</v>
          </cell>
          <cell r="C364" t="str">
            <v>Bracknell Forest</v>
          </cell>
          <cell r="E364">
            <v>45.943711999999998</v>
          </cell>
          <cell r="G364">
            <v>34.788766134481001</v>
          </cell>
          <cell r="H364">
            <v>0.1591350592290014</v>
          </cell>
          <cell r="I364">
            <v>-0.24480399999999999</v>
          </cell>
          <cell r="J364">
            <v>0</v>
          </cell>
          <cell r="K364">
            <v>0</v>
          </cell>
          <cell r="L364">
            <v>3.3471000000000001E-2</v>
          </cell>
          <cell r="M364">
            <v>8.5470000000000008E-3</v>
          </cell>
          <cell r="N364">
            <v>7.8549999999999991E-3</v>
          </cell>
          <cell r="O364">
            <v>0.20802499999999999</v>
          </cell>
          <cell r="P364">
            <v>0</v>
          </cell>
          <cell r="Q364">
            <v>2.6076289444444445</v>
          </cell>
          <cell r="R364">
            <v>5.0733049888186048E-2</v>
          </cell>
          <cell r="S364">
            <v>7.3640410716502416E-2</v>
          </cell>
          <cell r="T364">
            <v>0</v>
          </cell>
          <cell r="W364">
            <v>6.5351000000000006E-2</v>
          </cell>
          <cell r="X364">
            <v>3.0487567807779219</v>
          </cell>
          <cell r="Y364">
            <v>0.48197361063051852</v>
          </cell>
          <cell r="Z364">
            <v>2.7255903093220342</v>
          </cell>
          <cell r="AB364">
            <v>89.958381299489616</v>
          </cell>
          <cell r="AD364">
            <v>46.459231849254436</v>
          </cell>
          <cell r="AF364">
            <v>30.884395629465001</v>
          </cell>
          <cell r="AG364">
            <v>0.16285158927400037</v>
          </cell>
          <cell r="AH364">
            <v>-0.24480399999999999</v>
          </cell>
          <cell r="AI364">
            <v>0</v>
          </cell>
          <cell r="AJ364">
            <v>0</v>
          </cell>
          <cell r="AK364">
            <v>2.2314000000000001E-2</v>
          </cell>
          <cell r="AL364">
            <v>0</v>
          </cell>
          <cell r="AM364">
            <v>0.50706300000000004</v>
          </cell>
          <cell r="AN364">
            <v>3.2561340111111114</v>
          </cell>
          <cell r="AO364">
            <v>0.12963773806291037</v>
          </cell>
          <cell r="AP364">
            <v>0</v>
          </cell>
          <cell r="AQ364">
            <v>0</v>
          </cell>
          <cell r="AR364">
            <v>0</v>
          </cell>
          <cell r="AS364">
            <v>4.8744000000000003E-2</v>
          </cell>
          <cell r="AT364">
            <v>3.0487567807779219</v>
          </cell>
          <cell r="AV364">
            <v>0.48197361063051852</v>
          </cell>
          <cell r="AW364">
            <v>6.1159999999999997</v>
          </cell>
          <cell r="AY364">
            <v>90.872298208575899</v>
          </cell>
          <cell r="BA364">
            <v>0.9139169090862822</v>
          </cell>
          <cell r="BC364">
            <v>1.0159330302350241E-2</v>
          </cell>
          <cell r="BE364">
            <v>0</v>
          </cell>
          <cell r="BG364">
            <v>90.872298208575899</v>
          </cell>
          <cell r="BH364">
            <v>1.0159330302350241E-2</v>
          </cell>
          <cell r="BJ364">
            <v>86.806020659248986</v>
          </cell>
          <cell r="BK364">
            <v>87.687911695358935</v>
          </cell>
          <cell r="BL364">
            <v>1.0159330302350231E-2</v>
          </cell>
          <cell r="BM364">
            <v>0</v>
          </cell>
          <cell r="BN364">
            <v>0</v>
          </cell>
          <cell r="BO364">
            <v>0</v>
          </cell>
        </row>
        <row r="365">
          <cell r="B365" t="str">
            <v>R403</v>
          </cell>
          <cell r="C365" t="str">
            <v>Isles of Scilly</v>
          </cell>
          <cell r="E365">
            <v>1.385899</v>
          </cell>
          <cell r="G365">
            <v>3.304479003145</v>
          </cell>
          <cell r="H365">
            <v>1.4412328083000145E-2</v>
          </cell>
          <cell r="I365">
            <v>0</v>
          </cell>
          <cell r="J365">
            <v>0</v>
          </cell>
          <cell r="K365">
            <v>0.109726</v>
          </cell>
          <cell r="L365">
            <v>5.0410000000000038E-3</v>
          </cell>
          <cell r="M365">
            <v>0</v>
          </cell>
          <cell r="N365">
            <v>7.8549999999999991E-3</v>
          </cell>
          <cell r="O365">
            <v>0</v>
          </cell>
          <cell r="P365">
            <v>1.0999999999999999E-2</v>
          </cell>
          <cell r="Q365">
            <v>4.793433666666666E-2</v>
          </cell>
          <cell r="R365">
            <v>0</v>
          </cell>
          <cell r="S365">
            <v>4.9765910299302517E-2</v>
          </cell>
          <cell r="T365">
            <v>0</v>
          </cell>
          <cell r="W365">
            <v>1.1586000000000001E-2</v>
          </cell>
          <cell r="X365">
            <v>7.2933958021369108E-2</v>
          </cell>
          <cell r="Y365">
            <v>1.992996834972062E-2</v>
          </cell>
          <cell r="Z365">
            <v>7.1907650423728819E-2</v>
          </cell>
          <cell r="AB365">
            <v>5.1124701549887881</v>
          </cell>
          <cell r="AD365">
            <v>1.4205748741879192</v>
          </cell>
          <cell r="AF365">
            <v>3.3050000000000002</v>
          </cell>
          <cell r="AG365">
            <v>1.474892173299985E-2</v>
          </cell>
          <cell r="AH365">
            <v>0</v>
          </cell>
          <cell r="AI365">
            <v>0</v>
          </cell>
          <cell r="AJ365">
            <v>0.109726</v>
          </cell>
          <cell r="AK365">
            <v>3.3606666666666694E-3</v>
          </cell>
          <cell r="AL365">
            <v>1.2E-2</v>
          </cell>
          <cell r="AM365">
            <v>1.4867E-2</v>
          </cell>
          <cell r="AN365">
            <v>6.6048469999999998E-2</v>
          </cell>
          <cell r="AO365">
            <v>0</v>
          </cell>
          <cell r="AP365">
            <v>0</v>
          </cell>
          <cell r="AQ365">
            <v>0</v>
          </cell>
          <cell r="AR365">
            <v>0</v>
          </cell>
          <cell r="AS365">
            <v>1.1004999999999999E-2</v>
          </cell>
          <cell r="AT365">
            <v>7.2933958021369108E-2</v>
          </cell>
          <cell r="AV365">
            <v>1.992996834972062E-2</v>
          </cell>
          <cell r="AW365">
            <v>0.11600000000000001</v>
          </cell>
          <cell r="AY365">
            <v>5.1661948589586748</v>
          </cell>
          <cell r="BA365">
            <v>5.3724703969886711E-2</v>
          </cell>
          <cell r="BC365">
            <v>1.0508560899365197E-2</v>
          </cell>
          <cell r="BE365">
            <v>0</v>
          </cell>
          <cell r="BG365">
            <v>5.1661948589586748</v>
          </cell>
          <cell r="BH365">
            <v>1.0508560899365197E-2</v>
          </cell>
          <cell r="BJ365">
            <v>4.9333167569597931</v>
          </cell>
          <cell r="BK365">
            <v>4.9851588165361642</v>
          </cell>
          <cell r="BL365">
            <v>1.0508560899365261E-2</v>
          </cell>
          <cell r="BM365">
            <v>0</v>
          </cell>
          <cell r="BN365">
            <v>1</v>
          </cell>
          <cell r="BO365">
            <v>0</v>
          </cell>
        </row>
        <row r="366">
          <cell r="B366" t="str">
            <v>R252</v>
          </cell>
          <cell r="C366" t="str">
            <v>South Somerset</v>
          </cell>
          <cell r="E366">
            <v>8.4626999999999999</v>
          </cell>
          <cell r="G366">
            <v>7.126246646027</v>
          </cell>
          <cell r="H366">
            <v>3.467132178299967E-2</v>
          </cell>
          <cell r="I366">
            <v>-0.41539599999999999</v>
          </cell>
          <cell r="J366">
            <v>0</v>
          </cell>
          <cell r="K366">
            <v>0</v>
          </cell>
          <cell r="L366">
            <v>0</v>
          </cell>
          <cell r="M366">
            <v>8.5470000000000008E-3</v>
          </cell>
          <cell r="N366">
            <v>7.8549999999999991E-3</v>
          </cell>
          <cell r="O366">
            <v>0</v>
          </cell>
          <cell r="P366">
            <v>0</v>
          </cell>
          <cell r="Q366">
            <v>3.5510010933333338</v>
          </cell>
          <cell r="R366">
            <v>1.1053050216903856E-2</v>
          </cell>
          <cell r="S366">
            <v>9.1144532898112376E-2</v>
          </cell>
          <cell r="T366">
            <v>0</v>
          </cell>
          <cell r="W366">
            <v>0</v>
          </cell>
          <cell r="X366">
            <v>0</v>
          </cell>
          <cell r="Y366">
            <v>0</v>
          </cell>
          <cell r="Z366">
            <v>0</v>
          </cell>
          <cell r="AB366">
            <v>18.877822644258352</v>
          </cell>
          <cell r="AD366">
            <v>8.5162967059044821</v>
          </cell>
          <cell r="AF366">
            <v>6.0291131718699997</v>
          </cell>
          <cell r="AG366">
            <v>3.5481055412000043E-2</v>
          </cell>
          <cell r="AH366">
            <v>-0.41539599999999999</v>
          </cell>
          <cell r="AI366">
            <v>0</v>
          </cell>
          <cell r="AJ366">
            <v>0</v>
          </cell>
          <cell r="AK366">
            <v>0</v>
          </cell>
          <cell r="AL366">
            <v>0</v>
          </cell>
          <cell r="AM366">
            <v>9.3626000000000001E-2</v>
          </cell>
          <cell r="AN366">
            <v>4.7946646666666668</v>
          </cell>
          <cell r="AO366">
            <v>2.8243766774779435E-2</v>
          </cell>
          <cell r="AP366">
            <v>0</v>
          </cell>
          <cell r="AQ366">
            <v>0</v>
          </cell>
          <cell r="AR366">
            <v>0</v>
          </cell>
          <cell r="AS366">
            <v>0</v>
          </cell>
          <cell r="AT366">
            <v>0</v>
          </cell>
          <cell r="AV366">
            <v>0</v>
          </cell>
          <cell r="AW366">
            <v>0</v>
          </cell>
          <cell r="AY366">
            <v>19.082029366627928</v>
          </cell>
          <cell r="BA366">
            <v>0.20420672236957671</v>
          </cell>
          <cell r="BC366">
            <v>1.0817281538116671E-2</v>
          </cell>
          <cell r="BE366">
            <v>0</v>
          </cell>
          <cell r="BG366">
            <v>19.082029366627928</v>
          </cell>
          <cell r="BH366">
            <v>1.0817281538116671E-2</v>
          </cell>
          <cell r="BJ366">
            <v>18.216297790013993</v>
          </cell>
          <cell r="BK366">
            <v>18.413348611790745</v>
          </cell>
          <cell r="BL366">
            <v>1.0817281538116588E-2</v>
          </cell>
          <cell r="BM366">
            <v>0</v>
          </cell>
          <cell r="BN366">
            <v>0</v>
          </cell>
          <cell r="BO366">
            <v>1</v>
          </cell>
        </row>
        <row r="367">
          <cell r="B367" t="str">
            <v>R440</v>
          </cell>
          <cell r="C367" t="str">
            <v>Warwickshire</v>
          </cell>
          <cell r="E367">
            <v>218.72131234</v>
          </cell>
          <cell r="G367">
            <v>130.48502839187901</v>
          </cell>
          <cell r="H367">
            <v>0.60598756949000065</v>
          </cell>
          <cell r="I367">
            <v>0</v>
          </cell>
          <cell r="J367">
            <v>0</v>
          </cell>
          <cell r="K367">
            <v>0</v>
          </cell>
          <cell r="L367">
            <v>0.11418300000000001</v>
          </cell>
          <cell r="M367">
            <v>8.5470000000000008E-3</v>
          </cell>
          <cell r="N367">
            <v>0</v>
          </cell>
          <cell r="O367">
            <v>1.1258010000000001</v>
          </cell>
          <cell r="P367">
            <v>4.8000000000000001E-2</v>
          </cell>
          <cell r="Q367">
            <v>1.6046170455555555</v>
          </cell>
          <cell r="R367">
            <v>0.19380740181580139</v>
          </cell>
          <cell r="S367">
            <v>0</v>
          </cell>
          <cell r="T367">
            <v>0</v>
          </cell>
          <cell r="W367">
            <v>0.40358300000000003</v>
          </cell>
          <cell r="X367">
            <v>21.810400348504213</v>
          </cell>
          <cell r="Y367">
            <v>3.1387621441544087</v>
          </cell>
          <cell r="Z367">
            <v>15.752067788135593</v>
          </cell>
          <cell r="AB367">
            <v>394.01209702953463</v>
          </cell>
          <cell r="AD367">
            <v>220.36129532347897</v>
          </cell>
          <cell r="AF367">
            <v>113.81221020319501</v>
          </cell>
          <cell r="AG367">
            <v>0.62014014542300255</v>
          </cell>
          <cell r="AH367">
            <v>0</v>
          </cell>
          <cell r="AI367">
            <v>0</v>
          </cell>
          <cell r="AJ367">
            <v>0</v>
          </cell>
          <cell r="AK367">
            <v>7.6122000000000009E-2</v>
          </cell>
          <cell r="AL367">
            <v>4.9000000000000002E-2</v>
          </cell>
          <cell r="AM367">
            <v>2.4461469999999998</v>
          </cell>
          <cell r="AN367">
            <v>2.0460190722222222</v>
          </cell>
          <cell r="AO367">
            <v>0.49523443291156749</v>
          </cell>
          <cell r="AP367">
            <v>0</v>
          </cell>
          <cell r="AQ367">
            <v>0</v>
          </cell>
          <cell r="AR367">
            <v>0</v>
          </cell>
          <cell r="AS367">
            <v>0.30102499999999999</v>
          </cell>
          <cell r="AT367">
            <v>21.810400348504213</v>
          </cell>
          <cell r="AV367">
            <v>3.1387621441544087</v>
          </cell>
          <cell r="AW367">
            <v>33.258000000000003</v>
          </cell>
          <cell r="AY367">
            <v>398.41435566988935</v>
          </cell>
          <cell r="BA367">
            <v>4.4022586403547166</v>
          </cell>
          <cell r="BC367">
            <v>1.1172902237122757E-2</v>
          </cell>
          <cell r="BE367">
            <v>0</v>
          </cell>
          <cell r="BG367">
            <v>398.41435566988935</v>
          </cell>
          <cell r="BH367">
            <v>1.1172902237122757E-2</v>
          </cell>
          <cell r="BJ367">
            <v>380.20495412064344</v>
          </cell>
          <cell r="BK367">
            <v>384.45294690310317</v>
          </cell>
          <cell r="BL367">
            <v>1.1172902237122863E-2</v>
          </cell>
          <cell r="BM367">
            <v>0</v>
          </cell>
          <cell r="BN367">
            <v>0</v>
          </cell>
          <cell r="BO367">
            <v>0</v>
          </cell>
        </row>
        <row r="368">
          <cell r="B368" t="str">
            <v>R618</v>
          </cell>
          <cell r="C368" t="str">
            <v>North Yorkshire</v>
          </cell>
          <cell r="E368">
            <v>233.21600000000001</v>
          </cell>
          <cell r="G368">
            <v>138.16950813286098</v>
          </cell>
          <cell r="H368">
            <v>0.64021631696799397</v>
          </cell>
          <cell r="I368">
            <v>0</v>
          </cell>
          <cell r="J368">
            <v>0</v>
          </cell>
          <cell r="K368">
            <v>5.4898000000000002E-2</v>
          </cell>
          <cell r="L368">
            <v>0.20365399999999997</v>
          </cell>
          <cell r="M368">
            <v>8.5470000000000008E-3</v>
          </cell>
          <cell r="N368">
            <v>0</v>
          </cell>
          <cell r="O368">
            <v>0.94700600000000001</v>
          </cell>
          <cell r="P368">
            <v>0</v>
          </cell>
          <cell r="Q368">
            <v>1.7901493135555555</v>
          </cell>
          <cell r="R368">
            <v>0.20594070810255216</v>
          </cell>
          <cell r="S368">
            <v>0</v>
          </cell>
          <cell r="T368">
            <v>0</v>
          </cell>
          <cell r="W368">
            <v>0.43772100000000003</v>
          </cell>
          <cell r="X368">
            <v>19.732462612187916</v>
          </cell>
          <cell r="Y368">
            <v>3.6516672814268056</v>
          </cell>
          <cell r="Z368">
            <v>17.173979637711863</v>
          </cell>
          <cell r="AB368">
            <v>416.23175000281367</v>
          </cell>
          <cell r="AD368">
            <v>234.59027084394359</v>
          </cell>
          <cell r="AF368">
            <v>119.892206240465</v>
          </cell>
          <cell r="AG368">
            <v>0.6551682904000059</v>
          </cell>
          <cell r="AH368">
            <v>0</v>
          </cell>
          <cell r="AI368">
            <v>0</v>
          </cell>
          <cell r="AJ368">
            <v>5.4898000000000002E-2</v>
          </cell>
          <cell r="AK368">
            <v>0.1357693333333333</v>
          </cell>
          <cell r="AL368">
            <v>0</v>
          </cell>
          <cell r="AM368">
            <v>2.5779670000000001</v>
          </cell>
          <cell r="AN368">
            <v>2.3222157668888888</v>
          </cell>
          <cell r="AO368">
            <v>0.52623856898668142</v>
          </cell>
          <cell r="AP368">
            <v>0</v>
          </cell>
          <cell r="AQ368">
            <v>0</v>
          </cell>
          <cell r="AR368">
            <v>0</v>
          </cell>
          <cell r="AS368">
            <v>0.326488</v>
          </cell>
          <cell r="AT368">
            <v>19.732462612187916</v>
          </cell>
          <cell r="AV368">
            <v>3.6516672814268056</v>
          </cell>
          <cell r="AW368">
            <v>36.445</v>
          </cell>
          <cell r="AY368">
            <v>420.91035193763219</v>
          </cell>
          <cell r="BA368">
            <v>4.6786019348185164</v>
          </cell>
          <cell r="BC368">
            <v>1.1240377349365803E-2</v>
          </cell>
          <cell r="BE368">
            <v>0</v>
          </cell>
          <cell r="BG368">
            <v>420.91035193763219</v>
          </cell>
          <cell r="BH368">
            <v>1.1240377349365803E-2</v>
          </cell>
          <cell r="BJ368">
            <v>401.64597637090424</v>
          </cell>
          <cell r="BK368">
            <v>406.16062870616764</v>
          </cell>
          <cell r="BL368">
            <v>1.1240377349365758E-2</v>
          </cell>
          <cell r="BM368">
            <v>0</v>
          </cell>
          <cell r="BN368">
            <v>0</v>
          </cell>
          <cell r="BO368">
            <v>1</v>
          </cell>
        </row>
        <row r="369">
          <cell r="B369" t="str">
            <v>R396</v>
          </cell>
          <cell r="C369" t="str">
            <v>Kingston upon Thames</v>
          </cell>
          <cell r="E369">
            <v>80.477743769999989</v>
          </cell>
          <cell r="G369">
            <v>44.416815786625001</v>
          </cell>
          <cell r="H369">
            <v>0.20861071025899797</v>
          </cell>
          <cell r="I369">
            <v>0</v>
          </cell>
          <cell r="J369">
            <v>0</v>
          </cell>
          <cell r="K369">
            <v>0</v>
          </cell>
          <cell r="L369">
            <v>3.7062000000000012E-2</v>
          </cell>
          <cell r="M369">
            <v>8.5470000000000008E-3</v>
          </cell>
          <cell r="N369">
            <v>7.8549999999999991E-3</v>
          </cell>
          <cell r="O369">
            <v>0.29220000000000002</v>
          </cell>
          <cell r="P369">
            <v>0</v>
          </cell>
          <cell r="Q369">
            <v>2.7978097655555558</v>
          </cell>
          <cell r="R369">
            <v>6.5618722364671894E-2</v>
          </cell>
          <cell r="S369">
            <v>8.8562248809762711E-2</v>
          </cell>
          <cell r="T369">
            <v>0.1</v>
          </cell>
          <cell r="W369">
            <v>0.10352</v>
          </cell>
          <cell r="X369">
            <v>9.302261506151023</v>
          </cell>
          <cell r="Y369">
            <v>0.81597240409091609</v>
          </cell>
          <cell r="Z369">
            <v>4.3639494279661024</v>
          </cell>
          <cell r="AB369">
            <v>143.08652834182197</v>
          </cell>
          <cell r="AD369">
            <v>81.473763634132325</v>
          </cell>
          <cell r="AF369">
            <v>38.459396034798999</v>
          </cell>
          <cell r="AG369">
            <v>0.2134827226019986</v>
          </cell>
          <cell r="AH369">
            <v>0</v>
          </cell>
          <cell r="AI369">
            <v>0</v>
          </cell>
          <cell r="AJ369">
            <v>0</v>
          </cell>
          <cell r="AK369">
            <v>2.4708000000000008E-2</v>
          </cell>
          <cell r="AL369">
            <v>0</v>
          </cell>
          <cell r="AM369">
            <v>0.909582</v>
          </cell>
          <cell r="AN369">
            <v>3.4123092322222228</v>
          </cell>
          <cell r="AO369">
            <v>0.16767497244266949</v>
          </cell>
          <cell r="AP369">
            <v>0</v>
          </cell>
          <cell r="AQ369">
            <v>0</v>
          </cell>
          <cell r="AR369">
            <v>0</v>
          </cell>
          <cell r="AS369">
            <v>7.7214000000000005E-2</v>
          </cell>
          <cell r="AT369">
            <v>9.302261506151023</v>
          </cell>
          <cell r="AV369">
            <v>0.81597240409091609</v>
          </cell>
          <cell r="AW369">
            <v>9.8819999999999997</v>
          </cell>
          <cell r="AY369">
            <v>144.73836450644018</v>
          </cell>
          <cell r="BA369">
            <v>1.6518361646182029</v>
          </cell>
          <cell r="BC369">
            <v>1.1544316461939043E-2</v>
          </cell>
          <cell r="BE369">
            <v>0</v>
          </cell>
          <cell r="BG369">
            <v>144.73836450644018</v>
          </cell>
          <cell r="BH369">
            <v>1.1544316461939043E-2</v>
          </cell>
          <cell r="BJ369">
            <v>138.07242811483184</v>
          </cell>
          <cell r="BK369">
            <v>139.6663799196578</v>
          </cell>
          <cell r="BL369">
            <v>1.1544316461939149E-2</v>
          </cell>
          <cell r="BM369">
            <v>0</v>
          </cell>
          <cell r="BN369">
            <v>0</v>
          </cell>
          <cell r="BO369">
            <v>0</v>
          </cell>
        </row>
        <row r="370">
          <cell r="B370" t="str">
            <v>R434</v>
          </cell>
          <cell r="C370" t="str">
            <v>Oxfordshire</v>
          </cell>
          <cell r="E370">
            <v>277.73360700000001</v>
          </cell>
          <cell r="G370">
            <v>144.70731221102102</v>
          </cell>
          <cell r="H370">
            <v>0.68029761646601561</v>
          </cell>
          <cell r="I370">
            <v>0</v>
          </cell>
          <cell r="J370">
            <v>0</v>
          </cell>
          <cell r="K370">
            <v>0</v>
          </cell>
          <cell r="L370">
            <v>0.16725000000000004</v>
          </cell>
          <cell r="M370">
            <v>8.5470000000000008E-3</v>
          </cell>
          <cell r="N370">
            <v>0</v>
          </cell>
          <cell r="O370">
            <v>0.93013599999999996</v>
          </cell>
          <cell r="P370">
            <v>0.28516736341983628</v>
          </cell>
          <cell r="Q370">
            <v>2.3872436173333336</v>
          </cell>
          <cell r="R370">
            <v>0.21398834395735522</v>
          </cell>
          <cell r="S370">
            <v>0</v>
          </cell>
          <cell r="T370">
            <v>0</v>
          </cell>
          <cell r="W370">
            <v>0.41387299999999999</v>
          </cell>
          <cell r="X370">
            <v>26.085601369461877</v>
          </cell>
          <cell r="Y370">
            <v>3.3505197626411265</v>
          </cell>
          <cell r="Z370">
            <v>16.10221381779661</v>
          </cell>
          <cell r="AB370">
            <v>473.06575710209722</v>
          </cell>
          <cell r="AD370">
            <v>279.86880249604104</v>
          </cell>
          <cell r="AF370">
            <v>127.18392038248301</v>
          </cell>
          <cell r="AG370">
            <v>0.69618567120300234</v>
          </cell>
          <cell r="AH370">
            <v>0</v>
          </cell>
          <cell r="AI370">
            <v>0</v>
          </cell>
          <cell r="AJ370">
            <v>0</v>
          </cell>
          <cell r="AK370">
            <v>0.11150000000000002</v>
          </cell>
          <cell r="AL370">
            <v>0.29042586586931091</v>
          </cell>
          <cell r="AM370">
            <v>3.0482819999999999</v>
          </cell>
          <cell r="AN370">
            <v>3.1121934573333334</v>
          </cell>
          <cell r="AO370">
            <v>0.54680262557839021</v>
          </cell>
          <cell r="AP370">
            <v>0</v>
          </cell>
          <cell r="AQ370">
            <v>0</v>
          </cell>
          <cell r="AR370">
            <v>0</v>
          </cell>
          <cell r="AS370">
            <v>0.49144599999999999</v>
          </cell>
          <cell r="AT370">
            <v>26.085601369461877</v>
          </cell>
          <cell r="AV370">
            <v>3.3505197626411265</v>
          </cell>
          <cell r="AW370">
            <v>33.890999999999998</v>
          </cell>
          <cell r="AY370">
            <v>478.67667963061103</v>
          </cell>
          <cell r="BA370">
            <v>5.6109225285138109</v>
          </cell>
          <cell r="BC370">
            <v>1.1860766593813849E-2</v>
          </cell>
          <cell r="BE370">
            <v>0</v>
          </cell>
          <cell r="BG370">
            <v>478.67667963061103</v>
          </cell>
          <cell r="BH370">
            <v>1.1860766593813849E-2</v>
          </cell>
          <cell r="BJ370">
            <v>456.48838152694617</v>
          </cell>
          <cell r="BK370">
            <v>461.90268367302508</v>
          </cell>
          <cell r="BL370">
            <v>1.1860766593813752E-2</v>
          </cell>
          <cell r="BM370">
            <v>0</v>
          </cell>
          <cell r="BN370">
            <v>0</v>
          </cell>
          <cell r="BO370">
            <v>0</v>
          </cell>
        </row>
        <row r="371">
          <cell r="B371" t="str">
            <v>R17</v>
          </cell>
          <cell r="C371" t="str">
            <v>Aylesbury Vale</v>
          </cell>
          <cell r="E371">
            <v>9.7544000000000004</v>
          </cell>
          <cell r="G371">
            <v>7.5172251519959996</v>
          </cell>
          <cell r="H371">
            <v>3.7656457974999211E-2</v>
          </cell>
          <cell r="I371">
            <v>-0.31393599999999999</v>
          </cell>
          <cell r="J371">
            <v>0</v>
          </cell>
          <cell r="K371">
            <v>0</v>
          </cell>
          <cell r="L371">
            <v>0</v>
          </cell>
          <cell r="M371">
            <v>8.5470000000000008E-3</v>
          </cell>
          <cell r="N371">
            <v>7.8549999999999991E-3</v>
          </cell>
          <cell r="O371">
            <v>0</v>
          </cell>
          <cell r="P371">
            <v>0</v>
          </cell>
          <cell r="Q371">
            <v>4.6221836879999998</v>
          </cell>
          <cell r="R371">
            <v>1.1847018444937914E-2</v>
          </cell>
          <cell r="S371">
            <v>8.4934500342660563E-2</v>
          </cell>
          <cell r="T371">
            <v>0</v>
          </cell>
          <cell r="W371">
            <v>0</v>
          </cell>
          <cell r="X371">
            <v>0</v>
          </cell>
          <cell r="Y371">
            <v>0</v>
          </cell>
          <cell r="Z371">
            <v>0</v>
          </cell>
          <cell r="AB371">
            <v>21.730712816758597</v>
          </cell>
          <cell r="AD371">
            <v>9.8830128228349938</v>
          </cell>
          <cell r="AF371">
            <v>6.3153911961129996</v>
          </cell>
          <cell r="AG371">
            <v>3.8535908160999881E-2</v>
          </cell>
          <cell r="AH371">
            <v>-0.31393599999999999</v>
          </cell>
          <cell r="AI371">
            <v>0</v>
          </cell>
          <cell r="AJ371">
            <v>0</v>
          </cell>
          <cell r="AK371">
            <v>0</v>
          </cell>
          <cell r="AL371">
            <v>0</v>
          </cell>
          <cell r="AM371">
            <v>0.106222</v>
          </cell>
          <cell r="AN371">
            <v>5.9403464613333332</v>
          </cell>
          <cell r="AO371">
            <v>3.027258714735713E-2</v>
          </cell>
          <cell r="AP371">
            <v>0</v>
          </cell>
          <cell r="AQ371">
            <v>0</v>
          </cell>
          <cell r="AR371">
            <v>0</v>
          </cell>
          <cell r="AS371">
            <v>0</v>
          </cell>
          <cell r="AT371">
            <v>0</v>
          </cell>
          <cell r="AV371">
            <v>0</v>
          </cell>
          <cell r="AW371">
            <v>0</v>
          </cell>
          <cell r="AY371">
            <v>21.999844975589685</v>
          </cell>
          <cell r="BA371">
            <v>0.26913215883108776</v>
          </cell>
          <cell r="BC371">
            <v>1.2384874858938572E-2</v>
          </cell>
          <cell r="BE371">
            <v>0</v>
          </cell>
          <cell r="BG371">
            <v>21.999844975589685</v>
          </cell>
          <cell r="BH371">
            <v>1.2384874858938572E-2</v>
          </cell>
          <cell r="BJ371">
            <v>20.969215746909573</v>
          </cell>
          <cell r="BK371">
            <v>21.228916859825134</v>
          </cell>
          <cell r="BL371">
            <v>1.2384874858938664E-2</v>
          </cell>
          <cell r="BM371">
            <v>0</v>
          </cell>
          <cell r="BN371">
            <v>0</v>
          </cell>
          <cell r="BO371">
            <v>0</v>
          </cell>
        </row>
        <row r="372">
          <cell r="B372" t="str">
            <v>R387</v>
          </cell>
          <cell r="C372" t="str">
            <v>Bromley</v>
          </cell>
          <cell r="E372">
            <v>125.439583</v>
          </cell>
          <cell r="G372">
            <v>77.677376041888991</v>
          </cell>
          <cell r="H372">
            <v>0.36374178165099025</v>
          </cell>
          <cell r="I372">
            <v>0</v>
          </cell>
          <cell r="J372">
            <v>0</v>
          </cell>
          <cell r="K372">
            <v>0</v>
          </cell>
          <cell r="L372">
            <v>0.111097</v>
          </cell>
          <cell r="M372">
            <v>8.5470000000000008E-3</v>
          </cell>
          <cell r="N372">
            <v>7.8549999999999991E-3</v>
          </cell>
          <cell r="O372">
            <v>0.978267</v>
          </cell>
          <cell r="P372">
            <v>0</v>
          </cell>
          <cell r="Q372">
            <v>4.9233522655555557</v>
          </cell>
          <cell r="R372">
            <v>0.1144153670389339</v>
          </cell>
          <cell r="S372">
            <v>0.13380654215371932</v>
          </cell>
          <cell r="T372">
            <v>0.1</v>
          </cell>
          <cell r="W372">
            <v>0.215005</v>
          </cell>
          <cell r="X372">
            <v>12.95360676728817</v>
          </cell>
          <cell r="Y372">
            <v>1.8727230825852939</v>
          </cell>
          <cell r="Z372">
            <v>8.7542602266949157</v>
          </cell>
          <cell r="AB372">
            <v>233.65363607485654</v>
          </cell>
          <cell r="AD372">
            <v>126.24655762285187</v>
          </cell>
          <cell r="AF372">
            <v>67.680035036044004</v>
          </cell>
          <cell r="AG372">
            <v>0.37223681264600156</v>
          </cell>
          <cell r="AH372">
            <v>0</v>
          </cell>
          <cell r="AI372">
            <v>0</v>
          </cell>
          <cell r="AJ372">
            <v>0</v>
          </cell>
          <cell r="AK372">
            <v>7.4064666666666668E-2</v>
          </cell>
          <cell r="AL372">
            <v>0</v>
          </cell>
          <cell r="AM372">
            <v>1.39063</v>
          </cell>
          <cell r="AN372">
            <v>6.2740817322222231</v>
          </cell>
          <cell r="AO372">
            <v>0.2923646304579659</v>
          </cell>
          <cell r="AP372">
            <v>0</v>
          </cell>
          <cell r="AQ372">
            <v>0</v>
          </cell>
          <cell r="AR372">
            <v>0</v>
          </cell>
          <cell r="AS372">
            <v>0.16036800000000001</v>
          </cell>
          <cell r="AT372">
            <v>12.95360676728817</v>
          </cell>
          <cell r="AV372">
            <v>1.8727230825852939</v>
          </cell>
          <cell r="AW372">
            <v>19.231999999999999</v>
          </cell>
          <cell r="AY372">
            <v>236.54866835076214</v>
          </cell>
          <cell r="BA372">
            <v>2.8950322759056064</v>
          </cell>
          <cell r="BC372">
            <v>1.2390272732490727E-2</v>
          </cell>
          <cell r="BE372">
            <v>0</v>
          </cell>
          <cell r="BG372">
            <v>236.54866835076214</v>
          </cell>
          <cell r="BH372">
            <v>1.2390272732490727E-2</v>
          </cell>
          <cell r="BJ372">
            <v>225.46584395174878</v>
          </cell>
          <cell r="BK372">
            <v>228.25942725017211</v>
          </cell>
          <cell r="BL372">
            <v>1.2390272732490578E-2</v>
          </cell>
          <cell r="BM372">
            <v>0</v>
          </cell>
          <cell r="BN372">
            <v>0</v>
          </cell>
          <cell r="BO372">
            <v>0</v>
          </cell>
        </row>
        <row r="373">
          <cell r="B373" t="str">
            <v>R676</v>
          </cell>
          <cell r="C373" t="str">
            <v>Wiltshire</v>
          </cell>
          <cell r="E373">
            <v>204.55467616000001</v>
          </cell>
          <cell r="G373">
            <v>119.262206854257</v>
          </cell>
          <cell r="H373">
            <v>0.54731046559299523</v>
          </cell>
          <cell r="I373">
            <v>-1.149224</v>
          </cell>
          <cell r="J373">
            <v>0</v>
          </cell>
          <cell r="K373">
            <v>0</v>
          </cell>
          <cell r="L373">
            <v>0.150807</v>
          </cell>
          <cell r="M373">
            <v>8.5470000000000008E-3</v>
          </cell>
          <cell r="N373">
            <v>7.8549999999999991E-3</v>
          </cell>
          <cell r="O373">
            <v>0.73895999999999995</v>
          </cell>
          <cell r="P373">
            <v>0</v>
          </cell>
          <cell r="Q373">
            <v>10.898980446666666</v>
          </cell>
          <cell r="R373">
            <v>0.17566659488609146</v>
          </cell>
          <cell r="S373">
            <v>0.15484262067829135</v>
          </cell>
          <cell r="T373">
            <v>0</v>
          </cell>
          <cell r="W373">
            <v>0.32926</v>
          </cell>
          <cell r="X373">
            <v>14.586556886994444</v>
          </cell>
          <cell r="Y373">
            <v>2.6893771354391078</v>
          </cell>
          <cell r="Z373">
            <v>12.836755362288136</v>
          </cell>
          <cell r="AB373">
            <v>365.79257752680275</v>
          </cell>
          <cell r="AD373">
            <v>205.84703043730988</v>
          </cell>
          <cell r="AF373">
            <v>103.781016475843</v>
          </cell>
          <cell r="AG373">
            <v>0.56009266330300267</v>
          </cell>
          <cell r="AH373">
            <v>-1.149224</v>
          </cell>
          <cell r="AI373">
            <v>0</v>
          </cell>
          <cell r="AJ373">
            <v>0</v>
          </cell>
          <cell r="AK373">
            <v>0.100538</v>
          </cell>
          <cell r="AL373">
            <v>0</v>
          </cell>
          <cell r="AM373">
            <v>2.248116</v>
          </cell>
          <cell r="AN373">
            <v>14.205107246666666</v>
          </cell>
          <cell r="AO373">
            <v>0.4488793806884761</v>
          </cell>
          <cell r="AP373">
            <v>0</v>
          </cell>
          <cell r="AQ373">
            <v>0</v>
          </cell>
          <cell r="AR373">
            <v>0</v>
          </cell>
          <cell r="AS373">
            <v>0.30913499999999999</v>
          </cell>
          <cell r="AT373">
            <v>14.586556886994444</v>
          </cell>
          <cell r="AV373">
            <v>2.6893771354391078</v>
          </cell>
          <cell r="AW373">
            <v>27.073</v>
          </cell>
          <cell r="AY373">
            <v>370.69962522624456</v>
          </cell>
          <cell r="BA373">
            <v>4.9070476994418186</v>
          </cell>
          <cell r="BC373">
            <v>1.3414836715986301E-2</v>
          </cell>
          <cell r="BE373">
            <v>0</v>
          </cell>
          <cell r="BG373">
            <v>370.69962522624456</v>
          </cell>
          <cell r="BH373">
            <v>1.3414836715986301E-2</v>
          </cell>
          <cell r="BJ373">
            <v>352.97431526785073</v>
          </cell>
          <cell r="BK373">
            <v>357.70940807210604</v>
          </cell>
          <cell r="BL373">
            <v>1.3414836715986382E-2</v>
          </cell>
          <cell r="BM373">
            <v>0</v>
          </cell>
          <cell r="BN373">
            <v>0</v>
          </cell>
          <cell r="BO373">
            <v>1</v>
          </cell>
        </row>
        <row r="374">
          <cell r="B374" t="str">
            <v>R629</v>
          </cell>
          <cell r="C374" t="str">
            <v>Rutland</v>
          </cell>
          <cell r="E374">
            <v>20.464300000000001</v>
          </cell>
          <cell r="G374">
            <v>9.2811805764559985</v>
          </cell>
          <cell r="H374">
            <v>4.2114064891999585E-2</v>
          </cell>
          <cell r="I374">
            <v>-3.7567999999999997E-2</v>
          </cell>
          <cell r="J374">
            <v>0</v>
          </cell>
          <cell r="K374">
            <v>0</v>
          </cell>
          <cell r="L374">
            <v>8.7060000000000054E-3</v>
          </cell>
          <cell r="M374">
            <v>8.5470000000000008E-3</v>
          </cell>
          <cell r="N374">
            <v>7.8549999999999991E-3</v>
          </cell>
          <cell r="O374">
            <v>2.7592999999999999E-2</v>
          </cell>
          <cell r="P374">
            <v>0</v>
          </cell>
          <cell r="Q374">
            <v>0.52436831333333322</v>
          </cell>
          <cell r="R374">
            <v>1.3662156344981987E-2</v>
          </cell>
          <cell r="S374">
            <v>5.4609877893987795E-2</v>
          </cell>
          <cell r="T374">
            <v>0</v>
          </cell>
          <cell r="W374">
            <v>2.7002000000000002E-2</v>
          </cell>
          <cell r="X374">
            <v>1.0727823990203513</v>
          </cell>
          <cell r="Y374">
            <v>0.22047661506205482</v>
          </cell>
          <cell r="Z374">
            <v>0.96726336652542366</v>
          </cell>
          <cell r="AB374">
            <v>32.682892369528133</v>
          </cell>
          <cell r="AD374">
            <v>20.677282072310522</v>
          </cell>
          <cell r="AF374">
            <v>8.0924455152260002</v>
          </cell>
          <cell r="AG374">
            <v>4.3097620546999851E-2</v>
          </cell>
          <cell r="AH374">
            <v>-3.7567999999999997E-2</v>
          </cell>
          <cell r="AI374">
            <v>0</v>
          </cell>
          <cell r="AJ374">
            <v>0</v>
          </cell>
          <cell r="AK374">
            <v>5.8040000000000036E-3</v>
          </cell>
          <cell r="AL374">
            <v>0</v>
          </cell>
          <cell r="AM374">
            <v>0.219195</v>
          </cell>
          <cell r="AN374">
            <v>0.66528097999999991</v>
          </cell>
          <cell r="AO374">
            <v>3.4910793842057947E-2</v>
          </cell>
          <cell r="AP374">
            <v>0</v>
          </cell>
          <cell r="AQ374">
            <v>0</v>
          </cell>
          <cell r="AR374">
            <v>0</v>
          </cell>
          <cell r="AS374">
            <v>8.8824E-2</v>
          </cell>
          <cell r="AT374">
            <v>1.0727823990203513</v>
          </cell>
          <cell r="AV374">
            <v>0.22047661506205482</v>
          </cell>
          <cell r="AW374">
            <v>2.0640000000000001</v>
          </cell>
          <cell r="AY374">
            <v>33.146530996007982</v>
          </cell>
          <cell r="BA374">
            <v>0.46363862647984888</v>
          </cell>
          <cell r="BC374">
            <v>1.4185972931579395E-2</v>
          </cell>
          <cell r="BE374">
            <v>0</v>
          </cell>
          <cell r="BG374">
            <v>33.146530996007982</v>
          </cell>
          <cell r="BH374">
            <v>1.4185972931579395E-2</v>
          </cell>
          <cell r="BJ374">
            <v>31.537604270446852</v>
          </cell>
          <cell r="BK374">
            <v>31.984995870954272</v>
          </cell>
          <cell r="BL374">
            <v>1.418597293157932E-2</v>
          </cell>
          <cell r="BM374">
            <v>0</v>
          </cell>
          <cell r="BN374">
            <v>0</v>
          </cell>
          <cell r="BO374">
            <v>1</v>
          </cell>
        </row>
        <row r="375">
          <cell r="B375" t="str">
            <v>R663</v>
          </cell>
          <cell r="C375" t="str">
            <v>Cambridgeshire</v>
          </cell>
          <cell r="E375">
            <v>234.66833600000001</v>
          </cell>
          <cell r="G375">
            <v>130.255759667647</v>
          </cell>
          <cell r="H375">
            <v>0.61824656179898974</v>
          </cell>
          <cell r="I375">
            <v>0</v>
          </cell>
          <cell r="J375">
            <v>0</v>
          </cell>
          <cell r="K375">
            <v>0</v>
          </cell>
          <cell r="L375">
            <v>0.18446399999999999</v>
          </cell>
          <cell r="M375">
            <v>8.5470000000000008E-3</v>
          </cell>
          <cell r="N375">
            <v>0</v>
          </cell>
          <cell r="O375">
            <v>1.0273749999999999</v>
          </cell>
          <cell r="P375">
            <v>0</v>
          </cell>
          <cell r="Q375">
            <v>3.1399200106666671</v>
          </cell>
          <cell r="R375">
            <v>0.19451300259323631</v>
          </cell>
          <cell r="S375">
            <v>0</v>
          </cell>
          <cell r="T375">
            <v>0</v>
          </cell>
          <cell r="W375">
            <v>0.41974400000000001</v>
          </cell>
          <cell r="X375">
            <v>22.298665070790243</v>
          </cell>
          <cell r="Y375">
            <v>3.1925282277565885</v>
          </cell>
          <cell r="Z375">
            <v>16.430505156779663</v>
          </cell>
          <cell r="AB375">
            <v>412.43860369803241</v>
          </cell>
          <cell r="AD375">
            <v>237.50282686578657</v>
          </cell>
          <cell r="AF375">
            <v>112.475353079915</v>
          </cell>
          <cell r="AG375">
            <v>0.63268544116099923</v>
          </cell>
          <cell r="AH375">
            <v>0</v>
          </cell>
          <cell r="AI375">
            <v>0</v>
          </cell>
          <cell r="AJ375">
            <v>0</v>
          </cell>
          <cell r="AK375">
            <v>0.12297599999999999</v>
          </cell>
          <cell r="AL375">
            <v>0</v>
          </cell>
          <cell r="AM375">
            <v>2.5942270000000001</v>
          </cell>
          <cell r="AN375">
            <v>3.8770542240000005</v>
          </cell>
          <cell r="AO375">
            <v>0.49703744867670868</v>
          </cell>
          <cell r="AP375">
            <v>0</v>
          </cell>
          <cell r="AQ375">
            <v>0</v>
          </cell>
          <cell r="AR375">
            <v>0</v>
          </cell>
          <cell r="AS375">
            <v>0.66746399999999995</v>
          </cell>
          <cell r="AT375">
            <v>22.298665070790243</v>
          </cell>
          <cell r="AV375">
            <v>3.1925282277565885</v>
          </cell>
          <cell r="AW375">
            <v>34.789000000000001</v>
          </cell>
          <cell r="AY375">
            <v>418.64981735808618</v>
          </cell>
          <cell r="BA375">
            <v>6.2112136600537724</v>
          </cell>
          <cell r="BC375">
            <v>1.5059729143592297E-2</v>
          </cell>
          <cell r="BE375">
            <v>0</v>
          </cell>
          <cell r="BG375">
            <v>418.64981735808618</v>
          </cell>
          <cell r="BH375">
            <v>1.5059729143592297E-2</v>
          </cell>
          <cell r="BJ375">
            <v>397.98575114519463</v>
          </cell>
          <cell r="BK375">
            <v>403.97930876045041</v>
          </cell>
          <cell r="BL375">
            <v>1.5059729143592354E-2</v>
          </cell>
          <cell r="BM375">
            <v>0</v>
          </cell>
          <cell r="BN375">
            <v>0</v>
          </cell>
          <cell r="BO375">
            <v>0</v>
          </cell>
        </row>
        <row r="376">
          <cell r="B376" t="str">
            <v>R677</v>
          </cell>
          <cell r="C376" t="str">
            <v>Cheshire East</v>
          </cell>
          <cell r="E376">
            <v>167.30577400000001</v>
          </cell>
          <cell r="G376">
            <v>88.290614720725998</v>
          </cell>
          <cell r="H376">
            <v>0.40215498130300642</v>
          </cell>
          <cell r="I376">
            <v>-0.37903100000000001</v>
          </cell>
          <cell r="J376">
            <v>0</v>
          </cell>
          <cell r="K376">
            <v>0</v>
          </cell>
          <cell r="L376">
            <v>5.1751999999999992E-2</v>
          </cell>
          <cell r="M376">
            <v>8.5470000000000008E-3</v>
          </cell>
          <cell r="N376">
            <v>7.8549999999999991E-3</v>
          </cell>
          <cell r="O376">
            <v>0.73057399999999995</v>
          </cell>
          <cell r="P376">
            <v>0</v>
          </cell>
          <cell r="Q376">
            <v>5.2751161766666668</v>
          </cell>
          <cell r="R376">
            <v>0.12895324955976678</v>
          </cell>
          <cell r="S376">
            <v>0.13541088538950752</v>
          </cell>
          <cell r="T376">
            <v>0</v>
          </cell>
          <cell r="W376">
            <v>0.26199699999999998</v>
          </cell>
          <cell r="X376">
            <v>14.274388313761277</v>
          </cell>
          <cell r="Y376">
            <v>2.2965404047947544</v>
          </cell>
          <cell r="Z376">
            <v>10.346212720338983</v>
          </cell>
          <cell r="AB376">
            <v>289.13685945253991</v>
          </cell>
          <cell r="AD376">
            <v>168.17280122033432</v>
          </cell>
          <cell r="AF376">
            <v>77.540505192756001</v>
          </cell>
          <cell r="AG376">
            <v>0.41154713585600255</v>
          </cell>
          <cell r="AH376">
            <v>-0.37903100000000001</v>
          </cell>
          <cell r="AI376">
            <v>0</v>
          </cell>
          <cell r="AJ376">
            <v>0</v>
          </cell>
          <cell r="AK376">
            <v>3.4501333333333335E-2</v>
          </cell>
          <cell r="AL376">
            <v>0</v>
          </cell>
          <cell r="AM376">
            <v>1.8162560000000001</v>
          </cell>
          <cell r="AN376">
            <v>6.63153551</v>
          </cell>
          <cell r="AO376">
            <v>0.3295131600728583</v>
          </cell>
          <cell r="AP376">
            <v>0</v>
          </cell>
          <cell r="AQ376">
            <v>0</v>
          </cell>
          <cell r="AR376">
            <v>0</v>
          </cell>
          <cell r="AS376">
            <v>0.27242499999999997</v>
          </cell>
          <cell r="AT376">
            <v>14.274388313761277</v>
          </cell>
          <cell r="AV376">
            <v>2.2965404047947544</v>
          </cell>
          <cell r="AW376">
            <v>22.093</v>
          </cell>
          <cell r="AY376">
            <v>293.49398227090859</v>
          </cell>
          <cell r="BA376">
            <v>4.3571228183686799</v>
          </cell>
          <cell r="BC376">
            <v>1.5069413241253925E-2</v>
          </cell>
          <cell r="BE376">
            <v>0</v>
          </cell>
          <cell r="BG376">
            <v>293.49398227090859</v>
          </cell>
          <cell r="BH376">
            <v>1.5069413241253925E-2</v>
          </cell>
          <cell r="BJ376">
            <v>279.00480013561503</v>
          </cell>
          <cell r="BK376">
            <v>283.20923876515207</v>
          </cell>
          <cell r="BL376">
            <v>1.5069413241253908E-2</v>
          </cell>
          <cell r="BM376">
            <v>0</v>
          </cell>
          <cell r="BN376">
            <v>0</v>
          </cell>
          <cell r="BO376">
            <v>0</v>
          </cell>
        </row>
        <row r="377">
          <cell r="B377" t="str">
            <v>R639</v>
          </cell>
          <cell r="C377" t="str">
            <v>Leicestershire</v>
          </cell>
          <cell r="E377">
            <v>224.05015</v>
          </cell>
          <cell r="G377">
            <v>128.33722781811801</v>
          </cell>
          <cell r="H377">
            <v>0.58498579321199651</v>
          </cell>
          <cell r="I377">
            <v>0</v>
          </cell>
          <cell r="J377">
            <v>0</v>
          </cell>
          <cell r="K377">
            <v>0</v>
          </cell>
          <cell r="L377">
            <v>0.15139500000000003</v>
          </cell>
          <cell r="M377">
            <v>8.5470000000000008E-3</v>
          </cell>
          <cell r="N377">
            <v>0</v>
          </cell>
          <cell r="O377">
            <v>1.0586249999999999</v>
          </cell>
          <cell r="P377">
            <v>0</v>
          </cell>
          <cell r="Q377">
            <v>2.3760453644444448</v>
          </cell>
          <cell r="R377">
            <v>0.18730907645222947</v>
          </cell>
          <cell r="S377">
            <v>0</v>
          </cell>
          <cell r="T377">
            <v>0</v>
          </cell>
          <cell r="W377">
            <v>0.436033</v>
          </cell>
          <cell r="X377">
            <v>21.862574897932969</v>
          </cell>
          <cell r="Y377">
            <v>3.6518844949914913</v>
          </cell>
          <cell r="Z377">
            <v>16.853126483050847</v>
          </cell>
          <cell r="AB377">
            <v>399.55790392820199</v>
          </cell>
          <cell r="AD377">
            <v>226.07233861524998</v>
          </cell>
          <cell r="AF377">
            <v>111.88915812754001</v>
          </cell>
          <cell r="AG377">
            <v>0.59864788179999595</v>
          </cell>
          <cell r="AH377">
            <v>0</v>
          </cell>
          <cell r="AI377">
            <v>0</v>
          </cell>
          <cell r="AJ377">
            <v>0</v>
          </cell>
          <cell r="AK377">
            <v>0.10093000000000002</v>
          </cell>
          <cell r="AL377">
            <v>0</v>
          </cell>
          <cell r="AM377">
            <v>2.4750510000000001</v>
          </cell>
          <cell r="AN377">
            <v>3.0538769911111117</v>
          </cell>
          <cell r="AO377">
            <v>0.47862931646012241</v>
          </cell>
          <cell r="AP377">
            <v>0</v>
          </cell>
          <cell r="AQ377">
            <v>0</v>
          </cell>
          <cell r="AR377">
            <v>0</v>
          </cell>
          <cell r="AS377">
            <v>0.47122900000000001</v>
          </cell>
          <cell r="AT377">
            <v>21.862574897932969</v>
          </cell>
          <cell r="AV377">
            <v>3.6518844949914913</v>
          </cell>
          <cell r="AW377">
            <v>35.241</v>
          </cell>
          <cell r="AY377">
            <v>405.89532032508566</v>
          </cell>
          <cell r="BA377">
            <v>6.3374163968836683</v>
          </cell>
          <cell r="BC377">
            <v>1.5861071285483721E-2</v>
          </cell>
          <cell r="BE377">
            <v>0</v>
          </cell>
          <cell r="BG377">
            <v>405.89532032508566</v>
          </cell>
          <cell r="BH377">
            <v>1.5861071285483721E-2</v>
          </cell>
          <cell r="BJ377">
            <v>385.55642244703779</v>
          </cell>
          <cell r="BK377">
            <v>391.67176034804629</v>
          </cell>
          <cell r="BL377">
            <v>1.5861071285483617E-2</v>
          </cell>
          <cell r="BM377">
            <v>0</v>
          </cell>
          <cell r="BN377">
            <v>0</v>
          </cell>
          <cell r="BO377">
            <v>0</v>
          </cell>
        </row>
        <row r="378">
          <cell r="B378" t="str">
            <v>R400</v>
          </cell>
          <cell r="C378" t="str">
            <v>Richmond upon Thames</v>
          </cell>
          <cell r="E378">
            <v>109.1858</v>
          </cell>
          <cell r="G378">
            <v>47.079549571667002</v>
          </cell>
          <cell r="H378">
            <v>0.21342139762500673</v>
          </cell>
          <cell r="I378">
            <v>0</v>
          </cell>
          <cell r="J378">
            <v>0</v>
          </cell>
          <cell r="K378">
            <v>0</v>
          </cell>
          <cell r="L378">
            <v>7.1221000000000007E-2</v>
          </cell>
          <cell r="M378">
            <v>8.5470000000000008E-3</v>
          </cell>
          <cell r="N378">
            <v>7.8549999999999991E-3</v>
          </cell>
          <cell r="O378">
            <v>0.394926</v>
          </cell>
          <cell r="P378">
            <v>0</v>
          </cell>
          <cell r="Q378">
            <v>2.4398130055555556</v>
          </cell>
          <cell r="R378">
            <v>6.8731911273235871E-2</v>
          </cell>
          <cell r="S378">
            <v>8.7372823222056847E-2</v>
          </cell>
          <cell r="T378">
            <v>0.1</v>
          </cell>
          <cell r="W378">
            <v>0.119353</v>
          </cell>
          <cell r="X378">
            <v>7.8909156924720607</v>
          </cell>
          <cell r="Y378">
            <v>0.97702225709074386</v>
          </cell>
          <cell r="Z378">
            <v>4.8627486885593214</v>
          </cell>
          <cell r="AB378">
            <v>173.50727734746496</v>
          </cell>
          <cell r="AD378">
            <v>110.18374653836069</v>
          </cell>
          <cell r="AF378">
            <v>42.070206504257996</v>
          </cell>
          <cell r="AG378">
            <v>0.21840576147600263</v>
          </cell>
          <cell r="AH378">
            <v>0</v>
          </cell>
          <cell r="AI378">
            <v>0</v>
          </cell>
          <cell r="AJ378">
            <v>0</v>
          </cell>
          <cell r="AK378">
            <v>4.7480666666666664E-2</v>
          </cell>
          <cell r="AL378">
            <v>0</v>
          </cell>
          <cell r="AM378">
            <v>1.200215</v>
          </cell>
          <cell r="AN378">
            <v>2.8377730055555559</v>
          </cell>
          <cell r="AO378">
            <v>0.1756300780229228</v>
          </cell>
          <cell r="AP378">
            <v>0</v>
          </cell>
          <cell r="AQ378">
            <v>0</v>
          </cell>
          <cell r="AR378">
            <v>0</v>
          </cell>
          <cell r="AS378">
            <v>8.9023000000000005E-2</v>
          </cell>
          <cell r="AT378">
            <v>7.8909156924720607</v>
          </cell>
          <cell r="AV378">
            <v>0.97702225709074386</v>
          </cell>
          <cell r="AW378">
            <v>10.689</v>
          </cell>
          <cell r="AY378">
            <v>176.3794185039026</v>
          </cell>
          <cell r="BA378">
            <v>2.8721411564376353</v>
          </cell>
          <cell r="BC378">
            <v>1.655343337954579E-2</v>
          </cell>
          <cell r="BE378">
            <v>0</v>
          </cell>
          <cell r="BG378">
            <v>176.3794185039026</v>
          </cell>
          <cell r="BH378">
            <v>1.655343337954579E-2</v>
          </cell>
          <cell r="BJ378">
            <v>167.42716003094131</v>
          </cell>
          <cell r="BK378">
            <v>170.19865437044004</v>
          </cell>
          <cell r="BL378">
            <v>1.6553433379545738E-2</v>
          </cell>
          <cell r="BM378">
            <v>0</v>
          </cell>
          <cell r="BN378">
            <v>0</v>
          </cell>
          <cell r="BO378">
            <v>0</v>
          </cell>
        </row>
        <row r="379">
          <cell r="B379" t="str">
            <v>R623</v>
          </cell>
          <cell r="C379" t="str">
            <v>Poole</v>
          </cell>
          <cell r="E379">
            <v>65.237356800000001</v>
          </cell>
          <cell r="G379">
            <v>35.521716245359002</v>
          </cell>
          <cell r="H379">
            <v>0.16404061346100271</v>
          </cell>
          <cell r="I379">
            <v>0</v>
          </cell>
          <cell r="J379">
            <v>0</v>
          </cell>
          <cell r="K379">
            <v>0</v>
          </cell>
          <cell r="L379">
            <v>2.1939000000000014E-2</v>
          </cell>
          <cell r="M379">
            <v>8.5470000000000008E-3</v>
          </cell>
          <cell r="N379">
            <v>7.8549999999999991E-3</v>
          </cell>
          <cell r="O379">
            <v>0.24852299999999999</v>
          </cell>
          <cell r="P379">
            <v>0</v>
          </cell>
          <cell r="Q379">
            <v>1.9352532711111112</v>
          </cell>
          <cell r="R379">
            <v>5.2592864491533997E-2</v>
          </cell>
          <cell r="S379">
            <v>9.058012541382375E-2</v>
          </cell>
          <cell r="T379">
            <v>0</v>
          </cell>
          <cell r="W379">
            <v>0.115147</v>
          </cell>
          <cell r="X379">
            <v>6.0566830279866455</v>
          </cell>
          <cell r="Y379">
            <v>1.0026565266136729</v>
          </cell>
          <cell r="Z379">
            <v>4.6570493855932202</v>
          </cell>
          <cell r="AB379">
            <v>115.11993986003002</v>
          </cell>
          <cell r="AD379">
            <v>65.790245134662484</v>
          </cell>
          <cell r="AF379">
            <v>30.452513666552001</v>
          </cell>
          <cell r="AG379">
            <v>0.16787171059099956</v>
          </cell>
          <cell r="AH379">
            <v>0</v>
          </cell>
          <cell r="AI379">
            <v>0</v>
          </cell>
          <cell r="AJ379">
            <v>0</v>
          </cell>
          <cell r="AK379">
            <v>1.4626000000000009E-2</v>
          </cell>
          <cell r="AL379">
            <v>0</v>
          </cell>
          <cell r="AM379">
            <v>0.73803300000000005</v>
          </cell>
          <cell r="AN379">
            <v>2.4150983377777777</v>
          </cell>
          <cell r="AO379">
            <v>0.13439010676390073</v>
          </cell>
          <cell r="AP379">
            <v>0</v>
          </cell>
          <cell r="AQ379">
            <v>0</v>
          </cell>
          <cell r="AR379">
            <v>0</v>
          </cell>
          <cell r="AS379">
            <v>8.5886000000000004E-2</v>
          </cell>
          <cell r="AT379">
            <v>6.0566830279866455</v>
          </cell>
          <cell r="AV379">
            <v>1.0026565266136729</v>
          </cell>
          <cell r="AW379">
            <v>10.169</v>
          </cell>
          <cell r="AY379">
            <v>117.02700351094749</v>
          </cell>
          <cell r="BA379">
            <v>1.907063650917479</v>
          </cell>
          <cell r="BC379">
            <v>1.656588470456296E-2</v>
          </cell>
          <cell r="BE379">
            <v>0</v>
          </cell>
          <cell r="BG379">
            <v>117.02700351094749</v>
          </cell>
          <cell r="BH379">
            <v>1.656588470456296E-2</v>
          </cell>
          <cell r="BJ379">
            <v>111.08585696436894</v>
          </cell>
          <cell r="BK379">
            <v>112.92609246314827</v>
          </cell>
          <cell r="BL379">
            <v>1.6565884704563081E-2</v>
          </cell>
          <cell r="BM379">
            <v>0</v>
          </cell>
          <cell r="BN379">
            <v>1</v>
          </cell>
          <cell r="BO379">
            <v>0</v>
          </cell>
        </row>
        <row r="380">
          <cell r="B380" t="str">
            <v>R289</v>
          </cell>
          <cell r="C380" t="str">
            <v>Horsham</v>
          </cell>
          <cell r="E380">
            <v>7.7345499999999996</v>
          </cell>
          <cell r="G380">
            <v>4.0597773295220003</v>
          </cell>
          <cell r="H380">
            <v>1.9401655751999935E-2</v>
          </cell>
          <cell r="I380">
            <v>-0.15107300000000001</v>
          </cell>
          <cell r="J380">
            <v>0</v>
          </cell>
          <cell r="K380">
            <v>0</v>
          </cell>
          <cell r="L380">
            <v>0</v>
          </cell>
          <cell r="M380">
            <v>8.5470000000000008E-3</v>
          </cell>
          <cell r="N380">
            <v>7.8549999999999991E-3</v>
          </cell>
          <cell r="O380">
            <v>0</v>
          </cell>
          <cell r="P380">
            <v>0</v>
          </cell>
          <cell r="Q380">
            <v>1.9428990568888891</v>
          </cell>
          <cell r="R380">
            <v>6.2172596172739378E-3</v>
          </cell>
          <cell r="S380">
            <v>7.1867389151597807E-2</v>
          </cell>
          <cell r="T380">
            <v>0</v>
          </cell>
          <cell r="W380">
            <v>0</v>
          </cell>
          <cell r="X380">
            <v>0</v>
          </cell>
          <cell r="Y380">
            <v>0</v>
          </cell>
          <cell r="Z380">
            <v>0</v>
          </cell>
          <cell r="AB380">
            <v>13.70004169093176</v>
          </cell>
          <cell r="AD380">
            <v>7.7790684284769815</v>
          </cell>
          <cell r="AF380">
            <v>3.4627386900209998</v>
          </cell>
          <cell r="AG380">
            <v>1.9854772977999879E-2</v>
          </cell>
          <cell r="AH380">
            <v>-0.15107300000000001</v>
          </cell>
          <cell r="AI380">
            <v>0</v>
          </cell>
          <cell r="AJ380">
            <v>0</v>
          </cell>
          <cell r="AK380">
            <v>0</v>
          </cell>
          <cell r="AL380">
            <v>0</v>
          </cell>
          <cell r="AM380">
            <v>8.3493999999999999E-2</v>
          </cell>
          <cell r="AN380">
            <v>2.7193352168888891</v>
          </cell>
          <cell r="AO380">
            <v>1.5886911500681458E-2</v>
          </cell>
          <cell r="AP380">
            <v>0</v>
          </cell>
          <cell r="AQ380">
            <v>0</v>
          </cell>
          <cell r="AR380">
            <v>0</v>
          </cell>
          <cell r="AS380">
            <v>0</v>
          </cell>
          <cell r="AT380">
            <v>0</v>
          </cell>
          <cell r="AV380">
            <v>0</v>
          </cell>
          <cell r="AW380">
            <v>0</v>
          </cell>
          <cell r="AY380">
            <v>13.92930501986555</v>
          </cell>
          <cell r="BA380">
            <v>0.22926332893378998</v>
          </cell>
          <cell r="BC380">
            <v>1.6734498631894121E-2</v>
          </cell>
          <cell r="BE380">
            <v>0</v>
          </cell>
          <cell r="BG380">
            <v>13.92930501986555</v>
          </cell>
          <cell r="BH380">
            <v>1.6734498631894121E-2</v>
          </cell>
          <cell r="BJ380">
            <v>13.219958884057222</v>
          </cell>
          <cell r="BK380">
            <v>13.441188267916173</v>
          </cell>
          <cell r="BL380">
            <v>1.6734498631894034E-2</v>
          </cell>
          <cell r="BM380">
            <v>0</v>
          </cell>
          <cell r="BN380">
            <v>0</v>
          </cell>
          <cell r="BO380">
            <v>1</v>
          </cell>
        </row>
        <row r="381">
          <cell r="B381" t="str">
            <v>R422</v>
          </cell>
          <cell r="C381" t="str">
            <v>Hertfordshire</v>
          </cell>
          <cell r="E381">
            <v>465.10747700000002</v>
          </cell>
          <cell r="G381">
            <v>260.203532083455</v>
          </cell>
          <cell r="H381">
            <v>1.1729338122679889</v>
          </cell>
          <cell r="I381">
            <v>0</v>
          </cell>
          <cell r="J381">
            <v>3.6549999999999998E-3</v>
          </cell>
          <cell r="K381">
            <v>0</v>
          </cell>
          <cell r="L381">
            <v>0.34091500000000002</v>
          </cell>
          <cell r="M381">
            <v>8.5470000000000008E-3</v>
          </cell>
          <cell r="N381">
            <v>0</v>
          </cell>
          <cell r="O381">
            <v>2.1071870000000001</v>
          </cell>
          <cell r="P381">
            <v>0.38666954587267266</v>
          </cell>
          <cell r="Q381">
            <v>4.3045083804444451</v>
          </cell>
          <cell r="R381">
            <v>0.37582715133315864</v>
          </cell>
          <cell r="S381">
            <v>0</v>
          </cell>
          <cell r="T381">
            <v>0</v>
          </cell>
          <cell r="W381">
            <v>0.74670800000000004</v>
          </cell>
          <cell r="X381">
            <v>37.641677347534163</v>
          </cell>
          <cell r="Y381">
            <v>5.8893160343629605</v>
          </cell>
          <cell r="Z381">
            <v>30.120265504237288</v>
          </cell>
          <cell r="AB381">
            <v>808.40921885950763</v>
          </cell>
          <cell r="AD381">
            <v>468.04115250995267</v>
          </cell>
          <cell r="AF381">
            <v>230.85075045896701</v>
          </cell>
          <cell r="AG381">
            <v>1.2003271709400118</v>
          </cell>
          <cell r="AH381">
            <v>0</v>
          </cell>
          <cell r="AI381">
            <v>3.6549999999999998E-3</v>
          </cell>
          <cell r="AJ381">
            <v>0</v>
          </cell>
          <cell r="AK381">
            <v>0.22727666666666668</v>
          </cell>
          <cell r="AL381">
            <v>0.39521085469353023</v>
          </cell>
          <cell r="AM381">
            <v>5.1588200000000004</v>
          </cell>
          <cell r="AN381">
            <v>5.4949623271111117</v>
          </cell>
          <cell r="AO381">
            <v>0.96034797649339232</v>
          </cell>
          <cell r="AP381">
            <v>0</v>
          </cell>
          <cell r="AQ381">
            <v>0</v>
          </cell>
          <cell r="AR381">
            <v>0</v>
          </cell>
          <cell r="AS381">
            <v>0.66115999999999997</v>
          </cell>
          <cell r="AT381">
            <v>37.641677347534163</v>
          </cell>
          <cell r="AV381">
            <v>5.8893160343629605</v>
          </cell>
          <cell r="AW381">
            <v>65.61</v>
          </cell>
          <cell r="AY381">
            <v>822.1346563467215</v>
          </cell>
          <cell r="BA381">
            <v>13.725437487213867</v>
          </cell>
          <cell r="BC381">
            <v>1.697832875604452E-2</v>
          </cell>
          <cell r="BE381">
            <v>0</v>
          </cell>
          <cell r="BG381">
            <v>822.1346563467215</v>
          </cell>
          <cell r="BH381">
            <v>1.697832875604452E-2</v>
          </cell>
          <cell r="BJ381">
            <v>780.08059215538469</v>
          </cell>
          <cell r="BK381">
            <v>793.32505690520884</v>
          </cell>
          <cell r="BL381">
            <v>1.69783287560447E-2</v>
          </cell>
          <cell r="BM381">
            <v>0</v>
          </cell>
          <cell r="BN381">
            <v>0</v>
          </cell>
          <cell r="BO381">
            <v>0</v>
          </cell>
        </row>
        <row r="382">
          <cell r="B382" t="str">
            <v>R643</v>
          </cell>
          <cell r="C382" t="str">
            <v>West Berkshire</v>
          </cell>
          <cell r="E382">
            <v>76.563244670000003</v>
          </cell>
          <cell r="G382">
            <v>36.652855673954001</v>
          </cell>
          <cell r="H382">
            <v>0.17113211877099424</v>
          </cell>
          <cell r="I382">
            <v>-0.262013</v>
          </cell>
          <cell r="J382">
            <v>0</v>
          </cell>
          <cell r="K382">
            <v>0</v>
          </cell>
          <cell r="L382">
            <v>5.9652000000000011E-2</v>
          </cell>
          <cell r="M382">
            <v>8.5470000000000008E-3</v>
          </cell>
          <cell r="N382">
            <v>7.8549999999999991E-3</v>
          </cell>
          <cell r="O382">
            <v>0.19841700000000001</v>
          </cell>
          <cell r="P382">
            <v>0</v>
          </cell>
          <cell r="Q382">
            <v>2.2616022599999996</v>
          </cell>
          <cell r="R382">
            <v>5.3857694040458287E-2</v>
          </cell>
          <cell r="S382">
            <v>7.9028849846505586E-2</v>
          </cell>
          <cell r="T382">
            <v>0</v>
          </cell>
          <cell r="W382">
            <v>9.0466000000000005E-2</v>
          </cell>
          <cell r="X382">
            <v>4.819113573015728</v>
          </cell>
          <cell r="Y382">
            <v>0.75219130306276383</v>
          </cell>
          <cell r="Z382">
            <v>3.8002656334745764</v>
          </cell>
          <cell r="AB382">
            <v>125.25621577616505</v>
          </cell>
          <cell r="AD382">
            <v>77.396343907271486</v>
          </cell>
          <cell r="AF382">
            <v>31.892248182865998</v>
          </cell>
          <cell r="AG382">
            <v>0.1751288349219989</v>
          </cell>
          <cell r="AH382">
            <v>-0.262013</v>
          </cell>
          <cell r="AI382">
            <v>0</v>
          </cell>
          <cell r="AJ382">
            <v>0</v>
          </cell>
          <cell r="AK382">
            <v>3.9768000000000012E-2</v>
          </cell>
          <cell r="AL382">
            <v>0</v>
          </cell>
          <cell r="AM382">
            <v>0.84556200000000004</v>
          </cell>
          <cell r="AN382">
            <v>3.025457326666666</v>
          </cell>
          <cell r="AO382">
            <v>0.13762211513160302</v>
          </cell>
          <cell r="AP382">
            <v>0</v>
          </cell>
          <cell r="AQ382">
            <v>0</v>
          </cell>
          <cell r="AR382">
            <v>0</v>
          </cell>
          <cell r="AS382">
            <v>6.7475999999999994E-2</v>
          </cell>
          <cell r="AT382">
            <v>4.819113573015728</v>
          </cell>
          <cell r="AV382">
            <v>0.75219130306276383</v>
          </cell>
          <cell r="AW382">
            <v>8.58</v>
          </cell>
          <cell r="AY382">
            <v>127.46889824293623</v>
          </cell>
          <cell r="BA382">
            <v>2.2126824667711844</v>
          </cell>
          <cell r="BC382">
            <v>1.7665250806596974E-2</v>
          </cell>
          <cell r="BE382">
            <v>0</v>
          </cell>
          <cell r="BG382">
            <v>127.46889824293623</v>
          </cell>
          <cell r="BH382">
            <v>1.7665250806596974E-2</v>
          </cell>
          <cell r="BJ382">
            <v>120.86693310061617</v>
          </cell>
          <cell r="BK382">
            <v>123.00207778806272</v>
          </cell>
          <cell r="BL382">
            <v>1.7665250806596915E-2</v>
          </cell>
          <cell r="BM382">
            <v>0</v>
          </cell>
          <cell r="BN382">
            <v>0</v>
          </cell>
          <cell r="BO382">
            <v>0</v>
          </cell>
        </row>
        <row r="383">
          <cell r="B383" t="str">
            <v>R680</v>
          </cell>
          <cell r="C383" t="str">
            <v>Central Bedfordshire</v>
          </cell>
          <cell r="E383">
            <v>119.58790399999999</v>
          </cell>
          <cell r="G383">
            <v>66.845869090985005</v>
          </cell>
          <cell r="H383">
            <v>0.30417632693200558</v>
          </cell>
          <cell r="I383">
            <v>-0.86075999999999997</v>
          </cell>
          <cell r="J383">
            <v>0</v>
          </cell>
          <cell r="K383">
            <v>0</v>
          </cell>
          <cell r="L383">
            <v>6.5874000000000016E-2</v>
          </cell>
          <cell r="M383">
            <v>8.5470000000000008E-3</v>
          </cell>
          <cell r="N383">
            <v>7.8549999999999991E-3</v>
          </cell>
          <cell r="O383">
            <v>0.42483700000000002</v>
          </cell>
          <cell r="P383">
            <v>0</v>
          </cell>
          <cell r="Q383">
            <v>6.9474118744444446</v>
          </cell>
          <cell r="R383">
            <v>9.7460863799041716E-2</v>
          </cell>
          <cell r="S383">
            <v>0.11027575389426357</v>
          </cell>
          <cell r="T383">
            <v>0</v>
          </cell>
          <cell r="W383">
            <v>0.15640200000000001</v>
          </cell>
          <cell r="X383">
            <v>10.149481333095713</v>
          </cell>
          <cell r="Y383">
            <v>1.2498375297965589</v>
          </cell>
          <cell r="Z383">
            <v>6.3944597478813563</v>
          </cell>
          <cell r="AB383">
            <v>211.48963152082837</v>
          </cell>
          <cell r="AD383">
            <v>120.87044248476542</v>
          </cell>
          <cell r="AF383">
            <v>59.009953130039001</v>
          </cell>
          <cell r="AG383">
            <v>0.31128023265700044</v>
          </cell>
          <cell r="AH383">
            <v>-0.86075999999999997</v>
          </cell>
          <cell r="AI383">
            <v>0</v>
          </cell>
          <cell r="AJ383">
            <v>0</v>
          </cell>
          <cell r="AK383">
            <v>4.3916000000000004E-2</v>
          </cell>
          <cell r="AL383">
            <v>0</v>
          </cell>
          <cell r="AM383">
            <v>1.311677</v>
          </cell>
          <cell r="AN383">
            <v>8.9094529411111125</v>
          </cell>
          <cell r="AO383">
            <v>0.24904093013156917</v>
          </cell>
          <cell r="AP383">
            <v>0</v>
          </cell>
          <cell r="AQ383">
            <v>0</v>
          </cell>
          <cell r="AR383">
            <v>0</v>
          </cell>
          <cell r="AS383">
            <v>0.116657</v>
          </cell>
          <cell r="AT383">
            <v>10.149481333095713</v>
          </cell>
          <cell r="AV383">
            <v>1.2498375297965589</v>
          </cell>
          <cell r="AW383">
            <v>14.1</v>
          </cell>
          <cell r="AY383">
            <v>215.46097858159638</v>
          </cell>
          <cell r="BA383">
            <v>3.9713470607680108</v>
          </cell>
          <cell r="BC383">
            <v>1.8777975223702142E-2</v>
          </cell>
          <cell r="BE383">
            <v>0</v>
          </cell>
          <cell r="BG383">
            <v>215.46097858159638</v>
          </cell>
          <cell r="BH383">
            <v>1.8777975223702142E-2</v>
          </cell>
          <cell r="BJ383">
            <v>204.07852006467951</v>
          </cell>
          <cell r="BK383">
            <v>207.91070145814388</v>
          </cell>
          <cell r="BL383">
            <v>1.8777975223702215E-2</v>
          </cell>
          <cell r="BM383">
            <v>0</v>
          </cell>
          <cell r="BN383">
            <v>0</v>
          </cell>
          <cell r="BO383">
            <v>0</v>
          </cell>
        </row>
        <row r="384">
          <cell r="B384" t="str">
            <v>R635</v>
          </cell>
          <cell r="C384" t="str">
            <v>Dorset</v>
          </cell>
          <cell r="E384">
            <v>190.27999856</v>
          </cell>
          <cell r="G384">
            <v>81.694263874139992</v>
          </cell>
          <cell r="H384">
            <v>0.37910064184699954</v>
          </cell>
          <cell r="I384">
            <v>0</v>
          </cell>
          <cell r="J384">
            <v>0</v>
          </cell>
          <cell r="K384">
            <v>0.112118</v>
          </cell>
          <cell r="L384">
            <v>0.15299300000000002</v>
          </cell>
          <cell r="M384">
            <v>8.5470000000000008E-3</v>
          </cell>
          <cell r="N384">
            <v>0</v>
          </cell>
          <cell r="O384">
            <v>0.59615799999999997</v>
          </cell>
          <cell r="P384">
            <v>0</v>
          </cell>
          <cell r="Q384">
            <v>1.2640047026666668</v>
          </cell>
          <cell r="R384">
            <v>0.12223517919947303</v>
          </cell>
          <cell r="S384">
            <v>0</v>
          </cell>
          <cell r="T384">
            <v>0</v>
          </cell>
          <cell r="W384">
            <v>0.34951100000000002</v>
          </cell>
          <cell r="X384">
            <v>12.889218820096136</v>
          </cell>
          <cell r="Y384">
            <v>3.2239717226672902</v>
          </cell>
          <cell r="Z384">
            <v>13.264494383474577</v>
          </cell>
          <cell r="AB384">
            <v>304.33661488409115</v>
          </cell>
          <cell r="AD384">
            <v>191.41353070643402</v>
          </cell>
          <cell r="AF384">
            <v>70.334612644939</v>
          </cell>
          <cell r="AG384">
            <v>0.38795437233600022</v>
          </cell>
          <cell r="AH384">
            <v>0</v>
          </cell>
          <cell r="AI384">
            <v>0</v>
          </cell>
          <cell r="AJ384">
            <v>0.112118</v>
          </cell>
          <cell r="AK384">
            <v>0.10199533333333335</v>
          </cell>
          <cell r="AL384">
            <v>0</v>
          </cell>
          <cell r="AM384">
            <v>2.1154959999999998</v>
          </cell>
          <cell r="AN384">
            <v>1.6472653960000001</v>
          </cell>
          <cell r="AO384">
            <v>0.31234653106917276</v>
          </cell>
          <cell r="AP384">
            <v>0</v>
          </cell>
          <cell r="AQ384">
            <v>0</v>
          </cell>
          <cell r="AR384">
            <v>0</v>
          </cell>
          <cell r="AS384">
            <v>0.34566000000000002</v>
          </cell>
          <cell r="AT384">
            <v>12.889218820096136</v>
          </cell>
          <cell r="AV384">
            <v>3.2239717226672902</v>
          </cell>
          <cell r="AW384">
            <v>27.227</v>
          </cell>
          <cell r="AY384">
            <v>310.11116952687496</v>
          </cell>
          <cell r="BA384">
            <v>5.7745546427838121</v>
          </cell>
          <cell r="BC384">
            <v>1.8974235633734356E-2</v>
          </cell>
          <cell r="BE384">
            <v>0</v>
          </cell>
          <cell r="BG384">
            <v>310.11116952687496</v>
          </cell>
          <cell r="BH384">
            <v>1.8974235633734356E-2</v>
          </cell>
          <cell r="BJ384">
            <v>293.67191914050375</v>
          </cell>
          <cell r="BK384">
            <v>299.24411933328662</v>
          </cell>
          <cell r="BL384">
            <v>1.8974235633734262E-2</v>
          </cell>
          <cell r="BM384">
            <v>0</v>
          </cell>
          <cell r="BN384">
            <v>0</v>
          </cell>
          <cell r="BO384">
            <v>1</v>
          </cell>
        </row>
        <row r="385">
          <cell r="B385" t="str">
            <v>R290</v>
          </cell>
          <cell r="C385" t="str">
            <v>Mid Sussex</v>
          </cell>
          <cell r="E385">
            <v>8.4167620000000003</v>
          </cell>
          <cell r="G385">
            <v>4.2389016580579995</v>
          </cell>
          <cell r="H385">
            <v>2.0253845633000134E-2</v>
          </cell>
          <cell r="I385">
            <v>-0.209233</v>
          </cell>
          <cell r="J385">
            <v>0</v>
          </cell>
          <cell r="K385">
            <v>0</v>
          </cell>
          <cell r="L385">
            <v>0</v>
          </cell>
          <cell r="M385">
            <v>8.5470000000000008E-3</v>
          </cell>
          <cell r="N385">
            <v>7.8549999999999991E-3</v>
          </cell>
          <cell r="O385">
            <v>0</v>
          </cell>
          <cell r="P385">
            <v>0</v>
          </cell>
          <cell r="Q385">
            <v>2.4950715786666664</v>
          </cell>
          <cell r="R385">
            <v>6.4906779105202341E-3</v>
          </cell>
          <cell r="S385">
            <v>7.1001795088821221E-2</v>
          </cell>
          <cell r="T385">
            <v>0</v>
          </cell>
          <cell r="W385">
            <v>0</v>
          </cell>
          <cell r="X385">
            <v>0</v>
          </cell>
          <cell r="Y385">
            <v>0</v>
          </cell>
          <cell r="Z385">
            <v>0</v>
          </cell>
          <cell r="AB385">
            <v>15.055650555357007</v>
          </cell>
          <cell r="AD385">
            <v>8.4926663974236387</v>
          </cell>
          <cell r="AF385">
            <v>3.611895141322</v>
          </cell>
          <cell r="AG385">
            <v>2.0726865381999873E-2</v>
          </cell>
          <cell r="AH385">
            <v>-0.209233</v>
          </cell>
          <cell r="AI385">
            <v>0</v>
          </cell>
          <cell r="AJ385">
            <v>0</v>
          </cell>
          <cell r="AK385">
            <v>0</v>
          </cell>
          <cell r="AL385">
            <v>0</v>
          </cell>
          <cell r="AM385">
            <v>8.9749999999999996E-2</v>
          </cell>
          <cell r="AN385">
            <v>3.3884500319999997</v>
          </cell>
          <cell r="AO385">
            <v>1.6585574978623192E-2</v>
          </cell>
          <cell r="AP385">
            <v>0</v>
          </cell>
          <cell r="AQ385">
            <v>0</v>
          </cell>
          <cell r="AR385">
            <v>0</v>
          </cell>
          <cell r="AS385">
            <v>0</v>
          </cell>
          <cell r="AT385">
            <v>0</v>
          </cell>
          <cell r="AV385">
            <v>0</v>
          </cell>
          <cell r="AW385">
            <v>0</v>
          </cell>
          <cell r="AY385">
            <v>15.410841011106264</v>
          </cell>
          <cell r="BA385">
            <v>0.35519045574925734</v>
          </cell>
          <cell r="BC385">
            <v>2.3591837127414975E-2</v>
          </cell>
          <cell r="BE385">
            <v>0</v>
          </cell>
          <cell r="BG385">
            <v>15.410841011106264</v>
          </cell>
          <cell r="BH385">
            <v>2.3591837127414975E-2</v>
          </cell>
          <cell r="BJ385">
            <v>14.528063914308879</v>
          </cell>
          <cell r="BK385">
            <v>14.870807631951928</v>
          </cell>
          <cell r="BL385">
            <v>2.3591837127414941E-2</v>
          </cell>
          <cell r="BM385">
            <v>0</v>
          </cell>
          <cell r="BN385">
            <v>0</v>
          </cell>
          <cell r="BO385">
            <v>0</v>
          </cell>
        </row>
        <row r="386">
          <cell r="B386" t="str">
            <v>R270</v>
          </cell>
          <cell r="C386" t="str">
            <v>Epsom and Ewell</v>
          </cell>
          <cell r="E386">
            <v>5.4034370000000003</v>
          </cell>
          <cell r="G386">
            <v>2.700031710078</v>
          </cell>
          <cell r="H386">
            <v>1.3422564986999612E-2</v>
          </cell>
          <cell r="I386">
            <v>0</v>
          </cell>
          <cell r="J386">
            <v>0</v>
          </cell>
          <cell r="K386">
            <v>0</v>
          </cell>
          <cell r="L386">
            <v>0</v>
          </cell>
          <cell r="M386">
            <v>8.5470000000000008E-3</v>
          </cell>
          <cell r="N386">
            <v>7.8549999999999991E-3</v>
          </cell>
          <cell r="O386">
            <v>0</v>
          </cell>
          <cell r="P386">
            <v>0</v>
          </cell>
          <cell r="Q386">
            <v>1.5473516977777779</v>
          </cell>
          <cell r="R386">
            <v>4.2220821944187669E-3</v>
          </cell>
          <cell r="S386">
            <v>6.1814461283801768E-2</v>
          </cell>
          <cell r="T386">
            <v>0</v>
          </cell>
          <cell r="W386">
            <v>0</v>
          </cell>
          <cell r="X386">
            <v>0</v>
          </cell>
          <cell r="Y386">
            <v>0</v>
          </cell>
          <cell r="Z386">
            <v>0</v>
          </cell>
          <cell r="AB386">
            <v>9.746681516320999</v>
          </cell>
          <cell r="AD386">
            <v>5.4592485676094711</v>
          </cell>
          <cell r="AF386">
            <v>2.2935649016129998</v>
          </cell>
          <cell r="AG386">
            <v>1.3736043151000049E-2</v>
          </cell>
          <cell r="AH386">
            <v>0</v>
          </cell>
          <cell r="AI386">
            <v>0</v>
          </cell>
          <cell r="AJ386">
            <v>0</v>
          </cell>
          <cell r="AK386">
            <v>0</v>
          </cell>
          <cell r="AL386">
            <v>0</v>
          </cell>
          <cell r="AM386">
            <v>5.8570999999999998E-2</v>
          </cell>
          <cell r="AN386">
            <v>2.1429426311111111</v>
          </cell>
          <cell r="AO386">
            <v>1.0788651319139293E-2</v>
          </cell>
          <cell r="AP386">
            <v>0</v>
          </cell>
          <cell r="AQ386">
            <v>0</v>
          </cell>
          <cell r="AR386">
            <v>0</v>
          </cell>
          <cell r="AS386">
            <v>0</v>
          </cell>
          <cell r="AT386">
            <v>0</v>
          </cell>
          <cell r="AV386">
            <v>0</v>
          </cell>
          <cell r="AW386">
            <v>0</v>
          </cell>
          <cell r="AY386">
            <v>9.9788517948037203</v>
          </cell>
          <cell r="BA386">
            <v>0.23217027848272132</v>
          </cell>
          <cell r="BC386">
            <v>2.3820443716556026E-2</v>
          </cell>
          <cell r="BE386">
            <v>0</v>
          </cell>
          <cell r="BG386">
            <v>9.9788517948037203</v>
          </cell>
          <cell r="BH386">
            <v>2.3820443716556026E-2</v>
          </cell>
          <cell r="BJ386">
            <v>9.4051340724789263</v>
          </cell>
          <cell r="BK386">
            <v>9.6291685392990747</v>
          </cell>
          <cell r="BL386">
            <v>2.3820443716556106E-2</v>
          </cell>
          <cell r="BM386">
            <v>0</v>
          </cell>
          <cell r="BN386">
            <v>0</v>
          </cell>
          <cell r="BO386">
            <v>0</v>
          </cell>
        </row>
        <row r="387">
          <cell r="B387" t="str">
            <v>R646</v>
          </cell>
          <cell r="C387" t="str">
            <v>Windsor and Maidenhead</v>
          </cell>
          <cell r="E387">
            <v>57.780518999999998</v>
          </cell>
          <cell r="G387">
            <v>26.588268668567</v>
          </cell>
          <cell r="H387">
            <v>0.12033187748000025</v>
          </cell>
          <cell r="I387">
            <v>-7.4664999999999995E-2</v>
          </cell>
          <cell r="J387">
            <v>0</v>
          </cell>
          <cell r="K387">
            <v>0</v>
          </cell>
          <cell r="L387">
            <v>7.0550000000000002E-2</v>
          </cell>
          <cell r="M387">
            <v>8.5470000000000008E-3</v>
          </cell>
          <cell r="N387">
            <v>7.8549999999999991E-3</v>
          </cell>
          <cell r="O387">
            <v>0.12070699999999999</v>
          </cell>
          <cell r="P387">
            <v>0</v>
          </cell>
          <cell r="Q387">
            <v>2.1519651488888889</v>
          </cell>
          <cell r="R387">
            <v>3.8712888961666338E-2</v>
          </cell>
          <cell r="S387">
            <v>7.1421980391434131E-2</v>
          </cell>
          <cell r="T387">
            <v>0</v>
          </cell>
          <cell r="W387">
            <v>8.6051000000000002E-2</v>
          </cell>
          <cell r="X387">
            <v>3.5107157126540529</v>
          </cell>
          <cell r="Y387">
            <v>0.79775728583963457</v>
          </cell>
          <cell r="Z387">
            <v>3.5343126228813557</v>
          </cell>
          <cell r="AB387">
            <v>94.813050185664025</v>
          </cell>
          <cell r="AD387">
            <v>57.790863087284293</v>
          </cell>
          <cell r="AF387">
            <v>23.494753580026998</v>
          </cell>
          <cell r="AG387">
            <v>0.12314217610500008</v>
          </cell>
          <cell r="AH387">
            <v>-7.4664999999999995E-2</v>
          </cell>
          <cell r="AI387">
            <v>0</v>
          </cell>
          <cell r="AJ387">
            <v>0</v>
          </cell>
          <cell r="AK387">
            <v>4.7033333333333337E-2</v>
          </cell>
          <cell r="AL387">
            <v>0</v>
          </cell>
          <cell r="AM387">
            <v>0.60062400000000005</v>
          </cell>
          <cell r="AN387">
            <v>2.8101363488888889</v>
          </cell>
          <cell r="AO387">
            <v>9.8922721380480291E-2</v>
          </cell>
          <cell r="AP387">
            <v>0</v>
          </cell>
          <cell r="AQ387">
            <v>0</v>
          </cell>
          <cell r="AR387">
            <v>0</v>
          </cell>
          <cell r="AS387">
            <v>6.4184000000000005E-2</v>
          </cell>
          <cell r="AT387">
            <v>3.5107157126540529</v>
          </cell>
          <cell r="AV387">
            <v>0.79775728583963457</v>
          </cell>
          <cell r="AW387">
            <v>7.8250000000000002</v>
          </cell>
          <cell r="AY387">
            <v>97.088467245512675</v>
          </cell>
          <cell r="BA387">
            <v>2.2754170598486496</v>
          </cell>
          <cell r="BC387">
            <v>2.3998985955972319E-2</v>
          </cell>
          <cell r="BE387">
            <v>0</v>
          </cell>
          <cell r="BG387">
            <v>97.088467245512675</v>
          </cell>
          <cell r="BH387">
            <v>2.3998985955972319E-2</v>
          </cell>
          <cell r="BJ387">
            <v>91.490570131344256</v>
          </cell>
          <cell r="BK387">
            <v>93.686251039030296</v>
          </cell>
          <cell r="BL387">
            <v>2.3998985955972409E-2</v>
          </cell>
          <cell r="BM387">
            <v>0</v>
          </cell>
          <cell r="BN387">
            <v>0</v>
          </cell>
          <cell r="BO387">
            <v>0</v>
          </cell>
        </row>
        <row r="388">
          <cell r="B388" t="str">
            <v>R638</v>
          </cell>
          <cell r="C388" t="str">
            <v>Hampshire</v>
          </cell>
          <cell r="E388">
            <v>497.03788800000001</v>
          </cell>
          <cell r="G388">
            <v>253.49528609508698</v>
          </cell>
          <cell r="H388">
            <v>1.1369237209670247</v>
          </cell>
          <cell r="I388">
            <v>0</v>
          </cell>
          <cell r="J388">
            <v>0</v>
          </cell>
          <cell r="K388">
            <v>0.20364399999999999</v>
          </cell>
          <cell r="L388">
            <v>0.34439000000000003</v>
          </cell>
          <cell r="M388">
            <v>8.5470000000000008E-3</v>
          </cell>
          <cell r="N388">
            <v>0</v>
          </cell>
          <cell r="O388">
            <v>1.5730740000000001</v>
          </cell>
          <cell r="P388">
            <v>0</v>
          </cell>
          <cell r="Q388">
            <v>4.9158875342222226</v>
          </cell>
          <cell r="R388">
            <v>0.36490752284164873</v>
          </cell>
          <cell r="S388">
            <v>0</v>
          </cell>
          <cell r="T388">
            <v>0</v>
          </cell>
          <cell r="W388">
            <v>0.85869899999999999</v>
          </cell>
          <cell r="X388">
            <v>40.428150227187842</v>
          </cell>
          <cell r="Y388">
            <v>7.6538783819523593</v>
          </cell>
          <cell r="Z388">
            <v>34.006829228813558</v>
          </cell>
          <cell r="AB388">
            <v>842.02810471107182</v>
          </cell>
          <cell r="AD388">
            <v>501.39949404424743</v>
          </cell>
          <cell r="AF388">
            <v>225.07286066864899</v>
          </cell>
          <cell r="AG388">
            <v>1.1634760796300023</v>
          </cell>
          <cell r="AH388">
            <v>0</v>
          </cell>
          <cell r="AI388">
            <v>0</v>
          </cell>
          <cell r="AJ388">
            <v>0.20364399999999999</v>
          </cell>
          <cell r="AK388">
            <v>0.22959333333333334</v>
          </cell>
          <cell r="AL388">
            <v>0</v>
          </cell>
          <cell r="AM388">
            <v>5.4754969999999998</v>
          </cell>
          <cell r="AN388">
            <v>6.2349522008888902</v>
          </cell>
          <cell r="AO388">
            <v>0.93244514113761179</v>
          </cell>
          <cell r="AP388">
            <v>0</v>
          </cell>
          <cell r="AQ388">
            <v>0</v>
          </cell>
          <cell r="AR388">
            <v>0</v>
          </cell>
          <cell r="AS388">
            <v>0.73980100000000004</v>
          </cell>
          <cell r="AT388">
            <v>40.428150227187842</v>
          </cell>
          <cell r="AV388">
            <v>7.6538783819523593</v>
          </cell>
          <cell r="AW388">
            <v>72.814999999999998</v>
          </cell>
          <cell r="AY388">
            <v>862.34879207702647</v>
          </cell>
          <cell r="BA388">
            <v>20.320687365954655</v>
          </cell>
          <cell r="BC388">
            <v>2.4133027451533066E-2</v>
          </cell>
          <cell r="BE388">
            <v>0</v>
          </cell>
          <cell r="BG388">
            <v>862.34879207702647</v>
          </cell>
          <cell r="BH388">
            <v>2.4133027451533066E-2</v>
          </cell>
          <cell r="BJ388">
            <v>812.52139041804071</v>
          </cell>
          <cell r="BK388">
            <v>832.12999143795696</v>
          </cell>
          <cell r="BL388">
            <v>2.4133027451532892E-2</v>
          </cell>
          <cell r="BM388">
            <v>0</v>
          </cell>
          <cell r="BN388">
            <v>0</v>
          </cell>
          <cell r="BO388">
            <v>0</v>
          </cell>
        </row>
        <row r="389">
          <cell r="B389" t="str">
            <v>R633</v>
          </cell>
          <cell r="C389" t="str">
            <v>Buckinghamshire</v>
          </cell>
          <cell r="E389">
            <v>224.270962</v>
          </cell>
          <cell r="G389">
            <v>92.311697864005993</v>
          </cell>
          <cell r="H389">
            <v>0.42078785354399684</v>
          </cell>
          <cell r="I389">
            <v>0</v>
          </cell>
          <cell r="J389">
            <v>0</v>
          </cell>
          <cell r="K389">
            <v>0</v>
          </cell>
          <cell r="L389">
            <v>0.18038399999999996</v>
          </cell>
          <cell r="M389">
            <v>8.5470000000000008E-3</v>
          </cell>
          <cell r="N389">
            <v>0</v>
          </cell>
          <cell r="O389">
            <v>0.572384</v>
          </cell>
          <cell r="P389">
            <v>0</v>
          </cell>
          <cell r="Q389">
            <v>2.308480152888889</v>
          </cell>
          <cell r="R389">
            <v>0.13551713043016422</v>
          </cell>
          <cell r="S389">
            <v>0</v>
          </cell>
          <cell r="T389">
            <v>0</v>
          </cell>
          <cell r="W389">
            <v>0.30185299999999998</v>
          </cell>
          <cell r="X389">
            <v>17.249355296267936</v>
          </cell>
          <cell r="Y389">
            <v>2.698079117083787</v>
          </cell>
          <cell r="Z389">
            <v>12.148796675847455</v>
          </cell>
          <cell r="AB389">
            <v>352.60684409006825</v>
          </cell>
          <cell r="AD389">
            <v>226.22156781769888</v>
          </cell>
          <cell r="AF389">
            <v>81.944729618270998</v>
          </cell>
          <cell r="AG389">
            <v>0.43061517071900518</v>
          </cell>
          <cell r="AH389">
            <v>0</v>
          </cell>
          <cell r="AI389">
            <v>0</v>
          </cell>
          <cell r="AJ389">
            <v>0</v>
          </cell>
          <cell r="AK389">
            <v>0.12025599999999997</v>
          </cell>
          <cell r="AL389">
            <v>0</v>
          </cell>
          <cell r="AM389">
            <v>2.4300290000000002</v>
          </cell>
          <cell r="AN389">
            <v>2.9695134862222226</v>
          </cell>
          <cell r="AO389">
            <v>0.34628578996260767</v>
          </cell>
          <cell r="AP389">
            <v>0</v>
          </cell>
          <cell r="AQ389">
            <v>0</v>
          </cell>
          <cell r="AR389">
            <v>0</v>
          </cell>
          <cell r="AS389">
            <v>0.31077500000000002</v>
          </cell>
          <cell r="AT389">
            <v>17.249355296267936</v>
          </cell>
          <cell r="AV389">
            <v>2.698079117083787</v>
          </cell>
          <cell r="AW389">
            <v>26.408999999999999</v>
          </cell>
          <cell r="AY389">
            <v>361.13020629622548</v>
          </cell>
          <cell r="BA389">
            <v>8.5233622061572305</v>
          </cell>
          <cell r="BC389">
            <v>2.4172424185788244E-2</v>
          </cell>
          <cell r="BE389">
            <v>0</v>
          </cell>
          <cell r="BG389">
            <v>361.13020629622548</v>
          </cell>
          <cell r="BH389">
            <v>2.4172424185788244E-2</v>
          </cell>
          <cell r="BJ389">
            <v>340.2506420249328</v>
          </cell>
          <cell r="BK389">
            <v>348.47532487344625</v>
          </cell>
          <cell r="BL389">
            <v>2.4172424185788213E-2</v>
          </cell>
          <cell r="BM389">
            <v>0</v>
          </cell>
          <cell r="BN389">
            <v>0</v>
          </cell>
          <cell r="BO389">
            <v>0</v>
          </cell>
        </row>
        <row r="390">
          <cell r="B390" t="str">
            <v>R441</v>
          </cell>
          <cell r="C390" t="str">
            <v>West Sussex</v>
          </cell>
          <cell r="E390">
            <v>353.65746645000002</v>
          </cell>
          <cell r="G390">
            <v>167.11903612560701</v>
          </cell>
          <cell r="H390">
            <v>0.749323718611002</v>
          </cell>
          <cell r="I390">
            <v>0</v>
          </cell>
          <cell r="J390">
            <v>0</v>
          </cell>
          <cell r="K390">
            <v>0.14812700000000001</v>
          </cell>
          <cell r="L390">
            <v>0.23394800000000002</v>
          </cell>
          <cell r="M390">
            <v>8.5470000000000008E-3</v>
          </cell>
          <cell r="N390">
            <v>0</v>
          </cell>
          <cell r="O390">
            <v>1.2304079999999999</v>
          </cell>
          <cell r="P390">
            <v>0.82775147203203603</v>
          </cell>
          <cell r="Q390">
            <v>2.9541160175555552</v>
          </cell>
          <cell r="R390">
            <v>0.24099624102076961</v>
          </cell>
          <cell r="S390">
            <v>0</v>
          </cell>
          <cell r="T390">
            <v>0</v>
          </cell>
          <cell r="W390">
            <v>0.59662999999999999</v>
          </cell>
          <cell r="X390">
            <v>27.445328416762276</v>
          </cell>
          <cell r="Y390">
            <v>5.547824167480365</v>
          </cell>
          <cell r="Z390">
            <v>23.853594786016949</v>
          </cell>
          <cell r="AB390">
            <v>584.61309739508613</v>
          </cell>
          <cell r="AD390">
            <v>356.49125570660931</v>
          </cell>
          <cell r="AF390">
            <v>147.87162889588402</v>
          </cell>
          <cell r="AG390">
            <v>0.76682384792099889</v>
          </cell>
          <cell r="AH390">
            <v>0</v>
          </cell>
          <cell r="AI390">
            <v>0</v>
          </cell>
          <cell r="AJ390">
            <v>0.14812700000000001</v>
          </cell>
          <cell r="AK390">
            <v>0.15596533333333334</v>
          </cell>
          <cell r="AL390">
            <v>0.835462532060533</v>
          </cell>
          <cell r="AM390">
            <v>3.9468540000000001</v>
          </cell>
          <cell r="AN390">
            <v>3.7931876708888885</v>
          </cell>
          <cell r="AO390">
            <v>0.61581567905839163</v>
          </cell>
          <cell r="AP390">
            <v>0</v>
          </cell>
          <cell r="AQ390">
            <v>0</v>
          </cell>
          <cell r="AR390">
            <v>0</v>
          </cell>
          <cell r="AS390">
            <v>0.51601900000000001</v>
          </cell>
          <cell r="AT390">
            <v>27.445328416762276</v>
          </cell>
          <cell r="AV390">
            <v>5.547824167480365</v>
          </cell>
          <cell r="AW390">
            <v>51.533999999999999</v>
          </cell>
          <cell r="AY390">
            <v>599.6682922499981</v>
          </cell>
          <cell r="BA390">
            <v>15.055194854911974</v>
          </cell>
          <cell r="BC390">
            <v>2.5752407741110792E-2</v>
          </cell>
          <cell r="BE390">
            <v>0</v>
          </cell>
          <cell r="BG390">
            <v>599.6682922499981</v>
          </cell>
          <cell r="BH390">
            <v>2.5752407741110792E-2</v>
          </cell>
          <cell r="BJ390">
            <v>564.12683150884254</v>
          </cell>
          <cell r="BK390">
            <v>578.65445569155906</v>
          </cell>
          <cell r="BL390">
            <v>2.5752407741110619E-2</v>
          </cell>
          <cell r="BM390">
            <v>0</v>
          </cell>
          <cell r="BN390">
            <v>0</v>
          </cell>
          <cell r="BO390">
            <v>0</v>
          </cell>
        </row>
        <row r="391">
          <cell r="B391" t="str">
            <v>R439</v>
          </cell>
          <cell r="C391" t="str">
            <v>Surrey</v>
          </cell>
          <cell r="E391">
            <v>563.99106076999999</v>
          </cell>
          <cell r="G391">
            <v>235.99212748864002</v>
          </cell>
          <cell r="H391">
            <v>1.0884027405849994</v>
          </cell>
          <cell r="I391">
            <v>0</v>
          </cell>
          <cell r="J391">
            <v>0</v>
          </cell>
          <cell r="K391">
            <v>0</v>
          </cell>
          <cell r="L391">
            <v>0.37509000000000003</v>
          </cell>
          <cell r="M391">
            <v>8.5470000000000008E-3</v>
          </cell>
          <cell r="N391">
            <v>0</v>
          </cell>
          <cell r="O391">
            <v>1.1449309999999999</v>
          </cell>
          <cell r="P391">
            <v>0.3952710592217708</v>
          </cell>
          <cell r="Q391">
            <v>3.8966226384444442</v>
          </cell>
          <cell r="R391">
            <v>0.34235824788901109</v>
          </cell>
          <cell r="S391">
            <v>0</v>
          </cell>
          <cell r="T391">
            <v>0</v>
          </cell>
          <cell r="W391">
            <v>0.72146299999999997</v>
          </cell>
          <cell r="X391">
            <v>25.561155364495708</v>
          </cell>
          <cell r="Y391">
            <v>6.8515669889644846</v>
          </cell>
          <cell r="Z391">
            <v>29.604503572033899</v>
          </cell>
          <cell r="AB391">
            <v>869.97309987027427</v>
          </cell>
          <cell r="AD391">
            <v>567.60250693260014</v>
          </cell>
          <cell r="AF391">
            <v>213.89851428349201</v>
          </cell>
          <cell r="AG391">
            <v>1.1138219128710032</v>
          </cell>
          <cell r="AH391">
            <v>0</v>
          </cell>
          <cell r="AI391">
            <v>0</v>
          </cell>
          <cell r="AJ391">
            <v>0</v>
          </cell>
          <cell r="AK391">
            <v>0.25006000000000006</v>
          </cell>
          <cell r="AL391">
            <v>0.40384695144791266</v>
          </cell>
          <cell r="AM391">
            <v>6.0999730000000003</v>
          </cell>
          <cell r="AN391">
            <v>4.9410538917777771</v>
          </cell>
          <cell r="AO391">
            <v>0.87482516744666872</v>
          </cell>
          <cell r="AP391">
            <v>0</v>
          </cell>
          <cell r="AQ391">
            <v>0</v>
          </cell>
          <cell r="AR391">
            <v>0</v>
          </cell>
          <cell r="AS391">
            <v>0.94167199999999995</v>
          </cell>
          <cell r="AT391">
            <v>25.561155364495708</v>
          </cell>
          <cell r="AV391">
            <v>6.8515669889644846</v>
          </cell>
          <cell r="AW391">
            <v>65.491</v>
          </cell>
          <cell r="AY391">
            <v>894.02999649309561</v>
          </cell>
          <cell r="BA391">
            <v>24.056896622821341</v>
          </cell>
          <cell r="BC391">
            <v>2.7652460319070298E-2</v>
          </cell>
          <cell r="BE391">
            <v>0</v>
          </cell>
          <cell r="BG391">
            <v>894.02999649309561</v>
          </cell>
          <cell r="BH391">
            <v>2.7652460319070298E-2</v>
          </cell>
          <cell r="BJ391">
            <v>839.48712492849586</v>
          </cell>
          <cell r="BK391">
            <v>862.70100933895151</v>
          </cell>
          <cell r="BL391">
            <v>2.7652460319070305E-2</v>
          </cell>
          <cell r="BM391">
            <v>0</v>
          </cell>
          <cell r="BN391">
            <v>0</v>
          </cell>
          <cell r="BO391">
            <v>0</v>
          </cell>
        </row>
        <row r="392">
          <cell r="B392" t="str">
            <v>R647</v>
          </cell>
          <cell r="C392" t="str">
            <v>Wokingham</v>
          </cell>
          <cell r="E392">
            <v>80.379164000000003</v>
          </cell>
          <cell r="G392">
            <v>28.227779664242</v>
          </cell>
          <cell r="H392">
            <v>0.13350863897800072</v>
          </cell>
          <cell r="I392">
            <v>-0.163853</v>
          </cell>
          <cell r="J392">
            <v>0</v>
          </cell>
          <cell r="K392">
            <v>0</v>
          </cell>
          <cell r="L392">
            <v>3.3442E-2</v>
          </cell>
          <cell r="M392">
            <v>8.5470000000000008E-3</v>
          </cell>
          <cell r="N392">
            <v>7.8549999999999991E-3</v>
          </cell>
          <cell r="O392">
            <v>9.2168E-2</v>
          </cell>
          <cell r="P392">
            <v>0</v>
          </cell>
          <cell r="Q392">
            <v>2.7302209611111108</v>
          </cell>
          <cell r="R392">
            <v>4.1995285397844646E-2</v>
          </cell>
          <cell r="S392">
            <v>6.6243736741020645E-2</v>
          </cell>
          <cell r="T392">
            <v>0</v>
          </cell>
          <cell r="W392">
            <v>7.2529999999999997E-2</v>
          </cell>
          <cell r="X392">
            <v>4.2227960426629929</v>
          </cell>
          <cell r="Y392">
            <v>0.77087326062222994</v>
          </cell>
          <cell r="Z392">
            <v>3.1789925911016947</v>
          </cell>
          <cell r="AB392">
            <v>119.80226318085688</v>
          </cell>
          <cell r="AD392">
            <v>80.913753800818313</v>
          </cell>
          <cell r="AF392">
            <v>25.263315597395</v>
          </cell>
          <cell r="AG392">
            <v>0.13662667513199894</v>
          </cell>
          <cell r="AH392">
            <v>-0.163853</v>
          </cell>
          <cell r="AI392">
            <v>0</v>
          </cell>
          <cell r="AJ392">
            <v>0</v>
          </cell>
          <cell r="AK392">
            <v>2.2294666666666667E-2</v>
          </cell>
          <cell r="AL392">
            <v>0</v>
          </cell>
          <cell r="AM392">
            <v>0.83789000000000002</v>
          </cell>
          <cell r="AN392">
            <v>3.7106634944444439</v>
          </cell>
          <cell r="AO392">
            <v>0.10731020154084422</v>
          </cell>
          <cell r="AP392">
            <v>0</v>
          </cell>
          <cell r="AQ392">
            <v>0</v>
          </cell>
          <cell r="AR392">
            <v>0</v>
          </cell>
          <cell r="AS392">
            <v>5.4099000000000001E-2</v>
          </cell>
          <cell r="AT392">
            <v>4.2227960426629929</v>
          </cell>
          <cell r="AV392">
            <v>0.77087326062222994</v>
          </cell>
          <cell r="AW392">
            <v>7.431</v>
          </cell>
          <cell r="AY392">
            <v>123.30676973928247</v>
          </cell>
          <cell r="BA392">
            <v>3.5045065584255894</v>
          </cell>
          <cell r="BC392">
            <v>2.925242366360882E-2</v>
          </cell>
          <cell r="BE392">
            <v>0</v>
          </cell>
          <cell r="BG392">
            <v>123.30676973928247</v>
          </cell>
          <cell r="BH392">
            <v>2.925242366360882E-2</v>
          </cell>
          <cell r="BJ392">
            <v>115.60410027921711</v>
          </cell>
          <cell r="BK392">
            <v>118.98580039783508</v>
          </cell>
          <cell r="BL392">
            <v>2.9252423663608765E-2</v>
          </cell>
          <cell r="BM392">
            <v>0</v>
          </cell>
          <cell r="BN392">
            <v>0</v>
          </cell>
          <cell r="BO392">
            <v>0</v>
          </cell>
        </row>
        <row r="393">
          <cell r="B393" t="str">
            <v>R125</v>
          </cell>
          <cell r="C393" t="str">
            <v>Test Valley</v>
          </cell>
          <cell r="E393">
            <v>5.8700010000000002</v>
          </cell>
          <cell r="G393">
            <v>4.5653310167020003</v>
          </cell>
          <cell r="H393">
            <v>2.2513520612000487E-2</v>
          </cell>
          <cell r="I393">
            <v>-8.3052000000000001E-2</v>
          </cell>
          <cell r="J393">
            <v>0</v>
          </cell>
          <cell r="K393">
            <v>0</v>
          </cell>
          <cell r="L393">
            <v>0</v>
          </cell>
          <cell r="M393">
            <v>8.5470000000000008E-3</v>
          </cell>
          <cell r="N393">
            <v>7.8549999999999991E-3</v>
          </cell>
          <cell r="O393">
            <v>0</v>
          </cell>
          <cell r="P393">
            <v>0</v>
          </cell>
          <cell r="Q393">
            <v>2.7231928640000005</v>
          </cell>
          <cell r="R393">
            <v>7.0816520237753809E-3</v>
          </cell>
          <cell r="S393">
            <v>7.0402672728810026E-2</v>
          </cell>
          <cell r="T393">
            <v>0</v>
          </cell>
          <cell r="W393">
            <v>0</v>
          </cell>
          <cell r="X393">
            <v>0</v>
          </cell>
          <cell r="Y393">
            <v>0</v>
          </cell>
          <cell r="Z393">
            <v>0</v>
          </cell>
          <cell r="AB393">
            <v>13.191872726066583</v>
          </cell>
          <cell r="AD393">
            <v>5.9362281973328779</v>
          </cell>
          <cell r="AF393">
            <v>3.8547580664220003</v>
          </cell>
          <cell r="AG393">
            <v>2.3039314086999742E-2</v>
          </cell>
          <cell r="AH393">
            <v>-8.3052000000000001E-2</v>
          </cell>
          <cell r="AI393">
            <v>0</v>
          </cell>
          <cell r="AJ393">
            <v>0</v>
          </cell>
          <cell r="AK393">
            <v>0</v>
          </cell>
          <cell r="AL393">
            <v>0</v>
          </cell>
          <cell r="AM393">
            <v>6.4438999999999996E-2</v>
          </cell>
          <cell r="AN393">
            <v>3.7883509440000007</v>
          </cell>
          <cell r="AO393">
            <v>1.8095686187489655E-2</v>
          </cell>
          <cell r="AP393">
            <v>0</v>
          </cell>
          <cell r="AQ393">
            <v>0</v>
          </cell>
          <cell r="AR393">
            <v>0</v>
          </cell>
          <cell r="AS393">
            <v>0</v>
          </cell>
          <cell r="AT393">
            <v>0</v>
          </cell>
          <cell r="AV393">
            <v>0</v>
          </cell>
          <cell r="AW393">
            <v>0</v>
          </cell>
          <cell r="AY393">
            <v>13.601859208029367</v>
          </cell>
          <cell r="BA393">
            <v>0.40998648196278431</v>
          </cell>
          <cell r="BC393">
            <v>3.1078717212960093E-2</v>
          </cell>
          <cell r="BE393">
            <v>0</v>
          </cell>
          <cell r="BG393">
            <v>13.601859208029367</v>
          </cell>
          <cell r="BH393">
            <v>3.1078717212960093E-2</v>
          </cell>
          <cell r="BJ393">
            <v>12.729597396608735</v>
          </cell>
          <cell r="BK393">
            <v>13.125216954332771</v>
          </cell>
          <cell r="BL393">
            <v>3.1078717212960086E-2</v>
          </cell>
          <cell r="BM393">
            <v>0</v>
          </cell>
          <cell r="BN393">
            <v>0</v>
          </cell>
          <cell r="BO393">
            <v>0</v>
          </cell>
        </row>
        <row r="394">
          <cell r="B394" t="str">
            <v>R107</v>
          </cell>
          <cell r="C394" t="str">
            <v>Uttlesford</v>
          </cell>
          <cell r="E394">
            <v>4.6950455680000003</v>
          </cell>
          <cell r="G394">
            <v>3.076358508627</v>
          </cell>
          <cell r="H394">
            <v>1.4675826307000126E-2</v>
          </cell>
          <cell r="I394">
            <v>-0.162133</v>
          </cell>
          <cell r="J394">
            <v>0</v>
          </cell>
          <cell r="K394">
            <v>0</v>
          </cell>
          <cell r="L394">
            <v>0</v>
          </cell>
          <cell r="M394">
            <v>8.5470000000000008E-3</v>
          </cell>
          <cell r="N394">
            <v>7.8549999999999991E-3</v>
          </cell>
          <cell r="O394">
            <v>0</v>
          </cell>
          <cell r="P394">
            <v>0</v>
          </cell>
          <cell r="Q394">
            <v>2.8770640755555554</v>
          </cell>
          <cell r="R394">
            <v>4.7270199096035824E-3</v>
          </cell>
          <cell r="S394">
            <v>6.1841179653473723E-2</v>
          </cell>
          <cell r="T394">
            <v>0</v>
          </cell>
          <cell r="W394">
            <v>0</v>
          </cell>
          <cell r="X394">
            <v>0</v>
          </cell>
          <cell r="Y394">
            <v>0</v>
          </cell>
          <cell r="Z394">
            <v>0</v>
          </cell>
          <cell r="AB394">
            <v>10.583981178052634</v>
          </cell>
          <cell r="AD394">
            <v>4.7707237414725849</v>
          </cell>
          <cell r="AF394">
            <v>2.6345727897760001</v>
          </cell>
          <cell r="AG394">
            <v>1.5018573842999991E-2</v>
          </cell>
          <cell r="AH394">
            <v>-0.162133</v>
          </cell>
          <cell r="AI394">
            <v>0</v>
          </cell>
          <cell r="AJ394">
            <v>0</v>
          </cell>
          <cell r="AK394">
            <v>0</v>
          </cell>
          <cell r="AL394">
            <v>0</v>
          </cell>
          <cell r="AM394">
            <v>5.0965999999999997E-2</v>
          </cell>
          <cell r="AN394">
            <v>3.7116989555555553</v>
          </cell>
          <cell r="AO394">
            <v>1.2078914439599877E-2</v>
          </cell>
          <cell r="AP394">
            <v>0</v>
          </cell>
          <cell r="AQ394">
            <v>0</v>
          </cell>
          <cell r="AR394">
            <v>0</v>
          </cell>
          <cell r="AS394">
            <v>0</v>
          </cell>
          <cell r="AT394">
            <v>0</v>
          </cell>
          <cell r="AV394">
            <v>0</v>
          </cell>
          <cell r="AW394">
            <v>0</v>
          </cell>
          <cell r="AY394">
            <v>11.032925975086741</v>
          </cell>
          <cell r="BA394">
            <v>0.44894479703410717</v>
          </cell>
          <cell r="BC394">
            <v>4.2417384298174779E-2</v>
          </cell>
          <cell r="BE394">
            <v>0</v>
          </cell>
          <cell r="BG394">
            <v>11.032925975086741</v>
          </cell>
          <cell r="BH394">
            <v>4.2417384298174779E-2</v>
          </cell>
          <cell r="BJ394">
            <v>10.213092716068601</v>
          </cell>
          <cell r="BK394">
            <v>10.646305394678974</v>
          </cell>
          <cell r="BL394">
            <v>4.2417384298174876E-2</v>
          </cell>
          <cell r="BM394">
            <v>0</v>
          </cell>
          <cell r="BN394">
            <v>0</v>
          </cell>
          <cell r="BO394">
            <v>1</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 sheetId="40">
        <row r="10">
          <cell r="B10" t="str">
            <v>R570</v>
          </cell>
        </row>
      </sheetData>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ser Instructions"/>
      <sheetName val="Notes"/>
      <sheetName val="Level Dashboard"/>
      <sheetName val="SSA Dashboard"/>
      <sheetName val="Framework Dashboard"/>
      <sheetName val="List"/>
      <sheetName val="SSA"/>
      <sheetName val="Level"/>
      <sheetName val="Framework"/>
      <sheetName val="SSA - Historical"/>
      <sheetName val="Level - Historical"/>
      <sheetName val="Framework - Historical"/>
      <sheetName val="User_Instructions"/>
      <sheetName val="Level_Dashboard"/>
      <sheetName val="SSA_Dashboard"/>
      <sheetName val="Framework_Dashboard"/>
      <sheetName val="SSA_-_Historical"/>
      <sheetName val="Level_-_Historical"/>
      <sheetName val="Framework_-_Historical"/>
    </sheetNames>
    <sheetDataSet>
      <sheetData sheetId="0"/>
      <sheetData sheetId="1"/>
      <sheetData sheetId="2"/>
      <sheetData sheetId="3"/>
      <sheetData sheetId="4"/>
      <sheetData sheetId="5"/>
      <sheetData sheetId="6">
        <row r="6">
          <cell r="A6" t="str">
            <v>Agriculture, Horticulture and Animal Care</v>
          </cell>
          <cell r="C6">
            <v>2810</v>
          </cell>
          <cell r="D6">
            <v>1390</v>
          </cell>
          <cell r="E6">
            <v>690</v>
          </cell>
          <cell r="F6">
            <v>4890</v>
          </cell>
          <cell r="G6">
            <v>770</v>
          </cell>
          <cell r="H6">
            <v>1000</v>
          </cell>
          <cell r="I6">
            <v>570</v>
          </cell>
          <cell r="J6">
            <v>2350</v>
          </cell>
          <cell r="K6">
            <v>30</v>
          </cell>
          <cell r="L6">
            <v>30</v>
          </cell>
          <cell r="M6">
            <v>10</v>
          </cell>
          <cell r="N6">
            <v>60</v>
          </cell>
          <cell r="O6">
            <v>3610</v>
          </cell>
          <cell r="P6">
            <v>2410</v>
          </cell>
          <cell r="Q6">
            <v>1260</v>
          </cell>
          <cell r="R6">
            <v>7290</v>
          </cell>
        </row>
        <row r="7">
          <cell r="A7" t="str">
            <v>Arts, Media and Publishing</v>
          </cell>
          <cell r="C7">
            <v>80</v>
          </cell>
          <cell r="D7">
            <v>90</v>
          </cell>
          <cell r="E7">
            <v>10</v>
          </cell>
          <cell r="F7">
            <v>180</v>
          </cell>
          <cell r="G7">
            <v>290</v>
          </cell>
          <cell r="H7">
            <v>330</v>
          </cell>
          <cell r="I7">
            <v>40</v>
          </cell>
          <cell r="J7">
            <v>660</v>
          </cell>
          <cell r="K7">
            <v>10</v>
          </cell>
          <cell r="L7">
            <v>10</v>
          </cell>
          <cell r="M7" t="str">
            <v>-</v>
          </cell>
          <cell r="N7">
            <v>20</v>
          </cell>
          <cell r="O7">
            <v>380</v>
          </cell>
          <cell r="P7">
            <v>430</v>
          </cell>
          <cell r="Q7">
            <v>50</v>
          </cell>
          <cell r="R7">
            <v>860</v>
          </cell>
        </row>
        <row r="8">
          <cell r="A8" t="str">
            <v>Business, Administration and Law</v>
          </cell>
          <cell r="C8">
            <v>19120</v>
          </cell>
          <cell r="D8">
            <v>20180</v>
          </cell>
          <cell r="E8">
            <v>28600</v>
          </cell>
          <cell r="F8">
            <v>67900</v>
          </cell>
          <cell r="G8">
            <v>8720</v>
          </cell>
          <cell r="H8">
            <v>15820</v>
          </cell>
          <cell r="I8">
            <v>27180</v>
          </cell>
          <cell r="J8">
            <v>51720</v>
          </cell>
          <cell r="K8">
            <v>950</v>
          </cell>
          <cell r="L8">
            <v>4060</v>
          </cell>
          <cell r="M8">
            <v>12850</v>
          </cell>
          <cell r="N8">
            <v>17860</v>
          </cell>
          <cell r="O8">
            <v>28790</v>
          </cell>
          <cell r="P8">
            <v>40060</v>
          </cell>
          <cell r="Q8">
            <v>68630</v>
          </cell>
          <cell r="R8">
            <v>137480</v>
          </cell>
        </row>
        <row r="9">
          <cell r="A9" t="str">
            <v>Construction, Planning and the Built Environment</v>
          </cell>
          <cell r="C9">
            <v>9040</v>
          </cell>
          <cell r="D9">
            <v>4100</v>
          </cell>
          <cell r="E9">
            <v>2540</v>
          </cell>
          <cell r="F9">
            <v>15680</v>
          </cell>
          <cell r="G9">
            <v>1750</v>
          </cell>
          <cell r="H9">
            <v>2260</v>
          </cell>
          <cell r="I9">
            <v>820</v>
          </cell>
          <cell r="J9">
            <v>4830</v>
          </cell>
          <cell r="K9">
            <v>100</v>
          </cell>
          <cell r="L9">
            <v>260</v>
          </cell>
          <cell r="M9">
            <v>150</v>
          </cell>
          <cell r="N9">
            <v>500</v>
          </cell>
          <cell r="O9">
            <v>10880</v>
          </cell>
          <cell r="P9">
            <v>6620</v>
          </cell>
          <cell r="Q9">
            <v>3510</v>
          </cell>
          <cell r="R9">
            <v>21010</v>
          </cell>
        </row>
        <row r="10">
          <cell r="A10" t="str">
            <v>Education and Training</v>
          </cell>
          <cell r="C10">
            <v>950</v>
          </cell>
          <cell r="D10">
            <v>730</v>
          </cell>
          <cell r="E10">
            <v>980</v>
          </cell>
          <cell r="F10">
            <v>2660</v>
          </cell>
          <cell r="G10">
            <v>660</v>
          </cell>
          <cell r="H10">
            <v>1420</v>
          </cell>
          <cell r="I10">
            <v>4040</v>
          </cell>
          <cell r="J10">
            <v>6120</v>
          </cell>
          <cell r="K10" t="str">
            <v>-</v>
          </cell>
          <cell r="L10" t="str">
            <v>-</v>
          </cell>
          <cell r="M10" t="str">
            <v>-</v>
          </cell>
          <cell r="N10" t="str">
            <v>-</v>
          </cell>
          <cell r="O10">
            <v>1610</v>
          </cell>
          <cell r="P10">
            <v>2160</v>
          </cell>
          <cell r="Q10">
            <v>5010</v>
          </cell>
          <cell r="R10">
            <v>8780</v>
          </cell>
        </row>
        <row r="11">
          <cell r="A11" t="str">
            <v>Engineering and Manufacturing Technologies</v>
          </cell>
          <cell r="C11">
            <v>14130</v>
          </cell>
          <cell r="D11">
            <v>10260</v>
          </cell>
          <cell r="E11">
            <v>17830</v>
          </cell>
          <cell r="F11">
            <v>42220</v>
          </cell>
          <cell r="G11">
            <v>12430</v>
          </cell>
          <cell r="H11">
            <v>12380</v>
          </cell>
          <cell r="I11">
            <v>6090</v>
          </cell>
          <cell r="J11">
            <v>30900</v>
          </cell>
          <cell r="K11">
            <v>300</v>
          </cell>
          <cell r="L11">
            <v>470</v>
          </cell>
          <cell r="M11">
            <v>120</v>
          </cell>
          <cell r="N11">
            <v>900</v>
          </cell>
          <cell r="O11">
            <v>26860</v>
          </cell>
          <cell r="P11">
            <v>23110</v>
          </cell>
          <cell r="Q11">
            <v>24040</v>
          </cell>
          <cell r="R11">
            <v>74010</v>
          </cell>
        </row>
        <row r="12">
          <cell r="A12" t="str">
            <v>Health, Public Services and Care</v>
          </cell>
          <cell r="C12">
            <v>11490</v>
          </cell>
          <cell r="D12">
            <v>15680</v>
          </cell>
          <cell r="E12">
            <v>34610</v>
          </cell>
          <cell r="F12">
            <v>61770</v>
          </cell>
          <cell r="G12">
            <v>5850</v>
          </cell>
          <cell r="H12">
            <v>16560</v>
          </cell>
          <cell r="I12">
            <v>40230</v>
          </cell>
          <cell r="J12">
            <v>62640</v>
          </cell>
          <cell r="K12">
            <v>30</v>
          </cell>
          <cell r="L12">
            <v>1130</v>
          </cell>
          <cell r="M12">
            <v>12840</v>
          </cell>
          <cell r="N12">
            <v>14010</v>
          </cell>
          <cell r="O12">
            <v>17370</v>
          </cell>
          <cell r="P12">
            <v>33370</v>
          </cell>
          <cell r="Q12">
            <v>87680</v>
          </cell>
          <cell r="R12">
            <v>138410</v>
          </cell>
        </row>
        <row r="13">
          <cell r="A13" t="str">
            <v>Information and Communication Technology</v>
          </cell>
          <cell r="C13">
            <v>730</v>
          </cell>
          <cell r="D13">
            <v>1050</v>
          </cell>
          <cell r="E13">
            <v>1760</v>
          </cell>
          <cell r="F13">
            <v>3550</v>
          </cell>
          <cell r="G13">
            <v>3920</v>
          </cell>
          <cell r="H13">
            <v>3700</v>
          </cell>
          <cell r="I13">
            <v>1620</v>
          </cell>
          <cell r="J13">
            <v>9240</v>
          </cell>
          <cell r="K13">
            <v>640</v>
          </cell>
          <cell r="L13">
            <v>1360</v>
          </cell>
          <cell r="M13">
            <v>240</v>
          </cell>
          <cell r="N13">
            <v>2230</v>
          </cell>
          <cell r="O13">
            <v>5290</v>
          </cell>
          <cell r="P13">
            <v>6110</v>
          </cell>
          <cell r="Q13">
            <v>3620</v>
          </cell>
          <cell r="R13">
            <v>15010</v>
          </cell>
        </row>
        <row r="14">
          <cell r="A14" t="str">
            <v>Leisure, Travel and Tourism</v>
          </cell>
          <cell r="C14">
            <v>2410</v>
          </cell>
          <cell r="D14">
            <v>2180</v>
          </cell>
          <cell r="E14">
            <v>1730</v>
          </cell>
          <cell r="F14">
            <v>6320</v>
          </cell>
          <cell r="G14">
            <v>3650</v>
          </cell>
          <cell r="H14">
            <v>1930</v>
          </cell>
          <cell r="I14">
            <v>1760</v>
          </cell>
          <cell r="J14">
            <v>7350</v>
          </cell>
          <cell r="K14" t="str">
            <v>-</v>
          </cell>
          <cell r="L14" t="str">
            <v>-</v>
          </cell>
          <cell r="M14" t="str">
            <v>-</v>
          </cell>
          <cell r="N14" t="str">
            <v>-</v>
          </cell>
          <cell r="O14">
            <v>6060</v>
          </cell>
          <cell r="P14">
            <v>4110</v>
          </cell>
          <cell r="Q14">
            <v>3500</v>
          </cell>
          <cell r="R14">
            <v>13670</v>
          </cell>
        </row>
        <row r="15">
          <cell r="A15" t="str">
            <v>Retail and Commercial Enterprise</v>
          </cell>
          <cell r="C15">
            <v>16940</v>
          </cell>
          <cell r="D15">
            <v>15450</v>
          </cell>
          <cell r="E15">
            <v>21840</v>
          </cell>
          <cell r="F15">
            <v>54230</v>
          </cell>
          <cell r="G15">
            <v>3320</v>
          </cell>
          <cell r="H15">
            <v>7000</v>
          </cell>
          <cell r="I15">
            <v>9460</v>
          </cell>
          <cell r="J15">
            <v>19770</v>
          </cell>
          <cell r="K15">
            <v>20</v>
          </cell>
          <cell r="L15">
            <v>110</v>
          </cell>
          <cell r="M15">
            <v>390</v>
          </cell>
          <cell r="N15">
            <v>520</v>
          </cell>
          <cell r="O15">
            <v>20270</v>
          </cell>
          <cell r="P15">
            <v>22560</v>
          </cell>
          <cell r="Q15">
            <v>31690</v>
          </cell>
          <cell r="R15">
            <v>74520</v>
          </cell>
        </row>
        <row r="16">
          <cell r="A16" t="str">
            <v>Science and Mathematics</v>
          </cell>
          <cell r="C16">
            <v>20</v>
          </cell>
          <cell r="D16">
            <v>20</v>
          </cell>
          <cell r="E16" t="str">
            <v>-</v>
          </cell>
          <cell r="F16">
            <v>40</v>
          </cell>
          <cell r="G16">
            <v>120</v>
          </cell>
          <cell r="H16">
            <v>80</v>
          </cell>
          <cell r="I16">
            <v>10</v>
          </cell>
          <cell r="J16">
            <v>210</v>
          </cell>
          <cell r="K16">
            <v>10</v>
          </cell>
          <cell r="L16">
            <v>30</v>
          </cell>
          <cell r="M16">
            <v>10</v>
          </cell>
          <cell r="N16">
            <v>40</v>
          </cell>
          <cell r="O16">
            <v>140</v>
          </cell>
          <cell r="P16">
            <v>130</v>
          </cell>
          <cell r="Q16">
            <v>30</v>
          </cell>
          <cell r="R16">
            <v>290</v>
          </cell>
        </row>
      </sheetData>
      <sheetData sheetId="7"/>
      <sheetData sheetId="8"/>
      <sheetData sheetId="9">
        <row r="6">
          <cell r="A6" t="str">
            <v>Agriculture, Horticulture and Animal Care</v>
          </cell>
          <cell r="B6"/>
          <cell r="C6">
            <v>2220</v>
          </cell>
          <cell r="D6">
            <v>730</v>
          </cell>
          <cell r="E6" t="str">
            <v>-</v>
          </cell>
          <cell r="F6">
            <v>2940</v>
          </cell>
          <cell r="G6">
            <v>230</v>
          </cell>
          <cell r="H6">
            <v>280</v>
          </cell>
          <cell r="I6" t="str">
            <v>-</v>
          </cell>
          <cell r="J6">
            <v>500</v>
          </cell>
          <cell r="K6">
            <v>2440</v>
          </cell>
          <cell r="L6">
            <v>1000</v>
          </cell>
          <cell r="M6" t="str">
            <v>-</v>
          </cell>
          <cell r="N6">
            <v>3450</v>
          </cell>
          <cell r="O6">
            <v>2410</v>
          </cell>
          <cell r="P6">
            <v>850</v>
          </cell>
          <cell r="Q6" t="str">
            <v>-</v>
          </cell>
          <cell r="R6">
            <v>3260</v>
          </cell>
          <cell r="S6">
            <v>300</v>
          </cell>
          <cell r="T6">
            <v>440</v>
          </cell>
          <cell r="U6" t="str">
            <v>-</v>
          </cell>
          <cell r="V6">
            <v>740</v>
          </cell>
          <cell r="W6">
            <v>2710</v>
          </cell>
          <cell r="X6">
            <v>1290</v>
          </cell>
          <cell r="Y6" t="str">
            <v>-</v>
          </cell>
          <cell r="Z6">
            <v>4000</v>
          </cell>
          <cell r="AA6">
            <v>2690</v>
          </cell>
          <cell r="AB6">
            <v>950</v>
          </cell>
          <cell r="AC6" t="str">
            <v>-</v>
          </cell>
          <cell r="AD6">
            <v>3630</v>
          </cell>
          <cell r="AE6">
            <v>340</v>
          </cell>
          <cell r="AF6">
            <v>520</v>
          </cell>
          <cell r="AG6" t="str">
            <v>-</v>
          </cell>
          <cell r="AH6">
            <v>850</v>
          </cell>
          <cell r="AI6">
            <v>3020</v>
          </cell>
          <cell r="AJ6">
            <v>1460</v>
          </cell>
          <cell r="AK6" t="str">
            <v>-</v>
          </cell>
          <cell r="AL6">
            <v>4490</v>
          </cell>
          <cell r="AM6">
            <v>2470</v>
          </cell>
          <cell r="AN6">
            <v>960</v>
          </cell>
          <cell r="AO6">
            <v>10</v>
          </cell>
          <cell r="AP6">
            <v>3440</v>
          </cell>
          <cell r="AQ6">
            <v>350</v>
          </cell>
          <cell r="AR6">
            <v>680</v>
          </cell>
          <cell r="AS6" t="str">
            <v>-</v>
          </cell>
          <cell r="AT6">
            <v>1040</v>
          </cell>
          <cell r="AU6">
            <v>2820</v>
          </cell>
          <cell r="AV6">
            <v>1640</v>
          </cell>
          <cell r="AW6">
            <v>10</v>
          </cell>
          <cell r="AX6">
            <v>4470</v>
          </cell>
          <cell r="AY6">
            <v>2310</v>
          </cell>
          <cell r="AZ6">
            <v>930</v>
          </cell>
          <cell r="BA6" t="str">
            <v>-</v>
          </cell>
          <cell r="BB6">
            <v>3240</v>
          </cell>
          <cell r="BC6">
            <v>350</v>
          </cell>
          <cell r="BD6">
            <v>680</v>
          </cell>
          <cell r="BE6" t="str">
            <v>-</v>
          </cell>
          <cell r="BF6">
            <v>1040</v>
          </cell>
          <cell r="BG6" t="str">
            <v>-</v>
          </cell>
          <cell r="BH6" t="str">
            <v>-</v>
          </cell>
          <cell r="BI6" t="str">
            <v>-</v>
          </cell>
          <cell r="BJ6" t="str">
            <v>-</v>
          </cell>
          <cell r="BK6">
            <v>2660</v>
          </cell>
          <cell r="BL6">
            <v>1620</v>
          </cell>
          <cell r="BM6">
            <v>10</v>
          </cell>
          <cell r="BN6">
            <v>4280</v>
          </cell>
          <cell r="BO6">
            <v>2360</v>
          </cell>
          <cell r="BP6">
            <v>1190</v>
          </cell>
          <cell r="BQ6">
            <v>130</v>
          </cell>
          <cell r="BR6">
            <v>3680</v>
          </cell>
          <cell r="BS6">
            <v>330</v>
          </cell>
          <cell r="BT6">
            <v>670</v>
          </cell>
          <cell r="BU6">
            <v>130</v>
          </cell>
          <cell r="BV6">
            <v>1130</v>
          </cell>
          <cell r="BW6" t="str">
            <v>-</v>
          </cell>
          <cell r="BX6" t="str">
            <v>-</v>
          </cell>
          <cell r="BY6" t="str">
            <v>-</v>
          </cell>
          <cell r="BZ6" t="str">
            <v>-</v>
          </cell>
          <cell r="CA6">
            <v>2690</v>
          </cell>
          <cell r="CB6">
            <v>1860</v>
          </cell>
          <cell r="CC6">
            <v>260</v>
          </cell>
          <cell r="CD6">
            <v>4810</v>
          </cell>
          <cell r="CE6">
            <v>2320</v>
          </cell>
          <cell r="CF6">
            <v>1210</v>
          </cell>
          <cell r="CG6">
            <v>450</v>
          </cell>
          <cell r="CH6">
            <v>3980</v>
          </cell>
          <cell r="CI6">
            <v>330</v>
          </cell>
          <cell r="CJ6">
            <v>670</v>
          </cell>
          <cell r="CK6">
            <v>240</v>
          </cell>
          <cell r="CL6">
            <v>1230</v>
          </cell>
          <cell r="CM6" t="str">
            <v>-</v>
          </cell>
          <cell r="CN6" t="str">
            <v>-</v>
          </cell>
          <cell r="CO6" t="str">
            <v>-</v>
          </cell>
          <cell r="CP6" t="str">
            <v>-</v>
          </cell>
          <cell r="CQ6">
            <v>2640</v>
          </cell>
          <cell r="CR6">
            <v>1880</v>
          </cell>
          <cell r="CS6">
            <v>690</v>
          </cell>
          <cell r="CT6">
            <v>5210</v>
          </cell>
          <cell r="CU6">
            <v>2640</v>
          </cell>
          <cell r="CV6">
            <v>1340</v>
          </cell>
          <cell r="CW6">
            <v>330</v>
          </cell>
          <cell r="CX6">
            <v>4310</v>
          </cell>
          <cell r="CY6">
            <v>380</v>
          </cell>
          <cell r="CZ6">
            <v>770</v>
          </cell>
          <cell r="DA6">
            <v>230</v>
          </cell>
          <cell r="DB6">
            <v>1380</v>
          </cell>
          <cell r="DC6" t="str">
            <v>-</v>
          </cell>
          <cell r="DD6" t="str">
            <v>-</v>
          </cell>
          <cell r="DE6" t="str">
            <v>-</v>
          </cell>
          <cell r="DF6" t="str">
            <v>-</v>
          </cell>
          <cell r="DG6">
            <v>3020</v>
          </cell>
          <cell r="DH6">
            <v>2110</v>
          </cell>
          <cell r="DI6">
            <v>550</v>
          </cell>
          <cell r="DJ6">
            <v>5690</v>
          </cell>
          <cell r="DK6">
            <v>2640</v>
          </cell>
          <cell r="DL6">
            <v>1460</v>
          </cell>
          <cell r="DM6">
            <v>820</v>
          </cell>
          <cell r="DN6">
            <v>4920</v>
          </cell>
          <cell r="DO6">
            <v>520</v>
          </cell>
          <cell r="DP6">
            <v>1250</v>
          </cell>
          <cell r="DQ6">
            <v>690</v>
          </cell>
          <cell r="DR6">
            <v>2460</v>
          </cell>
          <cell r="DS6" t="str">
            <v>-</v>
          </cell>
          <cell r="DT6" t="str">
            <v>-</v>
          </cell>
          <cell r="DU6" t="str">
            <v>-</v>
          </cell>
          <cell r="DV6" t="str">
            <v>-</v>
          </cell>
          <cell r="DW6">
            <v>3160</v>
          </cell>
          <cell r="DX6">
            <v>2710</v>
          </cell>
          <cell r="DY6">
            <v>1500</v>
          </cell>
          <cell r="DZ6">
            <v>7380</v>
          </cell>
          <cell r="EA6">
            <v>2880</v>
          </cell>
          <cell r="EB6">
            <v>1460</v>
          </cell>
          <cell r="EC6">
            <v>1040</v>
          </cell>
          <cell r="ED6">
            <v>5380</v>
          </cell>
          <cell r="EE6">
            <v>520</v>
          </cell>
          <cell r="EF6">
            <v>920</v>
          </cell>
          <cell r="EG6">
            <v>760</v>
          </cell>
          <cell r="EH6">
            <v>2190</v>
          </cell>
          <cell r="EI6" t="str">
            <v>-</v>
          </cell>
          <cell r="EJ6" t="str">
            <v>-</v>
          </cell>
          <cell r="EK6" t="str">
            <v>-</v>
          </cell>
          <cell r="EL6" t="str">
            <v>-</v>
          </cell>
          <cell r="EM6">
            <v>3400</v>
          </cell>
          <cell r="EN6">
            <v>2380</v>
          </cell>
          <cell r="EO6">
            <v>1800</v>
          </cell>
          <cell r="EP6">
            <v>7570</v>
          </cell>
          <cell r="EQ6">
            <v>2540</v>
          </cell>
          <cell r="ER6">
            <v>1550</v>
          </cell>
          <cell r="ES6">
            <v>610</v>
          </cell>
          <cell r="ET6">
            <v>4690</v>
          </cell>
          <cell r="EU6">
            <v>560</v>
          </cell>
          <cell r="EV6">
            <v>1010</v>
          </cell>
          <cell r="EW6">
            <v>820</v>
          </cell>
          <cell r="EX6">
            <v>2390</v>
          </cell>
          <cell r="EY6" t="str">
            <v>-</v>
          </cell>
          <cell r="EZ6">
            <v>10</v>
          </cell>
          <cell r="FA6" t="str">
            <v>-</v>
          </cell>
          <cell r="FB6">
            <v>10</v>
          </cell>
          <cell r="FC6">
            <v>3100</v>
          </cell>
          <cell r="FD6">
            <v>2560</v>
          </cell>
          <cell r="FE6">
            <v>1440</v>
          </cell>
          <cell r="FF6">
            <v>7090</v>
          </cell>
          <cell r="FG6">
            <v>2720</v>
          </cell>
          <cell r="FH6">
            <v>1640</v>
          </cell>
          <cell r="FI6">
            <v>600</v>
          </cell>
          <cell r="FJ6">
            <v>4960</v>
          </cell>
          <cell r="FK6">
            <v>520</v>
          </cell>
          <cell r="FL6">
            <v>1170</v>
          </cell>
          <cell r="FM6">
            <v>360</v>
          </cell>
          <cell r="FN6">
            <v>2050</v>
          </cell>
          <cell r="FO6">
            <v>10</v>
          </cell>
          <cell r="FP6">
            <v>30</v>
          </cell>
          <cell r="FQ6" t="str">
            <v>-</v>
          </cell>
          <cell r="FR6">
            <v>40</v>
          </cell>
          <cell r="FS6">
            <v>3250</v>
          </cell>
          <cell r="FT6">
            <v>2840</v>
          </cell>
          <cell r="FU6">
            <v>970</v>
          </cell>
          <cell r="FV6">
            <v>7060</v>
          </cell>
          <cell r="FW6">
            <v>2780</v>
          </cell>
          <cell r="FX6">
            <v>1560</v>
          </cell>
          <cell r="FY6">
            <v>500</v>
          </cell>
          <cell r="FZ6">
            <v>4840</v>
          </cell>
          <cell r="GA6">
            <v>580</v>
          </cell>
          <cell r="GB6">
            <v>1010</v>
          </cell>
          <cell r="GC6">
            <v>550</v>
          </cell>
          <cell r="GD6">
            <v>2140</v>
          </cell>
          <cell r="GE6">
            <v>10</v>
          </cell>
          <cell r="GF6">
            <v>10</v>
          </cell>
          <cell r="GG6" t="str">
            <v>-</v>
          </cell>
          <cell r="GH6">
            <v>20</v>
          </cell>
          <cell r="GI6">
            <v>3370</v>
          </cell>
          <cell r="GJ6">
            <v>2580</v>
          </cell>
          <cell r="GK6">
            <v>1050</v>
          </cell>
          <cell r="GL6">
            <v>7010</v>
          </cell>
          <cell r="GM6">
            <v>3260</v>
          </cell>
          <cell r="GN6">
            <v>1750</v>
          </cell>
          <cell r="GO6">
            <v>640</v>
          </cell>
          <cell r="GP6">
            <v>5650</v>
          </cell>
          <cell r="GQ6">
            <v>690</v>
          </cell>
          <cell r="GR6">
            <v>1130</v>
          </cell>
          <cell r="GS6">
            <v>690</v>
          </cell>
          <cell r="GT6">
            <v>2500</v>
          </cell>
          <cell r="GU6">
            <v>10</v>
          </cell>
          <cell r="GV6">
            <v>20</v>
          </cell>
          <cell r="GW6" t="str">
            <v>-</v>
          </cell>
          <cell r="GX6">
            <v>40</v>
          </cell>
          <cell r="GY6">
            <v>3950</v>
          </cell>
          <cell r="GZ6">
            <v>2900</v>
          </cell>
          <cell r="HA6">
            <v>1340</v>
          </cell>
          <cell r="HB6">
            <v>8190</v>
          </cell>
        </row>
        <row r="7">
          <cell r="A7" t="str">
            <v>Arts, Media and Publishing</v>
          </cell>
          <cell r="B7"/>
          <cell r="C7">
            <v>50</v>
          </cell>
          <cell r="D7">
            <v>10</v>
          </cell>
          <cell r="E7" t="str">
            <v>-</v>
          </cell>
          <cell r="F7">
            <v>60</v>
          </cell>
          <cell r="G7">
            <v>30</v>
          </cell>
          <cell r="H7">
            <v>40</v>
          </cell>
          <cell r="I7" t="str">
            <v>-</v>
          </cell>
          <cell r="J7">
            <v>70</v>
          </cell>
          <cell r="K7">
            <v>80</v>
          </cell>
          <cell r="L7">
            <v>50</v>
          </cell>
          <cell r="M7" t="str">
            <v>-</v>
          </cell>
          <cell r="N7">
            <v>120</v>
          </cell>
          <cell r="O7">
            <v>10</v>
          </cell>
          <cell r="P7" t="str">
            <v>-</v>
          </cell>
          <cell r="Q7" t="str">
            <v>-</v>
          </cell>
          <cell r="R7">
            <v>10</v>
          </cell>
          <cell r="S7">
            <v>20</v>
          </cell>
          <cell r="T7">
            <v>20</v>
          </cell>
          <cell r="U7" t="str">
            <v>-</v>
          </cell>
          <cell r="V7">
            <v>50</v>
          </cell>
          <cell r="W7">
            <v>30</v>
          </cell>
          <cell r="X7">
            <v>30</v>
          </cell>
          <cell r="Y7" t="str">
            <v>-</v>
          </cell>
          <cell r="Z7">
            <v>60</v>
          </cell>
          <cell r="AA7">
            <v>10</v>
          </cell>
          <cell r="AB7" t="str">
            <v>-</v>
          </cell>
          <cell r="AC7" t="str">
            <v>-</v>
          </cell>
          <cell r="AD7">
            <v>10</v>
          </cell>
          <cell r="AE7">
            <v>50</v>
          </cell>
          <cell r="AF7">
            <v>20</v>
          </cell>
          <cell r="AG7" t="str">
            <v>-</v>
          </cell>
          <cell r="AH7">
            <v>70</v>
          </cell>
          <cell r="AI7">
            <v>60</v>
          </cell>
          <cell r="AJ7">
            <v>20</v>
          </cell>
          <cell r="AK7" t="str">
            <v>-</v>
          </cell>
          <cell r="AL7">
            <v>80</v>
          </cell>
          <cell r="AM7">
            <v>10</v>
          </cell>
          <cell r="AN7" t="str">
            <v>-</v>
          </cell>
          <cell r="AO7" t="str">
            <v>-</v>
          </cell>
          <cell r="AP7">
            <v>10</v>
          </cell>
          <cell r="AQ7" t="str">
            <v>-</v>
          </cell>
          <cell r="AR7" t="str">
            <v>-</v>
          </cell>
          <cell r="AS7" t="str">
            <v>-</v>
          </cell>
          <cell r="AT7" t="str">
            <v>-</v>
          </cell>
          <cell r="AU7">
            <v>10</v>
          </cell>
          <cell r="AV7" t="str">
            <v>-</v>
          </cell>
          <cell r="AW7" t="str">
            <v>-</v>
          </cell>
          <cell r="AX7">
            <v>10</v>
          </cell>
          <cell r="AY7">
            <v>20</v>
          </cell>
          <cell r="AZ7">
            <v>10</v>
          </cell>
          <cell r="BA7" t="str">
            <v>-</v>
          </cell>
          <cell r="BB7">
            <v>30</v>
          </cell>
          <cell r="BC7">
            <v>10</v>
          </cell>
          <cell r="BD7">
            <v>10</v>
          </cell>
          <cell r="BE7" t="str">
            <v>-</v>
          </cell>
          <cell r="BF7">
            <v>10</v>
          </cell>
          <cell r="BG7" t="str">
            <v>-</v>
          </cell>
          <cell r="BH7" t="str">
            <v>-</v>
          </cell>
          <cell r="BI7" t="str">
            <v>-</v>
          </cell>
          <cell r="BJ7" t="str">
            <v>-</v>
          </cell>
          <cell r="BK7">
            <v>30</v>
          </cell>
          <cell r="BL7">
            <v>10</v>
          </cell>
          <cell r="BM7" t="str">
            <v>-</v>
          </cell>
          <cell r="BN7">
            <v>40</v>
          </cell>
          <cell r="BO7">
            <v>20</v>
          </cell>
          <cell r="BP7">
            <v>10</v>
          </cell>
          <cell r="BQ7" t="str">
            <v>-</v>
          </cell>
          <cell r="BR7">
            <v>20</v>
          </cell>
          <cell r="BS7">
            <v>10</v>
          </cell>
          <cell r="BT7">
            <v>10</v>
          </cell>
          <cell r="BU7" t="str">
            <v>-</v>
          </cell>
          <cell r="BV7">
            <v>20</v>
          </cell>
          <cell r="BW7" t="str">
            <v>-</v>
          </cell>
          <cell r="BX7" t="str">
            <v>-</v>
          </cell>
          <cell r="BY7" t="str">
            <v>-</v>
          </cell>
          <cell r="BZ7" t="str">
            <v>-</v>
          </cell>
          <cell r="CA7">
            <v>30</v>
          </cell>
          <cell r="CB7">
            <v>10</v>
          </cell>
          <cell r="CC7" t="str">
            <v>-</v>
          </cell>
          <cell r="CD7">
            <v>40</v>
          </cell>
          <cell r="CE7">
            <v>40</v>
          </cell>
          <cell r="CF7">
            <v>30</v>
          </cell>
          <cell r="CG7">
            <v>10</v>
          </cell>
          <cell r="CH7">
            <v>80</v>
          </cell>
          <cell r="CI7">
            <v>60</v>
          </cell>
          <cell r="CJ7">
            <v>70</v>
          </cell>
          <cell r="CK7">
            <v>20</v>
          </cell>
          <cell r="CL7">
            <v>150</v>
          </cell>
          <cell r="CM7" t="str">
            <v>-</v>
          </cell>
          <cell r="CN7" t="str">
            <v>-</v>
          </cell>
          <cell r="CO7" t="str">
            <v>-</v>
          </cell>
          <cell r="CP7" t="str">
            <v>-</v>
          </cell>
          <cell r="CQ7">
            <v>100</v>
          </cell>
          <cell r="CR7">
            <v>100</v>
          </cell>
          <cell r="CS7">
            <v>30</v>
          </cell>
          <cell r="CT7">
            <v>230</v>
          </cell>
          <cell r="CU7">
            <v>90</v>
          </cell>
          <cell r="CV7">
            <v>80</v>
          </cell>
          <cell r="CW7">
            <v>10</v>
          </cell>
          <cell r="CX7">
            <v>180</v>
          </cell>
          <cell r="CY7">
            <v>110</v>
          </cell>
          <cell r="CZ7">
            <v>110</v>
          </cell>
          <cell r="DA7">
            <v>40</v>
          </cell>
          <cell r="DB7">
            <v>260</v>
          </cell>
          <cell r="DC7" t="str">
            <v>-</v>
          </cell>
          <cell r="DD7" t="str">
            <v>-</v>
          </cell>
          <cell r="DE7" t="str">
            <v>-</v>
          </cell>
          <cell r="DF7" t="str">
            <v>-</v>
          </cell>
          <cell r="DG7">
            <v>200</v>
          </cell>
          <cell r="DH7">
            <v>200</v>
          </cell>
          <cell r="DI7">
            <v>50</v>
          </cell>
          <cell r="DJ7">
            <v>440</v>
          </cell>
          <cell r="DK7">
            <v>120</v>
          </cell>
          <cell r="DL7">
            <v>140</v>
          </cell>
          <cell r="DM7">
            <v>10</v>
          </cell>
          <cell r="DN7">
            <v>270</v>
          </cell>
          <cell r="DO7">
            <v>370</v>
          </cell>
          <cell r="DP7">
            <v>320</v>
          </cell>
          <cell r="DQ7">
            <v>70</v>
          </cell>
          <cell r="DR7">
            <v>760</v>
          </cell>
          <cell r="DS7" t="str">
            <v>-</v>
          </cell>
          <cell r="DT7" t="str">
            <v>-</v>
          </cell>
          <cell r="DU7" t="str">
            <v>-</v>
          </cell>
          <cell r="DV7" t="str">
            <v>-</v>
          </cell>
          <cell r="DW7">
            <v>490</v>
          </cell>
          <cell r="DX7">
            <v>460</v>
          </cell>
          <cell r="DY7">
            <v>80</v>
          </cell>
          <cell r="DZ7">
            <v>1030</v>
          </cell>
          <cell r="EA7">
            <v>120</v>
          </cell>
          <cell r="EB7">
            <v>130</v>
          </cell>
          <cell r="EC7" t="str">
            <v>-</v>
          </cell>
          <cell r="ED7">
            <v>260</v>
          </cell>
          <cell r="EE7">
            <v>560</v>
          </cell>
          <cell r="EF7">
            <v>350</v>
          </cell>
          <cell r="EG7">
            <v>40</v>
          </cell>
          <cell r="EH7">
            <v>960</v>
          </cell>
          <cell r="EI7" t="str">
            <v>-</v>
          </cell>
          <cell r="EJ7" t="str">
            <v>-</v>
          </cell>
          <cell r="EK7" t="str">
            <v>-</v>
          </cell>
          <cell r="EL7" t="str">
            <v>-</v>
          </cell>
          <cell r="EM7">
            <v>680</v>
          </cell>
          <cell r="EN7">
            <v>490</v>
          </cell>
          <cell r="EO7">
            <v>40</v>
          </cell>
          <cell r="EP7">
            <v>1210</v>
          </cell>
          <cell r="EQ7">
            <v>100</v>
          </cell>
          <cell r="ER7">
            <v>130</v>
          </cell>
          <cell r="ES7">
            <v>10</v>
          </cell>
          <cell r="ET7">
            <v>240</v>
          </cell>
          <cell r="EU7">
            <v>500</v>
          </cell>
          <cell r="EV7">
            <v>320</v>
          </cell>
          <cell r="EW7">
            <v>60</v>
          </cell>
          <cell r="EX7">
            <v>880</v>
          </cell>
          <cell r="EY7" t="str">
            <v>-</v>
          </cell>
          <cell r="EZ7">
            <v>10</v>
          </cell>
          <cell r="FA7" t="str">
            <v>-</v>
          </cell>
          <cell r="FB7">
            <v>10</v>
          </cell>
          <cell r="FC7">
            <v>600</v>
          </cell>
          <cell r="FD7">
            <v>450</v>
          </cell>
          <cell r="FE7">
            <v>70</v>
          </cell>
          <cell r="FF7">
            <v>1120</v>
          </cell>
          <cell r="FG7">
            <v>150</v>
          </cell>
          <cell r="FH7">
            <v>190</v>
          </cell>
          <cell r="FI7">
            <v>10</v>
          </cell>
          <cell r="FJ7">
            <v>340</v>
          </cell>
          <cell r="FK7">
            <v>580</v>
          </cell>
          <cell r="FL7">
            <v>450</v>
          </cell>
          <cell r="FM7">
            <v>20</v>
          </cell>
          <cell r="FN7">
            <v>1050</v>
          </cell>
          <cell r="FO7">
            <v>10</v>
          </cell>
          <cell r="FP7">
            <v>20</v>
          </cell>
          <cell r="FQ7" t="str">
            <v>-</v>
          </cell>
          <cell r="FR7">
            <v>30</v>
          </cell>
          <cell r="FS7">
            <v>740</v>
          </cell>
          <cell r="FT7">
            <v>650</v>
          </cell>
          <cell r="FU7">
            <v>30</v>
          </cell>
          <cell r="FV7">
            <v>1410</v>
          </cell>
          <cell r="FW7">
            <v>150</v>
          </cell>
          <cell r="FX7">
            <v>160</v>
          </cell>
          <cell r="FY7" t="str">
            <v>-</v>
          </cell>
          <cell r="FZ7">
            <v>310</v>
          </cell>
          <cell r="GA7">
            <v>570</v>
          </cell>
          <cell r="GB7">
            <v>500</v>
          </cell>
          <cell r="GC7">
            <v>40</v>
          </cell>
          <cell r="GD7">
            <v>1110</v>
          </cell>
          <cell r="GE7">
            <v>20</v>
          </cell>
          <cell r="GF7">
            <v>20</v>
          </cell>
          <cell r="GG7" t="str">
            <v>-</v>
          </cell>
          <cell r="GH7">
            <v>40</v>
          </cell>
          <cell r="GI7">
            <v>730</v>
          </cell>
          <cell r="GJ7">
            <v>680</v>
          </cell>
          <cell r="GK7">
            <v>40</v>
          </cell>
          <cell r="GL7">
            <v>1460</v>
          </cell>
          <cell r="GM7">
            <v>120</v>
          </cell>
          <cell r="GN7">
            <v>130</v>
          </cell>
          <cell r="GO7">
            <v>10</v>
          </cell>
          <cell r="GP7">
            <v>260</v>
          </cell>
          <cell r="GQ7">
            <v>460</v>
          </cell>
          <cell r="GR7">
            <v>440</v>
          </cell>
          <cell r="GS7">
            <v>40</v>
          </cell>
          <cell r="GT7">
            <v>940</v>
          </cell>
          <cell r="GU7">
            <v>30</v>
          </cell>
          <cell r="GV7">
            <v>30</v>
          </cell>
          <cell r="GW7">
            <v>10</v>
          </cell>
          <cell r="GX7">
            <v>60</v>
          </cell>
          <cell r="GY7">
            <v>610</v>
          </cell>
          <cell r="GZ7">
            <v>590</v>
          </cell>
          <cell r="HA7">
            <v>50</v>
          </cell>
          <cell r="HB7">
            <v>1250</v>
          </cell>
        </row>
        <row r="8">
          <cell r="A8" t="str">
            <v>Business, Administration and Law</v>
          </cell>
          <cell r="B8"/>
          <cell r="C8">
            <v>15650</v>
          </cell>
          <cell r="D8">
            <v>11730</v>
          </cell>
          <cell r="E8" t="str">
            <v>-</v>
          </cell>
          <cell r="F8">
            <v>27380</v>
          </cell>
          <cell r="G8">
            <v>2290</v>
          </cell>
          <cell r="H8">
            <v>7230</v>
          </cell>
          <cell r="I8" t="str">
            <v>-</v>
          </cell>
          <cell r="J8">
            <v>9520</v>
          </cell>
          <cell r="K8">
            <v>17940</v>
          </cell>
          <cell r="L8">
            <v>18960</v>
          </cell>
          <cell r="M8" t="str">
            <v>-</v>
          </cell>
          <cell r="N8">
            <v>36900</v>
          </cell>
          <cell r="O8">
            <v>15750</v>
          </cell>
          <cell r="P8">
            <v>13440</v>
          </cell>
          <cell r="Q8" t="str">
            <v>-</v>
          </cell>
          <cell r="R8">
            <v>29190</v>
          </cell>
          <cell r="S8">
            <v>2430</v>
          </cell>
          <cell r="T8">
            <v>8060</v>
          </cell>
          <cell r="U8" t="str">
            <v>-</v>
          </cell>
          <cell r="V8">
            <v>10490</v>
          </cell>
          <cell r="W8">
            <v>18180</v>
          </cell>
          <cell r="X8">
            <v>21500</v>
          </cell>
          <cell r="Y8" t="str">
            <v>-</v>
          </cell>
          <cell r="Z8">
            <v>39680</v>
          </cell>
          <cell r="AA8">
            <v>14990</v>
          </cell>
          <cell r="AB8">
            <v>13610</v>
          </cell>
          <cell r="AC8">
            <v>30</v>
          </cell>
          <cell r="AD8">
            <v>28630</v>
          </cell>
          <cell r="AE8">
            <v>2360</v>
          </cell>
          <cell r="AF8">
            <v>7040</v>
          </cell>
          <cell r="AG8">
            <v>10</v>
          </cell>
          <cell r="AH8">
            <v>9410</v>
          </cell>
          <cell r="AI8">
            <v>17350</v>
          </cell>
          <cell r="AJ8">
            <v>20650</v>
          </cell>
          <cell r="AK8">
            <v>40</v>
          </cell>
          <cell r="AL8">
            <v>38040</v>
          </cell>
          <cell r="AM8">
            <v>14050</v>
          </cell>
          <cell r="AN8">
            <v>14030</v>
          </cell>
          <cell r="AO8" t="str">
            <v>-</v>
          </cell>
          <cell r="AP8">
            <v>28080</v>
          </cell>
          <cell r="AQ8">
            <v>2500</v>
          </cell>
          <cell r="AR8">
            <v>7280</v>
          </cell>
          <cell r="AS8">
            <v>20</v>
          </cell>
          <cell r="AT8">
            <v>9790</v>
          </cell>
          <cell r="AU8">
            <v>16540</v>
          </cell>
          <cell r="AV8">
            <v>21310</v>
          </cell>
          <cell r="AW8">
            <v>20</v>
          </cell>
          <cell r="AX8">
            <v>37870</v>
          </cell>
          <cell r="AY8">
            <v>13430</v>
          </cell>
          <cell r="AZ8">
            <v>13730</v>
          </cell>
          <cell r="BA8">
            <v>30</v>
          </cell>
          <cell r="BB8">
            <v>27190</v>
          </cell>
          <cell r="BC8">
            <v>2770</v>
          </cell>
          <cell r="BD8">
            <v>7740</v>
          </cell>
          <cell r="BE8">
            <v>40</v>
          </cell>
          <cell r="BF8">
            <v>10550</v>
          </cell>
          <cell r="BG8" t="str">
            <v>-</v>
          </cell>
          <cell r="BH8" t="str">
            <v>-</v>
          </cell>
          <cell r="BI8" t="str">
            <v>-</v>
          </cell>
          <cell r="BJ8" t="str">
            <v>-</v>
          </cell>
          <cell r="BK8">
            <v>16200</v>
          </cell>
          <cell r="BL8">
            <v>21470</v>
          </cell>
          <cell r="BM8">
            <v>70</v>
          </cell>
          <cell r="BN8">
            <v>37740</v>
          </cell>
          <cell r="BO8">
            <v>13100</v>
          </cell>
          <cell r="BP8">
            <v>17720</v>
          </cell>
          <cell r="BQ8">
            <v>7400</v>
          </cell>
          <cell r="BR8">
            <v>38220</v>
          </cell>
          <cell r="BS8">
            <v>2610</v>
          </cell>
          <cell r="BT8">
            <v>7430</v>
          </cell>
          <cell r="BU8">
            <v>4580</v>
          </cell>
          <cell r="BV8">
            <v>14620</v>
          </cell>
          <cell r="BW8" t="str">
            <v>-</v>
          </cell>
          <cell r="BX8" t="str">
            <v>-</v>
          </cell>
          <cell r="BY8" t="str">
            <v>-</v>
          </cell>
          <cell r="BZ8" t="str">
            <v>-</v>
          </cell>
          <cell r="CA8">
            <v>15700</v>
          </cell>
          <cell r="CB8">
            <v>25140</v>
          </cell>
          <cell r="CC8">
            <v>11990</v>
          </cell>
          <cell r="CD8">
            <v>52830</v>
          </cell>
          <cell r="CE8">
            <v>11720</v>
          </cell>
          <cell r="CF8">
            <v>17300</v>
          </cell>
          <cell r="CG8">
            <v>15520</v>
          </cell>
          <cell r="CH8">
            <v>44530</v>
          </cell>
          <cell r="CI8">
            <v>2370</v>
          </cell>
          <cell r="CJ8">
            <v>6970</v>
          </cell>
          <cell r="CK8">
            <v>10110</v>
          </cell>
          <cell r="CL8">
            <v>19450</v>
          </cell>
          <cell r="CM8">
            <v>20</v>
          </cell>
          <cell r="CN8">
            <v>70</v>
          </cell>
          <cell r="CO8">
            <v>10</v>
          </cell>
          <cell r="CP8">
            <v>90</v>
          </cell>
          <cell r="CQ8">
            <v>14100</v>
          </cell>
          <cell r="CR8">
            <v>24340</v>
          </cell>
          <cell r="CS8">
            <v>25630</v>
          </cell>
          <cell r="CT8">
            <v>64060</v>
          </cell>
          <cell r="CU8">
            <v>17680</v>
          </cell>
          <cell r="CV8">
            <v>22290</v>
          </cell>
          <cell r="CW8">
            <v>13280</v>
          </cell>
          <cell r="CX8">
            <v>53250</v>
          </cell>
          <cell r="CY8">
            <v>2640</v>
          </cell>
          <cell r="CZ8">
            <v>9500</v>
          </cell>
          <cell r="DA8">
            <v>9900</v>
          </cell>
          <cell r="DB8">
            <v>22040</v>
          </cell>
          <cell r="DC8">
            <v>100</v>
          </cell>
          <cell r="DD8">
            <v>1080</v>
          </cell>
          <cell r="DE8">
            <v>120</v>
          </cell>
          <cell r="DF8">
            <v>1300</v>
          </cell>
          <cell r="DG8">
            <v>20420</v>
          </cell>
          <cell r="DH8">
            <v>32870</v>
          </cell>
          <cell r="DI8">
            <v>23300</v>
          </cell>
          <cell r="DJ8">
            <v>76590</v>
          </cell>
          <cell r="DK8">
            <v>24510</v>
          </cell>
          <cell r="DL8">
            <v>27600</v>
          </cell>
          <cell r="DM8">
            <v>36070</v>
          </cell>
          <cell r="DN8">
            <v>88170</v>
          </cell>
          <cell r="DO8">
            <v>4320</v>
          </cell>
          <cell r="DP8">
            <v>12300</v>
          </cell>
          <cell r="DQ8">
            <v>26960</v>
          </cell>
          <cell r="DR8">
            <v>43580</v>
          </cell>
          <cell r="DS8">
            <v>140</v>
          </cell>
          <cell r="DT8">
            <v>1260</v>
          </cell>
          <cell r="DU8">
            <v>670</v>
          </cell>
          <cell r="DV8">
            <v>2070</v>
          </cell>
          <cell r="DW8">
            <v>28970</v>
          </cell>
          <cell r="DX8">
            <v>41150</v>
          </cell>
          <cell r="DY8">
            <v>63700</v>
          </cell>
          <cell r="DZ8">
            <v>133820</v>
          </cell>
          <cell r="EA8">
            <v>24950</v>
          </cell>
          <cell r="EB8">
            <v>33030</v>
          </cell>
          <cell r="EC8">
            <v>45210</v>
          </cell>
          <cell r="ED8">
            <v>103190</v>
          </cell>
          <cell r="EE8">
            <v>4640</v>
          </cell>
          <cell r="EF8">
            <v>16000</v>
          </cell>
          <cell r="EG8">
            <v>37610</v>
          </cell>
          <cell r="EH8">
            <v>58250</v>
          </cell>
          <cell r="EI8">
            <v>210</v>
          </cell>
          <cell r="EJ8">
            <v>1490</v>
          </cell>
          <cell r="EK8">
            <v>1690</v>
          </cell>
          <cell r="EL8">
            <v>3390</v>
          </cell>
          <cell r="EM8">
            <v>29800</v>
          </cell>
          <cell r="EN8">
            <v>50520</v>
          </cell>
          <cell r="EO8">
            <v>84510</v>
          </cell>
          <cell r="EP8">
            <v>164830</v>
          </cell>
          <cell r="EQ8">
            <v>21860</v>
          </cell>
          <cell r="ER8">
            <v>33060</v>
          </cell>
          <cell r="ES8">
            <v>36100</v>
          </cell>
          <cell r="ET8">
            <v>91020</v>
          </cell>
          <cell r="EU8">
            <v>4990</v>
          </cell>
          <cell r="EV8">
            <v>18190</v>
          </cell>
          <cell r="EW8">
            <v>40360</v>
          </cell>
          <cell r="EX8">
            <v>63540</v>
          </cell>
          <cell r="EY8">
            <v>330</v>
          </cell>
          <cell r="EZ8">
            <v>1730</v>
          </cell>
          <cell r="FA8">
            <v>3790</v>
          </cell>
          <cell r="FB8">
            <v>5850</v>
          </cell>
          <cell r="FC8">
            <v>27190</v>
          </cell>
          <cell r="FD8">
            <v>52980</v>
          </cell>
          <cell r="FE8">
            <v>80240</v>
          </cell>
          <cell r="FF8">
            <v>160410</v>
          </cell>
          <cell r="FG8">
            <v>22590</v>
          </cell>
          <cell r="FH8">
            <v>31050</v>
          </cell>
          <cell r="FI8">
            <v>31030</v>
          </cell>
          <cell r="FJ8">
            <v>84670</v>
          </cell>
          <cell r="FK8">
            <v>5890</v>
          </cell>
          <cell r="FL8">
            <v>15570</v>
          </cell>
          <cell r="FM8">
            <v>15420</v>
          </cell>
          <cell r="FN8">
            <v>36870</v>
          </cell>
          <cell r="FO8">
            <v>390</v>
          </cell>
          <cell r="FP8">
            <v>1810</v>
          </cell>
          <cell r="FQ8">
            <v>2160</v>
          </cell>
          <cell r="FR8">
            <v>4360</v>
          </cell>
          <cell r="FS8">
            <v>28870</v>
          </cell>
          <cell r="FT8">
            <v>48430</v>
          </cell>
          <cell r="FU8">
            <v>48610</v>
          </cell>
          <cell r="FV8">
            <v>125900</v>
          </cell>
          <cell r="FW8">
            <v>22750</v>
          </cell>
          <cell r="FX8">
            <v>28350</v>
          </cell>
          <cell r="FY8">
            <v>34210</v>
          </cell>
          <cell r="FZ8">
            <v>85310</v>
          </cell>
          <cell r="GA8">
            <v>7230</v>
          </cell>
          <cell r="GB8">
            <v>16280</v>
          </cell>
          <cell r="GC8">
            <v>25310</v>
          </cell>
          <cell r="GD8">
            <v>48820</v>
          </cell>
          <cell r="GE8">
            <v>530</v>
          </cell>
          <cell r="GF8">
            <v>2320</v>
          </cell>
          <cell r="GG8">
            <v>6000</v>
          </cell>
          <cell r="GH8">
            <v>8850</v>
          </cell>
          <cell r="GI8">
            <v>30510</v>
          </cell>
          <cell r="GJ8">
            <v>46950</v>
          </cell>
          <cell r="GK8">
            <v>65520</v>
          </cell>
          <cell r="GL8">
            <v>142980</v>
          </cell>
          <cell r="GM8">
            <v>22510</v>
          </cell>
          <cell r="GN8">
            <v>24760</v>
          </cell>
          <cell r="GO8">
            <v>32670</v>
          </cell>
          <cell r="GP8">
            <v>79930</v>
          </cell>
          <cell r="GQ8">
            <v>8650</v>
          </cell>
          <cell r="GR8">
            <v>15890</v>
          </cell>
          <cell r="GS8">
            <v>25890</v>
          </cell>
          <cell r="GT8">
            <v>50440</v>
          </cell>
          <cell r="GU8">
            <v>860</v>
          </cell>
          <cell r="GV8">
            <v>3140</v>
          </cell>
          <cell r="GW8">
            <v>8820</v>
          </cell>
          <cell r="GX8">
            <v>12820</v>
          </cell>
          <cell r="GY8">
            <v>32010</v>
          </cell>
          <cell r="GZ8">
            <v>43790</v>
          </cell>
          <cell r="HA8">
            <v>67390</v>
          </cell>
          <cell r="HB8">
            <v>143190</v>
          </cell>
        </row>
        <row r="9">
          <cell r="A9" t="str">
            <v>Construction, Planning and the Built Environment</v>
          </cell>
          <cell r="B9"/>
          <cell r="C9">
            <v>10700</v>
          </cell>
          <cell r="D9">
            <v>2150</v>
          </cell>
          <cell r="E9" t="str">
            <v>-</v>
          </cell>
          <cell r="F9">
            <v>12850</v>
          </cell>
          <cell r="G9">
            <v>2130</v>
          </cell>
          <cell r="H9">
            <v>880</v>
          </cell>
          <cell r="I9" t="str">
            <v>-</v>
          </cell>
          <cell r="J9">
            <v>3020</v>
          </cell>
          <cell r="K9">
            <v>12830</v>
          </cell>
          <cell r="L9">
            <v>3030</v>
          </cell>
          <cell r="M9" t="str">
            <v>-</v>
          </cell>
          <cell r="N9">
            <v>15860</v>
          </cell>
          <cell r="O9">
            <v>13110</v>
          </cell>
          <cell r="P9">
            <v>3340</v>
          </cell>
          <cell r="Q9" t="str">
            <v>-</v>
          </cell>
          <cell r="R9">
            <v>16440</v>
          </cell>
          <cell r="S9">
            <v>2600</v>
          </cell>
          <cell r="T9">
            <v>1770</v>
          </cell>
          <cell r="U9" t="str">
            <v>-</v>
          </cell>
          <cell r="V9">
            <v>4360</v>
          </cell>
          <cell r="W9">
            <v>15700</v>
          </cell>
          <cell r="X9">
            <v>5100</v>
          </cell>
          <cell r="Y9" t="str">
            <v>-</v>
          </cell>
          <cell r="Z9">
            <v>20810</v>
          </cell>
          <cell r="AA9">
            <v>15620</v>
          </cell>
          <cell r="AB9">
            <v>4180</v>
          </cell>
          <cell r="AC9" t="str">
            <v>-</v>
          </cell>
          <cell r="AD9">
            <v>19810</v>
          </cell>
          <cell r="AE9">
            <v>2650</v>
          </cell>
          <cell r="AF9">
            <v>2520</v>
          </cell>
          <cell r="AG9">
            <v>30</v>
          </cell>
          <cell r="AH9">
            <v>5190</v>
          </cell>
          <cell r="AI9">
            <v>18270</v>
          </cell>
          <cell r="AJ9">
            <v>6700</v>
          </cell>
          <cell r="AK9">
            <v>30</v>
          </cell>
          <cell r="AL9">
            <v>25000</v>
          </cell>
          <cell r="AM9">
            <v>11860</v>
          </cell>
          <cell r="AN9">
            <v>3330</v>
          </cell>
          <cell r="AO9">
            <v>30</v>
          </cell>
          <cell r="AP9">
            <v>15220</v>
          </cell>
          <cell r="AQ9">
            <v>3000</v>
          </cell>
          <cell r="AR9">
            <v>2870</v>
          </cell>
          <cell r="AS9" t="str">
            <v>-</v>
          </cell>
          <cell r="AT9">
            <v>5870</v>
          </cell>
          <cell r="AU9">
            <v>14860</v>
          </cell>
          <cell r="AV9">
            <v>6200</v>
          </cell>
          <cell r="AW9">
            <v>30</v>
          </cell>
          <cell r="AX9">
            <v>21090</v>
          </cell>
          <cell r="AY9">
            <v>16070</v>
          </cell>
          <cell r="AZ9">
            <v>4260</v>
          </cell>
          <cell r="BA9" t="str">
            <v>-</v>
          </cell>
          <cell r="BB9">
            <v>20330</v>
          </cell>
          <cell r="BC9">
            <v>3360</v>
          </cell>
          <cell r="BD9">
            <v>3600</v>
          </cell>
          <cell r="BE9">
            <v>10</v>
          </cell>
          <cell r="BF9">
            <v>6970</v>
          </cell>
          <cell r="BG9" t="str">
            <v>-</v>
          </cell>
          <cell r="BH9" t="str">
            <v>-</v>
          </cell>
          <cell r="BI9" t="str">
            <v>-</v>
          </cell>
          <cell r="BJ9" t="str">
            <v>-</v>
          </cell>
          <cell r="BK9">
            <v>19430</v>
          </cell>
          <cell r="BL9">
            <v>7860</v>
          </cell>
          <cell r="BM9">
            <v>10</v>
          </cell>
          <cell r="BN9">
            <v>27300</v>
          </cell>
          <cell r="BO9">
            <v>16040</v>
          </cell>
          <cell r="BP9">
            <v>4630</v>
          </cell>
          <cell r="BQ9">
            <v>350</v>
          </cell>
          <cell r="BR9">
            <v>21020</v>
          </cell>
          <cell r="BS9">
            <v>2780</v>
          </cell>
          <cell r="BT9">
            <v>3270</v>
          </cell>
          <cell r="BU9">
            <v>130</v>
          </cell>
          <cell r="BV9">
            <v>6180</v>
          </cell>
          <cell r="BW9" t="str">
            <v>-</v>
          </cell>
          <cell r="BX9" t="str">
            <v>-</v>
          </cell>
          <cell r="BY9" t="str">
            <v>-</v>
          </cell>
          <cell r="BZ9" t="str">
            <v>-</v>
          </cell>
          <cell r="CA9">
            <v>18820</v>
          </cell>
          <cell r="CB9">
            <v>7910</v>
          </cell>
          <cell r="CC9">
            <v>480</v>
          </cell>
          <cell r="CD9">
            <v>27200</v>
          </cell>
          <cell r="CE9">
            <v>12080</v>
          </cell>
          <cell r="CF9">
            <v>3850</v>
          </cell>
          <cell r="CG9">
            <v>950</v>
          </cell>
          <cell r="CH9">
            <v>16890</v>
          </cell>
          <cell r="CI9">
            <v>2730</v>
          </cell>
          <cell r="CJ9">
            <v>3430</v>
          </cell>
          <cell r="CK9">
            <v>400</v>
          </cell>
          <cell r="CL9">
            <v>6560</v>
          </cell>
          <cell r="CM9" t="str">
            <v>-</v>
          </cell>
          <cell r="CN9" t="str">
            <v>-</v>
          </cell>
          <cell r="CO9" t="str">
            <v>-</v>
          </cell>
          <cell r="CP9" t="str">
            <v>-</v>
          </cell>
          <cell r="CQ9">
            <v>14810</v>
          </cell>
          <cell r="CR9">
            <v>7290</v>
          </cell>
          <cell r="CS9">
            <v>1350</v>
          </cell>
          <cell r="CT9">
            <v>23440</v>
          </cell>
          <cell r="CU9">
            <v>10660</v>
          </cell>
          <cell r="CV9">
            <v>3410</v>
          </cell>
          <cell r="CW9">
            <v>690</v>
          </cell>
          <cell r="CX9">
            <v>14760</v>
          </cell>
          <cell r="CY9">
            <v>2300</v>
          </cell>
          <cell r="CZ9">
            <v>3130</v>
          </cell>
          <cell r="DA9">
            <v>350</v>
          </cell>
          <cell r="DB9">
            <v>5790</v>
          </cell>
          <cell r="DC9" t="str">
            <v>-</v>
          </cell>
          <cell r="DD9" t="str">
            <v>-</v>
          </cell>
          <cell r="DE9" t="str">
            <v>-</v>
          </cell>
          <cell r="DF9" t="str">
            <v>-</v>
          </cell>
          <cell r="DG9">
            <v>12960</v>
          </cell>
          <cell r="DH9">
            <v>6550</v>
          </cell>
          <cell r="DI9">
            <v>1040</v>
          </cell>
          <cell r="DJ9">
            <v>20550</v>
          </cell>
          <cell r="DK9">
            <v>10290</v>
          </cell>
          <cell r="DL9">
            <v>4080</v>
          </cell>
          <cell r="DM9">
            <v>1640</v>
          </cell>
          <cell r="DN9">
            <v>16020</v>
          </cell>
          <cell r="DO9">
            <v>2420</v>
          </cell>
          <cell r="DP9">
            <v>3340</v>
          </cell>
          <cell r="DQ9">
            <v>640</v>
          </cell>
          <cell r="DR9">
            <v>6400</v>
          </cell>
          <cell r="DS9" t="str">
            <v>-</v>
          </cell>
          <cell r="DT9" t="str">
            <v>-</v>
          </cell>
          <cell r="DU9" t="str">
            <v>-</v>
          </cell>
          <cell r="DV9" t="str">
            <v>-</v>
          </cell>
          <cell r="DW9">
            <v>12720</v>
          </cell>
          <cell r="DX9">
            <v>7430</v>
          </cell>
          <cell r="DY9">
            <v>2280</v>
          </cell>
          <cell r="DZ9">
            <v>22420</v>
          </cell>
          <cell r="EA9">
            <v>7040</v>
          </cell>
          <cell r="EB9">
            <v>2900</v>
          </cell>
          <cell r="EC9">
            <v>900</v>
          </cell>
          <cell r="ED9">
            <v>10850</v>
          </cell>
          <cell r="EE9">
            <v>1210</v>
          </cell>
          <cell r="EF9">
            <v>1610</v>
          </cell>
          <cell r="EG9">
            <v>260</v>
          </cell>
          <cell r="EH9">
            <v>3080</v>
          </cell>
          <cell r="EI9" t="str">
            <v>-</v>
          </cell>
          <cell r="EJ9" t="str">
            <v>-</v>
          </cell>
          <cell r="EK9" t="str">
            <v>-</v>
          </cell>
          <cell r="EL9" t="str">
            <v>-</v>
          </cell>
          <cell r="EM9">
            <v>8250</v>
          </cell>
          <cell r="EN9">
            <v>4520</v>
          </cell>
          <cell r="EO9">
            <v>1160</v>
          </cell>
          <cell r="EP9">
            <v>13920</v>
          </cell>
          <cell r="EQ9">
            <v>6530</v>
          </cell>
          <cell r="ER9">
            <v>3000</v>
          </cell>
          <cell r="ES9">
            <v>940</v>
          </cell>
          <cell r="ET9">
            <v>10470</v>
          </cell>
          <cell r="EU9">
            <v>1280</v>
          </cell>
          <cell r="EV9">
            <v>1480</v>
          </cell>
          <cell r="EW9">
            <v>450</v>
          </cell>
          <cell r="EX9">
            <v>3210</v>
          </cell>
          <cell r="EY9">
            <v>10</v>
          </cell>
          <cell r="EZ9">
            <v>30</v>
          </cell>
          <cell r="FA9">
            <v>20</v>
          </cell>
          <cell r="FB9">
            <v>60</v>
          </cell>
          <cell r="FC9">
            <v>7820</v>
          </cell>
          <cell r="FD9">
            <v>4510</v>
          </cell>
          <cell r="FE9">
            <v>1410</v>
          </cell>
          <cell r="FF9">
            <v>13730</v>
          </cell>
          <cell r="FG9">
            <v>7890</v>
          </cell>
          <cell r="FH9">
            <v>3680</v>
          </cell>
          <cell r="FI9">
            <v>1030</v>
          </cell>
          <cell r="FJ9">
            <v>12600</v>
          </cell>
          <cell r="FK9">
            <v>1320</v>
          </cell>
          <cell r="FL9">
            <v>1680</v>
          </cell>
          <cell r="FM9">
            <v>210</v>
          </cell>
          <cell r="FN9">
            <v>3210</v>
          </cell>
          <cell r="FO9">
            <v>10</v>
          </cell>
          <cell r="FP9">
            <v>50</v>
          </cell>
          <cell r="FQ9">
            <v>10</v>
          </cell>
          <cell r="FR9">
            <v>70</v>
          </cell>
          <cell r="FS9">
            <v>9220</v>
          </cell>
          <cell r="FT9">
            <v>5410</v>
          </cell>
          <cell r="FU9">
            <v>1260</v>
          </cell>
          <cell r="FV9">
            <v>15890</v>
          </cell>
          <cell r="FW9">
            <v>8690</v>
          </cell>
          <cell r="FX9">
            <v>4330</v>
          </cell>
          <cell r="FY9">
            <v>1380</v>
          </cell>
          <cell r="FZ9">
            <v>14390</v>
          </cell>
          <cell r="GA9">
            <v>1530</v>
          </cell>
          <cell r="GB9">
            <v>1860</v>
          </cell>
          <cell r="GC9">
            <v>410</v>
          </cell>
          <cell r="GD9">
            <v>3800</v>
          </cell>
          <cell r="GE9">
            <v>20</v>
          </cell>
          <cell r="GF9">
            <v>60</v>
          </cell>
          <cell r="GG9">
            <v>20</v>
          </cell>
          <cell r="GH9">
            <v>100</v>
          </cell>
          <cell r="GI9">
            <v>10240</v>
          </cell>
          <cell r="GJ9">
            <v>6240</v>
          </cell>
          <cell r="GK9">
            <v>1820</v>
          </cell>
          <cell r="GL9">
            <v>18290</v>
          </cell>
          <cell r="GM9">
            <v>9550</v>
          </cell>
          <cell r="GN9">
            <v>4650</v>
          </cell>
          <cell r="GO9">
            <v>2470</v>
          </cell>
          <cell r="GP9">
            <v>16670</v>
          </cell>
          <cell r="GQ9">
            <v>1710</v>
          </cell>
          <cell r="GR9">
            <v>2020</v>
          </cell>
          <cell r="GS9">
            <v>790</v>
          </cell>
          <cell r="GT9">
            <v>4510</v>
          </cell>
          <cell r="GU9">
            <v>40</v>
          </cell>
          <cell r="GV9">
            <v>130</v>
          </cell>
          <cell r="GW9">
            <v>110</v>
          </cell>
          <cell r="GX9">
            <v>270</v>
          </cell>
          <cell r="GY9">
            <v>11290</v>
          </cell>
          <cell r="GZ9">
            <v>6800</v>
          </cell>
          <cell r="HA9">
            <v>3370</v>
          </cell>
          <cell r="HB9">
            <v>21460</v>
          </cell>
        </row>
        <row r="10">
          <cell r="A10" t="str">
            <v>Education and Training</v>
          </cell>
          <cell r="B10"/>
          <cell r="C10" t="str">
            <v>-</v>
          </cell>
          <cell r="D10" t="str">
            <v>-</v>
          </cell>
          <cell r="E10" t="str">
            <v>-</v>
          </cell>
          <cell r="F10" t="str">
            <v>-</v>
          </cell>
          <cell r="G10" t="str">
            <v>-</v>
          </cell>
          <cell r="H10" t="str">
            <v>-</v>
          </cell>
          <cell r="I10" t="str">
            <v>-</v>
          </cell>
          <cell r="J10" t="str">
            <v>-</v>
          </cell>
          <cell r="K10" t="str">
            <v>-</v>
          </cell>
          <cell r="L10" t="str">
            <v>-</v>
          </cell>
          <cell r="M10" t="str">
            <v>-</v>
          </cell>
          <cell r="N10" t="str">
            <v>-</v>
          </cell>
          <cell r="O10" t="str">
            <v>-</v>
          </cell>
          <cell r="P10" t="str">
            <v>-</v>
          </cell>
          <cell r="Q10" t="str">
            <v>-</v>
          </cell>
          <cell r="R10" t="str">
            <v>-</v>
          </cell>
          <cell r="S10" t="str">
            <v>-</v>
          </cell>
          <cell r="T10">
            <v>10</v>
          </cell>
          <cell r="U10" t="str">
            <v>-</v>
          </cell>
          <cell r="V10">
            <v>10</v>
          </cell>
          <cell r="W10" t="str">
            <v>-</v>
          </cell>
          <cell r="X10">
            <v>10</v>
          </cell>
          <cell r="Y10" t="str">
            <v>-</v>
          </cell>
          <cell r="Z10">
            <v>10</v>
          </cell>
          <cell r="AA10">
            <v>10</v>
          </cell>
          <cell r="AB10" t="str">
            <v>-</v>
          </cell>
          <cell r="AC10" t="str">
            <v>-</v>
          </cell>
          <cell r="AD10">
            <v>10</v>
          </cell>
          <cell r="AE10" t="str">
            <v>-</v>
          </cell>
          <cell r="AF10">
            <v>10</v>
          </cell>
          <cell r="AG10" t="str">
            <v>-</v>
          </cell>
          <cell r="AH10">
            <v>10</v>
          </cell>
          <cell r="AI10">
            <v>10</v>
          </cell>
          <cell r="AJ10">
            <v>10</v>
          </cell>
          <cell r="AK10" t="str">
            <v>-</v>
          </cell>
          <cell r="AL10">
            <v>20</v>
          </cell>
          <cell r="AM10">
            <v>20</v>
          </cell>
          <cell r="AN10">
            <v>20</v>
          </cell>
          <cell r="AO10" t="str">
            <v>-</v>
          </cell>
          <cell r="AP10">
            <v>50</v>
          </cell>
          <cell r="AQ10">
            <v>20</v>
          </cell>
          <cell r="AR10">
            <v>50</v>
          </cell>
          <cell r="AS10" t="str">
            <v>-</v>
          </cell>
          <cell r="AT10">
            <v>60</v>
          </cell>
          <cell r="AU10">
            <v>40</v>
          </cell>
          <cell r="AV10">
            <v>70</v>
          </cell>
          <cell r="AW10" t="str">
            <v>-</v>
          </cell>
          <cell r="AX10">
            <v>110</v>
          </cell>
          <cell r="AY10">
            <v>50</v>
          </cell>
          <cell r="AZ10">
            <v>10</v>
          </cell>
          <cell r="BA10" t="str">
            <v>-</v>
          </cell>
          <cell r="BB10">
            <v>60</v>
          </cell>
          <cell r="BC10">
            <v>10</v>
          </cell>
          <cell r="BD10">
            <v>30</v>
          </cell>
          <cell r="BE10" t="str">
            <v>-</v>
          </cell>
          <cell r="BF10">
            <v>40</v>
          </cell>
          <cell r="BG10" t="str">
            <v>-</v>
          </cell>
          <cell r="BH10" t="str">
            <v>-</v>
          </cell>
          <cell r="BI10" t="str">
            <v>-</v>
          </cell>
          <cell r="BJ10" t="str">
            <v>-</v>
          </cell>
          <cell r="BK10">
            <v>50</v>
          </cell>
          <cell r="BL10">
            <v>40</v>
          </cell>
          <cell r="BM10" t="str">
            <v>-</v>
          </cell>
          <cell r="BN10">
            <v>90</v>
          </cell>
          <cell r="BO10">
            <v>80</v>
          </cell>
          <cell r="BP10">
            <v>20</v>
          </cell>
          <cell r="BQ10">
            <v>30</v>
          </cell>
          <cell r="BR10">
            <v>130</v>
          </cell>
          <cell r="BS10" t="str">
            <v>-</v>
          </cell>
          <cell r="BT10">
            <v>30</v>
          </cell>
          <cell r="BU10">
            <v>170</v>
          </cell>
          <cell r="BV10">
            <v>210</v>
          </cell>
          <cell r="BW10" t="str">
            <v>-</v>
          </cell>
          <cell r="BX10" t="str">
            <v>-</v>
          </cell>
          <cell r="BY10" t="str">
            <v>-</v>
          </cell>
          <cell r="BZ10" t="str">
            <v>-</v>
          </cell>
          <cell r="CA10">
            <v>80</v>
          </cell>
          <cell r="CB10">
            <v>50</v>
          </cell>
          <cell r="CC10">
            <v>210</v>
          </cell>
          <cell r="CD10">
            <v>340</v>
          </cell>
          <cell r="CE10">
            <v>70</v>
          </cell>
          <cell r="CF10">
            <v>50</v>
          </cell>
          <cell r="CG10">
            <v>140</v>
          </cell>
          <cell r="CH10">
            <v>270</v>
          </cell>
          <cell r="CI10">
            <v>20</v>
          </cell>
          <cell r="CJ10">
            <v>100</v>
          </cell>
          <cell r="CK10">
            <v>770</v>
          </cell>
          <cell r="CL10">
            <v>900</v>
          </cell>
          <cell r="CM10" t="str">
            <v>-</v>
          </cell>
          <cell r="CN10" t="str">
            <v>-</v>
          </cell>
          <cell r="CO10" t="str">
            <v>-</v>
          </cell>
          <cell r="CP10" t="str">
            <v>-</v>
          </cell>
          <cell r="CQ10">
            <v>100</v>
          </cell>
          <cell r="CR10">
            <v>150</v>
          </cell>
          <cell r="CS10">
            <v>920</v>
          </cell>
          <cell r="CT10">
            <v>1160</v>
          </cell>
          <cell r="CU10">
            <v>200</v>
          </cell>
          <cell r="CV10">
            <v>90</v>
          </cell>
          <cell r="CW10">
            <v>100</v>
          </cell>
          <cell r="CX10">
            <v>390</v>
          </cell>
          <cell r="CY10">
            <v>50</v>
          </cell>
          <cell r="CZ10">
            <v>110</v>
          </cell>
          <cell r="DA10">
            <v>300</v>
          </cell>
          <cell r="DB10">
            <v>460</v>
          </cell>
          <cell r="DC10" t="str">
            <v>-</v>
          </cell>
          <cell r="DD10" t="str">
            <v>-</v>
          </cell>
          <cell r="DE10" t="str">
            <v>-</v>
          </cell>
          <cell r="DF10" t="str">
            <v>-</v>
          </cell>
          <cell r="DG10">
            <v>250</v>
          </cell>
          <cell r="DH10">
            <v>210</v>
          </cell>
          <cell r="DI10">
            <v>400</v>
          </cell>
          <cell r="DJ10">
            <v>860</v>
          </cell>
          <cell r="DK10">
            <v>280</v>
          </cell>
          <cell r="DL10">
            <v>250</v>
          </cell>
          <cell r="DM10">
            <v>470</v>
          </cell>
          <cell r="DN10">
            <v>1000</v>
          </cell>
          <cell r="DO10">
            <v>100</v>
          </cell>
          <cell r="DP10">
            <v>350</v>
          </cell>
          <cell r="DQ10">
            <v>2690</v>
          </cell>
          <cell r="DR10">
            <v>3140</v>
          </cell>
          <cell r="DS10" t="str">
            <v>-</v>
          </cell>
          <cell r="DT10" t="str">
            <v>-</v>
          </cell>
          <cell r="DU10" t="str">
            <v>-</v>
          </cell>
          <cell r="DV10" t="str">
            <v>-</v>
          </cell>
          <cell r="DW10">
            <v>380</v>
          </cell>
          <cell r="DX10">
            <v>600</v>
          </cell>
          <cell r="DY10">
            <v>3150</v>
          </cell>
          <cell r="DZ10">
            <v>4140</v>
          </cell>
          <cell r="EA10">
            <v>430</v>
          </cell>
          <cell r="EB10">
            <v>360</v>
          </cell>
          <cell r="EC10">
            <v>840</v>
          </cell>
          <cell r="ED10">
            <v>1630</v>
          </cell>
          <cell r="EE10">
            <v>230</v>
          </cell>
          <cell r="EF10">
            <v>720</v>
          </cell>
          <cell r="EG10">
            <v>4970</v>
          </cell>
          <cell r="EH10">
            <v>5920</v>
          </cell>
          <cell r="EI10" t="str">
            <v>-</v>
          </cell>
          <cell r="EJ10" t="str">
            <v>-</v>
          </cell>
          <cell r="EK10" t="str">
            <v>-</v>
          </cell>
          <cell r="EL10" t="str">
            <v>-</v>
          </cell>
          <cell r="EM10">
            <v>660</v>
          </cell>
          <cell r="EN10">
            <v>1080</v>
          </cell>
          <cell r="EO10">
            <v>5810</v>
          </cell>
          <cell r="EP10">
            <v>7550</v>
          </cell>
          <cell r="EQ10">
            <v>550</v>
          </cell>
          <cell r="ER10">
            <v>490</v>
          </cell>
          <cell r="ES10">
            <v>770</v>
          </cell>
          <cell r="ET10">
            <v>1810</v>
          </cell>
          <cell r="EU10">
            <v>270</v>
          </cell>
          <cell r="EV10">
            <v>920</v>
          </cell>
          <cell r="EW10">
            <v>5050</v>
          </cell>
          <cell r="EX10">
            <v>6240</v>
          </cell>
          <cell r="EY10" t="str">
            <v>-</v>
          </cell>
          <cell r="EZ10" t="str">
            <v>-</v>
          </cell>
          <cell r="FA10" t="str">
            <v>-</v>
          </cell>
          <cell r="FB10" t="str">
            <v>-</v>
          </cell>
          <cell r="FC10">
            <v>810</v>
          </cell>
          <cell r="FD10">
            <v>1410</v>
          </cell>
          <cell r="FE10">
            <v>5820</v>
          </cell>
          <cell r="FF10">
            <v>8050</v>
          </cell>
          <cell r="FG10">
            <v>720</v>
          </cell>
          <cell r="FH10">
            <v>640</v>
          </cell>
          <cell r="FI10">
            <v>560</v>
          </cell>
          <cell r="FJ10">
            <v>1930</v>
          </cell>
          <cell r="FK10">
            <v>400</v>
          </cell>
          <cell r="FL10">
            <v>790</v>
          </cell>
          <cell r="FM10">
            <v>1650</v>
          </cell>
          <cell r="FN10">
            <v>2830</v>
          </cell>
          <cell r="FO10" t="str">
            <v>-</v>
          </cell>
          <cell r="FP10" t="str">
            <v>-</v>
          </cell>
          <cell r="FQ10" t="str">
            <v>-</v>
          </cell>
          <cell r="FR10" t="str">
            <v>-</v>
          </cell>
          <cell r="FS10">
            <v>1110</v>
          </cell>
          <cell r="FT10">
            <v>1430</v>
          </cell>
          <cell r="FU10">
            <v>2210</v>
          </cell>
          <cell r="FV10">
            <v>4750</v>
          </cell>
          <cell r="FW10">
            <v>800</v>
          </cell>
          <cell r="FX10">
            <v>700</v>
          </cell>
          <cell r="FY10">
            <v>940</v>
          </cell>
          <cell r="FZ10">
            <v>2430</v>
          </cell>
          <cell r="GA10">
            <v>520</v>
          </cell>
          <cell r="GB10">
            <v>1110</v>
          </cell>
          <cell r="GC10">
            <v>3390</v>
          </cell>
          <cell r="GD10">
            <v>5010</v>
          </cell>
          <cell r="GE10" t="str">
            <v>-</v>
          </cell>
          <cell r="GF10">
            <v>10</v>
          </cell>
          <cell r="GG10" t="str">
            <v>-</v>
          </cell>
          <cell r="GH10">
            <v>10</v>
          </cell>
          <cell r="GI10">
            <v>1320</v>
          </cell>
          <cell r="GJ10">
            <v>1810</v>
          </cell>
          <cell r="GK10">
            <v>4320</v>
          </cell>
          <cell r="GL10">
            <v>7450</v>
          </cell>
          <cell r="GM10">
            <v>950</v>
          </cell>
          <cell r="GN10">
            <v>840</v>
          </cell>
          <cell r="GO10">
            <v>940</v>
          </cell>
          <cell r="GP10">
            <v>2730</v>
          </cell>
          <cell r="GQ10">
            <v>520</v>
          </cell>
          <cell r="GR10">
            <v>1340</v>
          </cell>
          <cell r="GS10">
            <v>3710</v>
          </cell>
          <cell r="GT10">
            <v>5570</v>
          </cell>
          <cell r="GU10" t="str">
            <v>-</v>
          </cell>
          <cell r="GV10" t="str">
            <v>-</v>
          </cell>
          <cell r="GW10" t="str">
            <v>-</v>
          </cell>
          <cell r="GX10">
            <v>10</v>
          </cell>
          <cell r="GY10">
            <v>1470</v>
          </cell>
          <cell r="GZ10">
            <v>2180</v>
          </cell>
          <cell r="HA10">
            <v>4640</v>
          </cell>
          <cell r="HB10">
            <v>8300</v>
          </cell>
        </row>
        <row r="11">
          <cell r="A11" t="str">
            <v>Engineering and Manufacturing Technologies</v>
          </cell>
          <cell r="B11"/>
          <cell r="C11">
            <v>9910</v>
          </cell>
          <cell r="D11">
            <v>4350</v>
          </cell>
          <cell r="E11" t="str">
            <v>-</v>
          </cell>
          <cell r="F11">
            <v>14260</v>
          </cell>
          <cell r="G11">
            <v>12110</v>
          </cell>
          <cell r="H11">
            <v>4150</v>
          </cell>
          <cell r="I11" t="str">
            <v>-</v>
          </cell>
          <cell r="J11">
            <v>16260</v>
          </cell>
          <cell r="K11">
            <v>22020</v>
          </cell>
          <cell r="L11">
            <v>8500</v>
          </cell>
          <cell r="M11" t="str">
            <v>-</v>
          </cell>
          <cell r="N11">
            <v>30520</v>
          </cell>
          <cell r="O11">
            <v>12340</v>
          </cell>
          <cell r="P11">
            <v>5990</v>
          </cell>
          <cell r="Q11" t="str">
            <v>-</v>
          </cell>
          <cell r="R11">
            <v>18330</v>
          </cell>
          <cell r="S11">
            <v>13910</v>
          </cell>
          <cell r="T11">
            <v>6700</v>
          </cell>
          <cell r="U11" t="str">
            <v>-</v>
          </cell>
          <cell r="V11">
            <v>20610</v>
          </cell>
          <cell r="W11">
            <v>26240</v>
          </cell>
          <cell r="X11">
            <v>12690</v>
          </cell>
          <cell r="Y11" t="str">
            <v>-</v>
          </cell>
          <cell r="Z11">
            <v>38930</v>
          </cell>
          <cell r="AA11">
            <v>14010</v>
          </cell>
          <cell r="AB11">
            <v>5600</v>
          </cell>
          <cell r="AC11">
            <v>20</v>
          </cell>
          <cell r="AD11">
            <v>19630</v>
          </cell>
          <cell r="AE11">
            <v>13160</v>
          </cell>
          <cell r="AF11">
            <v>5480</v>
          </cell>
          <cell r="AG11">
            <v>10</v>
          </cell>
          <cell r="AH11">
            <v>18650</v>
          </cell>
          <cell r="AI11">
            <v>27170</v>
          </cell>
          <cell r="AJ11">
            <v>11080</v>
          </cell>
          <cell r="AK11">
            <v>30</v>
          </cell>
          <cell r="AL11">
            <v>38280</v>
          </cell>
          <cell r="AM11">
            <v>14140</v>
          </cell>
          <cell r="AN11">
            <v>5270</v>
          </cell>
          <cell r="AO11" t="str">
            <v>-</v>
          </cell>
          <cell r="AP11">
            <v>19420</v>
          </cell>
          <cell r="AQ11">
            <v>9960</v>
          </cell>
          <cell r="AR11">
            <v>5700</v>
          </cell>
          <cell r="AS11">
            <v>20</v>
          </cell>
          <cell r="AT11">
            <v>15670</v>
          </cell>
          <cell r="AU11">
            <v>24110</v>
          </cell>
          <cell r="AV11">
            <v>10960</v>
          </cell>
          <cell r="AW11">
            <v>20</v>
          </cell>
          <cell r="AX11">
            <v>35090</v>
          </cell>
          <cell r="AY11">
            <v>13730</v>
          </cell>
          <cell r="AZ11">
            <v>5410</v>
          </cell>
          <cell r="BA11">
            <v>40</v>
          </cell>
          <cell r="BB11">
            <v>19180</v>
          </cell>
          <cell r="BC11">
            <v>11290</v>
          </cell>
          <cell r="BD11">
            <v>6690</v>
          </cell>
          <cell r="BE11">
            <v>30</v>
          </cell>
          <cell r="BF11">
            <v>18000</v>
          </cell>
          <cell r="BG11">
            <v>20</v>
          </cell>
          <cell r="BH11">
            <v>40</v>
          </cell>
          <cell r="BI11" t="str">
            <v>-</v>
          </cell>
          <cell r="BJ11">
            <v>60</v>
          </cell>
          <cell r="BK11">
            <v>25040</v>
          </cell>
          <cell r="BL11">
            <v>12140</v>
          </cell>
          <cell r="BM11">
            <v>60</v>
          </cell>
          <cell r="BN11">
            <v>37240</v>
          </cell>
          <cell r="BO11">
            <v>16070</v>
          </cell>
          <cell r="BP11">
            <v>7540</v>
          </cell>
          <cell r="BQ11">
            <v>1400</v>
          </cell>
          <cell r="BR11">
            <v>25020</v>
          </cell>
          <cell r="BS11">
            <v>12310</v>
          </cell>
          <cell r="BT11">
            <v>9040</v>
          </cell>
          <cell r="BU11">
            <v>860</v>
          </cell>
          <cell r="BV11">
            <v>22200</v>
          </cell>
          <cell r="BW11" t="str">
            <v>-</v>
          </cell>
          <cell r="BX11" t="str">
            <v>-</v>
          </cell>
          <cell r="BY11" t="str">
            <v>-</v>
          </cell>
          <cell r="BZ11" t="str">
            <v>-</v>
          </cell>
          <cell r="CA11">
            <v>28380</v>
          </cell>
          <cell r="CB11">
            <v>16590</v>
          </cell>
          <cell r="CC11">
            <v>2260</v>
          </cell>
          <cell r="CD11">
            <v>47220</v>
          </cell>
          <cell r="CE11">
            <v>13100</v>
          </cell>
          <cell r="CF11">
            <v>6690</v>
          </cell>
          <cell r="CG11">
            <v>2440</v>
          </cell>
          <cell r="CH11">
            <v>22220</v>
          </cell>
          <cell r="CI11">
            <v>10410</v>
          </cell>
          <cell r="CJ11">
            <v>8110</v>
          </cell>
          <cell r="CK11">
            <v>2020</v>
          </cell>
          <cell r="CL11">
            <v>20540</v>
          </cell>
          <cell r="CM11" t="str">
            <v>-</v>
          </cell>
          <cell r="CN11">
            <v>10</v>
          </cell>
          <cell r="CO11" t="str">
            <v>-</v>
          </cell>
          <cell r="CP11">
            <v>10</v>
          </cell>
          <cell r="CQ11">
            <v>23510</v>
          </cell>
          <cell r="CR11">
            <v>14800</v>
          </cell>
          <cell r="CS11">
            <v>4460</v>
          </cell>
          <cell r="CT11">
            <v>42770</v>
          </cell>
          <cell r="CU11">
            <v>13460</v>
          </cell>
          <cell r="CV11">
            <v>7230</v>
          </cell>
          <cell r="CW11">
            <v>1940</v>
          </cell>
          <cell r="CX11">
            <v>22620</v>
          </cell>
          <cell r="CY11">
            <v>8970</v>
          </cell>
          <cell r="CZ11">
            <v>9270</v>
          </cell>
          <cell r="DA11">
            <v>1610</v>
          </cell>
          <cell r="DB11">
            <v>19850</v>
          </cell>
          <cell r="DC11">
            <v>10</v>
          </cell>
          <cell r="DD11">
            <v>40</v>
          </cell>
          <cell r="DE11" t="str">
            <v>-</v>
          </cell>
          <cell r="DF11">
            <v>50</v>
          </cell>
          <cell r="DG11">
            <v>22440</v>
          </cell>
          <cell r="DH11">
            <v>16540</v>
          </cell>
          <cell r="DI11">
            <v>3550</v>
          </cell>
          <cell r="DJ11">
            <v>42520</v>
          </cell>
          <cell r="DK11">
            <v>14040</v>
          </cell>
          <cell r="DL11">
            <v>7510</v>
          </cell>
          <cell r="DM11">
            <v>10670</v>
          </cell>
          <cell r="DN11">
            <v>32220</v>
          </cell>
          <cell r="DO11">
            <v>9770</v>
          </cell>
          <cell r="DP11">
            <v>9220</v>
          </cell>
          <cell r="DQ11">
            <v>3360</v>
          </cell>
          <cell r="DR11">
            <v>22340</v>
          </cell>
          <cell r="DS11">
            <v>20</v>
          </cell>
          <cell r="DT11">
            <v>50</v>
          </cell>
          <cell r="DU11">
            <v>10</v>
          </cell>
          <cell r="DV11">
            <v>80</v>
          </cell>
          <cell r="DW11">
            <v>23830</v>
          </cell>
          <cell r="DX11">
            <v>16780</v>
          </cell>
          <cell r="DY11">
            <v>14030</v>
          </cell>
          <cell r="DZ11">
            <v>54640</v>
          </cell>
          <cell r="EA11">
            <v>15780</v>
          </cell>
          <cell r="EB11">
            <v>11200</v>
          </cell>
          <cell r="EC11">
            <v>18600</v>
          </cell>
          <cell r="ED11">
            <v>45570</v>
          </cell>
          <cell r="EE11">
            <v>10470</v>
          </cell>
          <cell r="EF11">
            <v>9670</v>
          </cell>
          <cell r="EG11">
            <v>3910</v>
          </cell>
          <cell r="EH11">
            <v>24040</v>
          </cell>
          <cell r="EI11">
            <v>40</v>
          </cell>
          <cell r="EJ11">
            <v>70</v>
          </cell>
          <cell r="EK11" t="str">
            <v>-</v>
          </cell>
          <cell r="EL11">
            <v>120</v>
          </cell>
          <cell r="EM11">
            <v>26290</v>
          </cell>
          <cell r="EN11">
            <v>20940</v>
          </cell>
          <cell r="EO11">
            <v>22510</v>
          </cell>
          <cell r="EP11">
            <v>69730</v>
          </cell>
          <cell r="EQ11">
            <v>13580</v>
          </cell>
          <cell r="ER11">
            <v>10410</v>
          </cell>
          <cell r="ES11">
            <v>14730</v>
          </cell>
          <cell r="ET11">
            <v>38720</v>
          </cell>
          <cell r="EU11">
            <v>11160</v>
          </cell>
          <cell r="EV11">
            <v>10420</v>
          </cell>
          <cell r="EW11">
            <v>5900</v>
          </cell>
          <cell r="EX11">
            <v>27470</v>
          </cell>
          <cell r="EY11">
            <v>90</v>
          </cell>
          <cell r="EZ11">
            <v>110</v>
          </cell>
          <cell r="FA11">
            <v>20</v>
          </cell>
          <cell r="FB11">
            <v>220</v>
          </cell>
          <cell r="FC11">
            <v>24820</v>
          </cell>
          <cell r="FD11">
            <v>20950</v>
          </cell>
          <cell r="FE11">
            <v>20640</v>
          </cell>
          <cell r="FF11">
            <v>66410</v>
          </cell>
          <cell r="FG11">
            <v>14480</v>
          </cell>
          <cell r="FH11">
            <v>11180</v>
          </cell>
          <cell r="FI11">
            <v>13450</v>
          </cell>
          <cell r="FJ11">
            <v>39110</v>
          </cell>
          <cell r="FK11">
            <v>11600</v>
          </cell>
          <cell r="FL11">
            <v>11200</v>
          </cell>
          <cell r="FM11">
            <v>2660</v>
          </cell>
          <cell r="FN11">
            <v>25450</v>
          </cell>
          <cell r="FO11">
            <v>100</v>
          </cell>
          <cell r="FP11">
            <v>150</v>
          </cell>
          <cell r="FQ11">
            <v>20</v>
          </cell>
          <cell r="FR11">
            <v>270</v>
          </cell>
          <cell r="FS11">
            <v>26180</v>
          </cell>
          <cell r="FT11">
            <v>22530</v>
          </cell>
          <cell r="FU11">
            <v>16120</v>
          </cell>
          <cell r="FV11">
            <v>64830</v>
          </cell>
          <cell r="FW11">
            <v>15160</v>
          </cell>
          <cell r="FX11">
            <v>11990</v>
          </cell>
          <cell r="FY11">
            <v>17200</v>
          </cell>
          <cell r="FZ11">
            <v>44350</v>
          </cell>
          <cell r="GA11">
            <v>12380</v>
          </cell>
          <cell r="GB11">
            <v>12430</v>
          </cell>
          <cell r="GC11">
            <v>4480</v>
          </cell>
          <cell r="GD11">
            <v>29290</v>
          </cell>
          <cell r="GE11">
            <v>110</v>
          </cell>
          <cell r="GF11">
            <v>270</v>
          </cell>
          <cell r="GG11">
            <v>40</v>
          </cell>
          <cell r="GH11">
            <v>420</v>
          </cell>
          <cell r="GI11">
            <v>27640</v>
          </cell>
          <cell r="GJ11">
            <v>24700</v>
          </cell>
          <cell r="GK11">
            <v>21720</v>
          </cell>
          <cell r="GL11">
            <v>74060</v>
          </cell>
          <cell r="GM11">
            <v>15340</v>
          </cell>
          <cell r="GN11">
            <v>11820</v>
          </cell>
          <cell r="GO11">
            <v>19750</v>
          </cell>
          <cell r="GP11">
            <v>46920</v>
          </cell>
          <cell r="GQ11">
            <v>12760</v>
          </cell>
          <cell r="GR11">
            <v>12910</v>
          </cell>
          <cell r="GS11">
            <v>5230</v>
          </cell>
          <cell r="GT11">
            <v>30900</v>
          </cell>
          <cell r="GU11">
            <v>240</v>
          </cell>
          <cell r="GV11">
            <v>340</v>
          </cell>
          <cell r="GW11">
            <v>80</v>
          </cell>
          <cell r="GX11">
            <v>660</v>
          </cell>
          <cell r="GY11">
            <v>28350</v>
          </cell>
          <cell r="GZ11">
            <v>25070</v>
          </cell>
          <cell r="HA11">
            <v>25060</v>
          </cell>
          <cell r="HB11">
            <v>78480</v>
          </cell>
        </row>
        <row r="12">
          <cell r="A12" t="str">
            <v>Health, Public Services and Care</v>
          </cell>
          <cell r="B12"/>
          <cell r="C12">
            <v>6690</v>
          </cell>
          <cell r="D12">
            <v>5770</v>
          </cell>
          <cell r="E12" t="str">
            <v>-</v>
          </cell>
          <cell r="F12">
            <v>12460</v>
          </cell>
          <cell r="G12">
            <v>1790</v>
          </cell>
          <cell r="H12">
            <v>4400</v>
          </cell>
          <cell r="I12" t="str">
            <v>-</v>
          </cell>
          <cell r="J12">
            <v>6190</v>
          </cell>
          <cell r="K12">
            <v>8480</v>
          </cell>
          <cell r="L12">
            <v>10170</v>
          </cell>
          <cell r="M12" t="str">
            <v>-</v>
          </cell>
          <cell r="N12">
            <v>18640</v>
          </cell>
          <cell r="O12">
            <v>8470</v>
          </cell>
          <cell r="P12">
            <v>7210</v>
          </cell>
          <cell r="Q12" t="str">
            <v>-</v>
          </cell>
          <cell r="R12">
            <v>15680</v>
          </cell>
          <cell r="S12">
            <v>2030</v>
          </cell>
          <cell r="T12">
            <v>5380</v>
          </cell>
          <cell r="U12" t="str">
            <v>-</v>
          </cell>
          <cell r="V12">
            <v>7410</v>
          </cell>
          <cell r="W12">
            <v>10490</v>
          </cell>
          <cell r="X12">
            <v>12600</v>
          </cell>
          <cell r="Y12" t="str">
            <v>-</v>
          </cell>
          <cell r="Z12">
            <v>23090</v>
          </cell>
          <cell r="AA12">
            <v>10120</v>
          </cell>
          <cell r="AB12">
            <v>6320</v>
          </cell>
          <cell r="AC12">
            <v>10</v>
          </cell>
          <cell r="AD12">
            <v>16450</v>
          </cell>
          <cell r="AE12">
            <v>2690</v>
          </cell>
          <cell r="AF12">
            <v>5200</v>
          </cell>
          <cell r="AG12">
            <v>300</v>
          </cell>
          <cell r="AH12">
            <v>8190</v>
          </cell>
          <cell r="AI12">
            <v>12810</v>
          </cell>
          <cell r="AJ12">
            <v>11520</v>
          </cell>
          <cell r="AK12">
            <v>310</v>
          </cell>
          <cell r="AL12">
            <v>24640</v>
          </cell>
          <cell r="AM12">
            <v>9000</v>
          </cell>
          <cell r="AN12">
            <v>6040</v>
          </cell>
          <cell r="AO12">
            <v>20</v>
          </cell>
          <cell r="AP12">
            <v>15050</v>
          </cell>
          <cell r="AQ12">
            <v>2680</v>
          </cell>
          <cell r="AR12">
            <v>5310</v>
          </cell>
          <cell r="AS12">
            <v>100</v>
          </cell>
          <cell r="AT12">
            <v>8090</v>
          </cell>
          <cell r="AU12">
            <v>11680</v>
          </cell>
          <cell r="AV12">
            <v>11340</v>
          </cell>
          <cell r="AW12">
            <v>120</v>
          </cell>
          <cell r="AX12">
            <v>23140</v>
          </cell>
          <cell r="AY12">
            <v>9070</v>
          </cell>
          <cell r="AZ12">
            <v>6370</v>
          </cell>
          <cell r="BA12">
            <v>30</v>
          </cell>
          <cell r="BB12">
            <v>15470</v>
          </cell>
          <cell r="BC12">
            <v>2800</v>
          </cell>
          <cell r="BD12">
            <v>5760</v>
          </cell>
          <cell r="BE12">
            <v>20</v>
          </cell>
          <cell r="BF12">
            <v>8580</v>
          </cell>
          <cell r="BG12" t="str">
            <v>-</v>
          </cell>
          <cell r="BH12" t="str">
            <v>-</v>
          </cell>
          <cell r="BI12" t="str">
            <v>-</v>
          </cell>
          <cell r="BJ12" t="str">
            <v>-</v>
          </cell>
          <cell r="BK12">
            <v>11860</v>
          </cell>
          <cell r="BL12">
            <v>12140</v>
          </cell>
          <cell r="BM12">
            <v>50</v>
          </cell>
          <cell r="BN12">
            <v>24050</v>
          </cell>
          <cell r="BO12">
            <v>9360</v>
          </cell>
          <cell r="BP12">
            <v>6710</v>
          </cell>
          <cell r="BQ12">
            <v>1870</v>
          </cell>
          <cell r="BR12">
            <v>17940</v>
          </cell>
          <cell r="BS12">
            <v>2750</v>
          </cell>
          <cell r="BT12">
            <v>6540</v>
          </cell>
          <cell r="BU12">
            <v>4530</v>
          </cell>
          <cell r="BV12">
            <v>13820</v>
          </cell>
          <cell r="BW12" t="str">
            <v>-</v>
          </cell>
          <cell r="BX12" t="str">
            <v>-</v>
          </cell>
          <cell r="BY12" t="str">
            <v>-</v>
          </cell>
          <cell r="BZ12" t="str">
            <v>-</v>
          </cell>
          <cell r="CA12">
            <v>12110</v>
          </cell>
          <cell r="CB12">
            <v>13250</v>
          </cell>
          <cell r="CC12">
            <v>6410</v>
          </cell>
          <cell r="CD12">
            <v>31760</v>
          </cell>
          <cell r="CE12">
            <v>10670</v>
          </cell>
          <cell r="CF12">
            <v>6770</v>
          </cell>
          <cell r="CG12">
            <v>2990</v>
          </cell>
          <cell r="CH12">
            <v>20440</v>
          </cell>
          <cell r="CI12">
            <v>3210</v>
          </cell>
          <cell r="CJ12">
            <v>5490</v>
          </cell>
          <cell r="CK12">
            <v>5750</v>
          </cell>
          <cell r="CL12">
            <v>14450</v>
          </cell>
          <cell r="CM12" t="str">
            <v>-</v>
          </cell>
          <cell r="CN12" t="str">
            <v>-</v>
          </cell>
          <cell r="CO12" t="str">
            <v>-</v>
          </cell>
          <cell r="CP12" t="str">
            <v>-</v>
          </cell>
          <cell r="CQ12">
            <v>13880</v>
          </cell>
          <cell r="CR12">
            <v>12260</v>
          </cell>
          <cell r="CS12">
            <v>8750</v>
          </cell>
          <cell r="CT12">
            <v>34890</v>
          </cell>
          <cell r="CU12">
            <v>13670</v>
          </cell>
          <cell r="CV12">
            <v>9840</v>
          </cell>
          <cell r="CW12">
            <v>3880</v>
          </cell>
          <cell r="CX12">
            <v>27390</v>
          </cell>
          <cell r="CY12">
            <v>3870</v>
          </cell>
          <cell r="CZ12">
            <v>7990</v>
          </cell>
          <cell r="DA12">
            <v>4900</v>
          </cell>
          <cell r="DB12">
            <v>16760</v>
          </cell>
          <cell r="DC12" t="str">
            <v>-</v>
          </cell>
          <cell r="DD12" t="str">
            <v>-</v>
          </cell>
          <cell r="DE12" t="str">
            <v>-</v>
          </cell>
          <cell r="DF12" t="str">
            <v>-</v>
          </cell>
          <cell r="DG12">
            <v>17540</v>
          </cell>
          <cell r="DH12">
            <v>17830</v>
          </cell>
          <cell r="DI12">
            <v>8780</v>
          </cell>
          <cell r="DJ12">
            <v>44150</v>
          </cell>
          <cell r="DK12">
            <v>12170</v>
          </cell>
          <cell r="DL12">
            <v>14930</v>
          </cell>
          <cell r="DM12">
            <v>20520</v>
          </cell>
          <cell r="DN12">
            <v>47610</v>
          </cell>
          <cell r="DO12">
            <v>4880</v>
          </cell>
          <cell r="DP12">
            <v>13130</v>
          </cell>
          <cell r="DQ12">
            <v>24280</v>
          </cell>
          <cell r="DR12">
            <v>42290</v>
          </cell>
          <cell r="DS12" t="str">
            <v>-</v>
          </cell>
          <cell r="DT12" t="str">
            <v>-</v>
          </cell>
          <cell r="DU12" t="str">
            <v>-</v>
          </cell>
          <cell r="DV12" t="str">
            <v>-</v>
          </cell>
          <cell r="DW12">
            <v>17050</v>
          </cell>
          <cell r="DX12">
            <v>28060</v>
          </cell>
          <cell r="DY12">
            <v>44790</v>
          </cell>
          <cell r="DZ12">
            <v>89900</v>
          </cell>
          <cell r="EA12">
            <v>11090</v>
          </cell>
          <cell r="EB12">
            <v>17980</v>
          </cell>
          <cell r="EC12">
            <v>26270</v>
          </cell>
          <cell r="ED12">
            <v>55350</v>
          </cell>
          <cell r="EE12">
            <v>5150</v>
          </cell>
          <cell r="EF12">
            <v>15230</v>
          </cell>
          <cell r="EG12">
            <v>33080</v>
          </cell>
          <cell r="EH12">
            <v>53460</v>
          </cell>
          <cell r="EI12" t="str">
            <v>-</v>
          </cell>
          <cell r="EJ12" t="str">
            <v>-</v>
          </cell>
          <cell r="EK12" t="str">
            <v>-</v>
          </cell>
          <cell r="EL12" t="str">
            <v>-</v>
          </cell>
          <cell r="EM12">
            <v>16250</v>
          </cell>
          <cell r="EN12">
            <v>33210</v>
          </cell>
          <cell r="EO12">
            <v>59350</v>
          </cell>
          <cell r="EP12">
            <v>108810</v>
          </cell>
          <cell r="EQ12">
            <v>10200</v>
          </cell>
          <cell r="ER12">
            <v>19470</v>
          </cell>
          <cell r="ES12">
            <v>28430</v>
          </cell>
          <cell r="ET12">
            <v>58090</v>
          </cell>
          <cell r="EU12">
            <v>5150</v>
          </cell>
          <cell r="EV12">
            <v>16860</v>
          </cell>
          <cell r="EW12">
            <v>40250</v>
          </cell>
          <cell r="EX12">
            <v>62260</v>
          </cell>
          <cell r="EY12" t="str">
            <v>-</v>
          </cell>
          <cell r="EZ12">
            <v>260</v>
          </cell>
          <cell r="FA12">
            <v>2750</v>
          </cell>
          <cell r="FB12">
            <v>3010</v>
          </cell>
          <cell r="FC12">
            <v>15350</v>
          </cell>
          <cell r="FD12">
            <v>36580</v>
          </cell>
          <cell r="FE12">
            <v>71430</v>
          </cell>
          <cell r="FF12">
            <v>123370</v>
          </cell>
          <cell r="FG12">
            <v>10250</v>
          </cell>
          <cell r="FH12">
            <v>19670</v>
          </cell>
          <cell r="FI12">
            <v>31560</v>
          </cell>
          <cell r="FJ12">
            <v>61480</v>
          </cell>
          <cell r="FK12">
            <v>5630</v>
          </cell>
          <cell r="FL12">
            <v>15660</v>
          </cell>
          <cell r="FM12">
            <v>22250</v>
          </cell>
          <cell r="FN12">
            <v>43540</v>
          </cell>
          <cell r="FO12" t="str">
            <v>-</v>
          </cell>
          <cell r="FP12">
            <v>320</v>
          </cell>
          <cell r="FQ12">
            <v>3220</v>
          </cell>
          <cell r="FR12">
            <v>3540</v>
          </cell>
          <cell r="FS12">
            <v>15890</v>
          </cell>
          <cell r="FT12">
            <v>35650</v>
          </cell>
          <cell r="FU12">
            <v>57020</v>
          </cell>
          <cell r="FV12">
            <v>108560</v>
          </cell>
          <cell r="FW12">
            <v>11480</v>
          </cell>
          <cell r="FX12">
            <v>20730</v>
          </cell>
          <cell r="FY12">
            <v>35480</v>
          </cell>
          <cell r="FZ12">
            <v>67690</v>
          </cell>
          <cell r="GA12">
            <v>5160</v>
          </cell>
          <cell r="GB12">
            <v>15220</v>
          </cell>
          <cell r="GC12">
            <v>33030</v>
          </cell>
          <cell r="GD12">
            <v>53400</v>
          </cell>
          <cell r="GE12" t="str">
            <v>-</v>
          </cell>
          <cell r="GF12">
            <v>710</v>
          </cell>
          <cell r="GG12">
            <v>8090</v>
          </cell>
          <cell r="GH12">
            <v>8800</v>
          </cell>
          <cell r="GI12">
            <v>16640</v>
          </cell>
          <cell r="GJ12">
            <v>36650</v>
          </cell>
          <cell r="GK12">
            <v>76600</v>
          </cell>
          <cell r="GL12">
            <v>129890</v>
          </cell>
          <cell r="GM12">
            <v>12170</v>
          </cell>
          <cell r="GN12">
            <v>18160</v>
          </cell>
          <cell r="GO12">
            <v>34760</v>
          </cell>
          <cell r="GP12">
            <v>65090</v>
          </cell>
          <cell r="GQ12">
            <v>5540</v>
          </cell>
          <cell r="GR12">
            <v>15630</v>
          </cell>
          <cell r="GS12">
            <v>35210</v>
          </cell>
          <cell r="GT12">
            <v>56380</v>
          </cell>
          <cell r="GU12">
            <v>20</v>
          </cell>
          <cell r="GV12">
            <v>850</v>
          </cell>
          <cell r="GW12">
            <v>10100</v>
          </cell>
          <cell r="GX12">
            <v>10970</v>
          </cell>
          <cell r="GY12">
            <v>17730</v>
          </cell>
          <cell r="GZ12">
            <v>34640</v>
          </cell>
          <cell r="HA12">
            <v>80070</v>
          </cell>
          <cell r="HB12">
            <v>132440</v>
          </cell>
        </row>
        <row r="13">
          <cell r="A13" t="str">
            <v>Information and Communication Technology</v>
          </cell>
          <cell r="B13"/>
          <cell r="C13">
            <v>2440</v>
          </cell>
          <cell r="D13">
            <v>710</v>
          </cell>
          <cell r="E13" t="str">
            <v>-</v>
          </cell>
          <cell r="F13">
            <v>3150</v>
          </cell>
          <cell r="G13">
            <v>730</v>
          </cell>
          <cell r="H13">
            <v>940</v>
          </cell>
          <cell r="I13" t="str">
            <v>-</v>
          </cell>
          <cell r="J13">
            <v>1670</v>
          </cell>
          <cell r="K13">
            <v>3170</v>
          </cell>
          <cell r="L13">
            <v>1650</v>
          </cell>
          <cell r="M13" t="str">
            <v>-</v>
          </cell>
          <cell r="N13">
            <v>4820</v>
          </cell>
          <cell r="O13">
            <v>2910</v>
          </cell>
          <cell r="P13">
            <v>1030</v>
          </cell>
          <cell r="Q13" t="str">
            <v>-</v>
          </cell>
          <cell r="R13">
            <v>3940</v>
          </cell>
          <cell r="S13">
            <v>710</v>
          </cell>
          <cell r="T13">
            <v>1100</v>
          </cell>
          <cell r="U13" t="str">
            <v>-</v>
          </cell>
          <cell r="V13">
            <v>1810</v>
          </cell>
          <cell r="W13">
            <v>3620</v>
          </cell>
          <cell r="X13">
            <v>2130</v>
          </cell>
          <cell r="Y13" t="str">
            <v>-</v>
          </cell>
          <cell r="Z13">
            <v>5750</v>
          </cell>
          <cell r="AA13">
            <v>3560</v>
          </cell>
          <cell r="AB13">
            <v>940</v>
          </cell>
          <cell r="AC13">
            <v>10</v>
          </cell>
          <cell r="AD13">
            <v>4500</v>
          </cell>
          <cell r="AE13">
            <v>590</v>
          </cell>
          <cell r="AF13">
            <v>960</v>
          </cell>
          <cell r="AG13" t="str">
            <v>-</v>
          </cell>
          <cell r="AH13">
            <v>1560</v>
          </cell>
          <cell r="AI13">
            <v>4150</v>
          </cell>
          <cell r="AJ13">
            <v>1900</v>
          </cell>
          <cell r="AK13">
            <v>10</v>
          </cell>
          <cell r="AL13">
            <v>6060</v>
          </cell>
          <cell r="AM13">
            <v>2530</v>
          </cell>
          <cell r="AN13">
            <v>780</v>
          </cell>
          <cell r="AO13" t="str">
            <v>-</v>
          </cell>
          <cell r="AP13">
            <v>3310</v>
          </cell>
          <cell r="AQ13">
            <v>980</v>
          </cell>
          <cell r="AR13">
            <v>2130</v>
          </cell>
          <cell r="AS13">
            <v>70</v>
          </cell>
          <cell r="AT13">
            <v>3180</v>
          </cell>
          <cell r="AU13">
            <v>3510</v>
          </cell>
          <cell r="AV13">
            <v>2910</v>
          </cell>
          <cell r="AW13">
            <v>70</v>
          </cell>
          <cell r="AX13">
            <v>6490</v>
          </cell>
          <cell r="AY13">
            <v>2520</v>
          </cell>
          <cell r="AZ13">
            <v>1290</v>
          </cell>
          <cell r="BA13">
            <v>10</v>
          </cell>
          <cell r="BB13">
            <v>3810</v>
          </cell>
          <cell r="BC13">
            <v>1020</v>
          </cell>
          <cell r="BD13">
            <v>940</v>
          </cell>
          <cell r="BE13" t="str">
            <v>-</v>
          </cell>
          <cell r="BF13">
            <v>1950</v>
          </cell>
          <cell r="BG13">
            <v>10</v>
          </cell>
          <cell r="BH13">
            <v>10</v>
          </cell>
          <cell r="BI13" t="str">
            <v>-</v>
          </cell>
          <cell r="BJ13">
            <v>20</v>
          </cell>
          <cell r="BK13">
            <v>3540</v>
          </cell>
          <cell r="BL13">
            <v>2240</v>
          </cell>
          <cell r="BM13">
            <v>10</v>
          </cell>
          <cell r="BN13">
            <v>5790</v>
          </cell>
          <cell r="BO13">
            <v>2510</v>
          </cell>
          <cell r="BP13">
            <v>1160</v>
          </cell>
          <cell r="BQ13">
            <v>460</v>
          </cell>
          <cell r="BR13">
            <v>4130</v>
          </cell>
          <cell r="BS13">
            <v>1360</v>
          </cell>
          <cell r="BT13">
            <v>1070</v>
          </cell>
          <cell r="BU13">
            <v>150</v>
          </cell>
          <cell r="BV13">
            <v>2570</v>
          </cell>
          <cell r="BW13">
            <v>30</v>
          </cell>
          <cell r="BX13">
            <v>30</v>
          </cell>
          <cell r="BY13" t="str">
            <v>-</v>
          </cell>
          <cell r="BZ13">
            <v>60</v>
          </cell>
          <cell r="CA13">
            <v>3890</v>
          </cell>
          <cell r="CB13">
            <v>2260</v>
          </cell>
          <cell r="CC13">
            <v>610</v>
          </cell>
          <cell r="CD13">
            <v>6760</v>
          </cell>
          <cell r="CE13">
            <v>2720</v>
          </cell>
          <cell r="CF13">
            <v>1150</v>
          </cell>
          <cell r="CG13">
            <v>1130</v>
          </cell>
          <cell r="CH13">
            <v>5000</v>
          </cell>
          <cell r="CI13">
            <v>1920</v>
          </cell>
          <cell r="CJ13">
            <v>1370</v>
          </cell>
          <cell r="CK13">
            <v>480</v>
          </cell>
          <cell r="CL13">
            <v>3770</v>
          </cell>
          <cell r="CM13">
            <v>20</v>
          </cell>
          <cell r="CN13">
            <v>40</v>
          </cell>
          <cell r="CO13" t="str">
            <v>-</v>
          </cell>
          <cell r="CP13">
            <v>60</v>
          </cell>
          <cell r="CQ13">
            <v>4650</v>
          </cell>
          <cell r="CR13">
            <v>2560</v>
          </cell>
          <cell r="CS13">
            <v>1610</v>
          </cell>
          <cell r="CT13">
            <v>8820</v>
          </cell>
          <cell r="CU13">
            <v>3070</v>
          </cell>
          <cell r="CV13">
            <v>1540</v>
          </cell>
          <cell r="CW13">
            <v>1100</v>
          </cell>
          <cell r="CX13">
            <v>5720</v>
          </cell>
          <cell r="CY13">
            <v>3910</v>
          </cell>
          <cell r="CZ13">
            <v>2260</v>
          </cell>
          <cell r="DA13">
            <v>540</v>
          </cell>
          <cell r="DB13">
            <v>6710</v>
          </cell>
          <cell r="DC13">
            <v>20</v>
          </cell>
          <cell r="DD13">
            <v>110</v>
          </cell>
          <cell r="DE13">
            <v>20</v>
          </cell>
          <cell r="DF13">
            <v>140</v>
          </cell>
          <cell r="DG13">
            <v>7000</v>
          </cell>
          <cell r="DH13">
            <v>3910</v>
          </cell>
          <cell r="DI13">
            <v>1660</v>
          </cell>
          <cell r="DJ13">
            <v>12570</v>
          </cell>
          <cell r="DK13">
            <v>3480</v>
          </cell>
          <cell r="DL13">
            <v>1740</v>
          </cell>
          <cell r="DM13">
            <v>3420</v>
          </cell>
          <cell r="DN13">
            <v>8640</v>
          </cell>
          <cell r="DO13">
            <v>6360</v>
          </cell>
          <cell r="DP13">
            <v>2710</v>
          </cell>
          <cell r="DQ13">
            <v>1760</v>
          </cell>
          <cell r="DR13">
            <v>10830</v>
          </cell>
          <cell r="DS13">
            <v>10</v>
          </cell>
          <cell r="DT13">
            <v>40</v>
          </cell>
          <cell r="DU13">
            <v>10</v>
          </cell>
          <cell r="DV13">
            <v>60</v>
          </cell>
          <cell r="DW13">
            <v>9850</v>
          </cell>
          <cell r="DX13">
            <v>4490</v>
          </cell>
          <cell r="DY13">
            <v>5180</v>
          </cell>
          <cell r="DZ13">
            <v>19520</v>
          </cell>
          <cell r="EA13">
            <v>3250</v>
          </cell>
          <cell r="EB13">
            <v>2090</v>
          </cell>
          <cell r="EC13">
            <v>3090</v>
          </cell>
          <cell r="ED13">
            <v>8430</v>
          </cell>
          <cell r="EE13">
            <v>4600</v>
          </cell>
          <cell r="EF13">
            <v>2940</v>
          </cell>
          <cell r="EG13">
            <v>2370</v>
          </cell>
          <cell r="EH13">
            <v>9910</v>
          </cell>
          <cell r="EI13">
            <v>80</v>
          </cell>
          <cell r="EJ13">
            <v>100</v>
          </cell>
          <cell r="EK13">
            <v>10</v>
          </cell>
          <cell r="EL13">
            <v>190</v>
          </cell>
          <cell r="EM13">
            <v>7930</v>
          </cell>
          <cell r="EN13">
            <v>5130</v>
          </cell>
          <cell r="EO13">
            <v>5460</v>
          </cell>
          <cell r="EP13">
            <v>18520</v>
          </cell>
          <cell r="EQ13">
            <v>1790</v>
          </cell>
          <cell r="ER13">
            <v>1560</v>
          </cell>
          <cell r="ES13">
            <v>2090</v>
          </cell>
          <cell r="ET13">
            <v>5440</v>
          </cell>
          <cell r="EU13">
            <v>3020</v>
          </cell>
          <cell r="EV13">
            <v>2990</v>
          </cell>
          <cell r="EW13">
            <v>2260</v>
          </cell>
          <cell r="EX13">
            <v>8270</v>
          </cell>
          <cell r="EY13">
            <v>130</v>
          </cell>
          <cell r="EZ13">
            <v>260</v>
          </cell>
          <cell r="FA13">
            <v>30</v>
          </cell>
          <cell r="FB13">
            <v>420</v>
          </cell>
          <cell r="FC13">
            <v>4940</v>
          </cell>
          <cell r="FD13">
            <v>4810</v>
          </cell>
          <cell r="FE13">
            <v>4380</v>
          </cell>
          <cell r="FF13">
            <v>14120</v>
          </cell>
          <cell r="FG13">
            <v>1050</v>
          </cell>
          <cell r="FH13">
            <v>1730</v>
          </cell>
          <cell r="FI13">
            <v>1800</v>
          </cell>
          <cell r="FJ13">
            <v>4590</v>
          </cell>
          <cell r="FK13">
            <v>3770</v>
          </cell>
          <cell r="FL13">
            <v>3190</v>
          </cell>
          <cell r="FM13">
            <v>850</v>
          </cell>
          <cell r="FN13">
            <v>7820</v>
          </cell>
          <cell r="FO13">
            <v>210</v>
          </cell>
          <cell r="FP13">
            <v>420</v>
          </cell>
          <cell r="FQ13">
            <v>30</v>
          </cell>
          <cell r="FR13">
            <v>660</v>
          </cell>
          <cell r="FS13">
            <v>5040</v>
          </cell>
          <cell r="FT13">
            <v>5340</v>
          </cell>
          <cell r="FU13">
            <v>2680</v>
          </cell>
          <cell r="FV13">
            <v>13060</v>
          </cell>
          <cell r="FW13">
            <v>1030</v>
          </cell>
          <cell r="FX13">
            <v>1510</v>
          </cell>
          <cell r="FY13">
            <v>1970</v>
          </cell>
          <cell r="FZ13">
            <v>4510</v>
          </cell>
          <cell r="GA13">
            <v>4520</v>
          </cell>
          <cell r="GB13">
            <v>3830</v>
          </cell>
          <cell r="GC13">
            <v>1550</v>
          </cell>
          <cell r="GD13">
            <v>9900</v>
          </cell>
          <cell r="GE13">
            <v>430</v>
          </cell>
          <cell r="GF13">
            <v>750</v>
          </cell>
          <cell r="GG13">
            <v>70</v>
          </cell>
          <cell r="GH13">
            <v>1250</v>
          </cell>
          <cell r="GI13">
            <v>5980</v>
          </cell>
          <cell r="GJ13">
            <v>6100</v>
          </cell>
          <cell r="GK13">
            <v>3590</v>
          </cell>
          <cell r="GL13">
            <v>15660</v>
          </cell>
          <cell r="GM13">
            <v>880</v>
          </cell>
          <cell r="GN13">
            <v>1300</v>
          </cell>
          <cell r="GO13">
            <v>1600</v>
          </cell>
          <cell r="GP13">
            <v>3780</v>
          </cell>
          <cell r="GQ13">
            <v>5280</v>
          </cell>
          <cell r="GR13">
            <v>3690</v>
          </cell>
          <cell r="GS13">
            <v>1440</v>
          </cell>
          <cell r="GT13">
            <v>10410</v>
          </cell>
          <cell r="GU13">
            <v>500</v>
          </cell>
          <cell r="GV13">
            <v>1190</v>
          </cell>
          <cell r="GW13">
            <v>140</v>
          </cell>
          <cell r="GX13">
            <v>1840</v>
          </cell>
          <cell r="GY13">
            <v>6660</v>
          </cell>
          <cell r="GZ13">
            <v>6180</v>
          </cell>
          <cell r="HA13">
            <v>3180</v>
          </cell>
          <cell r="HB13">
            <v>16020</v>
          </cell>
        </row>
        <row r="14">
          <cell r="A14" t="str">
            <v>Languages, Literature and Culture</v>
          </cell>
          <cell r="B14"/>
          <cell r="C14" t="str">
            <v>-</v>
          </cell>
          <cell r="D14" t="str">
            <v>-</v>
          </cell>
          <cell r="E14" t="str">
            <v>-</v>
          </cell>
          <cell r="F14" t="str">
            <v>-</v>
          </cell>
          <cell r="G14" t="str">
            <v>-</v>
          </cell>
          <cell r="H14" t="str">
            <v>-</v>
          </cell>
          <cell r="I14" t="str">
            <v>-</v>
          </cell>
          <cell r="J14" t="str">
            <v>-</v>
          </cell>
          <cell r="K14" t="str">
            <v>-</v>
          </cell>
          <cell r="L14" t="str">
            <v>-</v>
          </cell>
          <cell r="M14" t="str">
            <v>-</v>
          </cell>
          <cell r="N14" t="str">
            <v>-</v>
          </cell>
          <cell r="O14" t="str">
            <v>-</v>
          </cell>
          <cell r="P14" t="str">
            <v>-</v>
          </cell>
          <cell r="Q14" t="str">
            <v>-</v>
          </cell>
          <cell r="R14" t="str">
            <v>-</v>
          </cell>
          <cell r="S14" t="str">
            <v>-</v>
          </cell>
          <cell r="T14" t="str">
            <v>-</v>
          </cell>
          <cell r="U14" t="str">
            <v>-</v>
          </cell>
          <cell r="V14" t="str">
            <v>-</v>
          </cell>
          <cell r="W14" t="str">
            <v>-</v>
          </cell>
          <cell r="X14" t="str">
            <v>-</v>
          </cell>
          <cell r="Y14" t="str">
            <v>-</v>
          </cell>
          <cell r="Z14" t="str">
            <v>-</v>
          </cell>
          <cell r="AA14" t="str">
            <v>-</v>
          </cell>
          <cell r="AB14" t="str">
            <v>-</v>
          </cell>
          <cell r="AC14" t="str">
            <v>-</v>
          </cell>
          <cell r="AD14" t="str">
            <v>-</v>
          </cell>
          <cell r="AE14" t="str">
            <v>-</v>
          </cell>
          <cell r="AF14" t="str">
            <v>-</v>
          </cell>
          <cell r="AG14" t="str">
            <v>-</v>
          </cell>
          <cell r="AH14" t="str">
            <v>-</v>
          </cell>
          <cell r="AI14" t="str">
            <v>-</v>
          </cell>
          <cell r="AJ14" t="str">
            <v>-</v>
          </cell>
          <cell r="AK14" t="str">
            <v>-</v>
          </cell>
          <cell r="AL14" t="str">
            <v>-</v>
          </cell>
          <cell r="AM14" t="str">
            <v>-</v>
          </cell>
          <cell r="AN14" t="str">
            <v>-</v>
          </cell>
          <cell r="AO14" t="str">
            <v>-</v>
          </cell>
          <cell r="AP14" t="str">
            <v>-</v>
          </cell>
          <cell r="AQ14" t="str">
            <v>-</v>
          </cell>
          <cell r="AR14" t="str">
            <v>-</v>
          </cell>
          <cell r="AS14" t="str">
            <v>-</v>
          </cell>
          <cell r="AT14" t="str">
            <v>-</v>
          </cell>
          <cell r="AU14" t="str">
            <v>-</v>
          </cell>
          <cell r="AV14" t="str">
            <v>-</v>
          </cell>
          <cell r="AW14" t="str">
            <v>-</v>
          </cell>
          <cell r="AX14" t="str">
            <v>-</v>
          </cell>
          <cell r="AY14" t="str">
            <v>-</v>
          </cell>
          <cell r="AZ14" t="str">
            <v>-</v>
          </cell>
          <cell r="BA14" t="str">
            <v>-</v>
          </cell>
          <cell r="BB14" t="str">
            <v>-</v>
          </cell>
          <cell r="BC14" t="str">
            <v>-</v>
          </cell>
          <cell r="BD14" t="str">
            <v>-</v>
          </cell>
          <cell r="BE14" t="str">
            <v>-</v>
          </cell>
          <cell r="BF14" t="str">
            <v>-</v>
          </cell>
          <cell r="BG14" t="str">
            <v>-</v>
          </cell>
          <cell r="BH14" t="str">
            <v>-</v>
          </cell>
          <cell r="BI14" t="str">
            <v>-</v>
          </cell>
          <cell r="BJ14" t="str">
            <v>-</v>
          </cell>
          <cell r="BK14" t="str">
            <v>-</v>
          </cell>
          <cell r="BL14" t="str">
            <v>-</v>
          </cell>
          <cell r="BM14" t="str">
            <v>-</v>
          </cell>
          <cell r="BN14" t="str">
            <v>-</v>
          </cell>
          <cell r="BO14" t="str">
            <v>-</v>
          </cell>
          <cell r="BP14" t="str">
            <v>-</v>
          </cell>
          <cell r="BQ14" t="str">
            <v>-</v>
          </cell>
          <cell r="BR14" t="str">
            <v>-</v>
          </cell>
          <cell r="BS14" t="str">
            <v>-</v>
          </cell>
          <cell r="BT14" t="str">
            <v>-</v>
          </cell>
          <cell r="BU14" t="str">
            <v>-</v>
          </cell>
          <cell r="BV14" t="str">
            <v>-</v>
          </cell>
          <cell r="BW14" t="str">
            <v>-</v>
          </cell>
          <cell r="BX14" t="str">
            <v>-</v>
          </cell>
          <cell r="BY14" t="str">
            <v>-</v>
          </cell>
          <cell r="BZ14" t="str">
            <v>-</v>
          </cell>
          <cell r="CA14" t="str">
            <v>-</v>
          </cell>
          <cell r="CB14" t="str">
            <v>-</v>
          </cell>
          <cell r="CC14" t="str">
            <v>-</v>
          </cell>
          <cell r="CD14" t="str">
            <v>-</v>
          </cell>
          <cell r="CE14" t="str">
            <v>-</v>
          </cell>
          <cell r="CF14" t="str">
            <v>-</v>
          </cell>
          <cell r="CG14" t="str">
            <v>-</v>
          </cell>
          <cell r="CH14" t="str">
            <v>-</v>
          </cell>
          <cell r="CI14" t="str">
            <v>-</v>
          </cell>
          <cell r="CJ14" t="str">
            <v>-</v>
          </cell>
          <cell r="CK14" t="str">
            <v>-</v>
          </cell>
          <cell r="CL14" t="str">
            <v>-</v>
          </cell>
          <cell r="CM14" t="str">
            <v>-</v>
          </cell>
          <cell r="CN14" t="str">
            <v>-</v>
          </cell>
          <cell r="CO14" t="str">
            <v>-</v>
          </cell>
          <cell r="CP14" t="str">
            <v>-</v>
          </cell>
          <cell r="CQ14" t="str">
            <v>-</v>
          </cell>
          <cell r="CR14" t="str">
            <v>-</v>
          </cell>
          <cell r="CS14" t="str">
            <v>-</v>
          </cell>
          <cell r="CT14" t="str">
            <v>-</v>
          </cell>
          <cell r="CU14" t="str">
            <v>-</v>
          </cell>
          <cell r="CV14" t="str">
            <v>-</v>
          </cell>
          <cell r="CW14" t="str">
            <v>-</v>
          </cell>
          <cell r="CX14" t="str">
            <v>-</v>
          </cell>
          <cell r="CY14" t="str">
            <v>-</v>
          </cell>
          <cell r="CZ14" t="str">
            <v>-</v>
          </cell>
          <cell r="DA14" t="str">
            <v>-</v>
          </cell>
          <cell r="DB14" t="str">
            <v>-</v>
          </cell>
          <cell r="DC14" t="str">
            <v>-</v>
          </cell>
          <cell r="DD14" t="str">
            <v>-</v>
          </cell>
          <cell r="DE14" t="str">
            <v>-</v>
          </cell>
          <cell r="DF14" t="str">
            <v>-</v>
          </cell>
          <cell r="DG14" t="str">
            <v>-</v>
          </cell>
          <cell r="DH14" t="str">
            <v>-</v>
          </cell>
          <cell r="DI14" t="str">
            <v>-</v>
          </cell>
          <cell r="DJ14" t="str">
            <v>-</v>
          </cell>
          <cell r="DK14" t="str">
            <v>-</v>
          </cell>
          <cell r="DL14" t="str">
            <v>-</v>
          </cell>
          <cell r="DM14" t="str">
            <v>-</v>
          </cell>
          <cell r="DN14" t="str">
            <v>-</v>
          </cell>
          <cell r="DO14" t="str">
            <v>-</v>
          </cell>
          <cell r="DP14" t="str">
            <v>-</v>
          </cell>
          <cell r="DQ14" t="str">
            <v>-</v>
          </cell>
          <cell r="DR14" t="str">
            <v>-</v>
          </cell>
          <cell r="DS14" t="str">
            <v>-</v>
          </cell>
          <cell r="DT14" t="str">
            <v>-</v>
          </cell>
          <cell r="DU14" t="str">
            <v>-</v>
          </cell>
          <cell r="DV14" t="str">
            <v>-</v>
          </cell>
          <cell r="DW14" t="str">
            <v>-</v>
          </cell>
          <cell r="DX14" t="str">
            <v>-</v>
          </cell>
          <cell r="DY14" t="str">
            <v>-</v>
          </cell>
          <cell r="DZ14" t="str">
            <v>-</v>
          </cell>
          <cell r="EA14" t="str">
            <v>-</v>
          </cell>
          <cell r="EB14" t="str">
            <v>-</v>
          </cell>
          <cell r="EC14" t="str">
            <v>-</v>
          </cell>
          <cell r="ED14" t="str">
            <v>-</v>
          </cell>
          <cell r="EE14" t="str">
            <v>-</v>
          </cell>
          <cell r="EF14" t="str">
            <v>-</v>
          </cell>
          <cell r="EG14" t="str">
            <v>-</v>
          </cell>
          <cell r="EH14" t="str">
            <v>-</v>
          </cell>
          <cell r="EI14" t="str">
            <v>-</v>
          </cell>
          <cell r="EJ14" t="str">
            <v>-</v>
          </cell>
          <cell r="EK14" t="str">
            <v>-</v>
          </cell>
          <cell r="EL14" t="str">
            <v>-</v>
          </cell>
          <cell r="EM14" t="str">
            <v>-</v>
          </cell>
          <cell r="EN14" t="str">
            <v>-</v>
          </cell>
          <cell r="EO14" t="str">
            <v>-</v>
          </cell>
          <cell r="EP14" t="str">
            <v>-</v>
          </cell>
          <cell r="EQ14" t="str">
            <v>-</v>
          </cell>
          <cell r="ER14" t="str">
            <v>-</v>
          </cell>
          <cell r="ES14" t="str">
            <v>-</v>
          </cell>
          <cell r="ET14" t="str">
            <v>-</v>
          </cell>
          <cell r="EU14" t="str">
            <v>-</v>
          </cell>
          <cell r="EV14" t="str">
            <v>-</v>
          </cell>
          <cell r="EW14" t="str">
            <v>-</v>
          </cell>
          <cell r="EX14" t="str">
            <v>-</v>
          </cell>
          <cell r="EY14" t="str">
            <v>-</v>
          </cell>
          <cell r="EZ14" t="str">
            <v>-</v>
          </cell>
          <cell r="FA14" t="str">
            <v>-</v>
          </cell>
          <cell r="FB14" t="str">
            <v>-</v>
          </cell>
          <cell r="FC14" t="str">
            <v>-</v>
          </cell>
          <cell r="FD14" t="str">
            <v>-</v>
          </cell>
          <cell r="FE14" t="str">
            <v>-</v>
          </cell>
          <cell r="FF14" t="str">
            <v>-</v>
          </cell>
          <cell r="FG14" t="str">
            <v>-</v>
          </cell>
          <cell r="FH14" t="str">
            <v>-</v>
          </cell>
          <cell r="FI14" t="str">
            <v>-</v>
          </cell>
          <cell r="FJ14" t="str">
            <v>-</v>
          </cell>
          <cell r="FK14" t="str">
            <v>-</v>
          </cell>
          <cell r="FL14" t="str">
            <v>-</v>
          </cell>
          <cell r="FM14" t="str">
            <v>-</v>
          </cell>
          <cell r="FN14" t="str">
            <v>-</v>
          </cell>
          <cell r="FO14" t="str">
            <v>-</v>
          </cell>
          <cell r="FP14" t="str">
            <v>-</v>
          </cell>
          <cell r="FQ14" t="str">
            <v>-</v>
          </cell>
          <cell r="FR14" t="str">
            <v>-</v>
          </cell>
          <cell r="FS14" t="str">
            <v>-</v>
          </cell>
          <cell r="FT14" t="str">
            <v>-</v>
          </cell>
          <cell r="FU14" t="str">
            <v>-</v>
          </cell>
          <cell r="FV14" t="str">
            <v>-</v>
          </cell>
          <cell r="FW14" t="str">
            <v>-</v>
          </cell>
          <cell r="FX14" t="str">
            <v>-</v>
          </cell>
          <cell r="FY14" t="str">
            <v>-</v>
          </cell>
          <cell r="FZ14" t="str">
            <v>-</v>
          </cell>
          <cell r="GA14" t="str">
            <v>-</v>
          </cell>
          <cell r="GB14" t="str">
            <v>-</v>
          </cell>
          <cell r="GC14" t="str">
            <v>-</v>
          </cell>
          <cell r="GD14" t="str">
            <v>-</v>
          </cell>
          <cell r="GE14" t="str">
            <v>-</v>
          </cell>
          <cell r="GF14" t="str">
            <v>-</v>
          </cell>
          <cell r="GG14" t="str">
            <v>-</v>
          </cell>
          <cell r="GH14" t="str">
            <v>-</v>
          </cell>
          <cell r="GI14" t="str">
            <v>-</v>
          </cell>
          <cell r="GJ14" t="str">
            <v>-</v>
          </cell>
          <cell r="GK14" t="str">
            <v>-</v>
          </cell>
          <cell r="GL14" t="str">
            <v>-</v>
          </cell>
          <cell r="GM14" t="str">
            <v>-</v>
          </cell>
          <cell r="GN14" t="str">
            <v>-</v>
          </cell>
          <cell r="GO14" t="str">
            <v>-</v>
          </cell>
          <cell r="GP14" t="str">
            <v>-</v>
          </cell>
          <cell r="GQ14" t="str">
            <v>-</v>
          </cell>
          <cell r="GR14" t="str">
            <v>-</v>
          </cell>
          <cell r="GS14" t="str">
            <v>-</v>
          </cell>
          <cell r="GT14" t="str">
            <v>-</v>
          </cell>
          <cell r="GU14" t="str">
            <v>-</v>
          </cell>
          <cell r="GV14" t="str">
            <v>-</v>
          </cell>
          <cell r="GW14" t="str">
            <v>-</v>
          </cell>
          <cell r="GX14" t="str">
            <v>-</v>
          </cell>
          <cell r="GY14" t="str">
            <v>-</v>
          </cell>
          <cell r="GZ14" t="str">
            <v>-</v>
          </cell>
          <cell r="HA14" t="str">
            <v>-</v>
          </cell>
          <cell r="HB14" t="str">
            <v>-</v>
          </cell>
        </row>
        <row r="15">
          <cell r="A15" t="str">
            <v>Leisure, Travel and Tourism</v>
          </cell>
          <cell r="B15"/>
          <cell r="C15">
            <v>1430</v>
          </cell>
          <cell r="D15">
            <v>2240</v>
          </cell>
          <cell r="E15" t="str">
            <v>-</v>
          </cell>
          <cell r="F15">
            <v>3670</v>
          </cell>
          <cell r="G15">
            <v>1790</v>
          </cell>
          <cell r="H15">
            <v>1710</v>
          </cell>
          <cell r="I15" t="str">
            <v>-</v>
          </cell>
          <cell r="J15">
            <v>3500</v>
          </cell>
          <cell r="K15">
            <v>3220</v>
          </cell>
          <cell r="L15">
            <v>3950</v>
          </cell>
          <cell r="M15" t="str">
            <v>-</v>
          </cell>
          <cell r="N15">
            <v>7170</v>
          </cell>
          <cell r="O15">
            <v>1730</v>
          </cell>
          <cell r="P15">
            <v>2670</v>
          </cell>
          <cell r="Q15" t="str">
            <v>-</v>
          </cell>
          <cell r="R15">
            <v>4400</v>
          </cell>
          <cell r="S15">
            <v>1040</v>
          </cell>
          <cell r="T15">
            <v>1310</v>
          </cell>
          <cell r="U15" t="str">
            <v>-</v>
          </cell>
          <cell r="V15">
            <v>2350</v>
          </cell>
          <cell r="W15">
            <v>2770</v>
          </cell>
          <cell r="X15">
            <v>3980</v>
          </cell>
          <cell r="Y15" t="str">
            <v>-</v>
          </cell>
          <cell r="Z15">
            <v>6750</v>
          </cell>
          <cell r="AA15">
            <v>2130</v>
          </cell>
          <cell r="AB15">
            <v>2210</v>
          </cell>
          <cell r="AC15" t="str">
            <v>-</v>
          </cell>
          <cell r="AD15">
            <v>4350</v>
          </cell>
          <cell r="AE15">
            <v>2310</v>
          </cell>
          <cell r="AF15">
            <v>860</v>
          </cell>
          <cell r="AG15" t="str">
            <v>-</v>
          </cell>
          <cell r="AH15">
            <v>3170</v>
          </cell>
          <cell r="AI15">
            <v>4440</v>
          </cell>
          <cell r="AJ15">
            <v>3080</v>
          </cell>
          <cell r="AK15" t="str">
            <v>-</v>
          </cell>
          <cell r="AL15">
            <v>7510</v>
          </cell>
          <cell r="AM15">
            <v>2230</v>
          </cell>
          <cell r="AN15">
            <v>2170</v>
          </cell>
          <cell r="AO15" t="str">
            <v>-</v>
          </cell>
          <cell r="AP15">
            <v>4410</v>
          </cell>
          <cell r="AQ15">
            <v>1070</v>
          </cell>
          <cell r="AR15">
            <v>810</v>
          </cell>
          <cell r="AS15" t="str">
            <v>-</v>
          </cell>
          <cell r="AT15">
            <v>1890</v>
          </cell>
          <cell r="AU15">
            <v>3300</v>
          </cell>
          <cell r="AV15">
            <v>2990</v>
          </cell>
          <cell r="AW15">
            <v>10</v>
          </cell>
          <cell r="AX15">
            <v>6300</v>
          </cell>
          <cell r="AY15">
            <v>2250</v>
          </cell>
          <cell r="AZ15">
            <v>2010</v>
          </cell>
          <cell r="BA15" t="str">
            <v>-</v>
          </cell>
          <cell r="BB15">
            <v>4260</v>
          </cell>
          <cell r="BC15">
            <v>1010</v>
          </cell>
          <cell r="BD15">
            <v>990</v>
          </cell>
          <cell r="BE15" t="str">
            <v>-</v>
          </cell>
          <cell r="BF15">
            <v>2000</v>
          </cell>
          <cell r="BG15" t="str">
            <v>-</v>
          </cell>
          <cell r="BH15" t="str">
            <v>-</v>
          </cell>
          <cell r="BI15" t="str">
            <v>-</v>
          </cell>
          <cell r="BJ15" t="str">
            <v>-</v>
          </cell>
          <cell r="BK15">
            <v>3260</v>
          </cell>
          <cell r="BL15">
            <v>3000</v>
          </cell>
          <cell r="BM15" t="str">
            <v>-</v>
          </cell>
          <cell r="BN15">
            <v>6260</v>
          </cell>
          <cell r="BO15">
            <v>1900</v>
          </cell>
          <cell r="BP15">
            <v>2020</v>
          </cell>
          <cell r="BQ15">
            <v>350</v>
          </cell>
          <cell r="BR15">
            <v>4270</v>
          </cell>
          <cell r="BS15">
            <v>1200</v>
          </cell>
          <cell r="BT15">
            <v>1090</v>
          </cell>
          <cell r="BU15">
            <v>280</v>
          </cell>
          <cell r="BV15">
            <v>2570</v>
          </cell>
          <cell r="BW15" t="str">
            <v>-</v>
          </cell>
          <cell r="BX15" t="str">
            <v>-</v>
          </cell>
          <cell r="BY15" t="str">
            <v>-</v>
          </cell>
          <cell r="BZ15" t="str">
            <v>-</v>
          </cell>
          <cell r="CA15">
            <v>3100</v>
          </cell>
          <cell r="CB15">
            <v>3110</v>
          </cell>
          <cell r="CC15">
            <v>640</v>
          </cell>
          <cell r="CD15">
            <v>6850</v>
          </cell>
          <cell r="CE15">
            <v>2620</v>
          </cell>
          <cell r="CF15">
            <v>2900</v>
          </cell>
          <cell r="CG15">
            <v>1310</v>
          </cell>
          <cell r="CH15">
            <v>6830</v>
          </cell>
          <cell r="CI15">
            <v>2000</v>
          </cell>
          <cell r="CJ15">
            <v>1450</v>
          </cell>
          <cell r="CK15">
            <v>1050</v>
          </cell>
          <cell r="CL15">
            <v>4490</v>
          </cell>
          <cell r="CM15" t="str">
            <v>-</v>
          </cell>
          <cell r="CN15" t="str">
            <v>-</v>
          </cell>
          <cell r="CO15" t="str">
            <v>-</v>
          </cell>
          <cell r="CP15" t="str">
            <v>-</v>
          </cell>
          <cell r="CQ15">
            <v>4620</v>
          </cell>
          <cell r="CR15">
            <v>4350</v>
          </cell>
          <cell r="CS15">
            <v>2360</v>
          </cell>
          <cell r="CT15">
            <v>11330</v>
          </cell>
          <cell r="CU15">
            <v>5450</v>
          </cell>
          <cell r="CV15">
            <v>3730</v>
          </cell>
          <cell r="CW15">
            <v>870</v>
          </cell>
          <cell r="CX15">
            <v>10050</v>
          </cell>
          <cell r="CY15">
            <v>2190</v>
          </cell>
          <cell r="CZ15">
            <v>1740</v>
          </cell>
          <cell r="DA15">
            <v>710</v>
          </cell>
          <cell r="DB15">
            <v>4640</v>
          </cell>
          <cell r="DC15" t="str">
            <v>-</v>
          </cell>
          <cell r="DD15" t="str">
            <v>-</v>
          </cell>
          <cell r="DE15" t="str">
            <v>-</v>
          </cell>
          <cell r="DF15" t="str">
            <v>-</v>
          </cell>
          <cell r="DG15">
            <v>7640</v>
          </cell>
          <cell r="DH15">
            <v>5470</v>
          </cell>
          <cell r="DI15">
            <v>1580</v>
          </cell>
          <cell r="DJ15">
            <v>14690</v>
          </cell>
          <cell r="DK15">
            <v>7190</v>
          </cell>
          <cell r="DL15">
            <v>5810</v>
          </cell>
          <cell r="DM15">
            <v>2220</v>
          </cell>
          <cell r="DN15">
            <v>15220</v>
          </cell>
          <cell r="DO15">
            <v>2460</v>
          </cell>
          <cell r="DP15">
            <v>2360</v>
          </cell>
          <cell r="DQ15">
            <v>1550</v>
          </cell>
          <cell r="DR15">
            <v>6370</v>
          </cell>
          <cell r="DS15" t="str">
            <v>-</v>
          </cell>
          <cell r="DT15" t="str">
            <v>-</v>
          </cell>
          <cell r="DU15" t="str">
            <v>-</v>
          </cell>
          <cell r="DV15" t="str">
            <v>-</v>
          </cell>
          <cell r="DW15">
            <v>9650</v>
          </cell>
          <cell r="DX15">
            <v>8170</v>
          </cell>
          <cell r="DY15">
            <v>3770</v>
          </cell>
          <cell r="DZ15">
            <v>21590</v>
          </cell>
          <cell r="EA15">
            <v>5940</v>
          </cell>
          <cell r="EB15">
            <v>4060</v>
          </cell>
          <cell r="EC15">
            <v>2100</v>
          </cell>
          <cell r="ED15">
            <v>12090</v>
          </cell>
          <cell r="EE15">
            <v>3460</v>
          </cell>
          <cell r="EF15">
            <v>2400</v>
          </cell>
          <cell r="EG15">
            <v>1820</v>
          </cell>
          <cell r="EH15">
            <v>7680</v>
          </cell>
          <cell r="EI15" t="str">
            <v>-</v>
          </cell>
          <cell r="EJ15" t="str">
            <v>-</v>
          </cell>
          <cell r="EK15" t="str">
            <v>-</v>
          </cell>
          <cell r="EL15" t="str">
            <v>-</v>
          </cell>
          <cell r="EM15">
            <v>9400</v>
          </cell>
          <cell r="EN15">
            <v>6460</v>
          </cell>
          <cell r="EO15">
            <v>3920</v>
          </cell>
          <cell r="EP15">
            <v>19770</v>
          </cell>
          <cell r="EQ15">
            <v>3010</v>
          </cell>
          <cell r="ER15">
            <v>3050</v>
          </cell>
          <cell r="ES15">
            <v>1580</v>
          </cell>
          <cell r="ET15">
            <v>7640</v>
          </cell>
          <cell r="EU15">
            <v>2560</v>
          </cell>
          <cell r="EV15">
            <v>2110</v>
          </cell>
          <cell r="EW15">
            <v>2050</v>
          </cell>
          <cell r="EX15">
            <v>6720</v>
          </cell>
          <cell r="EY15" t="str">
            <v>-</v>
          </cell>
          <cell r="EZ15" t="str">
            <v>-</v>
          </cell>
          <cell r="FA15" t="str">
            <v>-</v>
          </cell>
          <cell r="FB15" t="str">
            <v>-</v>
          </cell>
          <cell r="FC15">
            <v>5570</v>
          </cell>
          <cell r="FD15">
            <v>5150</v>
          </cell>
          <cell r="FE15">
            <v>3640</v>
          </cell>
          <cell r="FF15">
            <v>14360</v>
          </cell>
          <cell r="FG15">
            <v>2580</v>
          </cell>
          <cell r="FH15">
            <v>2600</v>
          </cell>
          <cell r="FI15">
            <v>1330</v>
          </cell>
          <cell r="FJ15">
            <v>6510</v>
          </cell>
          <cell r="FK15">
            <v>2260</v>
          </cell>
          <cell r="FL15">
            <v>1800</v>
          </cell>
          <cell r="FM15">
            <v>780</v>
          </cell>
          <cell r="FN15">
            <v>4840</v>
          </cell>
          <cell r="FO15" t="str">
            <v>-</v>
          </cell>
          <cell r="FP15" t="str">
            <v>-</v>
          </cell>
          <cell r="FQ15" t="str">
            <v>-</v>
          </cell>
          <cell r="FR15" t="str">
            <v>-</v>
          </cell>
          <cell r="FS15">
            <v>4840</v>
          </cell>
          <cell r="FT15">
            <v>4400</v>
          </cell>
          <cell r="FU15">
            <v>2110</v>
          </cell>
          <cell r="FV15">
            <v>11350</v>
          </cell>
          <cell r="FW15">
            <v>2540</v>
          </cell>
          <cell r="FX15">
            <v>2350</v>
          </cell>
          <cell r="FY15">
            <v>1440</v>
          </cell>
          <cell r="FZ15">
            <v>6340</v>
          </cell>
          <cell r="GA15">
            <v>3060</v>
          </cell>
          <cell r="GB15">
            <v>2110</v>
          </cell>
          <cell r="GC15">
            <v>1580</v>
          </cell>
          <cell r="GD15">
            <v>6740</v>
          </cell>
          <cell r="GE15" t="str">
            <v>-</v>
          </cell>
          <cell r="GF15" t="str">
            <v>-</v>
          </cell>
          <cell r="GG15" t="str">
            <v>-</v>
          </cell>
          <cell r="GH15" t="str">
            <v>-</v>
          </cell>
          <cell r="GI15">
            <v>5600</v>
          </cell>
          <cell r="GJ15">
            <v>4460</v>
          </cell>
          <cell r="GK15">
            <v>3020</v>
          </cell>
          <cell r="GL15">
            <v>13070</v>
          </cell>
          <cell r="GM15">
            <v>2750</v>
          </cell>
          <cell r="GN15">
            <v>2370</v>
          </cell>
          <cell r="GO15">
            <v>1810</v>
          </cell>
          <cell r="GP15">
            <v>6930</v>
          </cell>
          <cell r="GQ15">
            <v>3610</v>
          </cell>
          <cell r="GR15">
            <v>2190</v>
          </cell>
          <cell r="GS15">
            <v>2140</v>
          </cell>
          <cell r="GT15">
            <v>7930</v>
          </cell>
          <cell r="GU15" t="str">
            <v>-</v>
          </cell>
          <cell r="GV15" t="str">
            <v>-</v>
          </cell>
          <cell r="GW15" t="str">
            <v>-</v>
          </cell>
          <cell r="GX15" t="str">
            <v>-</v>
          </cell>
          <cell r="GY15">
            <v>6360</v>
          </cell>
          <cell r="GZ15">
            <v>4560</v>
          </cell>
          <cell r="HA15">
            <v>3940</v>
          </cell>
          <cell r="HB15">
            <v>14860</v>
          </cell>
        </row>
        <row r="16">
          <cell r="A16" t="str">
            <v>Preparation for Life and Work</v>
          </cell>
          <cell r="B16"/>
          <cell r="C16" t="str">
            <v>-</v>
          </cell>
          <cell r="D16" t="str">
            <v>-</v>
          </cell>
          <cell r="E16" t="str">
            <v>-</v>
          </cell>
          <cell r="F16" t="str">
            <v>-</v>
          </cell>
          <cell r="G16" t="str">
            <v>-</v>
          </cell>
          <cell r="H16" t="str">
            <v>-</v>
          </cell>
          <cell r="I16" t="str">
            <v>-</v>
          </cell>
          <cell r="J16" t="str">
            <v>-</v>
          </cell>
          <cell r="K16" t="str">
            <v>-</v>
          </cell>
          <cell r="L16" t="str">
            <v>-</v>
          </cell>
          <cell r="M16" t="str">
            <v>-</v>
          </cell>
          <cell r="N16" t="str">
            <v>-</v>
          </cell>
          <cell r="O16" t="str">
            <v>-</v>
          </cell>
          <cell r="P16" t="str">
            <v>-</v>
          </cell>
          <cell r="Q16" t="str">
            <v>-</v>
          </cell>
          <cell r="R16" t="str">
            <v>-</v>
          </cell>
          <cell r="S16" t="str">
            <v>-</v>
          </cell>
          <cell r="T16" t="str">
            <v>-</v>
          </cell>
          <cell r="U16" t="str">
            <v>-</v>
          </cell>
          <cell r="V16" t="str">
            <v>-</v>
          </cell>
          <cell r="W16" t="str">
            <v>-</v>
          </cell>
          <cell r="X16" t="str">
            <v>-</v>
          </cell>
          <cell r="Y16" t="str">
            <v>-</v>
          </cell>
          <cell r="Z16" t="str">
            <v>-</v>
          </cell>
          <cell r="AA16" t="str">
            <v>-</v>
          </cell>
          <cell r="AB16" t="str">
            <v>-</v>
          </cell>
          <cell r="AC16" t="str">
            <v>-</v>
          </cell>
          <cell r="AD16" t="str">
            <v>-</v>
          </cell>
          <cell r="AE16" t="str">
            <v>-</v>
          </cell>
          <cell r="AF16" t="str">
            <v>-</v>
          </cell>
          <cell r="AG16" t="str">
            <v>-</v>
          </cell>
          <cell r="AH16" t="str">
            <v>-</v>
          </cell>
          <cell r="AI16" t="str">
            <v>-</v>
          </cell>
          <cell r="AJ16" t="str">
            <v>-</v>
          </cell>
          <cell r="AK16" t="str">
            <v>-</v>
          </cell>
          <cell r="AL16" t="str">
            <v>-</v>
          </cell>
          <cell r="AM16" t="str">
            <v>-</v>
          </cell>
          <cell r="AN16" t="str">
            <v>-</v>
          </cell>
          <cell r="AO16" t="str">
            <v>-</v>
          </cell>
          <cell r="AP16" t="str">
            <v>-</v>
          </cell>
          <cell r="AQ16" t="str">
            <v>-</v>
          </cell>
          <cell r="AR16" t="str">
            <v>-</v>
          </cell>
          <cell r="AS16" t="str">
            <v>-</v>
          </cell>
          <cell r="AT16" t="str">
            <v>-</v>
          </cell>
          <cell r="AU16" t="str">
            <v>-</v>
          </cell>
          <cell r="AV16" t="str">
            <v>-</v>
          </cell>
          <cell r="AW16" t="str">
            <v>-</v>
          </cell>
          <cell r="AX16" t="str">
            <v>-</v>
          </cell>
          <cell r="AY16" t="str">
            <v>-</v>
          </cell>
          <cell r="AZ16" t="str">
            <v>-</v>
          </cell>
          <cell r="BA16" t="str">
            <v>-</v>
          </cell>
          <cell r="BB16" t="str">
            <v>-</v>
          </cell>
          <cell r="BC16" t="str">
            <v>-</v>
          </cell>
          <cell r="BD16" t="str">
            <v>-</v>
          </cell>
          <cell r="BE16" t="str">
            <v>-</v>
          </cell>
          <cell r="BF16" t="str">
            <v>-</v>
          </cell>
          <cell r="BG16" t="str">
            <v>-</v>
          </cell>
          <cell r="BH16" t="str">
            <v>-</v>
          </cell>
          <cell r="BI16" t="str">
            <v>-</v>
          </cell>
          <cell r="BJ16" t="str">
            <v>-</v>
          </cell>
          <cell r="BK16" t="str">
            <v>-</v>
          </cell>
          <cell r="BL16" t="str">
            <v>-</v>
          </cell>
          <cell r="BM16" t="str">
            <v>-</v>
          </cell>
          <cell r="BN16" t="str">
            <v>-</v>
          </cell>
          <cell r="BO16" t="str">
            <v>-</v>
          </cell>
          <cell r="BP16" t="str">
            <v>-</v>
          </cell>
          <cell r="BQ16" t="str">
            <v>-</v>
          </cell>
          <cell r="BR16" t="str">
            <v>-</v>
          </cell>
          <cell r="BS16" t="str">
            <v>-</v>
          </cell>
          <cell r="BT16" t="str">
            <v>-</v>
          </cell>
          <cell r="BU16" t="str">
            <v>-</v>
          </cell>
          <cell r="BV16" t="str">
            <v>-</v>
          </cell>
          <cell r="BW16" t="str">
            <v>-</v>
          </cell>
          <cell r="BX16" t="str">
            <v>-</v>
          </cell>
          <cell r="BY16" t="str">
            <v>-</v>
          </cell>
          <cell r="BZ16" t="str">
            <v>-</v>
          </cell>
          <cell r="CA16" t="str">
            <v>-</v>
          </cell>
          <cell r="CB16" t="str">
            <v>-</v>
          </cell>
          <cell r="CC16" t="str">
            <v>-</v>
          </cell>
          <cell r="CD16" t="str">
            <v>-</v>
          </cell>
          <cell r="CE16" t="str">
            <v>-</v>
          </cell>
          <cell r="CF16" t="str">
            <v>-</v>
          </cell>
          <cell r="CG16" t="str">
            <v>-</v>
          </cell>
          <cell r="CH16" t="str">
            <v>-</v>
          </cell>
          <cell r="CI16" t="str">
            <v>-</v>
          </cell>
          <cell r="CJ16" t="str">
            <v>-</v>
          </cell>
          <cell r="CK16" t="str">
            <v>-</v>
          </cell>
          <cell r="CL16" t="str">
            <v>-</v>
          </cell>
          <cell r="CM16" t="str">
            <v>-</v>
          </cell>
          <cell r="CN16" t="str">
            <v>-</v>
          </cell>
          <cell r="CO16" t="str">
            <v>-</v>
          </cell>
          <cell r="CP16" t="str">
            <v>-</v>
          </cell>
          <cell r="CQ16" t="str">
            <v>-</v>
          </cell>
          <cell r="CR16" t="str">
            <v>-</v>
          </cell>
          <cell r="CS16" t="str">
            <v>-</v>
          </cell>
          <cell r="CT16" t="str">
            <v>-</v>
          </cell>
          <cell r="CU16" t="str">
            <v>-</v>
          </cell>
          <cell r="CV16" t="str">
            <v>-</v>
          </cell>
          <cell r="CW16" t="str">
            <v>-</v>
          </cell>
          <cell r="CX16" t="str">
            <v>-</v>
          </cell>
          <cell r="CY16" t="str">
            <v>-</v>
          </cell>
          <cell r="CZ16" t="str">
            <v>-</v>
          </cell>
          <cell r="DA16" t="str">
            <v>-</v>
          </cell>
          <cell r="DB16" t="str">
            <v>-</v>
          </cell>
          <cell r="DC16" t="str">
            <v>-</v>
          </cell>
          <cell r="DD16" t="str">
            <v>-</v>
          </cell>
          <cell r="DE16" t="str">
            <v>-</v>
          </cell>
          <cell r="DF16" t="str">
            <v>-</v>
          </cell>
          <cell r="DG16" t="str">
            <v>-</v>
          </cell>
          <cell r="DH16" t="str">
            <v>-</v>
          </cell>
          <cell r="DI16" t="str">
            <v>-</v>
          </cell>
          <cell r="DJ16" t="str">
            <v>-</v>
          </cell>
          <cell r="DK16" t="str">
            <v>-</v>
          </cell>
          <cell r="DL16" t="str">
            <v>-</v>
          </cell>
          <cell r="DM16" t="str">
            <v>-</v>
          </cell>
          <cell r="DN16" t="str">
            <v>-</v>
          </cell>
          <cell r="DO16" t="str">
            <v>-</v>
          </cell>
          <cell r="DP16" t="str">
            <v>-</v>
          </cell>
          <cell r="DQ16" t="str">
            <v>-</v>
          </cell>
          <cell r="DR16" t="str">
            <v>-</v>
          </cell>
          <cell r="DS16" t="str">
            <v>-</v>
          </cell>
          <cell r="DT16" t="str">
            <v>-</v>
          </cell>
          <cell r="DU16" t="str">
            <v>-</v>
          </cell>
          <cell r="DV16" t="str">
            <v>-</v>
          </cell>
          <cell r="DW16" t="str">
            <v>-</v>
          </cell>
          <cell r="DX16" t="str">
            <v>-</v>
          </cell>
          <cell r="DY16" t="str">
            <v>-</v>
          </cell>
          <cell r="DZ16" t="str">
            <v>-</v>
          </cell>
          <cell r="EA16" t="str">
            <v>-</v>
          </cell>
          <cell r="EB16" t="str">
            <v>-</v>
          </cell>
          <cell r="EC16" t="str">
            <v>-</v>
          </cell>
          <cell r="ED16" t="str">
            <v>-</v>
          </cell>
          <cell r="EE16" t="str">
            <v>-</v>
          </cell>
          <cell r="EF16" t="str">
            <v>-</v>
          </cell>
          <cell r="EG16" t="str">
            <v>-</v>
          </cell>
          <cell r="EH16" t="str">
            <v>-</v>
          </cell>
          <cell r="EI16" t="str">
            <v>-</v>
          </cell>
          <cell r="EJ16" t="str">
            <v>-</v>
          </cell>
          <cell r="EK16" t="str">
            <v>-</v>
          </cell>
          <cell r="EL16" t="str">
            <v>-</v>
          </cell>
          <cell r="EM16" t="str">
            <v>-</v>
          </cell>
          <cell r="EN16" t="str">
            <v>-</v>
          </cell>
          <cell r="EO16" t="str">
            <v>-</v>
          </cell>
          <cell r="EP16" t="str">
            <v>-</v>
          </cell>
          <cell r="EQ16" t="str">
            <v>-</v>
          </cell>
          <cell r="ER16" t="str">
            <v>-</v>
          </cell>
          <cell r="ES16" t="str">
            <v>-</v>
          </cell>
          <cell r="ET16" t="str">
            <v>-</v>
          </cell>
          <cell r="EU16" t="str">
            <v>-</v>
          </cell>
          <cell r="EV16" t="str">
            <v>-</v>
          </cell>
          <cell r="EW16" t="str">
            <v>-</v>
          </cell>
          <cell r="EX16" t="str">
            <v>-</v>
          </cell>
          <cell r="EY16" t="str">
            <v>-</v>
          </cell>
          <cell r="EZ16" t="str">
            <v>-</v>
          </cell>
          <cell r="FA16" t="str">
            <v>-</v>
          </cell>
          <cell r="FB16" t="str">
            <v>-</v>
          </cell>
          <cell r="FC16" t="str">
            <v>-</v>
          </cell>
          <cell r="FD16" t="str">
            <v>-</v>
          </cell>
          <cell r="FE16" t="str">
            <v>-</v>
          </cell>
          <cell r="FF16" t="str">
            <v>-</v>
          </cell>
          <cell r="FG16" t="str">
            <v>-</v>
          </cell>
          <cell r="FH16" t="str">
            <v>-</v>
          </cell>
          <cell r="FI16" t="str">
            <v>-</v>
          </cell>
          <cell r="FJ16" t="str">
            <v>-</v>
          </cell>
          <cell r="FK16" t="str">
            <v>-</v>
          </cell>
          <cell r="FL16" t="str">
            <v>-</v>
          </cell>
          <cell r="FM16" t="str">
            <v>-</v>
          </cell>
          <cell r="FN16" t="str">
            <v>-</v>
          </cell>
          <cell r="FO16" t="str">
            <v>-</v>
          </cell>
          <cell r="FP16" t="str">
            <v>-</v>
          </cell>
          <cell r="FQ16" t="str">
            <v>-</v>
          </cell>
          <cell r="FR16" t="str">
            <v>-</v>
          </cell>
          <cell r="FS16" t="str">
            <v>-</v>
          </cell>
          <cell r="FT16" t="str">
            <v>-</v>
          </cell>
          <cell r="FU16" t="str">
            <v>-</v>
          </cell>
          <cell r="FV16" t="str">
            <v>-</v>
          </cell>
          <cell r="FW16" t="str">
            <v>-</v>
          </cell>
          <cell r="FX16" t="str">
            <v>-</v>
          </cell>
          <cell r="FY16" t="str">
            <v>-</v>
          </cell>
          <cell r="FZ16" t="str">
            <v>-</v>
          </cell>
          <cell r="GA16" t="str">
            <v>-</v>
          </cell>
          <cell r="GB16" t="str">
            <v>-</v>
          </cell>
          <cell r="GC16" t="str">
            <v>-</v>
          </cell>
          <cell r="GD16" t="str">
            <v>-</v>
          </cell>
          <cell r="GE16" t="str">
            <v>-</v>
          </cell>
          <cell r="GF16" t="str">
            <v>-</v>
          </cell>
          <cell r="GG16" t="str">
            <v>-</v>
          </cell>
          <cell r="GH16" t="str">
            <v>-</v>
          </cell>
          <cell r="GI16" t="str">
            <v>-</v>
          </cell>
          <cell r="GJ16" t="str">
            <v>-</v>
          </cell>
          <cell r="GK16" t="str">
            <v>-</v>
          </cell>
          <cell r="GL16" t="str">
            <v>-</v>
          </cell>
          <cell r="GM16" t="str">
            <v>-</v>
          </cell>
          <cell r="GN16" t="str">
            <v>-</v>
          </cell>
          <cell r="GO16" t="str">
            <v>-</v>
          </cell>
          <cell r="GP16" t="str">
            <v>-</v>
          </cell>
          <cell r="GQ16" t="str">
            <v>-</v>
          </cell>
          <cell r="GR16" t="str">
            <v>-</v>
          </cell>
          <cell r="GS16" t="str">
            <v>-</v>
          </cell>
          <cell r="GT16" t="str">
            <v>-</v>
          </cell>
          <cell r="GU16" t="str">
            <v>-</v>
          </cell>
          <cell r="GV16" t="str">
            <v>-</v>
          </cell>
          <cell r="GW16" t="str">
            <v>-</v>
          </cell>
          <cell r="GX16" t="str">
            <v>-</v>
          </cell>
          <cell r="GY16" t="str">
            <v>-</v>
          </cell>
          <cell r="GZ16" t="str">
            <v>-</v>
          </cell>
          <cell r="HA16" t="str">
            <v>-</v>
          </cell>
          <cell r="HB16" t="str">
            <v>-</v>
          </cell>
        </row>
        <row r="17">
          <cell r="A17" t="str">
            <v>Retail and Commercial Enterprise</v>
          </cell>
          <cell r="B17"/>
          <cell r="C17">
            <v>25040</v>
          </cell>
          <cell r="D17">
            <v>16960</v>
          </cell>
          <cell r="E17" t="str">
            <v>-</v>
          </cell>
          <cell r="F17">
            <v>42000</v>
          </cell>
          <cell r="G17">
            <v>1840</v>
          </cell>
          <cell r="H17">
            <v>5660</v>
          </cell>
          <cell r="I17" t="str">
            <v>-</v>
          </cell>
          <cell r="J17">
            <v>7500</v>
          </cell>
          <cell r="K17">
            <v>26880</v>
          </cell>
          <cell r="L17">
            <v>22620</v>
          </cell>
          <cell r="M17" t="str">
            <v>-</v>
          </cell>
          <cell r="N17">
            <v>49500</v>
          </cell>
          <cell r="O17">
            <v>26270</v>
          </cell>
          <cell r="P17">
            <v>18960</v>
          </cell>
          <cell r="Q17" t="str">
            <v>-</v>
          </cell>
          <cell r="R17">
            <v>45230</v>
          </cell>
          <cell r="S17">
            <v>2190</v>
          </cell>
          <cell r="T17">
            <v>6860</v>
          </cell>
          <cell r="U17" t="str">
            <v>-</v>
          </cell>
          <cell r="V17">
            <v>9050</v>
          </cell>
          <cell r="W17">
            <v>28460</v>
          </cell>
          <cell r="X17">
            <v>25820</v>
          </cell>
          <cell r="Y17" t="str">
            <v>-</v>
          </cell>
          <cell r="Z17">
            <v>54280</v>
          </cell>
          <cell r="AA17">
            <v>24430</v>
          </cell>
          <cell r="AB17">
            <v>13540</v>
          </cell>
          <cell r="AC17">
            <v>10</v>
          </cell>
          <cell r="AD17">
            <v>37980</v>
          </cell>
          <cell r="AE17">
            <v>1770</v>
          </cell>
          <cell r="AF17">
            <v>4950</v>
          </cell>
          <cell r="AG17">
            <v>10</v>
          </cell>
          <cell r="AH17">
            <v>6730</v>
          </cell>
          <cell r="AI17">
            <v>26200</v>
          </cell>
          <cell r="AJ17">
            <v>18500</v>
          </cell>
          <cell r="AK17">
            <v>20</v>
          </cell>
          <cell r="AL17">
            <v>44710</v>
          </cell>
          <cell r="AM17">
            <v>20770</v>
          </cell>
          <cell r="AN17">
            <v>12940</v>
          </cell>
          <cell r="AO17">
            <v>20</v>
          </cell>
          <cell r="AP17">
            <v>33730</v>
          </cell>
          <cell r="AQ17">
            <v>1850</v>
          </cell>
          <cell r="AR17">
            <v>4650</v>
          </cell>
          <cell r="AS17">
            <v>10</v>
          </cell>
          <cell r="AT17">
            <v>6500</v>
          </cell>
          <cell r="AU17">
            <v>22620</v>
          </cell>
          <cell r="AV17">
            <v>17580</v>
          </cell>
          <cell r="AW17">
            <v>30</v>
          </cell>
          <cell r="AX17">
            <v>40230</v>
          </cell>
          <cell r="AY17">
            <v>21300</v>
          </cell>
          <cell r="AZ17">
            <v>12390</v>
          </cell>
          <cell r="BA17">
            <v>30</v>
          </cell>
          <cell r="BB17">
            <v>33720</v>
          </cell>
          <cell r="BC17">
            <v>2200</v>
          </cell>
          <cell r="BD17">
            <v>5530</v>
          </cell>
          <cell r="BE17">
            <v>20</v>
          </cell>
          <cell r="BF17">
            <v>7750</v>
          </cell>
          <cell r="BG17" t="str">
            <v>-</v>
          </cell>
          <cell r="BH17" t="str">
            <v>-</v>
          </cell>
          <cell r="BI17" t="str">
            <v>-</v>
          </cell>
          <cell r="BJ17" t="str">
            <v>-</v>
          </cell>
          <cell r="BK17">
            <v>23500</v>
          </cell>
          <cell r="BL17">
            <v>17920</v>
          </cell>
          <cell r="BM17">
            <v>50</v>
          </cell>
          <cell r="BN17">
            <v>41470</v>
          </cell>
          <cell r="BO17">
            <v>20600</v>
          </cell>
          <cell r="BP17">
            <v>14180</v>
          </cell>
          <cell r="BQ17">
            <v>2600</v>
          </cell>
          <cell r="BR17">
            <v>37380</v>
          </cell>
          <cell r="BS17">
            <v>2170</v>
          </cell>
          <cell r="BT17">
            <v>5690</v>
          </cell>
          <cell r="BU17">
            <v>1710</v>
          </cell>
          <cell r="BV17">
            <v>9570</v>
          </cell>
          <cell r="BW17" t="str">
            <v>-</v>
          </cell>
          <cell r="BX17" t="str">
            <v>-</v>
          </cell>
          <cell r="BY17" t="str">
            <v>-</v>
          </cell>
          <cell r="BZ17" t="str">
            <v>-</v>
          </cell>
          <cell r="CA17">
            <v>22770</v>
          </cell>
          <cell r="CB17">
            <v>19860</v>
          </cell>
          <cell r="CC17">
            <v>4310</v>
          </cell>
          <cell r="CD17">
            <v>46940</v>
          </cell>
          <cell r="CE17">
            <v>18840</v>
          </cell>
          <cell r="CF17">
            <v>12690</v>
          </cell>
          <cell r="CG17">
            <v>6770</v>
          </cell>
          <cell r="CH17">
            <v>38300</v>
          </cell>
          <cell r="CI17">
            <v>2110</v>
          </cell>
          <cell r="CJ17">
            <v>4320</v>
          </cell>
          <cell r="CK17">
            <v>3310</v>
          </cell>
          <cell r="CL17">
            <v>9740</v>
          </cell>
          <cell r="CM17" t="str">
            <v>-</v>
          </cell>
          <cell r="CN17" t="str">
            <v>-</v>
          </cell>
          <cell r="CO17" t="str">
            <v>-</v>
          </cell>
          <cell r="CP17" t="str">
            <v>-</v>
          </cell>
          <cell r="CQ17">
            <v>20950</v>
          </cell>
          <cell r="CR17">
            <v>17010</v>
          </cell>
          <cell r="CS17">
            <v>10080</v>
          </cell>
          <cell r="CT17">
            <v>48030</v>
          </cell>
          <cell r="CU17">
            <v>22490</v>
          </cell>
          <cell r="CV17">
            <v>23190</v>
          </cell>
          <cell r="CW17">
            <v>6170</v>
          </cell>
          <cell r="CX17">
            <v>51850</v>
          </cell>
          <cell r="CY17">
            <v>2810</v>
          </cell>
          <cell r="CZ17">
            <v>4900</v>
          </cell>
          <cell r="DA17">
            <v>2060</v>
          </cell>
          <cell r="DB17">
            <v>9770</v>
          </cell>
          <cell r="DC17" t="str">
            <v>-</v>
          </cell>
          <cell r="DD17" t="str">
            <v>-</v>
          </cell>
          <cell r="DE17" t="str">
            <v>-</v>
          </cell>
          <cell r="DF17" t="str">
            <v>-</v>
          </cell>
          <cell r="DG17">
            <v>25300</v>
          </cell>
          <cell r="DH17">
            <v>28090</v>
          </cell>
          <cell r="DI17">
            <v>8230</v>
          </cell>
          <cell r="DJ17">
            <v>61620</v>
          </cell>
          <cell r="DK17">
            <v>22600</v>
          </cell>
          <cell r="DL17">
            <v>26920</v>
          </cell>
          <cell r="DM17">
            <v>37560</v>
          </cell>
          <cell r="DN17">
            <v>87080</v>
          </cell>
          <cell r="DO17">
            <v>3000</v>
          </cell>
          <cell r="DP17">
            <v>6660</v>
          </cell>
          <cell r="DQ17">
            <v>6030</v>
          </cell>
          <cell r="DR17">
            <v>15700</v>
          </cell>
          <cell r="DS17" t="str">
            <v>-</v>
          </cell>
          <cell r="DT17" t="str">
            <v>-</v>
          </cell>
          <cell r="DU17" t="str">
            <v>-</v>
          </cell>
          <cell r="DV17" t="str">
            <v>-</v>
          </cell>
          <cell r="DW17">
            <v>25600</v>
          </cell>
          <cell r="DX17">
            <v>33580</v>
          </cell>
          <cell r="DY17">
            <v>43590</v>
          </cell>
          <cell r="DZ17">
            <v>102770</v>
          </cell>
          <cell r="EA17">
            <v>23890</v>
          </cell>
          <cell r="EB17">
            <v>28470</v>
          </cell>
          <cell r="EC17">
            <v>33790</v>
          </cell>
          <cell r="ED17">
            <v>86160</v>
          </cell>
          <cell r="EE17">
            <v>3190</v>
          </cell>
          <cell r="EF17">
            <v>8110</v>
          </cell>
          <cell r="EG17">
            <v>10840</v>
          </cell>
          <cell r="EH17">
            <v>22140</v>
          </cell>
          <cell r="EI17" t="str">
            <v>-</v>
          </cell>
          <cell r="EJ17" t="str">
            <v>-</v>
          </cell>
          <cell r="EK17" t="str">
            <v>-</v>
          </cell>
          <cell r="EL17" t="str">
            <v>-</v>
          </cell>
          <cell r="EM17">
            <v>27090</v>
          </cell>
          <cell r="EN17">
            <v>36580</v>
          </cell>
          <cell r="EO17">
            <v>44630</v>
          </cell>
          <cell r="EP17">
            <v>108300</v>
          </cell>
          <cell r="EQ17">
            <v>20700</v>
          </cell>
          <cell r="ER17">
            <v>26280</v>
          </cell>
          <cell r="ES17">
            <v>27590</v>
          </cell>
          <cell r="ET17">
            <v>74570</v>
          </cell>
          <cell r="EU17">
            <v>3500</v>
          </cell>
          <cell r="EV17">
            <v>9580</v>
          </cell>
          <cell r="EW17">
            <v>13380</v>
          </cell>
          <cell r="EX17">
            <v>26450</v>
          </cell>
          <cell r="EY17">
            <v>10</v>
          </cell>
          <cell r="EZ17">
            <v>20</v>
          </cell>
          <cell r="FA17">
            <v>190</v>
          </cell>
          <cell r="FB17">
            <v>230</v>
          </cell>
          <cell r="FC17">
            <v>24210</v>
          </cell>
          <cell r="FD17">
            <v>35870</v>
          </cell>
          <cell r="FE17">
            <v>41160</v>
          </cell>
          <cell r="FF17">
            <v>101240</v>
          </cell>
          <cell r="FG17">
            <v>20930</v>
          </cell>
          <cell r="FH17">
            <v>24570</v>
          </cell>
          <cell r="FI17">
            <v>24730</v>
          </cell>
          <cell r="FJ17">
            <v>70220</v>
          </cell>
          <cell r="FK17">
            <v>3510</v>
          </cell>
          <cell r="FL17">
            <v>7680</v>
          </cell>
          <cell r="FM17">
            <v>5610</v>
          </cell>
          <cell r="FN17">
            <v>16800</v>
          </cell>
          <cell r="FO17">
            <v>10</v>
          </cell>
          <cell r="FP17">
            <v>60</v>
          </cell>
          <cell r="FQ17">
            <v>180</v>
          </cell>
          <cell r="FR17">
            <v>250</v>
          </cell>
          <cell r="FS17">
            <v>24440</v>
          </cell>
          <cell r="FT17">
            <v>32310</v>
          </cell>
          <cell r="FU17">
            <v>30520</v>
          </cell>
          <cell r="FV17">
            <v>87270</v>
          </cell>
          <cell r="FW17">
            <v>20220</v>
          </cell>
          <cell r="FX17">
            <v>21860</v>
          </cell>
          <cell r="FY17">
            <v>25970</v>
          </cell>
          <cell r="FZ17">
            <v>68040</v>
          </cell>
          <cell r="GA17">
            <v>3420</v>
          </cell>
          <cell r="GB17">
            <v>7940</v>
          </cell>
          <cell r="GC17">
            <v>9910</v>
          </cell>
          <cell r="GD17">
            <v>21270</v>
          </cell>
          <cell r="GE17">
            <v>10</v>
          </cell>
          <cell r="GF17">
            <v>50</v>
          </cell>
          <cell r="GG17">
            <v>190</v>
          </cell>
          <cell r="GH17">
            <v>250</v>
          </cell>
          <cell r="GI17">
            <v>23650</v>
          </cell>
          <cell r="GJ17">
            <v>29850</v>
          </cell>
          <cell r="GK17">
            <v>36070</v>
          </cell>
          <cell r="GL17">
            <v>89570</v>
          </cell>
          <cell r="GM17">
            <v>19400</v>
          </cell>
          <cell r="GN17">
            <v>19070</v>
          </cell>
          <cell r="GO17">
            <v>24850</v>
          </cell>
          <cell r="GP17">
            <v>63320</v>
          </cell>
          <cell r="GQ17">
            <v>3350</v>
          </cell>
          <cell r="GR17">
            <v>7760</v>
          </cell>
          <cell r="GS17">
            <v>9860</v>
          </cell>
          <cell r="GT17">
            <v>20960</v>
          </cell>
          <cell r="GU17">
            <v>10</v>
          </cell>
          <cell r="GV17">
            <v>90</v>
          </cell>
          <cell r="GW17">
            <v>310</v>
          </cell>
          <cell r="GX17">
            <v>400</v>
          </cell>
          <cell r="GY17">
            <v>22760</v>
          </cell>
          <cell r="GZ17">
            <v>26920</v>
          </cell>
          <cell r="HA17">
            <v>35010</v>
          </cell>
          <cell r="HB17">
            <v>84680</v>
          </cell>
        </row>
        <row r="18">
          <cell r="A18" t="str">
            <v>Science and Mathematics</v>
          </cell>
          <cell r="B18"/>
          <cell r="C18" t="str">
            <v>-</v>
          </cell>
          <cell r="D18" t="str">
            <v>-</v>
          </cell>
          <cell r="E18" t="str">
            <v>-</v>
          </cell>
          <cell r="F18" t="str">
            <v>-</v>
          </cell>
          <cell r="G18" t="str">
            <v>-</v>
          </cell>
          <cell r="H18" t="str">
            <v>-</v>
          </cell>
          <cell r="I18" t="str">
            <v>-</v>
          </cell>
          <cell r="J18" t="str">
            <v>-</v>
          </cell>
          <cell r="K18" t="str">
            <v>-</v>
          </cell>
          <cell r="L18" t="str">
            <v>-</v>
          </cell>
          <cell r="M18" t="str">
            <v>-</v>
          </cell>
          <cell r="N18" t="str">
            <v>-</v>
          </cell>
          <cell r="O18" t="str">
            <v>-</v>
          </cell>
          <cell r="P18" t="str">
            <v>-</v>
          </cell>
          <cell r="Q18" t="str">
            <v>-</v>
          </cell>
          <cell r="R18" t="str">
            <v>-</v>
          </cell>
          <cell r="S18" t="str">
            <v>-</v>
          </cell>
          <cell r="T18" t="str">
            <v>-</v>
          </cell>
          <cell r="U18" t="str">
            <v>-</v>
          </cell>
          <cell r="V18" t="str">
            <v>-</v>
          </cell>
          <cell r="W18" t="str">
            <v>-</v>
          </cell>
          <cell r="X18" t="str">
            <v>-</v>
          </cell>
          <cell r="Y18" t="str">
            <v>-</v>
          </cell>
          <cell r="Z18" t="str">
            <v>-</v>
          </cell>
          <cell r="AA18" t="str">
            <v>-</v>
          </cell>
          <cell r="AB18" t="str">
            <v>-</v>
          </cell>
          <cell r="AC18" t="str">
            <v>-</v>
          </cell>
          <cell r="AD18" t="str">
            <v>-</v>
          </cell>
          <cell r="AE18" t="str">
            <v>-</v>
          </cell>
          <cell r="AF18" t="str">
            <v>-</v>
          </cell>
          <cell r="AG18" t="str">
            <v>-</v>
          </cell>
          <cell r="AH18" t="str">
            <v>-</v>
          </cell>
          <cell r="AI18" t="str">
            <v>-</v>
          </cell>
          <cell r="AJ18" t="str">
            <v>-</v>
          </cell>
          <cell r="AK18" t="str">
            <v>-</v>
          </cell>
          <cell r="AL18" t="str">
            <v>-</v>
          </cell>
          <cell r="AM18" t="str">
            <v>-</v>
          </cell>
          <cell r="AN18" t="str">
            <v>-</v>
          </cell>
          <cell r="AO18" t="str">
            <v>-</v>
          </cell>
          <cell r="AP18" t="str">
            <v>-</v>
          </cell>
          <cell r="AQ18" t="str">
            <v>-</v>
          </cell>
          <cell r="AR18" t="str">
            <v>-</v>
          </cell>
          <cell r="AS18" t="str">
            <v>-</v>
          </cell>
          <cell r="AT18" t="str">
            <v>-</v>
          </cell>
          <cell r="AU18" t="str">
            <v>-</v>
          </cell>
          <cell r="AV18" t="str">
            <v>-</v>
          </cell>
          <cell r="AW18" t="str">
            <v>-</v>
          </cell>
          <cell r="AX18" t="str">
            <v>-</v>
          </cell>
          <cell r="AY18" t="str">
            <v>-</v>
          </cell>
          <cell r="AZ18" t="str">
            <v>-</v>
          </cell>
          <cell r="BA18" t="str">
            <v>-</v>
          </cell>
          <cell r="BB18" t="str">
            <v>-</v>
          </cell>
          <cell r="BC18" t="str">
            <v>-</v>
          </cell>
          <cell r="BD18" t="str">
            <v>-</v>
          </cell>
          <cell r="BE18" t="str">
            <v>-</v>
          </cell>
          <cell r="BF18" t="str">
            <v>-</v>
          </cell>
          <cell r="BG18" t="str">
            <v>-</v>
          </cell>
          <cell r="BH18" t="str">
            <v>-</v>
          </cell>
          <cell r="BI18" t="str">
            <v>-</v>
          </cell>
          <cell r="BJ18" t="str">
            <v>-</v>
          </cell>
          <cell r="BK18" t="str">
            <v>-</v>
          </cell>
          <cell r="BL18" t="str">
            <v>-</v>
          </cell>
          <cell r="BM18" t="str">
            <v>-</v>
          </cell>
          <cell r="BN18" t="str">
            <v>-</v>
          </cell>
          <cell r="BO18" t="str">
            <v>-</v>
          </cell>
          <cell r="BP18" t="str">
            <v>-</v>
          </cell>
          <cell r="BQ18" t="str">
            <v>-</v>
          </cell>
          <cell r="BR18" t="str">
            <v>-</v>
          </cell>
          <cell r="BS18" t="str">
            <v>-</v>
          </cell>
          <cell r="BT18" t="str">
            <v>-</v>
          </cell>
          <cell r="BU18" t="str">
            <v>-</v>
          </cell>
          <cell r="BV18" t="str">
            <v>-</v>
          </cell>
          <cell r="BW18" t="str">
            <v>-</v>
          </cell>
          <cell r="BX18" t="str">
            <v>-</v>
          </cell>
          <cell r="BY18" t="str">
            <v>-</v>
          </cell>
          <cell r="BZ18" t="str">
            <v>-</v>
          </cell>
          <cell r="CA18" t="str">
            <v>-</v>
          </cell>
          <cell r="CB18" t="str">
            <v>-</v>
          </cell>
          <cell r="CC18" t="str">
            <v>-</v>
          </cell>
          <cell r="CD18" t="str">
            <v>-</v>
          </cell>
          <cell r="CE18" t="str">
            <v>-</v>
          </cell>
          <cell r="CF18" t="str">
            <v>-</v>
          </cell>
          <cell r="CG18" t="str">
            <v>-</v>
          </cell>
          <cell r="CH18" t="str">
            <v>-</v>
          </cell>
          <cell r="CI18" t="str">
            <v>-</v>
          </cell>
          <cell r="CJ18" t="str">
            <v>-</v>
          </cell>
          <cell r="CK18" t="str">
            <v>-</v>
          </cell>
          <cell r="CL18" t="str">
            <v>-</v>
          </cell>
          <cell r="CM18" t="str">
            <v>-</v>
          </cell>
          <cell r="CN18" t="str">
            <v>-</v>
          </cell>
          <cell r="CO18" t="str">
            <v>-</v>
          </cell>
          <cell r="CP18" t="str">
            <v>-</v>
          </cell>
          <cell r="CQ18" t="str">
            <v>-</v>
          </cell>
          <cell r="CR18" t="str">
            <v>-</v>
          </cell>
          <cell r="CS18" t="str">
            <v>-</v>
          </cell>
          <cell r="CT18" t="str">
            <v>-</v>
          </cell>
          <cell r="CU18" t="str">
            <v>-</v>
          </cell>
          <cell r="CV18" t="str">
            <v>-</v>
          </cell>
          <cell r="CW18" t="str">
            <v>-</v>
          </cell>
          <cell r="CX18" t="str">
            <v>-</v>
          </cell>
          <cell r="CY18" t="str">
            <v>-</v>
          </cell>
          <cell r="CZ18" t="str">
            <v>-</v>
          </cell>
          <cell r="DA18" t="str">
            <v>-</v>
          </cell>
          <cell r="DB18" t="str">
            <v>-</v>
          </cell>
          <cell r="DC18" t="str">
            <v>-</v>
          </cell>
          <cell r="DD18" t="str">
            <v>-</v>
          </cell>
          <cell r="DE18" t="str">
            <v>-</v>
          </cell>
          <cell r="DF18" t="str">
            <v>-</v>
          </cell>
          <cell r="DG18" t="str">
            <v>-</v>
          </cell>
          <cell r="DH18" t="str">
            <v>-</v>
          </cell>
          <cell r="DI18" t="str">
            <v>-</v>
          </cell>
          <cell r="DJ18" t="str">
            <v>-</v>
          </cell>
          <cell r="DK18" t="str">
            <v>-</v>
          </cell>
          <cell r="DL18" t="str">
            <v>-</v>
          </cell>
          <cell r="DM18" t="str">
            <v>-</v>
          </cell>
          <cell r="DN18" t="str">
            <v>-</v>
          </cell>
          <cell r="DO18" t="str">
            <v>-</v>
          </cell>
          <cell r="DP18">
            <v>10</v>
          </cell>
          <cell r="DQ18" t="str">
            <v>-</v>
          </cell>
          <cell r="DR18">
            <v>10</v>
          </cell>
          <cell r="DS18" t="str">
            <v>-</v>
          </cell>
          <cell r="DT18" t="str">
            <v>-</v>
          </cell>
          <cell r="DU18" t="str">
            <v>-</v>
          </cell>
          <cell r="DV18" t="str">
            <v>-</v>
          </cell>
          <cell r="DW18" t="str">
            <v>-</v>
          </cell>
          <cell r="DX18">
            <v>10</v>
          </cell>
          <cell r="DY18" t="str">
            <v>-</v>
          </cell>
          <cell r="DZ18">
            <v>10</v>
          </cell>
          <cell r="EA18">
            <v>40</v>
          </cell>
          <cell r="EB18">
            <v>30</v>
          </cell>
          <cell r="EC18">
            <v>20</v>
          </cell>
          <cell r="ED18">
            <v>90</v>
          </cell>
          <cell r="EE18">
            <v>120</v>
          </cell>
          <cell r="EF18">
            <v>100</v>
          </cell>
          <cell r="EG18">
            <v>60</v>
          </cell>
          <cell r="EH18">
            <v>280</v>
          </cell>
          <cell r="EI18" t="str">
            <v>-</v>
          </cell>
          <cell r="EJ18" t="str">
            <v>-</v>
          </cell>
          <cell r="EK18" t="str">
            <v>-</v>
          </cell>
          <cell r="EL18" t="str">
            <v>-</v>
          </cell>
          <cell r="EM18">
            <v>160</v>
          </cell>
          <cell r="EN18">
            <v>130</v>
          </cell>
          <cell r="EO18">
            <v>90</v>
          </cell>
          <cell r="EP18">
            <v>370</v>
          </cell>
          <cell r="EQ18">
            <v>10</v>
          </cell>
          <cell r="ER18">
            <v>30</v>
          </cell>
          <cell r="ES18">
            <v>30</v>
          </cell>
          <cell r="ET18">
            <v>70</v>
          </cell>
          <cell r="EU18">
            <v>120</v>
          </cell>
          <cell r="EV18">
            <v>90</v>
          </cell>
          <cell r="EW18">
            <v>40</v>
          </cell>
          <cell r="EX18">
            <v>250</v>
          </cell>
          <cell r="EY18" t="str">
            <v>-</v>
          </cell>
          <cell r="EZ18" t="str">
            <v>-</v>
          </cell>
          <cell r="FA18" t="str">
            <v>-</v>
          </cell>
          <cell r="FB18" t="str">
            <v>-</v>
          </cell>
          <cell r="FC18">
            <v>130</v>
          </cell>
          <cell r="FD18">
            <v>120</v>
          </cell>
          <cell r="FE18">
            <v>70</v>
          </cell>
          <cell r="FF18">
            <v>320</v>
          </cell>
          <cell r="FG18">
            <v>40</v>
          </cell>
          <cell r="FH18">
            <v>30</v>
          </cell>
          <cell r="FI18">
            <v>20</v>
          </cell>
          <cell r="FJ18">
            <v>80</v>
          </cell>
          <cell r="FK18">
            <v>150</v>
          </cell>
          <cell r="FL18">
            <v>100</v>
          </cell>
          <cell r="FM18">
            <v>30</v>
          </cell>
          <cell r="FN18">
            <v>280</v>
          </cell>
          <cell r="FO18" t="str">
            <v>-</v>
          </cell>
          <cell r="FP18" t="str">
            <v>-</v>
          </cell>
          <cell r="FQ18" t="str">
            <v>-</v>
          </cell>
          <cell r="FR18" t="str">
            <v>-</v>
          </cell>
          <cell r="FS18">
            <v>180</v>
          </cell>
          <cell r="FT18">
            <v>130</v>
          </cell>
          <cell r="FU18">
            <v>40</v>
          </cell>
          <cell r="FV18">
            <v>360</v>
          </cell>
          <cell r="FW18">
            <v>20</v>
          </cell>
          <cell r="FX18">
            <v>30</v>
          </cell>
          <cell r="FY18">
            <v>20</v>
          </cell>
          <cell r="FZ18">
            <v>70</v>
          </cell>
          <cell r="GA18">
            <v>140</v>
          </cell>
          <cell r="GB18">
            <v>110</v>
          </cell>
          <cell r="GC18">
            <v>20</v>
          </cell>
          <cell r="GD18">
            <v>270</v>
          </cell>
          <cell r="GE18">
            <v>20</v>
          </cell>
          <cell r="GF18">
            <v>20</v>
          </cell>
          <cell r="GG18" t="str">
            <v>-</v>
          </cell>
          <cell r="GH18">
            <v>50</v>
          </cell>
          <cell r="GI18">
            <v>180</v>
          </cell>
          <cell r="GJ18">
            <v>160</v>
          </cell>
          <cell r="GK18">
            <v>40</v>
          </cell>
          <cell r="GL18">
            <v>380</v>
          </cell>
          <cell r="GM18">
            <v>10</v>
          </cell>
          <cell r="GN18">
            <v>30</v>
          </cell>
          <cell r="GO18">
            <v>20</v>
          </cell>
          <cell r="GP18">
            <v>60</v>
          </cell>
          <cell r="GQ18">
            <v>170</v>
          </cell>
          <cell r="GR18">
            <v>150</v>
          </cell>
          <cell r="GS18">
            <v>20</v>
          </cell>
          <cell r="GT18">
            <v>340</v>
          </cell>
          <cell r="GU18">
            <v>40</v>
          </cell>
          <cell r="GV18">
            <v>40</v>
          </cell>
          <cell r="GW18">
            <v>10</v>
          </cell>
          <cell r="GX18">
            <v>100</v>
          </cell>
          <cell r="GY18">
            <v>230</v>
          </cell>
          <cell r="GZ18">
            <v>230</v>
          </cell>
          <cell r="HA18">
            <v>50</v>
          </cell>
          <cell r="HB18">
            <v>500</v>
          </cell>
        </row>
        <row r="19">
          <cell r="A19" t="str">
            <v>Unknown</v>
          </cell>
          <cell r="B19"/>
          <cell r="C19">
            <v>330</v>
          </cell>
          <cell r="D19">
            <v>180</v>
          </cell>
          <cell r="E19" t="str">
            <v>-</v>
          </cell>
          <cell r="F19">
            <v>510</v>
          </cell>
          <cell r="G19">
            <v>70</v>
          </cell>
          <cell r="H19">
            <v>130</v>
          </cell>
          <cell r="I19" t="str">
            <v>-</v>
          </cell>
          <cell r="J19">
            <v>200</v>
          </cell>
          <cell r="K19">
            <v>400</v>
          </cell>
          <cell r="L19">
            <v>310</v>
          </cell>
          <cell r="M19" t="str">
            <v>-</v>
          </cell>
          <cell r="N19">
            <v>710</v>
          </cell>
          <cell r="O19">
            <v>40</v>
          </cell>
          <cell r="P19">
            <v>100</v>
          </cell>
          <cell r="Q19" t="str">
            <v>-</v>
          </cell>
          <cell r="R19">
            <v>130</v>
          </cell>
          <cell r="S19">
            <v>20</v>
          </cell>
          <cell r="T19">
            <v>60</v>
          </cell>
          <cell r="U19" t="str">
            <v>-</v>
          </cell>
          <cell r="V19">
            <v>80</v>
          </cell>
          <cell r="W19">
            <v>50</v>
          </cell>
          <cell r="X19">
            <v>160</v>
          </cell>
          <cell r="Y19" t="str">
            <v>-</v>
          </cell>
          <cell r="Z19">
            <v>210</v>
          </cell>
          <cell r="AA19">
            <v>40</v>
          </cell>
          <cell r="AB19">
            <v>80</v>
          </cell>
          <cell r="AC19" t="str">
            <v>-</v>
          </cell>
          <cell r="AD19">
            <v>120</v>
          </cell>
          <cell r="AE19">
            <v>10</v>
          </cell>
          <cell r="AF19">
            <v>90</v>
          </cell>
          <cell r="AG19" t="str">
            <v>-</v>
          </cell>
          <cell r="AH19">
            <v>100</v>
          </cell>
          <cell r="AI19">
            <v>50</v>
          </cell>
          <cell r="AJ19">
            <v>170</v>
          </cell>
          <cell r="AK19" t="str">
            <v>-</v>
          </cell>
          <cell r="AL19">
            <v>210</v>
          </cell>
          <cell r="AM19">
            <v>40</v>
          </cell>
          <cell r="AN19">
            <v>100</v>
          </cell>
          <cell r="AO19" t="str">
            <v>-</v>
          </cell>
          <cell r="AP19">
            <v>140</v>
          </cell>
          <cell r="AQ19" t="str">
            <v>-</v>
          </cell>
          <cell r="AR19">
            <v>50</v>
          </cell>
          <cell r="AS19" t="str">
            <v>-</v>
          </cell>
          <cell r="AT19">
            <v>50</v>
          </cell>
          <cell r="AU19">
            <v>40</v>
          </cell>
          <cell r="AV19">
            <v>150</v>
          </cell>
          <cell r="AW19" t="str">
            <v>-</v>
          </cell>
          <cell r="AX19">
            <v>190</v>
          </cell>
          <cell r="AY19">
            <v>30</v>
          </cell>
          <cell r="AZ19">
            <v>90</v>
          </cell>
          <cell r="BA19" t="str">
            <v>-</v>
          </cell>
          <cell r="BB19">
            <v>120</v>
          </cell>
          <cell r="BC19" t="str">
            <v>-</v>
          </cell>
          <cell r="BD19">
            <v>50</v>
          </cell>
          <cell r="BE19" t="str">
            <v>-</v>
          </cell>
          <cell r="BF19">
            <v>50</v>
          </cell>
          <cell r="BG19" t="str">
            <v>-</v>
          </cell>
          <cell r="BH19" t="str">
            <v>-</v>
          </cell>
          <cell r="BI19" t="str">
            <v>-</v>
          </cell>
          <cell r="BJ19" t="str">
            <v>-</v>
          </cell>
          <cell r="BK19">
            <v>40</v>
          </cell>
          <cell r="BL19">
            <v>140</v>
          </cell>
          <cell r="BM19" t="str">
            <v>-</v>
          </cell>
          <cell r="BN19">
            <v>170</v>
          </cell>
          <cell r="BO19" t="str">
            <v>-</v>
          </cell>
          <cell r="BP19" t="str">
            <v>-</v>
          </cell>
          <cell r="BQ19" t="str">
            <v>-</v>
          </cell>
          <cell r="BR19" t="str">
            <v>-</v>
          </cell>
          <cell r="BS19" t="str">
            <v>-</v>
          </cell>
          <cell r="BT19" t="str">
            <v>-</v>
          </cell>
          <cell r="BU19" t="str">
            <v>-</v>
          </cell>
          <cell r="BV19" t="str">
            <v>-</v>
          </cell>
          <cell r="BW19" t="str">
            <v>-</v>
          </cell>
          <cell r="BX19" t="str">
            <v>-</v>
          </cell>
          <cell r="BY19" t="str">
            <v>-</v>
          </cell>
          <cell r="BZ19" t="str">
            <v>-</v>
          </cell>
          <cell r="CA19" t="str">
            <v>-</v>
          </cell>
          <cell r="CB19">
            <v>10</v>
          </cell>
          <cell r="CC19" t="str">
            <v>-</v>
          </cell>
          <cell r="CD19">
            <v>10</v>
          </cell>
          <cell r="CE19" t="str">
            <v>-</v>
          </cell>
          <cell r="CF19" t="str">
            <v>-</v>
          </cell>
          <cell r="CG19" t="str">
            <v>-</v>
          </cell>
          <cell r="CH19" t="str">
            <v>-</v>
          </cell>
          <cell r="CI19" t="str">
            <v>-</v>
          </cell>
          <cell r="CJ19" t="str">
            <v>-</v>
          </cell>
          <cell r="CK19" t="str">
            <v>-</v>
          </cell>
          <cell r="CL19" t="str">
            <v>-</v>
          </cell>
          <cell r="CM19" t="str">
            <v>-</v>
          </cell>
          <cell r="CN19" t="str">
            <v>-</v>
          </cell>
          <cell r="CO19" t="str">
            <v>-</v>
          </cell>
          <cell r="CP19" t="str">
            <v>-</v>
          </cell>
          <cell r="CQ19" t="str">
            <v>-</v>
          </cell>
          <cell r="CR19" t="str">
            <v>-</v>
          </cell>
          <cell r="CS19" t="str">
            <v>-</v>
          </cell>
          <cell r="CT19" t="str">
            <v>-</v>
          </cell>
          <cell r="CU19" t="str">
            <v>-</v>
          </cell>
          <cell r="CV19" t="str">
            <v>-</v>
          </cell>
          <cell r="CW19" t="str">
            <v>-</v>
          </cell>
          <cell r="CX19" t="str">
            <v>-</v>
          </cell>
          <cell r="CY19" t="str">
            <v>-</v>
          </cell>
          <cell r="CZ19" t="str">
            <v>-</v>
          </cell>
          <cell r="DA19" t="str">
            <v>-</v>
          </cell>
          <cell r="DB19" t="str">
            <v>-</v>
          </cell>
          <cell r="DC19" t="str">
            <v>-</v>
          </cell>
          <cell r="DD19" t="str">
            <v>-</v>
          </cell>
          <cell r="DE19" t="str">
            <v>-</v>
          </cell>
          <cell r="DF19" t="str">
            <v>-</v>
          </cell>
          <cell r="DG19" t="str">
            <v>-</v>
          </cell>
          <cell r="DH19" t="str">
            <v>-</v>
          </cell>
          <cell r="DI19" t="str">
            <v>-</v>
          </cell>
          <cell r="DJ19" t="str">
            <v>-</v>
          </cell>
          <cell r="DK19" t="str">
            <v>-</v>
          </cell>
          <cell r="DL19" t="str">
            <v>-</v>
          </cell>
          <cell r="DM19" t="str">
            <v>-</v>
          </cell>
          <cell r="DN19" t="str">
            <v>-</v>
          </cell>
          <cell r="DO19" t="str">
            <v>-</v>
          </cell>
          <cell r="DP19" t="str">
            <v>-</v>
          </cell>
          <cell r="DQ19" t="str">
            <v>-</v>
          </cell>
          <cell r="DR19" t="str">
            <v>-</v>
          </cell>
          <cell r="DS19" t="str">
            <v>-</v>
          </cell>
          <cell r="DT19" t="str">
            <v>-</v>
          </cell>
          <cell r="DU19" t="str">
            <v>-</v>
          </cell>
          <cell r="DV19" t="str">
            <v>-</v>
          </cell>
          <cell r="DW19" t="str">
            <v>-</v>
          </cell>
          <cell r="DX19" t="str">
            <v>-</v>
          </cell>
          <cell r="DY19" t="str">
            <v>-</v>
          </cell>
          <cell r="DZ19" t="str">
            <v>-</v>
          </cell>
          <cell r="EA19" t="str">
            <v>-</v>
          </cell>
          <cell r="EB19" t="str">
            <v>-</v>
          </cell>
          <cell r="EC19" t="str">
            <v>-</v>
          </cell>
          <cell r="ED19" t="str">
            <v>-</v>
          </cell>
          <cell r="EE19" t="str">
            <v>-</v>
          </cell>
          <cell r="EF19" t="str">
            <v>-</v>
          </cell>
          <cell r="EG19" t="str">
            <v>-</v>
          </cell>
          <cell r="EH19" t="str">
            <v>-</v>
          </cell>
          <cell r="EI19" t="str">
            <v>-</v>
          </cell>
          <cell r="EJ19" t="str">
            <v>-</v>
          </cell>
          <cell r="EK19" t="str">
            <v>-</v>
          </cell>
          <cell r="EL19" t="str">
            <v>-</v>
          </cell>
          <cell r="EM19" t="str">
            <v>-</v>
          </cell>
          <cell r="EN19" t="str">
            <v>-</v>
          </cell>
          <cell r="EO19" t="str">
            <v>-</v>
          </cell>
          <cell r="EP19" t="str">
            <v>-</v>
          </cell>
          <cell r="EQ19" t="str">
            <v>-</v>
          </cell>
          <cell r="ER19" t="str">
            <v>-</v>
          </cell>
          <cell r="ES19" t="str">
            <v>-</v>
          </cell>
          <cell r="ET19" t="str">
            <v>-</v>
          </cell>
          <cell r="EU19" t="str">
            <v>-</v>
          </cell>
          <cell r="EV19" t="str">
            <v>-</v>
          </cell>
          <cell r="EW19" t="str">
            <v>-</v>
          </cell>
          <cell r="EX19" t="str">
            <v>-</v>
          </cell>
          <cell r="EY19" t="str">
            <v>-</v>
          </cell>
          <cell r="EZ19" t="str">
            <v>-</v>
          </cell>
          <cell r="FA19" t="str">
            <v>-</v>
          </cell>
          <cell r="FB19" t="str">
            <v>-</v>
          </cell>
          <cell r="FC19" t="str">
            <v>-</v>
          </cell>
          <cell r="FD19" t="str">
            <v>-</v>
          </cell>
          <cell r="FE19" t="str">
            <v>-</v>
          </cell>
          <cell r="FF19" t="str">
            <v>-</v>
          </cell>
          <cell r="FG19" t="str">
            <v>-</v>
          </cell>
          <cell r="FH19" t="str">
            <v>-</v>
          </cell>
          <cell r="FI19" t="str">
            <v>-</v>
          </cell>
          <cell r="FJ19" t="str">
            <v>-</v>
          </cell>
          <cell r="FK19" t="str">
            <v>-</v>
          </cell>
          <cell r="FL19" t="str">
            <v>-</v>
          </cell>
          <cell r="FM19" t="str">
            <v>-</v>
          </cell>
          <cell r="FN19" t="str">
            <v>-</v>
          </cell>
          <cell r="FO19" t="str">
            <v>-</v>
          </cell>
          <cell r="FP19" t="str">
            <v>-</v>
          </cell>
          <cell r="FQ19" t="str">
            <v>-</v>
          </cell>
          <cell r="FR19" t="str">
            <v>-</v>
          </cell>
          <cell r="FS19" t="str">
            <v>-</v>
          </cell>
          <cell r="FT19" t="str">
            <v>-</v>
          </cell>
          <cell r="FU19" t="str">
            <v>-</v>
          </cell>
          <cell r="FV19" t="str">
            <v>-</v>
          </cell>
          <cell r="FW19" t="str">
            <v>-</v>
          </cell>
          <cell r="FX19" t="str">
            <v>-</v>
          </cell>
          <cell r="FY19" t="str">
            <v>-</v>
          </cell>
          <cell r="FZ19" t="str">
            <v>-</v>
          </cell>
          <cell r="GA19" t="str">
            <v>-</v>
          </cell>
          <cell r="GB19" t="str">
            <v>-</v>
          </cell>
          <cell r="GC19" t="str">
            <v>-</v>
          </cell>
          <cell r="GD19" t="str">
            <v>-</v>
          </cell>
          <cell r="GE19" t="str">
            <v>-</v>
          </cell>
          <cell r="GF19" t="str">
            <v>-</v>
          </cell>
          <cell r="GG19" t="str">
            <v>-</v>
          </cell>
          <cell r="GH19" t="str">
            <v>-</v>
          </cell>
          <cell r="GI19" t="str">
            <v>-</v>
          </cell>
          <cell r="GJ19">
            <v>10</v>
          </cell>
          <cell r="GK19">
            <v>70</v>
          </cell>
          <cell r="GL19">
            <v>80</v>
          </cell>
          <cell r="GM19" t="str">
            <v>-</v>
          </cell>
          <cell r="GN19" t="str">
            <v>-</v>
          </cell>
          <cell r="GO19" t="str">
            <v>-</v>
          </cell>
          <cell r="GP19" t="str">
            <v>-</v>
          </cell>
          <cell r="GQ19" t="str">
            <v>-</v>
          </cell>
          <cell r="GR19" t="str">
            <v>-</v>
          </cell>
          <cell r="GS19" t="str">
            <v>-</v>
          </cell>
          <cell r="GT19" t="str">
            <v>-</v>
          </cell>
          <cell r="GU19" t="str">
            <v>-</v>
          </cell>
          <cell r="GV19" t="str">
            <v>-</v>
          </cell>
          <cell r="GW19" t="str">
            <v>-</v>
          </cell>
          <cell r="GX19" t="str">
            <v>-</v>
          </cell>
          <cell r="GY19" t="str">
            <v>-</v>
          </cell>
          <cell r="GZ19" t="str">
            <v>-</v>
          </cell>
          <cell r="HA19" t="str">
            <v>-</v>
          </cell>
          <cell r="HB19" t="str">
            <v>-</v>
          </cell>
        </row>
        <row r="20">
          <cell r="A20" t="str">
            <v>Grand Total</v>
          </cell>
          <cell r="B20"/>
          <cell r="C20">
            <v>74400</v>
          </cell>
          <cell r="D20">
            <v>44800</v>
          </cell>
          <cell r="E20" t="str">
            <v>-</v>
          </cell>
          <cell r="F20">
            <v>119300</v>
          </cell>
          <cell r="G20">
            <v>23000</v>
          </cell>
          <cell r="H20">
            <v>25400</v>
          </cell>
          <cell r="I20" t="str">
            <v>-</v>
          </cell>
          <cell r="J20">
            <v>48400</v>
          </cell>
          <cell r="K20">
            <v>97400</v>
          </cell>
          <cell r="L20">
            <v>70200</v>
          </cell>
          <cell r="M20" t="str">
            <v>-</v>
          </cell>
          <cell r="N20">
            <v>167700</v>
          </cell>
          <cell r="O20">
            <v>83000</v>
          </cell>
          <cell r="P20">
            <v>53600</v>
          </cell>
          <cell r="Q20" t="str">
            <v>-</v>
          </cell>
          <cell r="R20">
            <v>136600</v>
          </cell>
          <cell r="S20">
            <v>25200</v>
          </cell>
          <cell r="T20">
            <v>31700</v>
          </cell>
          <cell r="U20" t="str">
            <v>-</v>
          </cell>
          <cell r="V20">
            <v>57000</v>
          </cell>
          <cell r="W20">
            <v>108300</v>
          </cell>
          <cell r="X20">
            <v>85300</v>
          </cell>
          <cell r="Y20" t="str">
            <v>-</v>
          </cell>
          <cell r="Z20">
            <v>193600</v>
          </cell>
          <cell r="AA20">
            <v>87600</v>
          </cell>
          <cell r="AB20">
            <v>47400</v>
          </cell>
          <cell r="AC20">
            <v>100</v>
          </cell>
          <cell r="AD20">
            <v>135100</v>
          </cell>
          <cell r="AE20">
            <v>25900</v>
          </cell>
          <cell r="AF20">
            <v>27600</v>
          </cell>
          <cell r="AG20">
            <v>400</v>
          </cell>
          <cell r="AH20">
            <v>53900</v>
          </cell>
          <cell r="AI20">
            <v>113500</v>
          </cell>
          <cell r="AJ20">
            <v>75100</v>
          </cell>
          <cell r="AK20">
            <v>400</v>
          </cell>
          <cell r="AL20">
            <v>189000</v>
          </cell>
          <cell r="AM20">
            <v>77100</v>
          </cell>
          <cell r="AN20">
            <v>45600</v>
          </cell>
          <cell r="AO20">
            <v>100</v>
          </cell>
          <cell r="AP20">
            <v>122800</v>
          </cell>
          <cell r="AQ20">
            <v>22400</v>
          </cell>
          <cell r="AR20">
            <v>29500</v>
          </cell>
          <cell r="AS20">
            <v>200</v>
          </cell>
          <cell r="AT20">
            <v>52100</v>
          </cell>
          <cell r="AU20">
            <v>99500</v>
          </cell>
          <cell r="AV20">
            <v>75200</v>
          </cell>
          <cell r="AW20">
            <v>300</v>
          </cell>
          <cell r="AX20">
            <v>175000</v>
          </cell>
          <cell r="AY20">
            <v>80800</v>
          </cell>
          <cell r="AZ20">
            <v>46500</v>
          </cell>
          <cell r="BA20">
            <v>100</v>
          </cell>
          <cell r="BB20">
            <v>127400</v>
          </cell>
          <cell r="BC20">
            <v>24800</v>
          </cell>
          <cell r="BD20">
            <v>32000</v>
          </cell>
          <cell r="BE20">
            <v>100</v>
          </cell>
          <cell r="BF20">
            <v>56900</v>
          </cell>
          <cell r="BG20" t="str">
            <v>-</v>
          </cell>
          <cell r="BH20">
            <v>100</v>
          </cell>
          <cell r="BI20" t="str">
            <v>-</v>
          </cell>
          <cell r="BJ20">
            <v>100</v>
          </cell>
          <cell r="BK20">
            <v>105600</v>
          </cell>
          <cell r="BL20">
            <v>78600</v>
          </cell>
          <cell r="BM20">
            <v>300</v>
          </cell>
          <cell r="BN20">
            <v>184400</v>
          </cell>
          <cell r="BO20">
            <v>82000</v>
          </cell>
          <cell r="BP20">
            <v>55200</v>
          </cell>
          <cell r="BQ20">
            <v>14600</v>
          </cell>
          <cell r="BR20">
            <v>151800</v>
          </cell>
          <cell r="BS20">
            <v>25500</v>
          </cell>
          <cell r="BT20">
            <v>34800</v>
          </cell>
          <cell r="BU20">
            <v>12600</v>
          </cell>
          <cell r="BV20">
            <v>72900</v>
          </cell>
          <cell r="BW20" t="str">
            <v>-</v>
          </cell>
          <cell r="BX20" t="str">
            <v>-</v>
          </cell>
          <cell r="BY20" t="str">
            <v>-</v>
          </cell>
          <cell r="BZ20">
            <v>100</v>
          </cell>
          <cell r="CA20">
            <v>107600</v>
          </cell>
          <cell r="CB20">
            <v>90100</v>
          </cell>
          <cell r="CC20">
            <v>27200</v>
          </cell>
          <cell r="CD20">
            <v>224800</v>
          </cell>
          <cell r="CE20">
            <v>74200</v>
          </cell>
          <cell r="CF20">
            <v>52600</v>
          </cell>
          <cell r="CG20">
            <v>31700</v>
          </cell>
          <cell r="CH20">
            <v>158500</v>
          </cell>
          <cell r="CI20">
            <v>25100</v>
          </cell>
          <cell r="CJ20">
            <v>32000</v>
          </cell>
          <cell r="CK20">
            <v>24200</v>
          </cell>
          <cell r="CL20">
            <v>81300</v>
          </cell>
          <cell r="CM20" t="str">
            <v>-</v>
          </cell>
          <cell r="CN20">
            <v>100</v>
          </cell>
          <cell r="CO20" t="str">
            <v>-</v>
          </cell>
          <cell r="CP20">
            <v>200</v>
          </cell>
          <cell r="CQ20">
            <v>99400</v>
          </cell>
          <cell r="CR20">
            <v>84700</v>
          </cell>
          <cell r="CS20">
            <v>55900</v>
          </cell>
          <cell r="CT20">
            <v>239900</v>
          </cell>
          <cell r="CU20">
            <v>89400</v>
          </cell>
          <cell r="CV20">
            <v>72800</v>
          </cell>
          <cell r="CW20">
            <v>28400</v>
          </cell>
          <cell r="CX20">
            <v>190500</v>
          </cell>
          <cell r="CY20">
            <v>27200</v>
          </cell>
          <cell r="CZ20">
            <v>39800</v>
          </cell>
          <cell r="DA20">
            <v>20600</v>
          </cell>
          <cell r="DB20">
            <v>87700</v>
          </cell>
          <cell r="DC20">
            <v>100</v>
          </cell>
          <cell r="DD20">
            <v>1200</v>
          </cell>
          <cell r="DE20">
            <v>100</v>
          </cell>
          <cell r="DF20">
            <v>1500</v>
          </cell>
          <cell r="DG20">
            <v>116800</v>
          </cell>
          <cell r="DH20">
            <v>113800</v>
          </cell>
          <cell r="DI20">
            <v>49100</v>
          </cell>
          <cell r="DJ20">
            <v>279700</v>
          </cell>
          <cell r="DK20">
            <v>97300</v>
          </cell>
          <cell r="DL20">
            <v>90400</v>
          </cell>
          <cell r="DM20">
            <v>113400</v>
          </cell>
          <cell r="DN20">
            <v>301100</v>
          </cell>
          <cell r="DO20">
            <v>34200</v>
          </cell>
          <cell r="DP20">
            <v>51600</v>
          </cell>
          <cell r="DQ20">
            <v>68000</v>
          </cell>
          <cell r="DR20">
            <v>153900</v>
          </cell>
          <cell r="DS20">
            <v>200</v>
          </cell>
          <cell r="DT20">
            <v>1300</v>
          </cell>
          <cell r="DU20">
            <v>700</v>
          </cell>
          <cell r="DV20">
            <v>2200</v>
          </cell>
          <cell r="DW20">
            <v>131700</v>
          </cell>
          <cell r="DX20">
            <v>143400</v>
          </cell>
          <cell r="DY20">
            <v>182100</v>
          </cell>
          <cell r="DZ20">
            <v>457200</v>
          </cell>
          <cell r="EA20">
            <v>95400</v>
          </cell>
          <cell r="EB20">
            <v>101700</v>
          </cell>
          <cell r="EC20">
            <v>131900</v>
          </cell>
          <cell r="ED20">
            <v>329000</v>
          </cell>
          <cell r="EE20">
            <v>34100</v>
          </cell>
          <cell r="EF20">
            <v>58000</v>
          </cell>
          <cell r="EG20">
            <v>95700</v>
          </cell>
          <cell r="EH20">
            <v>187900</v>
          </cell>
          <cell r="EI20">
            <v>300</v>
          </cell>
          <cell r="EJ20">
            <v>1700</v>
          </cell>
          <cell r="EK20">
            <v>1700</v>
          </cell>
          <cell r="EL20">
            <v>3700</v>
          </cell>
          <cell r="EM20">
            <v>129900</v>
          </cell>
          <cell r="EN20">
            <v>161400</v>
          </cell>
          <cell r="EO20">
            <v>229300</v>
          </cell>
          <cell r="EP20">
            <v>520600</v>
          </cell>
          <cell r="EQ20">
            <v>80900</v>
          </cell>
          <cell r="ER20">
            <v>99000</v>
          </cell>
          <cell r="ES20">
            <v>112900</v>
          </cell>
          <cell r="ET20">
            <v>292800</v>
          </cell>
          <cell r="EU20">
            <v>33100</v>
          </cell>
          <cell r="EV20">
            <v>63900</v>
          </cell>
          <cell r="EW20">
            <v>110600</v>
          </cell>
          <cell r="EX20">
            <v>207700</v>
          </cell>
          <cell r="EY20">
            <v>600</v>
          </cell>
          <cell r="EZ20">
            <v>2400</v>
          </cell>
          <cell r="FA20">
            <v>6800</v>
          </cell>
          <cell r="FB20">
            <v>9800</v>
          </cell>
          <cell r="FC20">
            <v>114500</v>
          </cell>
          <cell r="FD20">
            <v>165400</v>
          </cell>
          <cell r="FE20">
            <v>230300</v>
          </cell>
          <cell r="FF20">
            <v>510200</v>
          </cell>
          <cell r="FG20">
            <v>83400</v>
          </cell>
          <cell r="FH20">
            <v>97000</v>
          </cell>
          <cell r="FI20">
            <v>106100</v>
          </cell>
          <cell r="FJ20">
            <v>286500</v>
          </cell>
          <cell r="FK20">
            <v>35600</v>
          </cell>
          <cell r="FL20">
            <v>59300</v>
          </cell>
          <cell r="FM20">
            <v>49800</v>
          </cell>
          <cell r="FN20">
            <v>144700</v>
          </cell>
          <cell r="FO20">
            <v>700</v>
          </cell>
          <cell r="FP20">
            <v>2900</v>
          </cell>
          <cell r="FQ20">
            <v>5600</v>
          </cell>
          <cell r="FR20">
            <v>9200</v>
          </cell>
          <cell r="FS20">
            <v>119800</v>
          </cell>
          <cell r="FT20">
            <v>159100</v>
          </cell>
          <cell r="FU20">
            <v>161600</v>
          </cell>
          <cell r="FV20">
            <v>440400</v>
          </cell>
          <cell r="FW20">
            <v>85600</v>
          </cell>
          <cell r="FX20">
            <v>93600</v>
          </cell>
          <cell r="FY20">
            <v>119100</v>
          </cell>
          <cell r="FZ20">
            <v>298300</v>
          </cell>
          <cell r="GA20">
            <v>39100</v>
          </cell>
          <cell r="GB20">
            <v>62400</v>
          </cell>
          <cell r="GC20">
            <v>80300</v>
          </cell>
          <cell r="GD20">
            <v>181800</v>
          </cell>
          <cell r="GE20">
            <v>1100</v>
          </cell>
          <cell r="GF20">
            <v>4200</v>
          </cell>
          <cell r="GG20">
            <v>14400</v>
          </cell>
          <cell r="GH20">
            <v>19800</v>
          </cell>
          <cell r="GI20">
            <v>125900</v>
          </cell>
          <cell r="GJ20">
            <v>160200</v>
          </cell>
          <cell r="GK20">
            <v>213900</v>
          </cell>
          <cell r="GL20">
            <v>499900</v>
          </cell>
          <cell r="GM20">
            <v>86900</v>
          </cell>
          <cell r="GN20">
            <v>84900</v>
          </cell>
          <cell r="GO20">
            <v>119500</v>
          </cell>
          <cell r="GP20">
            <v>291300</v>
          </cell>
          <cell r="GQ20">
            <v>42700</v>
          </cell>
          <cell r="GR20">
            <v>63100</v>
          </cell>
          <cell r="GS20">
            <v>85000</v>
          </cell>
          <cell r="GT20">
            <v>190900</v>
          </cell>
          <cell r="GU20">
            <v>1800</v>
          </cell>
          <cell r="GV20">
            <v>5800</v>
          </cell>
          <cell r="GW20">
            <v>19600</v>
          </cell>
          <cell r="GX20">
            <v>27200</v>
          </cell>
          <cell r="GY20">
            <v>131400</v>
          </cell>
          <cell r="GZ20">
            <v>153900</v>
          </cell>
          <cell r="HA20">
            <v>224100</v>
          </cell>
          <cell r="HB20">
            <v>509400</v>
          </cell>
        </row>
      </sheetData>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INDEX"/>
      <sheetName val="CHECK"/>
      <sheetName val="LOG"/>
      <sheetName val="Control-Dash(RAG)"/>
      <sheetName val="Template PA"/>
      <sheetName val="Input-Calls"/>
      <sheetName val="Input-Revised allocations"/>
      <sheetName val="Input-Application Value"/>
      <sheetName val="Input-PF targets(£) Forecasts"/>
      <sheetName val="Input-MClaimsAll"/>
      <sheetName val="Input-Claims"/>
      <sheetName val="Input-PF Outputs2"/>
      <sheetName val="Input-PF Outputs "/>
      <sheetName val="Working-Sum. RAG-Contr."/>
      <sheetName val="Working-Commitment Profile Qtr"/>
      <sheetName val="Working-LEP"/>
      <sheetName val="Working-ERDF Commitment"/>
      <sheetName val="Working-Commitment Profile"/>
      <sheetName val="Working-PF Expenditure"/>
      <sheetName val="Sheet1"/>
      <sheetName val="Sheet2"/>
      <sheetName val="Sheet3"/>
      <sheetName val="Working-Dash"/>
      <sheetName val="Working-GDT"/>
      <sheetName val="Working-N+3"/>
      <sheetName val="Working-N+3(OLD)"/>
      <sheetName val="Working-N+3 (ERDF+Match)"/>
      <sheetName val="Chart1"/>
      <sheetName val="Output-Chart App Flow2"/>
      <sheetName val="Output-GPB Graphs"/>
      <sheetName val="contents"/>
      <sheetName val="2.Guidance"/>
      <sheetName val="3.At a glance"/>
      <sheetName val="Working-HEADLINES"/>
      <sheetName val="4.HEADLINES  "/>
      <sheetName val="5.Summary RAG Report %"/>
      <sheetName val="6.Dashboard (M)"/>
      <sheetName val="7.Dashboard (1)"/>
      <sheetName val="8.Dashboard (2)"/>
      <sheetName val="9.Dashboard-Contract"/>
      <sheetName val="10.Performance Pack - Priority"/>
      <sheetName val="Sheet4"/>
      <sheetName val="11.Processing"/>
      <sheetName val="13aSpend Vs Forecast"/>
      <sheetName val="13b top 10 with comments"/>
      <sheetName val="13.Slippage"/>
      <sheetName val="13a.Variance "/>
      <sheetName val="13b. Variance RAG comments"/>
      <sheetName val="11b.Trends"/>
      <sheetName val="Working-Trends"/>
      <sheetName val="12.Claims"/>
      <sheetName val="14.Compliance Team"/>
      <sheetName val="15.Resource"/>
      <sheetName val="16.Risk"/>
      <sheetName val="17.Comms"/>
      <sheetName val="18.Key facts"/>
      <sheetName val="18.RAG Criteria"/>
      <sheetName val="19.PA1 Innov "/>
      <sheetName val="20.PA2 ICT"/>
      <sheetName val="21.PA3 SME Comp "/>
      <sheetName val="22.PA4 Low Carbon"/>
      <sheetName val="23.PA5 Climate "/>
      <sheetName val="24.PA6 Environment "/>
      <sheetName val="25.PA7 Transport"/>
      <sheetName val="26.PA8 CLLD "/>
      <sheetName val="27.FI  "/>
      <sheetName val="28.SUDs "/>
      <sheetName val="ARC-LEP Report PA"/>
      <sheetName val="ARC-LEP GPB PA"/>
      <sheetName val="ARC-LEP summary "/>
      <sheetName val="ARC-LEP detail2"/>
      <sheetName val="ARC-Summary RAG Report"/>
      <sheetName val="ARC-Summary RAG Report (2)"/>
      <sheetName val="ARC-N+3 Claims"/>
      <sheetName val="ARC-LEP detail"/>
    </sheetNames>
    <sheetDataSet>
      <sheetData sheetId="0" refreshError="1"/>
      <sheetData sheetId="1" refreshError="1"/>
      <sheetData sheetId="2" refreshError="1"/>
      <sheetData sheetId="3" refreshError="1">
        <row r="2">
          <cell r="D2">
            <v>43466</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peline Projects"/>
    </sheetNames>
    <sheetDataSet>
      <sheetData sheetId="0">
        <row r="118">
          <cell r="D118" t="str">
            <v>1 International Business</v>
          </cell>
        </row>
        <row r="119">
          <cell r="D119" t="str">
            <v>2 Market Opportunities through clusters</v>
          </cell>
        </row>
        <row r="120">
          <cell r="D120" t="str">
            <v>3 tourism and culture</v>
          </cell>
        </row>
        <row r="121">
          <cell r="D121" t="str">
            <v>4 enterprise and business development</v>
          </cell>
        </row>
        <row r="122">
          <cell r="D122" t="str">
            <v>5 Finance for business</v>
          </cell>
        </row>
        <row r="123">
          <cell r="D123" t="str">
            <v>6 technology capacity &amp; business innovation</v>
          </cell>
        </row>
        <row r="124">
          <cell r="D124" t="str">
            <v>7 skills for business</v>
          </cell>
        </row>
        <row r="125">
          <cell r="D125" t="str">
            <v>8 land &amp; Buildings for Economic Growth</v>
          </cell>
        </row>
        <row r="126">
          <cell r="D126" t="str">
            <v>9 Infrastructure &amp; asset development</v>
          </cell>
        </row>
        <row r="127">
          <cell r="D127" t="str">
            <v>10 sustainable Living and Working</v>
          </cell>
        </row>
        <row r="128">
          <cell r="D128" t="str">
            <v>11 Access to Employment</v>
          </cell>
        </row>
        <row r="129">
          <cell r="D129" t="str">
            <v>12 Regional Leadership</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act Spend &amp; Match Profile"/>
      <sheetName val="Guidance"/>
      <sheetName val="CAP Pillar 1"/>
      <sheetName val="ESIF - ERDF 14-20"/>
      <sheetName val="Direct Bid - insert fund name"/>
      <sheetName val="Co-Funding"/>
      <sheetName val="Administrative Funding"/>
      <sheetName val="Working"/>
      <sheetName val="Contract Spend &amp; Match Prof-CF"/>
      <sheetName val="Forecast Spend &amp; Match Profile"/>
      <sheetName val="Commit (£)"/>
      <sheetName val="N+3"/>
      <sheetName val="Cashflow_ForecastsOLD"/>
      <sheetName val="ForecastsOLD"/>
      <sheetName val="Q_Project All"/>
      <sheetName val="Config"/>
      <sheetName val="Pivot_Financials"/>
      <sheetName val="BAK_App"/>
      <sheetName val="BAK_Act"/>
      <sheetName val="Cashflow_Forecasts"/>
      <sheetName val="Forecasts"/>
      <sheetName val="Data_Actual"/>
      <sheetName val="Data_Forecasts"/>
      <sheetName val="Data_Financials"/>
      <sheetName val="Input_PAAllocation"/>
      <sheetName val="Data_LEPAllocation"/>
      <sheetName val="200914 October31 Version_Quanti"/>
    </sheetNames>
    <sheetDataSet>
      <sheetData sheetId="0"/>
      <sheetData sheetId="1"/>
      <sheetData sheetId="2"/>
      <sheetData sheetId="3"/>
      <sheetData sheetId="4"/>
      <sheetData sheetId="5"/>
      <sheetData sheetId="6"/>
      <sheetData sheetId="7">
        <row r="4">
          <cell r="B4">
            <v>0.80389999999999995</v>
          </cell>
        </row>
        <row r="5">
          <cell r="B5">
            <v>0.88601765294673729</v>
          </cell>
        </row>
        <row r="6">
          <cell r="B6">
            <v>0.17199999999999999</v>
          </cell>
        </row>
        <row r="7">
          <cell r="B7">
            <v>0.82799999999999996</v>
          </cell>
        </row>
        <row r="8">
          <cell r="B8">
            <v>0.1</v>
          </cell>
        </row>
        <row r="9">
          <cell r="B9">
            <v>0.9</v>
          </cell>
        </row>
      </sheetData>
      <sheetData sheetId="8">
        <row r="15">
          <cell r="A15">
            <v>106535588.97009468</v>
          </cell>
        </row>
      </sheetData>
      <sheetData sheetId="9"/>
      <sheetData sheetId="10"/>
      <sheetData sheetId="11"/>
      <sheetData sheetId="12"/>
      <sheetData sheetId="13"/>
      <sheetData sheetId="14"/>
      <sheetData sheetId="15">
        <row r="3">
          <cell r="B3">
            <v>44075</v>
          </cell>
        </row>
      </sheetData>
      <sheetData sheetId="16"/>
      <sheetData sheetId="17"/>
      <sheetData sheetId="18"/>
      <sheetData sheetId="19"/>
      <sheetData sheetId="20"/>
      <sheetData sheetId="21"/>
      <sheetData sheetId="22"/>
      <sheetData sheetId="23"/>
      <sheetData sheetId="24"/>
      <sheetData sheetId="25"/>
      <sheetData sheetId="26"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Activities"/>
      <sheetName val="Sheet3"/>
      <sheetName val="Scenarios"/>
      <sheetName val="Config"/>
      <sheetName val="Working"/>
      <sheetName val="Working - FTE Grade"/>
      <sheetName val="Working - Projects"/>
      <sheetName val="Working - FTE"/>
      <sheetName val="Modifications"/>
      <sheetName val="Cost"/>
      <sheetName val="Scenario Overview"/>
      <sheetName val="Scenario AWP"/>
      <sheetName val="UKSPF"/>
      <sheetName val="BAU"/>
      <sheetName val="NoDeal"/>
      <sheetName val="Average FTE"/>
      <sheetName val="Required FTE"/>
      <sheetName val="Chart7"/>
      <sheetName val="Chart8"/>
      <sheetName val="Chart9"/>
      <sheetName val="Chart10"/>
      <sheetName val="Chart11"/>
      <sheetName val="Chart12"/>
      <sheetName val="Non-GDT-Comp Staff"/>
      <sheetName val="EPLGD Staff"/>
      <sheetName val="1.Inception"/>
      <sheetName val="2.Relationship Man."/>
      <sheetName val="3.Programme Man."/>
      <sheetName val="4.Programme and Org. Dev."/>
      <sheetName val="6.Contract Man."/>
      <sheetName val="7.Compliance"/>
      <sheetName val="8.Closure"/>
      <sheetName val="5.9.10.11.12"/>
      <sheetName val="EPLGD Staff Salary"/>
      <sheetName val="IMPORT-LEP Allocations"/>
      <sheetName val="IMPORT-Calls"/>
      <sheetName val="IMPORT(HMT)-Commit (£)"/>
      <sheetName val="Sheet2"/>
      <sheetName val="IMPORT(PAT)-Tracker"/>
      <sheetName val="IMPORT(PAT)-Financials"/>
      <sheetName val="IMPORT-OJEU Contracts"/>
      <sheetName val="190701 Resource Model 13"/>
    </sheetNames>
    <sheetDataSet>
      <sheetData sheetId="0"/>
      <sheetData sheetId="1"/>
      <sheetData sheetId="2"/>
      <sheetData sheetId="3"/>
      <sheetData sheetId="4">
        <row r="1">
          <cell r="G1">
            <v>43556</v>
          </cell>
        </row>
      </sheetData>
      <sheetData sheetId="5">
        <row r="2">
          <cell r="A2" t="str">
            <v xml:space="preserve">Inception to Grant </v>
          </cell>
        </row>
      </sheetData>
      <sheetData sheetId="6">
        <row r="4">
          <cell r="B4" t="str">
            <v>1.1 Calls</v>
          </cell>
        </row>
      </sheetData>
      <sheetData sheetId="7">
        <row r="2">
          <cell r="D2" t="str">
            <v>GSE</v>
          </cell>
        </row>
      </sheetData>
      <sheetData sheetId="8">
        <row r="8">
          <cell r="R8" t="str">
            <v xml:space="preserve">AWP1 - Inception to Grant </v>
          </cell>
        </row>
      </sheetData>
      <sheetData sheetId="9">
        <row r="27">
          <cell r="C27">
            <v>1</v>
          </cell>
        </row>
      </sheetData>
      <sheetData sheetId="10"/>
      <sheetData sheetId="11"/>
      <sheetData sheetId="12"/>
      <sheetData sheetId="13"/>
      <sheetData sheetId="14"/>
      <sheetData sheetId="15"/>
      <sheetData sheetId="16"/>
      <sheetData sheetId="17"/>
      <sheetData sheetId="18" refreshError="1"/>
      <sheetData sheetId="19" refreshError="1"/>
      <sheetData sheetId="20" refreshError="1"/>
      <sheetData sheetId="21" refreshError="1"/>
      <sheetData sheetId="22" refreshError="1"/>
      <sheetData sheetId="23" refreshError="1"/>
      <sheetData sheetId="24"/>
      <sheetData sheetId="25">
        <row r="4">
          <cell r="A4" t="str">
            <v>ESIF</v>
          </cell>
        </row>
      </sheetData>
      <sheetData sheetId="26">
        <row r="17">
          <cell r="A17" t="str">
            <v>days</v>
          </cell>
        </row>
      </sheetData>
      <sheetData sheetId="27">
        <row r="6">
          <cell r="B6" t="str">
            <v>GSE</v>
          </cell>
        </row>
      </sheetData>
      <sheetData sheetId="28">
        <row r="3">
          <cell r="B3" t="str">
            <v>GSE</v>
          </cell>
        </row>
      </sheetData>
      <sheetData sheetId="29">
        <row r="17">
          <cell r="B17" t="str">
            <v>GSE</v>
          </cell>
        </row>
      </sheetData>
      <sheetData sheetId="30">
        <row r="25">
          <cell r="A25" t="str">
            <v>days</v>
          </cell>
        </row>
      </sheetData>
      <sheetData sheetId="31">
        <row r="6">
          <cell r="C6">
            <v>1.6</v>
          </cell>
        </row>
      </sheetData>
      <sheetData sheetId="32">
        <row r="7">
          <cell r="A7" t="str">
            <v>days</v>
          </cell>
        </row>
      </sheetData>
      <sheetData sheetId="33">
        <row r="6">
          <cell r="C6">
            <v>4</v>
          </cell>
        </row>
      </sheetData>
      <sheetData sheetId="34"/>
      <sheetData sheetId="35">
        <row r="3">
          <cell r="B3" t="str">
            <v>Midlands</v>
          </cell>
        </row>
      </sheetData>
      <sheetData sheetId="36"/>
      <sheetData sheetId="37"/>
      <sheetData sheetId="38"/>
      <sheetData sheetId="39"/>
      <sheetData sheetId="40"/>
      <sheetData sheetId="41"/>
      <sheetData sheetId="42"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
      <sheetName val=" 1 BLOOD PRESSURE"/>
      <sheetName val="Sheet2"/>
      <sheetName val="Sheet3"/>
    </sheetNames>
    <sheetDataSet>
      <sheetData sheetId="0"/>
      <sheetData sheetId="1">
        <row r="1">
          <cell r="A1" t="str">
            <v>Table 1  Blood pressure level using Omron values and 2003 definition,a,b by survey year, age and sex</v>
          </cell>
        </row>
      </sheetData>
      <sheetData sheetId="2"/>
      <sheetData sheetId="3"/>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_1-3"/>
      <sheetName val="table_1-31"/>
    </sheetNames>
    <sheetDataSet>
      <sheetData sheetId="0">
        <row r="4">
          <cell r="B4" t="str">
            <v>more information: http://statistics.defra.gov.uk/esg/publications/efs/datasets/efsexpd.xls</v>
          </cell>
        </row>
        <row r="5">
          <cell r="E5" t="str">
            <v>2001-02</v>
          </cell>
          <cell r="F5" t="str">
            <v>2002-03</v>
          </cell>
          <cell r="G5" t="str">
            <v>2003-04</v>
          </cell>
          <cell r="H5" t="str">
            <v>% change</v>
          </cell>
        </row>
        <row r="6">
          <cell r="B6" t="str">
            <v>Number of households in sample</v>
          </cell>
          <cell r="E6">
            <v>7473</v>
          </cell>
          <cell r="F6">
            <v>6927</v>
          </cell>
          <cell r="G6">
            <v>7048</v>
          </cell>
          <cell r="H6">
            <v>1.7467879312833838</v>
          </cell>
        </row>
        <row r="7">
          <cell r="B7" t="str">
            <v>Number of persons in sample</v>
          </cell>
          <cell r="E7">
            <v>18122</v>
          </cell>
          <cell r="F7">
            <v>16586</v>
          </cell>
          <cell r="G7">
            <v>16965</v>
          </cell>
          <cell r="H7">
            <v>2.2850596888942483</v>
          </cell>
        </row>
        <row r="8">
          <cell r="B8" t="str">
            <v xml:space="preserve">Household Expenditure  </v>
          </cell>
          <cell r="E8" t="str">
            <v>pence per person per week unless otherwise stated</v>
          </cell>
        </row>
        <row r="10">
          <cell r="B10" t="str">
            <v>Milk and cream</v>
          </cell>
          <cell r="E10">
            <v>143.93945467722588</v>
          </cell>
          <cell r="F10">
            <v>147.27065342155865</v>
          </cell>
          <cell r="G10">
            <v>153.6690928506786</v>
          </cell>
          <cell r="H10">
            <v>4.3446805459636071</v>
          </cell>
        </row>
        <row r="11">
          <cell r="B11" t="str">
            <v>Cheese</v>
          </cell>
          <cell r="E11">
            <v>56.805730304172002</v>
          </cell>
          <cell r="F11">
            <v>57.944332883235624</v>
          </cell>
          <cell r="G11">
            <v>58.573187236460349</v>
          </cell>
          <cell r="H11">
            <v>1.0852732647590182</v>
          </cell>
        </row>
        <row r="12">
          <cell r="B12" t="str">
            <v>Carcase meat</v>
          </cell>
          <cell r="E12">
            <v>103.39697106406415</v>
          </cell>
          <cell r="F12">
            <v>106.28636141137343</v>
          </cell>
          <cell r="G12">
            <v>110.76021606907659</v>
          </cell>
          <cell r="H12">
            <v>4.2092462271687294</v>
          </cell>
        </row>
        <row r="13">
          <cell r="B13" t="str">
            <v>Other meat and meat products</v>
          </cell>
          <cell r="E13">
            <v>354.9350209641986</v>
          </cell>
          <cell r="F13">
            <v>364.07571246566027</v>
          </cell>
          <cell r="G13">
            <v>382.0824222101574</v>
          </cell>
          <cell r="H13">
            <v>4.9458695342649444</v>
          </cell>
        </row>
        <row r="14">
          <cell r="B14" t="str">
            <v>Fish</v>
          </cell>
          <cell r="E14">
            <v>92.722237064863634</v>
          </cell>
          <cell r="F14">
            <v>92.82998853273142</v>
          </cell>
          <cell r="G14">
            <v>93.947805439753608</v>
          </cell>
          <cell r="H14">
            <v>1.204154955408673</v>
          </cell>
        </row>
        <row r="15">
          <cell r="B15" t="str">
            <v>Eggs</v>
          </cell>
          <cell r="E15">
            <v>16.655894713667529</v>
          </cell>
          <cell r="F15">
            <v>17.243830866500915</v>
          </cell>
          <cell r="G15">
            <v>17.886535634439717</v>
          </cell>
          <cell r="H15">
            <v>3.7271576885352444</v>
          </cell>
        </row>
        <row r="16">
          <cell r="B16" t="str">
            <v>Fats</v>
          </cell>
          <cell r="E16">
            <v>36.337169667623435</v>
          </cell>
          <cell r="F16">
            <v>36.749648946431527</v>
          </cell>
          <cell r="G16">
            <v>35.792719425270235</v>
          </cell>
          <cell r="H16">
            <v>-2.603914727338402</v>
          </cell>
        </row>
        <row r="17">
          <cell r="B17" t="str">
            <v>Sugar and preserves</v>
          </cell>
          <cell r="E17">
            <v>15.479127789279985</v>
          </cell>
          <cell r="F17">
            <v>16.117170606993994</v>
          </cell>
          <cell r="G17">
            <v>15.982564969975309</v>
          </cell>
          <cell r="H17">
            <v>-0.83516915158963301</v>
          </cell>
        </row>
        <row r="18">
          <cell r="B18" t="str">
            <v>Potatoes</v>
          </cell>
          <cell r="E18">
            <v>103.95243149519763</v>
          </cell>
          <cell r="F18">
            <v>98.627803331589448</v>
          </cell>
          <cell r="G18">
            <v>102.34198271228105</v>
          </cell>
          <cell r="H18">
            <v>3.7658543080437763</v>
          </cell>
        </row>
        <row r="19">
          <cell r="B19" t="str">
            <v>Vegetables excluding potatoes</v>
          </cell>
          <cell r="E19">
            <v>167.03746686615219</v>
          </cell>
          <cell r="F19">
            <v>170.26871653497571</v>
          </cell>
          <cell r="G19">
            <v>177.09834623000935</v>
          </cell>
          <cell r="H19">
            <v>4.0110889622115282</v>
          </cell>
        </row>
        <row r="20">
          <cell r="B20" t="str">
            <v>Fruit</v>
          </cell>
          <cell r="E20">
            <v>149.52426676036762</v>
          </cell>
          <cell r="F20">
            <v>159.30492624633914</v>
          </cell>
          <cell r="G20">
            <v>162.57286664124558</v>
          </cell>
          <cell r="H20">
            <v>2.0513743497505588</v>
          </cell>
        </row>
        <row r="21">
          <cell r="B21" t="str">
            <v>Cereals</v>
          </cell>
          <cell r="E21">
            <v>357.48588205534259</v>
          </cell>
          <cell r="F21">
            <v>366.372962830929</v>
          </cell>
          <cell r="G21">
            <v>367.88298773341808</v>
          </cell>
          <cell r="H21">
            <v>0.41215511396399451</v>
          </cell>
        </row>
        <row r="22">
          <cell r="B22" t="str">
            <v>Beverages</v>
          </cell>
          <cell r="E22">
            <v>43.816018960103015</v>
          </cell>
          <cell r="F22">
            <v>42.194402306750256</v>
          </cell>
          <cell r="G22">
            <v>41.155440004858413</v>
          </cell>
          <cell r="H22">
            <v>-2.4623225951600451</v>
          </cell>
        </row>
        <row r="23">
          <cell r="B23" t="str">
            <v>Soft drinks</v>
          </cell>
          <cell r="E23">
            <v>72.035283109668015</v>
          </cell>
          <cell r="F23">
            <v>73.956640801263589</v>
          </cell>
          <cell r="G23">
            <v>83.093836800257378</v>
          </cell>
          <cell r="H23">
            <v>12.354801272744766</v>
          </cell>
        </row>
        <row r="24">
          <cell r="B24" t="str">
            <v>Confectionery</v>
          </cell>
          <cell r="E24">
            <v>80.77964638177427</v>
          </cell>
          <cell r="F24">
            <v>76.629863459178281</v>
          </cell>
          <cell r="G24">
            <v>81.09696666990736</v>
          </cell>
          <cell r="H24">
            <v>5.829454743983411</v>
          </cell>
        </row>
        <row r="25">
          <cell r="B25" t="str">
            <v>Alcoholic drinks</v>
          </cell>
          <cell r="E25">
            <v>244.17898940325776</v>
          </cell>
          <cell r="F25">
            <v>248.79693045391858</v>
          </cell>
          <cell r="G25">
            <v>264.8701955226565</v>
          </cell>
          <cell r="H25">
            <v>6.4603952466025163</v>
          </cell>
        </row>
        <row r="27">
          <cell r="B27" t="str">
            <v>All household food and non-alcoholic drink</v>
          </cell>
          <cell r="E27">
            <v>1794.9026018737006</v>
          </cell>
          <cell r="F27">
            <v>1825.8730146455116</v>
          </cell>
          <cell r="G27">
            <v>1883.9369706277889</v>
          </cell>
          <cell r="H27">
            <v>3.1800653997589357</v>
          </cell>
        </row>
        <row r="28">
          <cell r="B28" t="str">
            <v>All household food and drink</v>
          </cell>
          <cell r="E28">
            <v>2039.0815912769583</v>
          </cell>
          <cell r="F28">
            <v>2074.6699450994302</v>
          </cell>
          <cell r="G28">
            <v>2148.8071661504455</v>
          </cell>
          <cell r="H28">
            <v>3.5734465246452611</v>
          </cell>
        </row>
        <row r="29">
          <cell r="B29" t="str">
            <v>Eating Out Expenditure</v>
          </cell>
        </row>
        <row r="30">
          <cell r="B30" t="str">
            <v>Alcoholic drinks</v>
          </cell>
          <cell r="E30">
            <v>370.70388713558498</v>
          </cell>
          <cell r="F30">
            <v>372.51724412325268</v>
          </cell>
          <cell r="G30">
            <v>360.39860788443934</v>
          </cell>
          <cell r="H30">
            <v>-3.2531745657400259</v>
          </cell>
        </row>
        <row r="31">
          <cell r="B31" t="str">
            <v>Food and drink excluding alcoholic drinks</v>
          </cell>
          <cell r="E31">
            <v>697.6107898149138</v>
          </cell>
          <cell r="F31">
            <v>721.08532253286205</v>
          </cell>
          <cell r="G31">
            <v>732.70836631044278</v>
          </cell>
          <cell r="H31">
            <v>1.6118818972426159</v>
          </cell>
        </row>
        <row r="32">
          <cell r="B32" t="str">
            <v xml:space="preserve">Food and drink  </v>
          </cell>
          <cell r="E32">
            <v>1068.3146769504744</v>
          </cell>
          <cell r="F32">
            <v>1093.6025666561243</v>
          </cell>
          <cell r="G32">
            <v>1093.1069741948725</v>
          </cell>
          <cell r="H32">
            <v>-4.5317419358951908E-2</v>
          </cell>
        </row>
        <row r="33">
          <cell r="B33" t="str">
            <v>Expenditure on all food and drink</v>
          </cell>
          <cell r="E33">
            <v>3107.3962682274328</v>
          </cell>
          <cell r="F33">
            <v>3168.2725117555547</v>
          </cell>
          <cell r="G33">
            <v>3241.9141403453177</v>
          </cell>
          <cell r="H33">
            <v>2.3243464164311387</v>
          </cell>
        </row>
      </sheetData>
      <sheetData sheetId="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
      <sheetName val="Billing_Table1"/>
      <sheetName val="Local_Flump1"/>
      <sheetName val="The_Local_Story1"/>
      <sheetName val="0809"/>
      <sheetName val="Billing_Table"/>
      <sheetName val="Local_Flump"/>
      <sheetName val="The_Local_Story"/>
      <sheetName val="Billing Table"/>
      <sheetName val="Local Flump"/>
      <sheetName val="The Local Story"/>
    </sheetNames>
    <sheetDataSet>
      <sheetData sheetId="0" refreshError="1"/>
      <sheetData sheetId="1">
        <row r="10">
          <cell r="A10" t="str">
            <v>E5010</v>
          </cell>
        </row>
      </sheetData>
      <sheetData sheetId="2"/>
      <sheetData sheetId="3"/>
      <sheetData sheetId="4" refreshError="1"/>
      <sheetData sheetId="5">
        <row r="10">
          <cell r="A10" t="str">
            <v>E5010</v>
          </cell>
        </row>
      </sheetData>
      <sheetData sheetId="6"/>
      <sheetData sheetId="7"/>
      <sheetData sheetId="8" refreshError="1">
        <row r="10">
          <cell r="A10" t="str">
            <v>E5010</v>
          </cell>
          <cell r="B10" t="str">
            <v>City of London</v>
          </cell>
          <cell r="C10">
            <v>793.81</v>
          </cell>
          <cell r="D10">
            <v>809.29</v>
          </cell>
          <cell r="E10">
            <v>15.480000000000018</v>
          </cell>
          <cell r="F10">
            <v>1.9500888121842808E-2</v>
          </cell>
          <cell r="G10">
            <v>46.690000000000055</v>
          </cell>
          <cell r="H10">
            <v>48.019999999999982</v>
          </cell>
          <cell r="I10">
            <v>1.3299999999999272</v>
          </cell>
          <cell r="J10">
            <v>2.8485757121437638E-2</v>
          </cell>
          <cell r="K10">
            <v>82.8</v>
          </cell>
          <cell r="L10">
            <v>85.48</v>
          </cell>
          <cell r="M10">
            <v>2.6800000000000068</v>
          </cell>
          <cell r="N10">
            <v>3.2367149758454117E-2</v>
          </cell>
          <cell r="O10">
            <v>923.3</v>
          </cell>
          <cell r="P10">
            <v>942.79</v>
          </cell>
          <cell r="Q10">
            <v>19.490000000000009</v>
          </cell>
          <cell r="R10">
            <v>2.1109065309216968E-2</v>
          </cell>
          <cell r="S10" t="str">
            <v>Firm</v>
          </cell>
        </row>
        <row r="11">
          <cell r="A11" t="str">
            <v>E5011</v>
          </cell>
          <cell r="B11" t="str">
            <v>Camden</v>
          </cell>
          <cell r="C11">
            <v>1021.76</v>
          </cell>
          <cell r="D11">
            <v>1021.76</v>
          </cell>
          <cell r="E11">
            <v>0</v>
          </cell>
          <cell r="F11">
            <v>0</v>
          </cell>
          <cell r="G11">
            <v>0</v>
          </cell>
          <cell r="H11">
            <v>0</v>
          </cell>
          <cell r="I11">
            <v>0</v>
          </cell>
          <cell r="J11">
            <v>0</v>
          </cell>
          <cell r="K11">
            <v>309.82</v>
          </cell>
          <cell r="L11">
            <v>309.82</v>
          </cell>
          <cell r="M11">
            <v>0</v>
          </cell>
          <cell r="N11">
            <v>0</v>
          </cell>
          <cell r="O11">
            <v>1331.58</v>
          </cell>
          <cell r="P11">
            <v>1331.58</v>
          </cell>
          <cell r="Q11">
            <v>0</v>
          </cell>
          <cell r="R11">
            <v>0</v>
          </cell>
          <cell r="S11" t="str">
            <v>Firm</v>
          </cell>
        </row>
        <row r="12">
          <cell r="A12" t="str">
            <v>E5012</v>
          </cell>
          <cell r="B12" t="str">
            <v>Greenwich</v>
          </cell>
          <cell r="C12">
            <v>981.03</v>
          </cell>
          <cell r="D12">
            <v>981.03</v>
          </cell>
          <cell r="E12">
            <v>0</v>
          </cell>
          <cell r="F12">
            <v>0</v>
          </cell>
          <cell r="G12">
            <v>0</v>
          </cell>
          <cell r="H12">
            <v>0</v>
          </cell>
          <cell r="I12">
            <v>0</v>
          </cell>
          <cell r="J12">
            <v>0</v>
          </cell>
          <cell r="K12">
            <v>309.82</v>
          </cell>
          <cell r="L12">
            <v>309.82</v>
          </cell>
          <cell r="M12">
            <v>0</v>
          </cell>
          <cell r="N12">
            <v>0</v>
          </cell>
          <cell r="O12">
            <v>1290.8499999999999</v>
          </cell>
          <cell r="P12">
            <v>1290.8499999999999</v>
          </cell>
          <cell r="Q12">
            <v>0</v>
          </cell>
          <cell r="R12">
            <v>0</v>
          </cell>
          <cell r="S12" t="str">
            <v>Firm</v>
          </cell>
        </row>
        <row r="13">
          <cell r="A13" t="str">
            <v>E5013</v>
          </cell>
          <cell r="B13" t="str">
            <v>Hackney</v>
          </cell>
          <cell r="C13">
            <v>998.45</v>
          </cell>
          <cell r="D13">
            <v>998.45</v>
          </cell>
          <cell r="E13">
            <v>0</v>
          </cell>
          <cell r="F13">
            <v>0</v>
          </cell>
          <cell r="G13">
            <v>0</v>
          </cell>
          <cell r="H13">
            <v>0</v>
          </cell>
          <cell r="I13">
            <v>0</v>
          </cell>
          <cell r="J13">
            <v>0</v>
          </cell>
          <cell r="K13">
            <v>309.82</v>
          </cell>
          <cell r="L13">
            <v>309.82</v>
          </cell>
          <cell r="M13">
            <v>0</v>
          </cell>
          <cell r="N13">
            <v>0</v>
          </cell>
          <cell r="O13">
            <v>1308.27</v>
          </cell>
          <cell r="P13">
            <v>1308.27</v>
          </cell>
          <cell r="Q13">
            <v>0</v>
          </cell>
          <cell r="R13">
            <v>0</v>
          </cell>
          <cell r="S13" t="str">
            <v>Firm</v>
          </cell>
        </row>
        <row r="14">
          <cell r="A14" t="str">
            <v>E5014</v>
          </cell>
          <cell r="B14" t="str">
            <v>Hammersmith &amp; Fulham</v>
          </cell>
          <cell r="C14">
            <v>862.77</v>
          </cell>
          <cell r="D14">
            <v>836.89</v>
          </cell>
          <cell r="E14">
            <v>-25.879999999999995</v>
          </cell>
          <cell r="F14">
            <v>-2.9996406921891094E-2</v>
          </cell>
          <cell r="G14">
            <v>0</v>
          </cell>
          <cell r="H14">
            <v>0</v>
          </cell>
          <cell r="I14">
            <v>0</v>
          </cell>
          <cell r="J14">
            <v>0</v>
          </cell>
          <cell r="K14">
            <v>309.82</v>
          </cell>
          <cell r="L14">
            <v>309.82</v>
          </cell>
          <cell r="M14">
            <v>0</v>
          </cell>
          <cell r="N14">
            <v>0</v>
          </cell>
          <cell r="O14">
            <v>1172.5899999999999</v>
          </cell>
          <cell r="P14">
            <v>1146.71</v>
          </cell>
          <cell r="Q14">
            <v>-25.879999999999882</v>
          </cell>
          <cell r="R14">
            <v>-2.2070800535566426E-2</v>
          </cell>
          <cell r="S14" t="str">
            <v>Firm</v>
          </cell>
        </row>
        <row r="15">
          <cell r="A15" t="str">
            <v>E5015</v>
          </cell>
          <cell r="B15" t="str">
            <v>Islington</v>
          </cell>
          <cell r="C15">
            <v>938.41</v>
          </cell>
          <cell r="D15">
            <v>961.87</v>
          </cell>
          <cell r="E15">
            <v>23.460000000000036</v>
          </cell>
          <cell r="F15">
            <v>2.4999733591926754E-2</v>
          </cell>
          <cell r="G15">
            <v>0</v>
          </cell>
          <cell r="H15">
            <v>0</v>
          </cell>
          <cell r="I15">
            <v>0</v>
          </cell>
          <cell r="J15">
            <v>0</v>
          </cell>
          <cell r="K15">
            <v>309.82</v>
          </cell>
          <cell r="L15">
            <v>309.82</v>
          </cell>
          <cell r="M15">
            <v>0</v>
          </cell>
          <cell r="N15">
            <v>0</v>
          </cell>
          <cell r="O15">
            <v>1248.23</v>
          </cell>
          <cell r="P15">
            <v>1271.69</v>
          </cell>
          <cell r="Q15">
            <v>23.460000000000036</v>
          </cell>
          <cell r="R15">
            <v>1.8794613172251839E-2</v>
          </cell>
          <cell r="S15" t="str">
            <v>Firm</v>
          </cell>
        </row>
        <row r="16">
          <cell r="A16" t="str">
            <v>E5016</v>
          </cell>
          <cell r="B16" t="str">
            <v>Kensington &amp; Chelsea</v>
          </cell>
          <cell r="C16">
            <v>758.08</v>
          </cell>
          <cell r="D16">
            <v>782.45</v>
          </cell>
          <cell r="E16">
            <v>24.370000000000005</v>
          </cell>
          <cell r="F16">
            <v>3.2147002954833193E-2</v>
          </cell>
          <cell r="G16">
            <v>0</v>
          </cell>
          <cell r="H16">
            <v>0</v>
          </cell>
          <cell r="I16">
            <v>0</v>
          </cell>
          <cell r="J16">
            <v>0</v>
          </cell>
          <cell r="K16">
            <v>309.82</v>
          </cell>
          <cell r="L16">
            <v>309.82</v>
          </cell>
          <cell r="M16">
            <v>0</v>
          </cell>
          <cell r="N16">
            <v>0</v>
          </cell>
          <cell r="O16">
            <v>1067.9000000000001</v>
          </cell>
          <cell r="P16">
            <v>1092.27</v>
          </cell>
          <cell r="Q16">
            <v>24.369999999999891</v>
          </cell>
          <cell r="R16">
            <v>2.2820488809813577E-2</v>
          </cell>
          <cell r="S16" t="str">
            <v>Firm</v>
          </cell>
        </row>
        <row r="17">
          <cell r="A17" t="str">
            <v>E5017</v>
          </cell>
          <cell r="B17" t="str">
            <v>Lambeth</v>
          </cell>
          <cell r="C17">
            <v>925.29</v>
          </cell>
          <cell r="D17">
            <v>925.29</v>
          </cell>
          <cell r="E17">
            <v>0</v>
          </cell>
          <cell r="F17">
            <v>0</v>
          </cell>
          <cell r="G17">
            <v>0</v>
          </cell>
          <cell r="H17">
            <v>0</v>
          </cell>
          <cell r="I17">
            <v>0</v>
          </cell>
          <cell r="J17">
            <v>0</v>
          </cell>
          <cell r="K17">
            <v>309.82</v>
          </cell>
          <cell r="L17">
            <v>309.82</v>
          </cell>
          <cell r="M17">
            <v>0</v>
          </cell>
          <cell r="N17">
            <v>0</v>
          </cell>
          <cell r="O17">
            <v>1235.1099999999999</v>
          </cell>
          <cell r="P17">
            <v>1235.1099999999999</v>
          </cell>
          <cell r="Q17">
            <v>0</v>
          </cell>
          <cell r="R17">
            <v>0</v>
          </cell>
          <cell r="S17" t="str">
            <v>Firm</v>
          </cell>
        </row>
        <row r="18">
          <cell r="A18" t="str">
            <v>E5018</v>
          </cell>
          <cell r="B18" t="str">
            <v>Lewisham</v>
          </cell>
          <cell r="C18">
            <v>1016.69</v>
          </cell>
          <cell r="D18">
            <v>1042.1099999999999</v>
          </cell>
          <cell r="E18">
            <v>25.419999999999845</v>
          </cell>
          <cell r="F18">
            <v>2.5002704855954017E-2</v>
          </cell>
          <cell r="G18">
            <v>0</v>
          </cell>
          <cell r="H18">
            <v>0</v>
          </cell>
          <cell r="I18">
            <v>0</v>
          </cell>
          <cell r="J18">
            <v>0</v>
          </cell>
          <cell r="K18">
            <v>309.82</v>
          </cell>
          <cell r="L18">
            <v>309.82</v>
          </cell>
          <cell r="M18">
            <v>0</v>
          </cell>
          <cell r="N18">
            <v>0</v>
          </cell>
          <cell r="O18">
            <v>1326.51</v>
          </cell>
          <cell r="P18">
            <v>1351.93</v>
          </cell>
          <cell r="Q18">
            <v>25.420000000000073</v>
          </cell>
          <cell r="R18">
            <v>1.9163066995348643E-2</v>
          </cell>
          <cell r="S18" t="str">
            <v>Firm</v>
          </cell>
        </row>
        <row r="19">
          <cell r="A19" t="str">
            <v>E5019</v>
          </cell>
          <cell r="B19" t="str">
            <v>Southwark</v>
          </cell>
          <cell r="C19">
            <v>912.14</v>
          </cell>
          <cell r="D19">
            <v>912.14</v>
          </cell>
          <cell r="E19">
            <v>0</v>
          </cell>
          <cell r="F19">
            <v>0</v>
          </cell>
          <cell r="G19">
            <v>0</v>
          </cell>
          <cell r="H19">
            <v>0</v>
          </cell>
          <cell r="I19">
            <v>0</v>
          </cell>
          <cell r="J19">
            <v>0</v>
          </cell>
          <cell r="K19">
            <v>309.82</v>
          </cell>
          <cell r="L19">
            <v>309.82</v>
          </cell>
          <cell r="M19">
            <v>0</v>
          </cell>
          <cell r="N19">
            <v>0</v>
          </cell>
          <cell r="O19">
            <v>1221.96</v>
          </cell>
          <cell r="P19">
            <v>1221.96</v>
          </cell>
          <cell r="Q19">
            <v>0</v>
          </cell>
          <cell r="R19">
            <v>0</v>
          </cell>
          <cell r="S19" t="str">
            <v>Firm</v>
          </cell>
        </row>
        <row r="20">
          <cell r="A20" t="str">
            <v>E5020</v>
          </cell>
          <cell r="B20" t="str">
            <v>Tower Hamlets</v>
          </cell>
          <cell r="C20">
            <v>865.64</v>
          </cell>
          <cell r="D20">
            <v>885.52</v>
          </cell>
          <cell r="E20">
            <v>19.879999999999995</v>
          </cell>
          <cell r="F20">
            <v>2.296566702093239E-2</v>
          </cell>
          <cell r="G20">
            <v>0</v>
          </cell>
          <cell r="H20">
            <v>0</v>
          </cell>
          <cell r="I20">
            <v>0</v>
          </cell>
          <cell r="J20">
            <v>0</v>
          </cell>
          <cell r="K20">
            <v>309.82</v>
          </cell>
          <cell r="L20">
            <v>309.82</v>
          </cell>
          <cell r="M20">
            <v>0</v>
          </cell>
          <cell r="N20">
            <v>0</v>
          </cell>
          <cell r="O20">
            <v>1175.46</v>
          </cell>
          <cell r="P20">
            <v>1195.3399999999999</v>
          </cell>
          <cell r="Q20">
            <v>19.879999999999882</v>
          </cell>
          <cell r="R20">
            <v>1.6912527861432824E-2</v>
          </cell>
          <cell r="S20" t="str">
            <v>Firm</v>
          </cell>
        </row>
        <row r="21">
          <cell r="A21" t="str">
            <v>E5021</v>
          </cell>
          <cell r="B21" t="str">
            <v>Wandsworth</v>
          </cell>
          <cell r="C21">
            <v>377.25</v>
          </cell>
          <cell r="D21">
            <v>377.25</v>
          </cell>
          <cell r="E21">
            <v>0</v>
          </cell>
          <cell r="F21">
            <v>0</v>
          </cell>
          <cell r="G21">
            <v>0</v>
          </cell>
          <cell r="H21">
            <v>0</v>
          </cell>
          <cell r="I21">
            <v>0</v>
          </cell>
          <cell r="J21">
            <v>0</v>
          </cell>
          <cell r="K21">
            <v>309.82</v>
          </cell>
          <cell r="L21">
            <v>309.82</v>
          </cell>
          <cell r="M21">
            <v>0</v>
          </cell>
          <cell r="N21">
            <v>0</v>
          </cell>
          <cell r="O21">
            <v>687.07</v>
          </cell>
          <cell r="P21">
            <v>687.07</v>
          </cell>
          <cell r="Q21">
            <v>0</v>
          </cell>
          <cell r="R21">
            <v>0</v>
          </cell>
          <cell r="S21" t="str">
            <v>Firm</v>
          </cell>
        </row>
        <row r="22">
          <cell r="A22" t="str">
            <v>E5022</v>
          </cell>
          <cell r="B22" t="str">
            <v>Westminster</v>
          </cell>
          <cell r="C22">
            <v>377.97</v>
          </cell>
          <cell r="D22">
            <v>378.02</v>
          </cell>
          <cell r="E22">
            <v>4.9999999999954525E-2</v>
          </cell>
          <cell r="F22">
            <v>1.3228563113454328E-4</v>
          </cell>
          <cell r="G22">
            <v>0</v>
          </cell>
          <cell r="H22">
            <v>0</v>
          </cell>
          <cell r="I22">
            <v>0</v>
          </cell>
          <cell r="J22">
            <v>0</v>
          </cell>
          <cell r="K22">
            <v>309.82</v>
          </cell>
          <cell r="L22">
            <v>309.82</v>
          </cell>
          <cell r="M22">
            <v>0</v>
          </cell>
          <cell r="N22">
            <v>0</v>
          </cell>
          <cell r="O22">
            <v>687.79</v>
          </cell>
          <cell r="P22">
            <v>687.84</v>
          </cell>
          <cell r="Q22">
            <v>5.0000000000068212E-2</v>
          </cell>
          <cell r="R22">
            <v>7.269660797626365E-5</v>
          </cell>
          <cell r="S22" t="str">
            <v>Firm</v>
          </cell>
        </row>
        <row r="23">
          <cell r="A23" t="str">
            <v>E5030</v>
          </cell>
          <cell r="B23" t="str">
            <v>Barking &amp; Dagenham</v>
          </cell>
          <cell r="C23">
            <v>1016.4</v>
          </cell>
          <cell r="D23">
            <v>1016.4</v>
          </cell>
          <cell r="E23">
            <v>0</v>
          </cell>
          <cell r="F23">
            <v>0</v>
          </cell>
          <cell r="G23">
            <v>0</v>
          </cell>
          <cell r="H23">
            <v>0</v>
          </cell>
          <cell r="I23">
            <v>0</v>
          </cell>
          <cell r="J23">
            <v>0</v>
          </cell>
          <cell r="K23">
            <v>309.82</v>
          </cell>
          <cell r="L23">
            <v>309.82</v>
          </cell>
          <cell r="M23">
            <v>0</v>
          </cell>
          <cell r="N23">
            <v>0</v>
          </cell>
          <cell r="O23">
            <v>1326.22</v>
          </cell>
          <cell r="P23">
            <v>1326.22</v>
          </cell>
          <cell r="Q23">
            <v>0</v>
          </cell>
          <cell r="R23">
            <v>0</v>
          </cell>
          <cell r="S23" t="str">
            <v>Firm</v>
          </cell>
        </row>
        <row r="24">
          <cell r="A24" t="str">
            <v>E5031</v>
          </cell>
          <cell r="B24" t="str">
            <v>Barnet</v>
          </cell>
          <cell r="C24">
            <v>1082.75</v>
          </cell>
          <cell r="D24">
            <v>1113.2</v>
          </cell>
          <cell r="E24">
            <v>30.450000000000045</v>
          </cell>
          <cell r="F24">
            <v>2.8122835372893062E-2</v>
          </cell>
          <cell r="G24">
            <v>0</v>
          </cell>
          <cell r="H24">
            <v>0</v>
          </cell>
          <cell r="I24">
            <v>0</v>
          </cell>
          <cell r="J24">
            <v>0</v>
          </cell>
          <cell r="K24">
            <v>309.82</v>
          </cell>
          <cell r="L24">
            <v>309.82</v>
          </cell>
          <cell r="M24">
            <v>0</v>
          </cell>
          <cell r="N24">
            <v>0</v>
          </cell>
          <cell r="O24">
            <v>1392.57</v>
          </cell>
          <cell r="P24">
            <v>1423.02</v>
          </cell>
          <cell r="Q24">
            <v>30.450000000000045</v>
          </cell>
          <cell r="R24">
            <v>2.1866046231069136E-2</v>
          </cell>
          <cell r="S24" t="str">
            <v>Firm</v>
          </cell>
        </row>
        <row r="25">
          <cell r="A25" t="str">
            <v>E5032</v>
          </cell>
          <cell r="B25" t="str">
            <v>Bexley</v>
          </cell>
          <cell r="C25">
            <v>1089.54</v>
          </cell>
          <cell r="D25">
            <v>1117.18</v>
          </cell>
          <cell r="E25">
            <v>27.6400000000001</v>
          </cell>
          <cell r="F25">
            <v>2.5368504139361647E-2</v>
          </cell>
          <cell r="G25">
            <v>0</v>
          </cell>
          <cell r="H25">
            <v>0</v>
          </cell>
          <cell r="I25">
            <v>0</v>
          </cell>
          <cell r="J25">
            <v>0</v>
          </cell>
          <cell r="K25">
            <v>309.82</v>
          </cell>
          <cell r="L25">
            <v>309.82</v>
          </cell>
          <cell r="M25">
            <v>0</v>
          </cell>
          <cell r="N25">
            <v>0</v>
          </cell>
          <cell r="O25">
            <v>1399.36</v>
          </cell>
          <cell r="P25">
            <v>1427</v>
          </cell>
          <cell r="Q25">
            <v>27.6400000000001</v>
          </cell>
          <cell r="R25">
            <v>1.9751886576720779E-2</v>
          </cell>
          <cell r="S25" t="str">
            <v>Firm</v>
          </cell>
        </row>
        <row r="26">
          <cell r="A26" t="str">
            <v>E5033</v>
          </cell>
          <cell r="B26" t="str">
            <v>Brent</v>
          </cell>
          <cell r="C26">
            <v>1033.1099999999999</v>
          </cell>
          <cell r="D26">
            <v>1058.94</v>
          </cell>
          <cell r="E26">
            <v>25.830000000000155</v>
          </cell>
          <cell r="F26">
            <v>2.5002177890060207E-2</v>
          </cell>
          <cell r="G26">
            <v>0</v>
          </cell>
          <cell r="H26">
            <v>0</v>
          </cell>
          <cell r="I26">
            <v>0</v>
          </cell>
          <cell r="J26">
            <v>0</v>
          </cell>
          <cell r="K26">
            <v>309.82</v>
          </cell>
          <cell r="L26">
            <v>309.82</v>
          </cell>
          <cell r="M26">
            <v>0</v>
          </cell>
          <cell r="N26">
            <v>0</v>
          </cell>
          <cell r="O26">
            <v>1342.93</v>
          </cell>
          <cell r="P26">
            <v>1368.76</v>
          </cell>
          <cell r="Q26">
            <v>25.829999999999927</v>
          </cell>
          <cell r="R26">
            <v>1.923406283276119E-2</v>
          </cell>
          <cell r="S26" t="str">
            <v>Firm</v>
          </cell>
        </row>
        <row r="27">
          <cell r="A27" t="str">
            <v>E5034</v>
          </cell>
          <cell r="B27" t="str">
            <v>Bromley</v>
          </cell>
          <cell r="C27">
            <v>953.33</v>
          </cell>
          <cell r="D27">
            <v>979.16</v>
          </cell>
          <cell r="E27">
            <v>25.829999999999927</v>
          </cell>
          <cell r="F27">
            <v>2.7094500330420601E-2</v>
          </cell>
          <cell r="G27">
            <v>0</v>
          </cell>
          <cell r="H27">
            <v>0</v>
          </cell>
          <cell r="I27">
            <v>0</v>
          </cell>
          <cell r="J27">
            <v>0</v>
          </cell>
          <cell r="K27">
            <v>309.82</v>
          </cell>
          <cell r="L27">
            <v>309.82</v>
          </cell>
          <cell r="M27">
            <v>0</v>
          </cell>
          <cell r="N27">
            <v>0</v>
          </cell>
          <cell r="O27">
            <v>1263.1500000000001</v>
          </cell>
          <cell r="P27">
            <v>1288.98</v>
          </cell>
          <cell r="Q27">
            <v>25.829999999999927</v>
          </cell>
          <cell r="R27">
            <v>2.0448877805486321E-2</v>
          </cell>
          <cell r="S27" t="str">
            <v>Firm</v>
          </cell>
        </row>
        <row r="28">
          <cell r="A28" t="str">
            <v>E5035</v>
          </cell>
          <cell r="B28" t="str">
            <v>Croydon</v>
          </cell>
          <cell r="C28">
            <v>1095.81</v>
          </cell>
          <cell r="D28">
            <v>1137.8900000000001</v>
          </cell>
          <cell r="E28">
            <v>42.080000000000155</v>
          </cell>
          <cell r="F28">
            <v>3.8400817659995923E-2</v>
          </cell>
          <cell r="G28">
            <v>0</v>
          </cell>
          <cell r="H28">
            <v>0</v>
          </cell>
          <cell r="I28">
            <v>0</v>
          </cell>
          <cell r="J28">
            <v>0</v>
          </cell>
          <cell r="K28">
            <v>309.82</v>
          </cell>
          <cell r="L28">
            <v>309.82</v>
          </cell>
          <cell r="M28">
            <v>0</v>
          </cell>
          <cell r="N28">
            <v>0</v>
          </cell>
          <cell r="O28">
            <v>1405.63</v>
          </cell>
          <cell r="P28">
            <v>1447.71</v>
          </cell>
          <cell r="Q28">
            <v>42.079999999999927</v>
          </cell>
          <cell r="R28">
            <v>2.9936754337912541E-2</v>
          </cell>
          <cell r="S28" t="str">
            <v>Firm</v>
          </cell>
        </row>
        <row r="29">
          <cell r="A29" t="str">
            <v>E5036</v>
          </cell>
          <cell r="B29" t="str">
            <v>Ealing</v>
          </cell>
          <cell r="C29">
            <v>1059.93</v>
          </cell>
          <cell r="D29">
            <v>1059.93</v>
          </cell>
          <cell r="E29">
            <v>0</v>
          </cell>
          <cell r="F29">
            <v>0</v>
          </cell>
          <cell r="G29">
            <v>0</v>
          </cell>
          <cell r="H29">
            <v>0</v>
          </cell>
          <cell r="I29">
            <v>0</v>
          </cell>
          <cell r="J29">
            <v>0</v>
          </cell>
          <cell r="K29">
            <v>309.82</v>
          </cell>
          <cell r="L29">
            <v>309.82</v>
          </cell>
          <cell r="M29">
            <v>0</v>
          </cell>
          <cell r="N29">
            <v>0</v>
          </cell>
          <cell r="O29">
            <v>1369.75</v>
          </cell>
          <cell r="P29">
            <v>1369.75</v>
          </cell>
          <cell r="Q29">
            <v>0</v>
          </cell>
          <cell r="R29">
            <v>0</v>
          </cell>
          <cell r="S29" t="str">
            <v>Firm</v>
          </cell>
        </row>
        <row r="30">
          <cell r="A30" t="str">
            <v>E5037</v>
          </cell>
          <cell r="B30" t="str">
            <v>Enfield</v>
          </cell>
          <cell r="C30">
            <v>1073.7</v>
          </cell>
          <cell r="D30">
            <v>1100.3399999999999</v>
          </cell>
          <cell r="E30">
            <v>26.639999999999873</v>
          </cell>
          <cell r="F30">
            <v>2.4811399832355363E-2</v>
          </cell>
          <cell r="G30">
            <v>0</v>
          </cell>
          <cell r="H30">
            <v>0</v>
          </cell>
          <cell r="I30">
            <v>0</v>
          </cell>
          <cell r="J30">
            <v>0</v>
          </cell>
          <cell r="K30">
            <v>309.82</v>
          </cell>
          <cell r="L30">
            <v>309.82</v>
          </cell>
          <cell r="M30">
            <v>0</v>
          </cell>
          <cell r="N30">
            <v>0</v>
          </cell>
          <cell r="O30">
            <v>1383.52</v>
          </cell>
          <cell r="P30">
            <v>1410.16</v>
          </cell>
          <cell r="Q30">
            <v>26.6400000000001</v>
          </cell>
          <cell r="R30">
            <v>1.9255233028796281E-2</v>
          </cell>
          <cell r="S30" t="str">
            <v>Firm</v>
          </cell>
        </row>
        <row r="31">
          <cell r="A31" t="str">
            <v>E5038</v>
          </cell>
          <cell r="B31" t="str">
            <v>Haringey</v>
          </cell>
          <cell r="C31">
            <v>1161.6600000000001</v>
          </cell>
          <cell r="D31">
            <v>1184.32</v>
          </cell>
          <cell r="E31">
            <v>22.659999999999854</v>
          </cell>
          <cell r="F31">
            <v>1.9506568186904882E-2</v>
          </cell>
          <cell r="G31">
            <v>0</v>
          </cell>
          <cell r="H31">
            <v>0</v>
          </cell>
          <cell r="I31">
            <v>0</v>
          </cell>
          <cell r="J31">
            <v>0</v>
          </cell>
          <cell r="K31">
            <v>309.82</v>
          </cell>
          <cell r="L31">
            <v>309.82</v>
          </cell>
          <cell r="M31">
            <v>0</v>
          </cell>
          <cell r="N31">
            <v>0</v>
          </cell>
          <cell r="O31">
            <v>1471.48</v>
          </cell>
          <cell r="P31">
            <v>1494.14</v>
          </cell>
          <cell r="Q31">
            <v>22.660000000000082</v>
          </cell>
          <cell r="R31">
            <v>1.5399461766384848E-2</v>
          </cell>
          <cell r="S31" t="str">
            <v>Firm</v>
          </cell>
        </row>
        <row r="32">
          <cell r="A32" t="str">
            <v>E5039</v>
          </cell>
          <cell r="B32" t="str">
            <v>Harrow</v>
          </cell>
          <cell r="C32">
            <v>1152.55</v>
          </cell>
          <cell r="D32">
            <v>1186.55</v>
          </cell>
          <cell r="E32">
            <v>34</v>
          </cell>
          <cell r="F32">
            <v>2.9499804780703576E-2</v>
          </cell>
          <cell r="G32">
            <v>0</v>
          </cell>
          <cell r="H32">
            <v>0</v>
          </cell>
          <cell r="I32">
            <v>0</v>
          </cell>
          <cell r="J32">
            <v>0</v>
          </cell>
          <cell r="K32">
            <v>309.82</v>
          </cell>
          <cell r="L32">
            <v>309.82</v>
          </cell>
          <cell r="M32">
            <v>0</v>
          </cell>
          <cell r="N32">
            <v>0</v>
          </cell>
          <cell r="O32">
            <v>1462.37</v>
          </cell>
          <cell r="P32">
            <v>1496.37</v>
          </cell>
          <cell r="Q32">
            <v>34</v>
          </cell>
          <cell r="R32">
            <v>2.3249929908299549E-2</v>
          </cell>
          <cell r="S32" t="str">
            <v>Firm</v>
          </cell>
        </row>
        <row r="33">
          <cell r="A33" t="str">
            <v>E5040</v>
          </cell>
          <cell r="B33" t="str">
            <v>Havering</v>
          </cell>
          <cell r="C33">
            <v>1173.18</v>
          </cell>
          <cell r="D33">
            <v>1201.18</v>
          </cell>
          <cell r="E33">
            <v>28</v>
          </cell>
          <cell r="F33">
            <v>2.3866755314615018E-2</v>
          </cell>
          <cell r="G33">
            <v>0</v>
          </cell>
          <cell r="H33">
            <v>0</v>
          </cell>
          <cell r="I33">
            <v>0</v>
          </cell>
          <cell r="J33">
            <v>0</v>
          </cell>
          <cell r="K33">
            <v>309.82</v>
          </cell>
          <cell r="L33">
            <v>309.82</v>
          </cell>
          <cell r="M33">
            <v>0</v>
          </cell>
          <cell r="N33">
            <v>0</v>
          </cell>
          <cell r="O33">
            <v>1483</v>
          </cell>
          <cell r="P33">
            <v>1511</v>
          </cell>
          <cell r="Q33">
            <v>28</v>
          </cell>
          <cell r="R33">
            <v>1.8880647336480205E-2</v>
          </cell>
          <cell r="S33" t="str">
            <v>Firm</v>
          </cell>
        </row>
        <row r="34">
          <cell r="A34" t="str">
            <v>E5041</v>
          </cell>
          <cell r="B34" t="str">
            <v>Hillingdon</v>
          </cell>
          <cell r="C34">
            <v>1112.93</v>
          </cell>
          <cell r="D34">
            <v>1112.93</v>
          </cell>
          <cell r="E34">
            <v>0</v>
          </cell>
          <cell r="F34">
            <v>0</v>
          </cell>
          <cell r="G34">
            <v>0</v>
          </cell>
          <cell r="H34">
            <v>0</v>
          </cell>
          <cell r="I34">
            <v>0</v>
          </cell>
          <cell r="J34">
            <v>0</v>
          </cell>
          <cell r="K34">
            <v>309.82</v>
          </cell>
          <cell r="L34">
            <v>309.82</v>
          </cell>
          <cell r="M34">
            <v>0</v>
          </cell>
          <cell r="N34">
            <v>0</v>
          </cell>
          <cell r="O34">
            <v>1422.75</v>
          </cell>
          <cell r="P34">
            <v>1422.75</v>
          </cell>
          <cell r="Q34">
            <v>0</v>
          </cell>
          <cell r="R34">
            <v>0</v>
          </cell>
          <cell r="S34" t="str">
            <v>Firm</v>
          </cell>
        </row>
        <row r="35">
          <cell r="A35" t="str">
            <v>E5042</v>
          </cell>
          <cell r="B35" t="str">
            <v>Hounslow</v>
          </cell>
          <cell r="C35">
            <v>1090.6500000000001</v>
          </cell>
          <cell r="D35">
            <v>1090.6500000000001</v>
          </cell>
          <cell r="E35">
            <v>0</v>
          </cell>
          <cell r="F35">
            <v>0</v>
          </cell>
          <cell r="G35">
            <v>0</v>
          </cell>
          <cell r="H35">
            <v>0</v>
          </cell>
          <cell r="I35">
            <v>0</v>
          </cell>
          <cell r="J35">
            <v>0</v>
          </cell>
          <cell r="K35">
            <v>309.82</v>
          </cell>
          <cell r="L35">
            <v>309.82</v>
          </cell>
          <cell r="M35">
            <v>0</v>
          </cell>
          <cell r="N35">
            <v>0</v>
          </cell>
          <cell r="O35">
            <v>1400.47</v>
          </cell>
          <cell r="P35">
            <v>1400.47</v>
          </cell>
          <cell r="Q35">
            <v>0</v>
          </cell>
          <cell r="R35">
            <v>0</v>
          </cell>
          <cell r="S35" t="str">
            <v>Firm</v>
          </cell>
        </row>
        <row r="36">
          <cell r="A36" t="str">
            <v>E5043</v>
          </cell>
          <cell r="B36" t="str">
            <v>Kingston-upon-Thames</v>
          </cell>
          <cell r="C36">
            <v>1270.26</v>
          </cell>
          <cell r="D36">
            <v>1320.96</v>
          </cell>
          <cell r="E36">
            <v>50.700000000000045</v>
          </cell>
          <cell r="F36">
            <v>3.9913088659014662E-2</v>
          </cell>
          <cell r="G36">
            <v>0</v>
          </cell>
          <cell r="H36">
            <v>0</v>
          </cell>
          <cell r="I36">
            <v>0</v>
          </cell>
          <cell r="J36">
            <v>0</v>
          </cell>
          <cell r="K36">
            <v>309.82</v>
          </cell>
          <cell r="L36">
            <v>309.82</v>
          </cell>
          <cell r="M36">
            <v>0</v>
          </cell>
          <cell r="N36">
            <v>0</v>
          </cell>
          <cell r="O36">
            <v>1580.08</v>
          </cell>
          <cell r="P36">
            <v>1630.78</v>
          </cell>
          <cell r="Q36">
            <v>50.700000000000045</v>
          </cell>
          <cell r="R36">
            <v>3.2086982937572728E-2</v>
          </cell>
          <cell r="S36" t="str">
            <v>Firm</v>
          </cell>
        </row>
        <row r="37">
          <cell r="A37" t="str">
            <v>E5044</v>
          </cell>
          <cell r="B37" t="str">
            <v>Merton</v>
          </cell>
          <cell r="C37">
            <v>1094.8800000000001</v>
          </cell>
          <cell r="D37">
            <v>1122.3399999999999</v>
          </cell>
          <cell r="E37">
            <v>27.459999999999809</v>
          </cell>
          <cell r="F37">
            <v>2.5080374104924585E-2</v>
          </cell>
          <cell r="G37">
            <v>0</v>
          </cell>
          <cell r="H37">
            <v>0</v>
          </cell>
          <cell r="I37">
            <v>0</v>
          </cell>
          <cell r="J37">
            <v>0</v>
          </cell>
          <cell r="K37">
            <v>309.82</v>
          </cell>
          <cell r="L37">
            <v>309.82</v>
          </cell>
          <cell r="M37">
            <v>0</v>
          </cell>
          <cell r="N37">
            <v>0</v>
          </cell>
          <cell r="O37">
            <v>1404.7</v>
          </cell>
          <cell r="P37">
            <v>1432.16</v>
          </cell>
          <cell r="Q37">
            <v>27.460000000000036</v>
          </cell>
          <cell r="R37">
            <v>1.954865807645767E-2</v>
          </cell>
          <cell r="S37" t="str">
            <v>Firm</v>
          </cell>
        </row>
        <row r="38">
          <cell r="A38" t="str">
            <v>E5045</v>
          </cell>
          <cell r="B38" t="str">
            <v>Newham</v>
          </cell>
          <cell r="C38">
            <v>945.63</v>
          </cell>
          <cell r="D38">
            <v>945.63</v>
          </cell>
          <cell r="E38">
            <v>0</v>
          </cell>
          <cell r="F38">
            <v>0</v>
          </cell>
          <cell r="G38">
            <v>0</v>
          </cell>
          <cell r="H38">
            <v>0</v>
          </cell>
          <cell r="I38">
            <v>0</v>
          </cell>
          <cell r="J38">
            <v>0</v>
          </cell>
          <cell r="K38">
            <v>309.82</v>
          </cell>
          <cell r="L38">
            <v>309.82</v>
          </cell>
          <cell r="M38">
            <v>0</v>
          </cell>
          <cell r="N38">
            <v>0</v>
          </cell>
          <cell r="O38">
            <v>1255.45</v>
          </cell>
          <cell r="P38">
            <v>1255.45</v>
          </cell>
          <cell r="Q38">
            <v>0</v>
          </cell>
          <cell r="R38">
            <v>0</v>
          </cell>
          <cell r="S38" t="str">
            <v>Firm</v>
          </cell>
        </row>
        <row r="39">
          <cell r="A39" t="str">
            <v>E5046</v>
          </cell>
          <cell r="B39" t="str">
            <v>Redbridge</v>
          </cell>
          <cell r="C39">
            <v>1066.32</v>
          </cell>
          <cell r="D39">
            <v>1095.53</v>
          </cell>
          <cell r="E39">
            <v>29.210000000000036</v>
          </cell>
          <cell r="F39">
            <v>2.7393277815290107E-2</v>
          </cell>
          <cell r="G39">
            <v>0</v>
          </cell>
          <cell r="H39">
            <v>0</v>
          </cell>
          <cell r="I39">
            <v>0</v>
          </cell>
          <cell r="J39">
            <v>0</v>
          </cell>
          <cell r="K39">
            <v>309.82</v>
          </cell>
          <cell r="L39">
            <v>309.82</v>
          </cell>
          <cell r="M39">
            <v>0</v>
          </cell>
          <cell r="N39">
            <v>0</v>
          </cell>
          <cell r="O39">
            <v>1376.14</v>
          </cell>
          <cell r="P39">
            <v>1405.35</v>
          </cell>
          <cell r="Q39">
            <v>29.209999999999809</v>
          </cell>
          <cell r="R39">
            <v>2.1226038048454132E-2</v>
          </cell>
          <cell r="S39" t="str">
            <v>Firm</v>
          </cell>
        </row>
        <row r="40">
          <cell r="A40" t="str">
            <v>E5047</v>
          </cell>
          <cell r="B40" t="str">
            <v>Richmond-upon-Thames</v>
          </cell>
          <cell r="C40">
            <v>1233.94</v>
          </cell>
          <cell r="D40">
            <v>1287.3900000000001</v>
          </cell>
          <cell r="E40">
            <v>53.450000000000045</v>
          </cell>
          <cell r="F40">
            <v>4.3316530787558483E-2</v>
          </cell>
          <cell r="G40">
            <v>0</v>
          </cell>
          <cell r="H40">
            <v>0</v>
          </cell>
          <cell r="I40">
            <v>0</v>
          </cell>
          <cell r="J40">
            <v>0</v>
          </cell>
          <cell r="K40">
            <v>309.82</v>
          </cell>
          <cell r="L40">
            <v>309.82</v>
          </cell>
          <cell r="M40">
            <v>0</v>
          </cell>
          <cell r="N40">
            <v>0</v>
          </cell>
          <cell r="O40">
            <v>1543.76</v>
          </cell>
          <cell r="P40">
            <v>1597.21</v>
          </cell>
          <cell r="Q40">
            <v>53.450000000000045</v>
          </cell>
          <cell r="R40">
            <v>3.4623257501166016E-2</v>
          </cell>
          <cell r="S40" t="str">
            <v>Firm</v>
          </cell>
        </row>
        <row r="41">
          <cell r="A41" t="str">
            <v>E5048</v>
          </cell>
          <cell r="B41" t="str">
            <v>Sutton</v>
          </cell>
          <cell r="C41">
            <v>1108.76</v>
          </cell>
          <cell r="D41">
            <v>1140.8900000000001</v>
          </cell>
          <cell r="E41">
            <v>32.130000000000109</v>
          </cell>
          <cell r="F41">
            <v>2.8978318121144486E-2</v>
          </cell>
          <cell r="G41">
            <v>0</v>
          </cell>
          <cell r="H41">
            <v>0</v>
          </cell>
          <cell r="I41">
            <v>0</v>
          </cell>
          <cell r="J41">
            <v>0</v>
          </cell>
          <cell r="K41">
            <v>309.82</v>
          </cell>
          <cell r="L41">
            <v>309.82</v>
          </cell>
          <cell r="M41">
            <v>0</v>
          </cell>
          <cell r="N41">
            <v>0</v>
          </cell>
          <cell r="O41">
            <v>1418.58</v>
          </cell>
          <cell r="P41">
            <v>1450.71</v>
          </cell>
          <cell r="Q41">
            <v>32.130000000000109</v>
          </cell>
          <cell r="R41">
            <v>2.2649409973353629E-2</v>
          </cell>
          <cell r="S41" t="str">
            <v>Firm</v>
          </cell>
        </row>
        <row r="42">
          <cell r="A42" t="str">
            <v>E5049</v>
          </cell>
          <cell r="B42" t="str">
            <v>Waltham Forest</v>
          </cell>
          <cell r="C42">
            <v>1130.73</v>
          </cell>
          <cell r="D42">
            <v>1152.21</v>
          </cell>
          <cell r="E42">
            <v>21.480000000000018</v>
          </cell>
          <cell r="F42">
            <v>1.8996577432278228E-2</v>
          </cell>
          <cell r="G42">
            <v>0</v>
          </cell>
          <cell r="H42">
            <v>0</v>
          </cell>
          <cell r="I42">
            <v>0</v>
          </cell>
          <cell r="J42">
            <v>0</v>
          </cell>
          <cell r="K42">
            <v>309.82</v>
          </cell>
          <cell r="L42">
            <v>309.82</v>
          </cell>
          <cell r="M42">
            <v>0</v>
          </cell>
          <cell r="N42">
            <v>0</v>
          </cell>
          <cell r="O42">
            <v>1440.55</v>
          </cell>
          <cell r="P42">
            <v>1462.03</v>
          </cell>
          <cell r="Q42">
            <v>21.480000000000018</v>
          </cell>
          <cell r="R42">
            <v>1.4910971503939496E-2</v>
          </cell>
          <cell r="S42" t="str">
            <v>Firm</v>
          </cell>
        </row>
        <row r="44">
          <cell r="B44" t="str">
            <v>Total Inner London</v>
          </cell>
          <cell r="C44" t="e">
            <v>#DIV/0!</v>
          </cell>
          <cell r="D44">
            <v>0.01</v>
          </cell>
          <cell r="E44" t="e">
            <v>#DIV/0!</v>
          </cell>
          <cell r="F44" t="e">
            <v>#DIV/0!</v>
          </cell>
          <cell r="G44" t="e">
            <v>#DIV/0!</v>
          </cell>
          <cell r="H44">
            <v>0.25</v>
          </cell>
          <cell r="I44" t="e">
            <v>#DIV/0!</v>
          </cell>
          <cell r="J44" t="e">
            <v>#DIV/0!</v>
          </cell>
          <cell r="K44" t="e">
            <v>#DIV/0!</v>
          </cell>
          <cell r="L44">
            <v>308.64</v>
          </cell>
          <cell r="M44" t="e">
            <v>#DIV/0!</v>
          </cell>
          <cell r="N44" t="e">
            <v>#DIV/0!</v>
          </cell>
          <cell r="O44" t="e">
            <v>#DIV/0!</v>
          </cell>
          <cell r="P44">
            <v>308.89999999999998</v>
          </cell>
          <cell r="Q44" t="e">
            <v>#DIV/0!</v>
          </cell>
          <cell r="R44" t="e">
            <v>#DIV/0!</v>
          </cell>
          <cell r="S44" t="str">
            <v xml:space="preserve">13 Firm </v>
          </cell>
        </row>
        <row r="45">
          <cell r="B45" t="str">
            <v>Total Outer London</v>
          </cell>
          <cell r="C45" t="e">
            <v>#DIV/0!</v>
          </cell>
          <cell r="D45">
            <v>0.01</v>
          </cell>
          <cell r="E45" t="e">
            <v>#DIV/0!</v>
          </cell>
          <cell r="F45" t="e">
            <v>#DIV/0!</v>
          </cell>
          <cell r="G45" t="e">
            <v>#DIV/0!</v>
          </cell>
          <cell r="H45">
            <v>0</v>
          </cell>
          <cell r="I45">
            <v>0</v>
          </cell>
          <cell r="J45">
            <v>0</v>
          </cell>
          <cell r="K45" t="e">
            <v>#DIV/0!</v>
          </cell>
          <cell r="L45">
            <v>309.82</v>
          </cell>
          <cell r="M45" t="e">
            <v>#DIV/0!</v>
          </cell>
          <cell r="N45" t="e">
            <v>#DIV/0!</v>
          </cell>
          <cell r="O45" t="e">
            <v>#DIV/0!</v>
          </cell>
          <cell r="P45">
            <v>309.83</v>
          </cell>
          <cell r="Q45" t="e">
            <v>#DIV/0!</v>
          </cell>
          <cell r="R45" t="e">
            <v>#DIV/0!</v>
          </cell>
          <cell r="S45" t="str">
            <v xml:space="preserve">20 Firm </v>
          </cell>
        </row>
        <row r="46">
          <cell r="B46" t="str">
            <v>Total Greater London</v>
          </cell>
          <cell r="C46" t="e">
            <v>#DIV/0!</v>
          </cell>
          <cell r="D46">
            <v>0.01</v>
          </cell>
          <cell r="E46" t="e">
            <v>#DIV/0!</v>
          </cell>
          <cell r="F46" t="e">
            <v>#DIV/0!</v>
          </cell>
          <cell r="G46" t="e">
            <v>#DIV/0!</v>
          </cell>
          <cell r="H46">
            <v>0.1</v>
          </cell>
          <cell r="I46" t="e">
            <v>#DIV/0!</v>
          </cell>
          <cell r="J46" t="e">
            <v>#DIV/0!</v>
          </cell>
          <cell r="K46" t="e">
            <v>#DIV/0!</v>
          </cell>
          <cell r="L46">
            <v>309.37</v>
          </cell>
          <cell r="M46" t="e">
            <v>#DIV/0!</v>
          </cell>
          <cell r="N46" t="e">
            <v>#DIV/0!</v>
          </cell>
          <cell r="O46" t="e">
            <v>#DIV/0!</v>
          </cell>
          <cell r="P46">
            <v>309.48</v>
          </cell>
          <cell r="Q46" t="e">
            <v>#DIV/0!</v>
          </cell>
          <cell r="R46" t="e">
            <v>#DIV/0!</v>
          </cell>
          <cell r="S46" t="str">
            <v xml:space="preserve">33 Firm </v>
          </cell>
        </row>
        <row r="47">
          <cell r="C47" t="str">
            <v>Average Band D</v>
          </cell>
          <cell r="G47" t="str">
            <v>Average Band D</v>
          </cell>
          <cell r="K47" t="str">
            <v>Average Band D</v>
          </cell>
          <cell r="O47" t="str">
            <v>Average Band D</v>
          </cell>
        </row>
        <row r="48">
          <cell r="C48" t="str">
            <v>Equivalent Council Tax</v>
          </cell>
          <cell r="E48" t="str">
            <v>£</v>
          </cell>
          <cell r="F48" t="str">
            <v>%</v>
          </cell>
          <cell r="G48" t="str">
            <v>Equivalent Council Tax</v>
          </cell>
          <cell r="I48" t="str">
            <v>£</v>
          </cell>
          <cell r="J48" t="str">
            <v>%</v>
          </cell>
          <cell r="K48" t="str">
            <v>Equivalent Council Tax</v>
          </cell>
          <cell r="M48" t="str">
            <v>£</v>
          </cell>
          <cell r="N48" t="str">
            <v>%</v>
          </cell>
          <cell r="O48" t="str">
            <v>Equivalent</v>
          </cell>
          <cell r="Q48" t="str">
            <v>£</v>
          </cell>
          <cell r="R48" t="str">
            <v>%</v>
          </cell>
          <cell r="S48" t="str">
            <v>Figures</v>
          </cell>
        </row>
        <row r="49">
          <cell r="C49" t="str">
            <v>for Local Services (excl. Parish)</v>
          </cell>
          <cell r="E49" t="str">
            <v>Increase /</v>
          </cell>
          <cell r="F49" t="str">
            <v>Increase /</v>
          </cell>
          <cell r="G49" t="str">
            <v>for Parish Councils</v>
          </cell>
          <cell r="I49" t="str">
            <v>Increase /</v>
          </cell>
          <cell r="J49" t="str">
            <v>Increase /</v>
          </cell>
          <cell r="K49" t="str">
            <v>for Precepts</v>
          </cell>
          <cell r="M49" t="str">
            <v>Increase /</v>
          </cell>
          <cell r="N49" t="str">
            <v>Increase /</v>
          </cell>
          <cell r="O49" t="str">
            <v>Council Tax</v>
          </cell>
          <cell r="Q49" t="str">
            <v>Increase /</v>
          </cell>
          <cell r="R49" t="str">
            <v>Increase /</v>
          </cell>
          <cell r="S49" t="str">
            <v>Firm or</v>
          </cell>
        </row>
        <row r="50">
          <cell r="C50" t="str">
            <v>2008/09</v>
          </cell>
          <cell r="D50" t="str">
            <v>2009/10</v>
          </cell>
          <cell r="E50" t="str">
            <v>(Decrease)</v>
          </cell>
          <cell r="F50" t="str">
            <v>(Decrease)</v>
          </cell>
          <cell r="G50" t="str">
            <v>2008/09</v>
          </cell>
          <cell r="H50" t="str">
            <v>2009/10</v>
          </cell>
          <cell r="I50" t="str">
            <v>(Decrease)</v>
          </cell>
          <cell r="J50" t="str">
            <v>(Decrease)</v>
          </cell>
          <cell r="K50" t="str">
            <v>2008/09</v>
          </cell>
          <cell r="L50" t="str">
            <v>2009/10</v>
          </cell>
          <cell r="M50" t="str">
            <v>(Decrease)</v>
          </cell>
          <cell r="N50" t="str">
            <v>(Decrease)</v>
          </cell>
          <cell r="O50" t="str">
            <v>2008/09</v>
          </cell>
          <cell r="P50" t="str">
            <v>2009/10</v>
          </cell>
          <cell r="Q50" t="str">
            <v>(Decrease)</v>
          </cell>
          <cell r="R50" t="str">
            <v>(Decrease)</v>
          </cell>
          <cell r="S50" t="str">
            <v>Provisional?</v>
          </cell>
        </row>
        <row r="51">
          <cell r="C51" t="str">
            <v>£   p</v>
          </cell>
          <cell r="D51" t="str">
            <v>£   p</v>
          </cell>
          <cell r="E51" t="str">
            <v>£s</v>
          </cell>
          <cell r="F51" t="str">
            <v>%</v>
          </cell>
          <cell r="G51" t="str">
            <v>£   p</v>
          </cell>
          <cell r="H51" t="str">
            <v>£   p</v>
          </cell>
          <cell r="I51" t="str">
            <v>£s</v>
          </cell>
          <cell r="J51" t="str">
            <v>%</v>
          </cell>
          <cell r="K51" t="str">
            <v>£   p</v>
          </cell>
          <cell r="L51" t="str">
            <v>£   p</v>
          </cell>
          <cell r="M51" t="str">
            <v>£s</v>
          </cell>
          <cell r="N51" t="str">
            <v>%</v>
          </cell>
          <cell r="O51" t="str">
            <v>£   p</v>
          </cell>
          <cell r="P51" t="str">
            <v>£   p</v>
          </cell>
          <cell r="Q51" t="str">
            <v>£s</v>
          </cell>
          <cell r="R51" t="str">
            <v>%</v>
          </cell>
        </row>
        <row r="53">
          <cell r="A53" t="str">
            <v>E4201</v>
          </cell>
          <cell r="B53" t="str">
            <v>Bolton</v>
          </cell>
          <cell r="C53">
            <v>1152.99</v>
          </cell>
          <cell r="D53">
            <v>1197.96</v>
          </cell>
          <cell r="E53">
            <v>44.970000000000027</v>
          </cell>
          <cell r="F53">
            <v>3.9002940181614765E-2</v>
          </cell>
          <cell r="G53">
            <v>4.5399999999999636</v>
          </cell>
          <cell r="H53">
            <v>4.5499999999999545</v>
          </cell>
          <cell r="I53">
            <v>9.9999999999909051E-3</v>
          </cell>
          <cell r="J53">
            <v>2.2026431718040751E-3</v>
          </cell>
          <cell r="K53">
            <v>174.58</v>
          </cell>
          <cell r="L53">
            <v>185.63</v>
          </cell>
          <cell r="M53">
            <v>11.049999999999983</v>
          </cell>
          <cell r="N53">
            <v>6.3294764577843887E-2</v>
          </cell>
          <cell r="O53">
            <v>1332.11</v>
          </cell>
          <cell r="P53">
            <v>1388.14</v>
          </cell>
          <cell r="Q53">
            <v>56.0300000000002</v>
          </cell>
          <cell r="R53">
            <v>4.2061091051039501E-2</v>
          </cell>
          <cell r="S53" t="str">
            <v>Firm</v>
          </cell>
        </row>
        <row r="54">
          <cell r="A54" t="str">
            <v>E4202</v>
          </cell>
          <cell r="B54" t="str">
            <v>Bury</v>
          </cell>
          <cell r="C54">
            <v>1162.75</v>
          </cell>
          <cell r="D54">
            <v>1218.45</v>
          </cell>
          <cell r="E54">
            <v>55.700000000000045</v>
          </cell>
          <cell r="F54">
            <v>4.7903676628682001E-2</v>
          </cell>
          <cell r="G54">
            <v>0</v>
          </cell>
          <cell r="H54">
            <v>0</v>
          </cell>
          <cell r="I54">
            <v>0</v>
          </cell>
          <cell r="J54">
            <v>0</v>
          </cell>
          <cell r="K54">
            <v>174.58</v>
          </cell>
          <cell r="L54">
            <v>185.63</v>
          </cell>
          <cell r="M54">
            <v>11.049999999999983</v>
          </cell>
          <cell r="N54">
            <v>6.3294764577843887E-2</v>
          </cell>
          <cell r="O54">
            <v>1337.33</v>
          </cell>
          <cell r="P54">
            <v>1404.08</v>
          </cell>
          <cell r="Q54">
            <v>66.75</v>
          </cell>
          <cell r="R54">
            <v>4.9912886123843814E-2</v>
          </cell>
          <cell r="S54" t="str">
            <v>Firm</v>
          </cell>
        </row>
        <row r="55">
          <cell r="A55" t="str">
            <v>E4203</v>
          </cell>
          <cell r="B55" t="str">
            <v>Manchester</v>
          </cell>
          <cell r="C55">
            <v>1097.0999999999999</v>
          </cell>
          <cell r="D55">
            <v>1130.01</v>
          </cell>
          <cell r="E55">
            <v>32.910000000000082</v>
          </cell>
          <cell r="F55">
            <v>2.9997265518184379E-2</v>
          </cell>
          <cell r="G55">
            <v>0</v>
          </cell>
          <cell r="H55">
            <v>0</v>
          </cell>
          <cell r="I55">
            <v>0</v>
          </cell>
          <cell r="J55">
            <v>0</v>
          </cell>
          <cell r="K55">
            <v>174.58</v>
          </cell>
          <cell r="L55">
            <v>185.63</v>
          </cell>
          <cell r="M55">
            <v>11.049999999999983</v>
          </cell>
          <cell r="N55">
            <v>6.3294764577843887E-2</v>
          </cell>
          <cell r="O55">
            <v>1271.68</v>
          </cell>
          <cell r="P55">
            <v>1315.64</v>
          </cell>
          <cell r="Q55">
            <v>43.960000000000036</v>
          </cell>
          <cell r="R55">
            <v>3.4568444891796668E-2</v>
          </cell>
          <cell r="S55" t="str">
            <v>Firm</v>
          </cell>
        </row>
        <row r="56">
          <cell r="A56" t="str">
            <v>E4204</v>
          </cell>
          <cell r="B56" t="str">
            <v>Oldham</v>
          </cell>
          <cell r="C56">
            <v>1302.56</v>
          </cell>
          <cell r="D56">
            <v>1328.44</v>
          </cell>
          <cell r="E56">
            <v>25.880000000000109</v>
          </cell>
          <cell r="F56">
            <v>1.9868566515170105E-2</v>
          </cell>
          <cell r="G56">
            <v>4.1800000000000637</v>
          </cell>
          <cell r="H56">
            <v>4.2699999999999818</v>
          </cell>
          <cell r="I56">
            <v>8.9999999999918145E-2</v>
          </cell>
          <cell r="J56">
            <v>2.1531100478449083E-2</v>
          </cell>
          <cell r="K56">
            <v>174.58</v>
          </cell>
          <cell r="L56">
            <v>185.63</v>
          </cell>
          <cell r="M56">
            <v>11.049999999999983</v>
          </cell>
          <cell r="N56">
            <v>6.3294764577843887E-2</v>
          </cell>
          <cell r="O56">
            <v>1481.32</v>
          </cell>
          <cell r="P56">
            <v>1518.34</v>
          </cell>
          <cell r="Q56">
            <v>37.019999999999982</v>
          </cell>
          <cell r="R56">
            <v>2.499122404342069E-2</v>
          </cell>
          <cell r="S56" t="str">
            <v>Firm</v>
          </cell>
        </row>
        <row r="57">
          <cell r="A57" t="str">
            <v>E4205</v>
          </cell>
          <cell r="B57" t="str">
            <v>Rochdale</v>
          </cell>
          <cell r="C57">
            <v>1196.45</v>
          </cell>
          <cell r="D57">
            <v>1240.73</v>
          </cell>
          <cell r="E57">
            <v>44.279999999999973</v>
          </cell>
          <cell r="F57">
            <v>3.700948639725854E-2</v>
          </cell>
          <cell r="G57">
            <v>0</v>
          </cell>
          <cell r="H57">
            <v>0</v>
          </cell>
          <cell r="I57">
            <v>0</v>
          </cell>
          <cell r="J57">
            <v>0</v>
          </cell>
          <cell r="K57">
            <v>174.58</v>
          </cell>
          <cell r="L57">
            <v>185.63</v>
          </cell>
          <cell r="M57">
            <v>11.049999999999983</v>
          </cell>
          <cell r="N57">
            <v>6.3294764577843887E-2</v>
          </cell>
          <cell r="O57">
            <v>1371.03</v>
          </cell>
          <cell r="P57">
            <v>1426.36</v>
          </cell>
          <cell r="Q57">
            <v>55.329999999999927</v>
          </cell>
          <cell r="R57">
            <v>4.0356520280373065E-2</v>
          </cell>
          <cell r="S57" t="str">
            <v>Firm</v>
          </cell>
        </row>
        <row r="58">
          <cell r="A58" t="str">
            <v>E4206</v>
          </cell>
          <cell r="B58" t="str">
            <v>Salford</v>
          </cell>
          <cell r="C58">
            <v>1287.68</v>
          </cell>
          <cell r="D58">
            <v>1326.31</v>
          </cell>
          <cell r="E58">
            <v>38.629999999999882</v>
          </cell>
          <cell r="F58">
            <v>2.9999689363817028E-2</v>
          </cell>
          <cell r="G58">
            <v>0</v>
          </cell>
          <cell r="H58">
            <v>0</v>
          </cell>
          <cell r="I58">
            <v>0</v>
          </cell>
          <cell r="J58">
            <v>0</v>
          </cell>
          <cell r="K58">
            <v>174.58</v>
          </cell>
          <cell r="L58">
            <v>185.63</v>
          </cell>
          <cell r="M58">
            <v>11.049999999999983</v>
          </cell>
          <cell r="N58">
            <v>6.3294764577843887E-2</v>
          </cell>
          <cell r="O58">
            <v>1462.26</v>
          </cell>
          <cell r="P58">
            <v>1511.94</v>
          </cell>
          <cell r="Q58">
            <v>49.680000000000064</v>
          </cell>
          <cell r="R58">
            <v>3.397480612203041E-2</v>
          </cell>
          <cell r="S58" t="str">
            <v>Firm</v>
          </cell>
        </row>
        <row r="59">
          <cell r="A59" t="str">
            <v>E4207</v>
          </cell>
          <cell r="B59" t="str">
            <v>Stockport</v>
          </cell>
          <cell r="C59">
            <v>1266.26</v>
          </cell>
          <cell r="D59">
            <v>1320.08</v>
          </cell>
          <cell r="E59">
            <v>53.819999999999936</v>
          </cell>
          <cell r="F59">
            <v>4.2503119422551361E-2</v>
          </cell>
          <cell r="G59">
            <v>0.58999999999991815</v>
          </cell>
          <cell r="H59">
            <v>0.59000000000014552</v>
          </cell>
          <cell r="I59">
            <v>2.2737367544323206E-13</v>
          </cell>
          <cell r="J59">
            <v>3.8546943414985435E-13</v>
          </cell>
          <cell r="K59">
            <v>174.58</v>
          </cell>
          <cell r="L59">
            <v>185.63</v>
          </cell>
          <cell r="M59">
            <v>11.049999999999983</v>
          </cell>
          <cell r="N59">
            <v>6.3294764577843887E-2</v>
          </cell>
          <cell r="O59">
            <v>1441.43</v>
          </cell>
          <cell r="P59">
            <v>1506.3</v>
          </cell>
          <cell r="Q59">
            <v>64.869999999999891</v>
          </cell>
          <cell r="R59">
            <v>4.5003919718612728E-2</v>
          </cell>
          <cell r="S59" t="str">
            <v>Firm</v>
          </cell>
        </row>
        <row r="60">
          <cell r="A60" t="str">
            <v>E4208</v>
          </cell>
          <cell r="B60" t="str">
            <v>Tameside</v>
          </cell>
          <cell r="C60">
            <v>1112.3800000000001</v>
          </cell>
          <cell r="D60">
            <v>1147.42</v>
          </cell>
          <cell r="E60">
            <v>35.039999999999964</v>
          </cell>
          <cell r="F60">
            <v>3.1500026969201178E-2</v>
          </cell>
          <cell r="G60">
            <v>0.34999999999990905</v>
          </cell>
          <cell r="H60">
            <v>0</v>
          </cell>
          <cell r="I60">
            <v>-0.34999999999990905</v>
          </cell>
          <cell r="J60">
            <v>-1</v>
          </cell>
          <cell r="K60">
            <v>174.58</v>
          </cell>
          <cell r="L60">
            <v>185.63</v>
          </cell>
          <cell r="M60">
            <v>11.049999999999983</v>
          </cell>
          <cell r="N60">
            <v>6.3294764577843887E-2</v>
          </cell>
          <cell r="O60">
            <v>1287.31</v>
          </cell>
          <cell r="P60">
            <v>1333.05</v>
          </cell>
          <cell r="Q60">
            <v>45.740000000000009</v>
          </cell>
          <cell r="R60">
            <v>3.5531457069392758E-2</v>
          </cell>
          <cell r="S60" t="str">
            <v>Firm</v>
          </cell>
        </row>
        <row r="61">
          <cell r="A61" t="str">
            <v>E4209</v>
          </cell>
          <cell r="B61" t="str">
            <v>Trafford</v>
          </cell>
          <cell r="C61">
            <v>1035.25</v>
          </cell>
          <cell r="D61">
            <v>1084.8399999999999</v>
          </cell>
          <cell r="E61">
            <v>49.589999999999918</v>
          </cell>
          <cell r="F61">
            <v>4.7901473074136502E-2</v>
          </cell>
          <cell r="G61">
            <v>0.97000000000002728</v>
          </cell>
          <cell r="H61">
            <v>1.1000000000001364</v>
          </cell>
          <cell r="I61">
            <v>0.13000000000010914</v>
          </cell>
          <cell r="J61">
            <v>0.1340206185568098</v>
          </cell>
          <cell r="K61">
            <v>174.58</v>
          </cell>
          <cell r="L61">
            <v>185.63</v>
          </cell>
          <cell r="M61">
            <v>11.049999999999983</v>
          </cell>
          <cell r="N61">
            <v>6.3294764577843887E-2</v>
          </cell>
          <cell r="O61">
            <v>1210.8</v>
          </cell>
          <cell r="P61">
            <v>1271.57</v>
          </cell>
          <cell r="Q61">
            <v>60.769999999999982</v>
          </cell>
          <cell r="R61">
            <v>5.0189957053188072E-2</v>
          </cell>
          <cell r="S61" t="str">
            <v>Firm</v>
          </cell>
        </row>
        <row r="62">
          <cell r="A62" t="str">
            <v>E4210</v>
          </cell>
          <cell r="B62" t="str">
            <v>Wigan</v>
          </cell>
          <cell r="C62">
            <v>1134.54</v>
          </cell>
          <cell r="D62">
            <v>1157.22</v>
          </cell>
          <cell r="E62">
            <v>22.680000000000064</v>
          </cell>
          <cell r="F62">
            <v>1.9990480723464987E-2</v>
          </cell>
          <cell r="G62">
            <v>0.78999999999996362</v>
          </cell>
          <cell r="H62">
            <v>0.82999999999992724</v>
          </cell>
          <cell r="I62">
            <v>3.999999999996362E-2</v>
          </cell>
          <cell r="J62">
            <v>5.0632911392361368E-2</v>
          </cell>
          <cell r="K62">
            <v>174.58</v>
          </cell>
          <cell r="L62">
            <v>185.63</v>
          </cell>
          <cell r="M62">
            <v>11.049999999999983</v>
          </cell>
          <cell r="N62">
            <v>6.3294764577843887E-2</v>
          </cell>
          <cell r="O62">
            <v>1309.9100000000001</v>
          </cell>
          <cell r="P62">
            <v>1343.68</v>
          </cell>
          <cell r="Q62">
            <v>33.769999999999982</v>
          </cell>
          <cell r="R62">
            <v>2.5780397126520027E-2</v>
          </cell>
          <cell r="S62" t="str">
            <v>Firm</v>
          </cell>
        </row>
        <row r="63">
          <cell r="A63" t="str">
            <v>E4301</v>
          </cell>
          <cell r="B63" t="str">
            <v>Knowsley</v>
          </cell>
          <cell r="C63">
            <v>1130.24</v>
          </cell>
          <cell r="D63">
            <v>1186.75</v>
          </cell>
          <cell r="E63">
            <v>56.509999999999991</v>
          </cell>
          <cell r="F63">
            <v>4.9998230464326054E-2</v>
          </cell>
          <cell r="G63">
            <v>25.670000000000073</v>
          </cell>
          <cell r="H63">
            <v>26.470000000000027</v>
          </cell>
          <cell r="I63">
            <v>0.79999999999995453</v>
          </cell>
          <cell r="J63">
            <v>3.1164783794310535E-2</v>
          </cell>
          <cell r="K63">
            <v>193.97</v>
          </cell>
          <cell r="L63">
            <v>202.98000000000002</v>
          </cell>
          <cell r="M63">
            <v>9.0100000000000193</v>
          </cell>
          <cell r="N63">
            <v>4.6450482033304263E-2</v>
          </cell>
          <cell r="O63">
            <v>1349.88</v>
          </cell>
          <cell r="P63">
            <v>1416.2</v>
          </cell>
          <cell r="Q63">
            <v>66.319999999999936</v>
          </cell>
          <cell r="R63">
            <v>4.9130293063087027E-2</v>
          </cell>
          <cell r="S63" t="str">
            <v>Firm</v>
          </cell>
        </row>
        <row r="64">
          <cell r="A64" t="str">
            <v>E4302</v>
          </cell>
          <cell r="B64" t="str">
            <v>Liverpool</v>
          </cell>
          <cell r="C64">
            <v>1252.4100000000001</v>
          </cell>
          <cell r="D64">
            <v>1308.1400000000001</v>
          </cell>
          <cell r="E64">
            <v>55.730000000000018</v>
          </cell>
          <cell r="F64">
            <v>4.449820745602473E-2</v>
          </cell>
          <cell r="G64">
            <v>0</v>
          </cell>
          <cell r="H64">
            <v>0</v>
          </cell>
          <cell r="I64">
            <v>0</v>
          </cell>
          <cell r="J64">
            <v>0</v>
          </cell>
          <cell r="K64">
            <v>193.97</v>
          </cell>
          <cell r="L64">
            <v>202.98000000000002</v>
          </cell>
          <cell r="M64">
            <v>9.0100000000000193</v>
          </cell>
          <cell r="N64">
            <v>4.6450482033304263E-2</v>
          </cell>
          <cell r="O64">
            <v>1446.38</v>
          </cell>
          <cell r="P64">
            <v>1511.12</v>
          </cell>
          <cell r="Q64">
            <v>64.739999999999782</v>
          </cell>
          <cell r="R64">
            <v>4.4760021571094599E-2</v>
          </cell>
          <cell r="S64" t="str">
            <v>Firm</v>
          </cell>
        </row>
        <row r="65">
          <cell r="A65" t="str">
            <v>E4303</v>
          </cell>
          <cell r="B65" t="str">
            <v>St Helens</v>
          </cell>
          <cell r="C65">
            <v>1116.1400000000001</v>
          </cell>
          <cell r="D65">
            <v>1144.04</v>
          </cell>
          <cell r="E65">
            <v>27.899999999999864</v>
          </cell>
          <cell r="F65">
            <v>2.4996864192663892E-2</v>
          </cell>
          <cell r="G65">
            <v>4.8799999999998818</v>
          </cell>
          <cell r="H65">
            <v>4.9900000000000091</v>
          </cell>
          <cell r="I65">
            <v>0.11000000000012733</v>
          </cell>
          <cell r="J65">
            <v>2.2540983606583964E-2</v>
          </cell>
          <cell r="K65">
            <v>193.97</v>
          </cell>
          <cell r="L65">
            <v>202.98000000000002</v>
          </cell>
          <cell r="M65">
            <v>9.0100000000000193</v>
          </cell>
          <cell r="N65">
            <v>4.6450482033304263E-2</v>
          </cell>
          <cell r="O65">
            <v>1314.99</v>
          </cell>
          <cell r="P65">
            <v>1352.01</v>
          </cell>
          <cell r="Q65">
            <v>37.019999999999982</v>
          </cell>
          <cell r="R65">
            <v>2.8152305340725103E-2</v>
          </cell>
          <cell r="S65" t="str">
            <v>Firm</v>
          </cell>
        </row>
        <row r="66">
          <cell r="A66" t="str">
            <v>E4304</v>
          </cell>
          <cell r="B66" t="str">
            <v>Sefton</v>
          </cell>
          <cell r="C66">
            <v>1202.1099999999999</v>
          </cell>
          <cell r="D66">
            <v>1234.45</v>
          </cell>
          <cell r="E66">
            <v>32.340000000000146</v>
          </cell>
          <cell r="F66">
            <v>2.6902696092703682E-2</v>
          </cell>
          <cell r="G66">
            <v>10.23</v>
          </cell>
          <cell r="H66">
            <v>10.549999999999955</v>
          </cell>
          <cell r="I66">
            <v>0.3199999999999541</v>
          </cell>
          <cell r="J66">
            <v>3.1280547409575199E-2</v>
          </cell>
          <cell r="K66">
            <v>193.97</v>
          </cell>
          <cell r="L66">
            <v>202.98000000000002</v>
          </cell>
          <cell r="M66">
            <v>9.0100000000000193</v>
          </cell>
          <cell r="N66">
            <v>4.6450482033304263E-2</v>
          </cell>
          <cell r="O66">
            <v>1406.31</v>
          </cell>
          <cell r="P66">
            <v>1447.98</v>
          </cell>
          <cell r="Q66">
            <v>41.670000000000073</v>
          </cell>
          <cell r="R66">
            <v>2.9630735755274529E-2</v>
          </cell>
          <cell r="S66" t="str">
            <v>Firm</v>
          </cell>
        </row>
        <row r="67">
          <cell r="A67" t="str">
            <v>E4305</v>
          </cell>
          <cell r="B67" t="str">
            <v>Wirral</v>
          </cell>
          <cell r="C67">
            <v>1184.68</v>
          </cell>
          <cell r="D67">
            <v>1237.18</v>
          </cell>
          <cell r="E67">
            <v>52.5</v>
          </cell>
          <cell r="F67">
            <v>4.431576459465858E-2</v>
          </cell>
          <cell r="G67">
            <v>0</v>
          </cell>
          <cell r="H67">
            <v>0</v>
          </cell>
          <cell r="I67">
            <v>0</v>
          </cell>
          <cell r="J67">
            <v>0</v>
          </cell>
          <cell r="K67">
            <v>193.97</v>
          </cell>
          <cell r="L67">
            <v>202.98000000000002</v>
          </cell>
          <cell r="M67">
            <v>9.0100000000000193</v>
          </cell>
          <cell r="N67">
            <v>4.6450482033304263E-2</v>
          </cell>
          <cell r="O67">
            <v>1378.65</v>
          </cell>
          <cell r="P67">
            <v>1440.1599999999999</v>
          </cell>
          <cell r="Q67">
            <v>61.509999999999764</v>
          </cell>
          <cell r="R67">
            <v>4.4616109962644535E-2</v>
          </cell>
          <cell r="S67" t="str">
            <v>Firm</v>
          </cell>
        </row>
        <row r="68">
          <cell r="A68" t="str">
            <v>E4401</v>
          </cell>
          <cell r="B68" t="str">
            <v>Barnsley</v>
          </cell>
          <cell r="C68">
            <v>1142.73</v>
          </cell>
          <cell r="D68">
            <v>1171.3</v>
          </cell>
          <cell r="E68">
            <v>28.569999999999936</v>
          </cell>
          <cell r="F68">
            <v>2.5001531420370426E-2</v>
          </cell>
          <cell r="G68">
            <v>5.8499999999999091</v>
          </cell>
          <cell r="H68">
            <v>6.0399999999999636</v>
          </cell>
          <cell r="I68">
            <v>0.19000000000005457</v>
          </cell>
          <cell r="J68">
            <v>3.2478632478642355E-2</v>
          </cell>
          <cell r="K68">
            <v>180.92</v>
          </cell>
          <cell r="L68">
            <v>187.07</v>
          </cell>
          <cell r="M68">
            <v>6.1500000000000057</v>
          </cell>
          <cell r="N68">
            <v>3.3992925049745715E-2</v>
          </cell>
          <cell r="O68">
            <v>1329.5</v>
          </cell>
          <cell r="P68">
            <v>1364.41</v>
          </cell>
          <cell r="Q68">
            <v>34.910000000000082</v>
          </cell>
          <cell r="R68">
            <v>2.6257991726212904E-2</v>
          </cell>
          <cell r="S68" t="str">
            <v>Firm</v>
          </cell>
        </row>
        <row r="69">
          <cell r="A69" t="str">
            <v>E4402</v>
          </cell>
          <cell r="B69" t="str">
            <v>Doncaster</v>
          </cell>
          <cell r="C69">
            <v>1027.5</v>
          </cell>
          <cell r="D69">
            <v>1070.1400000000001</v>
          </cell>
          <cell r="E69">
            <v>42.6400000000001</v>
          </cell>
          <cell r="F69">
            <v>4.1498783454988031E-2</v>
          </cell>
          <cell r="G69">
            <v>18.630000000000109</v>
          </cell>
          <cell r="H69">
            <v>20.490000000000009</v>
          </cell>
          <cell r="I69">
            <v>1.8599999999999</v>
          </cell>
          <cell r="J69">
            <v>9.98389694041808E-2</v>
          </cell>
          <cell r="K69">
            <v>180.92</v>
          </cell>
          <cell r="L69">
            <v>187.07</v>
          </cell>
          <cell r="M69">
            <v>6.1500000000000057</v>
          </cell>
          <cell r="N69">
            <v>3.3992925049745715E-2</v>
          </cell>
          <cell r="O69">
            <v>1227.05</v>
          </cell>
          <cell r="P69">
            <v>1277.7</v>
          </cell>
          <cell r="Q69">
            <v>50.650000000000091</v>
          </cell>
          <cell r="R69">
            <v>4.1277861537834637E-2</v>
          </cell>
          <cell r="S69" t="str">
            <v>Firm</v>
          </cell>
        </row>
        <row r="70">
          <cell r="A70" t="str">
            <v>E4403</v>
          </cell>
          <cell r="B70" t="str">
            <v>Rotherham</v>
          </cell>
          <cell r="C70">
            <v>1163.8900000000001</v>
          </cell>
          <cell r="D70">
            <v>1197.6400000000001</v>
          </cell>
          <cell r="E70">
            <v>33.75</v>
          </cell>
          <cell r="F70">
            <v>2.8997585682495775E-2</v>
          </cell>
          <cell r="G70">
            <v>26.909999999999854</v>
          </cell>
          <cell r="H70">
            <v>27.6099999999999</v>
          </cell>
          <cell r="I70">
            <v>0.70000000000004547</v>
          </cell>
          <cell r="J70">
            <v>2.601263470828874E-2</v>
          </cell>
          <cell r="K70">
            <v>180.92</v>
          </cell>
          <cell r="L70">
            <v>187.07</v>
          </cell>
          <cell r="M70">
            <v>6.1500000000000057</v>
          </cell>
          <cell r="N70">
            <v>3.3992925049745715E-2</v>
          </cell>
          <cell r="O70">
            <v>1371.72</v>
          </cell>
          <cell r="P70">
            <v>1412.32</v>
          </cell>
          <cell r="Q70">
            <v>40.599999999999909</v>
          </cell>
          <cell r="R70">
            <v>2.959787711777917E-2</v>
          </cell>
          <cell r="S70" t="str">
            <v>Firm</v>
          </cell>
        </row>
        <row r="71">
          <cell r="A71" t="str">
            <v>E4404</v>
          </cell>
          <cell r="B71" t="str">
            <v>Sheffield</v>
          </cell>
          <cell r="C71">
            <v>1240.96</v>
          </cell>
          <cell r="D71">
            <v>1265.1500000000001</v>
          </cell>
          <cell r="E71">
            <v>24.190000000000055</v>
          </cell>
          <cell r="F71">
            <v>1.9492973182052564E-2</v>
          </cell>
          <cell r="G71">
            <v>2.9600000000000364</v>
          </cell>
          <cell r="H71">
            <v>2.9900000000000091</v>
          </cell>
          <cell r="I71">
            <v>2.9999999999972715E-2</v>
          </cell>
          <cell r="J71">
            <v>1.0135135135125761E-2</v>
          </cell>
          <cell r="K71">
            <v>180.92</v>
          </cell>
          <cell r="L71">
            <v>187.07</v>
          </cell>
          <cell r="M71">
            <v>6.1500000000000057</v>
          </cell>
          <cell r="N71">
            <v>3.3992925049745715E-2</v>
          </cell>
          <cell r="O71">
            <v>1424.84</v>
          </cell>
          <cell r="P71">
            <v>1455.21</v>
          </cell>
          <cell r="Q71">
            <v>30.370000000000118</v>
          </cell>
          <cell r="R71">
            <v>2.1314673928300776E-2</v>
          </cell>
          <cell r="S71" t="str">
            <v>Firm</v>
          </cell>
        </row>
        <row r="72">
          <cell r="A72" t="str">
            <v>E4501</v>
          </cell>
          <cell r="B72" t="str">
            <v>Gateshead</v>
          </cell>
          <cell r="C72">
            <v>1375.16</v>
          </cell>
          <cell r="D72">
            <v>1416.28</v>
          </cell>
          <cell r="E72">
            <v>41.119999999999891</v>
          </cell>
          <cell r="F72">
            <v>2.9901975042903928E-2</v>
          </cell>
          <cell r="G72">
            <v>0.12999999999988177</v>
          </cell>
          <cell r="H72">
            <v>0.13000000000010914</v>
          </cell>
          <cell r="I72">
            <v>2.2737367544323206E-13</v>
          </cell>
          <cell r="J72">
            <v>1.7490453529944716E-12</v>
          </cell>
          <cell r="K72">
            <v>149.88</v>
          </cell>
          <cell r="L72">
            <v>153.82</v>
          </cell>
          <cell r="M72">
            <v>3.9399999999999977</v>
          </cell>
          <cell r="N72">
            <v>2.6287696824125906E-2</v>
          </cell>
          <cell r="O72">
            <v>1525.17</v>
          </cell>
          <cell r="P72">
            <v>1570.23</v>
          </cell>
          <cell r="Q72">
            <v>45.059999999999945</v>
          </cell>
          <cell r="R72">
            <v>2.9544247526505307E-2</v>
          </cell>
          <cell r="S72" t="str">
            <v>Firm</v>
          </cell>
        </row>
        <row r="73">
          <cell r="A73" t="str">
            <v>E4502</v>
          </cell>
          <cell r="B73" t="str">
            <v>Newcastle upon Tyne</v>
          </cell>
          <cell r="C73">
            <v>1297.8854828854828</v>
          </cell>
          <cell r="D73">
            <v>1335.0730634032027</v>
          </cell>
          <cell r="E73">
            <v>37.18758051771988</v>
          </cell>
          <cell r="F73">
            <v>2.8652435833586676E-2</v>
          </cell>
          <cell r="G73">
            <v>1.01530101530102</v>
          </cell>
          <cell r="H73">
            <v>1.0376253092044863</v>
          </cell>
          <cell r="I73">
            <v>2.2324293903466241E-2</v>
          </cell>
          <cell r="J73">
            <v>2.198785736154063E-2</v>
          </cell>
          <cell r="K73">
            <v>149.88</v>
          </cell>
          <cell r="L73">
            <v>153.82</v>
          </cell>
          <cell r="M73">
            <v>3.9399999999999977</v>
          </cell>
          <cell r="N73">
            <v>2.6287696824125906E-2</v>
          </cell>
          <cell r="O73">
            <v>1448.78</v>
          </cell>
          <cell r="P73">
            <v>1489.9306887124071</v>
          </cell>
          <cell r="Q73">
            <v>41.150688712407145</v>
          </cell>
          <cell r="R73">
            <v>2.8403683590612294E-2</v>
          </cell>
          <cell r="S73" t="str">
            <v>Firm</v>
          </cell>
        </row>
        <row r="74">
          <cell r="A74" t="str">
            <v>E4503</v>
          </cell>
          <cell r="B74" t="str">
            <v>North Tyneside</v>
          </cell>
          <cell r="C74">
            <v>1264.8499999999999</v>
          </cell>
          <cell r="D74">
            <v>1296.28</v>
          </cell>
          <cell r="E74">
            <v>31.430000000000064</v>
          </cell>
          <cell r="F74">
            <v>2.4848796299956621E-2</v>
          </cell>
          <cell r="G74">
            <v>0</v>
          </cell>
          <cell r="H74">
            <v>0</v>
          </cell>
          <cell r="I74">
            <v>0</v>
          </cell>
          <cell r="J74">
            <v>0</v>
          </cell>
          <cell r="K74">
            <v>149.88</v>
          </cell>
          <cell r="L74">
            <v>153.82</v>
          </cell>
          <cell r="M74">
            <v>3.9399999999999977</v>
          </cell>
          <cell r="N74">
            <v>2.6287696824125906E-2</v>
          </cell>
          <cell r="O74">
            <v>1414.73</v>
          </cell>
          <cell r="P74">
            <v>1450.1</v>
          </cell>
          <cell r="Q74">
            <v>35.369999999999891</v>
          </cell>
          <cell r="R74">
            <v>2.5001236985149111E-2</v>
          </cell>
          <cell r="S74" t="str">
            <v>Firm</v>
          </cell>
        </row>
        <row r="75">
          <cell r="A75" t="str">
            <v>E4504</v>
          </cell>
          <cell r="B75" t="str">
            <v>South Tyneside</v>
          </cell>
          <cell r="C75">
            <v>1221</v>
          </cell>
          <cell r="D75">
            <v>1256.3900000000001</v>
          </cell>
          <cell r="E75">
            <v>35.3900000000001</v>
          </cell>
          <cell r="F75">
            <v>2.8984438984439143E-2</v>
          </cell>
          <cell r="G75">
            <v>0</v>
          </cell>
          <cell r="H75">
            <v>0</v>
          </cell>
          <cell r="I75">
            <v>0</v>
          </cell>
          <cell r="J75">
            <v>0</v>
          </cell>
          <cell r="K75">
            <v>149.88</v>
          </cell>
          <cell r="L75">
            <v>153.82</v>
          </cell>
          <cell r="M75">
            <v>3.9399999999999977</v>
          </cell>
          <cell r="N75">
            <v>2.6287696824125906E-2</v>
          </cell>
          <cell r="O75">
            <v>1370.88</v>
          </cell>
          <cell r="P75">
            <v>1410.21</v>
          </cell>
          <cell r="Q75">
            <v>39.329999999999927</v>
          </cell>
          <cell r="R75">
            <v>2.8689600840336116E-2</v>
          </cell>
          <cell r="S75" t="str">
            <v>Firm</v>
          </cell>
        </row>
        <row r="76">
          <cell r="A76" t="str">
            <v>E4505</v>
          </cell>
          <cell r="B76" t="str">
            <v>Sunderland</v>
          </cell>
          <cell r="C76">
            <v>1138.8699999999999</v>
          </cell>
          <cell r="D76">
            <v>1171.9000000000001</v>
          </cell>
          <cell r="E76">
            <v>33.0300000000002</v>
          </cell>
          <cell r="F76">
            <v>2.9002432235461617E-2</v>
          </cell>
          <cell r="G76">
            <v>0.63000000000010914</v>
          </cell>
          <cell r="H76">
            <v>0.63999999999987267</v>
          </cell>
          <cell r="I76">
            <v>9.9999999997635314E-3</v>
          </cell>
          <cell r="J76">
            <v>1.5873015872637675E-2</v>
          </cell>
          <cell r="K76">
            <v>149.88</v>
          </cell>
          <cell r="L76">
            <v>153.82</v>
          </cell>
          <cell r="M76">
            <v>3.9399999999999977</v>
          </cell>
          <cell r="N76">
            <v>2.6287696824125906E-2</v>
          </cell>
          <cell r="O76">
            <v>1289.3800000000001</v>
          </cell>
          <cell r="P76">
            <v>1326.36</v>
          </cell>
          <cell r="Q76">
            <v>36.979999999999791</v>
          </cell>
          <cell r="R76">
            <v>2.8680451069506008E-2</v>
          </cell>
          <cell r="S76" t="str">
            <v>Firm</v>
          </cell>
        </row>
        <row r="77">
          <cell r="A77" t="str">
            <v>E4601</v>
          </cell>
          <cell r="B77" t="str">
            <v>Birmingham</v>
          </cell>
          <cell r="C77">
            <v>1072.53</v>
          </cell>
          <cell r="D77">
            <v>1092.9100000000001</v>
          </cell>
          <cell r="E77">
            <v>20.380000000000109</v>
          </cell>
          <cell r="F77">
            <v>1.9001799483464366E-2</v>
          </cell>
          <cell r="G77">
            <v>0.26999999999998181</v>
          </cell>
          <cell r="H77">
            <v>0.28999999999996362</v>
          </cell>
          <cell r="I77">
            <v>1.999999999998181E-2</v>
          </cell>
          <cell r="J77">
            <v>7.4074074074011786E-2</v>
          </cell>
          <cell r="K77">
            <v>140.41</v>
          </cell>
          <cell r="L77">
            <v>144.88</v>
          </cell>
          <cell r="M77">
            <v>4.4699999999999989</v>
          </cell>
          <cell r="N77">
            <v>3.1835339363293302E-2</v>
          </cell>
          <cell r="O77">
            <v>1213.21</v>
          </cell>
          <cell r="P77">
            <v>1238.08</v>
          </cell>
          <cell r="Q77">
            <v>24.869999999999891</v>
          </cell>
          <cell r="R77">
            <v>2.0499336471014873E-2</v>
          </cell>
          <cell r="S77" t="str">
            <v>Firm</v>
          </cell>
        </row>
        <row r="78">
          <cell r="A78" t="str">
            <v>E4602</v>
          </cell>
          <cell r="B78" t="str">
            <v>Coventry</v>
          </cell>
          <cell r="C78">
            <v>1245.44</v>
          </cell>
          <cell r="D78">
            <v>1292.77</v>
          </cell>
          <cell r="E78">
            <v>47.329999999999927</v>
          </cell>
          <cell r="F78">
            <v>3.8002633607399749E-2</v>
          </cell>
          <cell r="G78">
            <v>5.999999999994543E-2</v>
          </cell>
          <cell r="H78">
            <v>4.9999999999954525E-2</v>
          </cell>
          <cell r="I78">
            <v>-9.9999999999909051E-3</v>
          </cell>
          <cell r="J78">
            <v>-0.16666666666666663</v>
          </cell>
          <cell r="K78">
            <v>140.41</v>
          </cell>
          <cell r="L78">
            <v>144.88</v>
          </cell>
          <cell r="M78">
            <v>4.4699999999999989</v>
          </cell>
          <cell r="N78">
            <v>3.1835339363293302E-2</v>
          </cell>
          <cell r="O78">
            <v>1385.91</v>
          </cell>
          <cell r="P78">
            <v>1437.7</v>
          </cell>
          <cell r="Q78">
            <v>51.789999999999964</v>
          </cell>
          <cell r="R78">
            <v>3.7368948921647105E-2</v>
          </cell>
          <cell r="S78" t="str">
            <v>Firm</v>
          </cell>
        </row>
        <row r="79">
          <cell r="A79" t="str">
            <v>E4603</v>
          </cell>
          <cell r="B79" t="str">
            <v>Dudley</v>
          </cell>
          <cell r="C79">
            <v>1057.97</v>
          </cell>
          <cell r="D79">
            <v>1108.6500000000001</v>
          </cell>
          <cell r="E79">
            <v>50.680000000000064</v>
          </cell>
          <cell r="F79">
            <v>4.7903059633070955E-2</v>
          </cell>
          <cell r="G79">
            <v>0</v>
          </cell>
          <cell r="H79">
            <v>0</v>
          </cell>
          <cell r="I79">
            <v>0</v>
          </cell>
          <cell r="J79">
            <v>0</v>
          </cell>
          <cell r="K79">
            <v>140.41</v>
          </cell>
          <cell r="L79">
            <v>144.88</v>
          </cell>
          <cell r="M79">
            <v>4.4699999999999989</v>
          </cell>
          <cell r="N79">
            <v>3.1835339363293302E-2</v>
          </cell>
          <cell r="O79">
            <v>1198.3800000000001</v>
          </cell>
          <cell r="P79">
            <v>1253.5300000000002</v>
          </cell>
          <cell r="Q79">
            <v>55.150000000000091</v>
          </cell>
          <cell r="R79">
            <v>4.6020460955623399E-2</v>
          </cell>
          <cell r="S79" t="str">
            <v>Firm</v>
          </cell>
        </row>
        <row r="80">
          <cell r="A80" t="str">
            <v>E4604</v>
          </cell>
          <cell r="B80" t="str">
            <v>Sandwell</v>
          </cell>
          <cell r="C80">
            <v>1143.42</v>
          </cell>
          <cell r="D80">
            <v>1164.05</v>
          </cell>
          <cell r="E80">
            <v>20.629999999999882</v>
          </cell>
          <cell r="F80">
            <v>1.8042364135663069E-2</v>
          </cell>
          <cell r="G80">
            <v>0</v>
          </cell>
          <cell r="H80">
            <v>0</v>
          </cell>
          <cell r="I80">
            <v>0</v>
          </cell>
          <cell r="J80">
            <v>0</v>
          </cell>
          <cell r="K80">
            <v>140.41</v>
          </cell>
          <cell r="L80">
            <v>144.88</v>
          </cell>
          <cell r="M80">
            <v>4.4699999999999989</v>
          </cell>
          <cell r="N80">
            <v>3.1835339363293302E-2</v>
          </cell>
          <cell r="O80">
            <v>1283.83</v>
          </cell>
          <cell r="P80">
            <v>1308.93</v>
          </cell>
          <cell r="Q80">
            <v>25.100000000000136</v>
          </cell>
          <cell r="R80">
            <v>1.9550875115864397E-2</v>
          </cell>
          <cell r="S80" t="str">
            <v>Firm</v>
          </cell>
        </row>
        <row r="81">
          <cell r="A81" t="str">
            <v>E4605</v>
          </cell>
          <cell r="B81" t="str">
            <v>Solihull</v>
          </cell>
          <cell r="C81">
            <v>1098.5</v>
          </cell>
          <cell r="D81">
            <v>1147.94</v>
          </cell>
          <cell r="E81">
            <v>49.440000000000055</v>
          </cell>
          <cell r="F81">
            <v>4.5006827492034551E-2</v>
          </cell>
          <cell r="G81">
            <v>15.02</v>
          </cell>
          <cell r="H81">
            <v>15.409999999999854</v>
          </cell>
          <cell r="I81">
            <v>0.38999999999985491</v>
          </cell>
          <cell r="J81">
            <v>2.5965379493998242E-2</v>
          </cell>
          <cell r="K81">
            <v>140.41</v>
          </cell>
          <cell r="L81">
            <v>144.88</v>
          </cell>
          <cell r="M81">
            <v>4.4699999999999989</v>
          </cell>
          <cell r="N81">
            <v>3.1835339363293302E-2</v>
          </cell>
          <cell r="O81">
            <v>1253.93</v>
          </cell>
          <cell r="P81">
            <v>1308.23</v>
          </cell>
          <cell r="Q81">
            <v>54.299999999999955</v>
          </cell>
          <cell r="R81">
            <v>4.3303852687151645E-2</v>
          </cell>
          <cell r="S81" t="str">
            <v>Firm</v>
          </cell>
        </row>
        <row r="82">
          <cell r="A82" t="str">
            <v>E4606</v>
          </cell>
          <cell r="B82" t="str">
            <v>Walsall</v>
          </cell>
          <cell r="C82">
            <v>1283.01</v>
          </cell>
          <cell r="D82">
            <v>1332.66</v>
          </cell>
          <cell r="E82">
            <v>49.650000000000091</v>
          </cell>
          <cell r="F82">
            <v>3.8698061589543364E-2</v>
          </cell>
          <cell r="G82">
            <v>0</v>
          </cell>
          <cell r="H82">
            <v>0</v>
          </cell>
          <cell r="I82">
            <v>0</v>
          </cell>
          <cell r="J82">
            <v>0</v>
          </cell>
          <cell r="K82">
            <v>140.41</v>
          </cell>
          <cell r="L82">
            <v>144.88</v>
          </cell>
          <cell r="M82">
            <v>4.4699999999999989</v>
          </cell>
          <cell r="N82">
            <v>3.1835339363293302E-2</v>
          </cell>
          <cell r="O82">
            <v>1423.42</v>
          </cell>
          <cell r="P82">
            <v>1477.54</v>
          </cell>
          <cell r="Q82">
            <v>54.119999999999891</v>
          </cell>
          <cell r="R82">
            <v>3.8021104101389591E-2</v>
          </cell>
          <cell r="S82" t="str">
            <v>Firm</v>
          </cell>
        </row>
        <row r="83">
          <cell r="A83" t="str">
            <v>E4607</v>
          </cell>
          <cell r="B83" t="str">
            <v>Wolverhampton</v>
          </cell>
          <cell r="C83">
            <v>1271.8699999999999</v>
          </cell>
          <cell r="D83">
            <v>1316.72</v>
          </cell>
          <cell r="E83">
            <v>44.850000000000136</v>
          </cell>
          <cell r="F83">
            <v>3.5263037889092574E-2</v>
          </cell>
          <cell r="G83">
            <v>0</v>
          </cell>
          <cell r="H83">
            <v>0</v>
          </cell>
          <cell r="I83">
            <v>0</v>
          </cell>
          <cell r="J83">
            <v>0</v>
          </cell>
          <cell r="K83">
            <v>140.41</v>
          </cell>
          <cell r="L83">
            <v>144.88</v>
          </cell>
          <cell r="M83">
            <v>4.4699999999999989</v>
          </cell>
          <cell r="N83">
            <v>3.1835339363293302E-2</v>
          </cell>
          <cell r="O83">
            <v>1412.28</v>
          </cell>
          <cell r="P83">
            <v>1461.6</v>
          </cell>
          <cell r="Q83">
            <v>49.319999999999936</v>
          </cell>
          <cell r="R83">
            <v>3.4922253377517087E-2</v>
          </cell>
          <cell r="S83" t="str">
            <v>Firm</v>
          </cell>
        </row>
        <row r="84">
          <cell r="A84" t="str">
            <v>E4701</v>
          </cell>
          <cell r="B84" t="str">
            <v>Bradford</v>
          </cell>
          <cell r="C84">
            <v>1058.1199999999999</v>
          </cell>
          <cell r="D84">
            <v>1084.57</v>
          </cell>
          <cell r="E84">
            <v>26.450000000000045</v>
          </cell>
          <cell r="F84">
            <v>2.4997164782822434E-2</v>
          </cell>
          <cell r="G84">
            <v>5.3200000000001637</v>
          </cell>
          <cell r="H84">
            <v>5.4300000000000637</v>
          </cell>
          <cell r="I84">
            <v>0.10999999999989996</v>
          </cell>
          <cell r="J84">
            <v>2.0676691729303975E-2</v>
          </cell>
          <cell r="K84">
            <v>173.53</v>
          </cell>
          <cell r="L84">
            <v>178.7</v>
          </cell>
          <cell r="M84">
            <v>5.1699999999999875</v>
          </cell>
          <cell r="N84">
            <v>2.9793119345357999E-2</v>
          </cell>
          <cell r="O84">
            <v>1236.97</v>
          </cell>
          <cell r="P84">
            <v>1268.7</v>
          </cell>
          <cell r="Q84">
            <v>31.730000000000018</v>
          </cell>
          <cell r="R84">
            <v>2.5651390090301263E-2</v>
          </cell>
          <cell r="S84" t="str">
            <v>Firm</v>
          </cell>
        </row>
        <row r="85">
          <cell r="A85" t="str">
            <v>E4702</v>
          </cell>
          <cell r="B85" t="str">
            <v>Calderdale</v>
          </cell>
          <cell r="C85">
            <v>1217.6300000000001</v>
          </cell>
          <cell r="D85">
            <v>1239.29</v>
          </cell>
          <cell r="E85">
            <v>21.659999999999854</v>
          </cell>
          <cell r="F85">
            <v>1.7788655010142485E-2</v>
          </cell>
          <cell r="G85">
            <v>6.709999999999809</v>
          </cell>
          <cell r="H85">
            <v>6.7599999999999909</v>
          </cell>
          <cell r="I85">
            <v>5.0000000000181899E-2</v>
          </cell>
          <cell r="J85">
            <v>7.4515648286412883E-3</v>
          </cell>
          <cell r="K85">
            <v>173.53</v>
          </cell>
          <cell r="L85">
            <v>178.7</v>
          </cell>
          <cell r="M85">
            <v>5.1699999999999875</v>
          </cell>
          <cell r="N85">
            <v>2.9793119345357999E-2</v>
          </cell>
          <cell r="O85">
            <v>1397.87</v>
          </cell>
          <cell r="P85">
            <v>1424.75</v>
          </cell>
          <cell r="Q85">
            <v>26.880000000000109</v>
          </cell>
          <cell r="R85">
            <v>1.9229255939393619E-2</v>
          </cell>
          <cell r="S85" t="str">
            <v>Firm</v>
          </cell>
        </row>
        <row r="86">
          <cell r="A86" t="str">
            <v>E4703</v>
          </cell>
          <cell r="B86" t="str">
            <v>Kirklees</v>
          </cell>
          <cell r="C86">
            <v>1154.27</v>
          </cell>
          <cell r="D86">
            <v>1194.67</v>
          </cell>
          <cell r="E86">
            <v>40.400000000000091</v>
          </cell>
          <cell r="F86">
            <v>3.5000476491635402E-2</v>
          </cell>
          <cell r="G86">
            <v>3.6400000000001</v>
          </cell>
          <cell r="H86">
            <v>3.5099999999999909</v>
          </cell>
          <cell r="I86">
            <v>-0.13000000000010914</v>
          </cell>
          <cell r="J86">
            <v>-3.5714285714314675E-2</v>
          </cell>
          <cell r="K86">
            <v>173.53</v>
          </cell>
          <cell r="L86">
            <v>178.7</v>
          </cell>
          <cell r="M86">
            <v>5.1699999999999875</v>
          </cell>
          <cell r="N86">
            <v>2.9793119345357999E-2</v>
          </cell>
          <cell r="O86">
            <v>1331.44</v>
          </cell>
          <cell r="P86">
            <v>1376.88</v>
          </cell>
          <cell r="Q86">
            <v>45.440000000000055</v>
          </cell>
          <cell r="R86">
            <v>3.4128462416631589E-2</v>
          </cell>
          <cell r="S86" t="str">
            <v>Firm</v>
          </cell>
        </row>
        <row r="87">
          <cell r="A87" t="str">
            <v>E4704</v>
          </cell>
          <cell r="B87" t="str">
            <v>Leeds</v>
          </cell>
          <cell r="C87">
            <v>1064.3699999999999</v>
          </cell>
          <cell r="D87">
            <v>1095.6099999999999</v>
          </cell>
          <cell r="E87">
            <v>31.240000000000009</v>
          </cell>
          <cell r="F87">
            <v>2.9350695716715114E-2</v>
          </cell>
          <cell r="G87">
            <v>5.8100000000001728</v>
          </cell>
          <cell r="H87">
            <v>5.9800000000000182</v>
          </cell>
          <cell r="I87">
            <v>0.16999999999984539</v>
          </cell>
          <cell r="J87">
            <v>2.9259896729748824E-2</v>
          </cell>
          <cell r="K87">
            <v>173.53</v>
          </cell>
          <cell r="L87">
            <v>178.7</v>
          </cell>
          <cell r="M87">
            <v>5.1699999999999875</v>
          </cell>
          <cell r="N87">
            <v>2.9793119345357999E-2</v>
          </cell>
          <cell r="O87">
            <v>1243.71</v>
          </cell>
          <cell r="P87">
            <v>1280.29</v>
          </cell>
          <cell r="Q87">
            <v>36.579999999999927</v>
          </cell>
          <cell r="R87">
            <v>2.941200118998788E-2</v>
          </cell>
          <cell r="S87" t="str">
            <v>Firm</v>
          </cell>
        </row>
        <row r="88">
          <cell r="A88" t="str">
            <v>E4705</v>
          </cell>
          <cell r="B88" t="str">
            <v>Wakefield</v>
          </cell>
          <cell r="C88">
            <v>1035.49</v>
          </cell>
          <cell r="D88">
            <v>1074.79</v>
          </cell>
          <cell r="E88">
            <v>39.299999999999955</v>
          </cell>
          <cell r="F88">
            <v>3.7953046383837563E-2</v>
          </cell>
          <cell r="G88">
            <v>20.849999999999909</v>
          </cell>
          <cell r="H88">
            <v>20.990000000000009</v>
          </cell>
          <cell r="I88">
            <v>0.14000000000010004</v>
          </cell>
          <cell r="J88">
            <v>6.7146282973669091E-3</v>
          </cell>
          <cell r="K88">
            <v>173.53</v>
          </cell>
          <cell r="L88">
            <v>178.7</v>
          </cell>
          <cell r="M88">
            <v>5.1699999999999875</v>
          </cell>
          <cell r="N88">
            <v>2.9793119345357999E-2</v>
          </cell>
          <cell r="O88">
            <v>1229.8699999999999</v>
          </cell>
          <cell r="P88">
            <v>1274.49</v>
          </cell>
          <cell r="Q88">
            <v>44.620000000000118</v>
          </cell>
          <cell r="R88">
            <v>3.6280257262962801E-2</v>
          </cell>
          <cell r="S88" t="str">
            <v>Firm</v>
          </cell>
        </row>
        <row r="90">
          <cell r="B90" t="str">
            <v>Total Metropolitan Districts</v>
          </cell>
          <cell r="C90" t="e">
            <v>#DIV/0!</v>
          </cell>
          <cell r="D90">
            <v>0.01</v>
          </cell>
          <cell r="E90" t="e">
            <v>#DIV/0!</v>
          </cell>
          <cell r="F90" t="e">
            <v>#DIV/0!</v>
          </cell>
          <cell r="G90" t="e">
            <v>#DIV/0!</v>
          </cell>
          <cell r="H90">
            <v>4.29</v>
          </cell>
          <cell r="I90" t="e">
            <v>#DIV/0!</v>
          </cell>
          <cell r="J90" t="e">
            <v>#DIV/0!</v>
          </cell>
          <cell r="K90" t="e">
            <v>#DIV/0!</v>
          </cell>
          <cell r="L90">
            <v>173.97</v>
          </cell>
          <cell r="M90" t="e">
            <v>#DIV/0!</v>
          </cell>
          <cell r="N90" t="e">
            <v>#DIV/0!</v>
          </cell>
          <cell r="O90" t="e">
            <v>#DIV/0!</v>
          </cell>
          <cell r="P90">
            <v>178.26999999999998</v>
          </cell>
          <cell r="Q90" t="e">
            <v>#DIV/0!</v>
          </cell>
          <cell r="R90" t="e">
            <v>#DIV/0!</v>
          </cell>
          <cell r="S90" t="str">
            <v xml:space="preserve">36 Firm </v>
          </cell>
        </row>
        <row r="91">
          <cell r="C91" t="str">
            <v>Average Band D</v>
          </cell>
          <cell r="G91" t="str">
            <v>Average Band D</v>
          </cell>
          <cell r="K91" t="str">
            <v>Average Band D</v>
          </cell>
          <cell r="O91" t="str">
            <v>Average Band D</v>
          </cell>
        </row>
        <row r="92">
          <cell r="C92" t="str">
            <v>Equivalent Council Tax</v>
          </cell>
          <cell r="E92" t="str">
            <v>£</v>
          </cell>
          <cell r="F92" t="str">
            <v>%</v>
          </cell>
          <cell r="G92" t="str">
            <v>Equivalent Council Tax</v>
          </cell>
          <cell r="I92" t="str">
            <v>£</v>
          </cell>
          <cell r="J92" t="str">
            <v>%</v>
          </cell>
          <cell r="K92" t="str">
            <v>Equivalent Council Tax</v>
          </cell>
          <cell r="M92" t="str">
            <v>£</v>
          </cell>
          <cell r="N92" t="str">
            <v>%</v>
          </cell>
          <cell r="O92" t="str">
            <v>Equivalent</v>
          </cell>
          <cell r="Q92" t="str">
            <v>£</v>
          </cell>
          <cell r="R92" t="str">
            <v>%</v>
          </cell>
          <cell r="S92" t="str">
            <v>Figures</v>
          </cell>
        </row>
        <row r="93">
          <cell r="C93" t="str">
            <v>for Local Services (excl. Parish)</v>
          </cell>
          <cell r="E93" t="str">
            <v>Increase /</v>
          </cell>
          <cell r="F93" t="str">
            <v>Increase /</v>
          </cell>
          <cell r="G93" t="str">
            <v>for Parish Councils</v>
          </cell>
          <cell r="I93" t="str">
            <v>Increase /</v>
          </cell>
          <cell r="J93" t="str">
            <v>Increase /</v>
          </cell>
          <cell r="K93" t="str">
            <v>for Precepts</v>
          </cell>
          <cell r="M93" t="str">
            <v>Increase /</v>
          </cell>
          <cell r="N93" t="str">
            <v>Increase /</v>
          </cell>
          <cell r="O93" t="str">
            <v>Council Tax</v>
          </cell>
          <cell r="Q93" t="str">
            <v>Increase /</v>
          </cell>
          <cell r="R93" t="str">
            <v>Increase /</v>
          </cell>
          <cell r="S93" t="str">
            <v>Firm or</v>
          </cell>
        </row>
        <row r="94">
          <cell r="C94" t="str">
            <v>2008/09</v>
          </cell>
          <cell r="D94" t="str">
            <v>2009/10</v>
          </cell>
          <cell r="E94" t="str">
            <v>(Decrease)</v>
          </cell>
          <cell r="F94" t="str">
            <v>(Decrease)</v>
          </cell>
          <cell r="G94" t="str">
            <v>2008/09</v>
          </cell>
          <cell r="H94" t="str">
            <v>2009/10</v>
          </cell>
          <cell r="I94" t="str">
            <v>(Decrease)</v>
          </cell>
          <cell r="J94" t="str">
            <v>(Decrease)</v>
          </cell>
          <cell r="K94" t="str">
            <v>2008/09</v>
          </cell>
          <cell r="L94" t="str">
            <v>2009/10</v>
          </cell>
          <cell r="M94" t="str">
            <v>(Decrease)</v>
          </cell>
          <cell r="N94" t="str">
            <v>(Decrease)</v>
          </cell>
          <cell r="O94" t="str">
            <v>2008/09</v>
          </cell>
          <cell r="P94" t="str">
            <v>2009/10</v>
          </cell>
          <cell r="Q94" t="str">
            <v>(Decrease)</v>
          </cell>
          <cell r="R94" t="str">
            <v>(Decrease)</v>
          </cell>
          <cell r="S94" t="str">
            <v>Provisional?</v>
          </cell>
        </row>
        <row r="95">
          <cell r="C95" t="str">
            <v>£   p</v>
          </cell>
          <cell r="D95" t="str">
            <v>£   p</v>
          </cell>
          <cell r="E95" t="str">
            <v>£s</v>
          </cell>
          <cell r="F95" t="str">
            <v>%</v>
          </cell>
          <cell r="G95" t="str">
            <v>£   p</v>
          </cell>
          <cell r="H95" t="str">
            <v>£   p</v>
          </cell>
          <cell r="I95" t="str">
            <v>£s</v>
          </cell>
          <cell r="J95" t="str">
            <v>%</v>
          </cell>
          <cell r="K95" t="str">
            <v>£   p</v>
          </cell>
          <cell r="L95" t="str">
            <v>£   p</v>
          </cell>
          <cell r="M95" t="str">
            <v>£s</v>
          </cell>
          <cell r="N95" t="str">
            <v>%</v>
          </cell>
          <cell r="O95" t="str">
            <v>£   p</v>
          </cell>
          <cell r="P95" t="str">
            <v>£   p</v>
          </cell>
          <cell r="Q95" t="str">
            <v>£s</v>
          </cell>
          <cell r="R95" t="str">
            <v>%</v>
          </cell>
        </row>
        <row r="96">
          <cell r="A96" t="str">
            <v>E0101</v>
          </cell>
          <cell r="B96" t="str">
            <v>Bath &amp; North East Somerset</v>
          </cell>
          <cell r="C96">
            <v>1132.8800000000001</v>
          </cell>
          <cell r="D96">
            <v>1172.54</v>
          </cell>
          <cell r="E96">
            <v>39.659999999999854</v>
          </cell>
          <cell r="F96">
            <v>3.5008120895416939E-2</v>
          </cell>
          <cell r="G96">
            <v>29.55</v>
          </cell>
          <cell r="H96">
            <v>30.190000000000055</v>
          </cell>
          <cell r="I96">
            <v>0.64000000000005386</v>
          </cell>
          <cell r="J96">
            <v>2.165820642978189E-2</v>
          </cell>
          <cell r="K96">
            <v>210.33</v>
          </cell>
          <cell r="L96">
            <v>219.89</v>
          </cell>
          <cell r="M96">
            <v>9.5599999999999739</v>
          </cell>
          <cell r="N96">
            <v>4.5452384348404706E-2</v>
          </cell>
          <cell r="O96">
            <v>1372.76</v>
          </cell>
          <cell r="P96">
            <v>1422.62</v>
          </cell>
          <cell r="Q96">
            <v>49.8599999999999</v>
          </cell>
          <cell r="R96">
            <v>3.6320988373786944E-2</v>
          </cell>
          <cell r="S96" t="str">
            <v>Firm</v>
          </cell>
        </row>
        <row r="97">
          <cell r="A97" t="str">
            <v>E0202</v>
          </cell>
          <cell r="B97" t="str">
            <v>Bedford</v>
          </cell>
          <cell r="C97">
            <v>1272.7948637831792</v>
          </cell>
          <cell r="D97">
            <v>1284.22</v>
          </cell>
          <cell r="E97">
            <v>11.425136216820874</v>
          </cell>
          <cell r="F97">
            <v>8.9764160289440564E-3</v>
          </cell>
          <cell r="G97">
            <v>19.664389815407731</v>
          </cell>
          <cell r="H97">
            <v>21.059999999999945</v>
          </cell>
          <cell r="I97">
            <v>1.3956101845922149</v>
          </cell>
          <cell r="J97">
            <v>7.0971446238250691E-2</v>
          </cell>
          <cell r="K97">
            <v>214.12000890204871</v>
          </cell>
          <cell r="L97">
            <v>222.19</v>
          </cell>
          <cell r="M97">
            <v>8.0699910979512879</v>
          </cell>
          <cell r="N97">
            <v>3.7689103131146373E-2</v>
          </cell>
          <cell r="O97">
            <v>1506.5792625006354</v>
          </cell>
          <cell r="P97">
            <v>1527.4699999999998</v>
          </cell>
          <cell r="Q97">
            <v>20.890737499364377</v>
          </cell>
          <cell r="R97">
            <v>1.3866338147181079E-2</v>
          </cell>
          <cell r="S97" t="str">
            <v>Firm</v>
          </cell>
        </row>
        <row r="98">
          <cell r="A98" t="str">
            <v>E2301</v>
          </cell>
          <cell r="B98" t="str">
            <v>Blackburn &amp; Darwen</v>
          </cell>
          <cell r="C98">
            <v>1219.44</v>
          </cell>
          <cell r="D98">
            <v>1243.22</v>
          </cell>
          <cell r="E98">
            <v>23.779999999999973</v>
          </cell>
          <cell r="F98">
            <v>1.9500754444663038E-2</v>
          </cell>
          <cell r="G98">
            <v>1.4500000000000455</v>
          </cell>
          <cell r="H98">
            <v>1.3899999999998727</v>
          </cell>
          <cell r="I98">
            <v>-6.0000000000172804E-2</v>
          </cell>
          <cell r="J98">
            <v>-4.1379310344945464E-2</v>
          </cell>
          <cell r="K98">
            <v>196.12</v>
          </cell>
          <cell r="L98">
            <v>204.49</v>
          </cell>
          <cell r="M98">
            <v>8.3700000000000045</v>
          </cell>
          <cell r="N98">
            <v>4.2677952274117859E-2</v>
          </cell>
          <cell r="O98">
            <v>1417.01</v>
          </cell>
          <cell r="P98">
            <v>1449.1</v>
          </cell>
          <cell r="Q98">
            <v>32.089999999999918</v>
          </cell>
          <cell r="R98">
            <v>2.2646276314210789E-2</v>
          </cell>
          <cell r="S98" t="str">
            <v>Firm</v>
          </cell>
        </row>
        <row r="99">
          <cell r="A99" t="str">
            <v>E2302</v>
          </cell>
          <cell r="B99" t="str">
            <v>Blackpool</v>
          </cell>
          <cell r="C99">
            <v>1222.29</v>
          </cell>
          <cell r="D99">
            <v>1268.79</v>
          </cell>
          <cell r="E99">
            <v>46.5</v>
          </cell>
          <cell r="F99">
            <v>3.8043344869057361E-2</v>
          </cell>
          <cell r="G99">
            <v>0</v>
          </cell>
          <cell r="H99">
            <v>0</v>
          </cell>
          <cell r="I99">
            <v>0</v>
          </cell>
          <cell r="J99">
            <v>0</v>
          </cell>
          <cell r="K99">
            <v>196.12</v>
          </cell>
          <cell r="L99">
            <v>204.49</v>
          </cell>
          <cell r="M99">
            <v>8.3700000000000045</v>
          </cell>
          <cell r="N99">
            <v>4.2677952274117859E-2</v>
          </cell>
          <cell r="O99">
            <v>1418.41</v>
          </cell>
          <cell r="P99">
            <v>1473.28</v>
          </cell>
          <cell r="Q99">
            <v>54.869999999999891</v>
          </cell>
          <cell r="R99">
            <v>3.8684160433160919E-2</v>
          </cell>
          <cell r="S99" t="str">
            <v>Firm</v>
          </cell>
        </row>
        <row r="100">
          <cell r="A100" t="str">
            <v>E1202</v>
          </cell>
          <cell r="B100" t="str">
            <v>Bournemouth</v>
          </cell>
          <cell r="C100">
            <v>1175.94</v>
          </cell>
          <cell r="D100">
            <v>1222.29</v>
          </cell>
          <cell r="E100">
            <v>46.349999999999909</v>
          </cell>
          <cell r="F100">
            <v>3.9415276289606505E-2</v>
          </cell>
          <cell r="G100">
            <v>0</v>
          </cell>
          <cell r="H100">
            <v>0</v>
          </cell>
          <cell r="I100">
            <v>0</v>
          </cell>
          <cell r="J100">
            <v>0</v>
          </cell>
          <cell r="K100">
            <v>220.05</v>
          </cell>
          <cell r="L100">
            <v>230.94</v>
          </cell>
          <cell r="M100">
            <v>10.889999999999986</v>
          </cell>
          <cell r="N100">
            <v>4.9488752556237081E-2</v>
          </cell>
          <cell r="O100">
            <v>1395.99</v>
          </cell>
          <cell r="P100">
            <v>1453.23</v>
          </cell>
          <cell r="Q100">
            <v>57.240000000000009</v>
          </cell>
          <cell r="R100">
            <v>4.1003159048417226E-2</v>
          </cell>
          <cell r="S100" t="str">
            <v>Firm</v>
          </cell>
        </row>
        <row r="101">
          <cell r="A101" t="str">
            <v>E0301</v>
          </cell>
          <cell r="B101" t="str">
            <v>Bracknell Forest</v>
          </cell>
          <cell r="C101">
            <v>1012.59</v>
          </cell>
          <cell r="D101">
            <v>1062.6300000000001</v>
          </cell>
          <cell r="E101">
            <v>50.040000000000077</v>
          </cell>
          <cell r="F101">
            <v>4.941782952626439E-2</v>
          </cell>
          <cell r="G101">
            <v>58.199999999999932</v>
          </cell>
          <cell r="H101">
            <v>59.979999999999791</v>
          </cell>
          <cell r="I101">
            <v>1.779999999999859</v>
          </cell>
          <cell r="J101">
            <v>3.0584192439860214E-2</v>
          </cell>
          <cell r="K101">
            <v>197.3</v>
          </cell>
          <cell r="L101">
            <v>206.38</v>
          </cell>
          <cell r="M101">
            <v>9.0799999999999841</v>
          </cell>
          <cell r="N101">
            <v>4.6021287379624853E-2</v>
          </cell>
          <cell r="O101">
            <v>1268.0899999999999</v>
          </cell>
          <cell r="P101">
            <v>1328.9899999999998</v>
          </cell>
          <cell r="Q101">
            <v>60.899999999999864</v>
          </cell>
          <cell r="R101">
            <v>4.8024982453926723E-2</v>
          </cell>
          <cell r="S101" t="str">
            <v>Firm</v>
          </cell>
        </row>
        <row r="102">
          <cell r="A102" t="str">
            <v>E1401</v>
          </cell>
          <cell r="B102" t="str">
            <v>Brighton &amp; Hove</v>
          </cell>
          <cell r="C102">
            <v>1190.07</v>
          </cell>
          <cell r="D102">
            <v>1231.72</v>
          </cell>
          <cell r="E102">
            <v>41.650000000000091</v>
          </cell>
          <cell r="F102">
            <v>3.4997941297570723E-2</v>
          </cell>
          <cell r="G102">
            <v>0.28999999999996362</v>
          </cell>
          <cell r="H102">
            <v>0.28999999999996362</v>
          </cell>
          <cell r="I102">
            <v>0</v>
          </cell>
          <cell r="J102">
            <v>0</v>
          </cell>
          <cell r="K102">
            <v>205.76</v>
          </cell>
          <cell r="L102">
            <v>214.81</v>
          </cell>
          <cell r="M102">
            <v>9.0500000000000114</v>
          </cell>
          <cell r="N102">
            <v>4.398328149300168E-2</v>
          </cell>
          <cell r="O102">
            <v>1396.12</v>
          </cell>
          <cell r="P102">
            <v>1446.82</v>
          </cell>
          <cell r="Q102">
            <v>50.700000000000045</v>
          </cell>
          <cell r="R102">
            <v>3.6314929948715102E-2</v>
          </cell>
          <cell r="S102" t="str">
            <v>Firm</v>
          </cell>
        </row>
        <row r="103">
          <cell r="A103" t="str">
            <v>E0102</v>
          </cell>
          <cell r="B103" t="str">
            <v>Bristol</v>
          </cell>
          <cell r="C103">
            <v>1272</v>
          </cell>
          <cell r="D103">
            <v>1312.7</v>
          </cell>
          <cell r="E103">
            <v>40.700000000000045</v>
          </cell>
          <cell r="F103">
            <v>3.1996855345912012E-2</v>
          </cell>
          <cell r="G103">
            <v>0</v>
          </cell>
          <cell r="H103">
            <v>0</v>
          </cell>
          <cell r="I103">
            <v>0</v>
          </cell>
          <cell r="J103">
            <v>0</v>
          </cell>
          <cell r="K103">
            <v>210.33</v>
          </cell>
          <cell r="L103">
            <v>219.89</v>
          </cell>
          <cell r="M103">
            <v>9.5599999999999739</v>
          </cell>
          <cell r="N103">
            <v>4.5452384348404706E-2</v>
          </cell>
          <cell r="O103">
            <v>1482.33</v>
          </cell>
          <cell r="P103">
            <v>1532.59</v>
          </cell>
          <cell r="Q103">
            <v>50.259999999999991</v>
          </cell>
          <cell r="R103">
            <v>3.3906080292512408E-2</v>
          </cell>
          <cell r="S103" t="str">
            <v>Firm</v>
          </cell>
        </row>
        <row r="104">
          <cell r="A104" t="str">
            <v>E0203</v>
          </cell>
          <cell r="B104" t="str">
            <v>Central Bedfordshire</v>
          </cell>
          <cell r="C104">
            <v>1255.5314583649504</v>
          </cell>
          <cell r="D104">
            <v>1286.97</v>
          </cell>
          <cell r="E104">
            <v>31.43854163504966</v>
          </cell>
          <cell r="F104">
            <v>2.5040027014529231E-2</v>
          </cell>
          <cell r="G104">
            <v>83.338060743118831</v>
          </cell>
          <cell r="H104">
            <v>86.480000000000018</v>
          </cell>
          <cell r="I104">
            <v>3.1419392568811872</v>
          </cell>
          <cell r="J104">
            <v>3.7701132338150867E-2</v>
          </cell>
          <cell r="K104">
            <v>214.12000463834781</v>
          </cell>
          <cell r="L104">
            <v>222.19</v>
          </cell>
          <cell r="M104">
            <v>8.0699953616521896</v>
          </cell>
          <cell r="N104">
            <v>3.7689123794306667E-2</v>
          </cell>
          <cell r="O104">
            <v>1552.9895237464168</v>
          </cell>
          <cell r="P104">
            <v>1595.64</v>
          </cell>
          <cell r="Q104">
            <v>42.650476253583292</v>
          </cell>
          <cell r="R104">
            <v>2.7463466817659876E-2</v>
          </cell>
          <cell r="S104" t="str">
            <v>Firm</v>
          </cell>
        </row>
        <row r="105">
          <cell r="A105" t="str">
            <v>E0603</v>
          </cell>
          <cell r="B105" t="str">
            <v>Cheshire East</v>
          </cell>
          <cell r="C105">
            <v>1195.1317366293702</v>
          </cell>
          <cell r="D105">
            <v>1196.01</v>
          </cell>
          <cell r="E105">
            <v>0.87826337062983839</v>
          </cell>
          <cell r="F105">
            <v>7.3486741562622804E-4</v>
          </cell>
          <cell r="G105">
            <v>17.71280203498236</v>
          </cell>
          <cell r="H105">
            <v>18.769999999999982</v>
          </cell>
          <cell r="I105">
            <v>1.0571979650176218</v>
          </cell>
          <cell r="J105">
            <v>5.9685529309799756E-2</v>
          </cell>
          <cell r="K105">
            <v>198.4645056206721</v>
          </cell>
          <cell r="L105">
            <v>205.23</v>
          </cell>
          <cell r="M105">
            <v>6.7654943793278903</v>
          </cell>
          <cell r="N105">
            <v>3.4089190700219651E-2</v>
          </cell>
          <cell r="O105">
            <v>1411.3090442850246</v>
          </cell>
          <cell r="P105">
            <v>1420.01</v>
          </cell>
          <cell r="Q105">
            <v>8.7009557149754073</v>
          </cell>
          <cell r="R105">
            <v>6.165166835859992E-3</v>
          </cell>
          <cell r="S105" t="str">
            <v>Firm</v>
          </cell>
        </row>
        <row r="106">
          <cell r="A106" t="str">
            <v>E0604</v>
          </cell>
          <cell r="B106" t="str">
            <v>Cheshire West and Chester</v>
          </cell>
          <cell r="C106">
            <v>1204.0002236978919</v>
          </cell>
          <cell r="D106">
            <v>1224.04</v>
          </cell>
          <cell r="E106">
            <v>20.039776302108066</v>
          </cell>
          <cell r="F106">
            <v>1.6644329384390977E-2</v>
          </cell>
          <cell r="G106">
            <v>16.737001702589396</v>
          </cell>
          <cell r="H106">
            <v>18.960000000000036</v>
          </cell>
          <cell r="I106">
            <v>2.2229982974106406</v>
          </cell>
          <cell r="J106">
            <v>0.13281938646554114</v>
          </cell>
          <cell r="K106">
            <v>198.46448795966808</v>
          </cell>
          <cell r="L106">
            <v>205.23</v>
          </cell>
          <cell r="M106">
            <v>6.7655120403319131</v>
          </cell>
          <cell r="N106">
            <v>3.4089282721988967E-2</v>
          </cell>
          <cell r="O106">
            <v>1419.2017133601494</v>
          </cell>
          <cell r="P106">
            <v>1448.23</v>
          </cell>
          <cell r="Q106">
            <v>29.028286639850648</v>
          </cell>
          <cell r="R106">
            <v>2.0453954055003498E-2</v>
          </cell>
          <cell r="S106" t="str">
            <v>Firm</v>
          </cell>
        </row>
        <row r="107">
          <cell r="A107" t="str">
            <v>E0801</v>
          </cell>
          <cell r="B107" t="str">
            <v>Cornwall</v>
          </cell>
          <cell r="C107">
            <v>1178.6997869558893</v>
          </cell>
          <cell r="D107">
            <v>1209.3399999999999</v>
          </cell>
          <cell r="E107">
            <v>30.640213044110624</v>
          </cell>
          <cell r="F107">
            <v>2.5994925411195746E-2</v>
          </cell>
          <cell r="G107">
            <v>47.25328174640731</v>
          </cell>
          <cell r="H107">
            <v>52.759999999999991</v>
          </cell>
          <cell r="I107">
            <v>5.5067182535926804</v>
          </cell>
          <cell r="J107">
            <v>0.11653620764681305</v>
          </cell>
          <cell r="K107">
            <v>142.18999278388895</v>
          </cell>
          <cell r="L107">
            <v>149.22</v>
          </cell>
          <cell r="M107">
            <v>7.030007216111045</v>
          </cell>
          <cell r="N107">
            <v>4.9440942210298822E-2</v>
          </cell>
          <cell r="O107">
            <v>1368.1430614861856</v>
          </cell>
          <cell r="P107">
            <v>1411.32</v>
          </cell>
          <cell r="Q107">
            <v>43.176938513814321</v>
          </cell>
          <cell r="R107">
            <v>3.155878922991584E-2</v>
          </cell>
          <cell r="S107" t="str">
            <v>Firm</v>
          </cell>
        </row>
        <row r="108">
          <cell r="A108" t="str">
            <v>E1301</v>
          </cell>
          <cell r="B108" t="str">
            <v>Darlington</v>
          </cell>
          <cell r="C108">
            <v>1112.0899999999999</v>
          </cell>
          <cell r="D108">
            <v>1151.03</v>
          </cell>
          <cell r="E108">
            <v>38.940000000000055</v>
          </cell>
          <cell r="F108">
            <v>3.5015151651395238E-2</v>
          </cell>
          <cell r="G108">
            <v>1.8100000000001728</v>
          </cell>
          <cell r="H108">
            <v>1.7699999999999818</v>
          </cell>
          <cell r="I108">
            <v>-4.0000000000190994E-2</v>
          </cell>
          <cell r="J108">
            <v>-2.2099447513915571E-2</v>
          </cell>
          <cell r="K108">
            <v>225.09</v>
          </cell>
          <cell r="L108">
            <v>232.92</v>
          </cell>
          <cell r="M108">
            <v>7.8299999999999841</v>
          </cell>
          <cell r="N108">
            <v>3.4786085565773561E-2</v>
          </cell>
          <cell r="O108">
            <v>1338.99</v>
          </cell>
          <cell r="P108">
            <v>1385.72</v>
          </cell>
          <cell r="Q108">
            <v>46.730000000000018</v>
          </cell>
          <cell r="R108">
            <v>3.4899439129493226E-2</v>
          </cell>
          <cell r="S108" t="str">
            <v>Firm</v>
          </cell>
        </row>
        <row r="109">
          <cell r="A109" t="str">
            <v>E1001</v>
          </cell>
          <cell r="B109" t="str">
            <v>Derby</v>
          </cell>
          <cell r="C109">
            <v>1065.1300000000001</v>
          </cell>
          <cell r="D109">
            <v>1099.75</v>
          </cell>
          <cell r="E109">
            <v>34.619999999999891</v>
          </cell>
          <cell r="F109">
            <v>3.2503074742050053E-2</v>
          </cell>
          <cell r="G109">
            <v>0</v>
          </cell>
          <cell r="H109">
            <v>0</v>
          </cell>
          <cell r="I109">
            <v>0</v>
          </cell>
          <cell r="J109">
            <v>0</v>
          </cell>
          <cell r="K109">
            <v>211.41</v>
          </cell>
          <cell r="L109">
            <v>226.83999999999997</v>
          </cell>
          <cell r="M109">
            <v>15.429999999999978</v>
          </cell>
          <cell r="N109">
            <v>7.2986140674518696E-2</v>
          </cell>
          <cell r="O109">
            <v>1276.54</v>
          </cell>
          <cell r="P109">
            <v>1326.59</v>
          </cell>
          <cell r="Q109">
            <v>50.049999999999955</v>
          </cell>
          <cell r="R109">
            <v>3.9207545396148902E-2</v>
          </cell>
          <cell r="S109" t="str">
            <v>Firm</v>
          </cell>
        </row>
        <row r="110">
          <cell r="A110" t="str">
            <v>E1302</v>
          </cell>
          <cell r="B110" t="str">
            <v>Durham</v>
          </cell>
          <cell r="C110">
            <v>1222.9368543386158</v>
          </cell>
          <cell r="D110">
            <v>1258.92</v>
          </cell>
          <cell r="E110">
            <v>35.983145661384242</v>
          </cell>
          <cell r="F110">
            <v>2.9423551619796928E-2</v>
          </cell>
          <cell r="G110">
            <v>66.294969170822924</v>
          </cell>
          <cell r="H110">
            <v>75.279999999999973</v>
          </cell>
          <cell r="I110">
            <v>8.9850308291770489</v>
          </cell>
          <cell r="J110">
            <v>0.13553111105648497</v>
          </cell>
          <cell r="K110">
            <v>225.09000766500608</v>
          </cell>
          <cell r="L110">
            <v>232.92</v>
          </cell>
          <cell r="M110">
            <v>7.8299923349939036</v>
          </cell>
          <cell r="N110">
            <v>3.4786050328129203E-2</v>
          </cell>
          <cell r="O110">
            <v>1514.3218311744449</v>
          </cell>
          <cell r="P110">
            <v>1567.12</v>
          </cell>
          <cell r="Q110">
            <v>52.798168825554967</v>
          </cell>
          <cell r="R110">
            <v>3.4865883683791843E-2</v>
          </cell>
          <cell r="S110" t="str">
            <v>Firm</v>
          </cell>
        </row>
        <row r="111">
          <cell r="A111" t="str">
            <v>E2001</v>
          </cell>
          <cell r="B111" t="str">
            <v>East Riding of Yorkshire</v>
          </cell>
          <cell r="C111">
            <v>1153.6199999999999</v>
          </cell>
          <cell r="D111">
            <v>1198.3599999999999</v>
          </cell>
          <cell r="E111">
            <v>44.740000000000009</v>
          </cell>
          <cell r="F111">
            <v>3.8782267991192887E-2</v>
          </cell>
          <cell r="G111">
            <v>38.350000000000136</v>
          </cell>
          <cell r="H111">
            <v>39.440000000000055</v>
          </cell>
          <cell r="I111">
            <v>1.0899999999999181</v>
          </cell>
          <cell r="J111">
            <v>2.842242503259218E-2</v>
          </cell>
          <cell r="K111">
            <v>230.09</v>
          </cell>
          <cell r="L111">
            <v>239.07</v>
          </cell>
          <cell r="M111">
            <v>8.9799999999999898</v>
          </cell>
          <cell r="N111">
            <v>3.9028206354035255E-2</v>
          </cell>
          <cell r="O111">
            <v>1422.06</v>
          </cell>
          <cell r="P111">
            <v>1476.87</v>
          </cell>
          <cell r="Q111">
            <v>54.809999999999945</v>
          </cell>
          <cell r="R111">
            <v>3.8542677524155078E-2</v>
          </cell>
          <cell r="S111" t="str">
            <v>Firm</v>
          </cell>
        </row>
        <row r="112">
          <cell r="A112" t="str">
            <v>E0601</v>
          </cell>
          <cell r="B112" t="str">
            <v>Halton</v>
          </cell>
          <cell r="C112">
            <v>1079.97</v>
          </cell>
          <cell r="D112">
            <v>1116.69</v>
          </cell>
          <cell r="E112">
            <v>36.720000000000027</v>
          </cell>
          <cell r="F112">
            <v>3.4000944470679695E-2</v>
          </cell>
          <cell r="G112">
            <v>0.95000000000004547</v>
          </cell>
          <cell r="H112">
            <v>1.1499999999998636</v>
          </cell>
          <cell r="I112">
            <v>0.1999999999998181</v>
          </cell>
          <cell r="J112">
            <v>0.21052631578927206</v>
          </cell>
          <cell r="K112">
            <v>198.46</v>
          </cell>
          <cell r="L112">
            <v>205.23</v>
          </cell>
          <cell r="M112">
            <v>6.7699999999999818</v>
          </cell>
          <cell r="N112">
            <v>3.4112667540058261E-2</v>
          </cell>
          <cell r="O112">
            <v>1279.3800000000001</v>
          </cell>
          <cell r="P112">
            <v>1323.07</v>
          </cell>
          <cell r="Q112">
            <v>43.689999999999827</v>
          </cell>
          <cell r="R112">
            <v>3.4149353593146525E-2</v>
          </cell>
          <cell r="S112" t="str">
            <v>Firm</v>
          </cell>
        </row>
        <row r="113">
          <cell r="A113" t="str">
            <v>E0701</v>
          </cell>
          <cell r="B113" t="str">
            <v>Hartlepool</v>
          </cell>
          <cell r="C113">
            <v>1332.15</v>
          </cell>
          <cell r="D113">
            <v>1384.1</v>
          </cell>
          <cell r="E113">
            <v>51.949999999999818</v>
          </cell>
          <cell r="F113">
            <v>3.899710993506722E-2</v>
          </cell>
          <cell r="G113">
            <v>0.76999999999998181</v>
          </cell>
          <cell r="H113">
            <v>0.86000000000012733</v>
          </cell>
          <cell r="I113">
            <v>9.0000000000145519E-2</v>
          </cell>
          <cell r="J113">
            <v>0.11688311688330866</v>
          </cell>
          <cell r="K113">
            <v>232.56</v>
          </cell>
          <cell r="L113">
            <v>244.04</v>
          </cell>
          <cell r="M113">
            <v>11.47999999999999</v>
          </cell>
          <cell r="N113">
            <v>4.9363605091159224E-2</v>
          </cell>
          <cell r="O113">
            <v>1565.48</v>
          </cell>
          <cell r="P113">
            <v>1629</v>
          </cell>
          <cell r="Q113">
            <v>63.519999999999982</v>
          </cell>
          <cell r="R113">
            <v>4.0575414569333335E-2</v>
          </cell>
          <cell r="S113" t="str">
            <v>Firm</v>
          </cell>
        </row>
        <row r="114">
          <cell r="A114" t="str">
            <v>E1801</v>
          </cell>
          <cell r="B114" t="str">
            <v>Herefordshire</v>
          </cell>
          <cell r="C114">
            <v>1131.1300000000001</v>
          </cell>
          <cell r="D114">
            <v>1175.24</v>
          </cell>
          <cell r="E114">
            <v>44.1099999999999</v>
          </cell>
          <cell r="F114">
            <v>3.8996401828260252E-2</v>
          </cell>
          <cell r="G114">
            <v>34.489999999999782</v>
          </cell>
          <cell r="H114">
            <v>34.099999999999909</v>
          </cell>
          <cell r="I114">
            <v>-0.38999999999987267</v>
          </cell>
          <cell r="J114">
            <v>-1.1307625398662702E-2</v>
          </cell>
          <cell r="K114">
            <v>233.66</v>
          </cell>
          <cell r="L114">
            <v>245.19</v>
          </cell>
          <cell r="M114">
            <v>11.530000000000001</v>
          </cell>
          <cell r="N114">
            <v>4.9345202430882473E-2</v>
          </cell>
          <cell r="O114">
            <v>1399.28</v>
          </cell>
          <cell r="P114">
            <v>1454.53</v>
          </cell>
          <cell r="Q114">
            <v>55.25</v>
          </cell>
          <cell r="R114">
            <v>3.9484592075924807E-2</v>
          </cell>
          <cell r="S114" t="str">
            <v>Firm</v>
          </cell>
        </row>
        <row r="115">
          <cell r="A115" t="str">
            <v>E2101</v>
          </cell>
          <cell r="B115" t="str">
            <v>Isle of Wight</v>
          </cell>
          <cell r="C115">
            <v>1215.8</v>
          </cell>
          <cell r="D115">
            <v>1258.3499999999999</v>
          </cell>
          <cell r="E115">
            <v>42.549999999999955</v>
          </cell>
          <cell r="F115">
            <v>3.4997532488896255E-2</v>
          </cell>
          <cell r="G115">
            <v>23.190000000000055</v>
          </cell>
          <cell r="H115">
            <v>23.810000000000173</v>
          </cell>
          <cell r="I115">
            <v>0.62000000000011823</v>
          </cell>
          <cell r="J115">
            <v>2.6735661923247722E-2</v>
          </cell>
          <cell r="K115">
            <v>135.54</v>
          </cell>
          <cell r="L115">
            <v>142.11000000000001</v>
          </cell>
          <cell r="M115">
            <v>6.5700000000000216</v>
          </cell>
          <cell r="N115">
            <v>4.847277556440921E-2</v>
          </cell>
          <cell r="O115">
            <v>1374.53</v>
          </cell>
          <cell r="P115">
            <v>1424.27</v>
          </cell>
          <cell r="Q115">
            <v>49.740000000000009</v>
          </cell>
          <cell r="R115">
            <v>3.6186914799968051E-2</v>
          </cell>
          <cell r="S115" t="str">
            <v>Firm</v>
          </cell>
        </row>
        <row r="116">
          <cell r="A116" t="str">
            <v>E2002</v>
          </cell>
          <cell r="B116" t="str">
            <v>Kingston-upon-Hull</v>
          </cell>
          <cell r="C116">
            <v>1062.6300000000001</v>
          </cell>
          <cell r="D116">
            <v>1096.6300000000001</v>
          </cell>
          <cell r="E116">
            <v>34</v>
          </cell>
          <cell r="F116">
            <v>3.1996085184871514E-2</v>
          </cell>
          <cell r="G116">
            <v>0</v>
          </cell>
          <cell r="H116">
            <v>0</v>
          </cell>
          <cell r="I116">
            <v>0</v>
          </cell>
          <cell r="J116">
            <v>0</v>
          </cell>
          <cell r="K116">
            <v>230.09</v>
          </cell>
          <cell r="L116">
            <v>239.07</v>
          </cell>
          <cell r="M116">
            <v>8.9799999999999898</v>
          </cell>
          <cell r="N116">
            <v>3.9028206354035255E-2</v>
          </cell>
          <cell r="O116">
            <v>1292.72</v>
          </cell>
          <cell r="P116">
            <v>1335.7</v>
          </cell>
          <cell r="Q116">
            <v>42.980000000000018</v>
          </cell>
          <cell r="R116">
            <v>3.3247725725601862E-2</v>
          </cell>
          <cell r="S116" t="str">
            <v>Firm</v>
          </cell>
        </row>
        <row r="117">
          <cell r="A117" t="str">
            <v>E2401</v>
          </cell>
          <cell r="B117" t="str">
            <v>Leicester</v>
          </cell>
          <cell r="C117">
            <v>1113.74</v>
          </cell>
          <cell r="D117">
            <v>1163.6500000000001</v>
          </cell>
          <cell r="E117">
            <v>49.910000000000082</v>
          </cell>
          <cell r="F117">
            <v>4.4812972507048299E-2</v>
          </cell>
          <cell r="G117">
            <v>0</v>
          </cell>
          <cell r="H117">
            <v>0</v>
          </cell>
          <cell r="I117">
            <v>0</v>
          </cell>
          <cell r="J117">
            <v>0</v>
          </cell>
          <cell r="K117">
            <v>210.23</v>
          </cell>
          <cell r="L117">
            <v>217.03</v>
          </cell>
          <cell r="M117">
            <v>6.8000000000000114</v>
          </cell>
          <cell r="N117">
            <v>3.2345526328307228E-2</v>
          </cell>
          <cell r="O117">
            <v>1323.97</v>
          </cell>
          <cell r="P117">
            <v>1380.68</v>
          </cell>
          <cell r="Q117">
            <v>56.710000000000036</v>
          </cell>
          <cell r="R117">
            <v>4.2833296826967349E-2</v>
          </cell>
          <cell r="S117" t="str">
            <v>Firm</v>
          </cell>
        </row>
        <row r="118">
          <cell r="A118" t="str">
            <v>E0201</v>
          </cell>
          <cell r="B118" t="str">
            <v>Luton</v>
          </cell>
          <cell r="C118">
            <v>1079.17</v>
          </cell>
          <cell r="D118">
            <v>1122.1199999999999</v>
          </cell>
          <cell r="E118">
            <v>42.949999999999818</v>
          </cell>
          <cell r="F118">
            <v>3.9799104867629609E-2</v>
          </cell>
          <cell r="G118">
            <v>0</v>
          </cell>
          <cell r="H118">
            <v>0</v>
          </cell>
          <cell r="I118">
            <v>0</v>
          </cell>
          <cell r="J118">
            <v>0</v>
          </cell>
          <cell r="K118">
            <v>214.12</v>
          </cell>
          <cell r="L118">
            <v>222.19</v>
          </cell>
          <cell r="M118">
            <v>8.0699999999999932</v>
          </cell>
          <cell r="N118">
            <v>3.7689146273117924E-2</v>
          </cell>
          <cell r="O118">
            <v>1293.29</v>
          </cell>
          <cell r="P118">
            <v>1344.31</v>
          </cell>
          <cell r="Q118">
            <v>51.019999999999982</v>
          </cell>
          <cell r="R118">
            <v>3.9449775379071905E-2</v>
          </cell>
          <cell r="S118" t="str">
            <v>Firm</v>
          </cell>
        </row>
        <row r="119">
          <cell r="A119" t="str">
            <v>E2201</v>
          </cell>
          <cell r="B119" t="str">
            <v>Medway</v>
          </cell>
          <cell r="C119">
            <v>1041.48</v>
          </cell>
          <cell r="D119">
            <v>1092.33</v>
          </cell>
          <cell r="E119">
            <v>50.849999999999909</v>
          </cell>
          <cell r="F119">
            <v>4.8824749395091516E-2</v>
          </cell>
          <cell r="G119">
            <v>3.0299999999999727</v>
          </cell>
          <cell r="H119">
            <v>3.2400000000000091</v>
          </cell>
          <cell r="I119">
            <v>0.21000000000003638</v>
          </cell>
          <cell r="J119">
            <v>6.9306930693082025E-2</v>
          </cell>
          <cell r="K119">
            <v>192.06</v>
          </cell>
          <cell r="L119">
            <v>200.71</v>
          </cell>
          <cell r="M119">
            <v>8.6500000000000057</v>
          </cell>
          <cell r="N119">
            <v>4.503800895553467E-2</v>
          </cell>
          <cell r="O119">
            <v>1236.57</v>
          </cell>
          <cell r="P119">
            <v>1296.28</v>
          </cell>
          <cell r="Q119">
            <v>59.710000000000036</v>
          </cell>
          <cell r="R119">
            <v>4.8286793307293685E-2</v>
          </cell>
          <cell r="S119" t="str">
            <v>Firm</v>
          </cell>
        </row>
        <row r="120">
          <cell r="A120" t="str">
            <v>E0702</v>
          </cell>
          <cell r="B120" t="str">
            <v>Middlesbrough</v>
          </cell>
          <cell r="C120">
            <v>1177.44</v>
          </cell>
          <cell r="D120">
            <v>1230.97</v>
          </cell>
          <cell r="E120">
            <v>53.529999999999973</v>
          </cell>
          <cell r="F120">
            <v>4.5463038456311944E-2</v>
          </cell>
          <cell r="G120">
            <v>0.34999999999990905</v>
          </cell>
          <cell r="H120">
            <v>0.23000000000001819</v>
          </cell>
          <cell r="I120">
            <v>-0.11999999999989086</v>
          </cell>
          <cell r="J120">
            <v>-0.34285714285692015</v>
          </cell>
          <cell r="K120">
            <v>232.56</v>
          </cell>
          <cell r="L120">
            <v>244.04</v>
          </cell>
          <cell r="M120">
            <v>11.47999999999999</v>
          </cell>
          <cell r="N120">
            <v>4.9363605091159224E-2</v>
          </cell>
          <cell r="O120">
            <v>1410.35</v>
          </cell>
          <cell r="P120">
            <v>1475.24</v>
          </cell>
          <cell r="Q120">
            <v>64.8900000000001</v>
          </cell>
          <cell r="R120">
            <v>4.6009855709575609E-2</v>
          </cell>
          <cell r="S120" t="str">
            <v>Firm</v>
          </cell>
        </row>
        <row r="121">
          <cell r="A121" t="str">
            <v>E0401</v>
          </cell>
          <cell r="B121" t="str">
            <v>Milton Keynes</v>
          </cell>
          <cell r="C121">
            <v>1056.3499999999999</v>
          </cell>
          <cell r="D121">
            <v>1094.3800000000001</v>
          </cell>
          <cell r="E121">
            <v>38.0300000000002</v>
          </cell>
          <cell r="F121">
            <v>3.6001325318313349E-2</v>
          </cell>
          <cell r="G121">
            <v>55.76</v>
          </cell>
          <cell r="H121">
            <v>56.419999999999845</v>
          </cell>
          <cell r="I121">
            <v>0.65999999999984738</v>
          </cell>
          <cell r="J121">
            <v>1.1836441893827931E-2</v>
          </cell>
          <cell r="K121">
            <v>199.71</v>
          </cell>
          <cell r="L121">
            <v>208.96</v>
          </cell>
          <cell r="M121">
            <v>9.25</v>
          </cell>
          <cell r="N121">
            <v>4.6317159881828607E-2</v>
          </cell>
          <cell r="O121">
            <v>1311.82</v>
          </cell>
          <cell r="P121">
            <v>1359.76</v>
          </cell>
          <cell r="Q121">
            <v>47.940000000000055</v>
          </cell>
          <cell r="R121">
            <v>3.654464789376588E-2</v>
          </cell>
          <cell r="S121" t="str">
            <v>Firm</v>
          </cell>
        </row>
        <row r="122">
          <cell r="A122" t="str">
            <v>E2003</v>
          </cell>
          <cell r="B122" t="str">
            <v>North East Lincolnshire</v>
          </cell>
          <cell r="C122">
            <v>1208.3800000000001</v>
          </cell>
          <cell r="D122">
            <v>1247.6600000000001</v>
          </cell>
          <cell r="E122">
            <v>39.279999999999973</v>
          </cell>
          <cell r="F122">
            <v>3.2506330789983329E-2</v>
          </cell>
          <cell r="G122">
            <v>11</v>
          </cell>
          <cell r="H122">
            <v>11.480000000000018</v>
          </cell>
          <cell r="I122">
            <v>0.48000000000001819</v>
          </cell>
          <cell r="J122">
            <v>4.363636363636525E-2</v>
          </cell>
          <cell r="K122">
            <v>230.09</v>
          </cell>
          <cell r="L122">
            <v>239.07</v>
          </cell>
          <cell r="M122">
            <v>8.9799999999999898</v>
          </cell>
          <cell r="N122">
            <v>3.9028206354035255E-2</v>
          </cell>
          <cell r="O122">
            <v>1449.47</v>
          </cell>
          <cell r="P122">
            <v>1498.21</v>
          </cell>
          <cell r="Q122">
            <v>48.740000000000009</v>
          </cell>
          <cell r="R122">
            <v>3.3626084016916469E-2</v>
          </cell>
          <cell r="S122" t="str">
            <v>Firm</v>
          </cell>
        </row>
        <row r="123">
          <cell r="A123" t="str">
            <v>E2004</v>
          </cell>
          <cell r="B123" t="str">
            <v>North Lincolnshire</v>
          </cell>
          <cell r="C123">
            <v>1202.4000000000001</v>
          </cell>
          <cell r="D123">
            <v>1248.19</v>
          </cell>
          <cell r="E123">
            <v>45.789999999999964</v>
          </cell>
          <cell r="F123">
            <v>3.8082168995342558E-2</v>
          </cell>
          <cell r="G123">
            <v>24.03</v>
          </cell>
          <cell r="H123">
            <v>24.730000000000018</v>
          </cell>
          <cell r="I123">
            <v>0.70000000000001705</v>
          </cell>
          <cell r="J123">
            <v>2.9130253849355636E-2</v>
          </cell>
          <cell r="K123">
            <v>230.09</v>
          </cell>
          <cell r="L123">
            <v>239.07</v>
          </cell>
          <cell r="M123">
            <v>8.9799999999999898</v>
          </cell>
          <cell r="N123">
            <v>3.9028206354035255E-2</v>
          </cell>
          <cell r="O123">
            <v>1456.52</v>
          </cell>
          <cell r="P123">
            <v>1511.99</v>
          </cell>
          <cell r="Q123">
            <v>55.470000000000027</v>
          </cell>
          <cell r="R123">
            <v>3.8083926070359597E-2</v>
          </cell>
          <cell r="S123" t="str">
            <v>Firm</v>
          </cell>
        </row>
        <row r="124">
          <cell r="A124" t="str">
            <v>E0104</v>
          </cell>
          <cell r="B124" t="str">
            <v>North Somerset</v>
          </cell>
          <cell r="C124">
            <v>1100.78</v>
          </cell>
          <cell r="D124">
            <v>1128.3</v>
          </cell>
          <cell r="E124">
            <v>27.519999999999982</v>
          </cell>
          <cell r="F124">
            <v>2.5000454223368829E-2</v>
          </cell>
          <cell r="G124">
            <v>43.339999999999918</v>
          </cell>
          <cell r="H124">
            <v>43.410000000000082</v>
          </cell>
          <cell r="I124">
            <v>7.0000000000163709E-2</v>
          </cell>
          <cell r="J124">
            <v>1.6151361329064251E-3</v>
          </cell>
          <cell r="K124">
            <v>210.33</v>
          </cell>
          <cell r="L124">
            <v>219.89</v>
          </cell>
          <cell r="M124">
            <v>9.5599999999999739</v>
          </cell>
          <cell r="N124">
            <v>4.5452384348404706E-2</v>
          </cell>
          <cell r="O124">
            <v>1354.45</v>
          </cell>
          <cell r="P124">
            <v>1391.6</v>
          </cell>
          <cell r="Q124">
            <v>37.149999999999864</v>
          </cell>
          <cell r="R124">
            <v>2.7428107349846798E-2</v>
          </cell>
          <cell r="S124" t="str">
            <v>Firm</v>
          </cell>
        </row>
        <row r="125">
          <cell r="A125" t="str">
            <v>E2901</v>
          </cell>
          <cell r="B125" t="str">
            <v>Northumberland</v>
          </cell>
          <cell r="C125">
            <v>1286.4695646896519</v>
          </cell>
          <cell r="D125">
            <v>1335.33</v>
          </cell>
          <cell r="E125">
            <v>48.860435310348066</v>
          </cell>
          <cell r="F125">
            <v>3.7980249709316016E-2</v>
          </cell>
          <cell r="G125">
            <v>21.260457928486403</v>
          </cell>
          <cell r="H125">
            <v>28.430000000000064</v>
          </cell>
          <cell r="I125">
            <v>7.1695420715136606</v>
          </cell>
          <cell r="J125">
            <v>0.33722425432367364</v>
          </cell>
          <cell r="K125">
            <v>78.271303681072411</v>
          </cell>
          <cell r="L125">
            <v>81.319999999999993</v>
          </cell>
          <cell r="M125">
            <v>3.0486963189275826</v>
          </cell>
          <cell r="N125">
            <v>3.8950371024225383E-2</v>
          </cell>
          <cell r="O125">
            <v>1386.0013262992106</v>
          </cell>
          <cell r="P125">
            <v>1445.08</v>
          </cell>
          <cell r="Q125">
            <v>59.078673700789295</v>
          </cell>
          <cell r="R125">
            <v>4.2625264911207772E-2</v>
          </cell>
          <cell r="S125" t="str">
            <v>Firm</v>
          </cell>
        </row>
        <row r="126">
          <cell r="A126" t="str">
            <v>E3001</v>
          </cell>
          <cell r="B126" t="str">
            <v>Nottingham</v>
          </cell>
          <cell r="C126">
            <v>1252.1500000000001</v>
          </cell>
          <cell r="D126">
            <v>1294.73</v>
          </cell>
          <cell r="E126">
            <v>42.579999999999927</v>
          </cell>
          <cell r="F126">
            <v>3.4005510521902371E-2</v>
          </cell>
          <cell r="G126">
            <v>0</v>
          </cell>
          <cell r="H126">
            <v>0</v>
          </cell>
          <cell r="I126">
            <v>0</v>
          </cell>
          <cell r="J126">
            <v>0</v>
          </cell>
          <cell r="K126">
            <v>211.06</v>
          </cell>
          <cell r="L126">
            <v>220.55</v>
          </cell>
          <cell r="M126">
            <v>9.4900000000000091</v>
          </cell>
          <cell r="N126">
            <v>4.4963517483180171E-2</v>
          </cell>
          <cell r="O126">
            <v>1463.21</v>
          </cell>
          <cell r="P126">
            <v>1515.28</v>
          </cell>
          <cell r="Q126">
            <v>52.069999999999936</v>
          </cell>
          <cell r="R126">
            <v>3.5586142795634101E-2</v>
          </cell>
          <cell r="S126" t="str">
            <v>Firm</v>
          </cell>
        </row>
        <row r="127">
          <cell r="A127" t="str">
            <v>E0501</v>
          </cell>
          <cell r="B127" t="str">
            <v>Peterborough</v>
          </cell>
          <cell r="C127">
            <v>1042.92</v>
          </cell>
          <cell r="D127">
            <v>1068.99</v>
          </cell>
          <cell r="E127">
            <v>26.069999999999936</v>
          </cell>
          <cell r="F127">
            <v>2.499712346105154E-2</v>
          </cell>
          <cell r="G127">
            <v>5.2899999999999636</v>
          </cell>
          <cell r="H127">
            <v>5.6400000000001</v>
          </cell>
          <cell r="I127">
            <v>0.35000000000013642</v>
          </cell>
          <cell r="J127">
            <v>6.6162570888494976E-2</v>
          </cell>
          <cell r="K127">
            <v>211.32</v>
          </cell>
          <cell r="L127">
            <v>221.04</v>
          </cell>
          <cell r="M127">
            <v>9.7199999999999989</v>
          </cell>
          <cell r="N127">
            <v>4.5996592844974371E-2</v>
          </cell>
          <cell r="O127">
            <v>1259.53</v>
          </cell>
          <cell r="P127">
            <v>1295.67</v>
          </cell>
          <cell r="Q127">
            <v>36.1400000000001</v>
          </cell>
          <cell r="R127">
            <v>2.8693242717521716E-2</v>
          </cell>
          <cell r="S127" t="str">
            <v>Firm</v>
          </cell>
        </row>
        <row r="128">
          <cell r="A128" t="str">
            <v>E1101</v>
          </cell>
          <cell r="B128" t="str">
            <v>Plymouth</v>
          </cell>
          <cell r="C128">
            <v>1154.3</v>
          </cell>
          <cell r="D128">
            <v>1209.71</v>
          </cell>
          <cell r="E128">
            <v>55.410000000000082</v>
          </cell>
          <cell r="F128">
            <v>4.800311877328256E-2</v>
          </cell>
          <cell r="G128">
            <v>0</v>
          </cell>
          <cell r="H128">
            <v>0</v>
          </cell>
          <cell r="I128">
            <v>0</v>
          </cell>
          <cell r="J128">
            <v>0</v>
          </cell>
          <cell r="K128">
            <v>208.77</v>
          </cell>
          <cell r="L128">
            <v>218.4</v>
          </cell>
          <cell r="M128">
            <v>9.6299999999999955</v>
          </cell>
          <cell r="N128">
            <v>4.6127317143267677E-2</v>
          </cell>
          <cell r="O128">
            <v>1363.07</v>
          </cell>
          <cell r="P128">
            <v>1428.11</v>
          </cell>
          <cell r="Q128">
            <v>65.039999999999964</v>
          </cell>
          <cell r="R128">
            <v>4.7715817969730123E-2</v>
          </cell>
          <cell r="S128" t="str">
            <v>Firm</v>
          </cell>
        </row>
        <row r="129">
          <cell r="A129" t="str">
            <v>E1201</v>
          </cell>
          <cell r="B129" t="str">
            <v>Poole</v>
          </cell>
          <cell r="C129">
            <v>1121.67</v>
          </cell>
          <cell r="D129">
            <v>1175.49</v>
          </cell>
          <cell r="E129">
            <v>53.819999999999936</v>
          </cell>
          <cell r="F129">
            <v>4.7982026799325839E-2</v>
          </cell>
          <cell r="G129">
            <v>0</v>
          </cell>
          <cell r="H129">
            <v>0</v>
          </cell>
          <cell r="I129">
            <v>0</v>
          </cell>
          <cell r="J129">
            <v>0</v>
          </cell>
          <cell r="K129">
            <v>220.05</v>
          </cell>
          <cell r="L129">
            <v>230.94</v>
          </cell>
          <cell r="M129">
            <v>10.889999999999986</v>
          </cell>
          <cell r="N129">
            <v>4.9488752556237081E-2</v>
          </cell>
          <cell r="O129">
            <v>1341.72</v>
          </cell>
          <cell r="P129">
            <v>1406.43</v>
          </cell>
          <cell r="Q129">
            <v>64.710000000000036</v>
          </cell>
          <cell r="R129">
            <v>4.8229138717467146E-2</v>
          </cell>
          <cell r="S129" t="str">
            <v>Firm</v>
          </cell>
        </row>
        <row r="130">
          <cell r="A130" t="str">
            <v>E1701</v>
          </cell>
          <cell r="B130" t="str">
            <v>Portsmouth</v>
          </cell>
          <cell r="C130">
            <v>1094.94</v>
          </cell>
          <cell r="D130">
            <v>1149.1199999999999</v>
          </cell>
          <cell r="E130">
            <v>54.179999999999836</v>
          </cell>
          <cell r="F130">
            <v>4.9482163406213919E-2</v>
          </cell>
          <cell r="G130">
            <v>0</v>
          </cell>
          <cell r="H130">
            <v>0</v>
          </cell>
          <cell r="I130">
            <v>0</v>
          </cell>
          <cell r="J130">
            <v>0</v>
          </cell>
          <cell r="K130">
            <v>193.77</v>
          </cell>
          <cell r="L130">
            <v>202.41000000000003</v>
          </cell>
          <cell r="M130">
            <v>8.6400000000000148</v>
          </cell>
          <cell r="N130">
            <v>4.4588945657222601E-2</v>
          </cell>
          <cell r="O130">
            <v>1288.71</v>
          </cell>
          <cell r="P130">
            <v>1351.53</v>
          </cell>
          <cell r="Q130">
            <v>62.819999999999936</v>
          </cell>
          <cell r="R130">
            <v>4.8746420839444138E-2</v>
          </cell>
          <cell r="S130" t="str">
            <v>Firm</v>
          </cell>
        </row>
        <row r="131">
          <cell r="A131" t="str">
            <v>E0303</v>
          </cell>
          <cell r="B131" t="str">
            <v>Reading</v>
          </cell>
          <cell r="C131">
            <v>1212.6600000000001</v>
          </cell>
          <cell r="D131">
            <v>1261.05</v>
          </cell>
          <cell r="E131">
            <v>48.389999999999873</v>
          </cell>
          <cell r="F131">
            <v>3.990401266636967E-2</v>
          </cell>
          <cell r="G131">
            <v>0</v>
          </cell>
          <cell r="H131">
            <v>0</v>
          </cell>
          <cell r="I131">
            <v>0</v>
          </cell>
          <cell r="J131">
            <v>0</v>
          </cell>
          <cell r="K131">
            <v>197.3</v>
          </cell>
          <cell r="L131">
            <v>206.38</v>
          </cell>
          <cell r="M131">
            <v>9.0799999999999841</v>
          </cell>
          <cell r="N131">
            <v>4.6021287379624853E-2</v>
          </cell>
          <cell r="O131">
            <v>1409.96</v>
          </cell>
          <cell r="P131">
            <v>1467.4299999999998</v>
          </cell>
          <cell r="Q131">
            <v>57.4699999999998</v>
          </cell>
          <cell r="R131">
            <v>4.0760021560895199E-2</v>
          </cell>
          <cell r="S131" t="str">
            <v>Firm</v>
          </cell>
        </row>
        <row r="132">
          <cell r="A132" t="str">
            <v>E0703</v>
          </cell>
          <cell r="B132" t="str">
            <v>Redcar &amp; Cleveland</v>
          </cell>
          <cell r="C132">
            <v>1214.6300000000001</v>
          </cell>
          <cell r="D132">
            <v>1260.18</v>
          </cell>
          <cell r="E132">
            <v>45.549999999999955</v>
          </cell>
          <cell r="F132">
            <v>3.7501132031976692E-2</v>
          </cell>
          <cell r="G132">
            <v>11.429999999999836</v>
          </cell>
          <cell r="H132">
            <v>11.929999999999836</v>
          </cell>
          <cell r="I132">
            <v>0.5</v>
          </cell>
          <cell r="J132">
            <v>4.3744531933509023E-2</v>
          </cell>
          <cell r="K132">
            <v>232.56</v>
          </cell>
          <cell r="L132">
            <v>244.04</v>
          </cell>
          <cell r="M132">
            <v>11.47999999999999</v>
          </cell>
          <cell r="N132">
            <v>4.9363605091159224E-2</v>
          </cell>
          <cell r="O132">
            <v>1458.62</v>
          </cell>
          <cell r="P132">
            <v>1516.1499999999999</v>
          </cell>
          <cell r="Q132">
            <v>57.529999999999973</v>
          </cell>
          <cell r="R132">
            <v>3.9441389806803784E-2</v>
          </cell>
          <cell r="S132" t="str">
            <v>Firm</v>
          </cell>
        </row>
        <row r="133">
          <cell r="A133" t="str">
            <v>E2402</v>
          </cell>
          <cell r="B133" t="str">
            <v>Rutland</v>
          </cell>
          <cell r="C133">
            <v>1360.31</v>
          </cell>
          <cell r="D133">
            <v>1403.84</v>
          </cell>
          <cell r="E133">
            <v>43.529999999999973</v>
          </cell>
          <cell r="F133">
            <v>3.2000058810124132E-2</v>
          </cell>
          <cell r="G133">
            <v>35.840000000000146</v>
          </cell>
          <cell r="H133">
            <v>35.550000000000182</v>
          </cell>
          <cell r="I133">
            <v>-0.28999999999996362</v>
          </cell>
          <cell r="J133">
            <v>-8.0915178571417945E-3</v>
          </cell>
          <cell r="K133">
            <v>210.23</v>
          </cell>
          <cell r="L133">
            <v>217.03</v>
          </cell>
          <cell r="M133">
            <v>6.8000000000000114</v>
          </cell>
          <cell r="N133">
            <v>3.2345526328307228E-2</v>
          </cell>
          <cell r="O133">
            <v>1606.38</v>
          </cell>
          <cell r="P133">
            <v>1656.42</v>
          </cell>
          <cell r="Q133">
            <v>50.039999999999964</v>
          </cell>
          <cell r="R133">
            <v>3.1150786239868555E-2</v>
          </cell>
          <cell r="S133" t="str">
            <v>Firm</v>
          </cell>
        </row>
        <row r="134">
          <cell r="A134" t="str">
            <v>E3202</v>
          </cell>
          <cell r="B134" t="str">
            <v>Shropshire</v>
          </cell>
          <cell r="C134">
            <v>1172.3723018269843</v>
          </cell>
          <cell r="D134">
            <v>1165.42</v>
          </cell>
          <cell r="E134">
            <v>-6.9523018269842396</v>
          </cell>
          <cell r="F134">
            <v>-5.9301143639695075E-3</v>
          </cell>
          <cell r="G134">
            <v>39.995477280479918</v>
          </cell>
          <cell r="H134">
            <v>51.049999999999955</v>
          </cell>
          <cell r="I134">
            <v>11.054522719520037</v>
          </cell>
          <cell r="J134">
            <v>0.27639431933758352</v>
          </cell>
          <cell r="K134">
            <v>243.84222676964242</v>
          </cell>
          <cell r="L134">
            <v>255.07</v>
          </cell>
          <cell r="M134">
            <v>11.22777323035757</v>
          </cell>
          <cell r="N134">
            <v>4.6045237443490317E-2</v>
          </cell>
          <cell r="O134">
            <v>1456.2100058771066</v>
          </cell>
          <cell r="P134">
            <v>1471.54</v>
          </cell>
          <cell r="Q134">
            <v>15.329994122893368</v>
          </cell>
          <cell r="R134">
            <v>1.0527323710881831E-2</v>
          </cell>
          <cell r="S134" t="str">
            <v>Firm</v>
          </cell>
        </row>
        <row r="135">
          <cell r="A135" t="str">
            <v>E0304</v>
          </cell>
          <cell r="B135" t="str">
            <v>Slough</v>
          </cell>
          <cell r="C135">
            <v>1075.57</v>
          </cell>
          <cell r="D135">
            <v>1128.81</v>
          </cell>
          <cell r="E135">
            <v>53.240000000000009</v>
          </cell>
          <cell r="F135">
            <v>4.9499335236200315E-2</v>
          </cell>
          <cell r="G135">
            <v>5.5499999999999545</v>
          </cell>
          <cell r="H135">
            <v>5.7400000000000091</v>
          </cell>
          <cell r="I135">
            <v>0.19000000000005457</v>
          </cell>
          <cell r="J135">
            <v>3.4234234234244321E-2</v>
          </cell>
          <cell r="K135">
            <v>197.3</v>
          </cell>
          <cell r="L135">
            <v>206.38</v>
          </cell>
          <cell r="M135">
            <v>9.0799999999999841</v>
          </cell>
          <cell r="N135">
            <v>4.6021287379624853E-2</v>
          </cell>
          <cell r="O135">
            <v>1278.42</v>
          </cell>
          <cell r="P135">
            <v>1340.9299999999998</v>
          </cell>
          <cell r="Q135">
            <v>62.509999999999764</v>
          </cell>
          <cell r="R135">
            <v>4.8896293862736639E-2</v>
          </cell>
          <cell r="S135" t="str">
            <v>Firm</v>
          </cell>
        </row>
        <row r="136">
          <cell r="A136" t="str">
            <v>E0103</v>
          </cell>
          <cell r="B136" t="str">
            <v>South Gloucestershire</v>
          </cell>
          <cell r="C136">
            <v>1169.26</v>
          </cell>
          <cell r="D136">
            <v>1214.8900000000001</v>
          </cell>
          <cell r="E136">
            <v>45.630000000000109</v>
          </cell>
          <cell r="F136">
            <v>3.9024682277680078E-2</v>
          </cell>
          <cell r="G136">
            <v>54.069999999999936</v>
          </cell>
          <cell r="H136">
            <v>54.449999999999818</v>
          </cell>
          <cell r="I136">
            <v>0.37999999999988177</v>
          </cell>
          <cell r="J136">
            <v>7.0279267616031316E-3</v>
          </cell>
          <cell r="K136">
            <v>210.33</v>
          </cell>
          <cell r="L136">
            <v>219.89</v>
          </cell>
          <cell r="M136">
            <v>9.5599999999999739</v>
          </cell>
          <cell r="N136">
            <v>4.5452384348404706E-2</v>
          </cell>
          <cell r="O136">
            <v>1433.66</v>
          </cell>
          <cell r="P136">
            <v>1489.23</v>
          </cell>
          <cell r="Q136">
            <v>55.569999999999936</v>
          </cell>
          <cell r="R136">
            <v>3.8760933554678134E-2</v>
          </cell>
          <cell r="S136" t="str">
            <v>Firm</v>
          </cell>
        </row>
        <row r="137">
          <cell r="A137" t="str">
            <v>E1702</v>
          </cell>
          <cell r="B137" t="str">
            <v>Southampton</v>
          </cell>
          <cell r="C137">
            <v>1174.47</v>
          </cell>
          <cell r="D137">
            <v>1208.97</v>
          </cell>
          <cell r="E137">
            <v>34.5</v>
          </cell>
          <cell r="F137">
            <v>2.9374952106056451E-2</v>
          </cell>
          <cell r="G137">
            <v>0</v>
          </cell>
          <cell r="H137">
            <v>0</v>
          </cell>
          <cell r="I137">
            <v>0</v>
          </cell>
          <cell r="J137">
            <v>0</v>
          </cell>
          <cell r="K137">
            <v>193.77</v>
          </cell>
          <cell r="L137">
            <v>202.41000000000003</v>
          </cell>
          <cell r="M137">
            <v>8.6400000000000148</v>
          </cell>
          <cell r="N137">
            <v>4.4588945657222601E-2</v>
          </cell>
          <cell r="O137">
            <v>1368.24</v>
          </cell>
          <cell r="P137">
            <v>1411.38</v>
          </cell>
          <cell r="Q137">
            <v>43.1400000000001</v>
          </cell>
          <cell r="R137">
            <v>3.1529556218207411E-2</v>
          </cell>
          <cell r="S137" t="str">
            <v>Firm</v>
          </cell>
        </row>
        <row r="138">
          <cell r="A138" t="str">
            <v>E1501</v>
          </cell>
          <cell r="B138" t="str">
            <v>Southend-on-Sea</v>
          </cell>
          <cell r="C138">
            <v>1044.57</v>
          </cell>
          <cell r="D138">
            <v>1085.8499999999999</v>
          </cell>
          <cell r="E138">
            <v>41.279999999999973</v>
          </cell>
          <cell r="F138">
            <v>3.9518653608662024E-2</v>
          </cell>
          <cell r="G138">
            <v>2.7699999999999818</v>
          </cell>
          <cell r="H138">
            <v>2.7599999999999909</v>
          </cell>
          <cell r="I138">
            <v>-9.9999999999909051E-3</v>
          </cell>
          <cell r="J138">
            <v>-3.6101083032458181E-3</v>
          </cell>
          <cell r="K138">
            <v>184.5</v>
          </cell>
          <cell r="L138">
            <v>192.87</v>
          </cell>
          <cell r="M138">
            <v>8.3700000000000045</v>
          </cell>
          <cell r="N138">
            <v>4.5365853658536626E-2</v>
          </cell>
          <cell r="O138">
            <v>1231.8399999999999</v>
          </cell>
          <cell r="P138">
            <v>1281.48</v>
          </cell>
          <cell r="Q138">
            <v>49.6400000000001</v>
          </cell>
          <cell r="R138">
            <v>4.0297441226133435E-2</v>
          </cell>
          <cell r="S138" t="str">
            <v>Firm</v>
          </cell>
        </row>
        <row r="139">
          <cell r="A139" t="str">
            <v>E0704</v>
          </cell>
          <cell r="B139" t="str">
            <v>Stockton-on-Tees</v>
          </cell>
          <cell r="C139">
            <v>1148.21</v>
          </cell>
          <cell r="D139">
            <v>1197.58</v>
          </cell>
          <cell r="E139">
            <v>49.369999999999891</v>
          </cell>
          <cell r="F139">
            <v>4.2997361109901489E-2</v>
          </cell>
          <cell r="G139">
            <v>9.7999999999999545</v>
          </cell>
          <cell r="H139">
            <v>9.7200000000000273</v>
          </cell>
          <cell r="I139">
            <v>-7.999999999992724E-2</v>
          </cell>
          <cell r="J139">
            <v>-8.1632653061151084E-3</v>
          </cell>
          <cell r="K139">
            <v>232.56</v>
          </cell>
          <cell r="L139">
            <v>244.04</v>
          </cell>
          <cell r="M139">
            <v>11.47999999999999</v>
          </cell>
          <cell r="N139">
            <v>4.9363605091159224E-2</v>
          </cell>
          <cell r="O139">
            <v>1390.57</v>
          </cell>
          <cell r="P139">
            <v>1451.34</v>
          </cell>
          <cell r="Q139">
            <v>60.769999999999982</v>
          </cell>
          <cell r="R139">
            <v>4.370150369992154E-2</v>
          </cell>
          <cell r="S139" t="str">
            <v>Firm</v>
          </cell>
        </row>
        <row r="140">
          <cell r="A140" t="str">
            <v>E3401</v>
          </cell>
          <cell r="B140" t="str">
            <v>Stoke-on-Trent</v>
          </cell>
          <cell r="C140">
            <v>1069.25</v>
          </cell>
          <cell r="D140">
            <v>1111.48</v>
          </cell>
          <cell r="E140">
            <v>42.230000000000018</v>
          </cell>
          <cell r="F140">
            <v>3.9494973111994458E-2</v>
          </cell>
          <cell r="G140">
            <v>0</v>
          </cell>
          <cell r="H140">
            <v>0</v>
          </cell>
          <cell r="I140">
            <v>0</v>
          </cell>
          <cell r="J140">
            <v>0</v>
          </cell>
          <cell r="K140">
            <v>229.4</v>
          </cell>
          <cell r="L140">
            <v>238.44</v>
          </cell>
          <cell r="M140">
            <v>9.039999999999992</v>
          </cell>
          <cell r="N140">
            <v>3.9407149084568438E-2</v>
          </cell>
          <cell r="O140">
            <v>1298.6500000000001</v>
          </cell>
          <cell r="P140">
            <v>1349.92</v>
          </cell>
          <cell r="Q140">
            <v>51.269999999999982</v>
          </cell>
          <cell r="R140">
            <v>3.9479459438647835E-2</v>
          </cell>
          <cell r="S140" t="str">
            <v>Firm</v>
          </cell>
        </row>
        <row r="141">
          <cell r="A141" t="str">
            <v>E3901</v>
          </cell>
          <cell r="B141" t="str">
            <v>Swindon</v>
          </cell>
          <cell r="C141">
            <v>1087.49</v>
          </cell>
          <cell r="D141">
            <v>1126.03</v>
          </cell>
          <cell r="E141">
            <v>38.539999999999964</v>
          </cell>
          <cell r="F141">
            <v>3.5439406339368595E-2</v>
          </cell>
          <cell r="G141">
            <v>26.379999999999882</v>
          </cell>
          <cell r="H141">
            <v>27.009999999999991</v>
          </cell>
          <cell r="I141">
            <v>0.63000000000010914</v>
          </cell>
          <cell r="J141">
            <v>2.3881728582263451E-2</v>
          </cell>
          <cell r="K141">
            <v>203.08</v>
          </cell>
          <cell r="L141">
            <v>213.16</v>
          </cell>
          <cell r="M141">
            <v>10.079999999999984</v>
          </cell>
          <cell r="N141">
            <v>4.9635611581642536E-2</v>
          </cell>
          <cell r="O141">
            <v>1316.95</v>
          </cell>
          <cell r="P141">
            <v>1366.1999999999998</v>
          </cell>
          <cell r="Q141">
            <v>49.249999999999773</v>
          </cell>
          <cell r="R141">
            <v>3.7397015832036029E-2</v>
          </cell>
          <cell r="S141" t="str">
            <v>Firm</v>
          </cell>
        </row>
        <row r="142">
          <cell r="A142" t="str">
            <v>E3201</v>
          </cell>
          <cell r="B142" t="str">
            <v>Telford and Wrekin</v>
          </cell>
          <cell r="C142">
            <v>1051.8399999999999</v>
          </cell>
          <cell r="D142">
            <v>1078.1400000000001</v>
          </cell>
          <cell r="E142">
            <v>26.300000000000182</v>
          </cell>
          <cell r="F142">
            <v>2.500380285975079E-2</v>
          </cell>
          <cell r="G142">
            <v>55.96</v>
          </cell>
          <cell r="H142">
            <v>57.5</v>
          </cell>
          <cell r="I142">
            <v>1.5399999999999991</v>
          </cell>
          <cell r="J142">
            <v>2.7519656897784017E-2</v>
          </cell>
          <cell r="K142">
            <v>243.84</v>
          </cell>
          <cell r="L142">
            <v>255.07</v>
          </cell>
          <cell r="M142">
            <v>11.22999999999999</v>
          </cell>
          <cell r="N142">
            <v>4.6054790026246684E-2</v>
          </cell>
          <cell r="O142">
            <v>1351.64</v>
          </cell>
          <cell r="P142">
            <v>1390.71</v>
          </cell>
          <cell r="Q142">
            <v>39.069999999999936</v>
          </cell>
          <cell r="R142">
            <v>2.8905625758337994E-2</v>
          </cell>
          <cell r="S142" t="str">
            <v>Firm</v>
          </cell>
        </row>
        <row r="143">
          <cell r="A143" t="str">
            <v>E1502</v>
          </cell>
          <cell r="B143" t="str">
            <v>Thurrock</v>
          </cell>
          <cell r="C143">
            <v>1037.07</v>
          </cell>
          <cell r="D143">
            <v>1073.43</v>
          </cell>
          <cell r="E143">
            <v>36.360000000000127</v>
          </cell>
          <cell r="F143">
            <v>3.5060314154300221E-2</v>
          </cell>
          <cell r="G143">
            <v>0</v>
          </cell>
          <cell r="H143">
            <v>0</v>
          </cell>
          <cell r="I143">
            <v>0</v>
          </cell>
          <cell r="J143">
            <v>0</v>
          </cell>
          <cell r="K143">
            <v>184.5</v>
          </cell>
          <cell r="L143">
            <v>192.87</v>
          </cell>
          <cell r="M143">
            <v>8.3700000000000045</v>
          </cell>
          <cell r="N143">
            <v>4.5365853658536626E-2</v>
          </cell>
          <cell r="O143">
            <v>1221.57</v>
          </cell>
          <cell r="P143">
            <v>1266.3</v>
          </cell>
          <cell r="Q143">
            <v>44.730000000000018</v>
          </cell>
          <cell r="R143">
            <v>3.6616812790098097E-2</v>
          </cell>
          <cell r="S143" t="str">
            <v>Firm</v>
          </cell>
        </row>
        <row r="144">
          <cell r="A144" t="str">
            <v>E1102</v>
          </cell>
          <cell r="B144" t="str">
            <v>Torbay</v>
          </cell>
          <cell r="C144">
            <v>1180.92</v>
          </cell>
          <cell r="D144">
            <v>1227.4000000000001</v>
          </cell>
          <cell r="E144">
            <v>46.480000000000018</v>
          </cell>
          <cell r="F144">
            <v>3.9359143718456835E-2</v>
          </cell>
          <cell r="G144">
            <v>3.3299999999999272</v>
          </cell>
          <cell r="H144">
            <v>3.7599999999999909</v>
          </cell>
          <cell r="I144">
            <v>0.43000000000006366</v>
          </cell>
          <cell r="J144">
            <v>0.12912912912915098</v>
          </cell>
          <cell r="K144">
            <v>208.77</v>
          </cell>
          <cell r="L144">
            <v>218.4</v>
          </cell>
          <cell r="M144">
            <v>9.6299999999999955</v>
          </cell>
          <cell r="N144">
            <v>4.6127317143267677E-2</v>
          </cell>
          <cell r="O144">
            <v>1393.02</v>
          </cell>
          <cell r="P144">
            <v>1449.56</v>
          </cell>
          <cell r="Q144">
            <v>56.539999999999964</v>
          </cell>
          <cell r="R144">
            <v>4.0588074830224974E-2</v>
          </cell>
          <cell r="S144" t="str">
            <v>Firm</v>
          </cell>
        </row>
        <row r="145">
          <cell r="A145" t="str">
            <v>E0602</v>
          </cell>
          <cell r="B145" t="str">
            <v>Warrington</v>
          </cell>
          <cell r="C145">
            <v>1067.31</v>
          </cell>
          <cell r="D145">
            <v>1110</v>
          </cell>
          <cell r="E145">
            <v>42.690000000000055</v>
          </cell>
          <cell r="F145">
            <v>3.9997751356213307E-2</v>
          </cell>
          <cell r="G145">
            <v>20.71</v>
          </cell>
          <cell r="H145">
            <v>21.1400000000001</v>
          </cell>
          <cell r="I145">
            <v>0.43000000000009919</v>
          </cell>
          <cell r="J145">
            <v>2.0762916465480341E-2</v>
          </cell>
          <cell r="K145">
            <v>198.46</v>
          </cell>
          <cell r="L145">
            <v>205.23</v>
          </cell>
          <cell r="M145">
            <v>6.7699999999999818</v>
          </cell>
          <cell r="N145">
            <v>3.4112667540058261E-2</v>
          </cell>
          <cell r="O145">
            <v>1286.48</v>
          </cell>
          <cell r="P145">
            <v>1336.37</v>
          </cell>
          <cell r="Q145">
            <v>49.889999999999873</v>
          </cell>
          <cell r="R145">
            <v>3.8780237547415997E-2</v>
          </cell>
          <cell r="S145" t="str">
            <v>Firm</v>
          </cell>
        </row>
        <row r="146">
          <cell r="A146" t="str">
            <v>E0302</v>
          </cell>
          <cell r="B146" t="str">
            <v>West Berkshire</v>
          </cell>
          <cell r="C146">
            <v>1169.25</v>
          </cell>
          <cell r="D146">
            <v>1215.17</v>
          </cell>
          <cell r="E146">
            <v>45.920000000000073</v>
          </cell>
          <cell r="F146">
            <v>3.9273038272396921E-2</v>
          </cell>
          <cell r="G146">
            <v>49.8</v>
          </cell>
          <cell r="H146">
            <v>50.869999999999891</v>
          </cell>
          <cell r="I146">
            <v>1.0699999999998937</v>
          </cell>
          <cell r="J146">
            <v>2.1485943775098271E-2</v>
          </cell>
          <cell r="K146">
            <v>197.3</v>
          </cell>
          <cell r="L146">
            <v>206.38</v>
          </cell>
          <cell r="M146">
            <v>9.0799999999999841</v>
          </cell>
          <cell r="N146">
            <v>4.6021287379624853E-2</v>
          </cell>
          <cell r="O146">
            <v>1416.35</v>
          </cell>
          <cell r="P146">
            <v>1472.4199999999998</v>
          </cell>
          <cell r="Q146">
            <v>56.069999999999936</v>
          </cell>
          <cell r="R146">
            <v>3.958767253856732E-2</v>
          </cell>
          <cell r="S146" t="str">
            <v>Firm</v>
          </cell>
        </row>
        <row r="147">
          <cell r="A147" t="str">
            <v>E3902</v>
          </cell>
          <cell r="B147" t="str">
            <v>Wiltshire</v>
          </cell>
          <cell r="C147">
            <v>1154.0305832277379</v>
          </cell>
          <cell r="D147">
            <v>1194.8399999999999</v>
          </cell>
          <cell r="E147">
            <v>40.809416772262011</v>
          </cell>
          <cell r="F147">
            <v>3.5362508901732204E-2</v>
          </cell>
          <cell r="G147">
            <v>61.044256786730557</v>
          </cell>
          <cell r="H147">
            <v>67.100000000000136</v>
          </cell>
          <cell r="I147">
            <v>6.0557432132695794</v>
          </cell>
          <cell r="J147">
            <v>9.9202505395821872E-2</v>
          </cell>
          <cell r="K147">
            <v>203.08174902347969</v>
          </cell>
          <cell r="L147">
            <v>213.16</v>
          </cell>
          <cell r="M147">
            <v>10.078250976520309</v>
          </cell>
          <cell r="N147">
            <v>4.9626571688404564E-2</v>
          </cell>
          <cell r="O147">
            <v>1418.1565890379482</v>
          </cell>
          <cell r="P147">
            <v>1475.1</v>
          </cell>
          <cell r="Q147">
            <v>56.943410962051757</v>
          </cell>
          <cell r="R147">
            <v>4.0153119480748733E-2</v>
          </cell>
          <cell r="S147" t="str">
            <v>Firm</v>
          </cell>
        </row>
        <row r="148">
          <cell r="A148" t="str">
            <v>E0305</v>
          </cell>
          <cell r="B148" t="str">
            <v>Windsor and Maidenhead</v>
          </cell>
          <cell r="C148">
            <v>1017.88</v>
          </cell>
          <cell r="D148">
            <v>1054.2182811147748</v>
          </cell>
          <cell r="E148">
            <v>36.338281114774759</v>
          </cell>
          <cell r="F148">
            <v>3.5699965727565841E-2</v>
          </cell>
          <cell r="G148">
            <v>32.840000000000003</v>
          </cell>
          <cell r="H148">
            <v>16.771718885225255</v>
          </cell>
          <cell r="I148">
            <v>-16.068281114774749</v>
          </cell>
          <cell r="J148">
            <v>-0.48928992432322616</v>
          </cell>
          <cell r="K148">
            <v>197.3</v>
          </cell>
          <cell r="L148">
            <v>206.38</v>
          </cell>
          <cell r="M148">
            <v>9.0799999999999841</v>
          </cell>
          <cell r="N148">
            <v>4.6021287379624853E-2</v>
          </cell>
          <cell r="O148">
            <v>1248.02</v>
          </cell>
          <cell r="P148">
            <v>1277.3699999999999</v>
          </cell>
          <cell r="Q148">
            <v>29.349999999999909</v>
          </cell>
          <cell r="R148">
            <v>2.3517251326100386E-2</v>
          </cell>
          <cell r="S148" t="str">
            <v>Firm</v>
          </cell>
        </row>
        <row r="149">
          <cell r="A149" t="str">
            <v>E0306</v>
          </cell>
          <cell r="B149" t="str">
            <v>Wokingham</v>
          </cell>
          <cell r="C149">
            <v>1122.6099999999999</v>
          </cell>
          <cell r="D149">
            <v>1176.3900000000001</v>
          </cell>
          <cell r="E149">
            <v>53.7800000000002</v>
          </cell>
          <cell r="F149">
            <v>4.7906218544285339E-2</v>
          </cell>
          <cell r="G149">
            <v>50.5300000000002</v>
          </cell>
          <cell r="H149">
            <v>51.779999999999973</v>
          </cell>
          <cell r="I149">
            <v>1.2499999999997726</v>
          </cell>
          <cell r="J149">
            <v>2.4737779536904148E-2</v>
          </cell>
          <cell r="K149">
            <v>197.3</v>
          </cell>
          <cell r="L149">
            <v>206.38</v>
          </cell>
          <cell r="M149">
            <v>9.0799999999999841</v>
          </cell>
          <cell r="N149">
            <v>4.6021287379624853E-2</v>
          </cell>
          <cell r="O149">
            <v>1370.44</v>
          </cell>
          <cell r="P149">
            <v>1434.55</v>
          </cell>
          <cell r="Q149">
            <v>64.1099999999999</v>
          </cell>
          <cell r="R149">
            <v>4.6780596012959252E-2</v>
          </cell>
          <cell r="S149" t="str">
            <v>Firm</v>
          </cell>
        </row>
        <row r="150">
          <cell r="A150" t="str">
            <v>E2701</v>
          </cell>
          <cell r="B150" t="str">
            <v>York</v>
          </cell>
          <cell r="C150">
            <v>1028.74</v>
          </cell>
          <cell r="D150">
            <v>1062.17</v>
          </cell>
          <cell r="E150">
            <v>33.430000000000064</v>
          </cell>
          <cell r="F150">
            <v>3.2496063145206922E-2</v>
          </cell>
          <cell r="G150">
            <v>8.5</v>
          </cell>
          <cell r="H150">
            <v>8.8999999999998636</v>
          </cell>
          <cell r="I150">
            <v>0.39999999999986358</v>
          </cell>
          <cell r="J150">
            <v>4.705882352939561E-2</v>
          </cell>
          <cell r="K150">
            <v>251.93</v>
          </cell>
          <cell r="L150">
            <v>260.06</v>
          </cell>
          <cell r="M150">
            <v>8.1299999999999955</v>
          </cell>
          <cell r="N150">
            <v>3.2270868892152471E-2</v>
          </cell>
          <cell r="O150">
            <v>1289.17</v>
          </cell>
          <cell r="P150">
            <v>1331.13</v>
          </cell>
          <cell r="Q150">
            <v>41.960000000000036</v>
          </cell>
          <cell r="R150">
            <v>3.2548073566713409E-2</v>
          </cell>
          <cell r="S150" t="str">
            <v>Firm</v>
          </cell>
        </row>
        <row r="152">
          <cell r="B152" t="str">
            <v>Total Unitary Authorities</v>
          </cell>
          <cell r="C152" t="e">
            <v>#DIV/0!</v>
          </cell>
          <cell r="D152">
            <v>0.02</v>
          </cell>
          <cell r="E152" t="e">
            <v>#DIV/0!</v>
          </cell>
          <cell r="F152" t="e">
            <v>#DIV/0!</v>
          </cell>
          <cell r="G152" t="e">
            <v>#DIV/0!</v>
          </cell>
          <cell r="H152">
            <v>25.34</v>
          </cell>
          <cell r="I152" t="e">
            <v>#DIV/0!</v>
          </cell>
          <cell r="J152" t="e">
            <v>#DIV/0!</v>
          </cell>
          <cell r="K152" t="e">
            <v>#DIV/0!</v>
          </cell>
          <cell r="L152">
            <v>212.69</v>
          </cell>
          <cell r="M152" t="e">
            <v>#DIV/0!</v>
          </cell>
          <cell r="N152" t="e">
            <v>#DIV/0!</v>
          </cell>
          <cell r="O152" t="e">
            <v>#DIV/0!</v>
          </cell>
          <cell r="P152">
            <v>238.05</v>
          </cell>
          <cell r="Q152" t="e">
            <v>#DIV/0!</v>
          </cell>
          <cell r="R152" t="e">
            <v>#DIV/0!</v>
          </cell>
          <cell r="S152" t="str">
            <v xml:space="preserve">55 Firm </v>
          </cell>
        </row>
        <row r="154">
          <cell r="C154" t="str">
            <v>Average Band D</v>
          </cell>
          <cell r="G154" t="str">
            <v>Average Band D</v>
          </cell>
          <cell r="K154" t="str">
            <v>Average Band D</v>
          </cell>
          <cell r="O154" t="str">
            <v>Average Band D</v>
          </cell>
        </row>
        <row r="155">
          <cell r="C155" t="str">
            <v>Equivalent Council Tax</v>
          </cell>
          <cell r="E155" t="str">
            <v>£</v>
          </cell>
          <cell r="F155" t="str">
            <v>%</v>
          </cell>
          <cell r="G155" t="str">
            <v>Equivalent Council Tax</v>
          </cell>
          <cell r="I155" t="str">
            <v>£</v>
          </cell>
          <cell r="J155" t="str">
            <v>%</v>
          </cell>
          <cell r="K155" t="str">
            <v>Equivalent Council Tax</v>
          </cell>
          <cell r="M155" t="str">
            <v>£</v>
          </cell>
          <cell r="N155" t="str">
            <v>%</v>
          </cell>
          <cell r="O155" t="str">
            <v>Equivalent</v>
          </cell>
          <cell r="Q155" t="str">
            <v>£</v>
          </cell>
          <cell r="R155" t="str">
            <v>%</v>
          </cell>
          <cell r="S155" t="str">
            <v>Figures</v>
          </cell>
        </row>
        <row r="156">
          <cell r="C156" t="str">
            <v>for Local Services (excl. Parish)</v>
          </cell>
          <cell r="E156" t="str">
            <v>Increase /</v>
          </cell>
          <cell r="F156" t="str">
            <v>Increase /</v>
          </cell>
          <cell r="G156" t="str">
            <v>for Parish Councils</v>
          </cell>
          <cell r="I156" t="str">
            <v>Increase /</v>
          </cell>
          <cell r="J156" t="str">
            <v>Increase /</v>
          </cell>
          <cell r="K156" t="str">
            <v>for Precepts</v>
          </cell>
          <cell r="M156" t="str">
            <v>Increase /</v>
          </cell>
          <cell r="N156" t="str">
            <v>Increase /</v>
          </cell>
          <cell r="O156" t="str">
            <v>Council Tax</v>
          </cell>
          <cell r="Q156" t="str">
            <v>Increase /</v>
          </cell>
          <cell r="R156" t="str">
            <v>Increase /</v>
          </cell>
          <cell r="S156" t="str">
            <v>Firm or</v>
          </cell>
        </row>
        <row r="157">
          <cell r="C157" t="str">
            <v>2008/09</v>
          </cell>
          <cell r="D157" t="str">
            <v>2009/10</v>
          </cell>
          <cell r="E157" t="str">
            <v>(Decrease)</v>
          </cell>
          <cell r="F157" t="str">
            <v>(Decrease)</v>
          </cell>
          <cell r="G157" t="str">
            <v>2008/09</v>
          </cell>
          <cell r="H157" t="str">
            <v>2009/10</v>
          </cell>
          <cell r="I157" t="str">
            <v>(Decrease)</v>
          </cell>
          <cell r="J157" t="str">
            <v>(Decrease)</v>
          </cell>
          <cell r="K157" t="str">
            <v>2008/09</v>
          </cell>
          <cell r="L157" t="str">
            <v>2009/10</v>
          </cell>
          <cell r="M157" t="str">
            <v>(Decrease)</v>
          </cell>
          <cell r="N157" t="str">
            <v>(Decrease)</v>
          </cell>
          <cell r="O157" t="str">
            <v>2008/09</v>
          </cell>
          <cell r="P157" t="str">
            <v>2009/10</v>
          </cell>
          <cell r="Q157" t="str">
            <v>(Decrease)</v>
          </cell>
          <cell r="R157" t="str">
            <v>(Decrease)</v>
          </cell>
          <cell r="S157" t="str">
            <v>Provisional?</v>
          </cell>
        </row>
        <row r="158">
          <cell r="C158" t="str">
            <v>£   p</v>
          </cell>
          <cell r="D158" t="str">
            <v>£   p</v>
          </cell>
          <cell r="E158" t="str">
            <v>£s</v>
          </cell>
          <cell r="F158" t="str">
            <v>%</v>
          </cell>
          <cell r="G158" t="str">
            <v>£   p</v>
          </cell>
          <cell r="H158" t="str">
            <v>£   p</v>
          </cell>
          <cell r="I158" t="str">
            <v>£s</v>
          </cell>
          <cell r="J158" t="str">
            <v>%</v>
          </cell>
          <cell r="K158" t="str">
            <v>£   p</v>
          </cell>
          <cell r="L158" t="str">
            <v>£   p</v>
          </cell>
          <cell r="M158" t="str">
            <v>£s</v>
          </cell>
          <cell r="N158" t="str">
            <v>%</v>
          </cell>
          <cell r="O158" t="str">
            <v>£   p</v>
          </cell>
          <cell r="P158" t="str">
            <v>£   p</v>
          </cell>
          <cell r="Q158" t="str">
            <v>£s</v>
          </cell>
          <cell r="R158" t="str">
            <v>%</v>
          </cell>
        </row>
        <row r="159">
          <cell r="A159" t="str">
            <v>E0431</v>
          </cell>
          <cell r="B159" t="str">
            <v>Aylesbury Vale</v>
          </cell>
          <cell r="C159">
            <v>139.37</v>
          </cell>
          <cell r="D159">
            <v>142.18</v>
          </cell>
          <cell r="E159">
            <v>2.8100000000000023</v>
          </cell>
          <cell r="F159">
            <v>2.0162158283705267E-2</v>
          </cell>
          <cell r="G159">
            <v>50.94</v>
          </cell>
          <cell r="H159">
            <v>55.22</v>
          </cell>
          <cell r="I159">
            <v>4.2800000000000011</v>
          </cell>
          <cell r="J159">
            <v>8.4020416175893287E-2</v>
          </cell>
          <cell r="K159">
            <v>1218.6199999999999</v>
          </cell>
          <cell r="L159">
            <v>1265.57</v>
          </cell>
          <cell r="M159">
            <v>46.950000000000045</v>
          </cell>
          <cell r="N159">
            <v>3.8527186489635934E-2</v>
          </cell>
          <cell r="O159">
            <v>1408.93</v>
          </cell>
          <cell r="P159">
            <v>1462.9699999999998</v>
          </cell>
          <cell r="Q159">
            <v>54.039999999999736</v>
          </cell>
          <cell r="R159">
            <v>3.8355347675185891E-2</v>
          </cell>
          <cell r="S159" t="str">
            <v>Firm</v>
          </cell>
        </row>
        <row r="160">
          <cell r="A160" t="str">
            <v>E0432</v>
          </cell>
          <cell r="B160" t="str">
            <v>Chiltern</v>
          </cell>
          <cell r="C160">
            <v>149.77000000000001</v>
          </cell>
          <cell r="D160">
            <v>155.61000000000001</v>
          </cell>
          <cell r="E160">
            <v>5.8400000000000034</v>
          </cell>
          <cell r="F160">
            <v>3.8993122788275381E-2</v>
          </cell>
          <cell r="G160">
            <v>51.29</v>
          </cell>
          <cell r="H160">
            <v>52.839999999999975</v>
          </cell>
          <cell r="I160">
            <v>1.5499999999999758</v>
          </cell>
          <cell r="J160">
            <v>3.0220315851042567E-2</v>
          </cell>
          <cell r="K160">
            <v>1218.6199999999999</v>
          </cell>
          <cell r="L160">
            <v>1265.57</v>
          </cell>
          <cell r="M160">
            <v>46.950000000000045</v>
          </cell>
          <cell r="N160">
            <v>3.8527186489635934E-2</v>
          </cell>
          <cell r="O160">
            <v>1419.68</v>
          </cell>
          <cell r="P160">
            <v>1474.02</v>
          </cell>
          <cell r="Q160">
            <v>54.339999999999918</v>
          </cell>
          <cell r="R160">
            <v>3.8276231263383309E-2</v>
          </cell>
          <cell r="S160" t="str">
            <v>Firm</v>
          </cell>
        </row>
        <row r="161">
          <cell r="A161" t="str">
            <v>E0434</v>
          </cell>
          <cell r="B161" t="str">
            <v>South Bucks</v>
          </cell>
          <cell r="C161">
            <v>135</v>
          </cell>
          <cell r="D161">
            <v>140.15</v>
          </cell>
          <cell r="E161">
            <v>5.1500000000000057</v>
          </cell>
          <cell r="F161">
            <v>3.8148148148148264E-2</v>
          </cell>
          <cell r="G161">
            <v>48.04</v>
          </cell>
          <cell r="H161">
            <v>49.650000000000006</v>
          </cell>
          <cell r="I161">
            <v>1.6100000000000065</v>
          </cell>
          <cell r="J161">
            <v>3.3513738551207428E-2</v>
          </cell>
          <cell r="K161">
            <v>1218.6199999999999</v>
          </cell>
          <cell r="L161">
            <v>1265.57</v>
          </cell>
          <cell r="M161">
            <v>46.950000000000045</v>
          </cell>
          <cell r="N161">
            <v>3.8527186489635934E-2</v>
          </cell>
          <cell r="O161">
            <v>1401.66</v>
          </cell>
          <cell r="P161">
            <v>1455.37</v>
          </cell>
          <cell r="Q161">
            <v>53.709999999999809</v>
          </cell>
          <cell r="R161">
            <v>3.8318850505828728E-2</v>
          </cell>
          <cell r="S161" t="str">
            <v>Firm</v>
          </cell>
        </row>
        <row r="162">
          <cell r="A162" t="str">
            <v>E0435</v>
          </cell>
          <cell r="B162" t="str">
            <v>Wycombe</v>
          </cell>
          <cell r="C162">
            <v>127.11</v>
          </cell>
          <cell r="D162">
            <v>131.04</v>
          </cell>
          <cell r="E162">
            <v>3.9299999999999926</v>
          </cell>
          <cell r="F162">
            <v>3.0918102430965266E-2</v>
          </cell>
          <cell r="G162">
            <v>31.37</v>
          </cell>
          <cell r="H162">
            <v>32.28</v>
          </cell>
          <cell r="I162">
            <v>0.91000000000000014</v>
          </cell>
          <cell r="J162">
            <v>2.900860694931473E-2</v>
          </cell>
          <cell r="K162">
            <v>1218.6199999999999</v>
          </cell>
          <cell r="L162">
            <v>1265.57</v>
          </cell>
          <cell r="M162">
            <v>46.950000000000045</v>
          </cell>
          <cell r="N162">
            <v>3.8527186489635934E-2</v>
          </cell>
          <cell r="O162">
            <v>1377.1</v>
          </cell>
          <cell r="P162">
            <v>1428.89</v>
          </cell>
          <cell r="Q162">
            <v>51.790000000000191</v>
          </cell>
          <cell r="R162">
            <v>3.7608016846997439E-2</v>
          </cell>
          <cell r="S162" t="str">
            <v>Firm</v>
          </cell>
        </row>
        <row r="163">
          <cell r="A163" t="str">
            <v>E0531</v>
          </cell>
          <cell r="B163" t="str">
            <v>Cambridge</v>
          </cell>
          <cell r="C163">
            <v>155.51</v>
          </cell>
          <cell r="D163">
            <v>162.51</v>
          </cell>
          <cell r="E163">
            <v>7</v>
          </cell>
          <cell r="F163">
            <v>4.5013182431997922E-2</v>
          </cell>
          <cell r="G163">
            <v>0</v>
          </cell>
          <cell r="H163">
            <v>0</v>
          </cell>
          <cell r="I163">
            <v>0</v>
          </cell>
          <cell r="J163">
            <v>0</v>
          </cell>
          <cell r="K163">
            <v>1190.43</v>
          </cell>
          <cell r="L163">
            <v>1238.31</v>
          </cell>
          <cell r="M163">
            <v>47.879999999999882</v>
          </cell>
          <cell r="N163">
            <v>4.0220760565509828E-2</v>
          </cell>
          <cell r="O163">
            <v>1345.94</v>
          </cell>
          <cell r="P163">
            <v>1400.82</v>
          </cell>
          <cell r="Q163">
            <v>54.879999999999882</v>
          </cell>
          <cell r="R163">
            <v>4.0774477316968039E-2</v>
          </cell>
          <cell r="S163" t="str">
            <v>Firm</v>
          </cell>
        </row>
        <row r="164">
          <cell r="A164" t="str">
            <v>E0532</v>
          </cell>
          <cell r="B164" t="str">
            <v>East Cambridgeshire</v>
          </cell>
          <cell r="C164">
            <v>125.82</v>
          </cell>
          <cell r="D164">
            <v>131.49</v>
          </cell>
          <cell r="E164">
            <v>5.6700000000000159</v>
          </cell>
          <cell r="F164">
            <v>4.5064377682403567E-2</v>
          </cell>
          <cell r="G164">
            <v>45.78</v>
          </cell>
          <cell r="H164">
            <v>48.53</v>
          </cell>
          <cell r="I164">
            <v>2.75</v>
          </cell>
          <cell r="J164">
            <v>6.0069899519440861E-2</v>
          </cell>
          <cell r="K164">
            <v>1190.43</v>
          </cell>
          <cell r="L164">
            <v>1238.31</v>
          </cell>
          <cell r="M164">
            <v>47.879999999999882</v>
          </cell>
          <cell r="N164">
            <v>4.0220760565509828E-2</v>
          </cell>
          <cell r="O164">
            <v>1362.03</v>
          </cell>
          <cell r="P164">
            <v>1418.33</v>
          </cell>
          <cell r="Q164">
            <v>56.299999999999955</v>
          </cell>
          <cell r="R164">
            <v>4.1335359720417353E-2</v>
          </cell>
          <cell r="S164" t="str">
            <v>Firm</v>
          </cell>
        </row>
        <row r="165">
          <cell r="A165" t="str">
            <v>E0533</v>
          </cell>
          <cell r="B165" t="str">
            <v>Fenland</v>
          </cell>
          <cell r="C165">
            <v>225.9</v>
          </cell>
          <cell r="D165">
            <v>234.72</v>
          </cell>
          <cell r="E165">
            <v>8.8199999999999932</v>
          </cell>
          <cell r="F165">
            <v>3.9043824701195273E-2</v>
          </cell>
          <cell r="G165">
            <v>19.95</v>
          </cell>
          <cell r="H165">
            <v>22.140000000000015</v>
          </cell>
          <cell r="I165">
            <v>2.1900000000000155</v>
          </cell>
          <cell r="J165">
            <v>0.10977443609022641</v>
          </cell>
          <cell r="K165">
            <v>1190.43</v>
          </cell>
          <cell r="L165">
            <v>1238.31</v>
          </cell>
          <cell r="M165">
            <v>47.879999999999882</v>
          </cell>
          <cell r="N165">
            <v>4.0220760565509828E-2</v>
          </cell>
          <cell r="O165">
            <v>1436.28</v>
          </cell>
          <cell r="P165">
            <v>1495.17</v>
          </cell>
          <cell r="Q165">
            <v>58.8900000000001</v>
          </cell>
          <cell r="R165">
            <v>4.1001754532542511E-2</v>
          </cell>
          <cell r="S165" t="str">
            <v>Firm</v>
          </cell>
        </row>
        <row r="166">
          <cell r="A166" t="str">
            <v>E0551</v>
          </cell>
          <cell r="B166" t="str">
            <v>Huntingdonshire</v>
          </cell>
          <cell r="C166">
            <v>115.39</v>
          </cell>
          <cell r="D166">
            <v>121.15</v>
          </cell>
          <cell r="E166">
            <v>5.7600000000000051</v>
          </cell>
          <cell r="F166">
            <v>4.9917670508709655E-2</v>
          </cell>
          <cell r="G166">
            <v>64.680000000000007</v>
          </cell>
          <cell r="H166">
            <v>67.549999999999983</v>
          </cell>
          <cell r="I166">
            <v>2.8699999999999761</v>
          </cell>
          <cell r="J166">
            <v>4.4372294372293952E-2</v>
          </cell>
          <cell r="K166">
            <v>1190.43</v>
          </cell>
          <cell r="L166">
            <v>1238.31</v>
          </cell>
          <cell r="M166">
            <v>47.879999999999882</v>
          </cell>
          <cell r="N166">
            <v>4.0220760565509828E-2</v>
          </cell>
          <cell r="O166">
            <v>1370.5</v>
          </cell>
          <cell r="P166">
            <v>1427.01</v>
          </cell>
          <cell r="Q166">
            <v>56.509999999999991</v>
          </cell>
          <cell r="R166">
            <v>4.1233126596132763E-2</v>
          </cell>
          <cell r="S166" t="str">
            <v>Firm</v>
          </cell>
        </row>
        <row r="167">
          <cell r="A167" t="str">
            <v>E0536</v>
          </cell>
          <cell r="B167" t="str">
            <v>South Cambridgeshire</v>
          </cell>
          <cell r="C167">
            <v>107.27</v>
          </cell>
          <cell r="D167">
            <v>112.1</v>
          </cell>
          <cell r="E167">
            <v>4.8299999999999983</v>
          </cell>
          <cell r="F167">
            <v>4.5026568472079864E-2</v>
          </cell>
          <cell r="G167">
            <v>59.62</v>
          </cell>
          <cell r="H167">
            <v>60.670000000000016</v>
          </cell>
          <cell r="I167">
            <v>1.0500000000000185</v>
          </cell>
          <cell r="J167">
            <v>1.7611539751761551E-2</v>
          </cell>
          <cell r="K167">
            <v>1190.43</v>
          </cell>
          <cell r="L167">
            <v>1238.31</v>
          </cell>
          <cell r="M167">
            <v>47.879999999999882</v>
          </cell>
          <cell r="N167">
            <v>4.0220760565509828E-2</v>
          </cell>
          <cell r="O167">
            <v>1357.32</v>
          </cell>
          <cell r="P167">
            <v>1411.08</v>
          </cell>
          <cell r="Q167">
            <v>53.759999999999991</v>
          </cell>
          <cell r="R167">
            <v>3.9607461762885654E-2</v>
          </cell>
          <cell r="S167" t="str">
            <v>Firm</v>
          </cell>
        </row>
        <row r="168">
          <cell r="A168" t="str">
            <v>E0931</v>
          </cell>
          <cell r="B168" t="str">
            <v>Allerdale</v>
          </cell>
          <cell r="C168">
            <v>136.16999999999999</v>
          </cell>
          <cell r="D168">
            <v>141.47999999999999</v>
          </cell>
          <cell r="E168">
            <v>5.3100000000000023</v>
          </cell>
          <cell r="F168">
            <v>3.8995373430271041E-2</v>
          </cell>
          <cell r="G168">
            <v>32.71</v>
          </cell>
          <cell r="H168">
            <v>33.740000000000009</v>
          </cell>
          <cell r="I168">
            <v>1.0300000000000082</v>
          </cell>
          <cell r="J168">
            <v>3.1488841332925954E-2</v>
          </cell>
          <cell r="K168">
            <v>1291.5</v>
          </cell>
          <cell r="L168">
            <v>1328.09</v>
          </cell>
          <cell r="M168">
            <v>36.589999999999918</v>
          </cell>
          <cell r="N168">
            <v>2.8331397599690167E-2</v>
          </cell>
          <cell r="O168">
            <v>1460.38</v>
          </cell>
          <cell r="P168">
            <v>1503.31</v>
          </cell>
          <cell r="Q168">
            <v>42.929999999999836</v>
          </cell>
          <cell r="R168">
            <v>2.9396458456018237E-2</v>
          </cell>
          <cell r="S168" t="str">
            <v>Firm</v>
          </cell>
        </row>
        <row r="169">
          <cell r="A169" t="str">
            <v>E0932</v>
          </cell>
          <cell r="B169" t="str">
            <v>Barrow-in-Furness</v>
          </cell>
          <cell r="C169">
            <v>193.19</v>
          </cell>
          <cell r="D169">
            <v>201.87</v>
          </cell>
          <cell r="E169">
            <v>8.6800000000000068</v>
          </cell>
          <cell r="F169">
            <v>4.4929861794088755E-2</v>
          </cell>
          <cell r="G169">
            <v>5.03</v>
          </cell>
          <cell r="H169">
            <v>4.7299999999999898</v>
          </cell>
          <cell r="I169">
            <v>-0.30000000000001048</v>
          </cell>
          <cell r="J169">
            <v>-5.9642147117298316E-2</v>
          </cell>
          <cell r="K169">
            <v>1291.5</v>
          </cell>
          <cell r="L169">
            <v>1328.09</v>
          </cell>
          <cell r="M169">
            <v>36.589999999999918</v>
          </cell>
          <cell r="N169">
            <v>2.8331397599690167E-2</v>
          </cell>
          <cell r="O169">
            <v>1489.72</v>
          </cell>
          <cell r="P169">
            <v>1534.69</v>
          </cell>
          <cell r="Q169">
            <v>44.970000000000027</v>
          </cell>
          <cell r="R169">
            <v>3.0186880756115197E-2</v>
          </cell>
          <cell r="S169" t="str">
            <v>Firm</v>
          </cell>
        </row>
        <row r="170">
          <cell r="A170" t="str">
            <v>E0933</v>
          </cell>
          <cell r="B170" t="str">
            <v>Carlisle</v>
          </cell>
          <cell r="C170">
            <v>183.22</v>
          </cell>
          <cell r="D170">
            <v>189.63</v>
          </cell>
          <cell r="E170">
            <v>6.4099999999999966</v>
          </cell>
          <cell r="F170">
            <v>3.4985263617508977E-2</v>
          </cell>
          <cell r="G170">
            <v>11.82</v>
          </cell>
          <cell r="H170">
            <v>12.379999999999995</v>
          </cell>
          <cell r="I170">
            <v>0.55999999999999517</v>
          </cell>
          <cell r="J170">
            <v>4.7377326565143374E-2</v>
          </cell>
          <cell r="K170">
            <v>1291.5</v>
          </cell>
          <cell r="L170">
            <v>1328.09</v>
          </cell>
          <cell r="M170">
            <v>36.589999999999918</v>
          </cell>
          <cell r="N170">
            <v>2.8331397599690167E-2</v>
          </cell>
          <cell r="O170">
            <v>1486.54</v>
          </cell>
          <cell r="P170">
            <v>1530.1</v>
          </cell>
          <cell r="Q170">
            <v>43.559999999999945</v>
          </cell>
          <cell r="R170">
            <v>2.9302945093976573E-2</v>
          </cell>
          <cell r="S170" t="str">
            <v>Firm</v>
          </cell>
        </row>
        <row r="171">
          <cell r="A171" t="str">
            <v>E0934</v>
          </cell>
          <cell r="B171" t="str">
            <v>Copeland</v>
          </cell>
          <cell r="C171">
            <v>167.84</v>
          </cell>
          <cell r="D171">
            <v>175.41</v>
          </cell>
          <cell r="E171">
            <v>7.5699999999999932</v>
          </cell>
          <cell r="F171">
            <v>4.5102478551000802E-2</v>
          </cell>
          <cell r="G171">
            <v>16.54</v>
          </cell>
          <cell r="H171">
            <v>17.300000000000011</v>
          </cell>
          <cell r="I171">
            <v>0.76000000000001222</v>
          </cell>
          <cell r="J171">
            <v>4.5949214026602903E-2</v>
          </cell>
          <cell r="K171">
            <v>1291.5</v>
          </cell>
          <cell r="L171">
            <v>1328.09</v>
          </cell>
          <cell r="M171">
            <v>36.589999999999918</v>
          </cell>
          <cell r="N171">
            <v>2.8331397599690167E-2</v>
          </cell>
          <cell r="O171">
            <v>1475.88</v>
          </cell>
          <cell r="P171">
            <v>1520.8</v>
          </cell>
          <cell r="Q171">
            <v>44.919999999999845</v>
          </cell>
          <cell r="R171">
            <v>3.0436078813995682E-2</v>
          </cell>
          <cell r="S171" t="str">
            <v>Firm</v>
          </cell>
        </row>
        <row r="172">
          <cell r="A172" t="str">
            <v>E0935</v>
          </cell>
          <cell r="B172" t="str">
            <v>Eden</v>
          </cell>
          <cell r="C172">
            <v>161.59</v>
          </cell>
          <cell r="D172">
            <v>169.65</v>
          </cell>
          <cell r="E172">
            <v>8.0600000000000023</v>
          </cell>
          <cell r="F172">
            <v>4.9879324215607479E-2</v>
          </cell>
          <cell r="G172">
            <v>18.57</v>
          </cell>
          <cell r="H172">
            <v>18.960000000000008</v>
          </cell>
          <cell r="I172">
            <v>0.39000000000000767</v>
          </cell>
          <cell r="J172">
            <v>2.1001615508885685E-2</v>
          </cell>
          <cell r="K172">
            <v>1291.5</v>
          </cell>
          <cell r="L172">
            <v>1328.09</v>
          </cell>
          <cell r="M172">
            <v>36.589999999999918</v>
          </cell>
          <cell r="N172">
            <v>2.8331397599690167E-2</v>
          </cell>
          <cell r="O172">
            <v>1471.66</v>
          </cell>
          <cell r="P172">
            <v>1516.7</v>
          </cell>
          <cell r="Q172">
            <v>45.039999999999964</v>
          </cell>
          <cell r="R172">
            <v>3.0604895152412936E-2</v>
          </cell>
          <cell r="S172" t="str">
            <v>Firm</v>
          </cell>
        </row>
        <row r="173">
          <cell r="A173" t="str">
            <v>E0936</v>
          </cell>
          <cell r="B173" t="str">
            <v>South Lakeland</v>
          </cell>
          <cell r="C173">
            <v>166.84</v>
          </cell>
          <cell r="D173">
            <v>171.57</v>
          </cell>
          <cell r="E173">
            <v>4.7299999999999898</v>
          </cell>
          <cell r="F173">
            <v>2.8350515463917425E-2</v>
          </cell>
          <cell r="G173">
            <v>20.440000000000001</v>
          </cell>
          <cell r="H173">
            <v>22.599999999999994</v>
          </cell>
          <cell r="I173">
            <v>2.159999999999993</v>
          </cell>
          <cell r="J173">
            <v>0.10567514677103684</v>
          </cell>
          <cell r="K173">
            <v>1291.5</v>
          </cell>
          <cell r="L173">
            <v>1328.09</v>
          </cell>
          <cell r="M173">
            <v>36.589999999999918</v>
          </cell>
          <cell r="N173">
            <v>2.8331397599690167E-2</v>
          </cell>
          <cell r="O173">
            <v>1478.78</v>
          </cell>
          <cell r="P173">
            <v>1522.26</v>
          </cell>
          <cell r="Q173">
            <v>43.480000000000018</v>
          </cell>
          <cell r="R173">
            <v>2.9402615669673615E-2</v>
          </cell>
          <cell r="S173" t="str">
            <v>Firm</v>
          </cell>
        </row>
        <row r="174">
          <cell r="A174" t="str">
            <v>E1031</v>
          </cell>
          <cell r="B174" t="str">
            <v>Amber Valley</v>
          </cell>
          <cell r="C174">
            <v>148.19999999999999</v>
          </cell>
          <cell r="D174">
            <v>151.91</v>
          </cell>
          <cell r="E174">
            <v>3.710000000000008</v>
          </cell>
          <cell r="F174">
            <v>2.5033738191633015E-2</v>
          </cell>
          <cell r="G174">
            <v>30.06</v>
          </cell>
          <cell r="H174">
            <v>31.460000000000008</v>
          </cell>
          <cell r="I174">
            <v>1.4000000000000092</v>
          </cell>
          <cell r="J174">
            <v>4.6573519627412185E-2</v>
          </cell>
          <cell r="K174">
            <v>1242.3900000000001</v>
          </cell>
          <cell r="L174">
            <v>1288.1399999999999</v>
          </cell>
          <cell r="M174">
            <v>45.749999999999773</v>
          </cell>
          <cell r="N174">
            <v>3.6824185642189367E-2</v>
          </cell>
          <cell r="O174">
            <v>1420.65</v>
          </cell>
          <cell r="P174">
            <v>1471.51</v>
          </cell>
          <cell r="Q174">
            <v>50.8599999999999</v>
          </cell>
          <cell r="R174">
            <v>3.580051384929428E-2</v>
          </cell>
          <cell r="S174" t="str">
            <v>Firm</v>
          </cell>
        </row>
        <row r="175">
          <cell r="A175" t="str">
            <v>E1032</v>
          </cell>
          <cell r="B175" t="str">
            <v>Bolsover</v>
          </cell>
          <cell r="C175">
            <v>152.46</v>
          </cell>
          <cell r="D175">
            <v>155.19999999999999</v>
          </cell>
          <cell r="E175">
            <v>2.7399999999999807</v>
          </cell>
          <cell r="F175">
            <v>1.7971927062836013E-2</v>
          </cell>
          <cell r="G175">
            <v>91.14</v>
          </cell>
          <cell r="H175">
            <v>95.94</v>
          </cell>
          <cell r="I175">
            <v>4.7999999999999972</v>
          </cell>
          <cell r="J175">
            <v>5.2666227781435149E-2</v>
          </cell>
          <cell r="K175">
            <v>1242.3900000000001</v>
          </cell>
          <cell r="L175">
            <v>1288.1399999999999</v>
          </cell>
          <cell r="M175">
            <v>45.749999999999773</v>
          </cell>
          <cell r="N175">
            <v>3.6824185642189367E-2</v>
          </cell>
          <cell r="O175">
            <v>1485.99</v>
          </cell>
          <cell r="P175">
            <v>1539.28</v>
          </cell>
          <cell r="Q175">
            <v>53.289999999999964</v>
          </cell>
          <cell r="R175">
            <v>3.5861614142760123E-2</v>
          </cell>
          <cell r="S175" t="str">
            <v>Firm</v>
          </cell>
        </row>
        <row r="176">
          <cell r="A176" t="str">
            <v>E1033</v>
          </cell>
          <cell r="B176" t="str">
            <v>Chesterfield</v>
          </cell>
          <cell r="C176">
            <v>131.47999999999999</v>
          </cell>
          <cell r="D176">
            <v>136.61000000000001</v>
          </cell>
          <cell r="E176">
            <v>5.1300000000000239</v>
          </cell>
          <cell r="F176">
            <v>3.9017341040462616E-2</v>
          </cell>
          <cell r="G176">
            <v>9.91</v>
          </cell>
          <cell r="H176">
            <v>10.519999999999982</v>
          </cell>
          <cell r="I176">
            <v>0.60999999999998167</v>
          </cell>
          <cell r="J176">
            <v>6.1553985872853767E-2</v>
          </cell>
          <cell r="K176">
            <v>1242.3900000000001</v>
          </cell>
          <cell r="L176">
            <v>1288.1399999999999</v>
          </cell>
          <cell r="M176">
            <v>45.749999999999773</v>
          </cell>
          <cell r="N176">
            <v>3.6824185642189367E-2</v>
          </cell>
          <cell r="O176">
            <v>1383.78</v>
          </cell>
          <cell r="P176">
            <v>1435.27</v>
          </cell>
          <cell r="Q176">
            <v>51.490000000000009</v>
          </cell>
          <cell r="R176">
            <v>3.7209672057697096E-2</v>
          </cell>
          <cell r="S176" t="str">
            <v>Firm</v>
          </cell>
        </row>
        <row r="177">
          <cell r="A177" t="str">
            <v>E1035</v>
          </cell>
          <cell r="B177" t="str">
            <v>Derbyshire Dales</v>
          </cell>
          <cell r="C177">
            <v>177.28</v>
          </cell>
          <cell r="D177">
            <v>184.23</v>
          </cell>
          <cell r="E177">
            <v>6.9499999999999886</v>
          </cell>
          <cell r="F177">
            <v>3.9203519855595559E-2</v>
          </cell>
          <cell r="G177">
            <v>37.39</v>
          </cell>
          <cell r="H177">
            <v>37.52000000000001</v>
          </cell>
          <cell r="I177">
            <v>0.13000000000000966</v>
          </cell>
          <cell r="J177">
            <v>3.4768654720516157E-3</v>
          </cell>
          <cell r="K177">
            <v>1242.3900000000001</v>
          </cell>
          <cell r="L177">
            <v>1288.1399999999999</v>
          </cell>
          <cell r="M177">
            <v>45.749999999999773</v>
          </cell>
          <cell r="N177">
            <v>3.6824185642189367E-2</v>
          </cell>
          <cell r="O177">
            <v>1457.06</v>
          </cell>
          <cell r="P177">
            <v>1509.89</v>
          </cell>
          <cell r="Q177">
            <v>52.830000000000155</v>
          </cell>
          <cell r="R177">
            <v>3.6257944079173265E-2</v>
          </cell>
          <cell r="S177" t="str">
            <v>Firm</v>
          </cell>
        </row>
        <row r="178">
          <cell r="A178" t="str">
            <v>E1036</v>
          </cell>
          <cell r="B178" t="str">
            <v>Erewash</v>
          </cell>
          <cell r="C178">
            <v>161.86000000000001</v>
          </cell>
          <cell r="D178">
            <v>165.91</v>
          </cell>
          <cell r="E178">
            <v>4.0499999999999829</v>
          </cell>
          <cell r="F178">
            <v>2.5021623625355094E-2</v>
          </cell>
          <cell r="G178">
            <v>5.1499999999999773</v>
          </cell>
          <cell r="H178">
            <v>5.4900000000000091</v>
          </cell>
          <cell r="I178">
            <v>0.34000000000003183</v>
          </cell>
          <cell r="J178">
            <v>6.6019417475734699E-2</v>
          </cell>
          <cell r="K178">
            <v>1242.3900000000001</v>
          </cell>
          <cell r="L178">
            <v>1288.1399999999999</v>
          </cell>
          <cell r="M178">
            <v>45.749999999999773</v>
          </cell>
          <cell r="N178">
            <v>3.6824185642189367E-2</v>
          </cell>
          <cell r="O178">
            <v>1409.4</v>
          </cell>
          <cell r="P178">
            <v>1459.54</v>
          </cell>
          <cell r="Q178">
            <v>50.139999999999873</v>
          </cell>
          <cell r="R178">
            <v>3.557542216546028E-2</v>
          </cell>
          <cell r="S178" t="str">
            <v>Firm</v>
          </cell>
        </row>
        <row r="179">
          <cell r="A179" t="str">
            <v>E1037</v>
          </cell>
          <cell r="B179" t="str">
            <v>High Peak</v>
          </cell>
          <cell r="C179">
            <v>167.65</v>
          </cell>
          <cell r="D179">
            <v>171.84</v>
          </cell>
          <cell r="E179">
            <v>4.1899999999999977</v>
          </cell>
          <cell r="F179">
            <v>2.4992543990456362E-2</v>
          </cell>
          <cell r="G179">
            <v>16.5</v>
          </cell>
          <cell r="H179">
            <v>16.819999999999993</v>
          </cell>
          <cell r="I179">
            <v>0.31999999999999318</v>
          </cell>
          <cell r="J179">
            <v>1.9393939393939075E-2</v>
          </cell>
          <cell r="K179">
            <v>1242.3900000000001</v>
          </cell>
          <cell r="L179">
            <v>1288.1399999999999</v>
          </cell>
          <cell r="M179">
            <v>45.749999999999773</v>
          </cell>
          <cell r="N179">
            <v>3.6824185642189367E-2</v>
          </cell>
          <cell r="O179">
            <v>1426.54</v>
          </cell>
          <cell r="P179">
            <v>1476.8</v>
          </cell>
          <cell r="Q179">
            <v>50.259999999999991</v>
          </cell>
          <cell r="R179">
            <v>3.5232100046265868E-2</v>
          </cell>
          <cell r="S179" t="str">
            <v>Firm</v>
          </cell>
        </row>
        <row r="180">
          <cell r="A180" t="str">
            <v>E1038</v>
          </cell>
          <cell r="B180" t="str">
            <v>North East Derbyshire</v>
          </cell>
          <cell r="C180">
            <v>161.47</v>
          </cell>
          <cell r="D180">
            <v>166.15</v>
          </cell>
          <cell r="E180">
            <v>4.6800000000000068</v>
          </cell>
          <cell r="F180">
            <v>2.898371214467077E-2</v>
          </cell>
          <cell r="G180">
            <v>78.63</v>
          </cell>
          <cell r="H180">
            <v>82.66</v>
          </cell>
          <cell r="I180">
            <v>4.0300000000000011</v>
          </cell>
          <cell r="J180">
            <v>5.1252702530840688E-2</v>
          </cell>
          <cell r="K180">
            <v>1242.3900000000001</v>
          </cell>
          <cell r="L180">
            <v>1288.1399999999999</v>
          </cell>
          <cell r="M180">
            <v>45.749999999999773</v>
          </cell>
          <cell r="N180">
            <v>3.6824185642189367E-2</v>
          </cell>
          <cell r="O180">
            <v>1482.49</v>
          </cell>
          <cell r="P180">
            <v>1536.95</v>
          </cell>
          <cell r="Q180">
            <v>54.460000000000036</v>
          </cell>
          <cell r="R180">
            <v>3.6735492313607621E-2</v>
          </cell>
          <cell r="S180" t="str">
            <v>Firm</v>
          </cell>
        </row>
        <row r="181">
          <cell r="A181" t="str">
            <v>E1039</v>
          </cell>
          <cell r="B181" t="str">
            <v>South Derbyshire</v>
          </cell>
          <cell r="C181">
            <v>144.41999999999999</v>
          </cell>
          <cell r="D181">
            <v>148.03</v>
          </cell>
          <cell r="E181">
            <v>3.6100000000000136</v>
          </cell>
          <cell r="F181">
            <v>2.499653787564049E-2</v>
          </cell>
          <cell r="G181">
            <v>15.86</v>
          </cell>
          <cell r="H181">
            <v>16.620000000000005</v>
          </cell>
          <cell r="I181">
            <v>0.76000000000000512</v>
          </cell>
          <cell r="J181">
            <v>4.7919293820933406E-2</v>
          </cell>
          <cell r="K181">
            <v>1242.3900000000001</v>
          </cell>
          <cell r="L181">
            <v>1288.1399999999999</v>
          </cell>
          <cell r="M181">
            <v>45.749999999999773</v>
          </cell>
          <cell r="N181">
            <v>3.6824185642189367E-2</v>
          </cell>
          <cell r="O181">
            <v>1402.67</v>
          </cell>
          <cell r="P181">
            <v>1452.79</v>
          </cell>
          <cell r="Q181">
            <v>50.119999999999891</v>
          </cell>
          <cell r="R181">
            <v>3.5731854249395623E-2</v>
          </cell>
          <cell r="S181" t="str">
            <v>Firm</v>
          </cell>
        </row>
        <row r="182">
          <cell r="A182" t="str">
            <v>E1131</v>
          </cell>
          <cell r="B182" t="str">
            <v>East Devon</v>
          </cell>
          <cell r="C182">
            <v>118.24</v>
          </cell>
          <cell r="D182">
            <v>118.24</v>
          </cell>
          <cell r="E182">
            <v>0</v>
          </cell>
          <cell r="F182">
            <v>0</v>
          </cell>
          <cell r="G182">
            <v>26.78</v>
          </cell>
          <cell r="H182">
            <v>28.350000000000009</v>
          </cell>
          <cell r="I182">
            <v>1.5700000000000074</v>
          </cell>
          <cell r="J182">
            <v>5.8625840179238553E-2</v>
          </cell>
          <cell r="K182">
            <v>1272.6600000000001</v>
          </cell>
          <cell r="L182">
            <v>1313.0700000000002</v>
          </cell>
          <cell r="M182">
            <v>40.410000000000082</v>
          </cell>
          <cell r="N182">
            <v>3.1752392626467563E-2</v>
          </cell>
          <cell r="O182">
            <v>1417.68</v>
          </cell>
          <cell r="P182">
            <v>1459.66</v>
          </cell>
          <cell r="Q182">
            <v>41.980000000000018</v>
          </cell>
          <cell r="R182">
            <v>2.9611760058687375E-2</v>
          </cell>
          <cell r="S182" t="str">
            <v>Firm</v>
          </cell>
        </row>
        <row r="183">
          <cell r="A183" t="str">
            <v>E1132</v>
          </cell>
          <cell r="B183" t="str">
            <v>Exeter</v>
          </cell>
          <cell r="C183">
            <v>114.98</v>
          </cell>
          <cell r="D183">
            <v>119.46</v>
          </cell>
          <cell r="E183">
            <v>4.4799999999999898</v>
          </cell>
          <cell r="F183">
            <v>3.8963297964863308E-2</v>
          </cell>
          <cell r="G183">
            <v>0</v>
          </cell>
          <cell r="H183">
            <v>0</v>
          </cell>
          <cell r="I183">
            <v>0</v>
          </cell>
          <cell r="J183">
            <v>0</v>
          </cell>
          <cell r="K183">
            <v>1272.6600000000001</v>
          </cell>
          <cell r="L183">
            <v>1313.0700000000002</v>
          </cell>
          <cell r="M183">
            <v>40.410000000000082</v>
          </cell>
          <cell r="N183">
            <v>3.1752392626467563E-2</v>
          </cell>
          <cell r="O183">
            <v>1387.64</v>
          </cell>
          <cell r="P183">
            <v>1432.53</v>
          </cell>
          <cell r="Q183">
            <v>44.889999999999873</v>
          </cell>
          <cell r="R183">
            <v>3.2349889020206968E-2</v>
          </cell>
          <cell r="S183" t="str">
            <v>Firm</v>
          </cell>
        </row>
        <row r="184">
          <cell r="A184" t="str">
            <v>E1133</v>
          </cell>
          <cell r="B184" t="str">
            <v>Mid Devon</v>
          </cell>
          <cell r="C184">
            <v>175.08</v>
          </cell>
          <cell r="D184">
            <v>179.46</v>
          </cell>
          <cell r="E184">
            <v>4.3799999999999955</v>
          </cell>
          <cell r="F184">
            <v>2.5017135023988946E-2</v>
          </cell>
          <cell r="G184">
            <v>27.76</v>
          </cell>
          <cell r="H184">
            <v>29.78</v>
          </cell>
          <cell r="I184">
            <v>2.0199999999999996</v>
          </cell>
          <cell r="J184">
            <v>7.2766570605187209E-2</v>
          </cell>
          <cell r="K184">
            <v>1272.6600000000001</v>
          </cell>
          <cell r="L184">
            <v>1313.0700000000002</v>
          </cell>
          <cell r="M184">
            <v>40.410000000000082</v>
          </cell>
          <cell r="N184">
            <v>3.1752392626467563E-2</v>
          </cell>
          <cell r="O184">
            <v>1475.5</v>
          </cell>
          <cell r="P184">
            <v>1522.31</v>
          </cell>
          <cell r="Q184">
            <v>46.809999999999945</v>
          </cell>
          <cell r="R184">
            <v>3.1724839037614361E-2</v>
          </cell>
          <cell r="S184" t="str">
            <v>Firm</v>
          </cell>
        </row>
        <row r="185">
          <cell r="A185" t="str">
            <v>E1134</v>
          </cell>
          <cell r="B185" t="str">
            <v>North Devon</v>
          </cell>
          <cell r="C185">
            <v>156.65</v>
          </cell>
          <cell r="D185">
            <v>160.57</v>
          </cell>
          <cell r="E185">
            <v>3.9199999999999875</v>
          </cell>
          <cell r="F185">
            <v>2.5023938716884686E-2</v>
          </cell>
          <cell r="G185">
            <v>37.46</v>
          </cell>
          <cell r="H185">
            <v>39.830000000000013</v>
          </cell>
          <cell r="I185">
            <v>2.3700000000000117</v>
          </cell>
          <cell r="J185">
            <v>6.3267485317672456E-2</v>
          </cell>
          <cell r="K185">
            <v>1272.6600000000001</v>
          </cell>
          <cell r="L185">
            <v>1313.0700000000002</v>
          </cell>
          <cell r="M185">
            <v>40.410000000000082</v>
          </cell>
          <cell r="N185">
            <v>3.1752392626467563E-2</v>
          </cell>
          <cell r="O185">
            <v>1466.77</v>
          </cell>
          <cell r="P185">
            <v>1513.47</v>
          </cell>
          <cell r="Q185">
            <v>46.700000000000045</v>
          </cell>
          <cell r="R185">
            <v>3.1838665912174324E-2</v>
          </cell>
          <cell r="S185" t="str">
            <v>Firm</v>
          </cell>
        </row>
        <row r="186">
          <cell r="A186" t="str">
            <v>E1136</v>
          </cell>
          <cell r="B186" t="str">
            <v>South Hams</v>
          </cell>
          <cell r="C186">
            <v>130.66</v>
          </cell>
          <cell r="D186">
            <v>130.66</v>
          </cell>
          <cell r="E186">
            <v>0</v>
          </cell>
          <cell r="F186">
            <v>0</v>
          </cell>
          <cell r="G186">
            <v>36.86</v>
          </cell>
          <cell r="H186">
            <v>37.740000000000009</v>
          </cell>
          <cell r="I186">
            <v>0.88000000000000966</v>
          </cell>
          <cell r="J186">
            <v>2.3874118285404533E-2</v>
          </cell>
          <cell r="K186">
            <v>1272.6600000000001</v>
          </cell>
          <cell r="L186">
            <v>1313.0700000000002</v>
          </cell>
          <cell r="M186">
            <v>40.410000000000082</v>
          </cell>
          <cell r="N186">
            <v>3.1752392626467563E-2</v>
          </cell>
          <cell r="O186">
            <v>1440.18</v>
          </cell>
          <cell r="P186">
            <v>1481.47</v>
          </cell>
          <cell r="Q186">
            <v>41.289999999999964</v>
          </cell>
          <cell r="R186">
            <v>2.8670027357691419E-2</v>
          </cell>
          <cell r="S186" t="str">
            <v>Firm</v>
          </cell>
        </row>
        <row r="187">
          <cell r="A187" t="str">
            <v>E1137</v>
          </cell>
          <cell r="B187" t="str">
            <v>Teignbridge</v>
          </cell>
          <cell r="C187">
            <v>142.29</v>
          </cell>
          <cell r="D187">
            <v>147.27000000000001</v>
          </cell>
          <cell r="E187">
            <v>4.9800000000000182</v>
          </cell>
          <cell r="F187">
            <v>3.4998945814885163E-2</v>
          </cell>
          <cell r="G187">
            <v>32.9</v>
          </cell>
          <cell r="H187">
            <v>37.5</v>
          </cell>
          <cell r="I187">
            <v>4.6000000000000014</v>
          </cell>
          <cell r="J187">
            <v>0.13981762917933138</v>
          </cell>
          <cell r="K187">
            <v>1272.6600000000001</v>
          </cell>
          <cell r="L187">
            <v>1313.0700000000002</v>
          </cell>
          <cell r="M187">
            <v>40.410000000000082</v>
          </cell>
          <cell r="N187">
            <v>3.1752392626467563E-2</v>
          </cell>
          <cell r="O187">
            <v>1447.85</v>
          </cell>
          <cell r="P187">
            <v>1497.84</v>
          </cell>
          <cell r="Q187">
            <v>49.990000000000009</v>
          </cell>
          <cell r="R187">
            <v>3.4527057360914437E-2</v>
          </cell>
          <cell r="S187" t="str">
            <v>Firm</v>
          </cell>
        </row>
        <row r="188">
          <cell r="A188" t="str">
            <v>E1139</v>
          </cell>
          <cell r="B188" t="str">
            <v>Torridge</v>
          </cell>
          <cell r="C188">
            <v>140.16999999999999</v>
          </cell>
          <cell r="D188">
            <v>140.16999999999999</v>
          </cell>
          <cell r="E188">
            <v>0</v>
          </cell>
          <cell r="F188">
            <v>0</v>
          </cell>
          <cell r="G188">
            <v>33.64</v>
          </cell>
          <cell r="H188">
            <v>33.800000000000011</v>
          </cell>
          <cell r="I188">
            <v>0.1600000000000108</v>
          </cell>
          <cell r="J188">
            <v>4.7562425683713716E-3</v>
          </cell>
          <cell r="K188">
            <v>1272.6600000000001</v>
          </cell>
          <cell r="L188">
            <v>1313.0700000000002</v>
          </cell>
          <cell r="M188">
            <v>40.410000000000082</v>
          </cell>
          <cell r="N188">
            <v>3.1752392626467563E-2</v>
          </cell>
          <cell r="O188">
            <v>1446.47</v>
          </cell>
          <cell r="P188">
            <v>1487.04</v>
          </cell>
          <cell r="Q188">
            <v>40.569999999999936</v>
          </cell>
          <cell r="R188">
            <v>2.8047591723298737E-2</v>
          </cell>
          <cell r="S188" t="str">
            <v>Firm</v>
          </cell>
        </row>
        <row r="189">
          <cell r="A189" t="str">
            <v>E1140</v>
          </cell>
          <cell r="B189" t="str">
            <v>West Devon</v>
          </cell>
          <cell r="C189">
            <v>181.84</v>
          </cell>
          <cell r="D189">
            <v>187.3</v>
          </cell>
          <cell r="E189">
            <v>5.460000000000008</v>
          </cell>
          <cell r="F189">
            <v>3.0026396832380176E-2</v>
          </cell>
          <cell r="G189">
            <v>47.2</v>
          </cell>
          <cell r="H189">
            <v>48.579999999999984</v>
          </cell>
          <cell r="I189">
            <v>1.3799999999999812</v>
          </cell>
          <cell r="J189">
            <v>2.9237288135592898E-2</v>
          </cell>
          <cell r="K189">
            <v>1272.6600000000001</v>
          </cell>
          <cell r="L189">
            <v>1313.0700000000002</v>
          </cell>
          <cell r="M189">
            <v>40.410000000000082</v>
          </cell>
          <cell r="N189">
            <v>3.1752392626467563E-2</v>
          </cell>
          <cell r="O189">
            <v>1501.7</v>
          </cell>
          <cell r="P189">
            <v>1548.95</v>
          </cell>
          <cell r="Q189">
            <v>47.25</v>
          </cell>
          <cell r="R189">
            <v>3.1464340414197212E-2</v>
          </cell>
          <cell r="S189" t="str">
            <v>Firm</v>
          </cell>
        </row>
        <row r="190">
          <cell r="A190" t="str">
            <v>E1232</v>
          </cell>
          <cell r="B190" t="str">
            <v>Christchurch</v>
          </cell>
          <cell r="C190">
            <v>163.15</v>
          </cell>
          <cell r="D190">
            <v>169.58</v>
          </cell>
          <cell r="E190">
            <v>6.4300000000000068</v>
          </cell>
          <cell r="F190">
            <v>3.9411584431504831E-2</v>
          </cell>
          <cell r="G190">
            <v>0.81000000000000227</v>
          </cell>
          <cell r="H190">
            <v>1</v>
          </cell>
          <cell r="I190">
            <v>0.18999999999999773</v>
          </cell>
          <cell r="J190">
            <v>0.2345679012345645</v>
          </cell>
          <cell r="K190">
            <v>1316.25</v>
          </cell>
          <cell r="L190">
            <v>1365.48</v>
          </cell>
          <cell r="M190">
            <v>49.230000000000018</v>
          </cell>
          <cell r="N190">
            <v>3.7401709401709393E-2</v>
          </cell>
          <cell r="O190">
            <v>1480.21</v>
          </cell>
          <cell r="P190">
            <v>1536.06</v>
          </cell>
          <cell r="Q190">
            <v>55.849999999999909</v>
          </cell>
          <cell r="R190">
            <v>3.7731132744678098E-2</v>
          </cell>
          <cell r="S190" t="str">
            <v>Firm</v>
          </cell>
        </row>
        <row r="191">
          <cell r="A191" t="str">
            <v>E1233</v>
          </cell>
          <cell r="B191" t="str">
            <v>East Dorset</v>
          </cell>
          <cell r="C191">
            <v>178.27</v>
          </cell>
          <cell r="D191">
            <v>186.27</v>
          </cell>
          <cell r="E191">
            <v>8</v>
          </cell>
          <cell r="F191">
            <v>4.4875750266449854E-2</v>
          </cell>
          <cell r="G191">
            <v>34.19</v>
          </cell>
          <cell r="H191">
            <v>36.409999999999997</v>
          </cell>
          <cell r="I191">
            <v>2.2199999999999989</v>
          </cell>
          <cell r="J191">
            <v>6.4931266452179059E-2</v>
          </cell>
          <cell r="K191">
            <v>1316.25</v>
          </cell>
          <cell r="L191">
            <v>1365.48</v>
          </cell>
          <cell r="M191">
            <v>49.230000000000018</v>
          </cell>
          <cell r="N191">
            <v>3.7401709401709393E-2</v>
          </cell>
          <cell r="O191">
            <v>1528.71</v>
          </cell>
          <cell r="P191">
            <v>1588.16</v>
          </cell>
          <cell r="Q191">
            <v>59.450000000000045</v>
          </cell>
          <cell r="R191">
            <v>3.8888997913273382E-2</v>
          </cell>
          <cell r="S191" t="str">
            <v>Firm</v>
          </cell>
        </row>
        <row r="192">
          <cell r="A192" t="str">
            <v>E1234</v>
          </cell>
          <cell r="B192" t="str">
            <v>North Dorset</v>
          </cell>
          <cell r="C192">
            <v>97.02</v>
          </cell>
          <cell r="D192">
            <v>101.75</v>
          </cell>
          <cell r="E192">
            <v>4.730000000000004</v>
          </cell>
          <cell r="F192">
            <v>4.8752834467120199E-2</v>
          </cell>
          <cell r="G192">
            <v>67.27</v>
          </cell>
          <cell r="H192">
            <v>70.169999999999987</v>
          </cell>
          <cell r="I192">
            <v>2.8999999999999915</v>
          </cell>
          <cell r="J192">
            <v>4.3109855804964958E-2</v>
          </cell>
          <cell r="K192">
            <v>1316.25</v>
          </cell>
          <cell r="L192">
            <v>1365.48</v>
          </cell>
          <cell r="M192">
            <v>49.230000000000018</v>
          </cell>
          <cell r="N192">
            <v>3.7401709401709393E-2</v>
          </cell>
          <cell r="O192">
            <v>1480.54</v>
          </cell>
          <cell r="P192">
            <v>1537.4</v>
          </cell>
          <cell r="Q192">
            <v>56.860000000000127</v>
          </cell>
          <cell r="R192">
            <v>3.8404906317965226E-2</v>
          </cell>
          <cell r="S192" t="str">
            <v>Firm</v>
          </cell>
        </row>
        <row r="193">
          <cell r="A193" t="str">
            <v>E1236</v>
          </cell>
          <cell r="B193" t="str">
            <v>Purbeck</v>
          </cell>
          <cell r="C193">
            <v>151.93</v>
          </cell>
          <cell r="D193">
            <v>158.38999999999999</v>
          </cell>
          <cell r="E193">
            <v>6.4599999999999795</v>
          </cell>
          <cell r="F193">
            <v>4.2519581386164518E-2</v>
          </cell>
          <cell r="G193">
            <v>43.57</v>
          </cell>
          <cell r="H193">
            <v>53.04000000000002</v>
          </cell>
          <cell r="I193">
            <v>9.4700000000000202</v>
          </cell>
          <cell r="J193">
            <v>0.21735138857011749</v>
          </cell>
          <cell r="K193">
            <v>1316.25</v>
          </cell>
          <cell r="L193">
            <v>1365.48</v>
          </cell>
          <cell r="M193">
            <v>49.230000000000018</v>
          </cell>
          <cell r="N193">
            <v>3.7401709401709393E-2</v>
          </cell>
          <cell r="O193">
            <v>1511.75</v>
          </cell>
          <cell r="P193">
            <v>1576.91</v>
          </cell>
          <cell r="Q193">
            <v>65.160000000000082</v>
          </cell>
          <cell r="R193">
            <v>4.3102364808996319E-2</v>
          </cell>
          <cell r="S193" t="str">
            <v>Firm</v>
          </cell>
        </row>
        <row r="194">
          <cell r="A194" t="str">
            <v>E1237</v>
          </cell>
          <cell r="B194" t="str">
            <v>West Dorset</v>
          </cell>
          <cell r="C194">
            <v>120.6</v>
          </cell>
          <cell r="D194">
            <v>123.57</v>
          </cell>
          <cell r="E194">
            <v>2.9699999999999989</v>
          </cell>
          <cell r="F194">
            <v>2.462686567164174E-2</v>
          </cell>
          <cell r="G194">
            <v>60.82</v>
          </cell>
          <cell r="H194">
            <v>63.080000000000013</v>
          </cell>
          <cell r="I194">
            <v>2.2600000000000122</v>
          </cell>
          <cell r="J194">
            <v>3.7158829332456733E-2</v>
          </cell>
          <cell r="K194">
            <v>1316.25</v>
          </cell>
          <cell r="L194">
            <v>1365.48</v>
          </cell>
          <cell r="M194">
            <v>49.230000000000018</v>
          </cell>
          <cell r="N194">
            <v>3.7401709401709393E-2</v>
          </cell>
          <cell r="O194">
            <v>1497.67</v>
          </cell>
          <cell r="P194">
            <v>1552.13</v>
          </cell>
          <cell r="Q194">
            <v>54.460000000000036</v>
          </cell>
          <cell r="R194">
            <v>3.6363150760848617E-2</v>
          </cell>
          <cell r="S194" t="str">
            <v>Firm</v>
          </cell>
        </row>
        <row r="195">
          <cell r="A195" t="str">
            <v>E1238</v>
          </cell>
          <cell r="B195" t="str">
            <v>Weymouth &amp; Portland</v>
          </cell>
          <cell r="C195">
            <v>250.07</v>
          </cell>
          <cell r="D195">
            <v>262.32</v>
          </cell>
          <cell r="E195">
            <v>12.25</v>
          </cell>
          <cell r="F195">
            <v>4.8986283840524614E-2</v>
          </cell>
          <cell r="G195">
            <v>1.4500000000000171</v>
          </cell>
          <cell r="H195">
            <v>1.4499999999999886</v>
          </cell>
          <cell r="I195">
            <v>-2.8421709430404007E-14</v>
          </cell>
          <cell r="J195">
            <v>-1.9650947535865271E-14</v>
          </cell>
          <cell r="K195">
            <v>1316.25</v>
          </cell>
          <cell r="L195">
            <v>1365.48</v>
          </cell>
          <cell r="M195">
            <v>49.230000000000018</v>
          </cell>
          <cell r="N195">
            <v>3.7401709401709393E-2</v>
          </cell>
          <cell r="O195">
            <v>1567.77</v>
          </cell>
          <cell r="P195">
            <v>1629.25</v>
          </cell>
          <cell r="Q195">
            <v>61.480000000000018</v>
          </cell>
          <cell r="R195">
            <v>3.9214935864316791E-2</v>
          </cell>
          <cell r="S195" t="str">
            <v>Firm</v>
          </cell>
        </row>
        <row r="196">
          <cell r="C196" t="str">
            <v>Average Band D</v>
          </cell>
          <cell r="G196" t="str">
            <v>Average Band D</v>
          </cell>
          <cell r="K196" t="str">
            <v>Average Band D</v>
          </cell>
          <cell r="O196" t="str">
            <v>Average Band D</v>
          </cell>
        </row>
        <row r="197">
          <cell r="C197" t="str">
            <v>Equivalent Council Tax</v>
          </cell>
          <cell r="E197" t="str">
            <v>£</v>
          </cell>
          <cell r="F197" t="str">
            <v>%</v>
          </cell>
          <cell r="G197" t="str">
            <v>Equivalent Council Tax</v>
          </cell>
          <cell r="I197" t="str">
            <v>£</v>
          </cell>
          <cell r="J197" t="str">
            <v>%</v>
          </cell>
          <cell r="K197" t="str">
            <v>Equivalent Council Tax</v>
          </cell>
          <cell r="M197" t="str">
            <v>£</v>
          </cell>
          <cell r="N197" t="str">
            <v>%</v>
          </cell>
          <cell r="O197" t="str">
            <v>Equivalent</v>
          </cell>
          <cell r="Q197" t="str">
            <v>£</v>
          </cell>
          <cell r="R197" t="str">
            <v>%</v>
          </cell>
          <cell r="S197" t="str">
            <v>Figures</v>
          </cell>
        </row>
        <row r="198">
          <cell r="C198" t="str">
            <v>for Local Services (excl. Parish)</v>
          </cell>
          <cell r="E198" t="str">
            <v>Increase /</v>
          </cell>
          <cell r="F198" t="str">
            <v>Increase /</v>
          </cell>
          <cell r="G198" t="str">
            <v>for Parish Councils</v>
          </cell>
          <cell r="I198" t="str">
            <v>Increase /</v>
          </cell>
          <cell r="J198" t="str">
            <v>Increase /</v>
          </cell>
          <cell r="K198" t="str">
            <v>for Precepts</v>
          </cell>
          <cell r="M198" t="str">
            <v>Increase /</v>
          </cell>
          <cell r="N198" t="str">
            <v>Increase /</v>
          </cell>
          <cell r="O198" t="str">
            <v>Council Tax</v>
          </cell>
          <cell r="Q198" t="str">
            <v>Increase /</v>
          </cell>
          <cell r="R198" t="str">
            <v>Increase /</v>
          </cell>
          <cell r="S198" t="str">
            <v>Firm or</v>
          </cell>
        </row>
        <row r="199">
          <cell r="C199" t="str">
            <v>2008/09</v>
          </cell>
          <cell r="D199" t="str">
            <v>2009/10</v>
          </cell>
          <cell r="E199" t="str">
            <v>(Decrease)</v>
          </cell>
          <cell r="F199" t="str">
            <v>(Decrease)</v>
          </cell>
          <cell r="G199" t="str">
            <v>2008/09</v>
          </cell>
          <cell r="H199" t="str">
            <v>2009/10</v>
          </cell>
          <cell r="I199" t="str">
            <v>(Decrease)</v>
          </cell>
          <cell r="J199" t="str">
            <v>(Decrease)</v>
          </cell>
          <cell r="K199" t="str">
            <v>2008/09</v>
          </cell>
          <cell r="L199" t="str">
            <v>2009/10</v>
          </cell>
          <cell r="M199" t="str">
            <v>(Decrease)</v>
          </cell>
          <cell r="N199" t="str">
            <v>(Decrease)</v>
          </cell>
          <cell r="O199" t="str">
            <v>2008/09</v>
          </cell>
          <cell r="P199" t="str">
            <v>2009/10</v>
          </cell>
          <cell r="Q199" t="str">
            <v>(Decrease)</v>
          </cell>
          <cell r="R199" t="str">
            <v>(Decrease)</v>
          </cell>
          <cell r="S199" t="str">
            <v>Provisional?</v>
          </cell>
        </row>
        <row r="200">
          <cell r="C200" t="str">
            <v>£   p</v>
          </cell>
          <cell r="D200" t="str">
            <v>£   p</v>
          </cell>
          <cell r="E200" t="str">
            <v>£s</v>
          </cell>
          <cell r="F200" t="str">
            <v>%</v>
          </cell>
          <cell r="G200" t="str">
            <v>£   p</v>
          </cell>
          <cell r="H200" t="str">
            <v>£   p</v>
          </cell>
          <cell r="I200" t="str">
            <v>£s</v>
          </cell>
          <cell r="J200" t="str">
            <v>%</v>
          </cell>
          <cell r="K200" t="str">
            <v>£   p</v>
          </cell>
          <cell r="L200" t="str">
            <v>£   p</v>
          </cell>
          <cell r="M200" t="str">
            <v>£s</v>
          </cell>
          <cell r="N200" t="str">
            <v>%</v>
          </cell>
          <cell r="O200" t="str">
            <v>£   p</v>
          </cell>
          <cell r="P200" t="str">
            <v>£   p</v>
          </cell>
          <cell r="Q200" t="str">
            <v>£s</v>
          </cell>
          <cell r="R200" t="str">
            <v>%</v>
          </cell>
        </row>
        <row r="202">
          <cell r="A202" t="str">
            <v>E1432</v>
          </cell>
          <cell r="B202" t="str">
            <v>Eastbourne</v>
          </cell>
          <cell r="C202">
            <v>211.57</v>
          </cell>
          <cell r="D202">
            <v>218.85</v>
          </cell>
          <cell r="E202">
            <v>7.2800000000000011</v>
          </cell>
          <cell r="F202">
            <v>3.4409415323533699E-2</v>
          </cell>
          <cell r="G202">
            <v>0</v>
          </cell>
          <cell r="H202">
            <v>0</v>
          </cell>
          <cell r="I202">
            <v>0</v>
          </cell>
          <cell r="J202">
            <v>0</v>
          </cell>
          <cell r="K202">
            <v>1294.76</v>
          </cell>
          <cell r="L202">
            <v>1342.3</v>
          </cell>
          <cell r="M202">
            <v>47.539999999999964</v>
          </cell>
          <cell r="N202">
            <v>3.6717229447928545E-2</v>
          </cell>
          <cell r="O202">
            <v>1506.33</v>
          </cell>
          <cell r="P202">
            <v>1561.15</v>
          </cell>
          <cell r="Q202">
            <v>54.820000000000164</v>
          </cell>
          <cell r="R202">
            <v>3.6393087835998816E-2</v>
          </cell>
          <cell r="S202" t="str">
            <v>Firm</v>
          </cell>
        </row>
        <row r="203">
          <cell r="A203" t="str">
            <v>E1433</v>
          </cell>
          <cell r="B203" t="str">
            <v>Hastings</v>
          </cell>
          <cell r="C203">
            <v>223.62</v>
          </cell>
          <cell r="D203">
            <v>231.45</v>
          </cell>
          <cell r="E203">
            <v>7.8299999999999841</v>
          </cell>
          <cell r="F203">
            <v>3.5014757177354472E-2</v>
          </cell>
          <cell r="G203">
            <v>0</v>
          </cell>
          <cell r="H203">
            <v>0</v>
          </cell>
          <cell r="I203">
            <v>0</v>
          </cell>
          <cell r="J203">
            <v>0</v>
          </cell>
          <cell r="K203">
            <v>1294.76</v>
          </cell>
          <cell r="L203">
            <v>1342.3</v>
          </cell>
          <cell r="M203">
            <v>47.539999999999964</v>
          </cell>
          <cell r="N203">
            <v>3.6717229447928545E-2</v>
          </cell>
          <cell r="O203">
            <v>1518.38</v>
          </cell>
          <cell r="P203">
            <v>1573.75</v>
          </cell>
          <cell r="Q203">
            <v>55.369999999999891</v>
          </cell>
          <cell r="R203">
            <v>3.6466497187792157E-2</v>
          </cell>
          <cell r="S203" t="str">
            <v>Firm</v>
          </cell>
        </row>
        <row r="204">
          <cell r="A204" t="str">
            <v>E1435</v>
          </cell>
          <cell r="B204" t="str">
            <v>Lewes</v>
          </cell>
          <cell r="C204">
            <v>182.35</v>
          </cell>
          <cell r="D204">
            <v>187.72</v>
          </cell>
          <cell r="E204">
            <v>5.3700000000000045</v>
          </cell>
          <cell r="F204">
            <v>2.9448862078420568E-2</v>
          </cell>
          <cell r="G204">
            <v>63.99</v>
          </cell>
          <cell r="H204">
            <v>67.87</v>
          </cell>
          <cell r="I204">
            <v>3.8800000000000026</v>
          </cell>
          <cell r="J204">
            <v>6.0634474136583849E-2</v>
          </cell>
          <cell r="K204">
            <v>1294.76</v>
          </cell>
          <cell r="L204">
            <v>1342.3</v>
          </cell>
          <cell r="M204">
            <v>47.539999999999964</v>
          </cell>
          <cell r="N204">
            <v>3.6717229447928545E-2</v>
          </cell>
          <cell r="O204">
            <v>1541.1</v>
          </cell>
          <cell r="P204">
            <v>1597.8899999999999</v>
          </cell>
          <cell r="Q204">
            <v>56.789999999999964</v>
          </cell>
          <cell r="R204">
            <v>3.685030173252879E-2</v>
          </cell>
          <cell r="S204" t="str">
            <v>Firm</v>
          </cell>
        </row>
        <row r="205">
          <cell r="A205" t="str">
            <v>E1436</v>
          </cell>
          <cell r="B205" t="str">
            <v>Rother</v>
          </cell>
          <cell r="C205">
            <v>172.51</v>
          </cell>
          <cell r="D205">
            <v>178.15</v>
          </cell>
          <cell r="E205">
            <v>5.6400000000000148</v>
          </cell>
          <cell r="F205">
            <v>3.2693756883658942E-2</v>
          </cell>
          <cell r="G205">
            <v>24.47</v>
          </cell>
          <cell r="H205">
            <v>25.210000000000008</v>
          </cell>
          <cell r="I205">
            <v>0.74000000000000909</v>
          </cell>
          <cell r="J205">
            <v>3.0241111565182166E-2</v>
          </cell>
          <cell r="K205">
            <v>1294.76</v>
          </cell>
          <cell r="L205">
            <v>1342.3</v>
          </cell>
          <cell r="M205">
            <v>47.539999999999964</v>
          </cell>
          <cell r="N205">
            <v>3.6717229447928545E-2</v>
          </cell>
          <cell r="O205">
            <v>1491.74</v>
          </cell>
          <cell r="P205">
            <v>1545.66</v>
          </cell>
          <cell r="Q205">
            <v>53.920000000000073</v>
          </cell>
          <cell r="R205">
            <v>3.6145709037767926E-2</v>
          </cell>
          <cell r="S205" t="str">
            <v>Firm</v>
          </cell>
        </row>
        <row r="206">
          <cell r="A206" t="str">
            <v>E1437</v>
          </cell>
          <cell r="B206" t="str">
            <v>Wealden</v>
          </cell>
          <cell r="C206">
            <v>163.63</v>
          </cell>
          <cell r="D206">
            <v>169.41</v>
          </cell>
          <cell r="E206">
            <v>5.7800000000000011</v>
          </cell>
          <cell r="F206">
            <v>3.5323595917619022E-2</v>
          </cell>
          <cell r="G206">
            <v>73.91</v>
          </cell>
          <cell r="H206">
            <v>74.800000000000011</v>
          </cell>
          <cell r="I206">
            <v>0.89000000000001478</v>
          </cell>
          <cell r="J206">
            <v>1.2041672304153872E-2</v>
          </cell>
          <cell r="K206">
            <v>1294.76</v>
          </cell>
          <cell r="L206">
            <v>1342.3</v>
          </cell>
          <cell r="M206">
            <v>47.539999999999964</v>
          </cell>
          <cell r="N206">
            <v>3.6717229447928545E-2</v>
          </cell>
          <cell r="O206">
            <v>1532.3</v>
          </cell>
          <cell r="P206">
            <v>1586.51</v>
          </cell>
          <cell r="Q206">
            <v>54.210000000000036</v>
          </cell>
          <cell r="R206">
            <v>3.5378189649546421E-2</v>
          </cell>
          <cell r="S206" t="str">
            <v>Firm</v>
          </cell>
        </row>
        <row r="207">
          <cell r="A207" t="str">
            <v>E1531</v>
          </cell>
          <cell r="B207" t="str">
            <v>Basildon</v>
          </cell>
          <cell r="C207">
            <v>242.01</v>
          </cell>
          <cell r="D207">
            <v>251.19</v>
          </cell>
          <cell r="E207">
            <v>9.1800000000000068</v>
          </cell>
          <cell r="F207">
            <v>3.7932316846411407E-2</v>
          </cell>
          <cell r="G207">
            <v>4.63</v>
          </cell>
          <cell r="H207">
            <v>4.5200000000000102</v>
          </cell>
          <cell r="I207">
            <v>-0.10999999999998966</v>
          </cell>
          <cell r="J207">
            <v>-2.3758099352049644E-2</v>
          </cell>
          <cell r="K207">
            <v>1231.1099999999999</v>
          </cell>
          <cell r="L207">
            <v>1259.3699999999999</v>
          </cell>
          <cell r="M207">
            <v>28.259999999999991</v>
          </cell>
          <cell r="N207">
            <v>2.295489436362308E-2</v>
          </cell>
          <cell r="O207">
            <v>1477.75</v>
          </cell>
          <cell r="P207">
            <v>1515.08</v>
          </cell>
          <cell r="Q207">
            <v>37.329999999999927</v>
          </cell>
          <cell r="R207">
            <v>2.526137709355436E-2</v>
          </cell>
          <cell r="S207" t="str">
            <v>Firm</v>
          </cell>
        </row>
        <row r="208">
          <cell r="A208" t="str">
            <v>E1532</v>
          </cell>
          <cell r="B208" t="str">
            <v>Braintree</v>
          </cell>
          <cell r="C208">
            <v>154.97999999999999</v>
          </cell>
          <cell r="D208">
            <v>158.85</v>
          </cell>
          <cell r="E208">
            <v>3.8700000000000045</v>
          </cell>
          <cell r="F208">
            <v>2.4970963995354367E-2</v>
          </cell>
          <cell r="G208">
            <v>30.82</v>
          </cell>
          <cell r="H208">
            <v>30.960000000000008</v>
          </cell>
          <cell r="I208">
            <v>0.14000000000000767</v>
          </cell>
          <cell r="J208">
            <v>4.542504866969832E-3</v>
          </cell>
          <cell r="K208">
            <v>1231.1099999999999</v>
          </cell>
          <cell r="L208">
            <v>1259.3699999999999</v>
          </cell>
          <cell r="M208">
            <v>28.259999999999991</v>
          </cell>
          <cell r="N208">
            <v>2.295489436362308E-2</v>
          </cell>
          <cell r="O208">
            <v>1416.91</v>
          </cell>
          <cell r="P208">
            <v>1449.18</v>
          </cell>
          <cell r="Q208">
            <v>32.269999999999982</v>
          </cell>
          <cell r="R208">
            <v>2.2774911603418602E-2</v>
          </cell>
          <cell r="S208" t="str">
            <v>Firm</v>
          </cell>
        </row>
        <row r="209">
          <cell r="A209" t="str">
            <v>E1533</v>
          </cell>
          <cell r="B209" t="str">
            <v>Brentwood</v>
          </cell>
          <cell r="C209">
            <v>166.32</v>
          </cell>
          <cell r="D209">
            <v>169.47</v>
          </cell>
          <cell r="E209">
            <v>3.1500000000000057</v>
          </cell>
          <cell r="F209">
            <v>1.8939393939394034E-2</v>
          </cell>
          <cell r="G209">
            <v>6.4500000000000171</v>
          </cell>
          <cell r="H209">
            <v>7.5600000000000023</v>
          </cell>
          <cell r="I209">
            <v>1.1099999999999852</v>
          </cell>
          <cell r="J209">
            <v>0.17209302325581111</v>
          </cell>
          <cell r="K209">
            <v>1231.1099999999999</v>
          </cell>
          <cell r="L209">
            <v>1259.3699999999999</v>
          </cell>
          <cell r="M209">
            <v>28.259999999999991</v>
          </cell>
          <cell r="N209">
            <v>2.295489436362308E-2</v>
          </cell>
          <cell r="O209">
            <v>1403.88</v>
          </cell>
          <cell r="P209">
            <v>1436.4</v>
          </cell>
          <cell r="Q209">
            <v>32.519999999999982</v>
          </cell>
          <cell r="R209">
            <v>2.3164373023335294E-2</v>
          </cell>
          <cell r="S209" t="str">
            <v>Firm</v>
          </cell>
        </row>
        <row r="210">
          <cell r="A210" t="str">
            <v>E1534</v>
          </cell>
          <cell r="B210" t="str">
            <v>Castle Point</v>
          </cell>
          <cell r="C210">
            <v>212.4</v>
          </cell>
          <cell r="D210">
            <v>222.93</v>
          </cell>
          <cell r="E210">
            <v>10.530000000000001</v>
          </cell>
          <cell r="F210">
            <v>4.9576271186440701E-2</v>
          </cell>
          <cell r="G210">
            <v>8.3899999999999864</v>
          </cell>
          <cell r="H210">
            <v>8.4000000000000057</v>
          </cell>
          <cell r="I210">
            <v>1.0000000000019327E-2</v>
          </cell>
          <cell r="J210">
            <v>1.1918951132323663E-3</v>
          </cell>
          <cell r="K210">
            <v>1231.1099999999999</v>
          </cell>
          <cell r="L210">
            <v>1259.3699999999999</v>
          </cell>
          <cell r="M210">
            <v>28.259999999999991</v>
          </cell>
          <cell r="N210">
            <v>2.295489436362308E-2</v>
          </cell>
          <cell r="O210">
            <v>1451.9</v>
          </cell>
          <cell r="P210">
            <v>1490.7</v>
          </cell>
          <cell r="Q210">
            <v>38.799999999999955</v>
          </cell>
          <cell r="R210">
            <v>2.6723603553963748E-2</v>
          </cell>
          <cell r="S210" t="str">
            <v>Firm</v>
          </cell>
        </row>
        <row r="211">
          <cell r="A211" t="str">
            <v>E1535</v>
          </cell>
          <cell r="B211" t="str">
            <v>Chelmsford</v>
          </cell>
          <cell r="C211">
            <v>151.91999999999999</v>
          </cell>
          <cell r="D211">
            <v>158.63999999999999</v>
          </cell>
          <cell r="E211">
            <v>6.7199999999999989</v>
          </cell>
          <cell r="F211">
            <v>4.4233807266982561E-2</v>
          </cell>
          <cell r="G211">
            <v>27.12</v>
          </cell>
          <cell r="H211">
            <v>30.680000000000007</v>
          </cell>
          <cell r="I211">
            <v>3.5600000000000058</v>
          </cell>
          <cell r="J211">
            <v>0.13126843657817133</v>
          </cell>
          <cell r="K211">
            <v>1231.1099999999999</v>
          </cell>
          <cell r="L211">
            <v>1259.3699999999999</v>
          </cell>
          <cell r="M211">
            <v>28.259999999999991</v>
          </cell>
          <cell r="N211">
            <v>2.295489436362308E-2</v>
          </cell>
          <cell r="O211">
            <v>1410.15</v>
          </cell>
          <cell r="P211">
            <v>1448.69</v>
          </cell>
          <cell r="Q211">
            <v>38.539999999999964</v>
          </cell>
          <cell r="R211">
            <v>2.7330425841222583E-2</v>
          </cell>
          <cell r="S211" t="str">
            <v>Firm</v>
          </cell>
        </row>
        <row r="212">
          <cell r="A212" t="str">
            <v>E1536</v>
          </cell>
          <cell r="B212" t="str">
            <v>Colchester</v>
          </cell>
          <cell r="C212">
            <v>166.41</v>
          </cell>
          <cell r="D212">
            <v>171</v>
          </cell>
          <cell r="E212">
            <v>4.5900000000000034</v>
          </cell>
          <cell r="F212">
            <v>2.758247701460248E-2</v>
          </cell>
          <cell r="G212">
            <v>13.59</v>
          </cell>
          <cell r="H212">
            <v>14.150000000000006</v>
          </cell>
          <cell r="I212">
            <v>0.56000000000000583</v>
          </cell>
          <cell r="J212">
            <v>4.1206769683591382E-2</v>
          </cell>
          <cell r="K212">
            <v>1231.1099999999999</v>
          </cell>
          <cell r="L212">
            <v>1259.3699999999999</v>
          </cell>
          <cell r="M212">
            <v>28.259999999999991</v>
          </cell>
          <cell r="N212">
            <v>2.295489436362308E-2</v>
          </cell>
          <cell r="O212">
            <v>1411.11</v>
          </cell>
          <cell r="P212">
            <v>1444.52</v>
          </cell>
          <cell r="Q212">
            <v>33.410000000000082</v>
          </cell>
          <cell r="R212">
            <v>2.3676396595587956E-2</v>
          </cell>
          <cell r="S212" t="str">
            <v>Firm</v>
          </cell>
        </row>
        <row r="213">
          <cell r="A213" t="str">
            <v>E1537</v>
          </cell>
          <cell r="B213" t="str">
            <v>Epping Forest</v>
          </cell>
          <cell r="C213">
            <v>143.01</v>
          </cell>
          <cell r="D213">
            <v>146.61000000000001</v>
          </cell>
          <cell r="E213">
            <v>3.6000000000000227</v>
          </cell>
          <cell r="F213">
            <v>2.5173064820642077E-2</v>
          </cell>
          <cell r="G213">
            <v>52.39</v>
          </cell>
          <cell r="H213">
            <v>54.309999999999974</v>
          </cell>
          <cell r="I213">
            <v>1.9199999999999733</v>
          </cell>
          <cell r="J213">
            <v>3.6648215308264342E-2</v>
          </cell>
          <cell r="K213">
            <v>1231.1099999999999</v>
          </cell>
          <cell r="L213">
            <v>1259.3699999999999</v>
          </cell>
          <cell r="M213">
            <v>28.259999999999991</v>
          </cell>
          <cell r="N213">
            <v>2.295489436362308E-2</v>
          </cell>
          <cell r="O213">
            <v>1426.51</v>
          </cell>
          <cell r="P213">
            <v>1460.29</v>
          </cell>
          <cell r="Q213">
            <v>33.779999999999973</v>
          </cell>
          <cell r="R213">
            <v>2.3680170486011232E-2</v>
          </cell>
          <cell r="S213" t="str">
            <v>Firm</v>
          </cell>
        </row>
        <row r="214">
          <cell r="A214" t="str">
            <v>E1538</v>
          </cell>
          <cell r="B214" t="str">
            <v>Harlow</v>
          </cell>
          <cell r="C214">
            <v>242.1</v>
          </cell>
          <cell r="D214">
            <v>251.55</v>
          </cell>
          <cell r="E214">
            <v>9.4500000000000171</v>
          </cell>
          <cell r="F214">
            <v>3.9033457249070702E-2</v>
          </cell>
          <cell r="G214">
            <v>0</v>
          </cell>
          <cell r="H214">
            <v>0</v>
          </cell>
          <cell r="I214">
            <v>0</v>
          </cell>
          <cell r="J214">
            <v>0</v>
          </cell>
          <cell r="K214">
            <v>1231.1099999999999</v>
          </cell>
          <cell r="L214">
            <v>1259.3699999999999</v>
          </cell>
          <cell r="M214">
            <v>28.259999999999991</v>
          </cell>
          <cell r="N214">
            <v>2.295489436362308E-2</v>
          </cell>
          <cell r="O214">
            <v>1473.21</v>
          </cell>
          <cell r="P214">
            <v>1510.92</v>
          </cell>
          <cell r="Q214">
            <v>37.710000000000036</v>
          </cell>
          <cell r="R214">
            <v>2.5597165373572039E-2</v>
          </cell>
          <cell r="S214" t="str">
            <v>Firm</v>
          </cell>
        </row>
        <row r="215">
          <cell r="A215" t="str">
            <v>E1539</v>
          </cell>
          <cell r="B215" t="str">
            <v>Maldon</v>
          </cell>
          <cell r="C215">
            <v>164</v>
          </cell>
          <cell r="D215">
            <v>166.46</v>
          </cell>
          <cell r="E215">
            <v>2.460000000000008</v>
          </cell>
          <cell r="F215">
            <v>1.5000000000000124E-2</v>
          </cell>
          <cell r="G215">
            <v>39.32</v>
          </cell>
          <cell r="H215">
            <v>39.22999999999999</v>
          </cell>
          <cell r="I215">
            <v>-9.0000000000010516E-2</v>
          </cell>
          <cell r="J215">
            <v>-2.2889114954224299E-3</v>
          </cell>
          <cell r="K215">
            <v>1231.1099999999999</v>
          </cell>
          <cell r="L215">
            <v>1259.3699999999999</v>
          </cell>
          <cell r="M215">
            <v>28.259999999999991</v>
          </cell>
          <cell r="N215">
            <v>2.295489436362308E-2</v>
          </cell>
          <cell r="O215">
            <v>1434.43</v>
          </cell>
          <cell r="P215">
            <v>1465.06</v>
          </cell>
          <cell r="Q215">
            <v>30.629999999999882</v>
          </cell>
          <cell r="R215">
            <v>2.1353429585270645E-2</v>
          </cell>
          <cell r="S215" t="str">
            <v>Firm</v>
          </cell>
        </row>
        <row r="216">
          <cell r="A216" t="str">
            <v>E1540</v>
          </cell>
          <cell r="B216" t="str">
            <v>Rochford</v>
          </cell>
          <cell r="C216">
            <v>188.01</v>
          </cell>
          <cell r="D216">
            <v>197.28</v>
          </cell>
          <cell r="E216">
            <v>9.2700000000000102</v>
          </cell>
          <cell r="F216">
            <v>4.9305887984681718E-2</v>
          </cell>
          <cell r="G216">
            <v>30.99</v>
          </cell>
          <cell r="H216">
            <v>30.050000000000011</v>
          </cell>
          <cell r="I216">
            <v>-0.93999999999998707</v>
          </cell>
          <cell r="J216">
            <v>-3.0332365279121865E-2</v>
          </cell>
          <cell r="K216">
            <v>1231.1099999999999</v>
          </cell>
          <cell r="L216">
            <v>1259.3699999999999</v>
          </cell>
          <cell r="M216">
            <v>28.259999999999991</v>
          </cell>
          <cell r="N216">
            <v>2.295489436362308E-2</v>
          </cell>
          <cell r="O216">
            <v>1450.11</v>
          </cell>
          <cell r="P216">
            <v>1486.7</v>
          </cell>
          <cell r="Q216">
            <v>36.590000000000146</v>
          </cell>
          <cell r="R216">
            <v>2.5232568563764213E-2</v>
          </cell>
          <cell r="S216" t="str">
            <v>Firm</v>
          </cell>
        </row>
        <row r="217">
          <cell r="A217" t="str">
            <v>E1542</v>
          </cell>
          <cell r="B217" t="str">
            <v>Tendring</v>
          </cell>
          <cell r="C217">
            <v>144.12</v>
          </cell>
          <cell r="D217">
            <v>149.88</v>
          </cell>
          <cell r="E217">
            <v>5.7599999999999909</v>
          </cell>
          <cell r="F217">
            <v>3.9966694421315507E-2</v>
          </cell>
          <cell r="G217">
            <v>27.6</v>
          </cell>
          <cell r="H217">
            <v>27.22</v>
          </cell>
          <cell r="I217">
            <v>-0.38000000000000256</v>
          </cell>
          <cell r="J217">
            <v>-1.3768115942029091E-2</v>
          </cell>
          <cell r="K217">
            <v>1231.1099999999999</v>
          </cell>
          <cell r="L217">
            <v>1259.3699999999999</v>
          </cell>
          <cell r="M217">
            <v>28.259999999999991</v>
          </cell>
          <cell r="N217">
            <v>2.295489436362308E-2</v>
          </cell>
          <cell r="O217">
            <v>1402.83</v>
          </cell>
          <cell r="P217">
            <v>1436.47</v>
          </cell>
          <cell r="Q217">
            <v>33.6400000000001</v>
          </cell>
          <cell r="R217">
            <v>2.3980097374592946E-2</v>
          </cell>
          <cell r="S217" t="str">
            <v>Firm</v>
          </cell>
        </row>
        <row r="218">
          <cell r="A218" t="str">
            <v>E1544</v>
          </cell>
          <cell r="B218" t="str">
            <v>Uttlesford</v>
          </cell>
          <cell r="C218">
            <v>136.62</v>
          </cell>
          <cell r="D218">
            <v>143.28</v>
          </cell>
          <cell r="E218">
            <v>6.6599999999999966</v>
          </cell>
          <cell r="F218">
            <v>4.8748353096179198E-2</v>
          </cell>
          <cell r="G218">
            <v>54.78</v>
          </cell>
          <cell r="H218">
            <v>56.210000000000008</v>
          </cell>
          <cell r="I218">
            <v>1.4300000000000068</v>
          </cell>
          <cell r="J218">
            <v>2.6104417670682833E-2</v>
          </cell>
          <cell r="K218">
            <v>1231.1099999999999</v>
          </cell>
          <cell r="L218">
            <v>1259.3699999999999</v>
          </cell>
          <cell r="M218">
            <v>28.259999999999991</v>
          </cell>
          <cell r="N218">
            <v>2.295489436362308E-2</v>
          </cell>
          <cell r="O218">
            <v>1422.51</v>
          </cell>
          <cell r="P218">
            <v>1458.86</v>
          </cell>
          <cell r="Q218">
            <v>36.349999999999909</v>
          </cell>
          <cell r="R218">
            <v>2.5553423174529355E-2</v>
          </cell>
          <cell r="S218" t="str">
            <v>Firm</v>
          </cell>
        </row>
        <row r="219">
          <cell r="A219" t="str">
            <v>E1631</v>
          </cell>
          <cell r="B219" t="str">
            <v>Cheltenham</v>
          </cell>
          <cell r="C219">
            <v>177.24</v>
          </cell>
          <cell r="D219">
            <v>182.56</v>
          </cell>
          <cell r="E219">
            <v>5.3199999999999932</v>
          </cell>
          <cell r="F219">
            <v>3.0015797788309539E-2</v>
          </cell>
          <cell r="G219">
            <v>3.6099999999999852</v>
          </cell>
          <cell r="H219">
            <v>3.6500000000000057</v>
          </cell>
          <cell r="I219">
            <v>4.0000000000020464E-2</v>
          </cell>
          <cell r="J219">
            <v>1.1080332409977967E-2</v>
          </cell>
          <cell r="K219">
            <v>1224.82</v>
          </cell>
          <cell r="L219">
            <v>1259.93</v>
          </cell>
          <cell r="M219">
            <v>35.110000000000127</v>
          </cell>
          <cell r="N219">
            <v>2.8665436553942714E-2</v>
          </cell>
          <cell r="O219">
            <v>1405.67</v>
          </cell>
          <cell r="P219">
            <v>1446.14</v>
          </cell>
          <cell r="Q219">
            <v>40.470000000000027</v>
          </cell>
          <cell r="R219">
            <v>2.8790541165423011E-2</v>
          </cell>
          <cell r="S219" t="str">
            <v>Firm</v>
          </cell>
        </row>
        <row r="220">
          <cell r="A220" t="str">
            <v>E1632</v>
          </cell>
          <cell r="B220" t="str">
            <v>Cotswold</v>
          </cell>
          <cell r="C220">
            <v>137.15</v>
          </cell>
          <cell r="D220">
            <v>141.13</v>
          </cell>
          <cell r="E220">
            <v>3.9799999999999898</v>
          </cell>
          <cell r="F220">
            <v>2.9019321910317197E-2</v>
          </cell>
          <cell r="G220">
            <v>47.31</v>
          </cell>
          <cell r="H220">
            <v>50.53</v>
          </cell>
          <cell r="I220">
            <v>3.2199999999999989</v>
          </cell>
          <cell r="J220">
            <v>6.8061720566476414E-2</v>
          </cell>
          <cell r="K220">
            <v>1224.82</v>
          </cell>
          <cell r="L220">
            <v>1259.93</v>
          </cell>
          <cell r="M220">
            <v>35.110000000000127</v>
          </cell>
          <cell r="N220">
            <v>2.8665436553942714E-2</v>
          </cell>
          <cell r="O220">
            <v>1409.28</v>
          </cell>
          <cell r="P220">
            <v>1451.5900000000001</v>
          </cell>
          <cell r="Q220">
            <v>42.310000000000173</v>
          </cell>
          <cell r="R220">
            <v>3.0022422797457038E-2</v>
          </cell>
          <cell r="S220" t="str">
            <v>Firm</v>
          </cell>
        </row>
        <row r="221">
          <cell r="A221" t="str">
            <v>E1633</v>
          </cell>
          <cell r="B221" t="str">
            <v>Forest of Dean</v>
          </cell>
          <cell r="C221">
            <v>155.26</v>
          </cell>
          <cell r="D221">
            <v>159.16999999999999</v>
          </cell>
          <cell r="E221">
            <v>3.9099999999999966</v>
          </cell>
          <cell r="F221">
            <v>2.518356305551972E-2</v>
          </cell>
          <cell r="G221">
            <v>44.65</v>
          </cell>
          <cell r="H221">
            <v>46.910000000000025</v>
          </cell>
          <cell r="I221">
            <v>2.2600000000000264</v>
          </cell>
          <cell r="J221">
            <v>5.0615901455767665E-2</v>
          </cell>
          <cell r="K221">
            <v>1224.82</v>
          </cell>
          <cell r="L221">
            <v>1259.93</v>
          </cell>
          <cell r="M221">
            <v>35.110000000000127</v>
          </cell>
          <cell r="N221">
            <v>2.8665436553942714E-2</v>
          </cell>
          <cell r="O221">
            <v>1424.73</v>
          </cell>
          <cell r="P221">
            <v>1466.0100000000002</v>
          </cell>
          <cell r="Q221">
            <v>41.2800000000002</v>
          </cell>
          <cell r="R221">
            <v>2.897391084626566E-2</v>
          </cell>
          <cell r="S221" t="str">
            <v>Firm</v>
          </cell>
        </row>
        <row r="222">
          <cell r="A222" t="str">
            <v>E1634</v>
          </cell>
          <cell r="B222" t="str">
            <v>Gloucester</v>
          </cell>
          <cell r="C222">
            <v>169.41</v>
          </cell>
          <cell r="D222">
            <v>176.01</v>
          </cell>
          <cell r="E222">
            <v>6.5999999999999943</v>
          </cell>
          <cell r="F222">
            <v>3.8958739153532873E-2</v>
          </cell>
          <cell r="G222">
            <v>5.12</v>
          </cell>
          <cell r="H222">
            <v>5.0900000000000034</v>
          </cell>
          <cell r="I222">
            <v>-2.9999999999996696E-2</v>
          </cell>
          <cell r="J222">
            <v>-5.8593749999993339E-3</v>
          </cell>
          <cell r="K222">
            <v>1224.82</v>
          </cell>
          <cell r="L222">
            <v>1259.93</v>
          </cell>
          <cell r="M222">
            <v>35.110000000000127</v>
          </cell>
          <cell r="N222">
            <v>2.8665436553942714E-2</v>
          </cell>
          <cell r="O222">
            <v>1399.35</v>
          </cell>
          <cell r="P222">
            <v>1441.03</v>
          </cell>
          <cell r="Q222">
            <v>41.680000000000064</v>
          </cell>
          <cell r="R222">
            <v>2.9785257440954727E-2</v>
          </cell>
          <cell r="S222" t="str">
            <v>Firm</v>
          </cell>
        </row>
        <row r="223">
          <cell r="A223" t="str">
            <v>E1635</v>
          </cell>
          <cell r="B223" t="str">
            <v>Stroud</v>
          </cell>
          <cell r="C223">
            <v>177.24</v>
          </cell>
          <cell r="D223">
            <v>183.44</v>
          </cell>
          <cell r="E223">
            <v>6.1999999999999886</v>
          </cell>
          <cell r="F223">
            <v>3.4980816971338147E-2</v>
          </cell>
          <cell r="G223">
            <v>52</v>
          </cell>
          <cell r="H223">
            <v>52.920000000000016</v>
          </cell>
          <cell r="I223">
            <v>0.92000000000001592</v>
          </cell>
          <cell r="J223">
            <v>1.7692307692307896E-2</v>
          </cell>
          <cell r="K223">
            <v>1224.82</v>
          </cell>
          <cell r="L223">
            <v>1259.93</v>
          </cell>
          <cell r="M223">
            <v>35.110000000000127</v>
          </cell>
          <cell r="N223">
            <v>2.8665436553942714E-2</v>
          </cell>
          <cell r="O223">
            <v>1454.06</v>
          </cell>
          <cell r="P223">
            <v>1496.29</v>
          </cell>
          <cell r="Q223">
            <v>42.230000000000018</v>
          </cell>
          <cell r="R223">
            <v>2.9042818040521112E-2</v>
          </cell>
          <cell r="S223" t="str">
            <v>Firm</v>
          </cell>
        </row>
        <row r="224">
          <cell r="A224" t="str">
            <v>E1636</v>
          </cell>
          <cell r="B224" t="str">
            <v>Tewkesbury</v>
          </cell>
          <cell r="C224">
            <v>91.02</v>
          </cell>
          <cell r="D224">
            <v>95.57</v>
          </cell>
          <cell r="E224">
            <v>4.5499999999999972</v>
          </cell>
          <cell r="F224">
            <v>4.9989013403647586E-2</v>
          </cell>
          <cell r="G224">
            <v>38.08</v>
          </cell>
          <cell r="H224">
            <v>40.379999999999995</v>
          </cell>
          <cell r="I224">
            <v>2.2999999999999972</v>
          </cell>
          <cell r="J224">
            <v>6.0399159663865554E-2</v>
          </cell>
          <cell r="K224">
            <v>1224.82</v>
          </cell>
          <cell r="L224">
            <v>1259.93</v>
          </cell>
          <cell r="M224">
            <v>35.110000000000127</v>
          </cell>
          <cell r="N224">
            <v>2.8665436553942714E-2</v>
          </cell>
          <cell r="O224">
            <v>1353.92</v>
          </cell>
          <cell r="P224">
            <v>1395.88</v>
          </cell>
          <cell r="Q224">
            <v>41.960000000000036</v>
          </cell>
          <cell r="R224">
            <v>3.0991491373197899E-2</v>
          </cell>
          <cell r="S224" t="str">
            <v>Firm</v>
          </cell>
        </row>
        <row r="225">
          <cell r="A225" t="str">
            <v>E1731</v>
          </cell>
          <cell r="B225" t="str">
            <v>Basingstoke &amp; Deane</v>
          </cell>
          <cell r="C225">
            <v>99.17</v>
          </cell>
          <cell r="D225">
            <v>102.39</v>
          </cell>
          <cell r="E225">
            <v>3.2199999999999989</v>
          </cell>
          <cell r="F225">
            <v>3.246949682363609E-2</v>
          </cell>
          <cell r="G225">
            <v>14.75</v>
          </cell>
          <cell r="H225">
            <v>15.090000000000003</v>
          </cell>
          <cell r="I225">
            <v>0.34000000000000341</v>
          </cell>
          <cell r="J225">
            <v>2.3050847457627421E-2</v>
          </cell>
          <cell r="K225">
            <v>1192.77</v>
          </cell>
          <cell r="L225">
            <v>1220.58</v>
          </cell>
          <cell r="M225">
            <v>27.809999999999945</v>
          </cell>
          <cell r="N225">
            <v>2.3315475741341629E-2</v>
          </cell>
          <cell r="O225">
            <v>1306.69</v>
          </cell>
          <cell r="P225">
            <v>1338.06</v>
          </cell>
          <cell r="Q225">
            <v>31.369999999999891</v>
          </cell>
          <cell r="R225">
            <v>2.4007224360789392E-2</v>
          </cell>
          <cell r="S225" t="str">
            <v>Firm</v>
          </cell>
        </row>
        <row r="226">
          <cell r="A226" t="str">
            <v>E1732</v>
          </cell>
          <cell r="B226" t="str">
            <v>East Hampshire</v>
          </cell>
          <cell r="C226">
            <v>127.67</v>
          </cell>
          <cell r="D226">
            <v>127.67</v>
          </cell>
          <cell r="E226">
            <v>0</v>
          </cell>
          <cell r="F226">
            <v>0</v>
          </cell>
          <cell r="G226">
            <v>52.02</v>
          </cell>
          <cell r="H226">
            <v>53.779999999999987</v>
          </cell>
          <cell r="I226">
            <v>1.7599999999999838</v>
          </cell>
          <cell r="J226">
            <v>3.3833141099576691E-2</v>
          </cell>
          <cell r="K226">
            <v>1192.77</v>
          </cell>
          <cell r="L226">
            <v>1220.58</v>
          </cell>
          <cell r="M226">
            <v>27.809999999999945</v>
          </cell>
          <cell r="N226">
            <v>2.3315475741341629E-2</v>
          </cell>
          <cell r="O226">
            <v>1372.46</v>
          </cell>
          <cell r="P226">
            <v>1402.03</v>
          </cell>
          <cell r="Q226">
            <v>29.569999999999936</v>
          </cell>
          <cell r="R226">
            <v>2.1545254506506462E-2</v>
          </cell>
          <cell r="S226" t="str">
            <v>Firm</v>
          </cell>
        </row>
        <row r="227">
          <cell r="A227" t="str">
            <v>E1733</v>
          </cell>
          <cell r="B227" t="str">
            <v>Eastleigh</v>
          </cell>
          <cell r="C227">
            <v>133.25</v>
          </cell>
          <cell r="D227">
            <v>135.65</v>
          </cell>
          <cell r="E227">
            <v>2.4000000000000057</v>
          </cell>
          <cell r="F227">
            <v>1.8011257035647432E-2</v>
          </cell>
          <cell r="G227">
            <v>45.35</v>
          </cell>
          <cell r="H227">
            <v>46.75</v>
          </cell>
          <cell r="I227">
            <v>1.3999999999999986</v>
          </cell>
          <cell r="J227">
            <v>3.0871003307607392E-2</v>
          </cell>
          <cell r="K227">
            <v>1192.77</v>
          </cell>
          <cell r="L227">
            <v>1220.58</v>
          </cell>
          <cell r="M227">
            <v>27.809999999999945</v>
          </cell>
          <cell r="N227">
            <v>2.3315475741341629E-2</v>
          </cell>
          <cell r="O227">
            <v>1371.37</v>
          </cell>
          <cell r="P227">
            <v>1402.98</v>
          </cell>
          <cell r="Q227">
            <v>31.610000000000127</v>
          </cell>
          <cell r="R227">
            <v>2.3049942757972008E-2</v>
          </cell>
          <cell r="S227" t="str">
            <v>Firm</v>
          </cell>
        </row>
        <row r="228">
          <cell r="A228" t="str">
            <v>E1734</v>
          </cell>
          <cell r="B228" t="str">
            <v>Fareham</v>
          </cell>
          <cell r="C228">
            <v>136.53</v>
          </cell>
          <cell r="D228">
            <v>140.22</v>
          </cell>
          <cell r="E228">
            <v>3.6899999999999977</v>
          </cell>
          <cell r="F228">
            <v>2.7027027027026973E-2</v>
          </cell>
          <cell r="G228">
            <v>0</v>
          </cell>
          <cell r="H228">
            <v>0</v>
          </cell>
          <cell r="I228">
            <v>0</v>
          </cell>
          <cell r="J228">
            <v>0</v>
          </cell>
          <cell r="K228">
            <v>1192.77</v>
          </cell>
          <cell r="L228">
            <v>1220.58</v>
          </cell>
          <cell r="M228">
            <v>27.809999999999945</v>
          </cell>
          <cell r="N228">
            <v>2.3315475741341629E-2</v>
          </cell>
          <cell r="O228">
            <v>1329.3</v>
          </cell>
          <cell r="P228">
            <v>1360.8</v>
          </cell>
          <cell r="Q228">
            <v>31.5</v>
          </cell>
          <cell r="R228">
            <v>2.3696682464454888E-2</v>
          </cell>
          <cell r="S228" t="str">
            <v>Firm</v>
          </cell>
        </row>
        <row r="229">
          <cell r="A229" t="str">
            <v>E1735</v>
          </cell>
          <cell r="B229" t="str">
            <v>Gosport</v>
          </cell>
          <cell r="C229">
            <v>197.87</v>
          </cell>
          <cell r="D229">
            <v>202.81</v>
          </cell>
          <cell r="E229">
            <v>4.9399999999999977</v>
          </cell>
          <cell r="F229">
            <v>2.4965886693283368E-2</v>
          </cell>
          <cell r="G229">
            <v>0</v>
          </cell>
          <cell r="H229">
            <v>0</v>
          </cell>
          <cell r="I229">
            <v>0</v>
          </cell>
          <cell r="J229">
            <v>0</v>
          </cell>
          <cell r="K229">
            <v>1192.77</v>
          </cell>
          <cell r="L229">
            <v>1220.58</v>
          </cell>
          <cell r="M229">
            <v>27.809999999999945</v>
          </cell>
          <cell r="N229">
            <v>2.3315475741341629E-2</v>
          </cell>
          <cell r="O229">
            <v>1390.64</v>
          </cell>
          <cell r="P229">
            <v>1423.39</v>
          </cell>
          <cell r="Q229">
            <v>32.75</v>
          </cell>
          <cell r="R229">
            <v>2.355030777196121E-2</v>
          </cell>
          <cell r="S229" t="str">
            <v>Firm</v>
          </cell>
        </row>
        <row r="230">
          <cell r="A230" t="str">
            <v>E1736</v>
          </cell>
          <cell r="B230" t="str">
            <v>Hart</v>
          </cell>
          <cell r="C230">
            <v>160.53</v>
          </cell>
          <cell r="D230">
            <v>168.33</v>
          </cell>
          <cell r="E230">
            <v>7.8000000000000114</v>
          </cell>
          <cell r="F230">
            <v>4.8589048775929733E-2</v>
          </cell>
          <cell r="G230">
            <v>35.659999999999997</v>
          </cell>
          <cell r="H230">
            <v>36.199999999999989</v>
          </cell>
          <cell r="I230">
            <v>0.53999999999999204</v>
          </cell>
          <cell r="J230">
            <v>1.5143017386427093E-2</v>
          </cell>
          <cell r="K230">
            <v>1192.77</v>
          </cell>
          <cell r="L230">
            <v>1220.58</v>
          </cell>
          <cell r="M230">
            <v>27.809999999999945</v>
          </cell>
          <cell r="N230">
            <v>2.3315475741341629E-2</v>
          </cell>
          <cell r="O230">
            <v>1388.96</v>
          </cell>
          <cell r="P230">
            <v>1425.11</v>
          </cell>
          <cell r="Q230">
            <v>36.149999999999864</v>
          </cell>
          <cell r="R230">
            <v>2.6026667434627226E-2</v>
          </cell>
          <cell r="S230" t="str">
            <v>Firm</v>
          </cell>
        </row>
        <row r="231">
          <cell r="A231" t="str">
            <v>E1737</v>
          </cell>
          <cell r="B231" t="str">
            <v>Havant</v>
          </cell>
          <cell r="C231">
            <v>185.58</v>
          </cell>
          <cell r="D231">
            <v>192.78</v>
          </cell>
          <cell r="E231">
            <v>7.1999999999999886</v>
          </cell>
          <cell r="F231">
            <v>3.8797284190106529E-2</v>
          </cell>
          <cell r="G231">
            <v>0</v>
          </cell>
          <cell r="H231">
            <v>0</v>
          </cell>
          <cell r="I231">
            <v>0</v>
          </cell>
          <cell r="J231">
            <v>0</v>
          </cell>
          <cell r="K231">
            <v>1192.77</v>
          </cell>
          <cell r="L231">
            <v>1220.58</v>
          </cell>
          <cell r="M231">
            <v>27.809999999999945</v>
          </cell>
          <cell r="N231">
            <v>2.3315475741341629E-2</v>
          </cell>
          <cell r="O231">
            <v>1378.35</v>
          </cell>
          <cell r="P231">
            <v>1413.36</v>
          </cell>
          <cell r="Q231">
            <v>35.009999999999991</v>
          </cell>
          <cell r="R231">
            <v>2.5399934704537941E-2</v>
          </cell>
          <cell r="S231" t="str">
            <v>Firm</v>
          </cell>
        </row>
        <row r="232">
          <cell r="A232" t="str">
            <v>E1738</v>
          </cell>
          <cell r="B232" t="str">
            <v>New Forest</v>
          </cell>
          <cell r="C232">
            <v>148.69999999999999</v>
          </cell>
          <cell r="D232">
            <v>152.71</v>
          </cell>
          <cell r="E232">
            <v>4.0100000000000193</v>
          </cell>
          <cell r="F232">
            <v>2.6967047747141981E-2</v>
          </cell>
          <cell r="G232">
            <v>60.33</v>
          </cell>
          <cell r="H232">
            <v>63.319999999999993</v>
          </cell>
          <cell r="I232">
            <v>2.9899999999999949</v>
          </cell>
          <cell r="J232">
            <v>4.9560749212663513E-2</v>
          </cell>
          <cell r="K232">
            <v>1192.77</v>
          </cell>
          <cell r="L232">
            <v>1220.58</v>
          </cell>
          <cell r="M232">
            <v>27.809999999999945</v>
          </cell>
          <cell r="N232">
            <v>2.3315475741341629E-2</v>
          </cell>
          <cell r="O232">
            <v>1401.8</v>
          </cell>
          <cell r="P232">
            <v>1436.61</v>
          </cell>
          <cell r="Q232">
            <v>34.809999999999945</v>
          </cell>
          <cell r="R232">
            <v>2.4832358396347454E-2</v>
          </cell>
          <cell r="S232" t="str">
            <v>Firm</v>
          </cell>
        </row>
        <row r="233">
          <cell r="A233" t="str">
            <v>E1740</v>
          </cell>
          <cell r="B233" t="str">
            <v>Rushmoor</v>
          </cell>
          <cell r="C233">
            <v>174.57</v>
          </cell>
          <cell r="D233">
            <v>180.64</v>
          </cell>
          <cell r="E233">
            <v>6.0699999999999932</v>
          </cell>
          <cell r="F233">
            <v>3.47711519734204E-2</v>
          </cell>
          <cell r="G233">
            <v>0</v>
          </cell>
          <cell r="H233">
            <v>0</v>
          </cell>
          <cell r="I233">
            <v>0</v>
          </cell>
          <cell r="J233">
            <v>0</v>
          </cell>
          <cell r="K233">
            <v>1192.77</v>
          </cell>
          <cell r="L233">
            <v>1220.58</v>
          </cell>
          <cell r="M233">
            <v>27.809999999999945</v>
          </cell>
          <cell r="N233">
            <v>2.3315475741341629E-2</v>
          </cell>
          <cell r="O233">
            <v>1367.34</v>
          </cell>
          <cell r="P233">
            <v>1401.22</v>
          </cell>
          <cell r="Q233">
            <v>33.880000000000109</v>
          </cell>
          <cell r="R233">
            <v>2.4778036187049324E-2</v>
          </cell>
          <cell r="S233" t="str">
            <v>Firm</v>
          </cell>
        </row>
        <row r="234">
          <cell r="A234" t="str">
            <v>E1742</v>
          </cell>
          <cell r="B234" t="str">
            <v>Test Valley</v>
          </cell>
          <cell r="C234">
            <v>120.43</v>
          </cell>
          <cell r="D234">
            <v>125.62</v>
          </cell>
          <cell r="E234">
            <v>5.1899999999999977</v>
          </cell>
          <cell r="F234">
            <v>4.3095574192477004E-2</v>
          </cell>
          <cell r="G234">
            <v>18.95</v>
          </cell>
          <cell r="H234">
            <v>19.819999999999993</v>
          </cell>
          <cell r="I234">
            <v>0.86999999999999389</v>
          </cell>
          <cell r="J234">
            <v>4.5910290237466622E-2</v>
          </cell>
          <cell r="K234">
            <v>1192.77</v>
          </cell>
          <cell r="L234">
            <v>1220.58</v>
          </cell>
          <cell r="M234">
            <v>27.809999999999945</v>
          </cell>
          <cell r="N234">
            <v>2.3315475741341629E-2</v>
          </cell>
          <cell r="O234">
            <v>1332.15</v>
          </cell>
          <cell r="P234">
            <v>1366.02</v>
          </cell>
          <cell r="Q234">
            <v>33.869999999999891</v>
          </cell>
          <cell r="R234">
            <v>2.5425064744960979E-2</v>
          </cell>
          <cell r="S234" t="str">
            <v>Firm</v>
          </cell>
        </row>
        <row r="235">
          <cell r="A235" t="str">
            <v>E1743</v>
          </cell>
          <cell r="B235" t="str">
            <v>Winchester</v>
          </cell>
          <cell r="C235">
            <v>137.43</v>
          </cell>
          <cell r="D235">
            <v>141.46</v>
          </cell>
          <cell r="E235">
            <v>4.0300000000000011</v>
          </cell>
          <cell r="F235">
            <v>2.9324019500836851E-2</v>
          </cell>
          <cell r="G235">
            <v>41.57</v>
          </cell>
          <cell r="H235">
            <v>42.95999999999998</v>
          </cell>
          <cell r="I235">
            <v>1.3899999999999793</v>
          </cell>
          <cell r="J235">
            <v>3.3437575174404044E-2</v>
          </cell>
          <cell r="K235">
            <v>1192.77</v>
          </cell>
          <cell r="L235">
            <v>1220.58</v>
          </cell>
          <cell r="M235">
            <v>27.809999999999945</v>
          </cell>
          <cell r="N235">
            <v>2.3315475741341629E-2</v>
          </cell>
          <cell r="O235">
            <v>1371.77</v>
          </cell>
          <cell r="P235">
            <v>1405</v>
          </cell>
          <cell r="Q235">
            <v>33.230000000000018</v>
          </cell>
          <cell r="R235">
            <v>2.4224177522470969E-2</v>
          </cell>
          <cell r="S235" t="str">
            <v>Firm</v>
          </cell>
        </row>
        <row r="236">
          <cell r="A236" t="str">
            <v>E1831</v>
          </cell>
          <cell r="B236" t="str">
            <v>Bromsgrove</v>
          </cell>
          <cell r="C236">
            <v>180.13</v>
          </cell>
          <cell r="D236">
            <v>188.15</v>
          </cell>
          <cell r="E236">
            <v>8.0200000000000102</v>
          </cell>
          <cell r="F236">
            <v>4.4523399766835059E-2</v>
          </cell>
          <cell r="G236">
            <v>17.260000000000002</v>
          </cell>
          <cell r="H236">
            <v>17.310000000000002</v>
          </cell>
          <cell r="I236">
            <v>5.0000000000000711E-2</v>
          </cell>
          <cell r="J236">
            <v>2.8968713789108147E-3</v>
          </cell>
          <cell r="K236">
            <v>1218.43</v>
          </cell>
          <cell r="L236">
            <v>1258.9100000000001</v>
          </cell>
          <cell r="M236">
            <v>40.480000000000018</v>
          </cell>
          <cell r="N236">
            <v>3.322308216311165E-2</v>
          </cell>
          <cell r="O236">
            <v>1415.82</v>
          </cell>
          <cell r="P236">
            <v>1464.37</v>
          </cell>
          <cell r="Q236">
            <v>48.549999999999955</v>
          </cell>
          <cell r="R236">
            <v>3.4291082199714662E-2</v>
          </cell>
          <cell r="S236" t="str">
            <v>Firm</v>
          </cell>
        </row>
        <row r="237">
          <cell r="A237" t="str">
            <v>E1851</v>
          </cell>
          <cell r="B237" t="str">
            <v>Malvern Hills</v>
          </cell>
          <cell r="C237">
            <v>125.4</v>
          </cell>
          <cell r="D237">
            <v>129.1</v>
          </cell>
          <cell r="E237">
            <v>3.6999999999999886</v>
          </cell>
          <cell r="F237">
            <v>2.9505582137161035E-2</v>
          </cell>
          <cell r="G237">
            <v>51.33</v>
          </cell>
          <cell r="H237">
            <v>52.920000000000016</v>
          </cell>
          <cell r="I237">
            <v>1.5900000000000176</v>
          </cell>
          <cell r="J237">
            <v>3.0976037405026746E-2</v>
          </cell>
          <cell r="K237">
            <v>1218.43</v>
          </cell>
          <cell r="L237">
            <v>1258.9100000000001</v>
          </cell>
          <cell r="M237">
            <v>40.480000000000018</v>
          </cell>
          <cell r="N237">
            <v>3.322308216311165E-2</v>
          </cell>
          <cell r="O237">
            <v>1395.16</v>
          </cell>
          <cell r="P237">
            <v>1440.93</v>
          </cell>
          <cell r="Q237">
            <v>45.769999999999982</v>
          </cell>
          <cell r="R237">
            <v>3.2806273115628226E-2</v>
          </cell>
          <cell r="S237" t="str">
            <v>Firm</v>
          </cell>
        </row>
        <row r="238">
          <cell r="A238" t="str">
            <v>E1835</v>
          </cell>
          <cell r="B238" t="str">
            <v>Redditch</v>
          </cell>
          <cell r="C238">
            <v>195.28</v>
          </cell>
          <cell r="D238">
            <v>204.08</v>
          </cell>
          <cell r="E238">
            <v>8.8000000000000114</v>
          </cell>
          <cell r="F238">
            <v>4.5063498566161542E-2</v>
          </cell>
          <cell r="G238">
            <v>0.28999999999999204</v>
          </cell>
          <cell r="H238">
            <v>0.29999999999998295</v>
          </cell>
          <cell r="I238">
            <v>9.9999999999909051E-3</v>
          </cell>
          <cell r="J238">
            <v>3.4482758620659304E-2</v>
          </cell>
          <cell r="K238">
            <v>1218.43</v>
          </cell>
          <cell r="L238">
            <v>1258.9100000000001</v>
          </cell>
          <cell r="M238">
            <v>40.480000000000018</v>
          </cell>
          <cell r="N238">
            <v>3.322308216311165E-2</v>
          </cell>
          <cell r="O238">
            <v>1414</v>
          </cell>
          <cell r="P238">
            <v>1463.29</v>
          </cell>
          <cell r="Q238">
            <v>49.289999999999964</v>
          </cell>
          <cell r="R238">
            <v>3.4858557284299874E-2</v>
          </cell>
          <cell r="S238" t="str">
            <v>Firm</v>
          </cell>
        </row>
        <row r="239">
          <cell r="A239" t="str">
            <v>E1837</v>
          </cell>
          <cell r="B239" t="str">
            <v>Worcester</v>
          </cell>
          <cell r="C239">
            <v>150.76</v>
          </cell>
          <cell r="D239">
            <v>158.15</v>
          </cell>
          <cell r="E239">
            <v>7.3900000000000148</v>
          </cell>
          <cell r="F239">
            <v>4.9018307243300807E-2</v>
          </cell>
          <cell r="G239">
            <v>2.9300000000000068</v>
          </cell>
          <cell r="H239">
            <v>2.9399999999999977</v>
          </cell>
          <cell r="I239">
            <v>9.9999999999909051E-3</v>
          </cell>
          <cell r="J239">
            <v>3.4129692832733927E-3</v>
          </cell>
          <cell r="K239">
            <v>1218.43</v>
          </cell>
          <cell r="L239">
            <v>1258.9100000000001</v>
          </cell>
          <cell r="M239">
            <v>40.480000000000018</v>
          </cell>
          <cell r="N239">
            <v>3.322308216311165E-2</v>
          </cell>
          <cell r="O239">
            <v>1372.12</v>
          </cell>
          <cell r="P239">
            <v>1420</v>
          </cell>
          <cell r="Q239">
            <v>47.880000000000109</v>
          </cell>
          <cell r="R239">
            <v>3.4894907150978094E-2</v>
          </cell>
          <cell r="S239" t="str">
            <v>Firm</v>
          </cell>
        </row>
        <row r="240">
          <cell r="A240" t="str">
            <v>E1838</v>
          </cell>
          <cell r="B240" t="str">
            <v>Wychavon</v>
          </cell>
          <cell r="C240">
            <v>105.18</v>
          </cell>
          <cell r="D240">
            <v>107.79</v>
          </cell>
          <cell r="E240">
            <v>2.6099999999999994</v>
          </cell>
          <cell r="F240">
            <v>2.4814603536793989E-2</v>
          </cell>
          <cell r="G240">
            <v>37.729999999999997</v>
          </cell>
          <cell r="H240">
            <v>38.769999999999996</v>
          </cell>
          <cell r="I240">
            <v>1.0399999999999991</v>
          </cell>
          <cell r="J240">
            <v>2.7564272462231587E-2</v>
          </cell>
          <cell r="K240">
            <v>1218.43</v>
          </cell>
          <cell r="L240">
            <v>1258.9100000000001</v>
          </cell>
          <cell r="M240">
            <v>40.480000000000018</v>
          </cell>
          <cell r="N240">
            <v>3.322308216311165E-2</v>
          </cell>
          <cell r="O240">
            <v>1361.34</v>
          </cell>
          <cell r="P240">
            <v>1405.47</v>
          </cell>
          <cell r="Q240">
            <v>44.130000000000109</v>
          </cell>
          <cell r="R240">
            <v>3.241658953678006E-2</v>
          </cell>
          <cell r="S240" t="str">
            <v>Firm</v>
          </cell>
        </row>
        <row r="241">
          <cell r="A241" t="str">
            <v>E1839</v>
          </cell>
          <cell r="B241" t="str">
            <v>Wyre Forest</v>
          </cell>
          <cell r="C241">
            <v>188.1</v>
          </cell>
          <cell r="D241">
            <v>192.8</v>
          </cell>
          <cell r="E241">
            <v>4.7000000000000171</v>
          </cell>
          <cell r="F241">
            <v>2.4986709197235557E-2</v>
          </cell>
          <cell r="G241">
            <v>12.13</v>
          </cell>
          <cell r="H241">
            <v>12.789999999999992</v>
          </cell>
          <cell r="I241">
            <v>0.65999999999999126</v>
          </cell>
          <cell r="J241">
            <v>5.4410552349545949E-2</v>
          </cell>
          <cell r="K241">
            <v>1218.43</v>
          </cell>
          <cell r="L241">
            <v>1258.9100000000001</v>
          </cell>
          <cell r="M241">
            <v>40.480000000000018</v>
          </cell>
          <cell r="N241">
            <v>3.322308216311165E-2</v>
          </cell>
          <cell r="O241">
            <v>1418.66</v>
          </cell>
          <cell r="P241">
            <v>1464.5</v>
          </cell>
          <cell r="Q241">
            <v>45.839999999999918</v>
          </cell>
          <cell r="R241">
            <v>3.2312181918147997E-2</v>
          </cell>
          <cell r="S241" t="str">
            <v>Firm</v>
          </cell>
        </row>
        <row r="242">
          <cell r="C242" t="str">
            <v>Average Band D</v>
          </cell>
          <cell r="G242" t="str">
            <v>Average Band D</v>
          </cell>
          <cell r="K242" t="str">
            <v>Average Band D</v>
          </cell>
          <cell r="O242" t="str">
            <v>Average Band D</v>
          </cell>
        </row>
        <row r="243">
          <cell r="C243" t="str">
            <v>Equivalent Council Tax</v>
          </cell>
          <cell r="E243" t="str">
            <v>£</v>
          </cell>
          <cell r="F243" t="str">
            <v>%</v>
          </cell>
          <cell r="G243" t="str">
            <v>Equivalent Council Tax</v>
          </cell>
          <cell r="I243" t="str">
            <v>£</v>
          </cell>
          <cell r="J243" t="str">
            <v>%</v>
          </cell>
          <cell r="K243" t="str">
            <v>Equivalent Council Tax</v>
          </cell>
          <cell r="M243" t="str">
            <v>£</v>
          </cell>
          <cell r="N243" t="str">
            <v>%</v>
          </cell>
          <cell r="O243" t="str">
            <v>Equivalent</v>
          </cell>
          <cell r="Q243" t="str">
            <v>£</v>
          </cell>
          <cell r="R243" t="str">
            <v>%</v>
          </cell>
          <cell r="S243" t="str">
            <v>Figures</v>
          </cell>
        </row>
        <row r="244">
          <cell r="C244" t="str">
            <v>for Local Services (excl. Parish)</v>
          </cell>
          <cell r="E244" t="str">
            <v>Increase /</v>
          </cell>
          <cell r="F244" t="str">
            <v>Increase /</v>
          </cell>
          <cell r="G244" t="str">
            <v>for Parish Councils</v>
          </cell>
          <cell r="I244" t="str">
            <v>Increase /</v>
          </cell>
          <cell r="J244" t="str">
            <v>Increase /</v>
          </cell>
          <cell r="K244" t="str">
            <v>for Precepts</v>
          </cell>
          <cell r="M244" t="str">
            <v>Increase /</v>
          </cell>
          <cell r="N244" t="str">
            <v>Increase /</v>
          </cell>
          <cell r="O244" t="str">
            <v>Council Tax</v>
          </cell>
          <cell r="Q244" t="str">
            <v>Increase /</v>
          </cell>
          <cell r="R244" t="str">
            <v>Increase /</v>
          </cell>
          <cell r="S244" t="str">
            <v>Firm or</v>
          </cell>
        </row>
        <row r="245">
          <cell r="C245" t="str">
            <v>2008/09</v>
          </cell>
          <cell r="D245" t="str">
            <v>2009/10</v>
          </cell>
          <cell r="E245" t="str">
            <v>(Decrease)</v>
          </cell>
          <cell r="F245" t="str">
            <v>(Decrease)</v>
          </cell>
          <cell r="G245" t="str">
            <v>2008/09</v>
          </cell>
          <cell r="H245" t="str">
            <v>2009/10</v>
          </cell>
          <cell r="I245" t="str">
            <v>(Decrease)</v>
          </cell>
          <cell r="J245" t="str">
            <v>(Decrease)</v>
          </cell>
          <cell r="K245" t="str">
            <v>2008/09</v>
          </cell>
          <cell r="L245" t="str">
            <v>2009/10</v>
          </cell>
          <cell r="M245" t="str">
            <v>(Decrease)</v>
          </cell>
          <cell r="N245" t="str">
            <v>(Decrease)</v>
          </cell>
          <cell r="O245" t="str">
            <v>2008/09</v>
          </cell>
          <cell r="P245" t="str">
            <v>2009/10</v>
          </cell>
          <cell r="Q245" t="str">
            <v>(Decrease)</v>
          </cell>
          <cell r="R245" t="str">
            <v>(Decrease)</v>
          </cell>
          <cell r="S245" t="str">
            <v>Provisional?</v>
          </cell>
        </row>
        <row r="246">
          <cell r="C246" t="str">
            <v>£   p</v>
          </cell>
          <cell r="D246" t="str">
            <v>£   p</v>
          </cell>
          <cell r="E246" t="str">
            <v>£s</v>
          </cell>
          <cell r="F246" t="str">
            <v>%</v>
          </cell>
          <cell r="G246" t="str">
            <v>£   p</v>
          </cell>
          <cell r="H246" t="str">
            <v>£   p</v>
          </cell>
          <cell r="I246" t="str">
            <v>£s</v>
          </cell>
          <cell r="J246" t="str">
            <v>%</v>
          </cell>
          <cell r="K246" t="str">
            <v>£   p</v>
          </cell>
          <cell r="L246" t="str">
            <v>£   p</v>
          </cell>
          <cell r="M246" t="str">
            <v>£s</v>
          </cell>
          <cell r="N246" t="str">
            <v>%</v>
          </cell>
          <cell r="O246" t="str">
            <v>£   p</v>
          </cell>
          <cell r="P246" t="str">
            <v>£   p</v>
          </cell>
          <cell r="Q246" t="str">
            <v>£s</v>
          </cell>
          <cell r="R246" t="str">
            <v>%</v>
          </cell>
        </row>
        <row r="248">
          <cell r="A248" t="str">
            <v>E1931</v>
          </cell>
          <cell r="B248" t="str">
            <v>Broxbourne</v>
          </cell>
          <cell r="C248">
            <v>109.41</v>
          </cell>
          <cell r="D248">
            <v>113.24</v>
          </cell>
          <cell r="E248">
            <v>3.8299999999999983</v>
          </cell>
          <cell r="F248">
            <v>3.5005940956036818E-2</v>
          </cell>
          <cell r="G248">
            <v>0</v>
          </cell>
          <cell r="H248">
            <v>0</v>
          </cell>
          <cell r="I248">
            <v>0</v>
          </cell>
          <cell r="J248">
            <v>0</v>
          </cell>
          <cell r="K248">
            <v>1217.79</v>
          </cell>
          <cell r="L248">
            <v>1261.6499999999999</v>
          </cell>
          <cell r="M248">
            <v>43.8599999999999</v>
          </cell>
          <cell r="N248">
            <v>3.6016061882590433E-2</v>
          </cell>
          <cell r="O248">
            <v>1327.2</v>
          </cell>
          <cell r="P248">
            <v>1374.89</v>
          </cell>
          <cell r="Q248">
            <v>47.690000000000055</v>
          </cell>
          <cell r="R248">
            <v>3.5932790837854167E-2</v>
          </cell>
          <cell r="S248" t="str">
            <v>Firm</v>
          </cell>
        </row>
        <row r="249">
          <cell r="A249" t="str">
            <v>E1932</v>
          </cell>
          <cell r="B249" t="str">
            <v>Dacorum</v>
          </cell>
          <cell r="C249">
            <v>158.4</v>
          </cell>
          <cell r="D249">
            <v>166.22</v>
          </cell>
          <cell r="E249">
            <v>7.8199999999999932</v>
          </cell>
          <cell r="F249">
            <v>4.9368686868686895E-2</v>
          </cell>
          <cell r="G249">
            <v>9.2999999999999829</v>
          </cell>
          <cell r="H249">
            <v>9.4799999999999898</v>
          </cell>
          <cell r="I249">
            <v>0.18000000000000682</v>
          </cell>
          <cell r="J249">
            <v>1.9354838709678246E-2</v>
          </cell>
          <cell r="K249">
            <v>1217.79</v>
          </cell>
          <cell r="L249">
            <v>1261.6499999999999</v>
          </cell>
          <cell r="M249">
            <v>43.8599999999999</v>
          </cell>
          <cell r="N249">
            <v>3.6016061882590433E-2</v>
          </cell>
          <cell r="O249">
            <v>1385.49</v>
          </cell>
          <cell r="P249">
            <v>1437.35</v>
          </cell>
          <cell r="Q249">
            <v>51.8599999999999</v>
          </cell>
          <cell r="R249">
            <v>3.7430800655363639E-2</v>
          </cell>
          <cell r="S249" t="str">
            <v>Firm</v>
          </cell>
        </row>
        <row r="250">
          <cell r="A250" t="str">
            <v>E1933</v>
          </cell>
          <cell r="B250" t="str">
            <v>East Hertfordshire</v>
          </cell>
          <cell r="C250">
            <v>150.30000000000001</v>
          </cell>
          <cell r="D250">
            <v>155.41</v>
          </cell>
          <cell r="E250">
            <v>5.1099999999999852</v>
          </cell>
          <cell r="F250">
            <v>3.3998669328010545E-2</v>
          </cell>
          <cell r="G250">
            <v>58.52</v>
          </cell>
          <cell r="H250">
            <v>59.819999999999993</v>
          </cell>
          <cell r="I250">
            <v>1.2999999999999901</v>
          </cell>
          <cell r="J250">
            <v>2.2214627477785243E-2</v>
          </cell>
          <cell r="K250">
            <v>1217.79</v>
          </cell>
          <cell r="L250">
            <v>1261.6499999999999</v>
          </cell>
          <cell r="M250">
            <v>43.8599999999999</v>
          </cell>
          <cell r="N250">
            <v>3.6016061882590433E-2</v>
          </cell>
          <cell r="O250">
            <v>1426.61</v>
          </cell>
          <cell r="P250">
            <v>1476.88</v>
          </cell>
          <cell r="Q250">
            <v>50.270000000000209</v>
          </cell>
          <cell r="R250">
            <v>3.5237380924008743E-2</v>
          </cell>
          <cell r="S250" t="str">
            <v>Firm</v>
          </cell>
        </row>
        <row r="251">
          <cell r="A251" t="str">
            <v>E1934</v>
          </cell>
          <cell r="B251" t="str">
            <v>Hertsmere</v>
          </cell>
          <cell r="C251">
            <v>153.11000000000001</v>
          </cell>
          <cell r="D251">
            <v>157.36000000000001</v>
          </cell>
          <cell r="E251">
            <v>4.25</v>
          </cell>
          <cell r="F251">
            <v>2.775782117431902E-2</v>
          </cell>
          <cell r="G251">
            <v>22.16</v>
          </cell>
          <cell r="H251">
            <v>22.819999999999993</v>
          </cell>
          <cell r="I251">
            <v>0.65999999999999304</v>
          </cell>
          <cell r="J251">
            <v>2.9783393501804811E-2</v>
          </cell>
          <cell r="K251">
            <v>1217.79</v>
          </cell>
          <cell r="L251">
            <v>1261.6499999999999</v>
          </cell>
          <cell r="M251">
            <v>43.8599999999999</v>
          </cell>
          <cell r="N251">
            <v>3.6016061882590433E-2</v>
          </cell>
          <cell r="O251">
            <v>1393.06</v>
          </cell>
          <cell r="P251">
            <v>1441.83</v>
          </cell>
          <cell r="Q251">
            <v>48.769999999999982</v>
          </cell>
          <cell r="R251">
            <v>3.5009260189797997E-2</v>
          </cell>
          <cell r="S251" t="str">
            <v>Firm</v>
          </cell>
        </row>
        <row r="252">
          <cell r="A252" t="str">
            <v>E1935</v>
          </cell>
          <cell r="B252" t="str">
            <v>North Hertfordshire</v>
          </cell>
          <cell r="C252">
            <v>186.41</v>
          </cell>
          <cell r="D252">
            <v>193.68</v>
          </cell>
          <cell r="E252">
            <v>7.2700000000000102</v>
          </cell>
          <cell r="F252">
            <v>3.9000053645190658E-2</v>
          </cell>
          <cell r="G252">
            <v>28.04</v>
          </cell>
          <cell r="H252">
            <v>26.930000000000007</v>
          </cell>
          <cell r="I252">
            <v>-1.1099999999999923</v>
          </cell>
          <cell r="J252">
            <v>-3.958630527817375E-2</v>
          </cell>
          <cell r="K252">
            <v>1217.79</v>
          </cell>
          <cell r="L252">
            <v>1261.6499999999999</v>
          </cell>
          <cell r="M252">
            <v>43.8599999999999</v>
          </cell>
          <cell r="N252">
            <v>3.6016061882590433E-2</v>
          </cell>
          <cell r="O252">
            <v>1432.24</v>
          </cell>
          <cell r="P252">
            <v>1482.26</v>
          </cell>
          <cell r="Q252">
            <v>50.019999999999982</v>
          </cell>
          <cell r="R252">
            <v>3.4924314360721631E-2</v>
          </cell>
          <cell r="S252" t="str">
            <v>Firm</v>
          </cell>
        </row>
        <row r="253">
          <cell r="A253" t="str">
            <v>E1936</v>
          </cell>
          <cell r="B253" t="str">
            <v>St Albans</v>
          </cell>
          <cell r="C253">
            <v>170.88</v>
          </cell>
          <cell r="D253">
            <v>170.88</v>
          </cell>
          <cell r="E253">
            <v>0</v>
          </cell>
          <cell r="F253">
            <v>0</v>
          </cell>
          <cell r="G253">
            <v>33.92</v>
          </cell>
          <cell r="H253">
            <v>35.840000000000003</v>
          </cell>
          <cell r="I253">
            <v>1.9200000000000017</v>
          </cell>
          <cell r="J253">
            <v>5.6603773584905648E-2</v>
          </cell>
          <cell r="K253">
            <v>1217.79</v>
          </cell>
          <cell r="L253">
            <v>1261.6499999999999</v>
          </cell>
          <cell r="M253">
            <v>43.8599999999999</v>
          </cell>
          <cell r="N253">
            <v>3.6016061882590433E-2</v>
          </cell>
          <cell r="O253">
            <v>1422.59</v>
          </cell>
          <cell r="P253">
            <v>1468.37</v>
          </cell>
          <cell r="Q253">
            <v>45.779999999999973</v>
          </cell>
          <cell r="R253">
            <v>3.2180740761568627E-2</v>
          </cell>
          <cell r="S253" t="str">
            <v>Firm</v>
          </cell>
        </row>
        <row r="254">
          <cell r="A254" t="str">
            <v>E1937</v>
          </cell>
          <cell r="B254" t="str">
            <v>Stevenage</v>
          </cell>
          <cell r="C254">
            <v>181.44</v>
          </cell>
          <cell r="D254">
            <v>188.52</v>
          </cell>
          <cell r="E254">
            <v>7.0800000000000125</v>
          </cell>
          <cell r="F254">
            <v>3.9021164021164179E-2</v>
          </cell>
          <cell r="G254">
            <v>0</v>
          </cell>
          <cell r="H254">
            <v>0</v>
          </cell>
          <cell r="I254">
            <v>0</v>
          </cell>
          <cell r="J254">
            <v>0</v>
          </cell>
          <cell r="K254">
            <v>1217.79</v>
          </cell>
          <cell r="L254">
            <v>1261.6499999999999</v>
          </cell>
          <cell r="M254">
            <v>43.8599999999999</v>
          </cell>
          <cell r="N254">
            <v>3.6016061882590433E-2</v>
          </cell>
          <cell r="O254">
            <v>1399.23</v>
          </cell>
          <cell r="P254">
            <v>1450.17</v>
          </cell>
          <cell r="Q254">
            <v>50.940000000000055</v>
          </cell>
          <cell r="R254">
            <v>3.6405737441307151E-2</v>
          </cell>
          <cell r="S254" t="str">
            <v>Firm</v>
          </cell>
        </row>
        <row r="255">
          <cell r="A255" t="str">
            <v>E1938</v>
          </cell>
          <cell r="B255" t="str">
            <v>Three Rivers</v>
          </cell>
          <cell r="C255">
            <v>154.21</v>
          </cell>
          <cell r="D255">
            <v>156.52000000000001</v>
          </cell>
          <cell r="E255">
            <v>2.3100000000000023</v>
          </cell>
          <cell r="F255">
            <v>1.4979573309124028E-2</v>
          </cell>
          <cell r="G255">
            <v>34.590000000000003</v>
          </cell>
          <cell r="H255">
            <v>36.599999999999994</v>
          </cell>
          <cell r="I255">
            <v>2.0099999999999909</v>
          </cell>
          <cell r="J255">
            <v>5.8109280138768149E-2</v>
          </cell>
          <cell r="K255">
            <v>1217.79</v>
          </cell>
          <cell r="L255">
            <v>1261.6499999999999</v>
          </cell>
          <cell r="M255">
            <v>43.8599999999999</v>
          </cell>
          <cell r="N255">
            <v>3.6016061882590433E-2</v>
          </cell>
          <cell r="O255">
            <v>1406.59</v>
          </cell>
          <cell r="P255">
            <v>1454.77</v>
          </cell>
          <cell r="Q255">
            <v>48.180000000000064</v>
          </cell>
          <cell r="R255">
            <v>3.425305170660975E-2</v>
          </cell>
          <cell r="S255" t="str">
            <v>Firm</v>
          </cell>
        </row>
        <row r="256">
          <cell r="A256" t="str">
            <v>E1939</v>
          </cell>
          <cell r="B256" t="str">
            <v>Watford</v>
          </cell>
          <cell r="C256">
            <v>251</v>
          </cell>
          <cell r="D256">
            <v>253.5</v>
          </cell>
          <cell r="E256">
            <v>2.5</v>
          </cell>
          <cell r="F256">
            <v>9.960159362549792E-3</v>
          </cell>
          <cell r="G256">
            <v>0</v>
          </cell>
          <cell r="H256">
            <v>0</v>
          </cell>
          <cell r="I256">
            <v>0</v>
          </cell>
          <cell r="J256">
            <v>0</v>
          </cell>
          <cell r="K256">
            <v>1217.79</v>
          </cell>
          <cell r="L256">
            <v>1261.6499999999999</v>
          </cell>
          <cell r="M256">
            <v>43.8599999999999</v>
          </cell>
          <cell r="N256">
            <v>3.6016061882590433E-2</v>
          </cell>
          <cell r="O256">
            <v>1468.79</v>
          </cell>
          <cell r="P256">
            <v>1515.15</v>
          </cell>
          <cell r="Q256">
            <v>46.360000000000127</v>
          </cell>
          <cell r="R256">
            <v>3.1563395720286769E-2</v>
          </cell>
          <cell r="S256" t="str">
            <v>Firm</v>
          </cell>
        </row>
        <row r="257">
          <cell r="A257" t="str">
            <v>E1940</v>
          </cell>
          <cell r="B257" t="str">
            <v>Welwyn Hatfield</v>
          </cell>
          <cell r="C257">
            <v>191.83</v>
          </cell>
          <cell r="D257">
            <v>196.61</v>
          </cell>
          <cell r="E257">
            <v>4.7800000000000011</v>
          </cell>
          <cell r="F257">
            <v>2.4917896053797683E-2</v>
          </cell>
          <cell r="G257">
            <v>31.86</v>
          </cell>
          <cell r="H257">
            <v>33.629999999999995</v>
          </cell>
          <cell r="I257">
            <v>1.769999999999996</v>
          </cell>
          <cell r="J257">
            <v>5.5555555555555358E-2</v>
          </cell>
          <cell r="K257">
            <v>1217.79</v>
          </cell>
          <cell r="L257">
            <v>1261.6499999999999</v>
          </cell>
          <cell r="M257">
            <v>43.8599999999999</v>
          </cell>
          <cell r="N257">
            <v>3.6016061882590433E-2</v>
          </cell>
          <cell r="O257">
            <v>1441.48</v>
          </cell>
          <cell r="P257">
            <v>1491.89</v>
          </cell>
          <cell r="Q257">
            <v>50.410000000000082</v>
          </cell>
          <cell r="R257">
            <v>3.4971002025695919E-2</v>
          </cell>
          <cell r="S257" t="str">
            <v>Firm</v>
          </cell>
        </row>
        <row r="258">
          <cell r="A258" t="str">
            <v>E2231</v>
          </cell>
          <cell r="B258" t="str">
            <v>Ashford</v>
          </cell>
          <cell r="C258">
            <v>129.19999999999999</v>
          </cell>
          <cell r="D258">
            <v>135.27000000000001</v>
          </cell>
          <cell r="E258">
            <v>6.0700000000000216</v>
          </cell>
          <cell r="F258">
            <v>4.6981424148607065E-2</v>
          </cell>
          <cell r="G258">
            <v>15.27</v>
          </cell>
          <cell r="H258">
            <v>16.119999999999976</v>
          </cell>
          <cell r="I258">
            <v>0.84999999999997655</v>
          </cell>
          <cell r="J258">
            <v>5.5664702030122859E-2</v>
          </cell>
          <cell r="K258">
            <v>1193.8499999999999</v>
          </cell>
          <cell r="L258">
            <v>1226.98</v>
          </cell>
          <cell r="M258">
            <v>33.130000000000109</v>
          </cell>
          <cell r="N258">
            <v>2.7750554927336024E-2</v>
          </cell>
          <cell r="O258">
            <v>1338.32</v>
          </cell>
          <cell r="P258">
            <v>1378.37</v>
          </cell>
          <cell r="Q258">
            <v>40.049999999999955</v>
          </cell>
          <cell r="R258">
            <v>2.9925578337019587E-2</v>
          </cell>
          <cell r="S258" t="str">
            <v>Firm</v>
          </cell>
        </row>
        <row r="259">
          <cell r="A259" t="str">
            <v>E2232</v>
          </cell>
          <cell r="B259" t="str">
            <v>Canterbury</v>
          </cell>
          <cell r="C259">
            <v>166.95</v>
          </cell>
          <cell r="D259">
            <v>174.42</v>
          </cell>
          <cell r="E259">
            <v>7.4699999999999989</v>
          </cell>
          <cell r="F259">
            <v>4.4743935309973004E-2</v>
          </cell>
          <cell r="G259">
            <v>11.01</v>
          </cell>
          <cell r="H259">
            <v>10.969999999999999</v>
          </cell>
          <cell r="I259">
            <v>-4.0000000000000924E-2</v>
          </cell>
          <cell r="J259">
            <v>-3.6330608537693543E-3</v>
          </cell>
          <cell r="K259">
            <v>1193.8499999999999</v>
          </cell>
          <cell r="L259">
            <v>1226.98</v>
          </cell>
          <cell r="M259">
            <v>33.130000000000109</v>
          </cell>
          <cell r="N259">
            <v>2.7750554927336024E-2</v>
          </cell>
          <cell r="O259">
            <v>1371.81</v>
          </cell>
          <cell r="P259">
            <v>1412.37</v>
          </cell>
          <cell r="Q259">
            <v>40.559999999999945</v>
          </cell>
          <cell r="R259">
            <v>2.9566776740219014E-2</v>
          </cell>
          <cell r="S259" t="str">
            <v>Firm</v>
          </cell>
        </row>
        <row r="260">
          <cell r="A260" t="str">
            <v>E2233</v>
          </cell>
          <cell r="B260" t="str">
            <v>Dartford</v>
          </cell>
          <cell r="C260">
            <v>152.46</v>
          </cell>
          <cell r="D260">
            <v>159.84</v>
          </cell>
          <cell r="E260">
            <v>7.3799999999999955</v>
          </cell>
          <cell r="F260">
            <v>4.840613931523019E-2</v>
          </cell>
          <cell r="G260">
            <v>20.79</v>
          </cell>
          <cell r="H260">
            <v>22.03</v>
          </cell>
          <cell r="I260">
            <v>1.240000000000002</v>
          </cell>
          <cell r="J260">
            <v>5.9644059644059721E-2</v>
          </cell>
          <cell r="K260">
            <v>1193.8499999999999</v>
          </cell>
          <cell r="L260">
            <v>1226.98</v>
          </cell>
          <cell r="M260">
            <v>33.130000000000109</v>
          </cell>
          <cell r="N260">
            <v>2.7750554927336024E-2</v>
          </cell>
          <cell r="O260">
            <v>1367.1</v>
          </cell>
          <cell r="P260">
            <v>1408.85</v>
          </cell>
          <cell r="Q260">
            <v>41.75</v>
          </cell>
          <cell r="R260">
            <v>3.0539097359373768E-2</v>
          </cell>
          <cell r="S260" t="str">
            <v>Firm</v>
          </cell>
        </row>
        <row r="261">
          <cell r="A261" t="str">
            <v>E2234</v>
          </cell>
          <cell r="B261" t="str">
            <v>Dover</v>
          </cell>
          <cell r="C261">
            <v>147.77000000000001</v>
          </cell>
          <cell r="D261">
            <v>155.07</v>
          </cell>
          <cell r="E261">
            <v>7.2999999999999829</v>
          </cell>
          <cell r="F261">
            <v>4.9401096298301361E-2</v>
          </cell>
          <cell r="G261">
            <v>42.12</v>
          </cell>
          <cell r="H261">
            <v>43.480000000000018</v>
          </cell>
          <cell r="I261">
            <v>1.3600000000000207</v>
          </cell>
          <cell r="J261">
            <v>3.2288698955366124E-2</v>
          </cell>
          <cell r="K261">
            <v>1193.8499999999999</v>
          </cell>
          <cell r="L261">
            <v>1226.98</v>
          </cell>
          <cell r="M261">
            <v>33.130000000000109</v>
          </cell>
          <cell r="N261">
            <v>2.7750554927336024E-2</v>
          </cell>
          <cell r="O261">
            <v>1383.74</v>
          </cell>
          <cell r="P261">
            <v>1425.53</v>
          </cell>
          <cell r="Q261">
            <v>41.789999999999964</v>
          </cell>
          <cell r="R261">
            <v>3.0200760258429993E-2</v>
          </cell>
          <cell r="S261" t="str">
            <v>Firm</v>
          </cell>
        </row>
        <row r="262">
          <cell r="A262" t="str">
            <v>E2236</v>
          </cell>
          <cell r="B262" t="str">
            <v>Gravesham</v>
          </cell>
          <cell r="C262">
            <v>154.08000000000001</v>
          </cell>
          <cell r="D262">
            <v>161.63</v>
          </cell>
          <cell r="E262">
            <v>7.5499999999999829</v>
          </cell>
          <cell r="F262">
            <v>4.9000519210799398E-2</v>
          </cell>
          <cell r="G262">
            <v>5.8499999999999943</v>
          </cell>
          <cell r="H262">
            <v>5.9300000000000068</v>
          </cell>
          <cell r="I262">
            <v>8.0000000000012506E-2</v>
          </cell>
          <cell r="J262">
            <v>1.3675213675215847E-2</v>
          </cell>
          <cell r="K262">
            <v>1193.8499999999999</v>
          </cell>
          <cell r="L262">
            <v>1226.98</v>
          </cell>
          <cell r="M262">
            <v>33.130000000000109</v>
          </cell>
          <cell r="N262">
            <v>2.7750554927336024E-2</v>
          </cell>
          <cell r="O262">
            <v>1353.78</v>
          </cell>
          <cell r="P262">
            <v>1394.54</v>
          </cell>
          <cell r="Q262">
            <v>40.759999999999991</v>
          </cell>
          <cell r="R262">
            <v>3.0108289382322129E-2</v>
          </cell>
          <cell r="S262" t="str">
            <v>Firm</v>
          </cell>
        </row>
        <row r="263">
          <cell r="A263" t="str">
            <v>E2237</v>
          </cell>
          <cell r="B263" t="str">
            <v>Maidstone</v>
          </cell>
          <cell r="C263">
            <v>207.72</v>
          </cell>
          <cell r="D263">
            <v>216.99</v>
          </cell>
          <cell r="E263">
            <v>9.2700000000000102</v>
          </cell>
          <cell r="F263">
            <v>4.4627383015597877E-2</v>
          </cell>
          <cell r="G263">
            <v>14.67</v>
          </cell>
          <cell r="H263">
            <v>15.319999999999993</v>
          </cell>
          <cell r="I263">
            <v>0.64999999999999325</v>
          </cell>
          <cell r="J263">
            <v>4.4308111792773941E-2</v>
          </cell>
          <cell r="K263">
            <v>1193.8499999999999</v>
          </cell>
          <cell r="L263">
            <v>1226.98</v>
          </cell>
          <cell r="M263">
            <v>33.130000000000109</v>
          </cell>
          <cell r="N263">
            <v>2.7750554927336024E-2</v>
          </cell>
          <cell r="O263">
            <v>1416.24</v>
          </cell>
          <cell r="P263">
            <v>1459.29</v>
          </cell>
          <cell r="Q263">
            <v>43.049999999999955</v>
          </cell>
          <cell r="R263">
            <v>3.0397390272835167E-2</v>
          </cell>
          <cell r="S263" t="str">
            <v>Firm</v>
          </cell>
        </row>
        <row r="264">
          <cell r="A264" t="str">
            <v>E2239</v>
          </cell>
          <cell r="B264" t="str">
            <v>Sevenoaks</v>
          </cell>
          <cell r="C264">
            <v>168.39</v>
          </cell>
          <cell r="D264">
            <v>176.76</v>
          </cell>
          <cell r="E264">
            <v>8.3700000000000045</v>
          </cell>
          <cell r="F264">
            <v>4.9706039551042247E-2</v>
          </cell>
          <cell r="G264">
            <v>60.46</v>
          </cell>
          <cell r="H264">
            <v>62.300000000000011</v>
          </cell>
          <cell r="I264">
            <v>1.8400000000000105</v>
          </cell>
          <cell r="J264">
            <v>3.0433344359907633E-2</v>
          </cell>
          <cell r="K264">
            <v>1193.8499999999999</v>
          </cell>
          <cell r="L264">
            <v>1226.98</v>
          </cell>
          <cell r="M264">
            <v>33.130000000000109</v>
          </cell>
          <cell r="N264">
            <v>2.7750554927336024E-2</v>
          </cell>
          <cell r="O264">
            <v>1422.7</v>
          </cell>
          <cell r="P264">
            <v>1466.04</v>
          </cell>
          <cell r="Q264">
            <v>43.339999999999918</v>
          </cell>
          <cell r="R264">
            <v>3.0463203767484348E-2</v>
          </cell>
          <cell r="S264" t="str">
            <v>Firm</v>
          </cell>
        </row>
        <row r="265">
          <cell r="A265" t="str">
            <v>E2240</v>
          </cell>
          <cell r="B265" t="str">
            <v>Shepway</v>
          </cell>
          <cell r="C265">
            <v>228.18</v>
          </cell>
          <cell r="D265">
            <v>238.94</v>
          </cell>
          <cell r="E265">
            <v>10.759999999999991</v>
          </cell>
          <cell r="F265">
            <v>4.7155754229117219E-2</v>
          </cell>
          <cell r="G265">
            <v>32</v>
          </cell>
          <cell r="H265">
            <v>33.660000000000025</v>
          </cell>
          <cell r="I265">
            <v>1.660000000000025</v>
          </cell>
          <cell r="J265">
            <v>5.1875000000000782E-2</v>
          </cell>
          <cell r="K265">
            <v>1193.8499999999999</v>
          </cell>
          <cell r="L265">
            <v>1226.98</v>
          </cell>
          <cell r="M265">
            <v>33.130000000000109</v>
          </cell>
          <cell r="N265">
            <v>2.7750554927336024E-2</v>
          </cell>
          <cell r="O265">
            <v>1454.03</v>
          </cell>
          <cell r="P265">
            <v>1499.58</v>
          </cell>
          <cell r="Q265">
            <v>45.549999999999955</v>
          </cell>
          <cell r="R265">
            <v>3.1326726408670957E-2</v>
          </cell>
          <cell r="S265" t="str">
            <v>Firm</v>
          </cell>
        </row>
        <row r="266">
          <cell r="A266" t="str">
            <v>E2241</v>
          </cell>
          <cell r="B266" t="str">
            <v>Swale</v>
          </cell>
          <cell r="C266">
            <v>148.77000000000001</v>
          </cell>
          <cell r="D266">
            <v>156.06</v>
          </cell>
          <cell r="E266">
            <v>7.289999999999992</v>
          </cell>
          <cell r="F266">
            <v>4.9001814882032591E-2</v>
          </cell>
          <cell r="G266">
            <v>14.28</v>
          </cell>
          <cell r="H266">
            <v>14.960000000000008</v>
          </cell>
          <cell r="I266">
            <v>0.6800000000000086</v>
          </cell>
          <cell r="J266">
            <v>4.7619047619048116E-2</v>
          </cell>
          <cell r="K266">
            <v>1193.8499999999999</v>
          </cell>
          <cell r="L266">
            <v>1226.98</v>
          </cell>
          <cell r="M266">
            <v>33.130000000000109</v>
          </cell>
          <cell r="N266">
            <v>2.7750554927336024E-2</v>
          </cell>
          <cell r="O266">
            <v>1356.9</v>
          </cell>
          <cell r="P266">
            <v>1398</v>
          </cell>
          <cell r="Q266">
            <v>41.099999999999909</v>
          </cell>
          <cell r="R266">
            <v>3.0289630776033638E-2</v>
          </cell>
          <cell r="S266" t="str">
            <v>Firm</v>
          </cell>
        </row>
        <row r="267">
          <cell r="A267" t="str">
            <v>E2242</v>
          </cell>
          <cell r="B267" t="str">
            <v>Thanet</v>
          </cell>
          <cell r="C267">
            <v>197.1</v>
          </cell>
          <cell r="D267">
            <v>204.93</v>
          </cell>
          <cell r="E267">
            <v>7.8300000000000125</v>
          </cell>
          <cell r="F267">
            <v>3.9726027397260388E-2</v>
          </cell>
          <cell r="G267">
            <v>11.44</v>
          </cell>
          <cell r="H267">
            <v>13.579999999999984</v>
          </cell>
          <cell r="I267">
            <v>2.1399999999999846</v>
          </cell>
          <cell r="J267">
            <v>0.18706293706293575</v>
          </cell>
          <cell r="K267">
            <v>1193.8499999999999</v>
          </cell>
          <cell r="L267">
            <v>1226.98</v>
          </cell>
          <cell r="M267">
            <v>33.130000000000109</v>
          </cell>
          <cell r="N267">
            <v>2.7750554927336024E-2</v>
          </cell>
          <cell r="O267">
            <v>1402.39</v>
          </cell>
          <cell r="P267">
            <v>1445.49</v>
          </cell>
          <cell r="Q267">
            <v>43.099999999999909</v>
          </cell>
          <cell r="R267">
            <v>3.0733248240503608E-2</v>
          </cell>
          <cell r="S267" t="str">
            <v>Firm</v>
          </cell>
        </row>
        <row r="268">
          <cell r="A268" t="str">
            <v>E2243</v>
          </cell>
          <cell r="B268" t="str">
            <v>Tonbridge &amp; Malling</v>
          </cell>
          <cell r="C268">
            <v>159.5</v>
          </cell>
          <cell r="D268">
            <v>167</v>
          </cell>
          <cell r="E268">
            <v>7.5</v>
          </cell>
          <cell r="F268">
            <v>4.7021943573667624E-2</v>
          </cell>
          <cell r="G268">
            <v>33.74</v>
          </cell>
          <cell r="H268">
            <v>35.620000000000005</v>
          </cell>
          <cell r="I268">
            <v>1.8800000000000026</v>
          </cell>
          <cell r="J268">
            <v>5.5720213396561968E-2</v>
          </cell>
          <cell r="K268">
            <v>1193.8499999999999</v>
          </cell>
          <cell r="L268">
            <v>1226.98</v>
          </cell>
          <cell r="M268">
            <v>33.130000000000109</v>
          </cell>
          <cell r="N268">
            <v>2.7750554927336024E-2</v>
          </cell>
          <cell r="O268">
            <v>1387.09</v>
          </cell>
          <cell r="P268">
            <v>1429.6</v>
          </cell>
          <cell r="Q268">
            <v>42.509999999999991</v>
          </cell>
          <cell r="R268">
            <v>3.0646893856923541E-2</v>
          </cell>
          <cell r="S268" t="str">
            <v>Firm</v>
          </cell>
        </row>
        <row r="269">
          <cell r="A269" t="str">
            <v>E2244</v>
          </cell>
          <cell r="B269" t="str">
            <v>Tunbridge Wells</v>
          </cell>
          <cell r="C269">
            <v>134.79</v>
          </cell>
          <cell r="D269">
            <v>141.51</v>
          </cell>
          <cell r="E269">
            <v>6.7199999999999989</v>
          </cell>
          <cell r="F269">
            <v>4.9855330514133156E-2</v>
          </cell>
          <cell r="G269">
            <v>31.25</v>
          </cell>
          <cell r="H269">
            <v>32.19</v>
          </cell>
          <cell r="I269">
            <v>0.93999999999999773</v>
          </cell>
          <cell r="J269">
            <v>3.0079999999999885E-2</v>
          </cell>
          <cell r="K269">
            <v>1193.8499999999999</v>
          </cell>
          <cell r="L269">
            <v>1226.98</v>
          </cell>
          <cell r="M269">
            <v>33.130000000000109</v>
          </cell>
          <cell r="N269">
            <v>2.7750554927336024E-2</v>
          </cell>
          <cell r="O269">
            <v>1359.89</v>
          </cell>
          <cell r="P269">
            <v>1400.68</v>
          </cell>
          <cell r="Q269">
            <v>40.789999999999964</v>
          </cell>
          <cell r="R269">
            <v>2.9995073130914873E-2</v>
          </cell>
          <cell r="S269" t="str">
            <v>Firm</v>
          </cell>
        </row>
        <row r="270">
          <cell r="A270" t="str">
            <v>E2333</v>
          </cell>
          <cell r="B270" t="str">
            <v>Burnley</v>
          </cell>
          <cell r="C270">
            <v>240.47</v>
          </cell>
          <cell r="D270">
            <v>252.25</v>
          </cell>
          <cell r="E270">
            <v>11.780000000000001</v>
          </cell>
          <cell r="F270">
            <v>4.8987399675635146E-2</v>
          </cell>
          <cell r="G270">
            <v>1.8499999999999943</v>
          </cell>
          <cell r="H270">
            <v>1.6800000000000068</v>
          </cell>
          <cell r="I270">
            <v>-0.16999999999998749</v>
          </cell>
          <cell r="J270">
            <v>-9.1891891891885402E-2</v>
          </cell>
          <cell r="K270">
            <v>1273.1799999999998</v>
          </cell>
          <cell r="L270">
            <v>1312.79</v>
          </cell>
          <cell r="M270">
            <v>39.610000000000127</v>
          </cell>
          <cell r="N270">
            <v>3.1111076202893662E-2</v>
          </cell>
          <cell r="O270">
            <v>1515.5</v>
          </cell>
          <cell r="P270">
            <v>1566.72</v>
          </cell>
          <cell r="Q270">
            <v>51.220000000000027</v>
          </cell>
          <cell r="R270">
            <v>3.3797426591883895E-2</v>
          </cell>
          <cell r="S270" t="str">
            <v>Firm</v>
          </cell>
        </row>
        <row r="271">
          <cell r="A271" t="str">
            <v>E2334</v>
          </cell>
          <cell r="B271" t="str">
            <v>Chorley</v>
          </cell>
          <cell r="C271">
            <v>174.88</v>
          </cell>
          <cell r="D271">
            <v>179.65</v>
          </cell>
          <cell r="E271">
            <v>4.7700000000000102</v>
          </cell>
          <cell r="F271">
            <v>2.7275846294602113E-2</v>
          </cell>
          <cell r="G271">
            <v>16.3</v>
          </cell>
          <cell r="H271">
            <v>16.930000000000007</v>
          </cell>
          <cell r="I271">
            <v>0.63000000000000611</v>
          </cell>
          <cell r="J271">
            <v>3.8650306748466701E-2</v>
          </cell>
          <cell r="K271">
            <v>1273.1799999999998</v>
          </cell>
          <cell r="L271">
            <v>1312.79</v>
          </cell>
          <cell r="M271">
            <v>39.610000000000127</v>
          </cell>
          <cell r="N271">
            <v>3.1111076202893662E-2</v>
          </cell>
          <cell r="O271">
            <v>1464.36</v>
          </cell>
          <cell r="P271">
            <v>1509.37</v>
          </cell>
          <cell r="Q271">
            <v>45.009999999999991</v>
          </cell>
          <cell r="R271">
            <v>3.0736977246032415E-2</v>
          </cell>
          <cell r="S271" t="str">
            <v>Firm</v>
          </cell>
        </row>
        <row r="272">
          <cell r="A272" t="str">
            <v>E2335</v>
          </cell>
          <cell r="B272" t="str">
            <v>Fylde</v>
          </cell>
          <cell r="C272">
            <v>169.01</v>
          </cell>
          <cell r="D272">
            <v>177.44</v>
          </cell>
          <cell r="E272">
            <v>8.4300000000000068</v>
          </cell>
          <cell r="F272">
            <v>4.9878705402047308E-2</v>
          </cell>
          <cell r="G272">
            <v>15.13</v>
          </cell>
          <cell r="H272">
            <v>17.370000000000005</v>
          </cell>
          <cell r="I272">
            <v>2.2400000000000038</v>
          </cell>
          <cell r="J272">
            <v>0.1480502313284866</v>
          </cell>
          <cell r="K272">
            <v>1273.1799999999998</v>
          </cell>
          <cell r="L272">
            <v>1312.79</v>
          </cell>
          <cell r="M272">
            <v>39.610000000000127</v>
          </cell>
          <cell r="N272">
            <v>3.1111076202893662E-2</v>
          </cell>
          <cell r="O272">
            <v>1457.32</v>
          </cell>
          <cell r="P272">
            <v>1507.6</v>
          </cell>
          <cell r="Q272">
            <v>50.279999999999973</v>
          </cell>
          <cell r="R272">
            <v>3.4501688030082578E-2</v>
          </cell>
          <cell r="S272" t="str">
            <v>Firm</v>
          </cell>
        </row>
        <row r="273">
          <cell r="A273" t="str">
            <v>E2336</v>
          </cell>
          <cell r="B273" t="str">
            <v>Hyndburn</v>
          </cell>
          <cell r="C273">
            <v>219.65</v>
          </cell>
          <cell r="D273">
            <v>230.52</v>
          </cell>
          <cell r="E273">
            <v>10.870000000000005</v>
          </cell>
          <cell r="F273">
            <v>4.9487821534259124E-2</v>
          </cell>
          <cell r="G273">
            <v>0.41999999999998749</v>
          </cell>
          <cell r="H273">
            <v>0.51999999999998181</v>
          </cell>
          <cell r="I273">
            <v>9.9999999999994316E-2</v>
          </cell>
          <cell r="J273">
            <v>0.2380952380952317</v>
          </cell>
          <cell r="K273">
            <v>1273.1799999999998</v>
          </cell>
          <cell r="L273">
            <v>1312.79</v>
          </cell>
          <cell r="M273">
            <v>39.610000000000127</v>
          </cell>
          <cell r="N273">
            <v>3.1111076202893662E-2</v>
          </cell>
          <cell r="O273">
            <v>1493.25</v>
          </cell>
          <cell r="P273">
            <v>1543.83</v>
          </cell>
          <cell r="Q273">
            <v>50.579999999999927</v>
          </cell>
          <cell r="R273">
            <v>3.387242591662476E-2</v>
          </cell>
          <cell r="S273" t="str">
            <v>Firm</v>
          </cell>
        </row>
        <row r="274">
          <cell r="A274" t="str">
            <v>E2337</v>
          </cell>
          <cell r="B274" t="str">
            <v>Lancaster</v>
          </cell>
          <cell r="C274">
            <v>178.17</v>
          </cell>
          <cell r="D274">
            <v>185.31</v>
          </cell>
          <cell r="E274">
            <v>7.1400000000000148</v>
          </cell>
          <cell r="F274">
            <v>4.0074086546556753E-2</v>
          </cell>
          <cell r="G274">
            <v>6.6000000000000227</v>
          </cell>
          <cell r="H274">
            <v>11.909999999999997</v>
          </cell>
          <cell r="I274">
            <v>5.3099999999999739</v>
          </cell>
          <cell r="J274">
            <v>0.80454545454544779</v>
          </cell>
          <cell r="K274">
            <v>1273.1799999999998</v>
          </cell>
          <cell r="L274">
            <v>1312.79</v>
          </cell>
          <cell r="M274">
            <v>39.610000000000127</v>
          </cell>
          <cell r="N274">
            <v>3.1111076202893662E-2</v>
          </cell>
          <cell r="O274">
            <v>1457.95</v>
          </cell>
          <cell r="P274">
            <v>1510.01</v>
          </cell>
          <cell r="Q274">
            <v>52.059999999999945</v>
          </cell>
          <cell r="R274">
            <v>3.5707671730854873E-2</v>
          </cell>
          <cell r="S274" t="str">
            <v>Firm</v>
          </cell>
        </row>
        <row r="275">
          <cell r="A275" t="str">
            <v>E2338</v>
          </cell>
          <cell r="B275" t="str">
            <v>Pendle</v>
          </cell>
          <cell r="C275">
            <v>240.38</v>
          </cell>
          <cell r="D275">
            <v>240.38</v>
          </cell>
          <cell r="E275">
            <v>0</v>
          </cell>
          <cell r="F275">
            <v>0</v>
          </cell>
          <cell r="G275">
            <v>8.9800000000000182</v>
          </cell>
          <cell r="H275">
            <v>13.439999999999998</v>
          </cell>
          <cell r="I275">
            <v>4.4599999999999795</v>
          </cell>
          <cell r="J275">
            <v>0.49665924276168938</v>
          </cell>
          <cell r="K275">
            <v>1273.1799999999998</v>
          </cell>
          <cell r="L275">
            <v>1312.79</v>
          </cell>
          <cell r="M275">
            <v>39.610000000000127</v>
          </cell>
          <cell r="N275">
            <v>3.1111076202893662E-2</v>
          </cell>
          <cell r="O275">
            <v>1522.54</v>
          </cell>
          <cell r="P275">
            <v>1566.61</v>
          </cell>
          <cell r="Q275">
            <v>44.069999999999936</v>
          </cell>
          <cell r="R275">
            <v>2.8945052346736277E-2</v>
          </cell>
          <cell r="S275" t="str">
            <v>Firm</v>
          </cell>
        </row>
        <row r="276">
          <cell r="A276" t="str">
            <v>E2339</v>
          </cell>
          <cell r="B276" t="str">
            <v>Preston</v>
          </cell>
          <cell r="C276">
            <v>241.65</v>
          </cell>
          <cell r="D276">
            <v>253.25</v>
          </cell>
          <cell r="E276">
            <v>11.599999999999994</v>
          </cell>
          <cell r="F276">
            <v>4.8003310573142999E-2</v>
          </cell>
          <cell r="G276">
            <v>1.3199999999999932</v>
          </cell>
          <cell r="H276">
            <v>1.9099999999999966</v>
          </cell>
          <cell r="I276">
            <v>0.59000000000000341</v>
          </cell>
          <cell r="J276">
            <v>0.4469696969697019</v>
          </cell>
          <cell r="K276">
            <v>1273.1799999999998</v>
          </cell>
          <cell r="L276">
            <v>1312.79</v>
          </cell>
          <cell r="M276">
            <v>39.610000000000127</v>
          </cell>
          <cell r="N276">
            <v>3.1111076202893662E-2</v>
          </cell>
          <cell r="O276">
            <v>1516.15</v>
          </cell>
          <cell r="P276">
            <v>1567.95</v>
          </cell>
          <cell r="Q276">
            <v>51.799999999999955</v>
          </cell>
          <cell r="R276">
            <v>3.4165484945420932E-2</v>
          </cell>
          <cell r="S276" t="str">
            <v>Firm</v>
          </cell>
        </row>
        <row r="277">
          <cell r="A277" t="str">
            <v>E2340</v>
          </cell>
          <cell r="B277" t="str">
            <v>Ribble Valley</v>
          </cell>
          <cell r="C277">
            <v>133.33000000000001</v>
          </cell>
          <cell r="D277">
            <v>137.26</v>
          </cell>
          <cell r="E277">
            <v>3.9299999999999784</v>
          </cell>
          <cell r="F277">
            <v>2.94757368934222E-2</v>
          </cell>
          <cell r="G277">
            <v>16.399999999999999</v>
          </cell>
          <cell r="H277">
            <v>16.47</v>
          </cell>
          <cell r="I277">
            <v>7.0000000000000284E-2</v>
          </cell>
          <cell r="J277">
            <v>4.2682926829269441E-3</v>
          </cell>
          <cell r="K277">
            <v>1273.1799999999998</v>
          </cell>
          <cell r="L277">
            <v>1312.79</v>
          </cell>
          <cell r="M277">
            <v>39.610000000000127</v>
          </cell>
          <cell r="N277">
            <v>3.1111076202893662E-2</v>
          </cell>
          <cell r="O277">
            <v>1422.91</v>
          </cell>
          <cell r="P277">
            <v>1466.52</v>
          </cell>
          <cell r="Q277">
            <v>43.6099999999999</v>
          </cell>
          <cell r="R277">
            <v>3.064845984637099E-2</v>
          </cell>
          <cell r="S277" t="str">
            <v>Firm</v>
          </cell>
        </row>
        <row r="278">
          <cell r="A278" t="str">
            <v>E2341</v>
          </cell>
          <cell r="B278" t="str">
            <v>Rossendale</v>
          </cell>
          <cell r="C278">
            <v>246.26</v>
          </cell>
          <cell r="D278">
            <v>253.39</v>
          </cell>
          <cell r="E278">
            <v>7.1299999999999955</v>
          </cell>
          <cell r="F278">
            <v>2.895313895882401E-2</v>
          </cell>
          <cell r="G278">
            <v>2.3200000000000216</v>
          </cell>
          <cell r="H278">
            <v>2.4400000000000261</v>
          </cell>
          <cell r="I278">
            <v>0.12000000000000455</v>
          </cell>
          <cell r="J278">
            <v>5.1724137931036029E-2</v>
          </cell>
          <cell r="K278">
            <v>1273.1799999999998</v>
          </cell>
          <cell r="L278">
            <v>1312.79</v>
          </cell>
          <cell r="M278">
            <v>39.610000000000127</v>
          </cell>
          <cell r="N278">
            <v>3.1111076202893662E-2</v>
          </cell>
          <cell r="O278">
            <v>1521.76</v>
          </cell>
          <cell r="P278">
            <v>1568.62</v>
          </cell>
          <cell r="Q278">
            <v>46.8599999999999</v>
          </cell>
          <cell r="R278">
            <v>3.0793291977709858E-2</v>
          </cell>
          <cell r="S278" t="str">
            <v>Firm</v>
          </cell>
        </row>
        <row r="279">
          <cell r="A279" t="str">
            <v>E2342</v>
          </cell>
          <cell r="B279" t="str">
            <v>South Ribble</v>
          </cell>
          <cell r="C279">
            <v>197.55</v>
          </cell>
          <cell r="D279">
            <v>203.3</v>
          </cell>
          <cell r="E279">
            <v>5.75</v>
          </cell>
          <cell r="F279">
            <v>2.9106555302454984E-2</v>
          </cell>
          <cell r="G279">
            <v>6.25</v>
          </cell>
          <cell r="H279">
            <v>6.4099999999999966</v>
          </cell>
          <cell r="I279">
            <v>0.15999999999999659</v>
          </cell>
          <cell r="J279">
            <v>2.5599999999999401E-2</v>
          </cell>
          <cell r="K279">
            <v>1273.1799999999998</v>
          </cell>
          <cell r="L279">
            <v>1312.79</v>
          </cell>
          <cell r="M279">
            <v>39.610000000000127</v>
          </cell>
          <cell r="N279">
            <v>3.1111076202893662E-2</v>
          </cell>
          <cell r="O279">
            <v>1476.98</v>
          </cell>
          <cell r="P279">
            <v>1522.5</v>
          </cell>
          <cell r="Q279">
            <v>45.519999999999982</v>
          </cell>
          <cell r="R279">
            <v>3.0819645492830006E-2</v>
          </cell>
          <cell r="S279" t="str">
            <v>Firm</v>
          </cell>
        </row>
        <row r="280">
          <cell r="A280" t="str">
            <v>E2343</v>
          </cell>
          <cell r="B280" t="str">
            <v>West Lancashire</v>
          </cell>
          <cell r="C280">
            <v>179.95</v>
          </cell>
          <cell r="D280">
            <v>183.55</v>
          </cell>
          <cell r="E280">
            <v>3.6000000000000227</v>
          </cell>
          <cell r="F280">
            <v>2.0005557099194382E-2</v>
          </cell>
          <cell r="G280">
            <v>13.42</v>
          </cell>
          <cell r="H280">
            <v>13.20999999999998</v>
          </cell>
          <cell r="I280">
            <v>-0.21000000000002039</v>
          </cell>
          <cell r="J280">
            <v>-1.564828614009095E-2</v>
          </cell>
          <cell r="K280">
            <v>1273.1799999999998</v>
          </cell>
          <cell r="L280">
            <v>1312.79</v>
          </cell>
          <cell r="M280">
            <v>39.610000000000127</v>
          </cell>
          <cell r="N280">
            <v>3.1111076202893662E-2</v>
          </cell>
          <cell r="O280">
            <v>1466.55</v>
          </cell>
          <cell r="P280">
            <v>1509.55</v>
          </cell>
          <cell r="Q280">
            <v>43</v>
          </cell>
          <cell r="R280">
            <v>2.932051413180603E-2</v>
          </cell>
          <cell r="S280" t="str">
            <v>Firm</v>
          </cell>
        </row>
        <row r="281">
          <cell r="A281" t="str">
            <v>E2344</v>
          </cell>
          <cell r="B281" t="str">
            <v>Wyre</v>
          </cell>
          <cell r="C281">
            <v>169.01</v>
          </cell>
          <cell r="D281">
            <v>175.77</v>
          </cell>
          <cell r="E281">
            <v>6.7600000000000193</v>
          </cell>
          <cell r="F281">
            <v>3.999763327613759E-2</v>
          </cell>
          <cell r="G281">
            <v>5.59</v>
          </cell>
          <cell r="H281">
            <v>6.3299999999999841</v>
          </cell>
          <cell r="I281">
            <v>0.73999999999998423</v>
          </cell>
          <cell r="J281">
            <v>0.13237924865831552</v>
          </cell>
          <cell r="K281">
            <v>1273.1799999999998</v>
          </cell>
          <cell r="L281">
            <v>1312.79</v>
          </cell>
          <cell r="M281">
            <v>39.610000000000127</v>
          </cell>
          <cell r="N281">
            <v>3.1111076202893662E-2</v>
          </cell>
          <cell r="O281">
            <v>1447.78</v>
          </cell>
          <cell r="P281">
            <v>1494.89</v>
          </cell>
          <cell r="Q281">
            <v>47.110000000000127</v>
          </cell>
          <cell r="R281">
            <v>3.2539474229510201E-2</v>
          </cell>
          <cell r="S281" t="str">
            <v>Firm</v>
          </cell>
        </row>
        <row r="282">
          <cell r="A282" t="str">
            <v>E2431</v>
          </cell>
          <cell r="B282" t="str">
            <v>Blaby</v>
          </cell>
          <cell r="C282">
            <v>128.22</v>
          </cell>
          <cell r="D282">
            <v>134.51</v>
          </cell>
          <cell r="E282">
            <v>6.289999999999992</v>
          </cell>
          <cell r="F282">
            <v>4.9056309468101578E-2</v>
          </cell>
          <cell r="G282">
            <v>67.3</v>
          </cell>
          <cell r="H282">
            <v>69.010000000000019</v>
          </cell>
          <cell r="I282">
            <v>1.7100000000000222</v>
          </cell>
          <cell r="J282">
            <v>2.5408618127786387E-2</v>
          </cell>
          <cell r="K282">
            <v>1218.08</v>
          </cell>
          <cell r="L282">
            <v>1254.0999999999999</v>
          </cell>
          <cell r="M282">
            <v>36.019999999999982</v>
          </cell>
          <cell r="N282">
            <v>2.9571128333114372E-2</v>
          </cell>
          <cell r="O282">
            <v>1413.6</v>
          </cell>
          <cell r="P282">
            <v>1457.62</v>
          </cell>
          <cell r="Q282">
            <v>44.019999999999982</v>
          </cell>
          <cell r="R282">
            <v>3.1140350877193024E-2</v>
          </cell>
          <cell r="S282" t="str">
            <v>Firm</v>
          </cell>
        </row>
        <row r="283">
          <cell r="A283" t="str">
            <v>E2432</v>
          </cell>
          <cell r="B283" t="str">
            <v>Charnwood</v>
          </cell>
          <cell r="C283">
            <v>119.11</v>
          </cell>
          <cell r="D283">
            <v>122.88</v>
          </cell>
          <cell r="E283">
            <v>3.769999999999996</v>
          </cell>
          <cell r="F283">
            <v>3.1651414658718791E-2</v>
          </cell>
          <cell r="G283">
            <v>44.86</v>
          </cell>
          <cell r="H283">
            <v>47.170000000000016</v>
          </cell>
          <cell r="I283">
            <v>2.3100000000000165</v>
          </cell>
          <cell r="J283">
            <v>5.1493535443602578E-2</v>
          </cell>
          <cell r="K283">
            <v>1218.08</v>
          </cell>
          <cell r="L283">
            <v>1254.0999999999999</v>
          </cell>
          <cell r="M283">
            <v>36.019999999999982</v>
          </cell>
          <cell r="N283">
            <v>2.9571128333114372E-2</v>
          </cell>
          <cell r="O283">
            <v>1382.05</v>
          </cell>
          <cell r="P283">
            <v>1424.1499999999999</v>
          </cell>
          <cell r="Q283">
            <v>42.099999999999909</v>
          </cell>
          <cell r="R283">
            <v>3.0461994862703845E-2</v>
          </cell>
          <cell r="S283" t="str">
            <v>Firm</v>
          </cell>
        </row>
        <row r="284">
          <cell r="A284" t="str">
            <v>E2433</v>
          </cell>
          <cell r="B284" t="str">
            <v>Harborough</v>
          </cell>
          <cell r="C284">
            <v>159.35</v>
          </cell>
          <cell r="D284">
            <v>165.65</v>
          </cell>
          <cell r="E284">
            <v>6.3000000000000114</v>
          </cell>
          <cell r="F284">
            <v>3.9535613429557692E-2</v>
          </cell>
          <cell r="G284">
            <v>34.700000000000003</v>
          </cell>
          <cell r="H284">
            <v>35.090000000000003</v>
          </cell>
          <cell r="I284">
            <v>0.39000000000000057</v>
          </cell>
          <cell r="J284">
            <v>1.1239193083573573E-2</v>
          </cell>
          <cell r="K284">
            <v>1218.08</v>
          </cell>
          <cell r="L284">
            <v>1254.0999999999999</v>
          </cell>
          <cell r="M284">
            <v>36.019999999999982</v>
          </cell>
          <cell r="N284">
            <v>2.9571128333114372E-2</v>
          </cell>
          <cell r="O284">
            <v>1412.13</v>
          </cell>
          <cell r="P284">
            <v>1454.84</v>
          </cell>
          <cell r="Q284">
            <v>42.709999999999809</v>
          </cell>
          <cell r="R284">
            <v>3.0245090749435155E-2</v>
          </cell>
          <cell r="S284" t="str">
            <v>Firm</v>
          </cell>
        </row>
        <row r="285">
          <cell r="A285" t="str">
            <v>E2434</v>
          </cell>
          <cell r="B285" t="str">
            <v>Hinckley &amp; Bosworth</v>
          </cell>
          <cell r="C285">
            <v>107.03</v>
          </cell>
          <cell r="D285">
            <v>110.13</v>
          </cell>
          <cell r="E285">
            <v>3.0999999999999943</v>
          </cell>
          <cell r="F285">
            <v>2.8963841913482113E-2</v>
          </cell>
          <cell r="G285">
            <v>37.39</v>
          </cell>
          <cell r="H285">
            <v>38.110000000000014</v>
          </cell>
          <cell r="I285">
            <v>0.72000000000001307</v>
          </cell>
          <cell r="J285">
            <v>1.9256485691361735E-2</v>
          </cell>
          <cell r="K285">
            <v>1218.08</v>
          </cell>
          <cell r="L285">
            <v>1254.0999999999999</v>
          </cell>
          <cell r="M285">
            <v>36.019999999999982</v>
          </cell>
          <cell r="N285">
            <v>2.9571128333114372E-2</v>
          </cell>
          <cell r="O285">
            <v>1362.5</v>
          </cell>
          <cell r="P285">
            <v>1402.34</v>
          </cell>
          <cell r="Q285">
            <v>39.839999999999918</v>
          </cell>
          <cell r="R285">
            <v>2.9240366972477005E-2</v>
          </cell>
          <cell r="S285" t="str">
            <v>Firm</v>
          </cell>
        </row>
        <row r="286">
          <cell r="A286" t="str">
            <v>E2436</v>
          </cell>
          <cell r="B286" t="str">
            <v>Melton</v>
          </cell>
          <cell r="C286">
            <v>168.75</v>
          </cell>
          <cell r="D286">
            <v>173.53</v>
          </cell>
          <cell r="E286">
            <v>4.7800000000000011</v>
          </cell>
          <cell r="F286">
            <v>2.8325925925925866E-2</v>
          </cell>
          <cell r="G286">
            <v>21.9</v>
          </cell>
          <cell r="H286">
            <v>22.359999999999985</v>
          </cell>
          <cell r="I286">
            <v>0.45999999999998664</v>
          </cell>
          <cell r="J286">
            <v>2.1004566210045095E-2</v>
          </cell>
          <cell r="K286">
            <v>1218.08</v>
          </cell>
          <cell r="L286">
            <v>1254.0999999999999</v>
          </cell>
          <cell r="M286">
            <v>36.019999999999982</v>
          </cell>
          <cell r="N286">
            <v>2.9571128333114372E-2</v>
          </cell>
          <cell r="O286">
            <v>1408.73</v>
          </cell>
          <cell r="P286">
            <v>1449.99</v>
          </cell>
          <cell r="Q286">
            <v>41.259999999999991</v>
          </cell>
          <cell r="R286">
            <v>2.9288792032539979E-2</v>
          </cell>
          <cell r="S286" t="str">
            <v>Firm</v>
          </cell>
        </row>
        <row r="287">
          <cell r="A287" t="str">
            <v>E2437</v>
          </cell>
          <cell r="B287" t="str">
            <v>North West Leicestershire</v>
          </cell>
          <cell r="C287">
            <v>176.77</v>
          </cell>
          <cell r="D287">
            <v>180.3</v>
          </cell>
          <cell r="E287">
            <v>3.5300000000000011</v>
          </cell>
          <cell r="F287">
            <v>1.9969451830061713E-2</v>
          </cell>
          <cell r="G287">
            <v>35.74</v>
          </cell>
          <cell r="H287">
            <v>37.079999999999984</v>
          </cell>
          <cell r="I287">
            <v>1.3399999999999821</v>
          </cell>
          <cell r="J287">
            <v>3.7493005036373317E-2</v>
          </cell>
          <cell r="K287">
            <v>1218.08</v>
          </cell>
          <cell r="L287">
            <v>1254.0999999999999</v>
          </cell>
          <cell r="M287">
            <v>36.019999999999982</v>
          </cell>
          <cell r="N287">
            <v>2.9571128333114372E-2</v>
          </cell>
          <cell r="O287">
            <v>1430.59</v>
          </cell>
          <cell r="P287">
            <v>1471.48</v>
          </cell>
          <cell r="Q287">
            <v>40.8900000000001</v>
          </cell>
          <cell r="R287">
            <v>2.8582612768158766E-2</v>
          </cell>
          <cell r="S287" t="str">
            <v>Firm</v>
          </cell>
        </row>
        <row r="288">
          <cell r="A288" t="str">
            <v>E2438</v>
          </cell>
          <cell r="B288" t="str">
            <v>Oadby &amp; Wigston</v>
          </cell>
          <cell r="C288">
            <v>192.84</v>
          </cell>
          <cell r="D288">
            <v>198.63</v>
          </cell>
          <cell r="E288">
            <v>5.789999999999992</v>
          </cell>
          <cell r="F288">
            <v>3.0024891101431139E-2</v>
          </cell>
          <cell r="G288">
            <v>0</v>
          </cell>
          <cell r="H288">
            <v>0</v>
          </cell>
          <cell r="I288">
            <v>0</v>
          </cell>
          <cell r="J288">
            <v>0</v>
          </cell>
          <cell r="K288">
            <v>1218.08</v>
          </cell>
          <cell r="L288">
            <v>1254.0999999999999</v>
          </cell>
          <cell r="M288">
            <v>36.019999999999982</v>
          </cell>
          <cell r="N288">
            <v>2.9571128333114372E-2</v>
          </cell>
          <cell r="O288">
            <v>1410.92</v>
          </cell>
          <cell r="P288">
            <v>1452.73</v>
          </cell>
          <cell r="Q288">
            <v>41.809999999999945</v>
          </cell>
          <cell r="R288">
            <v>2.9633147166387763E-2</v>
          </cell>
          <cell r="S288" t="str">
            <v>Firm</v>
          </cell>
        </row>
        <row r="289">
          <cell r="A289" t="str">
            <v>E2531</v>
          </cell>
          <cell r="B289" t="str">
            <v>Boston</v>
          </cell>
          <cell r="C289">
            <v>166.5</v>
          </cell>
          <cell r="D289">
            <v>166.5</v>
          </cell>
          <cell r="E289">
            <v>0</v>
          </cell>
          <cell r="F289">
            <v>0</v>
          </cell>
          <cell r="G289">
            <v>13.35</v>
          </cell>
          <cell r="H289">
            <v>13.629999999999995</v>
          </cell>
          <cell r="I289">
            <v>0.27999999999999581</v>
          </cell>
          <cell r="J289">
            <v>2.0973782771535276E-2</v>
          </cell>
          <cell r="K289">
            <v>1187.5509096325886</v>
          </cell>
          <cell r="L289">
            <v>1213.74</v>
          </cell>
          <cell r="M289">
            <v>26.189090367411382</v>
          </cell>
          <cell r="N289">
            <v>2.205302539451881E-2</v>
          </cell>
          <cell r="O289">
            <v>1367.4009096325885</v>
          </cell>
          <cell r="P289">
            <v>1393.8700000000001</v>
          </cell>
          <cell r="Q289">
            <v>26.469090367411582</v>
          </cell>
          <cell r="R289">
            <v>1.9357227409277922E-2</v>
          </cell>
          <cell r="S289" t="str">
            <v>Firm</v>
          </cell>
        </row>
        <row r="290">
          <cell r="A290" t="str">
            <v>E2532</v>
          </cell>
          <cell r="B290" t="str">
            <v>East Lindsey</v>
          </cell>
          <cell r="C290">
            <v>107.01</v>
          </cell>
          <cell r="D290">
            <v>109.71</v>
          </cell>
          <cell r="E290">
            <v>2.6999999999999886</v>
          </cell>
          <cell r="F290">
            <v>2.5231286795626362E-2</v>
          </cell>
          <cell r="G290">
            <v>26.57</v>
          </cell>
          <cell r="H290">
            <v>28.190000000000012</v>
          </cell>
          <cell r="I290">
            <v>1.6200000000000117</v>
          </cell>
          <cell r="J290">
            <v>6.0971019947309468E-2</v>
          </cell>
          <cell r="K290">
            <v>1187.5509096325886</v>
          </cell>
          <cell r="L290">
            <v>1213.74</v>
          </cell>
          <cell r="M290">
            <v>26.189090367411382</v>
          </cell>
          <cell r="N290">
            <v>2.205302539451881E-2</v>
          </cell>
          <cell r="O290">
            <v>1321.1309096325886</v>
          </cell>
          <cell r="P290">
            <v>1351.64</v>
          </cell>
          <cell r="Q290">
            <v>30.509090367411545</v>
          </cell>
          <cell r="R290">
            <v>2.3093162187762584E-2</v>
          </cell>
          <cell r="S290" t="str">
            <v>Firm</v>
          </cell>
        </row>
        <row r="291">
          <cell r="A291" t="str">
            <v>E2533</v>
          </cell>
          <cell r="B291" t="str">
            <v>Lincoln</v>
          </cell>
          <cell r="C291">
            <v>221.76</v>
          </cell>
          <cell r="D291">
            <v>230.49</v>
          </cell>
          <cell r="E291">
            <v>8.7300000000000182</v>
          </cell>
          <cell r="F291">
            <v>3.9366883116883189E-2</v>
          </cell>
          <cell r="G291">
            <v>0</v>
          </cell>
          <cell r="H291">
            <v>0</v>
          </cell>
          <cell r="I291">
            <v>0</v>
          </cell>
          <cell r="J291">
            <v>0</v>
          </cell>
          <cell r="K291">
            <v>1187.5509096325886</v>
          </cell>
          <cell r="L291">
            <v>1213.74</v>
          </cell>
          <cell r="M291">
            <v>26.189090367411382</v>
          </cell>
          <cell r="N291">
            <v>2.205302539451881E-2</v>
          </cell>
          <cell r="O291">
            <v>1409.3109096325886</v>
          </cell>
          <cell r="P291">
            <v>1444.23</v>
          </cell>
          <cell r="Q291">
            <v>34.9190903674114</v>
          </cell>
          <cell r="R291">
            <v>2.4777421453804571E-2</v>
          </cell>
          <cell r="S291" t="str">
            <v>Firm</v>
          </cell>
        </row>
        <row r="292">
          <cell r="A292" t="str">
            <v>E2534</v>
          </cell>
          <cell r="B292" t="str">
            <v>North Kesteven</v>
          </cell>
          <cell r="C292">
            <v>132.46</v>
          </cell>
          <cell r="D292">
            <v>136.77000000000001</v>
          </cell>
          <cell r="E292">
            <v>4.3100000000000023</v>
          </cell>
          <cell r="F292">
            <v>3.2538124716895656E-2</v>
          </cell>
          <cell r="G292">
            <v>52.98</v>
          </cell>
          <cell r="H292">
            <v>55.419999999999987</v>
          </cell>
          <cell r="I292">
            <v>2.4399999999999906</v>
          </cell>
          <cell r="J292">
            <v>4.6055115137787705E-2</v>
          </cell>
          <cell r="K292">
            <v>1187.5509096325886</v>
          </cell>
          <cell r="L292">
            <v>1213.74</v>
          </cell>
          <cell r="M292">
            <v>26.189090367411382</v>
          </cell>
          <cell r="N292">
            <v>2.205302539451881E-2</v>
          </cell>
          <cell r="O292">
            <v>1372.9909096325887</v>
          </cell>
          <cell r="P292">
            <v>1405.93</v>
          </cell>
          <cell r="Q292">
            <v>32.939090367411382</v>
          </cell>
          <cell r="R292">
            <v>2.3990756338092556E-2</v>
          </cell>
          <cell r="S292" t="str">
            <v>Firm</v>
          </cell>
        </row>
        <row r="293">
          <cell r="A293" t="str">
            <v>E2535</v>
          </cell>
          <cell r="B293" t="str">
            <v>South Holland</v>
          </cell>
          <cell r="C293">
            <v>155.76</v>
          </cell>
          <cell r="D293">
            <v>160.11000000000001</v>
          </cell>
          <cell r="E293">
            <v>4.3500000000000227</v>
          </cell>
          <cell r="F293">
            <v>2.7927580893682746E-2</v>
          </cell>
          <cell r="G293">
            <v>18.97</v>
          </cell>
          <cell r="H293">
            <v>19.519999999999982</v>
          </cell>
          <cell r="I293">
            <v>0.54999999999998295</v>
          </cell>
          <cell r="J293">
            <v>2.8993147074326986E-2</v>
          </cell>
          <cell r="K293">
            <v>1187.5509096325886</v>
          </cell>
          <cell r="L293">
            <v>1213.74</v>
          </cell>
          <cell r="M293">
            <v>26.189090367411382</v>
          </cell>
          <cell r="N293">
            <v>2.205302539451881E-2</v>
          </cell>
          <cell r="O293">
            <v>1362.2809096325886</v>
          </cell>
          <cell r="P293">
            <v>1393.37</v>
          </cell>
          <cell r="Q293">
            <v>31.089090367411245</v>
          </cell>
          <cell r="R293">
            <v>2.2821350682948438E-2</v>
          </cell>
          <cell r="S293" t="str">
            <v>Firm</v>
          </cell>
        </row>
        <row r="294">
          <cell r="A294" t="str">
            <v>E2536</v>
          </cell>
          <cell r="B294" t="str">
            <v>South Kesteven</v>
          </cell>
          <cell r="C294">
            <v>128.63</v>
          </cell>
          <cell r="D294">
            <v>133.07</v>
          </cell>
          <cell r="E294">
            <v>4.4399999999999977</v>
          </cell>
          <cell r="F294">
            <v>3.451760864495057E-2</v>
          </cell>
          <cell r="G294">
            <v>27.69</v>
          </cell>
          <cell r="H294">
            <v>28.010000000000019</v>
          </cell>
          <cell r="I294">
            <v>0.32000000000001805</v>
          </cell>
          <cell r="J294">
            <v>1.1556518598772714E-2</v>
          </cell>
          <cell r="K294">
            <v>1187.5509096325886</v>
          </cell>
          <cell r="L294">
            <v>1213.74</v>
          </cell>
          <cell r="M294">
            <v>26.189090367411382</v>
          </cell>
          <cell r="N294">
            <v>2.205302539451881E-2</v>
          </cell>
          <cell r="O294">
            <v>1343.8709096325886</v>
          </cell>
          <cell r="P294">
            <v>1374.82</v>
          </cell>
          <cell r="Q294">
            <v>30.949090367411372</v>
          </cell>
          <cell r="R294">
            <v>2.3029808998449752E-2</v>
          </cell>
          <cell r="S294" t="str">
            <v>Firm</v>
          </cell>
        </row>
        <row r="295">
          <cell r="A295" t="str">
            <v>E2537</v>
          </cell>
          <cell r="B295" t="str">
            <v>West Lindsey</v>
          </cell>
          <cell r="C295">
            <v>184.68</v>
          </cell>
          <cell r="D295">
            <v>187.65</v>
          </cell>
          <cell r="E295">
            <v>2.9699999999999989</v>
          </cell>
          <cell r="F295">
            <v>1.6081871345029253E-2</v>
          </cell>
          <cell r="G295">
            <v>34.26</v>
          </cell>
          <cell r="H295">
            <v>38.180000000000007</v>
          </cell>
          <cell r="I295">
            <v>3.9200000000000088</v>
          </cell>
          <cell r="J295">
            <v>0.11441914769410411</v>
          </cell>
          <cell r="K295">
            <v>1187.5509096325886</v>
          </cell>
          <cell r="L295">
            <v>1213.74</v>
          </cell>
          <cell r="M295">
            <v>26.189090367411382</v>
          </cell>
          <cell r="N295">
            <v>2.205302539451881E-2</v>
          </cell>
          <cell r="O295">
            <v>1406.4909096325887</v>
          </cell>
          <cell r="P295">
            <v>1439.57</v>
          </cell>
          <cell r="Q295">
            <v>33.079090367411254</v>
          </cell>
          <cell r="R295">
            <v>2.3518879603745546E-2</v>
          </cell>
          <cell r="S295" t="str">
            <v>Firm</v>
          </cell>
        </row>
        <row r="296">
          <cell r="C296" t="str">
            <v>Average Band D</v>
          </cell>
          <cell r="G296" t="str">
            <v>Average Band D</v>
          </cell>
          <cell r="K296" t="str">
            <v>Average Band D</v>
          </cell>
          <cell r="O296" t="str">
            <v>Average Band D</v>
          </cell>
        </row>
        <row r="297">
          <cell r="C297" t="str">
            <v>Equivalent Council Tax</v>
          </cell>
          <cell r="E297" t="str">
            <v>£</v>
          </cell>
          <cell r="F297" t="str">
            <v>%</v>
          </cell>
          <cell r="G297" t="str">
            <v>Equivalent Council Tax</v>
          </cell>
          <cell r="I297" t="str">
            <v>£</v>
          </cell>
          <cell r="J297" t="str">
            <v>%</v>
          </cell>
          <cell r="K297" t="str">
            <v>Equivalent Council Tax</v>
          </cell>
          <cell r="M297" t="str">
            <v>£</v>
          </cell>
          <cell r="N297" t="str">
            <v>%</v>
          </cell>
          <cell r="O297" t="str">
            <v>Equivalent</v>
          </cell>
          <cell r="Q297" t="str">
            <v>£</v>
          </cell>
          <cell r="R297" t="str">
            <v>%</v>
          </cell>
          <cell r="S297" t="str">
            <v>Figures</v>
          </cell>
        </row>
        <row r="298">
          <cell r="C298" t="str">
            <v>for Local Services (excl. Parish)</v>
          </cell>
          <cell r="E298" t="str">
            <v>Increase /</v>
          </cell>
          <cell r="F298" t="str">
            <v>Increase /</v>
          </cell>
          <cell r="G298" t="str">
            <v>for Parish Councils</v>
          </cell>
          <cell r="I298" t="str">
            <v>Increase /</v>
          </cell>
          <cell r="J298" t="str">
            <v>Increase /</v>
          </cell>
          <cell r="K298" t="str">
            <v>for Precepts</v>
          </cell>
          <cell r="M298" t="str">
            <v>Increase /</v>
          </cell>
          <cell r="N298" t="str">
            <v>Increase /</v>
          </cell>
          <cell r="O298" t="str">
            <v>Council Tax</v>
          </cell>
          <cell r="Q298" t="str">
            <v>Increase /</v>
          </cell>
          <cell r="R298" t="str">
            <v>Increase /</v>
          </cell>
          <cell r="S298" t="str">
            <v>Firm or</v>
          </cell>
        </row>
        <row r="299">
          <cell r="C299" t="str">
            <v>2008/09</v>
          </cell>
          <cell r="D299" t="str">
            <v>2009/10</v>
          </cell>
          <cell r="E299" t="str">
            <v>(Decrease)</v>
          </cell>
          <cell r="F299" t="str">
            <v>(Decrease)</v>
          </cell>
          <cell r="G299" t="str">
            <v>2008/09</v>
          </cell>
          <cell r="H299" t="str">
            <v>2009/10</v>
          </cell>
          <cell r="I299" t="str">
            <v>(Decrease)</v>
          </cell>
          <cell r="J299" t="str">
            <v>(Decrease)</v>
          </cell>
          <cell r="K299" t="str">
            <v>2008/09</v>
          </cell>
          <cell r="L299" t="str">
            <v>2009/10</v>
          </cell>
          <cell r="M299" t="str">
            <v>(Decrease)</v>
          </cell>
          <cell r="N299" t="str">
            <v>(Decrease)</v>
          </cell>
          <cell r="O299" t="str">
            <v>2008/09</v>
          </cell>
          <cell r="P299" t="str">
            <v>2009/10</v>
          </cell>
          <cell r="Q299" t="str">
            <v>(Decrease)</v>
          </cell>
          <cell r="R299" t="str">
            <v>(Decrease)</v>
          </cell>
          <cell r="S299" t="str">
            <v>Provisional?</v>
          </cell>
        </row>
        <row r="300">
          <cell r="C300" t="str">
            <v>£   p</v>
          </cell>
          <cell r="D300" t="str">
            <v>£   p</v>
          </cell>
          <cell r="E300" t="str">
            <v>£s</v>
          </cell>
          <cell r="F300" t="str">
            <v>%</v>
          </cell>
          <cell r="G300" t="str">
            <v>£   p</v>
          </cell>
          <cell r="H300" t="str">
            <v>£   p</v>
          </cell>
          <cell r="I300" t="str">
            <v>£s</v>
          </cell>
          <cell r="J300" t="str">
            <v>%</v>
          </cell>
          <cell r="K300" t="str">
            <v>£   p</v>
          </cell>
          <cell r="L300" t="str">
            <v>£   p</v>
          </cell>
          <cell r="M300" t="str">
            <v>£s</v>
          </cell>
          <cell r="N300" t="str">
            <v>%</v>
          </cell>
          <cell r="O300" t="str">
            <v>£   p</v>
          </cell>
          <cell r="P300" t="str">
            <v>£   p</v>
          </cell>
          <cell r="Q300" t="str">
            <v>£s</v>
          </cell>
          <cell r="R300" t="str">
            <v>%</v>
          </cell>
        </row>
        <row r="302">
          <cell r="A302" t="str">
            <v>E2631</v>
          </cell>
          <cell r="B302" t="str">
            <v>Breckland</v>
          </cell>
          <cell r="C302">
            <v>64.87</v>
          </cell>
          <cell r="D302">
            <v>67.569999999999993</v>
          </cell>
          <cell r="E302">
            <v>2.6999999999999886</v>
          </cell>
          <cell r="F302">
            <v>4.162170494835804E-2</v>
          </cell>
          <cell r="G302">
            <v>49.26</v>
          </cell>
          <cell r="H302">
            <v>52.470000000000013</v>
          </cell>
          <cell r="I302">
            <v>3.2100000000000151</v>
          </cell>
          <cell r="J302">
            <v>6.5164433617539874E-2</v>
          </cell>
          <cell r="K302">
            <v>1270.08</v>
          </cell>
          <cell r="L302">
            <v>1309.32</v>
          </cell>
          <cell r="M302">
            <v>39.240000000000009</v>
          </cell>
          <cell r="N302">
            <v>3.0895691609977405E-2</v>
          </cell>
          <cell r="O302">
            <v>1384.21</v>
          </cell>
          <cell r="P302">
            <v>1429.36</v>
          </cell>
          <cell r="Q302">
            <v>45.149999999999864</v>
          </cell>
          <cell r="R302">
            <v>3.2617883124670399E-2</v>
          </cell>
          <cell r="S302" t="str">
            <v>Firm</v>
          </cell>
        </row>
        <row r="303">
          <cell r="A303" t="str">
            <v>E2632</v>
          </cell>
          <cell r="B303" t="str">
            <v>Broadland</v>
          </cell>
          <cell r="C303">
            <v>108.76</v>
          </cell>
          <cell r="D303">
            <v>111.27</v>
          </cell>
          <cell r="E303">
            <v>2.5099999999999909</v>
          </cell>
          <cell r="F303">
            <v>2.3078337624126366E-2</v>
          </cell>
          <cell r="G303">
            <v>52.61</v>
          </cell>
          <cell r="H303">
            <v>54.010000000000005</v>
          </cell>
          <cell r="I303">
            <v>1.4000000000000057</v>
          </cell>
          <cell r="J303">
            <v>2.6610910473294114E-2</v>
          </cell>
          <cell r="K303">
            <v>1270.08</v>
          </cell>
          <cell r="L303">
            <v>1309.32</v>
          </cell>
          <cell r="M303">
            <v>39.240000000000009</v>
          </cell>
          <cell r="N303">
            <v>3.0895691609977405E-2</v>
          </cell>
          <cell r="O303">
            <v>1431.45</v>
          </cell>
          <cell r="P303">
            <v>1474.6</v>
          </cell>
          <cell r="Q303">
            <v>43.149999999999864</v>
          </cell>
          <cell r="R303">
            <v>3.0144259317475219E-2</v>
          </cell>
          <cell r="S303" t="str">
            <v>Firm</v>
          </cell>
        </row>
        <row r="304">
          <cell r="A304" t="str">
            <v>E2633</v>
          </cell>
          <cell r="B304" t="str">
            <v>Great Yarmouth</v>
          </cell>
          <cell r="C304">
            <v>137.56</v>
          </cell>
          <cell r="D304">
            <v>143.75</v>
          </cell>
          <cell r="E304">
            <v>6.1899999999999977</v>
          </cell>
          <cell r="F304">
            <v>4.4998546088979241E-2</v>
          </cell>
          <cell r="G304">
            <v>8.3800000000000008</v>
          </cell>
          <cell r="H304">
            <v>9.0699999999999932</v>
          </cell>
          <cell r="I304">
            <v>0.6899999999999924</v>
          </cell>
          <cell r="J304">
            <v>8.233890214797035E-2</v>
          </cell>
          <cell r="K304">
            <v>1270.08</v>
          </cell>
          <cell r="L304">
            <v>1309.32</v>
          </cell>
          <cell r="M304">
            <v>39.240000000000009</v>
          </cell>
          <cell r="N304">
            <v>3.0895691609977405E-2</v>
          </cell>
          <cell r="O304">
            <v>1416.02</v>
          </cell>
          <cell r="P304">
            <v>1462.14</v>
          </cell>
          <cell r="Q304">
            <v>46.120000000000118</v>
          </cell>
          <cell r="R304">
            <v>3.2570161438397749E-2</v>
          </cell>
          <cell r="S304" t="str">
            <v>Firm</v>
          </cell>
        </row>
        <row r="305">
          <cell r="A305" t="str">
            <v>E2634</v>
          </cell>
          <cell r="B305" t="str">
            <v>Kings Lynn &amp; West Norfolk</v>
          </cell>
          <cell r="C305">
            <v>116.84</v>
          </cell>
          <cell r="D305">
            <v>120.39</v>
          </cell>
          <cell r="E305">
            <v>3.5499999999999972</v>
          </cell>
          <cell r="F305">
            <v>3.0383430332078021E-2</v>
          </cell>
          <cell r="G305">
            <v>29.67</v>
          </cell>
          <cell r="H305">
            <v>31.190000000000012</v>
          </cell>
          <cell r="I305">
            <v>1.5200000000000102</v>
          </cell>
          <cell r="J305">
            <v>5.123019885406177E-2</v>
          </cell>
          <cell r="K305">
            <v>1270.08</v>
          </cell>
          <cell r="L305">
            <v>1309.32</v>
          </cell>
          <cell r="M305">
            <v>39.240000000000009</v>
          </cell>
          <cell r="N305">
            <v>3.0895691609977405E-2</v>
          </cell>
          <cell r="O305">
            <v>1416.59</v>
          </cell>
          <cell r="P305">
            <v>1460.9</v>
          </cell>
          <cell r="Q305">
            <v>44.310000000000173</v>
          </cell>
          <cell r="R305">
            <v>3.1279339823096386E-2</v>
          </cell>
          <cell r="S305" t="str">
            <v>Firm</v>
          </cell>
        </row>
        <row r="306">
          <cell r="A306" t="str">
            <v>E2635</v>
          </cell>
          <cell r="B306" t="str">
            <v>North Norfolk</v>
          </cell>
          <cell r="C306">
            <v>130.59</v>
          </cell>
          <cell r="D306">
            <v>135.09</v>
          </cell>
          <cell r="E306">
            <v>4.5</v>
          </cell>
          <cell r="F306">
            <v>3.4458993797381154E-2</v>
          </cell>
          <cell r="G306">
            <v>30.14</v>
          </cell>
          <cell r="H306">
            <v>32.180000000000007</v>
          </cell>
          <cell r="I306">
            <v>2.0400000000000063</v>
          </cell>
          <cell r="J306">
            <v>6.7684140676841587E-2</v>
          </cell>
          <cell r="K306">
            <v>1270.08</v>
          </cell>
          <cell r="L306">
            <v>1309.32</v>
          </cell>
          <cell r="M306">
            <v>39.240000000000009</v>
          </cell>
          <cell r="N306">
            <v>3.0895691609977405E-2</v>
          </cell>
          <cell r="O306">
            <v>1430.81</v>
          </cell>
          <cell r="P306">
            <v>1476.59</v>
          </cell>
          <cell r="Q306">
            <v>45.779999999999973</v>
          </cell>
          <cell r="R306">
            <v>3.1995862483488402E-2</v>
          </cell>
          <cell r="S306" t="str">
            <v>Firm</v>
          </cell>
        </row>
        <row r="307">
          <cell r="A307" t="str">
            <v>E2636</v>
          </cell>
          <cell r="B307" t="str">
            <v>Norwich</v>
          </cell>
          <cell r="C307">
            <v>212.73</v>
          </cell>
          <cell r="D307">
            <v>220.93</v>
          </cell>
          <cell r="E307">
            <v>8.2000000000000171</v>
          </cell>
          <cell r="F307">
            <v>3.8546514360927153E-2</v>
          </cell>
          <cell r="G307">
            <v>0</v>
          </cell>
          <cell r="H307">
            <v>0</v>
          </cell>
          <cell r="I307">
            <v>0</v>
          </cell>
          <cell r="J307">
            <v>0</v>
          </cell>
          <cell r="K307">
            <v>1270.08</v>
          </cell>
          <cell r="L307">
            <v>1309.32</v>
          </cell>
          <cell r="M307">
            <v>39.240000000000009</v>
          </cell>
          <cell r="N307">
            <v>3.0895691609977405E-2</v>
          </cell>
          <cell r="O307">
            <v>1482.81</v>
          </cell>
          <cell r="P307">
            <v>1530.25</v>
          </cell>
          <cell r="Q307">
            <v>47.440000000000055</v>
          </cell>
          <cell r="R307">
            <v>3.1993309999258202E-2</v>
          </cell>
          <cell r="S307" t="str">
            <v>Firm</v>
          </cell>
        </row>
        <row r="308">
          <cell r="A308" t="str">
            <v>E2637</v>
          </cell>
          <cell r="B308" t="str">
            <v>South Norfolk</v>
          </cell>
          <cell r="C308">
            <v>129.38</v>
          </cell>
          <cell r="D308">
            <v>132.41</v>
          </cell>
          <cell r="E308">
            <v>3.0300000000000011</v>
          </cell>
          <cell r="F308">
            <v>2.3419384758077033E-2</v>
          </cell>
          <cell r="G308">
            <v>50.39</v>
          </cell>
          <cell r="H308">
            <v>57.120000000000005</v>
          </cell>
          <cell r="I308">
            <v>6.730000000000004</v>
          </cell>
          <cell r="J308">
            <v>0.13355824568366748</v>
          </cell>
          <cell r="K308">
            <v>1270.08</v>
          </cell>
          <cell r="L308">
            <v>1309.32</v>
          </cell>
          <cell r="M308">
            <v>39.240000000000009</v>
          </cell>
          <cell r="N308">
            <v>3.0895691609977405E-2</v>
          </cell>
          <cell r="O308">
            <v>1449.85</v>
          </cell>
          <cell r="P308">
            <v>1498.85</v>
          </cell>
          <cell r="Q308">
            <v>49</v>
          </cell>
          <cell r="R308">
            <v>3.3796599648239445E-2</v>
          </cell>
          <cell r="S308" t="str">
            <v>Firm</v>
          </cell>
        </row>
        <row r="309">
          <cell r="A309" t="str">
            <v>E2731</v>
          </cell>
          <cell r="B309" t="str">
            <v>Craven</v>
          </cell>
          <cell r="C309">
            <v>141.49</v>
          </cell>
          <cell r="D309">
            <v>147.86000000000001</v>
          </cell>
          <cell r="E309">
            <v>6.3700000000000045</v>
          </cell>
          <cell r="F309">
            <v>4.5020849530002183E-2</v>
          </cell>
          <cell r="G309">
            <v>42.29</v>
          </cell>
          <cell r="H309">
            <v>44.529999999999973</v>
          </cell>
          <cell r="I309">
            <v>2.2399999999999736</v>
          </cell>
          <cell r="J309">
            <v>5.2967604634664767E-2</v>
          </cell>
          <cell r="K309">
            <v>1240.29</v>
          </cell>
          <cell r="L309">
            <v>1287.3599999999999</v>
          </cell>
          <cell r="M309">
            <v>47.069999999999936</v>
          </cell>
          <cell r="N309">
            <v>3.7950801828604552E-2</v>
          </cell>
          <cell r="O309">
            <v>1424.07</v>
          </cell>
          <cell r="P309">
            <v>1479.75</v>
          </cell>
          <cell r="Q309">
            <v>55.680000000000064</v>
          </cell>
          <cell r="R309">
            <v>3.9099201584191778E-2</v>
          </cell>
          <cell r="S309" t="str">
            <v>Firm</v>
          </cell>
        </row>
        <row r="310">
          <cell r="A310" t="str">
            <v>E2732</v>
          </cell>
          <cell r="B310" t="str">
            <v>Hambleton</v>
          </cell>
          <cell r="C310">
            <v>84</v>
          </cell>
          <cell r="D310">
            <v>87.3</v>
          </cell>
          <cell r="E310">
            <v>3.2999999999999972</v>
          </cell>
          <cell r="F310">
            <v>3.9285714285714146E-2</v>
          </cell>
          <cell r="G310">
            <v>28.81</v>
          </cell>
          <cell r="H310">
            <v>29.78</v>
          </cell>
          <cell r="I310">
            <v>0.97000000000000242</v>
          </cell>
          <cell r="J310">
            <v>3.3668864977438373E-2</v>
          </cell>
          <cell r="K310">
            <v>1240.29</v>
          </cell>
          <cell r="L310">
            <v>1287.3599999999999</v>
          </cell>
          <cell r="M310">
            <v>47.069999999999936</v>
          </cell>
          <cell r="N310">
            <v>3.7950801828604552E-2</v>
          </cell>
          <cell r="O310">
            <v>1353.1</v>
          </cell>
          <cell r="P310">
            <v>1404.44</v>
          </cell>
          <cell r="Q310">
            <v>51.340000000000146</v>
          </cell>
          <cell r="R310">
            <v>3.7942502401892009E-2</v>
          </cell>
          <cell r="S310" t="str">
            <v>Firm</v>
          </cell>
        </row>
        <row r="311">
          <cell r="A311" t="str">
            <v>E2734</v>
          </cell>
          <cell r="B311" t="str">
            <v>Richmondshire</v>
          </cell>
          <cell r="C311">
            <v>179.46</v>
          </cell>
          <cell r="D311">
            <v>184.32020157664721</v>
          </cell>
          <cell r="E311">
            <v>4.8602015766471993</v>
          </cell>
          <cell r="F311">
            <v>2.708236697117572E-2</v>
          </cell>
          <cell r="G311">
            <v>23.41</v>
          </cell>
          <cell r="H311">
            <v>24.120140936369523</v>
          </cell>
          <cell r="I311">
            <v>0.71014093636952325</v>
          </cell>
          <cell r="J311">
            <v>3.0334939614246936E-2</v>
          </cell>
          <cell r="K311">
            <v>1240.29</v>
          </cell>
          <cell r="L311">
            <v>1287.3599999999999</v>
          </cell>
          <cell r="M311">
            <v>47.069999999999936</v>
          </cell>
          <cell r="N311">
            <v>3.7950801828604552E-2</v>
          </cell>
          <cell r="O311">
            <v>1443.16</v>
          </cell>
          <cell r="P311">
            <v>1495.8003425130166</v>
          </cell>
          <cell r="Q311">
            <v>52.640342513016549</v>
          </cell>
          <cell r="R311">
            <v>3.6475749406175817E-2</v>
          </cell>
          <cell r="S311" t="str">
            <v>Firm</v>
          </cell>
        </row>
        <row r="312">
          <cell r="A312" t="str">
            <v>E2736</v>
          </cell>
          <cell r="B312" t="str">
            <v>Scarborough</v>
          </cell>
          <cell r="C312">
            <v>201.13</v>
          </cell>
          <cell r="D312">
            <v>207.17</v>
          </cell>
          <cell r="E312">
            <v>6.039999999999992</v>
          </cell>
          <cell r="F312">
            <v>3.0030328643166015E-2</v>
          </cell>
          <cell r="G312">
            <v>14.12</v>
          </cell>
          <cell r="H312">
            <v>15.25</v>
          </cell>
          <cell r="I312">
            <v>1.1300000000000008</v>
          </cell>
          <cell r="J312">
            <v>8.0028328611898125E-2</v>
          </cell>
          <cell r="K312">
            <v>1240.29</v>
          </cell>
          <cell r="L312">
            <v>1287.3599999999999</v>
          </cell>
          <cell r="M312">
            <v>47.069999999999936</v>
          </cell>
          <cell r="N312">
            <v>3.7950801828604552E-2</v>
          </cell>
          <cell r="O312">
            <v>1455.54</v>
          </cell>
          <cell r="P312">
            <v>1509.78</v>
          </cell>
          <cell r="Q312">
            <v>54.240000000000009</v>
          </cell>
          <cell r="R312">
            <v>3.7264520384187261E-2</v>
          </cell>
          <cell r="S312" t="str">
            <v>Firm</v>
          </cell>
        </row>
        <row r="313">
          <cell r="A313" t="str">
            <v>E2753</v>
          </cell>
          <cell r="B313" t="str">
            <v>Harrogate</v>
          </cell>
          <cell r="C313">
            <v>211.23</v>
          </cell>
          <cell r="D313">
            <v>219.56</v>
          </cell>
          <cell r="E313">
            <v>8.3300000000000125</v>
          </cell>
          <cell r="F313">
            <v>3.9435686218813659E-2</v>
          </cell>
          <cell r="G313">
            <v>8.4200000000000159</v>
          </cell>
          <cell r="H313">
            <v>8.8100000000000023</v>
          </cell>
          <cell r="I313">
            <v>0.38999999999998636</v>
          </cell>
          <cell r="J313">
            <v>4.6318289786221545E-2</v>
          </cell>
          <cell r="K313">
            <v>1240.29</v>
          </cell>
          <cell r="L313">
            <v>1287.3599999999999</v>
          </cell>
          <cell r="M313">
            <v>47.069999999999936</v>
          </cell>
          <cell r="N313">
            <v>3.7950801828604552E-2</v>
          </cell>
          <cell r="O313">
            <v>1459.94</v>
          </cell>
          <cell r="P313">
            <v>1515.73</v>
          </cell>
          <cell r="Q313">
            <v>55.789999999999964</v>
          </cell>
          <cell r="R313">
            <v>3.8213899201336998E-2</v>
          </cell>
          <cell r="S313" t="str">
            <v>Firm</v>
          </cell>
        </row>
        <row r="314">
          <cell r="A314" t="str">
            <v>E2755</v>
          </cell>
          <cell r="B314" t="str">
            <v>Ryedale</v>
          </cell>
          <cell r="C314">
            <v>174.36</v>
          </cell>
          <cell r="D314">
            <v>178.76</v>
          </cell>
          <cell r="E314">
            <v>4.3999999999999773</v>
          </cell>
          <cell r="F314">
            <v>2.5235145675613468E-2</v>
          </cell>
          <cell r="G314">
            <v>27.46</v>
          </cell>
          <cell r="H314">
            <v>28.870000000000005</v>
          </cell>
          <cell r="I314">
            <v>1.4100000000000037</v>
          </cell>
          <cell r="J314">
            <v>5.1347414420976012E-2</v>
          </cell>
          <cell r="K314">
            <v>1240.29</v>
          </cell>
          <cell r="L314">
            <v>1287.3599999999999</v>
          </cell>
          <cell r="M314">
            <v>47.069999999999936</v>
          </cell>
          <cell r="N314">
            <v>3.7950801828604552E-2</v>
          </cell>
          <cell r="O314">
            <v>1442.11</v>
          </cell>
          <cell r="P314">
            <v>1494.99</v>
          </cell>
          <cell r="Q314">
            <v>52.880000000000109</v>
          </cell>
          <cell r="R314">
            <v>3.6668492694732047E-2</v>
          </cell>
          <cell r="S314" t="str">
            <v>Firm</v>
          </cell>
        </row>
        <row r="315">
          <cell r="A315" t="str">
            <v>E2757</v>
          </cell>
          <cell r="B315" t="str">
            <v>Selby</v>
          </cell>
          <cell r="C315">
            <v>149.9</v>
          </cell>
          <cell r="D315">
            <v>155</v>
          </cell>
          <cell r="E315">
            <v>5.0999999999999943</v>
          </cell>
          <cell r="F315">
            <v>3.4022681787858611E-2</v>
          </cell>
          <cell r="G315">
            <v>42.41</v>
          </cell>
          <cell r="H315">
            <v>44.509999999999991</v>
          </cell>
          <cell r="I315">
            <v>2.0999999999999943</v>
          </cell>
          <cell r="J315">
            <v>4.9516623437868335E-2</v>
          </cell>
          <cell r="K315">
            <v>1240.29</v>
          </cell>
          <cell r="L315">
            <v>1287.3599999999999</v>
          </cell>
          <cell r="M315">
            <v>47.069999999999936</v>
          </cell>
          <cell r="N315">
            <v>3.7950801828604552E-2</v>
          </cell>
          <cell r="O315">
            <v>1432.6</v>
          </cell>
          <cell r="P315">
            <v>1486.87</v>
          </cell>
          <cell r="Q315">
            <v>54.269999999999982</v>
          </cell>
          <cell r="R315">
            <v>3.7882172274186887E-2</v>
          </cell>
          <cell r="S315" t="str">
            <v>Firm</v>
          </cell>
        </row>
        <row r="316">
          <cell r="A316" t="str">
            <v>E2831</v>
          </cell>
          <cell r="B316" t="str">
            <v>Corby</v>
          </cell>
          <cell r="C316">
            <v>164.6</v>
          </cell>
          <cell r="D316">
            <v>171.02</v>
          </cell>
          <cell r="E316">
            <v>6.4200000000000159</v>
          </cell>
          <cell r="F316">
            <v>3.9003645200486048E-2</v>
          </cell>
          <cell r="G316">
            <v>3.8499999999999943</v>
          </cell>
          <cell r="H316">
            <v>3.8299999999999841</v>
          </cell>
          <cell r="I316">
            <v>-2.0000000000010232E-2</v>
          </cell>
          <cell r="J316">
            <v>-5.1948051948078611E-3</v>
          </cell>
          <cell r="K316">
            <v>1134.67</v>
          </cell>
          <cell r="L316">
            <v>1180</v>
          </cell>
          <cell r="M316">
            <v>45.329999999999927</v>
          </cell>
          <cell r="N316">
            <v>3.9949941392651622E-2</v>
          </cell>
          <cell r="O316">
            <v>1303.1199999999999</v>
          </cell>
          <cell r="P316">
            <v>1354.85</v>
          </cell>
          <cell r="Q316">
            <v>51.730000000000018</v>
          </cell>
          <cell r="R316">
            <v>3.9697034808766629E-2</v>
          </cell>
          <cell r="S316" t="str">
            <v>Firm</v>
          </cell>
        </row>
        <row r="317">
          <cell r="A317" t="str">
            <v>E2832</v>
          </cell>
          <cell r="B317" t="str">
            <v>Daventry</v>
          </cell>
          <cell r="C317">
            <v>129.69</v>
          </cell>
          <cell r="D317">
            <v>134.16999999999999</v>
          </cell>
          <cell r="E317">
            <v>4.4799999999999898</v>
          </cell>
          <cell r="F317">
            <v>3.4543912406507671E-2</v>
          </cell>
          <cell r="G317">
            <v>48.3</v>
          </cell>
          <cell r="H317">
            <v>49.300000000000011</v>
          </cell>
          <cell r="I317">
            <v>1.0000000000000142</v>
          </cell>
          <cell r="J317">
            <v>2.0703933747412195E-2</v>
          </cell>
          <cell r="K317">
            <v>1134.67</v>
          </cell>
          <cell r="L317">
            <v>1180</v>
          </cell>
          <cell r="M317">
            <v>45.329999999999927</v>
          </cell>
          <cell r="N317">
            <v>3.9949941392651622E-2</v>
          </cell>
          <cell r="O317">
            <v>1312.66</v>
          </cell>
          <cell r="P317">
            <v>1363.47</v>
          </cell>
          <cell r="Q317">
            <v>50.809999999999945</v>
          </cell>
          <cell r="R317">
            <v>3.8707662304023893E-2</v>
          </cell>
          <cell r="S317" t="str">
            <v>Firm</v>
          </cell>
        </row>
        <row r="318">
          <cell r="A318" t="str">
            <v>E2833</v>
          </cell>
          <cell r="B318" t="str">
            <v>East Northamptonshire</v>
          </cell>
          <cell r="C318">
            <v>112.19</v>
          </cell>
          <cell r="D318">
            <v>116.56</v>
          </cell>
          <cell r="E318">
            <v>4.3700000000000045</v>
          </cell>
          <cell r="F318">
            <v>3.8951778233354162E-2</v>
          </cell>
          <cell r="G318">
            <v>61.51</v>
          </cell>
          <cell r="H318">
            <v>65.389999999999986</v>
          </cell>
          <cell r="I318">
            <v>3.8799999999999883</v>
          </cell>
          <cell r="J318">
            <v>6.3079174118029435E-2</v>
          </cell>
          <cell r="K318">
            <v>1134.67</v>
          </cell>
          <cell r="L318">
            <v>1180</v>
          </cell>
          <cell r="M318">
            <v>45.329999999999927</v>
          </cell>
          <cell r="N318">
            <v>3.9949941392651622E-2</v>
          </cell>
          <cell r="O318">
            <v>1308.3699999999999</v>
          </cell>
          <cell r="P318">
            <v>1361.95</v>
          </cell>
          <cell r="Q318">
            <v>53.580000000000155</v>
          </cell>
          <cell r="R318">
            <v>4.095171855056301E-2</v>
          </cell>
          <cell r="S318" t="str">
            <v>Firm</v>
          </cell>
        </row>
        <row r="319">
          <cell r="A319" t="str">
            <v>E2834</v>
          </cell>
          <cell r="B319" t="str">
            <v>Kettering</v>
          </cell>
          <cell r="C319">
            <v>189.44</v>
          </cell>
          <cell r="D319">
            <v>198.44</v>
          </cell>
          <cell r="E319">
            <v>9</v>
          </cell>
          <cell r="F319">
            <v>4.7508445945946054E-2</v>
          </cell>
          <cell r="G319">
            <v>0.87999999999999545</v>
          </cell>
          <cell r="H319">
            <v>1.0099999999999909</v>
          </cell>
          <cell r="I319">
            <v>0.12999999999999545</v>
          </cell>
          <cell r="J319">
            <v>0.14772727272726827</v>
          </cell>
          <cell r="K319">
            <v>1134.67</v>
          </cell>
          <cell r="L319">
            <v>1180</v>
          </cell>
          <cell r="M319">
            <v>45.329999999999927</v>
          </cell>
          <cell r="N319">
            <v>3.9949941392651622E-2</v>
          </cell>
          <cell r="O319">
            <v>1324.99</v>
          </cell>
          <cell r="P319">
            <v>1379.45</v>
          </cell>
          <cell r="Q319">
            <v>54.460000000000036</v>
          </cell>
          <cell r="R319">
            <v>4.1102196997713225E-2</v>
          </cell>
          <cell r="S319" t="str">
            <v>Firm</v>
          </cell>
        </row>
        <row r="320">
          <cell r="A320" t="str">
            <v>E2835</v>
          </cell>
          <cell r="B320" t="str">
            <v>Northampton</v>
          </cell>
          <cell r="C320">
            <v>196.92</v>
          </cell>
          <cell r="D320">
            <v>204.6</v>
          </cell>
          <cell r="E320">
            <v>7.6800000000000068</v>
          </cell>
          <cell r="F320">
            <v>3.9000609384521656E-2</v>
          </cell>
          <cell r="G320">
            <v>12.71</v>
          </cell>
          <cell r="H320">
            <v>13.659999999999997</v>
          </cell>
          <cell r="I320">
            <v>0.94999999999999574</v>
          </cell>
          <cell r="J320">
            <v>7.4744295830054819E-2</v>
          </cell>
          <cell r="K320">
            <v>1134.67</v>
          </cell>
          <cell r="L320">
            <v>1180</v>
          </cell>
          <cell r="M320">
            <v>45.329999999999927</v>
          </cell>
          <cell r="N320">
            <v>3.9949941392651622E-2</v>
          </cell>
          <cell r="O320">
            <v>1344.3</v>
          </cell>
          <cell r="P320">
            <v>1398.26</v>
          </cell>
          <cell r="Q320">
            <v>53.960000000000036</v>
          </cell>
          <cell r="R320">
            <v>4.0139849735921995E-2</v>
          </cell>
          <cell r="S320" t="str">
            <v>Firm</v>
          </cell>
        </row>
        <row r="321">
          <cell r="A321" t="str">
            <v>E2836</v>
          </cell>
          <cell r="B321" t="str">
            <v>South Northamptonshire</v>
          </cell>
          <cell r="C321">
            <v>157.68</v>
          </cell>
          <cell r="D321">
            <v>165.41</v>
          </cell>
          <cell r="E321">
            <v>7.7299999999999898</v>
          </cell>
          <cell r="F321">
            <v>4.9023338406899875E-2</v>
          </cell>
          <cell r="G321">
            <v>52.67</v>
          </cell>
          <cell r="H321">
            <v>54.360000000000014</v>
          </cell>
          <cell r="I321">
            <v>1.6900000000000119</v>
          </cell>
          <cell r="J321">
            <v>3.2086576798936894E-2</v>
          </cell>
          <cell r="K321">
            <v>1134.67</v>
          </cell>
          <cell r="L321">
            <v>1180</v>
          </cell>
          <cell r="M321">
            <v>45.329999999999927</v>
          </cell>
          <cell r="N321">
            <v>3.9949941392651622E-2</v>
          </cell>
          <cell r="O321">
            <v>1345.02</v>
          </cell>
          <cell r="P321">
            <v>1399.77</v>
          </cell>
          <cell r="Q321">
            <v>54.75</v>
          </cell>
          <cell r="R321">
            <v>4.0705714413168614E-2</v>
          </cell>
          <cell r="S321" t="str">
            <v>Firm</v>
          </cell>
        </row>
        <row r="322">
          <cell r="A322" t="str">
            <v>E2837</v>
          </cell>
          <cell r="B322" t="str">
            <v>Wellingborough</v>
          </cell>
          <cell r="C322">
            <v>126.34</v>
          </cell>
          <cell r="D322">
            <v>126.37</v>
          </cell>
          <cell r="E322">
            <v>3.0000000000001137E-2</v>
          </cell>
          <cell r="F322">
            <v>2.3745448788980994E-4</v>
          </cell>
          <cell r="G322">
            <v>18.21</v>
          </cell>
          <cell r="H322">
            <v>17.889999999999986</v>
          </cell>
          <cell r="I322">
            <v>-0.3200000000000145</v>
          </cell>
          <cell r="J322">
            <v>-1.7572762218562077E-2</v>
          </cell>
          <cell r="K322">
            <v>1134.67</v>
          </cell>
          <cell r="L322">
            <v>1180</v>
          </cell>
          <cell r="M322">
            <v>45.329999999999927</v>
          </cell>
          <cell r="N322">
            <v>3.9949941392651622E-2</v>
          </cell>
          <cell r="O322">
            <v>1279.22</v>
          </cell>
          <cell r="P322">
            <v>1324.26</v>
          </cell>
          <cell r="Q322">
            <v>45.039999999999964</v>
          </cell>
          <cell r="R322">
            <v>3.5208955457231683E-2</v>
          </cell>
          <cell r="S322" t="str">
            <v>Firm</v>
          </cell>
        </row>
        <row r="323">
          <cell r="A323" t="str">
            <v>E3031</v>
          </cell>
          <cell r="B323" t="str">
            <v>Ashfield</v>
          </cell>
          <cell r="C323">
            <v>160.1</v>
          </cell>
          <cell r="D323">
            <v>164.1</v>
          </cell>
          <cell r="E323">
            <v>4</v>
          </cell>
          <cell r="F323">
            <v>2.4984384759525247E-2</v>
          </cell>
          <cell r="G323">
            <v>4.8600000000000136</v>
          </cell>
          <cell r="H323">
            <v>5.039999999999992</v>
          </cell>
          <cell r="I323">
            <v>0.1799999999999784</v>
          </cell>
          <cell r="J323">
            <v>3.7037037037032539E-2</v>
          </cell>
          <cell r="K323">
            <v>1369.49</v>
          </cell>
          <cell r="L323">
            <v>1413.73</v>
          </cell>
          <cell r="M323">
            <v>44.240000000000009</v>
          </cell>
          <cell r="N323">
            <v>3.2303996378213684E-2</v>
          </cell>
          <cell r="O323">
            <v>1534.45</v>
          </cell>
          <cell r="P323">
            <v>1582.8700000000001</v>
          </cell>
          <cell r="Q323">
            <v>48.420000000000073</v>
          </cell>
          <cell r="R323">
            <v>3.1555280393626317E-2</v>
          </cell>
          <cell r="S323" t="str">
            <v>Firm</v>
          </cell>
        </row>
        <row r="324">
          <cell r="A324" t="str">
            <v>E3032</v>
          </cell>
          <cell r="B324" t="str">
            <v>Bassetlaw</v>
          </cell>
          <cell r="C324">
            <v>149.09</v>
          </cell>
          <cell r="D324">
            <v>152.82</v>
          </cell>
          <cell r="E324">
            <v>3.7299999999999898</v>
          </cell>
          <cell r="F324">
            <v>2.5018445234421982E-2</v>
          </cell>
          <cell r="G324">
            <v>19.239999999999998</v>
          </cell>
          <cell r="H324">
            <v>20.909999999999997</v>
          </cell>
          <cell r="I324">
            <v>1.6699999999999982</v>
          </cell>
          <cell r="J324">
            <v>8.6798336798336706E-2</v>
          </cell>
          <cell r="K324">
            <v>1369.49</v>
          </cell>
          <cell r="L324">
            <v>1413.73</v>
          </cell>
          <cell r="M324">
            <v>44.240000000000009</v>
          </cell>
          <cell r="N324">
            <v>3.2303996378213684E-2</v>
          </cell>
          <cell r="O324">
            <v>1537.82</v>
          </cell>
          <cell r="P324">
            <v>1587.46</v>
          </cell>
          <cell r="Q324">
            <v>49.6400000000001</v>
          </cell>
          <cell r="R324">
            <v>3.2279460535043158E-2</v>
          </cell>
          <cell r="S324" t="str">
            <v>Firm</v>
          </cell>
        </row>
        <row r="325">
          <cell r="A325" t="str">
            <v>E3033</v>
          </cell>
          <cell r="B325" t="str">
            <v>Broxtowe</v>
          </cell>
          <cell r="C325">
            <v>151.78</v>
          </cell>
          <cell r="D325">
            <v>158.37</v>
          </cell>
          <cell r="E325">
            <v>6.5900000000000034</v>
          </cell>
          <cell r="F325">
            <v>4.341810515219402E-2</v>
          </cell>
          <cell r="G325">
            <v>19.489999999999998</v>
          </cell>
          <cell r="H325">
            <v>19.859999999999985</v>
          </cell>
          <cell r="I325">
            <v>0.36999999999998678</v>
          </cell>
          <cell r="J325">
            <v>1.8984094407387797E-2</v>
          </cell>
          <cell r="K325">
            <v>1369.49</v>
          </cell>
          <cell r="L325">
            <v>1413.73</v>
          </cell>
          <cell r="M325">
            <v>44.240000000000009</v>
          </cell>
          <cell r="N325">
            <v>3.2303996378213684E-2</v>
          </cell>
          <cell r="O325">
            <v>1540.76</v>
          </cell>
          <cell r="P325">
            <v>1591.96</v>
          </cell>
          <cell r="Q325">
            <v>51.200000000000045</v>
          </cell>
          <cell r="R325">
            <v>3.3230353851346095E-2</v>
          </cell>
          <cell r="S325" t="str">
            <v>Firm</v>
          </cell>
        </row>
        <row r="326">
          <cell r="A326" t="str">
            <v>E3034</v>
          </cell>
          <cell r="B326" t="str">
            <v>Gedling</v>
          </cell>
          <cell r="C326">
            <v>139.16999999999999</v>
          </cell>
          <cell r="D326">
            <v>142.57</v>
          </cell>
          <cell r="E326">
            <v>3.4000000000000057</v>
          </cell>
          <cell r="F326">
            <v>2.4430552561615304E-2</v>
          </cell>
          <cell r="G326">
            <v>7.75</v>
          </cell>
          <cell r="H326">
            <v>7.9500000000000171</v>
          </cell>
          <cell r="I326">
            <v>0.20000000000001705</v>
          </cell>
          <cell r="J326">
            <v>2.5806451612905512E-2</v>
          </cell>
          <cell r="K326">
            <v>1369.49</v>
          </cell>
          <cell r="L326">
            <v>1413.73</v>
          </cell>
          <cell r="M326">
            <v>44.240000000000009</v>
          </cell>
          <cell r="N326">
            <v>3.2303996378213684E-2</v>
          </cell>
          <cell r="O326">
            <v>1516.41</v>
          </cell>
          <cell r="P326">
            <v>1564.25</v>
          </cell>
          <cell r="Q326">
            <v>47.839999999999918</v>
          </cell>
          <cell r="R326">
            <v>3.1548196068345469E-2</v>
          </cell>
          <cell r="S326" t="str">
            <v>Firm</v>
          </cell>
        </row>
        <row r="327">
          <cell r="A327" t="str">
            <v>E3035</v>
          </cell>
          <cell r="B327" t="str">
            <v>Mansfield</v>
          </cell>
          <cell r="C327">
            <v>174.96</v>
          </cell>
          <cell r="D327">
            <v>180.21</v>
          </cell>
          <cell r="E327">
            <v>5.25</v>
          </cell>
          <cell r="F327">
            <v>3.0006858710562412E-2</v>
          </cell>
          <cell r="G327">
            <v>1.9299999999999784</v>
          </cell>
          <cell r="H327">
            <v>1.9099999999999966</v>
          </cell>
          <cell r="I327">
            <v>-1.999999999998181E-2</v>
          </cell>
          <cell r="J327">
            <v>-1.0362694300508846E-2</v>
          </cell>
          <cell r="K327">
            <v>1369.49</v>
          </cell>
          <cell r="L327">
            <v>1413.73</v>
          </cell>
          <cell r="M327">
            <v>44.240000000000009</v>
          </cell>
          <cell r="N327">
            <v>3.2303996378213684E-2</v>
          </cell>
          <cell r="O327">
            <v>1546.38</v>
          </cell>
          <cell r="P327">
            <v>1595.85</v>
          </cell>
          <cell r="Q327">
            <v>49.4699999999998</v>
          </cell>
          <cell r="R327">
            <v>3.1990843130407676E-2</v>
          </cell>
          <cell r="S327" t="str">
            <v>Firm</v>
          </cell>
        </row>
        <row r="328">
          <cell r="A328" t="str">
            <v>E3036</v>
          </cell>
          <cell r="B328" t="str">
            <v>Newark &amp; Sherwood</v>
          </cell>
          <cell r="C328">
            <v>163.47999999999999</v>
          </cell>
          <cell r="D328">
            <v>163.47999999999999</v>
          </cell>
          <cell r="E328">
            <v>0</v>
          </cell>
          <cell r="F328">
            <v>0</v>
          </cell>
          <cell r="G328">
            <v>58.84</v>
          </cell>
          <cell r="H328">
            <v>60.52000000000001</v>
          </cell>
          <cell r="I328">
            <v>1.6800000000000068</v>
          </cell>
          <cell r="J328">
            <v>2.8552005438477357E-2</v>
          </cell>
          <cell r="K328">
            <v>1369.49</v>
          </cell>
          <cell r="L328">
            <v>1413.73</v>
          </cell>
          <cell r="M328">
            <v>44.240000000000009</v>
          </cell>
          <cell r="N328">
            <v>3.2303996378213684E-2</v>
          </cell>
          <cell r="O328">
            <v>1591.81</v>
          </cell>
          <cell r="P328">
            <v>1637.73</v>
          </cell>
          <cell r="Q328">
            <v>45.920000000000073</v>
          </cell>
          <cell r="R328">
            <v>2.8847663979997717E-2</v>
          </cell>
          <cell r="S328" t="str">
            <v>Firm</v>
          </cell>
        </row>
        <row r="329">
          <cell r="A329" t="str">
            <v>E3038</v>
          </cell>
          <cell r="B329" t="str">
            <v>Rushcliffe</v>
          </cell>
          <cell r="C329">
            <v>126.25</v>
          </cell>
          <cell r="D329">
            <v>129.79</v>
          </cell>
          <cell r="E329">
            <v>3.539999999999992</v>
          </cell>
          <cell r="F329">
            <v>2.8039603960396065E-2</v>
          </cell>
          <cell r="G329">
            <v>41.33</v>
          </cell>
          <cell r="H329">
            <v>41.950000000000017</v>
          </cell>
          <cell r="I329">
            <v>0.62000000000001876</v>
          </cell>
          <cell r="J329">
            <v>1.5001209774982316E-2</v>
          </cell>
          <cell r="K329">
            <v>1369.49</v>
          </cell>
          <cell r="L329">
            <v>1413.73</v>
          </cell>
          <cell r="M329">
            <v>44.240000000000009</v>
          </cell>
          <cell r="N329">
            <v>3.2303996378213684E-2</v>
          </cell>
          <cell r="O329">
            <v>1537.07</v>
          </cell>
          <cell r="P329">
            <v>1585.47</v>
          </cell>
          <cell r="Q329">
            <v>48.400000000000091</v>
          </cell>
          <cell r="R329">
            <v>3.1488481331364282E-2</v>
          </cell>
          <cell r="S329" t="str">
            <v>Firm</v>
          </cell>
        </row>
        <row r="330">
          <cell r="A330" t="str">
            <v>E3131</v>
          </cell>
          <cell r="B330" t="str">
            <v>Cherwell</v>
          </cell>
          <cell r="C330">
            <v>120</v>
          </cell>
          <cell r="D330">
            <v>123.5</v>
          </cell>
          <cell r="E330">
            <v>3.5</v>
          </cell>
          <cell r="F330">
            <v>2.9166666666666563E-2</v>
          </cell>
          <cell r="G330">
            <v>75.599999999999994</v>
          </cell>
          <cell r="H330">
            <v>77.84</v>
          </cell>
          <cell r="I330">
            <v>2.2400000000000091</v>
          </cell>
          <cell r="J330">
            <v>2.9629629629629672E-2</v>
          </cell>
          <cell r="K330">
            <v>1234.51</v>
          </cell>
          <cell r="L330">
            <v>1281.8899999999999</v>
          </cell>
          <cell r="M330">
            <v>47.379999999999882</v>
          </cell>
          <cell r="N330">
            <v>3.8379600003240144E-2</v>
          </cell>
          <cell r="O330">
            <v>1430.11</v>
          </cell>
          <cell r="P330">
            <v>1483.23</v>
          </cell>
          <cell r="Q330">
            <v>53.120000000000118</v>
          </cell>
          <cell r="R330">
            <v>3.7143995916398165E-2</v>
          </cell>
          <cell r="S330" t="str">
            <v>Firm</v>
          </cell>
        </row>
        <row r="331">
          <cell r="A331" t="str">
            <v>E3132</v>
          </cell>
          <cell r="B331" t="str">
            <v>Oxford</v>
          </cell>
          <cell r="C331">
            <v>246.95</v>
          </cell>
          <cell r="D331">
            <v>257.81</v>
          </cell>
          <cell r="E331">
            <v>10.860000000000014</v>
          </cell>
          <cell r="F331">
            <v>4.3976513464264011E-2</v>
          </cell>
          <cell r="G331">
            <v>3.2000000000000171</v>
          </cell>
          <cell r="H331">
            <v>3.6000000000000227</v>
          </cell>
          <cell r="I331">
            <v>0.40000000000000568</v>
          </cell>
          <cell r="J331">
            <v>0.12500000000000111</v>
          </cell>
          <cell r="K331">
            <v>1234.51</v>
          </cell>
          <cell r="L331">
            <v>1281.8899999999999</v>
          </cell>
          <cell r="M331">
            <v>47.379999999999882</v>
          </cell>
          <cell r="N331">
            <v>3.8379600003240144E-2</v>
          </cell>
          <cell r="O331">
            <v>1484.66</v>
          </cell>
          <cell r="P331">
            <v>1543.3</v>
          </cell>
          <cell r="Q331">
            <v>58.639999999999873</v>
          </cell>
          <cell r="R331">
            <v>3.9497258631605803E-2</v>
          </cell>
          <cell r="S331" t="str">
            <v>Firm</v>
          </cell>
        </row>
        <row r="332">
          <cell r="A332" t="str">
            <v>E3133</v>
          </cell>
          <cell r="B332" t="str">
            <v>South Oxfordshire</v>
          </cell>
          <cell r="C332">
            <v>120.24</v>
          </cell>
          <cell r="D332">
            <v>123.73</v>
          </cell>
          <cell r="E332">
            <v>3.4900000000000091</v>
          </cell>
          <cell r="F332">
            <v>2.9025282767797922E-2</v>
          </cell>
          <cell r="G332">
            <v>63.15</v>
          </cell>
          <cell r="H332">
            <v>65.63000000000001</v>
          </cell>
          <cell r="I332">
            <v>2.4800000000000111</v>
          </cell>
          <cell r="J332">
            <v>3.9271575613618603E-2</v>
          </cell>
          <cell r="K332">
            <v>1234.51</v>
          </cell>
          <cell r="L332">
            <v>1281.8899999999999</v>
          </cell>
          <cell r="M332">
            <v>47.379999999999882</v>
          </cell>
          <cell r="N332">
            <v>3.8379600003240144E-2</v>
          </cell>
          <cell r="O332">
            <v>1417.9</v>
          </cell>
          <cell r="P332">
            <v>1471.25</v>
          </cell>
          <cell r="Q332">
            <v>53.349999999999909</v>
          </cell>
          <cell r="R332">
            <v>3.7626066718386308E-2</v>
          </cell>
          <cell r="S332" t="str">
            <v>Firm</v>
          </cell>
        </row>
        <row r="333">
          <cell r="A333" t="str">
            <v>E3134</v>
          </cell>
          <cell r="B333" t="str">
            <v>Vale of White Horse</v>
          </cell>
          <cell r="C333">
            <v>107.16</v>
          </cell>
          <cell r="D333">
            <v>112.31</v>
          </cell>
          <cell r="E333">
            <v>5.1500000000000057</v>
          </cell>
          <cell r="F333">
            <v>4.8058977230309941E-2</v>
          </cell>
          <cell r="G333">
            <v>50.4</v>
          </cell>
          <cell r="H333">
            <v>52.669999999999987</v>
          </cell>
          <cell r="I333">
            <v>2.2699999999999889</v>
          </cell>
          <cell r="J333">
            <v>4.503968253968238E-2</v>
          </cell>
          <cell r="K333">
            <v>1234.51</v>
          </cell>
          <cell r="L333">
            <v>1281.8899999999999</v>
          </cell>
          <cell r="M333">
            <v>47.379999999999882</v>
          </cell>
          <cell r="N333">
            <v>3.8379600003240144E-2</v>
          </cell>
          <cell r="O333">
            <v>1392.07</v>
          </cell>
          <cell r="P333">
            <v>1446.87</v>
          </cell>
          <cell r="Q333">
            <v>54.799999999999955</v>
          </cell>
          <cell r="R333">
            <v>3.9365836488107542E-2</v>
          </cell>
          <cell r="S333" t="str">
            <v>Firm</v>
          </cell>
        </row>
        <row r="334">
          <cell r="A334" t="str">
            <v>E3135</v>
          </cell>
          <cell r="B334" t="str">
            <v>West Oxfordshire</v>
          </cell>
          <cell r="C334">
            <v>74.88</v>
          </cell>
          <cell r="D334">
            <v>78.569999999999993</v>
          </cell>
          <cell r="E334">
            <v>3.6899999999999977</v>
          </cell>
          <cell r="F334">
            <v>4.9278846153846034E-2</v>
          </cell>
          <cell r="G334">
            <v>52.53</v>
          </cell>
          <cell r="H334">
            <v>54.5</v>
          </cell>
          <cell r="I334">
            <v>1.9699999999999989</v>
          </cell>
          <cell r="J334">
            <v>3.750237959261371E-2</v>
          </cell>
          <cell r="K334">
            <v>1234.51</v>
          </cell>
          <cell r="L334">
            <v>1281.8899999999999</v>
          </cell>
          <cell r="M334">
            <v>47.379999999999882</v>
          </cell>
          <cell r="N334">
            <v>3.8379600003240144E-2</v>
          </cell>
          <cell r="O334">
            <v>1361.92</v>
          </cell>
          <cell r="P334">
            <v>1414.96</v>
          </cell>
          <cell r="Q334">
            <v>53.039999999999964</v>
          </cell>
          <cell r="R334">
            <v>3.8945018796992414E-2</v>
          </cell>
          <cell r="S334" t="str">
            <v>Firm</v>
          </cell>
        </row>
        <row r="335">
          <cell r="A335" t="str">
            <v>E3331</v>
          </cell>
          <cell r="B335" t="str">
            <v>Mendip</v>
          </cell>
          <cell r="C335">
            <v>141.62</v>
          </cell>
          <cell r="D335">
            <v>145.93</v>
          </cell>
          <cell r="E335">
            <v>4.3100000000000023</v>
          </cell>
          <cell r="F335">
            <v>3.0433554582686151E-2</v>
          </cell>
          <cell r="G335">
            <v>47.02</v>
          </cell>
          <cell r="H335">
            <v>47.829999999999984</v>
          </cell>
          <cell r="I335">
            <v>0.80999999999998096</v>
          </cell>
          <cell r="J335">
            <v>1.7226712037430536E-2</v>
          </cell>
          <cell r="K335">
            <v>1220.8</v>
          </cell>
          <cell r="L335">
            <v>1257.74</v>
          </cell>
          <cell r="M335">
            <v>36.940000000000055</v>
          </cell>
          <cell r="N335">
            <v>3.0258846657929217E-2</v>
          </cell>
          <cell r="O335">
            <v>1409.44</v>
          </cell>
          <cell r="P335">
            <v>1451.5</v>
          </cell>
          <cell r="Q335">
            <v>42.059999999999945</v>
          </cell>
          <cell r="R335">
            <v>2.9841639232603079E-2</v>
          </cell>
          <cell r="S335" t="str">
            <v>Firm</v>
          </cell>
        </row>
        <row r="336">
          <cell r="A336" t="str">
            <v>E3332</v>
          </cell>
          <cell r="B336" t="str">
            <v>Sedgemoor</v>
          </cell>
          <cell r="C336">
            <v>121.38</v>
          </cell>
          <cell r="D336">
            <v>127.21</v>
          </cell>
          <cell r="E336">
            <v>5.8299999999999983</v>
          </cell>
          <cell r="F336">
            <v>4.8030977096721106E-2</v>
          </cell>
          <cell r="G336">
            <v>38.369999999999997</v>
          </cell>
          <cell r="H336">
            <v>38.260000000000005</v>
          </cell>
          <cell r="I336">
            <v>-0.10999999999999233</v>
          </cell>
          <cell r="J336">
            <v>-2.8668230388322336E-3</v>
          </cell>
          <cell r="K336">
            <v>1220.8</v>
          </cell>
          <cell r="L336">
            <v>1257.74</v>
          </cell>
          <cell r="M336">
            <v>36.940000000000055</v>
          </cell>
          <cell r="N336">
            <v>3.0258846657929217E-2</v>
          </cell>
          <cell r="O336">
            <v>1380.55</v>
          </cell>
          <cell r="P336">
            <v>1423.21</v>
          </cell>
          <cell r="Q336">
            <v>42.660000000000082</v>
          </cell>
          <cell r="R336">
            <v>3.0900727970736286E-2</v>
          </cell>
          <cell r="S336" t="str">
            <v>Firm</v>
          </cell>
        </row>
        <row r="337">
          <cell r="A337" t="str">
            <v>E3333</v>
          </cell>
          <cell r="B337" t="str">
            <v>Taunton Deane</v>
          </cell>
          <cell r="C337">
            <v>132.62</v>
          </cell>
          <cell r="D337">
            <v>132.65</v>
          </cell>
          <cell r="E337">
            <v>3.0000000000001137E-2</v>
          </cell>
          <cell r="F337">
            <v>2.2621022470215024E-4</v>
          </cell>
          <cell r="G337">
            <v>9.2599999999999909</v>
          </cell>
          <cell r="H337">
            <v>9.9699999999999989</v>
          </cell>
          <cell r="I337">
            <v>0.71000000000000796</v>
          </cell>
          <cell r="J337">
            <v>7.6673866090713583E-2</v>
          </cell>
          <cell r="K337">
            <v>1220.8</v>
          </cell>
          <cell r="L337">
            <v>1257.74</v>
          </cell>
          <cell r="M337">
            <v>36.940000000000055</v>
          </cell>
          <cell r="N337">
            <v>3.0258846657929217E-2</v>
          </cell>
          <cell r="O337">
            <v>1362.68</v>
          </cell>
          <cell r="P337">
            <v>1400.36</v>
          </cell>
          <cell r="Q337">
            <v>37.679999999999836</v>
          </cell>
          <cell r="R337">
            <v>2.7651392843514033E-2</v>
          </cell>
          <cell r="S337" t="str">
            <v>Firm</v>
          </cell>
        </row>
        <row r="338">
          <cell r="A338" t="str">
            <v>E3334</v>
          </cell>
          <cell r="B338" t="str">
            <v>South Somerset</v>
          </cell>
          <cell r="C338">
            <v>142.44</v>
          </cell>
          <cell r="D338">
            <v>147.78</v>
          </cell>
          <cell r="E338">
            <v>5.3400000000000034</v>
          </cell>
          <cell r="F338">
            <v>3.7489469250210572E-2</v>
          </cell>
          <cell r="G338">
            <v>54.39</v>
          </cell>
          <cell r="H338">
            <v>57.59</v>
          </cell>
          <cell r="I338">
            <v>3.2000000000000028</v>
          </cell>
          <cell r="J338">
            <v>5.8834344548630346E-2</v>
          </cell>
          <cell r="K338">
            <v>1220.8</v>
          </cell>
          <cell r="L338">
            <v>1257.74</v>
          </cell>
          <cell r="M338">
            <v>36.940000000000055</v>
          </cell>
          <cell r="N338">
            <v>3.0258846657929217E-2</v>
          </cell>
          <cell r="O338">
            <v>1417.63</v>
          </cell>
          <cell r="P338">
            <v>1463.11</v>
          </cell>
          <cell r="Q338">
            <v>45.479999999999791</v>
          </cell>
          <cell r="R338">
            <v>3.2081713846348947E-2</v>
          </cell>
          <cell r="S338" t="str">
            <v>Firm</v>
          </cell>
        </row>
        <row r="339">
          <cell r="A339" t="str">
            <v>E3335</v>
          </cell>
          <cell r="B339" t="str">
            <v>West Somerset</v>
          </cell>
          <cell r="C339">
            <v>123</v>
          </cell>
          <cell r="D339">
            <v>129.03</v>
          </cell>
          <cell r="E339">
            <v>6.0300000000000011</v>
          </cell>
          <cell r="F339">
            <v>4.9024390243902483E-2</v>
          </cell>
          <cell r="G339">
            <v>45.91</v>
          </cell>
          <cell r="H339">
            <v>47.349999999999994</v>
          </cell>
          <cell r="I339">
            <v>1.4399999999999977</v>
          </cell>
          <cell r="J339">
            <v>3.1365715530385474E-2</v>
          </cell>
          <cell r="K339">
            <v>1220.8</v>
          </cell>
          <cell r="L339">
            <v>1257.74</v>
          </cell>
          <cell r="M339">
            <v>36.940000000000055</v>
          </cell>
          <cell r="N339">
            <v>3.0258846657929217E-2</v>
          </cell>
          <cell r="O339">
            <v>1389.71</v>
          </cell>
          <cell r="P339">
            <v>1434.12</v>
          </cell>
          <cell r="Q339">
            <v>44.409999999999854</v>
          </cell>
          <cell r="R339">
            <v>3.1956307431046715E-2</v>
          </cell>
          <cell r="S339" t="str">
            <v>Firm</v>
          </cell>
        </row>
        <row r="340">
          <cell r="C340" t="str">
            <v>Average Band D</v>
          </cell>
          <cell r="G340" t="str">
            <v>Average Band D</v>
          </cell>
          <cell r="K340" t="str">
            <v>Average Band D</v>
          </cell>
          <cell r="O340" t="str">
            <v>Average Band D</v>
          </cell>
        </row>
        <row r="341">
          <cell r="C341" t="str">
            <v>Equivalent Council Tax</v>
          </cell>
          <cell r="E341" t="str">
            <v>£</v>
          </cell>
          <cell r="F341" t="str">
            <v>%</v>
          </cell>
          <cell r="G341" t="str">
            <v>Equivalent Council Tax</v>
          </cell>
          <cell r="I341" t="str">
            <v>£</v>
          </cell>
          <cell r="J341" t="str">
            <v>%</v>
          </cell>
          <cell r="K341" t="str">
            <v>Equivalent Council Tax</v>
          </cell>
          <cell r="M341" t="str">
            <v>£</v>
          </cell>
          <cell r="N341" t="str">
            <v>%</v>
          </cell>
          <cell r="O341" t="str">
            <v>Equivalent</v>
          </cell>
          <cell r="Q341" t="str">
            <v>£</v>
          </cell>
          <cell r="R341" t="str">
            <v>%</v>
          </cell>
          <cell r="S341" t="str">
            <v>Figures</v>
          </cell>
        </row>
        <row r="342">
          <cell r="C342" t="str">
            <v>for Local Services (excl. Parish)</v>
          </cell>
          <cell r="E342" t="str">
            <v>Increase /</v>
          </cell>
          <cell r="F342" t="str">
            <v>Increase /</v>
          </cell>
          <cell r="G342" t="str">
            <v>for Parish Councils</v>
          </cell>
          <cell r="I342" t="str">
            <v>Increase /</v>
          </cell>
          <cell r="J342" t="str">
            <v>Increase /</v>
          </cell>
          <cell r="K342" t="str">
            <v>for Precepts</v>
          </cell>
          <cell r="M342" t="str">
            <v>Increase /</v>
          </cell>
          <cell r="N342" t="str">
            <v>Increase /</v>
          </cell>
          <cell r="O342" t="str">
            <v>Council Tax</v>
          </cell>
          <cell r="Q342" t="str">
            <v>Increase /</v>
          </cell>
          <cell r="R342" t="str">
            <v>Increase /</v>
          </cell>
          <cell r="S342" t="str">
            <v>Firm or</v>
          </cell>
        </row>
        <row r="343">
          <cell r="C343" t="str">
            <v>2008/09</v>
          </cell>
          <cell r="D343" t="str">
            <v>2009/10</v>
          </cell>
          <cell r="E343" t="str">
            <v>(Decrease)</v>
          </cell>
          <cell r="F343" t="str">
            <v>(Decrease)</v>
          </cell>
          <cell r="G343" t="str">
            <v>2008/09</v>
          </cell>
          <cell r="H343" t="str">
            <v>2009/10</v>
          </cell>
          <cell r="I343" t="str">
            <v>(Decrease)</v>
          </cell>
          <cell r="J343" t="str">
            <v>(Decrease)</v>
          </cell>
          <cell r="K343" t="str">
            <v>2008/09</v>
          </cell>
          <cell r="L343" t="str">
            <v>2009/10</v>
          </cell>
          <cell r="M343" t="str">
            <v>(Decrease)</v>
          </cell>
          <cell r="N343" t="str">
            <v>(Decrease)</v>
          </cell>
          <cell r="O343" t="str">
            <v>2008/09</v>
          </cell>
          <cell r="P343" t="str">
            <v>2009/10</v>
          </cell>
          <cell r="Q343" t="str">
            <v>(Decrease)</v>
          </cell>
          <cell r="R343" t="str">
            <v>(Decrease)</v>
          </cell>
          <cell r="S343" t="str">
            <v>Provisional?</v>
          </cell>
        </row>
        <row r="344">
          <cell r="C344" t="str">
            <v>£   p</v>
          </cell>
          <cell r="D344" t="str">
            <v>£   p</v>
          </cell>
          <cell r="E344" t="str">
            <v>£s</v>
          </cell>
          <cell r="F344" t="str">
            <v>%</v>
          </cell>
          <cell r="G344" t="str">
            <v>£   p</v>
          </cell>
          <cell r="H344" t="str">
            <v>£   p</v>
          </cell>
          <cell r="I344" t="str">
            <v>£s</v>
          </cell>
          <cell r="J344" t="str">
            <v>%</v>
          </cell>
          <cell r="K344" t="str">
            <v>£   p</v>
          </cell>
          <cell r="L344" t="str">
            <v>£   p</v>
          </cell>
          <cell r="M344" t="str">
            <v>£s</v>
          </cell>
          <cell r="N344" t="str">
            <v>%</v>
          </cell>
          <cell r="O344" t="str">
            <v>£   p</v>
          </cell>
          <cell r="P344" t="str">
            <v>£   p</v>
          </cell>
          <cell r="Q344" t="str">
            <v>£s</v>
          </cell>
          <cell r="R344" t="str">
            <v>%</v>
          </cell>
        </row>
        <row r="346">
          <cell r="A346" t="str">
            <v>E3431</v>
          </cell>
          <cell r="B346" t="str">
            <v>Cannock Chase</v>
          </cell>
          <cell r="C346">
            <v>184.44</v>
          </cell>
          <cell r="D346">
            <v>191.64</v>
          </cell>
          <cell r="E346">
            <v>7.1999999999999886</v>
          </cell>
          <cell r="F346">
            <v>3.9037085230969382E-2</v>
          </cell>
          <cell r="G346">
            <v>15.79</v>
          </cell>
          <cell r="H346">
            <v>18.740000000000009</v>
          </cell>
          <cell r="I346">
            <v>2.9500000000000099</v>
          </cell>
          <cell r="J346">
            <v>0.18682710576314188</v>
          </cell>
          <cell r="K346">
            <v>1214.8400000000001</v>
          </cell>
          <cell r="L346">
            <v>1248.05</v>
          </cell>
          <cell r="M346">
            <v>33.209999999999809</v>
          </cell>
          <cell r="N346">
            <v>2.7336933258700569E-2</v>
          </cell>
          <cell r="O346">
            <v>1415.07</v>
          </cell>
          <cell r="P346">
            <v>1458.43</v>
          </cell>
          <cell r="Q346">
            <v>43.360000000000127</v>
          </cell>
          <cell r="R346">
            <v>3.0641593702078529E-2</v>
          </cell>
          <cell r="S346" t="str">
            <v>Firm</v>
          </cell>
        </row>
        <row r="347">
          <cell r="A347" t="str">
            <v>E3432</v>
          </cell>
          <cell r="B347" t="str">
            <v>East Staffordshire</v>
          </cell>
          <cell r="C347">
            <v>181.32</v>
          </cell>
          <cell r="D347">
            <v>187.3</v>
          </cell>
          <cell r="E347">
            <v>5.9800000000000182</v>
          </cell>
          <cell r="F347">
            <v>3.2980366203397393E-2</v>
          </cell>
          <cell r="G347">
            <v>23.98</v>
          </cell>
          <cell r="H347">
            <v>23.419999999999987</v>
          </cell>
          <cell r="I347">
            <v>-0.56000000000001293</v>
          </cell>
          <cell r="J347">
            <v>-2.3352793994996346E-2</v>
          </cell>
          <cell r="K347">
            <v>1214.8400000000001</v>
          </cell>
          <cell r="L347">
            <v>1248.05</v>
          </cell>
          <cell r="M347">
            <v>33.209999999999809</v>
          </cell>
          <cell r="N347">
            <v>2.7336933258700569E-2</v>
          </cell>
          <cell r="O347">
            <v>1420.14</v>
          </cell>
          <cell r="P347">
            <v>1458.77</v>
          </cell>
          <cell r="Q347">
            <v>38.629999999999882</v>
          </cell>
          <cell r="R347">
            <v>2.7201543509794757E-2</v>
          </cell>
          <cell r="S347" t="str">
            <v>Firm</v>
          </cell>
        </row>
        <row r="348">
          <cell r="A348" t="str">
            <v>E3433</v>
          </cell>
          <cell r="B348" t="str">
            <v>Lichfield</v>
          </cell>
          <cell r="C348">
            <v>133.57</v>
          </cell>
          <cell r="D348">
            <v>137.44</v>
          </cell>
          <cell r="E348">
            <v>3.8700000000000045</v>
          </cell>
          <cell r="F348">
            <v>2.8973571909860052E-2</v>
          </cell>
          <cell r="G348">
            <v>36.4</v>
          </cell>
          <cell r="H348">
            <v>36.75</v>
          </cell>
          <cell r="I348">
            <v>0.35000000000000142</v>
          </cell>
          <cell r="J348">
            <v>9.6153846153845812E-3</v>
          </cell>
          <cell r="K348">
            <v>1214.8400000000001</v>
          </cell>
          <cell r="L348">
            <v>1248.05</v>
          </cell>
          <cell r="M348">
            <v>33.209999999999809</v>
          </cell>
          <cell r="N348">
            <v>2.7336933258700569E-2</v>
          </cell>
          <cell r="O348">
            <v>1384.81</v>
          </cell>
          <cell r="P348">
            <v>1422.24</v>
          </cell>
          <cell r="Q348">
            <v>37.430000000000064</v>
          </cell>
          <cell r="R348">
            <v>2.7028978704659812E-2</v>
          </cell>
          <cell r="S348" t="str">
            <v>Firm</v>
          </cell>
        </row>
        <row r="349">
          <cell r="A349" t="str">
            <v>E3434</v>
          </cell>
          <cell r="B349" t="str">
            <v>Newcastle-under-Lyme</v>
          </cell>
          <cell r="C349">
            <v>170.07</v>
          </cell>
          <cell r="D349">
            <v>174.32</v>
          </cell>
          <cell r="E349">
            <v>4.25</v>
          </cell>
          <cell r="F349">
            <v>2.4989710119362574E-2</v>
          </cell>
          <cell r="G349">
            <v>6.7700000000000102</v>
          </cell>
          <cell r="H349">
            <v>7.6800000000000068</v>
          </cell>
          <cell r="I349">
            <v>0.90999999999999659</v>
          </cell>
          <cell r="J349">
            <v>0.13441654357459298</v>
          </cell>
          <cell r="K349">
            <v>1214.8400000000001</v>
          </cell>
          <cell r="L349">
            <v>1248.05</v>
          </cell>
          <cell r="M349">
            <v>33.209999999999809</v>
          </cell>
          <cell r="N349">
            <v>2.7336933258700569E-2</v>
          </cell>
          <cell r="O349">
            <v>1391.68</v>
          </cell>
          <cell r="P349">
            <v>1430.05</v>
          </cell>
          <cell r="Q349">
            <v>38.369999999999891</v>
          </cell>
          <cell r="R349">
            <v>2.7570993331800242E-2</v>
          </cell>
          <cell r="S349" t="str">
            <v>Firm</v>
          </cell>
        </row>
        <row r="350">
          <cell r="A350" t="str">
            <v>E3435</v>
          </cell>
          <cell r="B350" t="str">
            <v>South Staffordshire</v>
          </cell>
          <cell r="C350">
            <v>89.86</v>
          </cell>
          <cell r="D350">
            <v>92.56</v>
          </cell>
          <cell r="E350">
            <v>2.7000000000000028</v>
          </cell>
          <cell r="F350">
            <v>3.0046739372357134E-2</v>
          </cell>
          <cell r="G350">
            <v>47.31</v>
          </cell>
          <cell r="H350">
            <v>47.879999999999995</v>
          </cell>
          <cell r="I350">
            <v>0.56999999999999318</v>
          </cell>
          <cell r="J350">
            <v>1.2048192771084265E-2</v>
          </cell>
          <cell r="K350">
            <v>1214.8400000000001</v>
          </cell>
          <cell r="L350">
            <v>1248.05</v>
          </cell>
          <cell r="M350">
            <v>33.209999999999809</v>
          </cell>
          <cell r="N350">
            <v>2.7336933258700569E-2</v>
          </cell>
          <cell r="O350">
            <v>1352.01</v>
          </cell>
          <cell r="P350">
            <v>1388.49</v>
          </cell>
          <cell r="Q350">
            <v>36.480000000000018</v>
          </cell>
          <cell r="R350">
            <v>2.6982048949342197E-2</v>
          </cell>
          <cell r="S350" t="str">
            <v>Firm</v>
          </cell>
        </row>
        <row r="351">
          <cell r="A351" t="str">
            <v>E3436</v>
          </cell>
          <cell r="B351" t="str">
            <v>Stafford</v>
          </cell>
          <cell r="C351">
            <v>144.32</v>
          </cell>
          <cell r="D351">
            <v>148.5</v>
          </cell>
          <cell r="E351">
            <v>4.1800000000000068</v>
          </cell>
          <cell r="F351">
            <v>2.8963414634146423E-2</v>
          </cell>
          <cell r="G351">
            <v>13.77</v>
          </cell>
          <cell r="H351">
            <v>16.370000000000005</v>
          </cell>
          <cell r="I351">
            <v>2.600000000000005</v>
          </cell>
          <cell r="J351">
            <v>0.18881626724764011</v>
          </cell>
          <cell r="K351">
            <v>1214.8400000000001</v>
          </cell>
          <cell r="L351">
            <v>1248.05</v>
          </cell>
          <cell r="M351">
            <v>33.209999999999809</v>
          </cell>
          <cell r="N351">
            <v>2.7336933258700569E-2</v>
          </cell>
          <cell r="O351">
            <v>1372.93</v>
          </cell>
          <cell r="P351">
            <v>1412.92</v>
          </cell>
          <cell r="Q351">
            <v>39.990000000000009</v>
          </cell>
          <cell r="R351">
            <v>2.9127486470541086E-2</v>
          </cell>
          <cell r="S351" t="str">
            <v>Firm</v>
          </cell>
        </row>
        <row r="352">
          <cell r="A352" t="str">
            <v>E3437</v>
          </cell>
          <cell r="B352" t="str">
            <v>Staffordshire Moorlands</v>
          </cell>
          <cell r="C352">
            <v>147.94</v>
          </cell>
          <cell r="D352">
            <v>151.08000000000001</v>
          </cell>
          <cell r="E352">
            <v>3.1400000000000148</v>
          </cell>
          <cell r="F352">
            <v>2.1224820873327221E-2</v>
          </cell>
          <cell r="G352">
            <v>26.17</v>
          </cell>
          <cell r="H352">
            <v>28.559999999999974</v>
          </cell>
          <cell r="I352">
            <v>2.3899999999999721</v>
          </cell>
          <cell r="J352">
            <v>9.132594573939512E-2</v>
          </cell>
          <cell r="K352">
            <v>1214.8400000000001</v>
          </cell>
          <cell r="L352">
            <v>1248.05</v>
          </cell>
          <cell r="M352">
            <v>33.209999999999809</v>
          </cell>
          <cell r="N352">
            <v>2.7336933258700569E-2</v>
          </cell>
          <cell r="O352">
            <v>1388.95</v>
          </cell>
          <cell r="P352">
            <v>1427.69</v>
          </cell>
          <cell r="Q352">
            <v>38.740000000000009</v>
          </cell>
          <cell r="R352">
            <v>2.7891572770798012E-2</v>
          </cell>
          <cell r="S352" t="str">
            <v>Firm</v>
          </cell>
        </row>
        <row r="353">
          <cell r="A353" t="str">
            <v>E3439</v>
          </cell>
          <cell r="B353" t="str">
            <v>Tamworth</v>
          </cell>
          <cell r="C353">
            <v>139.28</v>
          </cell>
          <cell r="D353">
            <v>145.55000000000001</v>
          </cell>
          <cell r="E353">
            <v>6.2700000000000102</v>
          </cell>
          <cell r="F353">
            <v>4.5017231476163211E-2</v>
          </cell>
          <cell r="G353">
            <v>0</v>
          </cell>
          <cell r="H353">
            <v>0</v>
          </cell>
          <cell r="I353">
            <v>0</v>
          </cell>
          <cell r="J353">
            <v>0</v>
          </cell>
          <cell r="K353">
            <v>1214.8400000000001</v>
          </cell>
          <cell r="L353">
            <v>1248.05</v>
          </cell>
          <cell r="M353">
            <v>33.209999999999809</v>
          </cell>
          <cell r="N353">
            <v>2.7336933258700569E-2</v>
          </cell>
          <cell r="O353">
            <v>1354.12</v>
          </cell>
          <cell r="P353">
            <v>1393.6</v>
          </cell>
          <cell r="Q353">
            <v>39.480000000000018</v>
          </cell>
          <cell r="R353">
            <v>2.9155466280684106E-2</v>
          </cell>
          <cell r="S353" t="str">
            <v>Firm</v>
          </cell>
        </row>
        <row r="354">
          <cell r="A354" t="str">
            <v>E3531</v>
          </cell>
          <cell r="B354" t="str">
            <v>Babergh</v>
          </cell>
          <cell r="C354">
            <v>131.16</v>
          </cell>
          <cell r="D354">
            <v>134.96</v>
          </cell>
          <cell r="E354">
            <v>3.8000000000000114</v>
          </cell>
          <cell r="F354">
            <v>2.8972247636474657E-2</v>
          </cell>
          <cell r="G354">
            <v>57.85</v>
          </cell>
          <cell r="H354">
            <v>61.509999999999991</v>
          </cell>
          <cell r="I354">
            <v>3.6599999999999895</v>
          </cell>
          <cell r="J354">
            <v>6.3267070008642845E-2</v>
          </cell>
          <cell r="K354">
            <v>1223.5500000000002</v>
          </cell>
          <cell r="L354">
            <v>1256.22</v>
          </cell>
          <cell r="M354">
            <v>32.669999999999845</v>
          </cell>
          <cell r="N354">
            <v>2.6700993012136687E-2</v>
          </cell>
          <cell r="O354">
            <v>1412.56</v>
          </cell>
          <cell r="P354">
            <v>1452.69</v>
          </cell>
          <cell r="Q354">
            <v>40.130000000000109</v>
          </cell>
          <cell r="R354">
            <v>2.8409412697513847E-2</v>
          </cell>
          <cell r="S354" t="str">
            <v>Firm</v>
          </cell>
        </row>
        <row r="355">
          <cell r="A355" t="str">
            <v>E3532</v>
          </cell>
          <cell r="B355" t="str">
            <v>Forest Heath</v>
          </cell>
          <cell r="C355">
            <v>128.94999999999999</v>
          </cell>
          <cell r="D355">
            <v>133.46</v>
          </cell>
          <cell r="E355">
            <v>4.5100000000000193</v>
          </cell>
          <cell r="F355">
            <v>3.4974796432726052E-2</v>
          </cell>
          <cell r="G355">
            <v>63.64</v>
          </cell>
          <cell r="H355">
            <v>68.359999999999985</v>
          </cell>
          <cell r="I355">
            <v>4.7199999999999847</v>
          </cell>
          <cell r="J355">
            <v>7.4167190446259967E-2</v>
          </cell>
          <cell r="K355">
            <v>1223.5500000000002</v>
          </cell>
          <cell r="L355">
            <v>1256.22</v>
          </cell>
          <cell r="M355">
            <v>32.669999999999845</v>
          </cell>
          <cell r="N355">
            <v>2.6700993012136687E-2</v>
          </cell>
          <cell r="O355">
            <v>1416.14</v>
          </cell>
          <cell r="P355">
            <v>1458.04</v>
          </cell>
          <cell r="Q355">
            <v>41.899999999999864</v>
          </cell>
          <cell r="R355">
            <v>2.9587470165379104E-2</v>
          </cell>
          <cell r="S355" t="str">
            <v>Firm</v>
          </cell>
        </row>
        <row r="356">
          <cell r="A356" t="str">
            <v>E3533</v>
          </cell>
          <cell r="B356" t="str">
            <v>Ipswich</v>
          </cell>
          <cell r="C356">
            <v>298.17</v>
          </cell>
          <cell r="D356">
            <v>306.89999999999998</v>
          </cell>
          <cell r="E356">
            <v>8.7299999999999613</v>
          </cell>
          <cell r="F356">
            <v>2.9278599456685761E-2</v>
          </cell>
          <cell r="G356">
            <v>0</v>
          </cell>
          <cell r="H356">
            <v>0</v>
          </cell>
          <cell r="I356">
            <v>0</v>
          </cell>
          <cell r="J356">
            <v>0</v>
          </cell>
          <cell r="K356">
            <v>1223.5500000000002</v>
          </cell>
          <cell r="L356">
            <v>1256.22</v>
          </cell>
          <cell r="M356">
            <v>32.669999999999845</v>
          </cell>
          <cell r="N356">
            <v>2.6700993012136687E-2</v>
          </cell>
          <cell r="O356">
            <v>1521.74</v>
          </cell>
          <cell r="P356">
            <v>1563.12</v>
          </cell>
          <cell r="Q356">
            <v>41.379999999999882</v>
          </cell>
          <cell r="R356">
            <v>2.719255588996794E-2</v>
          </cell>
          <cell r="S356" t="str">
            <v>Firm</v>
          </cell>
        </row>
        <row r="357">
          <cell r="A357" t="str">
            <v>E3534</v>
          </cell>
          <cell r="B357" t="str">
            <v>Mid Suffolk</v>
          </cell>
          <cell r="C357">
            <v>142.5</v>
          </cell>
          <cell r="D357">
            <v>147.49</v>
          </cell>
          <cell r="E357">
            <v>4.9900000000000091</v>
          </cell>
          <cell r="F357">
            <v>3.5017543859649169E-2</v>
          </cell>
          <cell r="G357">
            <v>48.95</v>
          </cell>
          <cell r="H357">
            <v>50.20999999999998</v>
          </cell>
          <cell r="I357">
            <v>1.2599999999999767</v>
          </cell>
          <cell r="J357">
            <v>2.5740551583247839E-2</v>
          </cell>
          <cell r="K357">
            <v>1223.5500000000002</v>
          </cell>
          <cell r="L357">
            <v>1256.22</v>
          </cell>
          <cell r="M357">
            <v>32.669999999999845</v>
          </cell>
          <cell r="N357">
            <v>2.6700993012136687E-2</v>
          </cell>
          <cell r="O357">
            <v>1415</v>
          </cell>
          <cell r="P357">
            <v>1453.92</v>
          </cell>
          <cell r="Q357">
            <v>38.920000000000073</v>
          </cell>
          <cell r="R357">
            <v>2.7505300353356965E-2</v>
          </cell>
          <cell r="S357" t="str">
            <v>Firm</v>
          </cell>
        </row>
        <row r="358">
          <cell r="A358" t="str">
            <v>E3535</v>
          </cell>
          <cell r="B358" t="str">
            <v>St Edmundsbury</v>
          </cell>
          <cell r="C358">
            <v>171.99</v>
          </cell>
          <cell r="D358">
            <v>171.99</v>
          </cell>
          <cell r="E358">
            <v>0</v>
          </cell>
          <cell r="F358">
            <v>0</v>
          </cell>
          <cell r="G358">
            <v>34.270000000000003</v>
          </cell>
          <cell r="H358">
            <v>34.659999999999997</v>
          </cell>
          <cell r="I358">
            <v>0.38999999999999346</v>
          </cell>
          <cell r="J358">
            <v>1.1380215932302207E-2</v>
          </cell>
          <cell r="K358">
            <v>1223.5500000000002</v>
          </cell>
          <cell r="L358">
            <v>1256.22</v>
          </cell>
          <cell r="M358">
            <v>32.669999999999845</v>
          </cell>
          <cell r="N358">
            <v>2.6700993012136687E-2</v>
          </cell>
          <cell r="O358">
            <v>1429.81</v>
          </cell>
          <cell r="P358">
            <v>1462.87</v>
          </cell>
          <cell r="Q358">
            <v>33.059999999999945</v>
          </cell>
          <cell r="R358">
            <v>2.3121953266517892E-2</v>
          </cell>
          <cell r="S358" t="str">
            <v>Firm</v>
          </cell>
        </row>
        <row r="359">
          <cell r="A359" t="str">
            <v>E3536</v>
          </cell>
          <cell r="B359" t="str">
            <v>Suffolk Coastal</v>
          </cell>
          <cell r="C359">
            <v>141.21</v>
          </cell>
          <cell r="D359">
            <v>145.26</v>
          </cell>
          <cell r="E359">
            <v>4.0499999999999829</v>
          </cell>
          <cell r="F359">
            <v>2.8680688336520044E-2</v>
          </cell>
          <cell r="G359">
            <v>36.64</v>
          </cell>
          <cell r="H359">
            <v>39.370000000000005</v>
          </cell>
          <cell r="I359">
            <v>2.730000000000004</v>
          </cell>
          <cell r="J359">
            <v>7.4508733624454315E-2</v>
          </cell>
          <cell r="K359">
            <v>1223.5500000000002</v>
          </cell>
          <cell r="L359">
            <v>1256.22</v>
          </cell>
          <cell r="M359">
            <v>32.669999999999845</v>
          </cell>
          <cell r="N359">
            <v>2.6700993012136687E-2</v>
          </cell>
          <cell r="O359">
            <v>1401.4</v>
          </cell>
          <cell r="P359">
            <v>1440.85</v>
          </cell>
          <cell r="Q359">
            <v>39.449999999999818</v>
          </cell>
          <cell r="R359">
            <v>2.8150421007563819E-2</v>
          </cell>
          <cell r="S359" t="str">
            <v>Firm</v>
          </cell>
        </row>
        <row r="360">
          <cell r="A360" t="str">
            <v>E3537</v>
          </cell>
          <cell r="B360" t="str">
            <v>Waveney</v>
          </cell>
          <cell r="C360">
            <v>138.41999999999999</v>
          </cell>
          <cell r="D360">
            <v>143.47999999999999</v>
          </cell>
          <cell r="E360">
            <v>5.0600000000000023</v>
          </cell>
          <cell r="F360">
            <v>3.6555411067764831E-2</v>
          </cell>
          <cell r="G360">
            <v>9.8800000000000239</v>
          </cell>
          <cell r="H360">
            <v>10.640000000000015</v>
          </cell>
          <cell r="I360">
            <v>0.75999999999999091</v>
          </cell>
          <cell r="J360">
            <v>7.6923076923075762E-2</v>
          </cell>
          <cell r="K360">
            <v>1223.5500000000002</v>
          </cell>
          <cell r="L360">
            <v>1256.22</v>
          </cell>
          <cell r="M360">
            <v>32.669999999999845</v>
          </cell>
          <cell r="N360">
            <v>2.6700993012136687E-2</v>
          </cell>
          <cell r="O360">
            <v>1371.85</v>
          </cell>
          <cell r="P360">
            <v>1410.34</v>
          </cell>
          <cell r="Q360">
            <v>38.490000000000009</v>
          </cell>
          <cell r="R360">
            <v>2.8057003316689144E-2</v>
          </cell>
          <cell r="S360" t="str">
            <v>Firm</v>
          </cell>
        </row>
        <row r="361">
          <cell r="A361" t="str">
            <v>E3631</v>
          </cell>
          <cell r="B361" t="str">
            <v>Elmbridge</v>
          </cell>
          <cell r="C361">
            <v>189.89</v>
          </cell>
          <cell r="D361">
            <v>199.19</v>
          </cell>
          <cell r="E361">
            <v>9.3000000000000114</v>
          </cell>
          <cell r="F361">
            <v>4.8975722786876785E-2</v>
          </cell>
          <cell r="G361">
            <v>0.77000000000001023</v>
          </cell>
          <cell r="H361">
            <v>0.77000000000001023</v>
          </cell>
          <cell r="I361">
            <v>0</v>
          </cell>
          <cell r="J361">
            <v>0</v>
          </cell>
          <cell r="K361">
            <v>1245.96</v>
          </cell>
          <cell r="L361">
            <v>1286.28</v>
          </cell>
          <cell r="M361">
            <v>40.319999999999936</v>
          </cell>
          <cell r="N361">
            <v>3.2360589425021624E-2</v>
          </cell>
          <cell r="O361">
            <v>1436.62</v>
          </cell>
          <cell r="P361">
            <v>1486.24</v>
          </cell>
          <cell r="Q361">
            <v>49.620000000000118</v>
          </cell>
          <cell r="R361">
            <v>3.4539404992273592E-2</v>
          </cell>
          <cell r="S361" t="str">
            <v>Firm</v>
          </cell>
        </row>
        <row r="362">
          <cell r="A362" t="str">
            <v>E3632</v>
          </cell>
          <cell r="B362" t="str">
            <v>Epsom &amp; Ewell</v>
          </cell>
          <cell r="C362">
            <v>153.1</v>
          </cell>
          <cell r="D362">
            <v>159.07</v>
          </cell>
          <cell r="E362">
            <v>5.9699999999999989</v>
          </cell>
          <cell r="F362">
            <v>3.8994121489222655E-2</v>
          </cell>
          <cell r="G362">
            <v>0</v>
          </cell>
          <cell r="H362">
            <v>0</v>
          </cell>
          <cell r="I362">
            <v>0</v>
          </cell>
          <cell r="J362">
            <v>0</v>
          </cell>
          <cell r="K362">
            <v>1245.96</v>
          </cell>
          <cell r="L362">
            <v>1286.28</v>
          </cell>
          <cell r="M362">
            <v>40.319999999999936</v>
          </cell>
          <cell r="N362">
            <v>3.2360589425021624E-2</v>
          </cell>
          <cell r="O362">
            <v>1399.06</v>
          </cell>
          <cell r="P362">
            <v>1445.35</v>
          </cell>
          <cell r="Q362">
            <v>46.289999999999964</v>
          </cell>
          <cell r="R362">
            <v>3.3086500936343022E-2</v>
          </cell>
          <cell r="S362" t="str">
            <v>Firm</v>
          </cell>
        </row>
        <row r="363">
          <cell r="A363" t="str">
            <v>E3633</v>
          </cell>
          <cell r="B363" t="str">
            <v>Guildford</v>
          </cell>
          <cell r="C363">
            <v>138.16999999999999</v>
          </cell>
          <cell r="D363">
            <v>141.57</v>
          </cell>
          <cell r="E363">
            <v>3.4000000000000057</v>
          </cell>
          <cell r="F363">
            <v>2.46073677353984E-2</v>
          </cell>
          <cell r="G363">
            <v>21.67</v>
          </cell>
          <cell r="H363">
            <v>21.890000000000015</v>
          </cell>
          <cell r="I363">
            <v>0.22000000000001307</v>
          </cell>
          <cell r="J363">
            <v>1.0152284263960087E-2</v>
          </cell>
          <cell r="K363">
            <v>1245.96</v>
          </cell>
          <cell r="L363">
            <v>1286.28</v>
          </cell>
          <cell r="M363">
            <v>40.319999999999936</v>
          </cell>
          <cell r="N363">
            <v>3.2360589425021624E-2</v>
          </cell>
          <cell r="O363">
            <v>1405.8</v>
          </cell>
          <cell r="P363">
            <v>1449.74</v>
          </cell>
          <cell r="Q363">
            <v>43.940000000000055</v>
          </cell>
          <cell r="R363">
            <v>3.1256224213970674E-2</v>
          </cell>
          <cell r="S363" t="str">
            <v>Firm</v>
          </cell>
        </row>
        <row r="364">
          <cell r="A364" t="str">
            <v>E3634</v>
          </cell>
          <cell r="B364" t="str">
            <v>Mole Valley</v>
          </cell>
          <cell r="C364">
            <v>144.54</v>
          </cell>
          <cell r="D364">
            <v>151.65</v>
          </cell>
          <cell r="E364">
            <v>7.1100000000000136</v>
          </cell>
          <cell r="F364">
            <v>4.9190535491905552E-2</v>
          </cell>
          <cell r="G364">
            <v>3.28</v>
          </cell>
          <cell r="H364">
            <v>3.3700000000000045</v>
          </cell>
          <cell r="I364">
            <v>9.0000000000004743E-2</v>
          </cell>
          <cell r="J364">
            <v>2.743902439024537E-2</v>
          </cell>
          <cell r="K364">
            <v>1245.96</v>
          </cell>
          <cell r="L364">
            <v>1286.28</v>
          </cell>
          <cell r="M364">
            <v>40.319999999999936</v>
          </cell>
          <cell r="N364">
            <v>3.2360589425021624E-2</v>
          </cell>
          <cell r="O364">
            <v>1393.78</v>
          </cell>
          <cell r="P364">
            <v>1441.3</v>
          </cell>
          <cell r="Q364">
            <v>47.519999999999982</v>
          </cell>
          <cell r="R364">
            <v>3.4094333395514376E-2</v>
          </cell>
          <cell r="S364" t="str">
            <v>Firm</v>
          </cell>
        </row>
        <row r="365">
          <cell r="A365" t="str">
            <v>E3635</v>
          </cell>
          <cell r="B365" t="str">
            <v>Reigate &amp; Banstead</v>
          </cell>
          <cell r="C365">
            <v>184.69</v>
          </cell>
          <cell r="D365">
            <v>193.83</v>
          </cell>
          <cell r="E365">
            <v>9.1400000000000148</v>
          </cell>
          <cell r="F365">
            <v>4.9488331799231178E-2</v>
          </cell>
          <cell r="G365">
            <v>5.31</v>
          </cell>
          <cell r="H365">
            <v>5.3299999999999841</v>
          </cell>
          <cell r="I365">
            <v>1.9999999999984475E-2</v>
          </cell>
          <cell r="J365">
            <v>3.7664783427466819E-3</v>
          </cell>
          <cell r="K365">
            <v>1245.96</v>
          </cell>
          <cell r="L365">
            <v>1286.28</v>
          </cell>
          <cell r="M365">
            <v>40.319999999999936</v>
          </cell>
          <cell r="N365">
            <v>3.2360589425021624E-2</v>
          </cell>
          <cell r="O365">
            <v>1435.96</v>
          </cell>
          <cell r="P365">
            <v>1485.44</v>
          </cell>
          <cell r="Q365">
            <v>49.480000000000018</v>
          </cell>
          <cell r="R365">
            <v>3.4457784339396724E-2</v>
          </cell>
          <cell r="S365" t="str">
            <v>Firm</v>
          </cell>
        </row>
        <row r="366">
          <cell r="A366" t="str">
            <v>E3636</v>
          </cell>
          <cell r="B366" t="str">
            <v>Runnymede</v>
          </cell>
          <cell r="C366">
            <v>126.81</v>
          </cell>
          <cell r="D366">
            <v>132.93</v>
          </cell>
          <cell r="E366">
            <v>6.1200000000000045</v>
          </cell>
          <cell r="F366">
            <v>4.8261178140525329E-2</v>
          </cell>
          <cell r="G366">
            <v>0</v>
          </cell>
          <cell r="H366">
            <v>0</v>
          </cell>
          <cell r="I366">
            <v>0</v>
          </cell>
          <cell r="J366">
            <v>0</v>
          </cell>
          <cell r="K366">
            <v>1245.96</v>
          </cell>
          <cell r="L366">
            <v>1286.28</v>
          </cell>
          <cell r="M366">
            <v>40.319999999999936</v>
          </cell>
          <cell r="N366">
            <v>3.2360589425021624E-2</v>
          </cell>
          <cell r="O366">
            <v>1372.77</v>
          </cell>
          <cell r="P366">
            <v>1419.21</v>
          </cell>
          <cell r="Q366">
            <v>46.440000000000055</v>
          </cell>
          <cell r="R366">
            <v>3.3829410607749244E-2</v>
          </cell>
          <cell r="S366" t="str">
            <v>Firm</v>
          </cell>
        </row>
        <row r="367">
          <cell r="A367" t="str">
            <v>E3637</v>
          </cell>
          <cell r="B367" t="str">
            <v>Spelthorne</v>
          </cell>
          <cell r="C367">
            <v>159.80000000000001</v>
          </cell>
          <cell r="D367">
            <v>167.3</v>
          </cell>
          <cell r="E367">
            <v>7.5</v>
          </cell>
          <cell r="F367">
            <v>4.6933667083854713E-2</v>
          </cell>
          <cell r="G367">
            <v>0</v>
          </cell>
          <cell r="H367">
            <v>0</v>
          </cell>
          <cell r="I367">
            <v>0</v>
          </cell>
          <cell r="J367">
            <v>0</v>
          </cell>
          <cell r="K367">
            <v>1245.96</v>
          </cell>
          <cell r="L367">
            <v>1286.28</v>
          </cell>
          <cell r="M367">
            <v>40.319999999999936</v>
          </cell>
          <cell r="N367">
            <v>3.2360589425021624E-2</v>
          </cell>
          <cell r="O367">
            <v>1405.76</v>
          </cell>
          <cell r="P367">
            <v>1453.58</v>
          </cell>
          <cell r="Q367">
            <v>47.819999999999936</v>
          </cell>
          <cell r="R367">
            <v>3.4017186432961477E-2</v>
          </cell>
          <cell r="S367" t="str">
            <v>Firm</v>
          </cell>
        </row>
        <row r="368">
          <cell r="A368" t="str">
            <v>E3638</v>
          </cell>
          <cell r="B368" t="str">
            <v>Surrey Heath</v>
          </cell>
          <cell r="C368">
            <v>177.21</v>
          </cell>
          <cell r="D368">
            <v>185.76</v>
          </cell>
          <cell r="E368">
            <v>8.5499999999999829</v>
          </cell>
          <cell r="F368">
            <v>4.8247841543930914E-2</v>
          </cell>
          <cell r="G368">
            <v>12.26</v>
          </cell>
          <cell r="H368">
            <v>12.77000000000001</v>
          </cell>
          <cell r="I368">
            <v>0.51000000000001044</v>
          </cell>
          <cell r="J368">
            <v>4.1598694942904579E-2</v>
          </cell>
          <cell r="K368">
            <v>1245.96</v>
          </cell>
          <cell r="L368">
            <v>1286.28</v>
          </cell>
          <cell r="M368">
            <v>40.319999999999936</v>
          </cell>
          <cell r="N368">
            <v>3.2360589425021624E-2</v>
          </cell>
          <cell r="O368">
            <v>1435.43</v>
          </cell>
          <cell r="P368">
            <v>1484.81</v>
          </cell>
          <cell r="Q368">
            <v>49.379999999999882</v>
          </cell>
          <cell r="R368">
            <v>3.4400841559671935E-2</v>
          </cell>
          <cell r="S368" t="str">
            <v>Firm</v>
          </cell>
        </row>
        <row r="369">
          <cell r="A369" t="str">
            <v>E3639</v>
          </cell>
          <cell r="B369" t="str">
            <v>Tandridge</v>
          </cell>
          <cell r="C369">
            <v>180.44</v>
          </cell>
          <cell r="D369">
            <v>188.93</v>
          </cell>
          <cell r="E369">
            <v>8.4900000000000091</v>
          </cell>
          <cell r="F369">
            <v>4.7051651518510429E-2</v>
          </cell>
          <cell r="G369">
            <v>11.38</v>
          </cell>
          <cell r="H369">
            <v>11.909999999999997</v>
          </cell>
          <cell r="I369">
            <v>0.52999999999999581</v>
          </cell>
          <cell r="J369">
            <v>4.6572934973637681E-2</v>
          </cell>
          <cell r="K369">
            <v>1245.96</v>
          </cell>
          <cell r="L369">
            <v>1286.28</v>
          </cell>
          <cell r="M369">
            <v>40.319999999999936</v>
          </cell>
          <cell r="N369">
            <v>3.2360589425021624E-2</v>
          </cell>
          <cell r="O369">
            <v>1437.78</v>
          </cell>
          <cell r="P369">
            <v>1487.12</v>
          </cell>
          <cell r="Q369">
            <v>49.339999999999918</v>
          </cell>
          <cell r="R369">
            <v>3.4316793946222557E-2</v>
          </cell>
          <cell r="S369" t="str">
            <v>Firm</v>
          </cell>
        </row>
        <row r="370">
          <cell r="A370" t="str">
            <v>E3640</v>
          </cell>
          <cell r="B370" t="str">
            <v>Waverley</v>
          </cell>
          <cell r="C370">
            <v>152.28</v>
          </cell>
          <cell r="D370">
            <v>158.13</v>
          </cell>
          <cell r="E370">
            <v>5.8499999999999943</v>
          </cell>
          <cell r="F370">
            <v>3.8416075650118175E-2</v>
          </cell>
          <cell r="G370">
            <v>39.74</v>
          </cell>
          <cell r="H370">
            <v>41.050000000000011</v>
          </cell>
          <cell r="I370">
            <v>1.3100000000000094</v>
          </cell>
          <cell r="J370">
            <v>3.2964267740312359E-2</v>
          </cell>
          <cell r="K370">
            <v>1245.96</v>
          </cell>
          <cell r="L370">
            <v>1286.28</v>
          </cell>
          <cell r="M370">
            <v>40.319999999999936</v>
          </cell>
          <cell r="N370">
            <v>3.2360589425021624E-2</v>
          </cell>
          <cell r="O370">
            <v>1437.98</v>
          </cell>
          <cell r="P370">
            <v>1485.46</v>
          </cell>
          <cell r="Q370">
            <v>47.480000000000018</v>
          </cell>
          <cell r="R370">
            <v>3.301853989624326E-2</v>
          </cell>
          <cell r="S370" t="str">
            <v>Firm</v>
          </cell>
        </row>
        <row r="371">
          <cell r="A371" t="str">
            <v>E3641</v>
          </cell>
          <cell r="B371" t="str">
            <v>Woking</v>
          </cell>
          <cell r="C371">
            <v>190.62</v>
          </cell>
          <cell r="D371">
            <v>199.8</v>
          </cell>
          <cell r="E371">
            <v>9.1800000000000068</v>
          </cell>
          <cell r="F371">
            <v>4.8158640226628968E-2</v>
          </cell>
          <cell r="G371">
            <v>0</v>
          </cell>
          <cell r="H371">
            <v>0</v>
          </cell>
          <cell r="I371">
            <v>0</v>
          </cell>
          <cell r="J371">
            <v>0</v>
          </cell>
          <cell r="K371">
            <v>1245.96</v>
          </cell>
          <cell r="L371">
            <v>1286.28</v>
          </cell>
          <cell r="M371">
            <v>40.319999999999936</v>
          </cell>
          <cell r="N371">
            <v>3.2360589425021624E-2</v>
          </cell>
          <cell r="O371">
            <v>1436.58</v>
          </cell>
          <cell r="P371">
            <v>1486.08</v>
          </cell>
          <cell r="Q371">
            <v>49.5</v>
          </cell>
          <cell r="R371">
            <v>3.4456834983084939E-2</v>
          </cell>
          <cell r="S371" t="str">
            <v>Firm</v>
          </cell>
        </row>
        <row r="372">
          <cell r="A372" t="str">
            <v>E3731</v>
          </cell>
          <cell r="B372" t="str">
            <v>North Warwickshire</v>
          </cell>
          <cell r="C372">
            <v>200.47</v>
          </cell>
          <cell r="D372">
            <v>204.47</v>
          </cell>
          <cell r="E372">
            <v>4</v>
          </cell>
          <cell r="F372">
            <v>1.995311019105106E-2</v>
          </cell>
          <cell r="G372">
            <v>38.81</v>
          </cell>
          <cell r="H372">
            <v>40.699999999999989</v>
          </cell>
          <cell r="I372">
            <v>1.8899999999999864</v>
          </cell>
          <cell r="J372">
            <v>4.8698788971914153E-2</v>
          </cell>
          <cell r="K372">
            <v>1250.6600000000001</v>
          </cell>
          <cell r="L372">
            <v>1299.4000000000001</v>
          </cell>
          <cell r="M372">
            <v>48.740000000000009</v>
          </cell>
          <cell r="N372">
            <v>3.8971423088609125E-2</v>
          </cell>
          <cell r="O372">
            <v>1489.94</v>
          </cell>
          <cell r="P372">
            <v>1544.5700000000002</v>
          </cell>
          <cell r="Q372">
            <v>54.630000000000109</v>
          </cell>
          <cell r="R372">
            <v>3.6665906009638149E-2</v>
          </cell>
          <cell r="S372" t="str">
            <v>Firm</v>
          </cell>
        </row>
        <row r="373">
          <cell r="A373" t="str">
            <v>E3732</v>
          </cell>
          <cell r="B373" t="str">
            <v>Nuneaton &amp; Bedworth</v>
          </cell>
          <cell r="C373">
            <v>197.04</v>
          </cell>
          <cell r="D373">
            <v>201.97</v>
          </cell>
          <cell r="E373">
            <v>4.9300000000000068</v>
          </cell>
          <cell r="F373">
            <v>2.5020300446609856E-2</v>
          </cell>
          <cell r="G373">
            <v>0</v>
          </cell>
          <cell r="H373">
            <v>0</v>
          </cell>
          <cell r="I373">
            <v>0</v>
          </cell>
          <cell r="J373">
            <v>0</v>
          </cell>
          <cell r="K373">
            <v>1250.6600000000001</v>
          </cell>
          <cell r="L373">
            <v>1299.4000000000001</v>
          </cell>
          <cell r="M373">
            <v>48.740000000000009</v>
          </cell>
          <cell r="N373">
            <v>3.8971423088609125E-2</v>
          </cell>
          <cell r="O373">
            <v>1447.7</v>
          </cell>
          <cell r="P373">
            <v>1501.3700000000001</v>
          </cell>
          <cell r="Q373">
            <v>53.670000000000073</v>
          </cell>
          <cell r="R373">
            <v>3.7072597913932581E-2</v>
          </cell>
          <cell r="S373" t="str">
            <v>Firm</v>
          </cell>
        </row>
        <row r="374">
          <cell r="A374" t="str">
            <v>E3733</v>
          </cell>
          <cell r="B374" t="str">
            <v>Rugby</v>
          </cell>
          <cell r="C374">
            <v>166.45</v>
          </cell>
          <cell r="D374">
            <v>170.28</v>
          </cell>
          <cell r="E374">
            <v>3.8300000000000125</v>
          </cell>
          <cell r="F374">
            <v>2.3009912886752915E-2</v>
          </cell>
          <cell r="G374">
            <v>16.350000000000001</v>
          </cell>
          <cell r="H374">
            <v>16.900000000000006</v>
          </cell>
          <cell r="I374">
            <v>0.55000000000000426</v>
          </cell>
          <cell r="J374">
            <v>3.3639143730887167E-2</v>
          </cell>
          <cell r="K374">
            <v>1250.6600000000001</v>
          </cell>
          <cell r="L374">
            <v>1299.4000000000001</v>
          </cell>
          <cell r="M374">
            <v>48.740000000000009</v>
          </cell>
          <cell r="N374">
            <v>3.8971423088609125E-2</v>
          </cell>
          <cell r="O374">
            <v>1433.46</v>
          </cell>
          <cell r="P374">
            <v>1486.58</v>
          </cell>
          <cell r="Q374">
            <v>53.119999999999891</v>
          </cell>
          <cell r="R374">
            <v>3.7057190294811138E-2</v>
          </cell>
          <cell r="S374" t="str">
            <v>Firm</v>
          </cell>
        </row>
        <row r="375">
          <cell r="A375" t="str">
            <v>E3734</v>
          </cell>
          <cell r="B375" t="str">
            <v>Stratford-on-Avon</v>
          </cell>
          <cell r="C375">
            <v>123.12</v>
          </cell>
          <cell r="D375">
            <v>127.43</v>
          </cell>
          <cell r="E375">
            <v>4.3100000000000023</v>
          </cell>
          <cell r="F375">
            <v>3.5006497725796004E-2</v>
          </cell>
          <cell r="G375">
            <v>49.47</v>
          </cell>
          <cell r="H375">
            <v>49.859999999999985</v>
          </cell>
          <cell r="I375">
            <v>0.38999999999998636</v>
          </cell>
          <cell r="J375">
            <v>7.8835657974527518E-3</v>
          </cell>
          <cell r="K375">
            <v>1250.6600000000001</v>
          </cell>
          <cell r="L375">
            <v>1299.4000000000001</v>
          </cell>
          <cell r="M375">
            <v>48.740000000000009</v>
          </cell>
          <cell r="N375">
            <v>3.8971423088609125E-2</v>
          </cell>
          <cell r="O375">
            <v>1423.25</v>
          </cell>
          <cell r="P375">
            <v>1476.69</v>
          </cell>
          <cell r="Q375">
            <v>53.440000000000055</v>
          </cell>
          <cell r="R375">
            <v>3.7547865800105384E-2</v>
          </cell>
          <cell r="S375" t="str">
            <v>Firm</v>
          </cell>
        </row>
        <row r="376">
          <cell r="A376" t="str">
            <v>E3735</v>
          </cell>
          <cell r="B376" t="str">
            <v>Warwick</v>
          </cell>
          <cell r="C376">
            <v>138.03</v>
          </cell>
          <cell r="D376">
            <v>143.28</v>
          </cell>
          <cell r="E376">
            <v>5.25</v>
          </cell>
          <cell r="F376">
            <v>3.8035209737013798E-2</v>
          </cell>
          <cell r="G376">
            <v>19.54</v>
          </cell>
          <cell r="H376">
            <v>19.840000000000003</v>
          </cell>
          <cell r="I376">
            <v>0.30000000000000426</v>
          </cell>
          <cell r="J376">
            <v>1.5353121801433112E-2</v>
          </cell>
          <cell r="K376">
            <v>1250.6600000000001</v>
          </cell>
          <cell r="L376">
            <v>1299.4000000000001</v>
          </cell>
          <cell r="M376">
            <v>48.740000000000009</v>
          </cell>
          <cell r="N376">
            <v>3.8971423088609125E-2</v>
          </cell>
          <cell r="O376">
            <v>1408.23</v>
          </cell>
          <cell r="P376">
            <v>1462.52</v>
          </cell>
          <cell r="Q376">
            <v>54.289999999999964</v>
          </cell>
          <cell r="R376">
            <v>3.8551941089168595E-2</v>
          </cell>
          <cell r="S376" t="str">
            <v>Firm</v>
          </cell>
        </row>
        <row r="377">
          <cell r="A377" t="str">
            <v>E3831</v>
          </cell>
          <cell r="B377" t="str">
            <v>Adur</v>
          </cell>
          <cell r="C377">
            <v>258.33999999999997</v>
          </cell>
          <cell r="D377">
            <v>267.70999999999998</v>
          </cell>
          <cell r="E377">
            <v>9.3700000000000045</v>
          </cell>
          <cell r="F377">
            <v>3.6270031741116426E-2</v>
          </cell>
          <cell r="G377">
            <v>11.77</v>
          </cell>
          <cell r="H377">
            <v>12.730000000000018</v>
          </cell>
          <cell r="I377">
            <v>0.96000000000001862</v>
          </cell>
          <cell r="J377">
            <v>8.1563296516569128E-2</v>
          </cell>
          <cell r="K377">
            <v>1226.7</v>
          </cell>
          <cell r="L377">
            <v>1268.3700000000001</v>
          </cell>
          <cell r="M377">
            <v>41.670000000000073</v>
          </cell>
          <cell r="N377">
            <v>3.3969185619955988E-2</v>
          </cell>
          <cell r="O377">
            <v>1496.81</v>
          </cell>
          <cell r="P377">
            <v>1548.81</v>
          </cell>
          <cell r="Q377">
            <v>52</v>
          </cell>
          <cell r="R377">
            <v>3.4740548232574664E-2</v>
          </cell>
          <cell r="S377" t="str">
            <v>Firm</v>
          </cell>
        </row>
        <row r="378">
          <cell r="A378" t="str">
            <v>E3832</v>
          </cell>
          <cell r="B378" t="str">
            <v>Arun</v>
          </cell>
          <cell r="C378">
            <v>152.91</v>
          </cell>
          <cell r="D378">
            <v>157.5</v>
          </cell>
          <cell r="E378">
            <v>4.5900000000000034</v>
          </cell>
          <cell r="F378">
            <v>3.0017657445556178E-2</v>
          </cell>
          <cell r="G378">
            <v>55.76</v>
          </cell>
          <cell r="H378">
            <v>57.139999999999986</v>
          </cell>
          <cell r="I378">
            <v>1.3799999999999883</v>
          </cell>
          <cell r="J378">
            <v>2.4748923959827529E-2</v>
          </cell>
          <cell r="K378">
            <v>1226.7</v>
          </cell>
          <cell r="L378">
            <v>1268.3700000000001</v>
          </cell>
          <cell r="M378">
            <v>41.670000000000073</v>
          </cell>
          <cell r="N378">
            <v>3.3969185619955988E-2</v>
          </cell>
          <cell r="O378">
            <v>1435.37</v>
          </cell>
          <cell r="P378">
            <v>1483.01</v>
          </cell>
          <cell r="Q378">
            <v>47.6400000000001</v>
          </cell>
          <cell r="R378">
            <v>3.3190048558908281E-2</v>
          </cell>
          <cell r="S378" t="str">
            <v>Firm</v>
          </cell>
        </row>
        <row r="379">
          <cell r="A379" t="str">
            <v>E3833</v>
          </cell>
          <cell r="B379" t="str">
            <v>Chichester</v>
          </cell>
          <cell r="C379">
            <v>126.2</v>
          </cell>
          <cell r="D379">
            <v>129.99</v>
          </cell>
          <cell r="E379">
            <v>3.7900000000000063</v>
          </cell>
          <cell r="F379">
            <v>3.0031695721077778E-2</v>
          </cell>
          <cell r="G379">
            <v>38.53</v>
          </cell>
          <cell r="H379">
            <v>39.879999999999995</v>
          </cell>
          <cell r="I379">
            <v>1.3499999999999943</v>
          </cell>
          <cell r="J379">
            <v>3.5037633013236258E-2</v>
          </cell>
          <cell r="K379">
            <v>1226.7</v>
          </cell>
          <cell r="L379">
            <v>1268.3700000000001</v>
          </cell>
          <cell r="M379">
            <v>41.670000000000073</v>
          </cell>
          <cell r="N379">
            <v>3.3969185619955988E-2</v>
          </cell>
          <cell r="O379">
            <v>1391.43</v>
          </cell>
          <cell r="P379">
            <v>1438.24</v>
          </cell>
          <cell r="Q379">
            <v>46.809999999999945</v>
          </cell>
          <cell r="R379">
            <v>3.3641649238553173E-2</v>
          </cell>
          <cell r="S379" t="str">
            <v>Firm</v>
          </cell>
        </row>
        <row r="380">
          <cell r="A380" t="str">
            <v>E3834</v>
          </cell>
          <cell r="B380" t="str">
            <v>Crawley</v>
          </cell>
          <cell r="C380">
            <v>182.43</v>
          </cell>
          <cell r="D380">
            <v>186.03</v>
          </cell>
          <cell r="E380">
            <v>3.5999999999999943</v>
          </cell>
          <cell r="F380">
            <v>1.9733596447952584E-2</v>
          </cell>
          <cell r="G380">
            <v>0</v>
          </cell>
          <cell r="H380">
            <v>0</v>
          </cell>
          <cell r="I380">
            <v>0</v>
          </cell>
          <cell r="J380">
            <v>0</v>
          </cell>
          <cell r="K380">
            <v>1226.7</v>
          </cell>
          <cell r="L380">
            <v>1268.3700000000001</v>
          </cell>
          <cell r="M380">
            <v>41.670000000000073</v>
          </cell>
          <cell r="N380">
            <v>3.3969185619955988E-2</v>
          </cell>
          <cell r="O380">
            <v>1409.13</v>
          </cell>
          <cell r="P380">
            <v>1454.4</v>
          </cell>
          <cell r="Q380">
            <v>45.269999999999982</v>
          </cell>
          <cell r="R380">
            <v>3.2126205531072261E-2</v>
          </cell>
          <cell r="S380" t="str">
            <v>Firm</v>
          </cell>
        </row>
        <row r="381">
          <cell r="A381" t="str">
            <v>E3835</v>
          </cell>
          <cell r="B381" t="str">
            <v>Horsham</v>
          </cell>
          <cell r="C381">
            <v>132.84</v>
          </cell>
          <cell r="D381">
            <v>136.88999999999999</v>
          </cell>
          <cell r="E381">
            <v>4.0499999999999829</v>
          </cell>
          <cell r="F381">
            <v>3.0487804878048586E-2</v>
          </cell>
          <cell r="G381">
            <v>36.659999999999997</v>
          </cell>
          <cell r="H381">
            <v>37.53</v>
          </cell>
          <cell r="I381">
            <v>0.87000000000000455</v>
          </cell>
          <cell r="J381">
            <v>2.3731587561374834E-2</v>
          </cell>
          <cell r="K381">
            <v>1226.7</v>
          </cell>
          <cell r="L381">
            <v>1268.3700000000001</v>
          </cell>
          <cell r="M381">
            <v>41.670000000000073</v>
          </cell>
          <cell r="N381">
            <v>3.3969185619955988E-2</v>
          </cell>
          <cell r="O381">
            <v>1396.2</v>
          </cell>
          <cell r="P381">
            <v>1442.79</v>
          </cell>
          <cell r="Q381">
            <v>46.589999999999918</v>
          </cell>
          <cell r="R381">
            <v>3.3369144821658647E-2</v>
          </cell>
          <cell r="S381" t="str">
            <v>Firm</v>
          </cell>
        </row>
        <row r="382">
          <cell r="A382" t="str">
            <v>E3836</v>
          </cell>
          <cell r="B382" t="str">
            <v>Mid Sussex</v>
          </cell>
          <cell r="C382">
            <v>140.94</v>
          </cell>
          <cell r="D382">
            <v>145.88999999999999</v>
          </cell>
          <cell r="E382">
            <v>4.9499999999999886</v>
          </cell>
          <cell r="F382">
            <v>3.5121328224776427E-2</v>
          </cell>
          <cell r="G382">
            <v>50.98</v>
          </cell>
          <cell r="H382">
            <v>53.5</v>
          </cell>
          <cell r="I382">
            <v>2.5200000000000031</v>
          </cell>
          <cell r="J382">
            <v>4.943114947038052E-2</v>
          </cell>
          <cell r="K382">
            <v>1226.7</v>
          </cell>
          <cell r="L382">
            <v>1268.3700000000001</v>
          </cell>
          <cell r="M382">
            <v>41.670000000000073</v>
          </cell>
          <cell r="N382">
            <v>3.3969185619955988E-2</v>
          </cell>
          <cell r="O382">
            <v>1418.62</v>
          </cell>
          <cell r="P382">
            <v>1467.76</v>
          </cell>
          <cell r="Q382">
            <v>49.1400000000001</v>
          </cell>
          <cell r="R382">
            <v>3.4639297345307574E-2</v>
          </cell>
          <cell r="S382" t="str">
            <v>Firm</v>
          </cell>
        </row>
        <row r="383">
          <cell r="A383" t="str">
            <v>E3837</v>
          </cell>
          <cell r="B383" t="str">
            <v>Worthing</v>
          </cell>
          <cell r="C383">
            <v>203.04</v>
          </cell>
          <cell r="D383">
            <v>210.78</v>
          </cell>
          <cell r="E383">
            <v>7.7400000000000091</v>
          </cell>
          <cell r="F383">
            <v>3.8120567375886649E-2</v>
          </cell>
          <cell r="G383">
            <v>0</v>
          </cell>
          <cell r="H383">
            <v>0</v>
          </cell>
          <cell r="I383">
            <v>0</v>
          </cell>
          <cell r="J383">
            <v>0</v>
          </cell>
          <cell r="K383">
            <v>1226.7</v>
          </cell>
          <cell r="L383">
            <v>1268.3700000000001</v>
          </cell>
          <cell r="M383">
            <v>41.670000000000073</v>
          </cell>
          <cell r="N383">
            <v>3.3969185619955988E-2</v>
          </cell>
          <cell r="O383">
            <v>1429.74</v>
          </cell>
          <cell r="P383">
            <v>1479.15</v>
          </cell>
          <cell r="Q383">
            <v>49.410000000000082</v>
          </cell>
          <cell r="R383">
            <v>3.4558730958076378E-2</v>
          </cell>
          <cell r="S383" t="str">
            <v>Firm</v>
          </cell>
        </row>
        <row r="384">
          <cell r="A384" t="str">
            <v>E4001</v>
          </cell>
          <cell r="B384" t="str">
            <v>Isles of Scilly</v>
          </cell>
          <cell r="C384">
            <v>939.73</v>
          </cell>
          <cell r="D384">
            <v>985.77868852459017</v>
          </cell>
          <cell r="E384">
            <v>46.048688524590148</v>
          </cell>
          <cell r="F384">
            <v>4.9002041570014976E-2</v>
          </cell>
          <cell r="G384">
            <v>0</v>
          </cell>
          <cell r="H384">
            <v>0</v>
          </cell>
          <cell r="I384">
            <v>0</v>
          </cell>
          <cell r="J384">
            <v>0</v>
          </cell>
          <cell r="K384">
            <v>142.19</v>
          </cell>
          <cell r="L384">
            <v>149.22</v>
          </cell>
          <cell r="M384">
            <v>7.0300000000000011</v>
          </cell>
          <cell r="N384">
            <v>4.9440888951403084E-2</v>
          </cell>
          <cell r="O384">
            <v>1081.92</v>
          </cell>
          <cell r="P384">
            <v>1134.9986885245901</v>
          </cell>
          <cell r="Q384">
            <v>53.078688524590007</v>
          </cell>
          <cell r="R384">
            <v>4.9059716545206689E-2</v>
          </cell>
          <cell r="S384" t="str">
            <v>Firm</v>
          </cell>
        </row>
        <row r="386">
          <cell r="B386" t="str">
            <v>Total Non-Met Districts</v>
          </cell>
          <cell r="C386" t="e">
            <v>#DIV/0!</v>
          </cell>
          <cell r="D386">
            <v>0</v>
          </cell>
          <cell r="E386">
            <v>0</v>
          </cell>
          <cell r="F386">
            <v>0</v>
          </cell>
          <cell r="G386" t="e">
            <v>#DIV/0!</v>
          </cell>
          <cell r="H386">
            <v>28.79</v>
          </cell>
          <cell r="I386" t="e">
            <v>#DIV/0!</v>
          </cell>
          <cell r="J386" t="e">
            <v>#DIV/0!</v>
          </cell>
          <cell r="K386" t="e">
            <v>#DIV/0!</v>
          </cell>
          <cell r="L386">
            <v>1272.9100000000001</v>
          </cell>
          <cell r="M386" t="e">
            <v>#DIV/0!</v>
          </cell>
          <cell r="N386" t="e">
            <v>#DIV/0!</v>
          </cell>
          <cell r="O386" t="e">
            <v>#DIV/0!</v>
          </cell>
          <cell r="P386">
            <v>1301.7</v>
          </cell>
          <cell r="Q386" t="e">
            <v>#DIV/0!</v>
          </cell>
          <cell r="R386" t="e">
            <v>#DIV/0!</v>
          </cell>
          <cell r="S386" t="str">
            <v xml:space="preserve">202 Firm </v>
          </cell>
        </row>
        <row r="388">
          <cell r="B388" t="str">
            <v>TOTAL ENGLAND</v>
          </cell>
          <cell r="C388" t="e">
            <v>#DIV/0!</v>
          </cell>
          <cell r="D388">
            <v>0.01</v>
          </cell>
          <cell r="E388" t="e">
            <v>#DIV/0!</v>
          </cell>
          <cell r="F388" t="e">
            <v>#DIV/0!</v>
          </cell>
          <cell r="G388" t="e">
            <v>#DIV/0!</v>
          </cell>
          <cell r="H388">
            <v>18.77</v>
          </cell>
          <cell r="I388" t="e">
            <v>#DIV/0!</v>
          </cell>
          <cell r="J388" t="e">
            <v>#DIV/0!</v>
          </cell>
          <cell r="K388" t="e">
            <v>#DIV/0!</v>
          </cell>
          <cell r="L388">
            <v>676.74</v>
          </cell>
          <cell r="M388" t="e">
            <v>#DIV/0!</v>
          </cell>
          <cell r="N388" t="e">
            <v>#DIV/0!</v>
          </cell>
          <cell r="O388" t="e">
            <v>#DIV/0!</v>
          </cell>
          <cell r="P388">
            <v>676.75</v>
          </cell>
          <cell r="Q388" t="e">
            <v>#DIV/0!</v>
          </cell>
          <cell r="R388" t="e">
            <v>#DIV/0!</v>
          </cell>
          <cell r="S388" t="str">
            <v xml:space="preserve">326 Firm </v>
          </cell>
        </row>
        <row r="389">
          <cell r="C389" t="str">
            <v>Average Band D</v>
          </cell>
          <cell r="G389" t="str">
            <v>Average Band D</v>
          </cell>
          <cell r="K389" t="str">
            <v>Average Band D</v>
          </cell>
          <cell r="O389" t="str">
            <v>Average Band D</v>
          </cell>
        </row>
        <row r="390">
          <cell r="C390" t="str">
            <v>Equivalent Council Tax</v>
          </cell>
          <cell r="E390" t="str">
            <v>£</v>
          </cell>
          <cell r="F390" t="str">
            <v>%</v>
          </cell>
          <cell r="G390" t="str">
            <v>Equivalent Council Tax</v>
          </cell>
          <cell r="I390" t="str">
            <v>£</v>
          </cell>
          <cell r="J390" t="str">
            <v>%</v>
          </cell>
          <cell r="K390" t="str">
            <v>Equivalent Council Tax</v>
          </cell>
          <cell r="M390" t="str">
            <v>£</v>
          </cell>
          <cell r="N390" t="str">
            <v>%</v>
          </cell>
          <cell r="O390" t="str">
            <v>Equivalent</v>
          </cell>
          <cell r="Q390" t="str">
            <v>£</v>
          </cell>
          <cell r="R390" t="str">
            <v>%</v>
          </cell>
          <cell r="S390" t="str">
            <v>Figures</v>
          </cell>
        </row>
        <row r="391">
          <cell r="C391" t="str">
            <v>for Local Services (excl. Parish)</v>
          </cell>
          <cell r="E391" t="str">
            <v>Increase /</v>
          </cell>
          <cell r="F391" t="str">
            <v>Increase /</v>
          </cell>
          <cell r="G391" t="str">
            <v>for Parish Councils</v>
          </cell>
          <cell r="I391" t="str">
            <v>Increase /</v>
          </cell>
          <cell r="J391" t="str">
            <v>Increase /</v>
          </cell>
          <cell r="K391" t="str">
            <v>for Precepts</v>
          </cell>
          <cell r="M391" t="str">
            <v>Increase /</v>
          </cell>
          <cell r="N391" t="str">
            <v>Increase /</v>
          </cell>
          <cell r="O391" t="str">
            <v>Council Tax</v>
          </cell>
          <cell r="Q391" t="str">
            <v>Increase /</v>
          </cell>
          <cell r="R391" t="str">
            <v>Increase /</v>
          </cell>
          <cell r="S391" t="str">
            <v>Firm or</v>
          </cell>
        </row>
        <row r="392">
          <cell r="C392" t="str">
            <v>2008/09</v>
          </cell>
          <cell r="D392" t="str">
            <v>2009/10</v>
          </cell>
          <cell r="E392" t="str">
            <v>(Decrease)</v>
          </cell>
          <cell r="F392" t="str">
            <v>(Decrease)</v>
          </cell>
          <cell r="G392" t="str">
            <v>2008/09</v>
          </cell>
          <cell r="H392" t="str">
            <v>2009/10</v>
          </cell>
          <cell r="I392" t="str">
            <v>(Decrease)</v>
          </cell>
          <cell r="J392" t="str">
            <v>(Decrease)</v>
          </cell>
          <cell r="K392" t="str">
            <v>2008/09</v>
          </cell>
          <cell r="L392" t="str">
            <v>2009/10</v>
          </cell>
          <cell r="M392" t="str">
            <v>(Decrease)</v>
          </cell>
          <cell r="N392" t="str">
            <v>(Decrease)</v>
          </cell>
          <cell r="O392" t="str">
            <v>2008/09</v>
          </cell>
          <cell r="P392" t="str">
            <v>2009/10</v>
          </cell>
          <cell r="Q392" t="str">
            <v>(Decrease)</v>
          </cell>
          <cell r="R392" t="str">
            <v>(Decrease)</v>
          </cell>
          <cell r="S392" t="str">
            <v>Provisional?</v>
          </cell>
        </row>
        <row r="393">
          <cell r="C393" t="str">
            <v>£   p</v>
          </cell>
          <cell r="D393" t="str">
            <v>£   p</v>
          </cell>
          <cell r="E393" t="str">
            <v>£s</v>
          </cell>
          <cell r="F393" t="str">
            <v>%</v>
          </cell>
          <cell r="G393" t="str">
            <v>£   p</v>
          </cell>
          <cell r="H393" t="str">
            <v>£   p</v>
          </cell>
          <cell r="I393" t="str">
            <v>£s</v>
          </cell>
          <cell r="J393" t="str">
            <v>%</v>
          </cell>
          <cell r="K393" t="str">
            <v>£   p</v>
          </cell>
          <cell r="L393" t="str">
            <v>£   p</v>
          </cell>
          <cell r="M393" t="str">
            <v>£s</v>
          </cell>
          <cell r="N393" t="str">
            <v>%</v>
          </cell>
          <cell r="O393" t="str">
            <v>£   p</v>
          </cell>
          <cell r="P393" t="str">
            <v>£   p</v>
          </cell>
          <cell r="Q393" t="str">
            <v>£s</v>
          </cell>
          <cell r="R393" t="str">
            <v>%</v>
          </cell>
        </row>
        <row r="395">
          <cell r="A395" t="str">
            <v>W7201</v>
          </cell>
          <cell r="B395" t="str">
            <v>Blaenau Gwent</v>
          </cell>
          <cell r="C395">
            <v>1079.82</v>
          </cell>
          <cell r="D395">
            <v>1133.27</v>
          </cell>
          <cell r="E395">
            <v>53.450000000000045</v>
          </cell>
          <cell r="F395">
            <v>4.9498990572502954E-2</v>
          </cell>
          <cell r="G395">
            <v>16.739999999999998</v>
          </cell>
          <cell r="H395">
            <v>17.190000000000055</v>
          </cell>
          <cell r="I395">
            <v>0.45000000000005613</v>
          </cell>
          <cell r="J395">
            <v>2.6881720430110834E-2</v>
          </cell>
          <cell r="K395">
            <v>167.14</v>
          </cell>
          <cell r="L395">
            <v>174.66</v>
          </cell>
          <cell r="M395">
            <v>7.5200000000000102</v>
          </cell>
          <cell r="N395">
            <v>4.4992222089266454E-2</v>
          </cell>
          <cell r="O395">
            <v>1263.7</v>
          </cell>
          <cell r="P395">
            <v>1325.1200000000001</v>
          </cell>
          <cell r="Q395">
            <v>61.420000000000073</v>
          </cell>
          <cell r="R395">
            <v>4.8603307747091984E-2</v>
          </cell>
          <cell r="S395" t="str">
            <v>Firm</v>
          </cell>
        </row>
        <row r="396">
          <cell r="A396" t="str">
            <v>W7401</v>
          </cell>
          <cell r="B396" t="str">
            <v>Bridgend</v>
          </cell>
          <cell r="C396">
            <v>961.14</v>
          </cell>
          <cell r="D396">
            <v>1008.7</v>
          </cell>
          <cell r="E396">
            <v>47.560000000000059</v>
          </cell>
          <cell r="F396">
            <v>4.9482905716128789E-2</v>
          </cell>
          <cell r="G396">
            <v>27.810000000000059</v>
          </cell>
          <cell r="H396">
            <v>29.069999999999936</v>
          </cell>
          <cell r="I396">
            <v>1.2599999999998772</v>
          </cell>
          <cell r="J396">
            <v>4.5307443365691258E-2</v>
          </cell>
          <cell r="K396">
            <v>139.38</v>
          </cell>
          <cell r="L396">
            <v>146.35</v>
          </cell>
          <cell r="M396">
            <v>6.9699999999999989</v>
          </cell>
          <cell r="N396">
            <v>5.0007174630506412E-2</v>
          </cell>
          <cell r="O396">
            <v>1128.33</v>
          </cell>
          <cell r="P396">
            <v>1184.1199999999999</v>
          </cell>
          <cell r="Q396">
            <v>55.789999999999964</v>
          </cell>
          <cell r="R396">
            <v>4.9444754637384403E-2</v>
          </cell>
          <cell r="S396" t="str">
            <v>Firm</v>
          </cell>
        </row>
        <row r="397">
          <cell r="A397" t="str">
            <v>W7402</v>
          </cell>
          <cell r="B397" t="str">
            <v>Caerphilly</v>
          </cell>
          <cell r="C397">
            <v>852.5</v>
          </cell>
          <cell r="D397">
            <v>872.53</v>
          </cell>
          <cell r="E397">
            <v>20.029999999999973</v>
          </cell>
          <cell r="F397">
            <v>2.3495601173020519E-2</v>
          </cell>
          <cell r="G397">
            <v>9.2400000000000091</v>
          </cell>
          <cell r="H397">
            <v>9.3300000000000409</v>
          </cell>
          <cell r="I397">
            <v>9.0000000000031832E-2</v>
          </cell>
          <cell r="J397">
            <v>9.7402597402631574E-3</v>
          </cell>
          <cell r="K397">
            <v>167.14</v>
          </cell>
          <cell r="L397">
            <v>174.66</v>
          </cell>
          <cell r="M397">
            <v>7.5200000000000102</v>
          </cell>
          <cell r="N397">
            <v>4.4992222089266454E-2</v>
          </cell>
          <cell r="O397">
            <v>1028.8800000000001</v>
          </cell>
          <cell r="P397">
            <v>1056.52</v>
          </cell>
          <cell r="Q397">
            <v>27.639999999999873</v>
          </cell>
          <cell r="R397">
            <v>2.6864162973330163E-2</v>
          </cell>
          <cell r="S397" t="str">
            <v>Firm</v>
          </cell>
        </row>
        <row r="398">
          <cell r="A398" t="str">
            <v>W7601</v>
          </cell>
          <cell r="B398" t="str">
            <v>Cardiff</v>
          </cell>
          <cell r="C398">
            <v>843.2</v>
          </cell>
          <cell r="D398">
            <v>879.78</v>
          </cell>
          <cell r="E398">
            <v>36.579999999999927</v>
          </cell>
          <cell r="F398">
            <v>4.3382352941176316E-2</v>
          </cell>
          <cell r="G398">
            <v>1.5</v>
          </cell>
          <cell r="H398">
            <v>1.5</v>
          </cell>
          <cell r="I398">
            <v>0</v>
          </cell>
          <cell r="J398">
            <v>0</v>
          </cell>
          <cell r="K398">
            <v>139.38</v>
          </cell>
          <cell r="L398">
            <v>146.35</v>
          </cell>
          <cell r="M398">
            <v>6.9699999999999989</v>
          </cell>
          <cell r="N398">
            <v>5.0007174630506412E-2</v>
          </cell>
          <cell r="O398">
            <v>984.08</v>
          </cell>
          <cell r="P398">
            <v>1027.6300000000001</v>
          </cell>
          <cell r="Q398">
            <v>43.550000000000068</v>
          </cell>
          <cell r="R398">
            <v>4.4254532151857706E-2</v>
          </cell>
          <cell r="S398" t="str">
            <v>Firm</v>
          </cell>
        </row>
        <row r="399">
          <cell r="A399" t="str">
            <v>W7102</v>
          </cell>
          <cell r="B399" t="str">
            <v>Carmarthenshire</v>
          </cell>
          <cell r="C399">
            <v>845.85</v>
          </cell>
          <cell r="D399">
            <v>873.76</v>
          </cell>
          <cell r="E399">
            <v>27.909999999999968</v>
          </cell>
          <cell r="F399">
            <v>3.2996394159720888E-2</v>
          </cell>
          <cell r="G399">
            <v>62.97</v>
          </cell>
          <cell r="H399">
            <v>63.590000000000032</v>
          </cell>
          <cell r="I399">
            <v>0.62000000000003297</v>
          </cell>
          <cell r="J399">
            <v>9.845958392886045E-3</v>
          </cell>
          <cell r="K399">
            <v>165.51</v>
          </cell>
          <cell r="L399">
            <v>173.7</v>
          </cell>
          <cell r="M399">
            <v>8.1899999999999977</v>
          </cell>
          <cell r="N399">
            <v>4.948341489940189E-2</v>
          </cell>
          <cell r="O399">
            <v>1074.33</v>
          </cell>
          <cell r="P399">
            <v>1111.05</v>
          </cell>
          <cell r="Q399">
            <v>36.720000000000027</v>
          </cell>
          <cell r="R399">
            <v>3.417944207087209E-2</v>
          </cell>
          <cell r="S399" t="str">
            <v>Firm</v>
          </cell>
        </row>
        <row r="400">
          <cell r="A400" t="str">
            <v>W7101</v>
          </cell>
          <cell r="B400" t="str">
            <v>Ceredigion</v>
          </cell>
          <cell r="C400">
            <v>825.37</v>
          </cell>
          <cell r="D400">
            <v>866.64</v>
          </cell>
          <cell r="E400">
            <v>41.269999999999982</v>
          </cell>
          <cell r="F400">
            <v>5.0001817366756685E-2</v>
          </cell>
          <cell r="G400">
            <v>26.11</v>
          </cell>
          <cell r="H400">
            <v>26.830000000000041</v>
          </cell>
          <cell r="I400">
            <v>0.7200000000000415</v>
          </cell>
          <cell r="J400">
            <v>2.757564151666192E-2</v>
          </cell>
          <cell r="K400">
            <v>165.51</v>
          </cell>
          <cell r="L400">
            <v>173.7</v>
          </cell>
          <cell r="M400">
            <v>8.1899999999999977</v>
          </cell>
          <cell r="N400">
            <v>4.948341489940189E-2</v>
          </cell>
          <cell r="O400">
            <v>1016.99</v>
          </cell>
          <cell r="P400">
            <v>1067.17</v>
          </cell>
          <cell r="Q400">
            <v>50.180000000000064</v>
          </cell>
          <cell r="R400">
            <v>4.9341684775661587E-2</v>
          </cell>
          <cell r="S400" t="str">
            <v>Firm</v>
          </cell>
        </row>
        <row r="401">
          <cell r="A401" t="str">
            <v>W7301</v>
          </cell>
          <cell r="B401" t="str">
            <v>Conwy</v>
          </cell>
          <cell r="C401">
            <v>746.04</v>
          </cell>
          <cell r="D401">
            <v>783.34</v>
          </cell>
          <cell r="E401">
            <v>37.300000000000068</v>
          </cell>
          <cell r="F401">
            <v>4.9997319178596511E-2</v>
          </cell>
          <cell r="G401">
            <v>27.52</v>
          </cell>
          <cell r="H401">
            <v>28.139999999999986</v>
          </cell>
          <cell r="I401">
            <v>0.61999999999998678</v>
          </cell>
          <cell r="J401">
            <v>2.2529069767441401E-2</v>
          </cell>
          <cell r="K401">
            <v>186.18</v>
          </cell>
          <cell r="L401">
            <v>195.48</v>
          </cell>
          <cell r="M401">
            <v>9.2999999999999829</v>
          </cell>
          <cell r="N401">
            <v>4.9951659684176475E-2</v>
          </cell>
          <cell r="O401">
            <v>959.74</v>
          </cell>
          <cell r="P401">
            <v>1006.96</v>
          </cell>
          <cell r="Q401">
            <v>47.220000000000027</v>
          </cell>
          <cell r="R401">
            <v>4.9200825223498112E-2</v>
          </cell>
          <cell r="S401" t="str">
            <v>Firm</v>
          </cell>
        </row>
        <row r="402">
          <cell r="A402" t="str">
            <v>W7001</v>
          </cell>
          <cell r="B402" t="str">
            <v>Denbighshire</v>
          </cell>
          <cell r="C402">
            <v>943.35</v>
          </cell>
          <cell r="D402">
            <v>971.18</v>
          </cell>
          <cell r="E402">
            <v>27.829999999999927</v>
          </cell>
          <cell r="F402">
            <v>2.9501245561032396E-2</v>
          </cell>
          <cell r="G402">
            <v>32.9</v>
          </cell>
          <cell r="H402">
            <v>34.090000000000032</v>
          </cell>
          <cell r="I402">
            <v>1.1900000000000333</v>
          </cell>
          <cell r="J402">
            <v>3.6170212765958443E-2</v>
          </cell>
          <cell r="K402">
            <v>186.18</v>
          </cell>
          <cell r="L402">
            <v>195.48</v>
          </cell>
          <cell r="M402">
            <v>9.2999999999999829</v>
          </cell>
          <cell r="N402">
            <v>4.9951659684176475E-2</v>
          </cell>
          <cell r="O402">
            <v>1162.43</v>
          </cell>
          <cell r="P402">
            <v>1200.75</v>
          </cell>
          <cell r="Q402">
            <v>38.319999999999936</v>
          </cell>
          <cell r="R402">
            <v>3.2965425875106424E-2</v>
          </cell>
          <cell r="S402" t="str">
            <v>Firm</v>
          </cell>
        </row>
        <row r="403">
          <cell r="A403" t="str">
            <v>W7002</v>
          </cell>
          <cell r="B403" t="str">
            <v>Flintshire</v>
          </cell>
          <cell r="C403">
            <v>823.6</v>
          </cell>
          <cell r="D403">
            <v>850.78</v>
          </cell>
          <cell r="E403">
            <v>27.17999999999995</v>
          </cell>
          <cell r="F403">
            <v>3.3001457017969749E-2</v>
          </cell>
          <cell r="G403">
            <v>32.770000000000003</v>
          </cell>
          <cell r="H403">
            <v>33.82000000000005</v>
          </cell>
          <cell r="I403">
            <v>1.0500000000000469</v>
          </cell>
          <cell r="J403">
            <v>3.2041501373208714E-2</v>
          </cell>
          <cell r="K403">
            <v>186.18</v>
          </cell>
          <cell r="L403">
            <v>195.48</v>
          </cell>
          <cell r="M403">
            <v>9.2999999999999829</v>
          </cell>
          <cell r="N403">
            <v>4.9951659684176475E-2</v>
          </cell>
          <cell r="O403">
            <v>1042.55</v>
          </cell>
          <cell r="P403">
            <v>1080.08</v>
          </cell>
          <cell r="Q403">
            <v>37.529999999999973</v>
          </cell>
          <cell r="R403">
            <v>3.5998273464102448E-2</v>
          </cell>
          <cell r="S403" t="str">
            <v>Firm</v>
          </cell>
        </row>
        <row r="404">
          <cell r="A404" t="str">
            <v>W7303</v>
          </cell>
          <cell r="B404" t="str">
            <v>Gwynedd</v>
          </cell>
          <cell r="C404">
            <v>889.68</v>
          </cell>
          <cell r="D404">
            <v>924.73</v>
          </cell>
          <cell r="E404">
            <v>35.050000000000068</v>
          </cell>
          <cell r="F404">
            <v>3.9396187393220039E-2</v>
          </cell>
          <cell r="G404">
            <v>26.150000000000091</v>
          </cell>
          <cell r="H404">
            <v>27.490000000000009</v>
          </cell>
          <cell r="I404">
            <v>1.3399999999999181</v>
          </cell>
          <cell r="J404">
            <v>5.1242829827912617E-2</v>
          </cell>
          <cell r="K404">
            <v>186.18</v>
          </cell>
          <cell r="L404">
            <v>195.48</v>
          </cell>
          <cell r="M404">
            <v>9.2999999999999829</v>
          </cell>
          <cell r="N404">
            <v>4.9951659684176475E-2</v>
          </cell>
          <cell r="O404">
            <v>1102.01</v>
          </cell>
          <cell r="P404">
            <v>1147.7</v>
          </cell>
          <cell r="Q404">
            <v>45.690000000000055</v>
          </cell>
          <cell r="R404">
            <v>4.1460603805773211E-2</v>
          </cell>
          <cell r="S404" t="str">
            <v>Firm</v>
          </cell>
        </row>
        <row r="405">
          <cell r="A405" t="str">
            <v>W7302</v>
          </cell>
          <cell r="B405" t="str">
            <v>Isle of Anglesey</v>
          </cell>
          <cell r="C405">
            <v>766.8</v>
          </cell>
          <cell r="D405">
            <v>789.84</v>
          </cell>
          <cell r="E405">
            <v>23.040000000000077</v>
          </cell>
          <cell r="F405">
            <v>3.0046948356807546E-2</v>
          </cell>
          <cell r="G405">
            <v>26.6400000000001</v>
          </cell>
          <cell r="H405">
            <v>27.469999999999914</v>
          </cell>
          <cell r="I405">
            <v>0.82999999999981355</v>
          </cell>
          <cell r="J405">
            <v>3.1156156156149084E-2</v>
          </cell>
          <cell r="K405">
            <v>186.18</v>
          </cell>
          <cell r="L405">
            <v>195.48</v>
          </cell>
          <cell r="M405">
            <v>9.2999999999999829</v>
          </cell>
          <cell r="N405">
            <v>4.9951659684176475E-2</v>
          </cell>
          <cell r="O405">
            <v>979.62</v>
          </cell>
          <cell r="P405">
            <v>1012.79</v>
          </cell>
          <cell r="Q405">
            <v>33.169999999999959</v>
          </cell>
          <cell r="R405">
            <v>3.3860068189706105E-2</v>
          </cell>
          <cell r="S405" t="str">
            <v>Firm</v>
          </cell>
        </row>
        <row r="406">
          <cell r="A406" t="str">
            <v>W7403</v>
          </cell>
          <cell r="B406" t="str">
            <v>Merthyr Tydfil</v>
          </cell>
          <cell r="C406">
            <v>1062.8699999999999</v>
          </cell>
          <cell r="D406">
            <v>1104.32</v>
          </cell>
          <cell r="E406">
            <v>41.450000000000045</v>
          </cell>
          <cell r="F406">
            <v>3.8998184161750826E-2</v>
          </cell>
          <cell r="G406">
            <v>0.98000000000001819</v>
          </cell>
          <cell r="H406">
            <v>0.94000000000005457</v>
          </cell>
          <cell r="I406">
            <v>-3.999999999996362E-2</v>
          </cell>
          <cell r="J406">
            <v>-4.0816326530574321E-2</v>
          </cell>
          <cell r="K406">
            <v>139.38</v>
          </cell>
          <cell r="L406">
            <v>146.35</v>
          </cell>
          <cell r="M406">
            <v>6.9699999999999989</v>
          </cell>
          <cell r="N406">
            <v>5.0007174630506412E-2</v>
          </cell>
          <cell r="O406">
            <v>1203.23</v>
          </cell>
          <cell r="P406">
            <v>1251.6099999999999</v>
          </cell>
          <cell r="Q406">
            <v>48.379999999999882</v>
          </cell>
          <cell r="R406">
            <v>4.0208438951821357E-2</v>
          </cell>
          <cell r="S406" t="str">
            <v>Firm</v>
          </cell>
        </row>
        <row r="407">
          <cell r="A407" t="str">
            <v>W7202</v>
          </cell>
          <cell r="B407" t="str">
            <v>Monmouthshire</v>
          </cell>
          <cell r="C407">
            <v>894.51</v>
          </cell>
          <cell r="D407">
            <v>938.79</v>
          </cell>
          <cell r="E407">
            <v>44.279999999999973</v>
          </cell>
          <cell r="F407">
            <v>4.9501961968004826E-2</v>
          </cell>
          <cell r="G407">
            <v>29.3</v>
          </cell>
          <cell r="H407">
            <v>31.230000000000018</v>
          </cell>
          <cell r="I407">
            <v>1.9300000000000175</v>
          </cell>
          <cell r="J407">
            <v>6.5870307167236186E-2</v>
          </cell>
          <cell r="K407">
            <v>167.14</v>
          </cell>
          <cell r="L407">
            <v>174.66</v>
          </cell>
          <cell r="M407">
            <v>7.5200000000000102</v>
          </cell>
          <cell r="N407">
            <v>4.4992222089266454E-2</v>
          </cell>
          <cell r="O407">
            <v>1090.95</v>
          </cell>
          <cell r="P407">
            <v>1144.68</v>
          </cell>
          <cell r="Q407">
            <v>53.730000000000018</v>
          </cell>
          <cell r="R407">
            <v>4.9250653100508801E-2</v>
          </cell>
          <cell r="S407" t="str">
            <v>Firm</v>
          </cell>
        </row>
        <row r="408">
          <cell r="A408" t="str">
            <v>W7701</v>
          </cell>
          <cell r="B408" t="str">
            <v>Neath Port Talbot</v>
          </cell>
          <cell r="C408">
            <v>1068.8900000000001</v>
          </cell>
          <cell r="D408">
            <v>1110.5899999999999</v>
          </cell>
          <cell r="E408">
            <v>41.699999999999818</v>
          </cell>
          <cell r="F408">
            <v>3.9012433459008733E-2</v>
          </cell>
          <cell r="G408">
            <v>34.569999999999936</v>
          </cell>
          <cell r="H408">
            <v>35.120000000000118</v>
          </cell>
          <cell r="I408">
            <v>0.5500000000001819</v>
          </cell>
          <cell r="J408">
            <v>1.5909748336713436E-2</v>
          </cell>
          <cell r="K408">
            <v>139.38</v>
          </cell>
          <cell r="L408">
            <v>146.35</v>
          </cell>
          <cell r="M408">
            <v>6.9699999999999989</v>
          </cell>
          <cell r="N408">
            <v>5.0007174630506412E-2</v>
          </cell>
          <cell r="O408">
            <v>1242.8399999999999</v>
          </cell>
          <cell r="P408">
            <v>1292.06</v>
          </cell>
          <cell r="Q408">
            <v>49.220000000000027</v>
          </cell>
          <cell r="R408">
            <v>3.9602845096714079E-2</v>
          </cell>
          <cell r="S408" t="str">
            <v>Firm</v>
          </cell>
        </row>
        <row r="409">
          <cell r="A409" t="str">
            <v>W7203</v>
          </cell>
          <cell r="B409" t="str">
            <v>Newport</v>
          </cell>
          <cell r="C409">
            <v>714.98</v>
          </cell>
          <cell r="D409">
            <v>743.22</v>
          </cell>
          <cell r="E409">
            <v>28.240000000000009</v>
          </cell>
          <cell r="F409">
            <v>3.94976083247085E-2</v>
          </cell>
          <cell r="G409">
            <v>3.4399999999999409</v>
          </cell>
          <cell r="H409">
            <v>3.5099999999999909</v>
          </cell>
          <cell r="I409">
            <v>7.0000000000050022E-2</v>
          </cell>
          <cell r="J409">
            <v>2.0348837209317239E-2</v>
          </cell>
          <cell r="K409">
            <v>167.14</v>
          </cell>
          <cell r="L409">
            <v>174.66</v>
          </cell>
          <cell r="M409">
            <v>7.5200000000000102</v>
          </cell>
          <cell r="N409">
            <v>4.4992222089266454E-2</v>
          </cell>
          <cell r="O409">
            <v>885.56</v>
          </cell>
          <cell r="P409">
            <v>921.39</v>
          </cell>
          <cell r="Q409">
            <v>35.830000000000041</v>
          </cell>
          <cell r="R409">
            <v>4.0460273725100526E-2</v>
          </cell>
          <cell r="S409" t="str">
            <v>Firm</v>
          </cell>
        </row>
        <row r="410">
          <cell r="A410" t="str">
            <v>W7103</v>
          </cell>
          <cell r="B410" t="str">
            <v>Pembrokeshire</v>
          </cell>
          <cell r="C410">
            <v>638.53</v>
          </cell>
          <cell r="D410">
            <v>665.34</v>
          </cell>
          <cell r="E410">
            <v>26.810000000000059</v>
          </cell>
          <cell r="F410">
            <v>4.1987064037711797E-2</v>
          </cell>
          <cell r="G410">
            <v>25.430000000000064</v>
          </cell>
          <cell r="H410">
            <v>25.279999999999973</v>
          </cell>
          <cell r="I410">
            <v>-0.15000000000009095</v>
          </cell>
          <cell r="J410">
            <v>-5.8985450255639726E-3</v>
          </cell>
          <cell r="K410">
            <v>165.51</v>
          </cell>
          <cell r="L410">
            <v>173.7</v>
          </cell>
          <cell r="M410">
            <v>8.1899999999999977</v>
          </cell>
          <cell r="N410">
            <v>4.948341489940189E-2</v>
          </cell>
          <cell r="O410">
            <v>829.47</v>
          </cell>
          <cell r="P410">
            <v>864.32</v>
          </cell>
          <cell r="Q410">
            <v>34.850000000000023</v>
          </cell>
          <cell r="R410">
            <v>4.2014780522502404E-2</v>
          </cell>
          <cell r="S410" t="str">
            <v>Firm</v>
          </cell>
        </row>
        <row r="411">
          <cell r="A411" t="str">
            <v>W7501</v>
          </cell>
          <cell r="B411" t="str">
            <v>Powys</v>
          </cell>
          <cell r="C411">
            <v>828.16</v>
          </cell>
          <cell r="D411">
            <v>851.23559112576856</v>
          </cell>
          <cell r="E411">
            <v>23.075591125768597</v>
          </cell>
          <cell r="F411">
            <v>2.786368712056686E-2</v>
          </cell>
          <cell r="G411">
            <v>29.73</v>
          </cell>
          <cell r="H411">
            <v>32.38440887423144</v>
          </cell>
          <cell r="I411">
            <v>2.6544088742314393</v>
          </cell>
          <cell r="J411">
            <v>8.9283850461871594E-2</v>
          </cell>
          <cell r="K411">
            <v>165.51</v>
          </cell>
          <cell r="L411">
            <v>173.7</v>
          </cell>
          <cell r="M411">
            <v>8.1899999999999977</v>
          </cell>
          <cell r="N411">
            <v>4.948341489940189E-2</v>
          </cell>
          <cell r="O411">
            <v>1023.4</v>
          </cell>
          <cell r="P411">
            <v>1057.32</v>
          </cell>
          <cell r="Q411">
            <v>33.919999999999959</v>
          </cell>
          <cell r="R411">
            <v>3.3144420558921306E-2</v>
          </cell>
          <cell r="S411" t="str">
            <v>Firm</v>
          </cell>
        </row>
        <row r="412">
          <cell r="A412" t="str">
            <v>W7404</v>
          </cell>
          <cell r="B412" t="str">
            <v>Rhondda Cynon Taff</v>
          </cell>
          <cell r="C412">
            <v>998.12</v>
          </cell>
          <cell r="D412">
            <v>1047.28</v>
          </cell>
          <cell r="E412">
            <v>49.159999999999968</v>
          </cell>
          <cell r="F412">
            <v>4.9252594878371303E-2</v>
          </cell>
          <cell r="G412">
            <v>19.52</v>
          </cell>
          <cell r="H412">
            <v>20.329999999999927</v>
          </cell>
          <cell r="I412">
            <v>0.80999999999992767</v>
          </cell>
          <cell r="J412">
            <v>4.1495901639340582E-2</v>
          </cell>
          <cell r="K412">
            <v>139.38</v>
          </cell>
          <cell r="L412">
            <v>146.35</v>
          </cell>
          <cell r="M412">
            <v>6.9699999999999989</v>
          </cell>
          <cell r="N412">
            <v>5.0007174630506412E-2</v>
          </cell>
          <cell r="O412">
            <v>1157.02</v>
          </cell>
          <cell r="P412">
            <v>1213.96</v>
          </cell>
          <cell r="Q412">
            <v>56.940000000000055</v>
          </cell>
          <cell r="R412">
            <v>4.9212632452334537E-2</v>
          </cell>
          <cell r="S412" t="str">
            <v>Firm</v>
          </cell>
        </row>
        <row r="413">
          <cell r="A413" t="str">
            <v>W7702</v>
          </cell>
          <cell r="B413" t="str">
            <v>Swansea</v>
          </cell>
          <cell r="C413">
            <v>879.25</v>
          </cell>
          <cell r="D413">
            <v>918.38</v>
          </cell>
          <cell r="E413">
            <v>39.129999999999995</v>
          </cell>
          <cell r="F413">
            <v>4.4503838498720416E-2</v>
          </cell>
          <cell r="G413">
            <v>8.75</v>
          </cell>
          <cell r="H413">
            <v>8.2599999999999909</v>
          </cell>
          <cell r="I413">
            <v>-0.49000000000000909</v>
          </cell>
          <cell r="J413">
            <v>-5.6000000000001049E-2</v>
          </cell>
          <cell r="K413">
            <v>139.38</v>
          </cell>
          <cell r="L413">
            <v>146.35</v>
          </cell>
          <cell r="M413">
            <v>6.9699999999999989</v>
          </cell>
          <cell r="N413">
            <v>5.0007174630506412E-2</v>
          </cell>
          <cell r="O413">
            <v>1027.3800000000001</v>
          </cell>
          <cell r="P413">
            <v>1072.99</v>
          </cell>
          <cell r="Q413">
            <v>45.6099999999999</v>
          </cell>
          <cell r="R413">
            <v>4.4394479160583034E-2</v>
          </cell>
          <cell r="S413" t="str">
            <v>Firm</v>
          </cell>
        </row>
        <row r="414">
          <cell r="A414" t="str">
            <v>W7204</v>
          </cell>
          <cell r="B414" t="str">
            <v>Torfaen</v>
          </cell>
          <cell r="C414">
            <v>864.9</v>
          </cell>
          <cell r="D414">
            <v>895.17</v>
          </cell>
          <cell r="E414">
            <v>30.269999999999982</v>
          </cell>
          <cell r="F414">
            <v>3.4998265695456166E-2</v>
          </cell>
          <cell r="G414">
            <v>38.369999999999997</v>
          </cell>
          <cell r="H414">
            <v>38.270000000000095</v>
          </cell>
          <cell r="I414">
            <v>-9.9999999999901945E-2</v>
          </cell>
          <cell r="J414">
            <v>-2.606202762572396E-3</v>
          </cell>
          <cell r="K414">
            <v>167.14</v>
          </cell>
          <cell r="L414">
            <v>174.66</v>
          </cell>
          <cell r="M414">
            <v>7.5200000000000102</v>
          </cell>
          <cell r="N414">
            <v>4.4992222089266454E-2</v>
          </cell>
          <cell r="O414">
            <v>1070.4100000000001</v>
          </cell>
          <cell r="P414">
            <v>1108.0999999999999</v>
          </cell>
          <cell r="Q414">
            <v>37.689999999999827</v>
          </cell>
          <cell r="R414">
            <v>3.5210807073924766E-2</v>
          </cell>
          <cell r="S414" t="str">
            <v>Firm</v>
          </cell>
        </row>
        <row r="415">
          <cell r="A415" t="str">
            <v>W7602</v>
          </cell>
          <cell r="B415" t="str">
            <v>Vale of Glamorgan</v>
          </cell>
          <cell r="C415">
            <v>828.45</v>
          </cell>
          <cell r="D415">
            <v>860.76</v>
          </cell>
          <cell r="E415">
            <v>32.309999999999945</v>
          </cell>
          <cell r="F415">
            <v>3.9000543183052683E-2</v>
          </cell>
          <cell r="G415">
            <v>34.829999999999927</v>
          </cell>
          <cell r="H415">
            <v>36.32000000000005</v>
          </cell>
          <cell r="I415">
            <v>1.4900000000001228</v>
          </cell>
          <cell r="J415">
            <v>4.2779213321852527E-2</v>
          </cell>
          <cell r="K415">
            <v>139.38</v>
          </cell>
          <cell r="L415">
            <v>146.35</v>
          </cell>
          <cell r="M415">
            <v>6.9699999999999989</v>
          </cell>
          <cell r="N415">
            <v>5.0007174630506412E-2</v>
          </cell>
          <cell r="O415">
            <v>1002.66</v>
          </cell>
          <cell r="P415">
            <v>1043.43</v>
          </cell>
          <cell r="Q415">
            <v>40.770000000000095</v>
          </cell>
          <cell r="R415">
            <v>4.0661839506911601E-2</v>
          </cell>
          <cell r="S415" t="str">
            <v>Firm</v>
          </cell>
        </row>
        <row r="416">
          <cell r="A416" t="str">
            <v>W7003</v>
          </cell>
          <cell r="B416" t="str">
            <v>Wrexham</v>
          </cell>
          <cell r="C416">
            <v>815.25</v>
          </cell>
          <cell r="D416">
            <v>839.53</v>
          </cell>
          <cell r="E416">
            <v>24.279999999999973</v>
          </cell>
          <cell r="F416">
            <v>2.978227537565159E-2</v>
          </cell>
          <cell r="G416">
            <v>33.090000000000003</v>
          </cell>
          <cell r="H416">
            <v>33.970000000000027</v>
          </cell>
          <cell r="I416">
            <v>0.88000000000002387</v>
          </cell>
          <cell r="J416">
            <v>2.659413720157211E-2</v>
          </cell>
          <cell r="K416">
            <v>186.18</v>
          </cell>
          <cell r="L416">
            <v>195.48</v>
          </cell>
          <cell r="M416">
            <v>9.2999999999999829</v>
          </cell>
          <cell r="N416">
            <v>4.9951659684176475E-2</v>
          </cell>
          <cell r="O416">
            <v>1034.52</v>
          </cell>
          <cell r="P416">
            <v>1068.98</v>
          </cell>
          <cell r="Q416">
            <v>34.460000000000036</v>
          </cell>
          <cell r="R416">
            <v>3.3310134168503369E-2</v>
          </cell>
          <cell r="S416" t="str">
            <v>Firm</v>
          </cell>
        </row>
      </sheetData>
      <sheetData sheetId="9" refreshError="1"/>
      <sheetData sheetId="10"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sues "/>
      <sheetName val="UK WIDE FUND COMPOSITION"/>
      <sheetName val="Summary"/>
      <sheetName val="Model Assumptions"/>
      <sheetName val="Allocations based on JB sub"/>
      <sheetName val="Results &gt;&gt;&gt;"/>
      <sheetName val="Home"/>
      <sheetName val="Version Control"/>
      <sheetName val="TO DO"/>
      <sheetName val="SoS Results"/>
      <sheetName val="Results NatLEPs"/>
      <sheetName val="Results NUTS2"/>
      <sheetName val="Results NUTS3"/>
      <sheetName val="Results - 20% in movement "/>
      <sheetName val="Calculations &gt;&gt;&gt;"/>
      <sheetName val="Calculations - National "/>
      <sheetName val="Calculations - LEP"/>
      <sheetName val="LEP - GVA per hour"/>
      <sheetName val="LEP - GVA per hour (2)"/>
      <sheetName val="Calculations - NUTS2 "/>
      <sheetName val="Calculations - NUTS3 "/>
      <sheetName val="Barnett Calculations"/>
      <sheetName val="DATABOOK 191111"/>
      <sheetName val="data for metrics&gt;&gt;&gt;"/>
      <sheetName val="Sheet8"/>
      <sheetName val="200106"/>
      <sheetName val="GVA calcs"/>
      <sheetName val="LEP Core Briefs"/>
      <sheetName val="Regional Core Briefs"/>
      <sheetName val="LEP - IMD"/>
      <sheetName val="Sheet4 (3)"/>
      <sheetName val="Sheet4 (2)"/>
      <sheetName val="R2"/>
      <sheetName val="Sheet6"/>
      <sheetName val="Sheet4"/>
      <sheetName val="economic inactivity"/>
      <sheetName val="economic inactivity want work "/>
      <sheetName val="updated emp data"/>
      <sheetName val="emp calcs"/>
      <sheetName val="LEP GDHI per household"/>
      <sheetName val="GDHI calcs"/>
      <sheetName val="skills dep calcs"/>
      <sheetName val="Skill deprivation (2)"/>
      <sheetName val="Cacls - Transition period"/>
      <sheetName val="Regional Calculations"/>
      <sheetName val="spend profiles&gt;&gt;&gt;"/>
      <sheetName val="spending profiles"/>
      <sheetName val="ESIF current and future spend"/>
      <sheetName val="ESIF real current and future"/>
      <sheetName val="National GVA per hour"/>
      <sheetName val="LGF currnet and future spend"/>
      <sheetName val="new numbers"/>
      <sheetName val="2310 EDS"/>
      <sheetName val="GDHI per head NUTS (2)"/>
      <sheetName val="CHANGED TO EMPLOYMENT - DV  (2)"/>
      <sheetName val="Employment NUTS2 (2)"/>
      <sheetName val="GDHI per head NUTS3 (2)"/>
      <sheetName val="National GVA per hour (2)"/>
      <sheetName val="GVA per hour calcs &gt;&gt;&gt;"/>
      <sheetName val="A3"/>
      <sheetName val="NUTS GVA per hour"/>
      <sheetName val="Scottish GVA per hour calcs"/>
      <sheetName val="GVA NUTS"/>
      <sheetName val="Productivity Hours"/>
      <sheetName val="Population &gt;&gt;&gt;"/>
      <sheetName val="NUTS2 Population"/>
      <sheetName val="LA Population"/>
      <sheetName val="Nation's Population"/>
      <sheetName val="NUTS3 Population"/>
      <sheetName val="Regional Populations"/>
      <sheetName val="LAD Population"/>
      <sheetName val="Pop Pivot"/>
      <sheetName val="Skills&gt;&gt;&gt;"/>
      <sheetName val="Skill deprivation"/>
      <sheetName val="Skill Deprivation NUTS"/>
      <sheetName val="Income&gt;&gt;&gt;"/>
      <sheetName val="GDHI per head (2)"/>
      <sheetName val="GDHI per head NUTS3"/>
      <sheetName val="National Median Wages"/>
      <sheetName val="GDHI per head NUTS"/>
      <sheetName val="LEP median Wages"/>
      <sheetName val="Employment&gt;&gt;&gt;"/>
      <sheetName val="Employment NUTS2"/>
      <sheetName val="Employment NUTS3"/>
      <sheetName val="Unemployment NUTS"/>
      <sheetName val="CHANGED TO EMPLOYMENT - DV ONWA"/>
      <sheetName val="GVA &gt;&gt;&gt;"/>
      <sheetName val="Data&gt;&gt;&gt;"/>
      <sheetName val="Lookup - LAD to NUTS"/>
      <sheetName val="OBC calcs"/>
      <sheetName val="LEP Calcultions&gt;&gt;&gt;"/>
      <sheetName val="Inputs"/>
      <sheetName val="LA to NUTS lookup"/>
      <sheetName val="LA in LEPs"/>
      <sheetName val="LA-LEP Grids NUTS2"/>
      <sheetName val="LA-LEP Grids NUTS3"/>
      <sheetName val="LEP funding"/>
      <sheetName val="Current Funding Levels &gt;&gt;&gt;"/>
      <sheetName val="GDHI per head"/>
      <sheetName val="Current LEP Allocation"/>
      <sheetName val="EAFRD&amp;LGF Barnett Calculations"/>
      <sheetName val="Industrial Stratergy Pillars"/>
      <sheetName val="Funding by policy area&gt;&gt;&gt;"/>
      <sheetName val="PA Table 1.4 Eng"/>
      <sheetName val="PA Table 1.4 Scot"/>
      <sheetName val="PA Table 1.4 Wales"/>
      <sheetName val="PA Table 1.4 NI"/>
      <sheetName val="NUTS Population Calculations&gt;&gt;&gt;"/>
      <sheetName val="LAD - LEP Lookups&gt;&gt;&gt;"/>
      <sheetName val="LAD18_LEP17_RGN18_EN_LU"/>
      <sheetName val="LAD18_LEPNOP17_RGN18_EN_LU"/>
      <sheetName val="LAD18_LEPOP17_RGN18_LU"/>
      <sheetName val="Sheet1"/>
      <sheetName val="Sheet2"/>
      <sheetName val="Sheet3"/>
    </sheetNames>
    <sheetDataSet>
      <sheetData sheetId="0"/>
      <sheetData sheetId="1">
        <row r="33">
          <cell r="B33" t="str">
            <v xml:space="preserve">Budget line/Priority axis </v>
          </cell>
        </row>
      </sheetData>
      <sheetData sheetId="2">
        <row r="5">
          <cell r="C5" t="str">
            <v>Current EU Structural Funds and Local Growth Fund</v>
          </cell>
        </row>
      </sheetData>
      <sheetData sheetId="3">
        <row r="96">
          <cell r="C96">
            <v>0</v>
          </cell>
        </row>
      </sheetData>
      <sheetData sheetId="4"/>
      <sheetData sheetId="5"/>
      <sheetData sheetId="6"/>
      <sheetData sheetId="7"/>
      <sheetData sheetId="8"/>
      <sheetData sheetId="9"/>
      <sheetData sheetId="10">
        <row r="9">
          <cell r="B9" t="str">
            <v>Country</v>
          </cell>
        </row>
      </sheetData>
      <sheetData sheetId="11">
        <row r="53">
          <cell r="B53" t="str">
            <v>Country</v>
          </cell>
        </row>
      </sheetData>
      <sheetData sheetId="12">
        <row r="191">
          <cell r="B191" t="str">
            <v>Country</v>
          </cell>
        </row>
      </sheetData>
      <sheetData sheetId="13"/>
      <sheetData sheetId="14"/>
      <sheetData sheetId="15"/>
      <sheetData sheetId="16">
        <row r="2">
          <cell r="C2">
            <v>2596736911.8845615</v>
          </cell>
        </row>
      </sheetData>
      <sheetData sheetId="17"/>
      <sheetData sheetId="18"/>
      <sheetData sheetId="19">
        <row r="54">
          <cell r="G54">
            <v>1.1140456257019684</v>
          </cell>
        </row>
      </sheetData>
      <sheetData sheetId="20">
        <row r="192">
          <cell r="H192" t="e">
            <v>#DIV/0!</v>
          </cell>
        </row>
      </sheetData>
      <sheetData sheetId="21">
        <row r="12">
          <cell r="A12" t="str">
            <v>Current Fund Barnett Allocations</v>
          </cell>
        </row>
      </sheetData>
      <sheetData sheetId="22"/>
      <sheetData sheetId="23"/>
      <sheetData sheetId="24"/>
      <sheetData sheetId="25">
        <row r="3">
          <cell r="L3" t="str">
            <v>Population (Local authority based by five year age band, 2018)</v>
          </cell>
        </row>
      </sheetData>
      <sheetData sheetId="26">
        <row r="3">
          <cell r="A3"/>
        </row>
      </sheetData>
      <sheetData sheetId="27"/>
      <sheetData sheetId="28"/>
      <sheetData sheetId="29">
        <row r="2">
          <cell r="C2">
            <v>0.18679775280898878</v>
          </cell>
        </row>
      </sheetData>
      <sheetData sheetId="30"/>
      <sheetData sheetId="31"/>
      <sheetData sheetId="32"/>
      <sheetData sheetId="33"/>
      <sheetData sheetId="34"/>
      <sheetData sheetId="35"/>
      <sheetData sheetId="36"/>
      <sheetData sheetId="37"/>
      <sheetData sheetId="38">
        <row r="3">
          <cell r="J3"/>
        </row>
      </sheetData>
      <sheetData sheetId="39"/>
      <sheetData sheetId="40">
        <row r="11">
          <cell r="I11"/>
        </row>
      </sheetData>
      <sheetData sheetId="41">
        <row r="5">
          <cell r="I5" t="str">
            <v>% of people with no qualifications</v>
          </cell>
        </row>
      </sheetData>
      <sheetData sheetId="42"/>
      <sheetData sheetId="43"/>
      <sheetData sheetId="44">
        <row r="6">
          <cell r="I6" t="str">
            <v>Productivity 1:1 Per capita</v>
          </cell>
        </row>
      </sheetData>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row r="54">
          <cell r="C54">
            <v>65648100</v>
          </cell>
        </row>
      </sheetData>
      <sheetData sheetId="68"/>
      <sheetData sheetId="69"/>
      <sheetData sheetId="70"/>
      <sheetData sheetId="71"/>
      <sheetData sheetId="72"/>
      <sheetData sheetId="73"/>
      <sheetData sheetId="74"/>
      <sheetData sheetId="75"/>
      <sheetData sheetId="76">
        <row r="4">
          <cell r="B4" t="str">
            <v>London</v>
          </cell>
        </row>
      </sheetData>
      <sheetData sheetId="77"/>
      <sheetData sheetId="78"/>
      <sheetData sheetId="79"/>
      <sheetData sheetId="80"/>
      <sheetData sheetId="81"/>
      <sheetData sheetId="82"/>
      <sheetData sheetId="83"/>
      <sheetData sheetId="84"/>
      <sheetData sheetId="85"/>
      <sheetData sheetId="86"/>
      <sheetData sheetId="87"/>
      <sheetData sheetId="88"/>
      <sheetData sheetId="89">
        <row r="2">
          <cell r="C2">
            <v>0.20967033331129675</v>
          </cell>
        </row>
      </sheetData>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_page"/>
      <sheetName val="RS08_LA_drop-down"/>
      <sheetName val="Net_current_expenditure_(col_1)"/>
      <sheetName val="Capital_charges_(col_2)"/>
      <sheetName val="Net_total_cost_(col_3)"/>
      <sheetName val="Col_refs"/>
      <sheetName val="Front page"/>
      <sheetName val="RS08 LA drop-down"/>
      <sheetName val="Net current expenditure (col 1)"/>
      <sheetName val="Capital charges (col 2)"/>
      <sheetName val="Net total cost (col 3)"/>
      <sheetName val="Col refs"/>
    </sheetNames>
    <sheetDataSet>
      <sheetData sheetId="0"/>
      <sheetData sheetId="1"/>
      <sheetData sheetId="2"/>
      <sheetData sheetId="3">
        <row r="8">
          <cell r="B8" t="str">
            <v>Bath &amp; North East Somerset UA</v>
          </cell>
        </row>
      </sheetData>
      <sheetData sheetId="4">
        <row r="8">
          <cell r="B8" t="str">
            <v>Bath &amp; North East Somerset UA</v>
          </cell>
        </row>
      </sheetData>
      <sheetData sheetId="5"/>
      <sheetData sheetId="6" refreshError="1"/>
      <sheetData sheetId="7" refreshError="1"/>
      <sheetData sheetId="8"/>
      <sheetData sheetId="9">
        <row r="8">
          <cell r="B8" t="str">
            <v>Bath &amp; North East Somerset UA</v>
          </cell>
          <cell r="C8" t="str">
            <v>SW</v>
          </cell>
          <cell r="D8" t="str">
            <v>UA</v>
          </cell>
          <cell r="F8">
            <v>8343</v>
          </cell>
          <cell r="G8">
            <v>3801</v>
          </cell>
          <cell r="H8">
            <v>11878</v>
          </cell>
          <cell r="I8">
            <v>1450</v>
          </cell>
          <cell r="J8">
            <v>2320</v>
          </cell>
          <cell r="K8">
            <v>483</v>
          </cell>
          <cell r="L8">
            <v>1399</v>
          </cell>
          <cell r="M8">
            <v>0</v>
          </cell>
          <cell r="N8">
            <v>0</v>
          </cell>
          <cell r="O8">
            <v>0</v>
          </cell>
          <cell r="P8">
            <v>6497</v>
          </cell>
          <cell r="Q8">
            <v>0</v>
          </cell>
          <cell r="R8">
            <v>36171</v>
          </cell>
          <cell r="BS8">
            <v>13204</v>
          </cell>
          <cell r="CE8">
            <v>134308</v>
          </cell>
          <cell r="CF8">
            <v>8033</v>
          </cell>
          <cell r="CG8">
            <v>59783</v>
          </cell>
          <cell r="CH8">
            <v>7138</v>
          </cell>
          <cell r="CI8">
            <v>4777</v>
          </cell>
          <cell r="CJ8">
            <v>16057</v>
          </cell>
          <cell r="CK8">
            <v>11409</v>
          </cell>
          <cell r="CL8">
            <v>0</v>
          </cell>
          <cell r="CM8">
            <v>0</v>
          </cell>
          <cell r="CN8">
            <v>351</v>
          </cell>
          <cell r="CO8">
            <v>9054</v>
          </cell>
          <cell r="CP8">
            <v>1678</v>
          </cell>
          <cell r="CQ8">
            <v>-113</v>
          </cell>
          <cell r="CR8">
            <v>-11820</v>
          </cell>
          <cell r="CS8">
            <v>-396</v>
          </cell>
          <cell r="CT8">
            <v>0</v>
          </cell>
          <cell r="CU8">
            <v>0</v>
          </cell>
          <cell r="CV8">
            <v>240259</v>
          </cell>
        </row>
        <row r="9">
          <cell r="B9" t="str">
            <v>Bristol UA</v>
          </cell>
          <cell r="C9" t="str">
            <v>SW</v>
          </cell>
          <cell r="D9" t="str">
            <v>UA</v>
          </cell>
          <cell r="F9">
            <v>10831</v>
          </cell>
          <cell r="G9">
            <v>1265</v>
          </cell>
          <cell r="H9">
            <v>519</v>
          </cell>
          <cell r="I9">
            <v>6237</v>
          </cell>
          <cell r="J9">
            <v>2540</v>
          </cell>
          <cell r="K9">
            <v>398</v>
          </cell>
          <cell r="L9">
            <v>29</v>
          </cell>
          <cell r="M9">
            <v>0</v>
          </cell>
          <cell r="N9">
            <v>0</v>
          </cell>
          <cell r="O9">
            <v>0</v>
          </cell>
          <cell r="P9">
            <v>410</v>
          </cell>
          <cell r="Q9">
            <v>1139</v>
          </cell>
          <cell r="R9">
            <v>23368</v>
          </cell>
          <cell r="BS9">
            <v>67870</v>
          </cell>
          <cell r="CE9">
            <v>299911</v>
          </cell>
          <cell r="CF9">
            <v>27047</v>
          </cell>
          <cell r="CG9">
            <v>167462</v>
          </cell>
          <cell r="CH9">
            <v>33398</v>
          </cell>
          <cell r="CI9">
            <v>28474</v>
          </cell>
          <cell r="CJ9">
            <v>39460</v>
          </cell>
          <cell r="CK9">
            <v>11750</v>
          </cell>
          <cell r="CL9">
            <v>0</v>
          </cell>
          <cell r="CM9">
            <v>0</v>
          </cell>
          <cell r="CN9">
            <v>741</v>
          </cell>
          <cell r="CO9">
            <v>19589</v>
          </cell>
          <cell r="CP9">
            <v>2644</v>
          </cell>
          <cell r="CQ9">
            <v>10219</v>
          </cell>
          <cell r="CR9">
            <v>-12183</v>
          </cell>
          <cell r="CS9">
            <v>-1696</v>
          </cell>
          <cell r="CT9">
            <v>0</v>
          </cell>
          <cell r="CU9">
            <v>0</v>
          </cell>
          <cell r="CV9">
            <v>626816</v>
          </cell>
        </row>
        <row r="10">
          <cell r="B10" t="str">
            <v>South Gloucestershire UA</v>
          </cell>
          <cell r="C10" t="str">
            <v>SW</v>
          </cell>
          <cell r="D10" t="str">
            <v>UA</v>
          </cell>
          <cell r="F10">
            <v>19747</v>
          </cell>
          <cell r="G10">
            <v>535</v>
          </cell>
          <cell r="H10">
            <v>11049</v>
          </cell>
          <cell r="I10">
            <v>1646</v>
          </cell>
          <cell r="J10">
            <v>4079</v>
          </cell>
          <cell r="K10">
            <v>958</v>
          </cell>
          <cell r="L10">
            <v>1131</v>
          </cell>
          <cell r="M10">
            <v>0</v>
          </cell>
          <cell r="N10">
            <v>0</v>
          </cell>
          <cell r="O10">
            <v>0</v>
          </cell>
          <cell r="P10">
            <v>3390</v>
          </cell>
          <cell r="Q10">
            <v>43</v>
          </cell>
          <cell r="R10">
            <v>42578</v>
          </cell>
          <cell r="BS10">
            <v>27282</v>
          </cell>
          <cell r="CE10">
            <v>194967</v>
          </cell>
          <cell r="CF10">
            <v>17014</v>
          </cell>
          <cell r="CG10">
            <v>72884</v>
          </cell>
          <cell r="CH10">
            <v>8621</v>
          </cell>
          <cell r="CI10">
            <v>8644</v>
          </cell>
          <cell r="CJ10">
            <v>22941</v>
          </cell>
          <cell r="CK10">
            <v>6320</v>
          </cell>
          <cell r="CL10">
            <v>0</v>
          </cell>
          <cell r="CM10">
            <v>0</v>
          </cell>
          <cell r="CN10">
            <v>538</v>
          </cell>
          <cell r="CO10">
            <v>16268</v>
          </cell>
          <cell r="CP10">
            <v>0</v>
          </cell>
          <cell r="CQ10">
            <v>250</v>
          </cell>
          <cell r="CR10">
            <v>3399</v>
          </cell>
          <cell r="CS10">
            <v>250</v>
          </cell>
          <cell r="CT10">
            <v>0</v>
          </cell>
          <cell r="CU10">
            <v>0</v>
          </cell>
          <cell r="CV10">
            <v>352096</v>
          </cell>
        </row>
        <row r="11">
          <cell r="B11" t="str">
            <v>North Somerset UA</v>
          </cell>
          <cell r="C11" t="str">
            <v>SW</v>
          </cell>
          <cell r="D11" t="str">
            <v>UA</v>
          </cell>
          <cell r="F11">
            <v>34394</v>
          </cell>
          <cell r="G11">
            <v>4682</v>
          </cell>
          <cell r="H11">
            <v>273</v>
          </cell>
          <cell r="I11">
            <v>4034</v>
          </cell>
          <cell r="J11">
            <v>4200</v>
          </cell>
          <cell r="K11">
            <v>422</v>
          </cell>
          <cell r="L11">
            <v>177</v>
          </cell>
          <cell r="M11">
            <v>0</v>
          </cell>
          <cell r="N11">
            <v>0</v>
          </cell>
          <cell r="O11">
            <v>0</v>
          </cell>
          <cell r="P11">
            <v>447</v>
          </cell>
          <cell r="Q11">
            <v>0</v>
          </cell>
          <cell r="R11">
            <v>48629</v>
          </cell>
          <cell r="BS11">
            <v>21826</v>
          </cell>
          <cell r="CE11">
            <v>144062</v>
          </cell>
          <cell r="CF11">
            <v>11028</v>
          </cell>
          <cell r="CG11">
            <v>68635</v>
          </cell>
          <cell r="CH11">
            <v>10800</v>
          </cell>
          <cell r="CI11">
            <v>8961</v>
          </cell>
          <cell r="CJ11">
            <v>16107</v>
          </cell>
          <cell r="CK11">
            <v>3350</v>
          </cell>
          <cell r="CL11">
            <v>0</v>
          </cell>
          <cell r="CM11">
            <v>0</v>
          </cell>
          <cell r="CN11">
            <v>390</v>
          </cell>
          <cell r="CO11">
            <v>8240</v>
          </cell>
          <cell r="CP11">
            <v>2013</v>
          </cell>
          <cell r="CQ11">
            <v>1909</v>
          </cell>
          <cell r="CR11">
            <v>0</v>
          </cell>
          <cell r="CS11">
            <v>118</v>
          </cell>
          <cell r="CT11">
            <v>0</v>
          </cell>
          <cell r="CU11">
            <v>0</v>
          </cell>
          <cell r="CV11">
            <v>275613</v>
          </cell>
        </row>
        <row r="12">
          <cell r="B12" t="str">
            <v>Luton UA</v>
          </cell>
          <cell r="C12" t="str">
            <v>EE</v>
          </cell>
          <cell r="D12" t="str">
            <v>UA</v>
          </cell>
          <cell r="F12">
            <v>1171</v>
          </cell>
          <cell r="G12">
            <v>7017</v>
          </cell>
          <cell r="H12">
            <v>2448</v>
          </cell>
          <cell r="I12">
            <v>1885</v>
          </cell>
          <cell r="J12">
            <v>3068</v>
          </cell>
          <cell r="K12">
            <v>983</v>
          </cell>
          <cell r="L12">
            <v>8143</v>
          </cell>
          <cell r="M12">
            <v>0</v>
          </cell>
          <cell r="N12">
            <v>0</v>
          </cell>
          <cell r="O12">
            <v>0</v>
          </cell>
          <cell r="P12">
            <v>61</v>
          </cell>
          <cell r="Q12">
            <v>0</v>
          </cell>
          <cell r="R12">
            <v>24776</v>
          </cell>
          <cell r="BS12">
            <v>-39518</v>
          </cell>
          <cell r="CE12">
            <v>184657</v>
          </cell>
          <cell r="CF12">
            <v>11653</v>
          </cell>
          <cell r="CG12">
            <v>73611</v>
          </cell>
          <cell r="CH12">
            <v>9472</v>
          </cell>
          <cell r="CI12">
            <v>6908</v>
          </cell>
          <cell r="CJ12">
            <v>18721</v>
          </cell>
          <cell r="CK12">
            <v>4663</v>
          </cell>
          <cell r="CL12">
            <v>0</v>
          </cell>
          <cell r="CM12">
            <v>0</v>
          </cell>
          <cell r="CN12">
            <v>214</v>
          </cell>
          <cell r="CO12">
            <v>8926</v>
          </cell>
          <cell r="CP12">
            <v>4690</v>
          </cell>
          <cell r="CQ12">
            <v>16</v>
          </cell>
          <cell r="CR12">
            <v>5108</v>
          </cell>
          <cell r="CS12">
            <v>2009</v>
          </cell>
          <cell r="CT12">
            <v>0</v>
          </cell>
          <cell r="CU12">
            <v>0</v>
          </cell>
          <cell r="CV12">
            <v>330648</v>
          </cell>
        </row>
        <row r="13">
          <cell r="B13" t="str">
            <v>Bedfordshire</v>
          </cell>
          <cell r="C13" t="str">
            <v>EE</v>
          </cell>
          <cell r="D13" t="str">
            <v>SC</v>
          </cell>
          <cell r="F13">
            <v>241373</v>
          </cell>
          <cell r="G13">
            <v>1203</v>
          </cell>
          <cell r="H13">
            <v>15608</v>
          </cell>
          <cell r="I13">
            <v>1</v>
          </cell>
          <cell r="J13">
            <v>22960</v>
          </cell>
          <cell r="K13">
            <v>1083</v>
          </cell>
          <cell r="L13">
            <v>1303</v>
          </cell>
          <cell r="M13">
            <v>0</v>
          </cell>
          <cell r="N13">
            <v>0</v>
          </cell>
          <cell r="O13">
            <v>17</v>
          </cell>
          <cell r="P13">
            <v>1252</v>
          </cell>
          <cell r="Q13">
            <v>0</v>
          </cell>
          <cell r="R13">
            <v>284800</v>
          </cell>
          <cell r="BS13">
            <v>-58704</v>
          </cell>
          <cell r="CE13">
            <v>365174</v>
          </cell>
          <cell r="CF13">
            <v>22232</v>
          </cell>
          <cell r="CG13">
            <v>137957</v>
          </cell>
          <cell r="CH13">
            <v>8779</v>
          </cell>
          <cell r="CI13">
            <v>10632</v>
          </cell>
          <cell r="CJ13">
            <v>24616</v>
          </cell>
          <cell r="CK13">
            <v>5469</v>
          </cell>
          <cell r="CL13">
            <v>0</v>
          </cell>
          <cell r="CM13">
            <v>0</v>
          </cell>
          <cell r="CN13">
            <v>530</v>
          </cell>
          <cell r="CO13">
            <v>10449</v>
          </cell>
          <cell r="CP13">
            <v>3600</v>
          </cell>
          <cell r="CQ13">
            <v>0</v>
          </cell>
          <cell r="CR13">
            <v>0</v>
          </cell>
          <cell r="CS13">
            <v>0</v>
          </cell>
          <cell r="CT13">
            <v>0</v>
          </cell>
          <cell r="CU13">
            <v>0</v>
          </cell>
          <cell r="CV13">
            <v>589438</v>
          </cell>
        </row>
        <row r="14">
          <cell r="B14" t="str">
            <v>Bedford</v>
          </cell>
          <cell r="C14" t="str">
            <v>EE</v>
          </cell>
          <cell r="D14" t="str">
            <v>SD</v>
          </cell>
          <cell r="F14">
            <v>0</v>
          </cell>
          <cell r="G14">
            <v>50</v>
          </cell>
          <cell r="H14">
            <v>0</v>
          </cell>
          <cell r="I14">
            <v>1232</v>
          </cell>
          <cell r="J14">
            <v>7043</v>
          </cell>
          <cell r="K14">
            <v>561</v>
          </cell>
          <cell r="L14">
            <v>4239</v>
          </cell>
          <cell r="M14">
            <v>0</v>
          </cell>
          <cell r="N14">
            <v>0</v>
          </cell>
          <cell r="O14">
            <v>0</v>
          </cell>
          <cell r="P14">
            <v>205</v>
          </cell>
          <cell r="Q14">
            <v>0</v>
          </cell>
          <cell r="R14">
            <v>13330</v>
          </cell>
          <cell r="BS14">
            <v>-10766</v>
          </cell>
          <cell r="CE14">
            <v>0</v>
          </cell>
          <cell r="CF14">
            <v>2583</v>
          </cell>
          <cell r="CG14">
            <v>0</v>
          </cell>
          <cell r="CH14">
            <v>2813</v>
          </cell>
          <cell r="CI14">
            <v>8239</v>
          </cell>
          <cell r="CJ14">
            <v>9914</v>
          </cell>
          <cell r="CK14">
            <v>3704</v>
          </cell>
          <cell r="CL14">
            <v>0</v>
          </cell>
          <cell r="CM14">
            <v>0</v>
          </cell>
          <cell r="CN14">
            <v>0</v>
          </cell>
          <cell r="CO14">
            <v>10648</v>
          </cell>
          <cell r="CP14">
            <v>986</v>
          </cell>
          <cell r="CQ14">
            <v>211</v>
          </cell>
          <cell r="CR14">
            <v>7540</v>
          </cell>
          <cell r="CS14">
            <v>-2026</v>
          </cell>
          <cell r="CT14">
            <v>0</v>
          </cell>
          <cell r="CU14">
            <v>0</v>
          </cell>
          <cell r="CV14">
            <v>44612</v>
          </cell>
        </row>
        <row r="15">
          <cell r="B15" t="str">
            <v>Mid Bedfordshire</v>
          </cell>
          <cell r="C15" t="str">
            <v>EE</v>
          </cell>
          <cell r="D15" t="str">
            <v>SD</v>
          </cell>
          <cell r="F15">
            <v>0</v>
          </cell>
          <cell r="G15">
            <v>12</v>
          </cell>
          <cell r="H15">
            <v>0</v>
          </cell>
          <cell r="I15">
            <v>1810</v>
          </cell>
          <cell r="J15">
            <v>777</v>
          </cell>
          <cell r="K15">
            <v>290</v>
          </cell>
          <cell r="L15">
            <v>59</v>
          </cell>
          <cell r="M15">
            <v>0</v>
          </cell>
          <cell r="N15">
            <v>0</v>
          </cell>
          <cell r="O15">
            <v>0</v>
          </cell>
          <cell r="P15">
            <v>3401</v>
          </cell>
          <cell r="Q15">
            <v>0</v>
          </cell>
          <cell r="R15">
            <v>6349</v>
          </cell>
          <cell r="BS15">
            <v>0</v>
          </cell>
          <cell r="CE15">
            <v>0</v>
          </cell>
          <cell r="CF15">
            <v>924</v>
          </cell>
          <cell r="CG15">
            <v>0</v>
          </cell>
          <cell r="CH15">
            <v>2846</v>
          </cell>
          <cell r="CI15">
            <v>1243</v>
          </cell>
          <cell r="CJ15">
            <v>6674</v>
          </cell>
          <cell r="CK15">
            <v>3141</v>
          </cell>
          <cell r="CL15">
            <v>0</v>
          </cell>
          <cell r="CM15">
            <v>0</v>
          </cell>
          <cell r="CN15">
            <v>0</v>
          </cell>
          <cell r="CO15">
            <v>4109</v>
          </cell>
          <cell r="CP15">
            <v>0</v>
          </cell>
          <cell r="CQ15">
            <v>588</v>
          </cell>
          <cell r="CR15">
            <v>634</v>
          </cell>
          <cell r="CS15">
            <v>0</v>
          </cell>
          <cell r="CT15">
            <v>0</v>
          </cell>
          <cell r="CU15">
            <v>0</v>
          </cell>
          <cell r="CV15">
            <v>20159</v>
          </cell>
        </row>
        <row r="16">
          <cell r="B16" t="str">
            <v>South Bedfordshire</v>
          </cell>
          <cell r="C16" t="str">
            <v>EE</v>
          </cell>
          <cell r="D16" t="str">
            <v>SD</v>
          </cell>
          <cell r="F16">
            <v>0</v>
          </cell>
          <cell r="G16">
            <v>104</v>
          </cell>
          <cell r="H16">
            <v>0</v>
          </cell>
          <cell r="I16">
            <v>0</v>
          </cell>
          <cell r="J16">
            <v>1447</v>
          </cell>
          <cell r="K16">
            <v>616</v>
          </cell>
          <cell r="L16">
            <v>50</v>
          </cell>
          <cell r="M16">
            <v>0</v>
          </cell>
          <cell r="N16">
            <v>0</v>
          </cell>
          <cell r="O16">
            <v>0</v>
          </cell>
          <cell r="P16">
            <v>1773</v>
          </cell>
          <cell r="Q16">
            <v>144</v>
          </cell>
          <cell r="R16">
            <v>4134</v>
          </cell>
          <cell r="BS16">
            <v>0</v>
          </cell>
          <cell r="CE16">
            <v>0</v>
          </cell>
          <cell r="CF16">
            <v>1295</v>
          </cell>
          <cell r="CG16">
            <v>0</v>
          </cell>
          <cell r="CH16">
            <v>1486</v>
          </cell>
          <cell r="CI16">
            <v>993</v>
          </cell>
          <cell r="CJ16">
            <v>5383</v>
          </cell>
          <cell r="CK16">
            <v>1793</v>
          </cell>
          <cell r="CL16">
            <v>0</v>
          </cell>
          <cell r="CM16">
            <v>0</v>
          </cell>
          <cell r="CN16">
            <v>0</v>
          </cell>
          <cell r="CO16">
            <v>7028</v>
          </cell>
          <cell r="CP16">
            <v>678</v>
          </cell>
          <cell r="CQ16">
            <v>260</v>
          </cell>
          <cell r="CR16">
            <v>1518</v>
          </cell>
          <cell r="CS16">
            <v>0</v>
          </cell>
          <cell r="CT16">
            <v>0</v>
          </cell>
          <cell r="CU16">
            <v>0</v>
          </cell>
          <cell r="CV16">
            <v>20434</v>
          </cell>
        </row>
        <row r="17">
          <cell r="B17" t="str">
            <v>Bracknell Forest UA</v>
          </cell>
          <cell r="C17" t="str">
            <v>SE</v>
          </cell>
          <cell r="D17" t="str">
            <v>UA</v>
          </cell>
          <cell r="F17">
            <v>12789</v>
          </cell>
          <cell r="G17">
            <v>2011</v>
          </cell>
          <cell r="H17">
            <v>1330</v>
          </cell>
          <cell r="I17">
            <v>516</v>
          </cell>
          <cell r="J17">
            <v>4545</v>
          </cell>
          <cell r="K17">
            <v>905</v>
          </cell>
          <cell r="L17">
            <v>3771</v>
          </cell>
          <cell r="M17">
            <v>0</v>
          </cell>
          <cell r="N17">
            <v>0</v>
          </cell>
          <cell r="O17">
            <v>2</v>
          </cell>
          <cell r="P17">
            <v>6513</v>
          </cell>
          <cell r="Q17">
            <v>263</v>
          </cell>
          <cell r="R17">
            <v>32645</v>
          </cell>
          <cell r="BS17">
            <v>-32379</v>
          </cell>
          <cell r="CE17">
            <v>82097</v>
          </cell>
          <cell r="CF17">
            <v>8884</v>
          </cell>
          <cell r="CG17">
            <v>34016</v>
          </cell>
          <cell r="CH17">
            <v>4044</v>
          </cell>
          <cell r="CI17">
            <v>8326</v>
          </cell>
          <cell r="CJ17">
            <v>10229</v>
          </cell>
          <cell r="CK17">
            <v>3116</v>
          </cell>
          <cell r="CL17">
            <v>0</v>
          </cell>
          <cell r="CM17">
            <v>0</v>
          </cell>
          <cell r="CN17">
            <v>101</v>
          </cell>
          <cell r="CO17">
            <v>7408</v>
          </cell>
          <cell r="CP17">
            <v>191</v>
          </cell>
          <cell r="CQ17">
            <v>664</v>
          </cell>
          <cell r="CR17">
            <v>42</v>
          </cell>
          <cell r="CS17">
            <v>0</v>
          </cell>
          <cell r="CT17">
            <v>0</v>
          </cell>
          <cell r="CU17">
            <v>0</v>
          </cell>
          <cell r="CV17">
            <v>159118</v>
          </cell>
        </row>
        <row r="18">
          <cell r="B18" t="str">
            <v>West Berkshire UA</v>
          </cell>
          <cell r="C18" t="str">
            <v>SE</v>
          </cell>
          <cell r="D18" t="str">
            <v>UA</v>
          </cell>
          <cell r="F18">
            <v>10994</v>
          </cell>
          <cell r="G18">
            <v>5574</v>
          </cell>
          <cell r="H18">
            <v>8646</v>
          </cell>
          <cell r="I18">
            <v>1393</v>
          </cell>
          <cell r="J18">
            <v>5125</v>
          </cell>
          <cell r="K18">
            <v>1486</v>
          </cell>
          <cell r="L18">
            <v>1185</v>
          </cell>
          <cell r="M18">
            <v>0</v>
          </cell>
          <cell r="N18">
            <v>0</v>
          </cell>
          <cell r="O18">
            <v>0</v>
          </cell>
          <cell r="P18">
            <v>3038</v>
          </cell>
          <cell r="Q18">
            <v>0</v>
          </cell>
          <cell r="R18">
            <v>37441</v>
          </cell>
          <cell r="BS18">
            <v>-32656</v>
          </cell>
          <cell r="CE18">
            <v>131207</v>
          </cell>
          <cell r="CF18">
            <v>10038</v>
          </cell>
          <cell r="CG18">
            <v>50436</v>
          </cell>
          <cell r="CH18">
            <v>7382</v>
          </cell>
          <cell r="CI18">
            <v>7413</v>
          </cell>
          <cell r="CJ18">
            <v>18445</v>
          </cell>
          <cell r="CK18">
            <v>3347</v>
          </cell>
          <cell r="CL18">
            <v>0</v>
          </cell>
          <cell r="CM18">
            <v>0</v>
          </cell>
          <cell r="CN18">
            <v>84</v>
          </cell>
          <cell r="CO18">
            <v>3578</v>
          </cell>
          <cell r="CP18">
            <v>1294</v>
          </cell>
          <cell r="CQ18">
            <v>0</v>
          </cell>
          <cell r="CR18">
            <v>-113</v>
          </cell>
          <cell r="CS18">
            <v>149</v>
          </cell>
          <cell r="CT18">
            <v>0</v>
          </cell>
          <cell r="CU18">
            <v>0</v>
          </cell>
          <cell r="CV18">
            <v>233260</v>
          </cell>
        </row>
        <row r="19">
          <cell r="B19" t="str">
            <v>Reading UA</v>
          </cell>
          <cell r="C19" t="str">
            <v>SE</v>
          </cell>
          <cell r="D19" t="str">
            <v>UA</v>
          </cell>
          <cell r="F19">
            <v>2914</v>
          </cell>
          <cell r="G19">
            <v>3426</v>
          </cell>
          <cell r="H19">
            <v>96</v>
          </cell>
          <cell r="I19">
            <v>682</v>
          </cell>
          <cell r="J19">
            <v>2670</v>
          </cell>
          <cell r="K19">
            <v>1313</v>
          </cell>
          <cell r="L19">
            <v>90</v>
          </cell>
          <cell r="M19">
            <v>0</v>
          </cell>
          <cell r="N19">
            <v>0</v>
          </cell>
          <cell r="O19">
            <v>2</v>
          </cell>
          <cell r="P19">
            <v>2226</v>
          </cell>
          <cell r="Q19">
            <v>46</v>
          </cell>
          <cell r="R19">
            <v>13465</v>
          </cell>
          <cell r="BS19">
            <v>-55929</v>
          </cell>
          <cell r="CE19">
            <v>103572</v>
          </cell>
          <cell r="CF19">
            <v>6072</v>
          </cell>
          <cell r="CG19">
            <v>62586</v>
          </cell>
          <cell r="CH19">
            <v>6231</v>
          </cell>
          <cell r="CI19">
            <v>12073</v>
          </cell>
          <cell r="CJ19">
            <v>16006</v>
          </cell>
          <cell r="CK19">
            <v>3788</v>
          </cell>
          <cell r="CL19">
            <v>0</v>
          </cell>
          <cell r="CM19">
            <v>0</v>
          </cell>
          <cell r="CN19">
            <v>395</v>
          </cell>
          <cell r="CO19">
            <v>5958</v>
          </cell>
          <cell r="CP19">
            <v>902</v>
          </cell>
          <cell r="CQ19">
            <v>-367</v>
          </cell>
          <cell r="CR19">
            <v>0</v>
          </cell>
          <cell r="CS19">
            <v>160</v>
          </cell>
          <cell r="CT19">
            <v>0</v>
          </cell>
          <cell r="CU19">
            <v>0</v>
          </cell>
          <cell r="CV19">
            <v>217376</v>
          </cell>
        </row>
        <row r="20">
          <cell r="B20" t="str">
            <v>Slough UA</v>
          </cell>
          <cell r="C20" t="str">
            <v>SE</v>
          </cell>
          <cell r="D20" t="str">
            <v>UA</v>
          </cell>
          <cell r="F20">
            <v>8779</v>
          </cell>
          <cell r="G20">
            <v>1587</v>
          </cell>
          <cell r="H20">
            <v>1159</v>
          </cell>
          <cell r="I20">
            <v>434</v>
          </cell>
          <cell r="J20">
            <v>1651</v>
          </cell>
          <cell r="K20">
            <v>1328</v>
          </cell>
          <cell r="L20">
            <v>3</v>
          </cell>
          <cell r="M20">
            <v>0</v>
          </cell>
          <cell r="N20">
            <v>0</v>
          </cell>
          <cell r="O20">
            <v>0</v>
          </cell>
          <cell r="P20">
            <v>3329</v>
          </cell>
          <cell r="Q20">
            <v>0</v>
          </cell>
          <cell r="R20">
            <v>18270</v>
          </cell>
          <cell r="BS20">
            <v>0</v>
          </cell>
          <cell r="CE20">
            <v>130614</v>
          </cell>
          <cell r="CF20">
            <v>10532</v>
          </cell>
          <cell r="CG20">
            <v>53819</v>
          </cell>
          <cell r="CH20">
            <v>11050</v>
          </cell>
          <cell r="CI20">
            <v>6636</v>
          </cell>
          <cell r="CJ20">
            <v>14633</v>
          </cell>
          <cell r="CK20">
            <v>4106</v>
          </cell>
          <cell r="CL20">
            <v>0</v>
          </cell>
          <cell r="CM20">
            <v>0</v>
          </cell>
          <cell r="CN20">
            <v>136</v>
          </cell>
          <cell r="CO20">
            <v>7207</v>
          </cell>
          <cell r="CP20">
            <v>483</v>
          </cell>
          <cell r="CQ20">
            <v>0</v>
          </cell>
          <cell r="CR20">
            <v>5751</v>
          </cell>
          <cell r="CS20">
            <v>182</v>
          </cell>
          <cell r="CT20">
            <v>0</v>
          </cell>
          <cell r="CU20">
            <v>0</v>
          </cell>
          <cell r="CV20">
            <v>245149</v>
          </cell>
        </row>
        <row r="21">
          <cell r="B21" t="str">
            <v>Windsor &amp; Maidenhead UA</v>
          </cell>
          <cell r="C21" t="str">
            <v>SE</v>
          </cell>
          <cell r="D21" t="str">
            <v>UA</v>
          </cell>
          <cell r="F21">
            <v>5198</v>
          </cell>
          <cell r="G21">
            <v>4016</v>
          </cell>
          <cell r="H21">
            <v>420</v>
          </cell>
          <cell r="I21">
            <v>418</v>
          </cell>
          <cell r="J21">
            <v>1378</v>
          </cell>
          <cell r="K21">
            <v>813</v>
          </cell>
          <cell r="L21">
            <v>981</v>
          </cell>
          <cell r="M21">
            <v>0</v>
          </cell>
          <cell r="N21">
            <v>0</v>
          </cell>
          <cell r="O21">
            <v>0</v>
          </cell>
          <cell r="P21">
            <v>2596</v>
          </cell>
          <cell r="Q21">
            <v>0</v>
          </cell>
          <cell r="R21">
            <v>15820</v>
          </cell>
          <cell r="BS21">
            <v>0</v>
          </cell>
          <cell r="CE21">
            <v>106675</v>
          </cell>
          <cell r="CF21">
            <v>6010</v>
          </cell>
          <cell r="CG21">
            <v>42875</v>
          </cell>
          <cell r="CH21">
            <v>1895</v>
          </cell>
          <cell r="CI21">
            <v>6758</v>
          </cell>
          <cell r="CJ21">
            <v>13202</v>
          </cell>
          <cell r="CK21">
            <v>4102</v>
          </cell>
          <cell r="CL21">
            <v>0</v>
          </cell>
          <cell r="CM21">
            <v>0</v>
          </cell>
          <cell r="CN21">
            <v>162</v>
          </cell>
          <cell r="CO21">
            <v>4945</v>
          </cell>
          <cell r="CP21">
            <v>347</v>
          </cell>
          <cell r="CQ21">
            <v>247</v>
          </cell>
          <cell r="CR21">
            <v>-2489</v>
          </cell>
          <cell r="CS21">
            <v>0</v>
          </cell>
          <cell r="CT21">
            <v>0</v>
          </cell>
          <cell r="CU21">
            <v>0</v>
          </cell>
          <cell r="CV21">
            <v>184729</v>
          </cell>
        </row>
        <row r="22">
          <cell r="B22" t="str">
            <v>Wokingham UA</v>
          </cell>
          <cell r="C22" t="str">
            <v>SE</v>
          </cell>
          <cell r="D22" t="str">
            <v>UA</v>
          </cell>
          <cell r="F22">
            <v>2646</v>
          </cell>
          <cell r="G22">
            <v>3216</v>
          </cell>
          <cell r="H22">
            <v>2816</v>
          </cell>
          <cell r="I22">
            <v>171</v>
          </cell>
          <cell r="J22">
            <v>261</v>
          </cell>
          <cell r="K22">
            <v>128</v>
          </cell>
          <cell r="L22">
            <v>197</v>
          </cell>
          <cell r="M22">
            <v>0</v>
          </cell>
          <cell r="N22">
            <v>0</v>
          </cell>
          <cell r="O22">
            <v>0</v>
          </cell>
          <cell r="P22">
            <v>688</v>
          </cell>
          <cell r="Q22">
            <v>0</v>
          </cell>
          <cell r="R22">
            <v>10123</v>
          </cell>
          <cell r="BS22">
            <v>-31646</v>
          </cell>
          <cell r="CE22">
            <v>122466</v>
          </cell>
          <cell r="CF22">
            <v>9004</v>
          </cell>
          <cell r="CG22">
            <v>50792</v>
          </cell>
          <cell r="CH22">
            <v>3138</v>
          </cell>
          <cell r="CI22">
            <v>5031</v>
          </cell>
          <cell r="CJ22">
            <v>11772</v>
          </cell>
          <cell r="CK22">
            <v>2807</v>
          </cell>
          <cell r="CL22">
            <v>0</v>
          </cell>
          <cell r="CM22">
            <v>0</v>
          </cell>
          <cell r="CN22">
            <v>143</v>
          </cell>
          <cell r="CO22">
            <v>5888</v>
          </cell>
          <cell r="CP22">
            <v>1099</v>
          </cell>
          <cell r="CQ22">
            <v>95</v>
          </cell>
          <cell r="CR22">
            <v>0</v>
          </cell>
          <cell r="CS22">
            <v>0</v>
          </cell>
          <cell r="CT22">
            <v>0</v>
          </cell>
          <cell r="CU22">
            <v>0</v>
          </cell>
          <cell r="CV22">
            <v>212235</v>
          </cell>
        </row>
        <row r="23">
          <cell r="B23" t="str">
            <v>Milton Keynes UA</v>
          </cell>
          <cell r="C23" t="str">
            <v>SE</v>
          </cell>
          <cell r="D23" t="str">
            <v>UA</v>
          </cell>
          <cell r="F23">
            <v>15294</v>
          </cell>
          <cell r="G23">
            <v>2012</v>
          </cell>
          <cell r="H23">
            <v>1246</v>
          </cell>
          <cell r="I23">
            <v>87</v>
          </cell>
          <cell r="J23">
            <v>6646</v>
          </cell>
          <cell r="K23">
            <v>2288</v>
          </cell>
          <cell r="L23">
            <v>312</v>
          </cell>
          <cell r="M23">
            <v>0</v>
          </cell>
          <cell r="N23">
            <v>0</v>
          </cell>
          <cell r="O23">
            <v>0</v>
          </cell>
          <cell r="P23">
            <v>2070</v>
          </cell>
          <cell r="Q23">
            <v>0</v>
          </cell>
          <cell r="R23">
            <v>29955</v>
          </cell>
          <cell r="BS23">
            <v>-1389</v>
          </cell>
          <cell r="CE23">
            <v>216244</v>
          </cell>
          <cell r="CF23">
            <v>15881</v>
          </cell>
          <cell r="CG23">
            <v>79406</v>
          </cell>
          <cell r="CH23">
            <v>9758</v>
          </cell>
          <cell r="CI23">
            <v>10678</v>
          </cell>
          <cell r="CJ23">
            <v>26094</v>
          </cell>
          <cell r="CK23">
            <v>3987</v>
          </cell>
          <cell r="CL23">
            <v>0</v>
          </cell>
          <cell r="CM23">
            <v>0</v>
          </cell>
          <cell r="CN23">
            <v>1210</v>
          </cell>
          <cell r="CO23">
            <v>8570</v>
          </cell>
          <cell r="CP23">
            <v>759</v>
          </cell>
          <cell r="CQ23">
            <v>315</v>
          </cell>
          <cell r="CR23">
            <v>0</v>
          </cell>
          <cell r="CS23">
            <v>440</v>
          </cell>
          <cell r="CT23">
            <v>0</v>
          </cell>
          <cell r="CU23">
            <v>0</v>
          </cell>
          <cell r="CV23">
            <v>373342</v>
          </cell>
        </row>
        <row r="24">
          <cell r="B24" t="str">
            <v>Buckinghamshire</v>
          </cell>
          <cell r="C24" t="str">
            <v>SE</v>
          </cell>
          <cell r="D24" t="str">
            <v>SC</v>
          </cell>
          <cell r="F24">
            <v>48778</v>
          </cell>
          <cell r="G24">
            <v>6573</v>
          </cell>
          <cell r="H24">
            <v>676</v>
          </cell>
          <cell r="I24">
            <v>94</v>
          </cell>
          <cell r="J24">
            <v>4567</v>
          </cell>
          <cell r="K24">
            <v>2635</v>
          </cell>
          <cell r="L24">
            <v>0</v>
          </cell>
          <cell r="M24">
            <v>0</v>
          </cell>
          <cell r="N24">
            <v>0</v>
          </cell>
          <cell r="O24">
            <v>0</v>
          </cell>
          <cell r="P24">
            <v>3097</v>
          </cell>
          <cell r="Q24">
            <v>0</v>
          </cell>
          <cell r="R24">
            <v>66420</v>
          </cell>
          <cell r="BS24">
            <v>0</v>
          </cell>
          <cell r="CE24">
            <v>425642</v>
          </cell>
          <cell r="CF24">
            <v>33067</v>
          </cell>
          <cell r="CG24">
            <v>151967</v>
          </cell>
          <cell r="CH24">
            <v>6376</v>
          </cell>
          <cell r="CI24">
            <v>11168</v>
          </cell>
          <cell r="CJ24">
            <v>19478</v>
          </cell>
          <cell r="CK24">
            <v>3417</v>
          </cell>
          <cell r="CL24">
            <v>0</v>
          </cell>
          <cell r="CM24">
            <v>0</v>
          </cell>
          <cell r="CN24">
            <v>440</v>
          </cell>
          <cell r="CO24">
            <v>3920</v>
          </cell>
          <cell r="CP24">
            <v>0</v>
          </cell>
          <cell r="CQ24">
            <v>0</v>
          </cell>
          <cell r="CR24">
            <v>0</v>
          </cell>
          <cell r="CS24">
            <v>202</v>
          </cell>
          <cell r="CT24">
            <v>0</v>
          </cell>
          <cell r="CU24">
            <v>0</v>
          </cell>
          <cell r="CV24">
            <v>655677</v>
          </cell>
        </row>
        <row r="25">
          <cell r="B25" t="str">
            <v>Aylesbury Vale</v>
          </cell>
          <cell r="C25" t="str">
            <v>SE</v>
          </cell>
          <cell r="D25" t="str">
            <v>SD</v>
          </cell>
          <cell r="F25">
            <v>0</v>
          </cell>
          <cell r="G25">
            <v>3821</v>
          </cell>
          <cell r="H25">
            <v>0</v>
          </cell>
          <cell r="I25">
            <v>3458</v>
          </cell>
          <cell r="J25">
            <v>7778</v>
          </cell>
          <cell r="K25">
            <v>89</v>
          </cell>
          <cell r="L25">
            <v>1758</v>
          </cell>
          <cell r="M25">
            <v>0</v>
          </cell>
          <cell r="N25">
            <v>0</v>
          </cell>
          <cell r="O25">
            <v>0</v>
          </cell>
          <cell r="P25">
            <v>1151</v>
          </cell>
          <cell r="Q25">
            <v>0</v>
          </cell>
          <cell r="R25">
            <v>18055</v>
          </cell>
          <cell r="BS25">
            <v>0</v>
          </cell>
          <cell r="CE25">
            <v>0</v>
          </cell>
          <cell r="CF25">
            <v>1686</v>
          </cell>
          <cell r="CG25">
            <v>0</v>
          </cell>
          <cell r="CH25">
            <v>3614</v>
          </cell>
          <cell r="CI25">
            <v>5428</v>
          </cell>
          <cell r="CJ25">
            <v>8235</v>
          </cell>
          <cell r="CK25">
            <v>4465</v>
          </cell>
          <cell r="CL25">
            <v>0</v>
          </cell>
          <cell r="CM25">
            <v>0</v>
          </cell>
          <cell r="CN25">
            <v>0</v>
          </cell>
          <cell r="CO25">
            <v>7651</v>
          </cell>
          <cell r="CP25">
            <v>1380</v>
          </cell>
          <cell r="CQ25">
            <v>107</v>
          </cell>
          <cell r="CR25">
            <v>21706</v>
          </cell>
          <cell r="CS25">
            <v>0</v>
          </cell>
          <cell r="CT25">
            <v>0</v>
          </cell>
          <cell r="CU25">
            <v>0</v>
          </cell>
          <cell r="CV25">
            <v>54272</v>
          </cell>
        </row>
        <row r="26">
          <cell r="B26" t="str">
            <v>Chiltern</v>
          </cell>
          <cell r="C26" t="str">
            <v>SE</v>
          </cell>
          <cell r="D26" t="str">
            <v>SD</v>
          </cell>
          <cell r="F26">
            <v>0</v>
          </cell>
          <cell r="G26">
            <v>490</v>
          </cell>
          <cell r="H26">
            <v>0</v>
          </cell>
          <cell r="I26">
            <v>666</v>
          </cell>
          <cell r="J26">
            <v>579</v>
          </cell>
          <cell r="K26">
            <v>694</v>
          </cell>
          <cell r="L26">
            <v>843</v>
          </cell>
          <cell r="M26">
            <v>0</v>
          </cell>
          <cell r="N26">
            <v>0</v>
          </cell>
          <cell r="O26">
            <v>0</v>
          </cell>
          <cell r="P26">
            <v>1382</v>
          </cell>
          <cell r="Q26">
            <v>0</v>
          </cell>
          <cell r="R26">
            <v>4654</v>
          </cell>
          <cell r="BS26">
            <v>-1353</v>
          </cell>
          <cell r="CE26">
            <v>0</v>
          </cell>
          <cell r="CF26">
            <v>-229</v>
          </cell>
          <cell r="CG26">
            <v>0</v>
          </cell>
          <cell r="CH26">
            <v>1001</v>
          </cell>
          <cell r="CI26">
            <v>683</v>
          </cell>
          <cell r="CJ26">
            <v>4278</v>
          </cell>
          <cell r="CK26">
            <v>2111</v>
          </cell>
          <cell r="CL26">
            <v>0</v>
          </cell>
          <cell r="CM26">
            <v>0</v>
          </cell>
          <cell r="CN26">
            <v>0</v>
          </cell>
          <cell r="CO26">
            <v>2281</v>
          </cell>
          <cell r="CP26">
            <v>34</v>
          </cell>
          <cell r="CQ26">
            <v>0</v>
          </cell>
          <cell r="CR26">
            <v>49</v>
          </cell>
          <cell r="CS26">
            <v>0</v>
          </cell>
          <cell r="CT26">
            <v>0</v>
          </cell>
          <cell r="CU26">
            <v>0</v>
          </cell>
          <cell r="CV26">
            <v>10208</v>
          </cell>
        </row>
        <row r="27">
          <cell r="B27" t="str">
            <v>South Bucks</v>
          </cell>
          <cell r="C27" t="str">
            <v>SE</v>
          </cell>
          <cell r="D27" t="str">
            <v>SD</v>
          </cell>
          <cell r="F27">
            <v>0</v>
          </cell>
          <cell r="G27">
            <v>70</v>
          </cell>
          <cell r="H27">
            <v>0</v>
          </cell>
          <cell r="I27">
            <v>254</v>
          </cell>
          <cell r="J27">
            <v>51</v>
          </cell>
          <cell r="K27">
            <v>44</v>
          </cell>
          <cell r="L27">
            <v>108</v>
          </cell>
          <cell r="M27">
            <v>0</v>
          </cell>
          <cell r="N27">
            <v>0</v>
          </cell>
          <cell r="O27">
            <v>0</v>
          </cell>
          <cell r="P27">
            <v>550</v>
          </cell>
          <cell r="Q27">
            <v>250</v>
          </cell>
          <cell r="R27">
            <v>1327</v>
          </cell>
          <cell r="BS27">
            <v>-1734</v>
          </cell>
          <cell r="CE27">
            <v>0</v>
          </cell>
          <cell r="CF27">
            <v>-150</v>
          </cell>
          <cell r="CG27">
            <v>0</v>
          </cell>
          <cell r="CH27">
            <v>1118</v>
          </cell>
          <cell r="CI27">
            <v>625</v>
          </cell>
          <cell r="CJ27">
            <v>3704</v>
          </cell>
          <cell r="CK27">
            <v>2180</v>
          </cell>
          <cell r="CL27">
            <v>0</v>
          </cell>
          <cell r="CM27">
            <v>0</v>
          </cell>
          <cell r="CN27">
            <v>0</v>
          </cell>
          <cell r="CO27">
            <v>2248</v>
          </cell>
          <cell r="CP27">
            <v>126</v>
          </cell>
          <cell r="CQ27">
            <v>325</v>
          </cell>
          <cell r="CR27">
            <v>0</v>
          </cell>
          <cell r="CS27">
            <v>-18</v>
          </cell>
          <cell r="CT27">
            <v>0</v>
          </cell>
          <cell r="CU27">
            <v>0</v>
          </cell>
          <cell r="CV27">
            <v>10158</v>
          </cell>
        </row>
        <row r="28">
          <cell r="B28" t="str">
            <v>Wycombe</v>
          </cell>
          <cell r="C28" t="str">
            <v>SE</v>
          </cell>
          <cell r="D28" t="str">
            <v>SD</v>
          </cell>
          <cell r="F28">
            <v>0</v>
          </cell>
          <cell r="G28">
            <v>1981</v>
          </cell>
          <cell r="H28">
            <v>0</v>
          </cell>
          <cell r="I28">
            <v>1448</v>
          </cell>
          <cell r="J28">
            <v>1571</v>
          </cell>
          <cell r="K28">
            <v>361</v>
          </cell>
          <cell r="L28">
            <v>2</v>
          </cell>
          <cell r="M28">
            <v>0</v>
          </cell>
          <cell r="N28">
            <v>0</v>
          </cell>
          <cell r="O28">
            <v>0</v>
          </cell>
          <cell r="P28">
            <v>15772</v>
          </cell>
          <cell r="Q28">
            <v>0</v>
          </cell>
          <cell r="R28">
            <v>21135</v>
          </cell>
          <cell r="BS28">
            <v>0</v>
          </cell>
          <cell r="CE28">
            <v>0</v>
          </cell>
          <cell r="CF28">
            <v>1644</v>
          </cell>
          <cell r="CG28">
            <v>0</v>
          </cell>
          <cell r="CH28">
            <v>2969</v>
          </cell>
          <cell r="CI28">
            <v>3595</v>
          </cell>
          <cell r="CJ28">
            <v>7632</v>
          </cell>
          <cell r="CK28">
            <v>4233</v>
          </cell>
          <cell r="CL28">
            <v>0</v>
          </cell>
          <cell r="CM28">
            <v>0</v>
          </cell>
          <cell r="CN28">
            <v>0</v>
          </cell>
          <cell r="CO28">
            <v>6904</v>
          </cell>
          <cell r="CP28">
            <v>34</v>
          </cell>
          <cell r="CQ28">
            <v>0</v>
          </cell>
          <cell r="CR28">
            <v>-4198</v>
          </cell>
          <cell r="CS28">
            <v>0</v>
          </cell>
          <cell r="CT28">
            <v>0</v>
          </cell>
          <cell r="CU28">
            <v>0</v>
          </cell>
          <cell r="CV28">
            <v>22813</v>
          </cell>
        </row>
        <row r="29">
          <cell r="B29" t="str">
            <v>Peterborough UA</v>
          </cell>
          <cell r="C29" t="str">
            <v>EE</v>
          </cell>
          <cell r="D29" t="str">
            <v>UA</v>
          </cell>
          <cell r="F29">
            <v>9875</v>
          </cell>
          <cell r="G29">
            <v>3780</v>
          </cell>
          <cell r="H29">
            <v>111</v>
          </cell>
          <cell r="I29">
            <v>46</v>
          </cell>
          <cell r="J29">
            <v>6702</v>
          </cell>
          <cell r="K29">
            <v>3110</v>
          </cell>
          <cell r="L29">
            <v>82</v>
          </cell>
          <cell r="M29">
            <v>0</v>
          </cell>
          <cell r="N29">
            <v>0</v>
          </cell>
          <cell r="O29">
            <v>0</v>
          </cell>
          <cell r="P29">
            <v>5970</v>
          </cell>
          <cell r="Q29">
            <v>0</v>
          </cell>
          <cell r="R29">
            <v>29676</v>
          </cell>
          <cell r="BS29">
            <v>-25423</v>
          </cell>
          <cell r="CE29">
            <v>160300</v>
          </cell>
          <cell r="CF29">
            <v>11510</v>
          </cell>
          <cell r="CG29">
            <v>28150</v>
          </cell>
          <cell r="CH29">
            <v>10248</v>
          </cell>
          <cell r="CI29">
            <v>11209</v>
          </cell>
          <cell r="CJ29">
            <v>13464</v>
          </cell>
          <cell r="CK29">
            <v>8231</v>
          </cell>
          <cell r="CL29">
            <v>0</v>
          </cell>
          <cell r="CM29">
            <v>0</v>
          </cell>
          <cell r="CN29">
            <v>284</v>
          </cell>
          <cell r="CO29">
            <v>49915</v>
          </cell>
          <cell r="CP29">
            <v>214</v>
          </cell>
          <cell r="CQ29">
            <v>0</v>
          </cell>
          <cell r="CR29">
            <v>7570</v>
          </cell>
          <cell r="CS29">
            <v>4996</v>
          </cell>
          <cell r="CT29">
            <v>0</v>
          </cell>
          <cell r="CU29">
            <v>0</v>
          </cell>
          <cell r="CV29">
            <v>306091</v>
          </cell>
        </row>
        <row r="30">
          <cell r="B30" t="str">
            <v>Cambridgeshire</v>
          </cell>
          <cell r="C30" t="str">
            <v>EE</v>
          </cell>
          <cell r="D30" t="str">
            <v>SC</v>
          </cell>
          <cell r="F30">
            <v>21362</v>
          </cell>
          <cell r="G30">
            <v>18116</v>
          </cell>
          <cell r="H30">
            <v>697</v>
          </cell>
          <cell r="I30">
            <v>70</v>
          </cell>
          <cell r="J30">
            <v>868</v>
          </cell>
          <cell r="K30">
            <v>3076</v>
          </cell>
          <cell r="L30">
            <v>237</v>
          </cell>
          <cell r="M30">
            <v>0</v>
          </cell>
          <cell r="N30">
            <v>0</v>
          </cell>
          <cell r="O30">
            <v>0</v>
          </cell>
          <cell r="P30">
            <v>3617</v>
          </cell>
          <cell r="Q30">
            <v>0</v>
          </cell>
          <cell r="R30">
            <v>48043</v>
          </cell>
          <cell r="BS30">
            <v>-71096</v>
          </cell>
          <cell r="CE30">
            <v>410215</v>
          </cell>
          <cell r="CF30">
            <v>27427</v>
          </cell>
          <cell r="CG30">
            <v>202538</v>
          </cell>
          <cell r="CH30">
            <v>13268</v>
          </cell>
          <cell r="CI30">
            <v>11764</v>
          </cell>
          <cell r="CJ30">
            <v>21996</v>
          </cell>
          <cell r="CK30">
            <v>3239</v>
          </cell>
          <cell r="CL30">
            <v>0</v>
          </cell>
          <cell r="CM30">
            <v>0</v>
          </cell>
          <cell r="CN30">
            <v>537</v>
          </cell>
          <cell r="CO30">
            <v>13227</v>
          </cell>
          <cell r="CP30">
            <v>2608</v>
          </cell>
          <cell r="CQ30">
            <v>0</v>
          </cell>
          <cell r="CR30">
            <v>0</v>
          </cell>
          <cell r="CS30">
            <v>2176</v>
          </cell>
          <cell r="CT30">
            <v>0</v>
          </cell>
          <cell r="CU30">
            <v>0</v>
          </cell>
          <cell r="CV30">
            <v>708995</v>
          </cell>
        </row>
        <row r="31">
          <cell r="B31" t="str">
            <v>Cambridge</v>
          </cell>
          <cell r="C31" t="str">
            <v>EE</v>
          </cell>
          <cell r="D31" t="str">
            <v>SD</v>
          </cell>
          <cell r="F31">
            <v>0</v>
          </cell>
          <cell r="G31">
            <v>536</v>
          </cell>
          <cell r="H31">
            <v>0</v>
          </cell>
          <cell r="I31">
            <v>697</v>
          </cell>
          <cell r="J31">
            <v>1313</v>
          </cell>
          <cell r="K31">
            <v>335</v>
          </cell>
          <cell r="L31">
            <v>570</v>
          </cell>
          <cell r="M31">
            <v>0</v>
          </cell>
          <cell r="N31">
            <v>0</v>
          </cell>
          <cell r="O31">
            <v>0</v>
          </cell>
          <cell r="P31">
            <v>3511</v>
          </cell>
          <cell r="Q31">
            <v>0</v>
          </cell>
          <cell r="R31">
            <v>6962</v>
          </cell>
          <cell r="BS31">
            <v>-14816</v>
          </cell>
          <cell r="CE31">
            <v>0</v>
          </cell>
          <cell r="CF31">
            <v>787</v>
          </cell>
          <cell r="CG31">
            <v>0</v>
          </cell>
          <cell r="CH31">
            <v>3803</v>
          </cell>
          <cell r="CI31">
            <v>4905</v>
          </cell>
          <cell r="CJ31">
            <v>7239</v>
          </cell>
          <cell r="CK31">
            <v>6035</v>
          </cell>
          <cell r="CL31">
            <v>0</v>
          </cell>
          <cell r="CM31">
            <v>0</v>
          </cell>
          <cell r="CN31">
            <v>0</v>
          </cell>
          <cell r="CO31">
            <v>4517</v>
          </cell>
          <cell r="CP31">
            <v>0</v>
          </cell>
          <cell r="CQ31">
            <v>0</v>
          </cell>
          <cell r="CR31">
            <v>1665</v>
          </cell>
          <cell r="CS31">
            <v>-253</v>
          </cell>
          <cell r="CT31">
            <v>0</v>
          </cell>
          <cell r="CU31">
            <v>0</v>
          </cell>
          <cell r="CV31">
            <v>28698</v>
          </cell>
        </row>
        <row r="32">
          <cell r="B32" t="str">
            <v>East Cambridgeshire</v>
          </cell>
          <cell r="C32" t="str">
            <v>EE</v>
          </cell>
          <cell r="D32" t="str">
            <v>SD</v>
          </cell>
          <cell r="F32">
            <v>0</v>
          </cell>
          <cell r="G32">
            <v>507</v>
          </cell>
          <cell r="H32">
            <v>0</v>
          </cell>
          <cell r="I32">
            <v>3</v>
          </cell>
          <cell r="J32">
            <v>254</v>
          </cell>
          <cell r="K32">
            <v>12</v>
          </cell>
          <cell r="L32">
            <v>313</v>
          </cell>
          <cell r="M32">
            <v>0</v>
          </cell>
          <cell r="N32">
            <v>0</v>
          </cell>
          <cell r="O32">
            <v>0</v>
          </cell>
          <cell r="P32">
            <v>532</v>
          </cell>
          <cell r="Q32">
            <v>0</v>
          </cell>
          <cell r="R32">
            <v>1621</v>
          </cell>
          <cell r="BS32">
            <v>-3067</v>
          </cell>
          <cell r="CE32">
            <v>0</v>
          </cell>
          <cell r="CF32">
            <v>501</v>
          </cell>
          <cell r="CG32">
            <v>0</v>
          </cell>
          <cell r="CH32">
            <v>1091</v>
          </cell>
          <cell r="CI32">
            <v>1492</v>
          </cell>
          <cell r="CJ32">
            <v>4318</v>
          </cell>
          <cell r="CK32">
            <v>1945</v>
          </cell>
          <cell r="CL32">
            <v>0</v>
          </cell>
          <cell r="CM32">
            <v>0</v>
          </cell>
          <cell r="CN32">
            <v>0</v>
          </cell>
          <cell r="CO32">
            <v>2553</v>
          </cell>
          <cell r="CP32">
            <v>103</v>
          </cell>
          <cell r="CQ32">
            <v>0</v>
          </cell>
          <cell r="CR32">
            <v>193</v>
          </cell>
          <cell r="CS32">
            <v>0</v>
          </cell>
          <cell r="CT32">
            <v>0</v>
          </cell>
          <cell r="CU32">
            <v>0</v>
          </cell>
          <cell r="CV32">
            <v>12196</v>
          </cell>
        </row>
        <row r="33">
          <cell r="B33" t="str">
            <v>Fenland</v>
          </cell>
          <cell r="C33" t="str">
            <v>EE</v>
          </cell>
          <cell r="D33" t="str">
            <v>SD</v>
          </cell>
          <cell r="F33">
            <v>0</v>
          </cell>
          <cell r="G33">
            <v>47</v>
          </cell>
          <cell r="H33">
            <v>0</v>
          </cell>
          <cell r="I33">
            <v>626</v>
          </cell>
          <cell r="J33">
            <v>246</v>
          </cell>
          <cell r="K33">
            <v>73</v>
          </cell>
          <cell r="L33">
            <v>-287</v>
          </cell>
          <cell r="M33">
            <v>0</v>
          </cell>
          <cell r="N33">
            <v>0</v>
          </cell>
          <cell r="O33">
            <v>0</v>
          </cell>
          <cell r="P33">
            <v>3233</v>
          </cell>
          <cell r="Q33">
            <v>0</v>
          </cell>
          <cell r="R33">
            <v>3938</v>
          </cell>
          <cell r="BS33">
            <v>-5710</v>
          </cell>
          <cell r="CE33">
            <v>0</v>
          </cell>
          <cell r="CF33">
            <v>1142</v>
          </cell>
          <cell r="CG33">
            <v>0</v>
          </cell>
          <cell r="CH33">
            <v>1494</v>
          </cell>
          <cell r="CI33">
            <v>3137</v>
          </cell>
          <cell r="CJ33">
            <v>5966</v>
          </cell>
          <cell r="CK33">
            <v>2940</v>
          </cell>
          <cell r="CL33">
            <v>0</v>
          </cell>
          <cell r="CM33">
            <v>0</v>
          </cell>
          <cell r="CN33">
            <v>0</v>
          </cell>
          <cell r="CO33">
            <v>4256</v>
          </cell>
          <cell r="CP33">
            <v>11</v>
          </cell>
          <cell r="CQ33">
            <v>0</v>
          </cell>
          <cell r="CR33">
            <v>609</v>
          </cell>
          <cell r="CS33">
            <v>0</v>
          </cell>
          <cell r="CT33">
            <v>0</v>
          </cell>
          <cell r="CU33">
            <v>0</v>
          </cell>
          <cell r="CV33">
            <v>19555</v>
          </cell>
        </row>
        <row r="34">
          <cell r="B34" t="str">
            <v>South Cambridgeshire</v>
          </cell>
          <cell r="C34" t="str">
            <v>EE</v>
          </cell>
          <cell r="D34" t="str">
            <v>SD</v>
          </cell>
          <cell r="F34">
            <v>0</v>
          </cell>
          <cell r="G34">
            <v>15</v>
          </cell>
          <cell r="H34">
            <v>0</v>
          </cell>
          <cell r="I34">
            <v>86</v>
          </cell>
          <cell r="J34">
            <v>6</v>
          </cell>
          <cell r="K34">
            <v>270</v>
          </cell>
          <cell r="L34">
            <v>489</v>
          </cell>
          <cell r="M34">
            <v>0</v>
          </cell>
          <cell r="N34">
            <v>0</v>
          </cell>
          <cell r="O34">
            <v>0</v>
          </cell>
          <cell r="P34">
            <v>1097</v>
          </cell>
          <cell r="Q34">
            <v>0</v>
          </cell>
          <cell r="R34">
            <v>1963</v>
          </cell>
          <cell r="BS34">
            <v>-7630</v>
          </cell>
          <cell r="CE34">
            <v>0</v>
          </cell>
          <cell r="CF34">
            <v>560</v>
          </cell>
          <cell r="CG34">
            <v>47</v>
          </cell>
          <cell r="CH34">
            <v>1865</v>
          </cell>
          <cell r="CI34">
            <v>378</v>
          </cell>
          <cell r="CJ34">
            <v>5623</v>
          </cell>
          <cell r="CK34">
            <v>4852</v>
          </cell>
          <cell r="CL34">
            <v>0</v>
          </cell>
          <cell r="CM34">
            <v>0</v>
          </cell>
          <cell r="CN34">
            <v>0</v>
          </cell>
          <cell r="CO34">
            <v>3522</v>
          </cell>
          <cell r="CP34">
            <v>0</v>
          </cell>
          <cell r="CQ34">
            <v>0</v>
          </cell>
          <cell r="CR34">
            <v>0</v>
          </cell>
          <cell r="CS34">
            <v>-1</v>
          </cell>
          <cell r="CT34">
            <v>0</v>
          </cell>
          <cell r="CU34">
            <v>0</v>
          </cell>
          <cell r="CV34">
            <v>16846</v>
          </cell>
        </row>
        <row r="35">
          <cell r="B35" t="str">
            <v>Huntingdonshire</v>
          </cell>
          <cell r="C35" t="str">
            <v>EE</v>
          </cell>
          <cell r="D35" t="str">
            <v>SD</v>
          </cell>
          <cell r="F35">
            <v>0</v>
          </cell>
          <cell r="G35">
            <v>1304</v>
          </cell>
          <cell r="H35">
            <v>0</v>
          </cell>
          <cell r="I35">
            <v>1956</v>
          </cell>
          <cell r="J35">
            <v>1200</v>
          </cell>
          <cell r="K35">
            <v>995</v>
          </cell>
          <cell r="L35">
            <v>4657</v>
          </cell>
          <cell r="M35">
            <v>0</v>
          </cell>
          <cell r="N35">
            <v>0</v>
          </cell>
          <cell r="O35">
            <v>0</v>
          </cell>
          <cell r="P35">
            <v>13479</v>
          </cell>
          <cell r="Q35">
            <v>0</v>
          </cell>
          <cell r="R35">
            <v>23591</v>
          </cell>
          <cell r="BS35">
            <v>-11060</v>
          </cell>
          <cell r="CE35">
            <v>0</v>
          </cell>
          <cell r="CF35">
            <v>1110</v>
          </cell>
          <cell r="CG35">
            <v>0</v>
          </cell>
          <cell r="CH35">
            <v>2896</v>
          </cell>
          <cell r="CI35">
            <v>5081</v>
          </cell>
          <cell r="CJ35">
            <v>8482</v>
          </cell>
          <cell r="CK35">
            <v>4010</v>
          </cell>
          <cell r="CL35">
            <v>0</v>
          </cell>
          <cell r="CM35">
            <v>0</v>
          </cell>
          <cell r="CN35">
            <v>0</v>
          </cell>
          <cell r="CO35">
            <v>2683</v>
          </cell>
          <cell r="CP35">
            <v>221</v>
          </cell>
          <cell r="CQ35">
            <v>0</v>
          </cell>
          <cell r="CR35">
            <v>-93</v>
          </cell>
          <cell r="CS35">
            <v>0</v>
          </cell>
          <cell r="CT35">
            <v>0</v>
          </cell>
          <cell r="CU35">
            <v>0</v>
          </cell>
          <cell r="CV35">
            <v>24390</v>
          </cell>
        </row>
        <row r="36">
          <cell r="B36" t="str">
            <v>Halton UA</v>
          </cell>
          <cell r="C36" t="str">
            <v>NW</v>
          </cell>
          <cell r="D36" t="str">
            <v>UA</v>
          </cell>
          <cell r="F36">
            <v>23217</v>
          </cell>
          <cell r="G36">
            <v>5289</v>
          </cell>
          <cell r="H36">
            <v>1147</v>
          </cell>
          <cell r="I36">
            <v>2119</v>
          </cell>
          <cell r="J36">
            <v>2550</v>
          </cell>
          <cell r="K36">
            <v>185</v>
          </cell>
          <cell r="L36">
            <v>5977</v>
          </cell>
          <cell r="M36">
            <v>0</v>
          </cell>
          <cell r="N36">
            <v>0</v>
          </cell>
          <cell r="O36">
            <v>0</v>
          </cell>
          <cell r="P36">
            <v>20343</v>
          </cell>
          <cell r="Q36">
            <v>8</v>
          </cell>
          <cell r="R36">
            <v>60835</v>
          </cell>
          <cell r="BS36">
            <v>-48326</v>
          </cell>
          <cell r="CE36">
            <v>109182</v>
          </cell>
          <cell r="CF36">
            <v>14714</v>
          </cell>
          <cell r="CG36">
            <v>50380</v>
          </cell>
          <cell r="CH36">
            <v>3138</v>
          </cell>
          <cell r="CI36">
            <v>13260</v>
          </cell>
          <cell r="CJ36">
            <v>12825</v>
          </cell>
          <cell r="CK36">
            <v>10419</v>
          </cell>
          <cell r="CL36">
            <v>0</v>
          </cell>
          <cell r="CM36">
            <v>0</v>
          </cell>
          <cell r="CN36">
            <v>145</v>
          </cell>
          <cell r="CO36">
            <v>7669</v>
          </cell>
          <cell r="CP36">
            <v>2870</v>
          </cell>
          <cell r="CQ36">
            <v>988</v>
          </cell>
          <cell r="CR36">
            <v>2993</v>
          </cell>
          <cell r="CS36">
            <v>0</v>
          </cell>
          <cell r="CT36">
            <v>0</v>
          </cell>
          <cell r="CU36">
            <v>0</v>
          </cell>
          <cell r="CV36">
            <v>228583</v>
          </cell>
        </row>
        <row r="37">
          <cell r="B37" t="str">
            <v>Warrington UA</v>
          </cell>
          <cell r="C37" t="str">
            <v>NW</v>
          </cell>
          <cell r="D37" t="str">
            <v>UA</v>
          </cell>
          <cell r="F37">
            <v>15873</v>
          </cell>
          <cell r="G37">
            <v>1105</v>
          </cell>
          <cell r="H37">
            <v>644</v>
          </cell>
          <cell r="I37">
            <v>-116</v>
          </cell>
          <cell r="J37">
            <v>7253</v>
          </cell>
          <cell r="K37">
            <v>264</v>
          </cell>
          <cell r="L37">
            <v>264</v>
          </cell>
          <cell r="M37">
            <v>0</v>
          </cell>
          <cell r="N37">
            <v>0</v>
          </cell>
          <cell r="O37">
            <v>0</v>
          </cell>
          <cell r="P37">
            <v>9886</v>
          </cell>
          <cell r="Q37">
            <v>366</v>
          </cell>
          <cell r="R37">
            <v>35539</v>
          </cell>
          <cell r="BS37">
            <v>-56720</v>
          </cell>
          <cell r="CE37">
            <v>161958</v>
          </cell>
          <cell r="CF37">
            <v>12998</v>
          </cell>
          <cell r="CG37">
            <v>65612</v>
          </cell>
          <cell r="CH37">
            <v>9874</v>
          </cell>
          <cell r="CI37">
            <v>11423</v>
          </cell>
          <cell r="CJ37">
            <v>14010</v>
          </cell>
          <cell r="CK37">
            <v>4385</v>
          </cell>
          <cell r="CL37">
            <v>0</v>
          </cell>
          <cell r="CM37">
            <v>0</v>
          </cell>
          <cell r="CN37">
            <v>297</v>
          </cell>
          <cell r="CO37">
            <v>15933</v>
          </cell>
          <cell r="CP37">
            <v>312</v>
          </cell>
          <cell r="CQ37">
            <v>1262</v>
          </cell>
          <cell r="CR37">
            <v>-4073</v>
          </cell>
          <cell r="CS37">
            <v>85</v>
          </cell>
          <cell r="CT37">
            <v>0</v>
          </cell>
          <cell r="CU37">
            <v>0</v>
          </cell>
          <cell r="CV37">
            <v>294076</v>
          </cell>
        </row>
        <row r="38">
          <cell r="B38" t="str">
            <v>Cheshire</v>
          </cell>
          <cell r="C38" t="str">
            <v>NW</v>
          </cell>
          <cell r="D38" t="str">
            <v>SC</v>
          </cell>
          <cell r="F38">
            <v>17283</v>
          </cell>
          <cell r="G38">
            <v>12455</v>
          </cell>
          <cell r="H38">
            <v>3530</v>
          </cell>
          <cell r="I38">
            <v>1</v>
          </cell>
          <cell r="J38">
            <v>1457</v>
          </cell>
          <cell r="K38">
            <v>1235</v>
          </cell>
          <cell r="L38">
            <v>15</v>
          </cell>
          <cell r="M38">
            <v>0</v>
          </cell>
          <cell r="N38">
            <v>0</v>
          </cell>
          <cell r="O38">
            <v>0</v>
          </cell>
          <cell r="P38">
            <v>3817</v>
          </cell>
          <cell r="Q38">
            <v>0</v>
          </cell>
          <cell r="R38">
            <v>39793</v>
          </cell>
          <cell r="BS38">
            <v>-135212</v>
          </cell>
          <cell r="CE38">
            <v>543765</v>
          </cell>
          <cell r="CF38">
            <v>52111</v>
          </cell>
          <cell r="CG38">
            <v>219641</v>
          </cell>
          <cell r="CH38">
            <v>19894</v>
          </cell>
          <cell r="CI38">
            <v>18121</v>
          </cell>
          <cell r="CJ38">
            <v>35161</v>
          </cell>
          <cell r="CK38">
            <v>4137</v>
          </cell>
          <cell r="CL38">
            <v>0</v>
          </cell>
          <cell r="CM38">
            <v>0</v>
          </cell>
          <cell r="CN38">
            <v>887</v>
          </cell>
          <cell r="CO38">
            <v>8128</v>
          </cell>
          <cell r="CP38">
            <v>934</v>
          </cell>
          <cell r="CQ38">
            <v>13486</v>
          </cell>
          <cell r="CR38">
            <v>1607</v>
          </cell>
          <cell r="CS38">
            <v>1049</v>
          </cell>
          <cell r="CT38">
            <v>0</v>
          </cell>
          <cell r="CU38">
            <v>0</v>
          </cell>
          <cell r="CV38">
            <v>918921</v>
          </cell>
        </row>
        <row r="39">
          <cell r="B39" t="str">
            <v>Chester</v>
          </cell>
          <cell r="C39" t="str">
            <v>NW</v>
          </cell>
          <cell r="D39" t="str">
            <v>SD</v>
          </cell>
          <cell r="F39">
            <v>0</v>
          </cell>
          <cell r="G39">
            <v>1708</v>
          </cell>
          <cell r="H39">
            <v>0</v>
          </cell>
          <cell r="I39">
            <v>-680</v>
          </cell>
          <cell r="J39">
            <v>1834</v>
          </cell>
          <cell r="K39">
            <v>165</v>
          </cell>
          <cell r="L39">
            <v>141</v>
          </cell>
          <cell r="M39">
            <v>0</v>
          </cell>
          <cell r="N39">
            <v>0</v>
          </cell>
          <cell r="O39">
            <v>0</v>
          </cell>
          <cell r="P39">
            <v>314</v>
          </cell>
          <cell r="Q39">
            <v>82</v>
          </cell>
          <cell r="R39">
            <v>3564</v>
          </cell>
          <cell r="BS39">
            <v>-16964</v>
          </cell>
          <cell r="CE39">
            <v>0</v>
          </cell>
          <cell r="CF39">
            <v>291</v>
          </cell>
          <cell r="CG39">
            <v>0</v>
          </cell>
          <cell r="CH39">
            <v>2162</v>
          </cell>
          <cell r="CI39">
            <v>5734</v>
          </cell>
          <cell r="CJ39">
            <v>7506</v>
          </cell>
          <cell r="CK39">
            <v>4031</v>
          </cell>
          <cell r="CL39">
            <v>0</v>
          </cell>
          <cell r="CM39">
            <v>0</v>
          </cell>
          <cell r="CN39">
            <v>0</v>
          </cell>
          <cell r="CO39">
            <v>6607</v>
          </cell>
          <cell r="CP39">
            <v>358</v>
          </cell>
          <cell r="CQ39">
            <v>318</v>
          </cell>
          <cell r="CR39">
            <v>-1459</v>
          </cell>
          <cell r="CS39">
            <v>173</v>
          </cell>
          <cell r="CT39">
            <v>0</v>
          </cell>
          <cell r="CU39">
            <v>0</v>
          </cell>
          <cell r="CV39">
            <v>25721</v>
          </cell>
        </row>
        <row r="40">
          <cell r="B40" t="str">
            <v>Congleton</v>
          </cell>
          <cell r="C40" t="str">
            <v>NW</v>
          </cell>
          <cell r="D40" t="str">
            <v>SD</v>
          </cell>
          <cell r="F40">
            <v>0</v>
          </cell>
          <cell r="G40">
            <v>50</v>
          </cell>
          <cell r="H40">
            <v>0</v>
          </cell>
          <cell r="I40">
            <v>430</v>
          </cell>
          <cell r="J40">
            <v>468</v>
          </cell>
          <cell r="K40">
            <v>185</v>
          </cell>
          <cell r="L40">
            <v>97</v>
          </cell>
          <cell r="M40">
            <v>0</v>
          </cell>
          <cell r="N40">
            <v>0</v>
          </cell>
          <cell r="O40">
            <v>0</v>
          </cell>
          <cell r="P40">
            <v>3678</v>
          </cell>
          <cell r="Q40">
            <v>0</v>
          </cell>
          <cell r="R40">
            <v>4908</v>
          </cell>
          <cell r="BS40">
            <v>-9156</v>
          </cell>
          <cell r="CE40">
            <v>0</v>
          </cell>
          <cell r="CF40">
            <v>639</v>
          </cell>
          <cell r="CG40">
            <v>20</v>
          </cell>
          <cell r="CH40">
            <v>1385</v>
          </cell>
          <cell r="CI40">
            <v>2867</v>
          </cell>
          <cell r="CJ40">
            <v>3727</v>
          </cell>
          <cell r="CK40">
            <v>1672</v>
          </cell>
          <cell r="CL40">
            <v>0</v>
          </cell>
          <cell r="CM40">
            <v>0</v>
          </cell>
          <cell r="CN40">
            <v>0</v>
          </cell>
          <cell r="CO40">
            <v>2758</v>
          </cell>
          <cell r="CP40">
            <v>419</v>
          </cell>
          <cell r="CQ40">
            <v>3</v>
          </cell>
          <cell r="CR40">
            <v>341</v>
          </cell>
          <cell r="CS40">
            <v>0</v>
          </cell>
          <cell r="CT40">
            <v>0</v>
          </cell>
          <cell r="CU40">
            <v>0</v>
          </cell>
          <cell r="CV40">
            <v>13831</v>
          </cell>
        </row>
        <row r="41">
          <cell r="B41" t="str">
            <v>Crewe &amp; Nantwich</v>
          </cell>
          <cell r="C41" t="str">
            <v>NW</v>
          </cell>
          <cell r="D41" t="str">
            <v>SD</v>
          </cell>
          <cell r="F41">
            <v>0</v>
          </cell>
          <cell r="G41">
            <v>14</v>
          </cell>
          <cell r="H41">
            <v>0</v>
          </cell>
          <cell r="I41">
            <v>288</v>
          </cell>
          <cell r="J41">
            <v>1863</v>
          </cell>
          <cell r="K41">
            <v>285</v>
          </cell>
          <cell r="L41">
            <v>203</v>
          </cell>
          <cell r="M41">
            <v>0</v>
          </cell>
          <cell r="N41">
            <v>0</v>
          </cell>
          <cell r="O41">
            <v>0</v>
          </cell>
          <cell r="P41">
            <v>3590</v>
          </cell>
          <cell r="Q41">
            <v>150</v>
          </cell>
          <cell r="R41">
            <v>6393</v>
          </cell>
          <cell r="BS41">
            <v>-14333</v>
          </cell>
          <cell r="CE41">
            <v>0</v>
          </cell>
          <cell r="CF41">
            <v>579</v>
          </cell>
          <cell r="CG41">
            <v>0</v>
          </cell>
          <cell r="CH41">
            <v>2126</v>
          </cell>
          <cell r="CI41">
            <v>4390</v>
          </cell>
          <cell r="CJ41">
            <v>5256</v>
          </cell>
          <cell r="CK41">
            <v>3194</v>
          </cell>
          <cell r="CL41">
            <v>0</v>
          </cell>
          <cell r="CM41">
            <v>0</v>
          </cell>
          <cell r="CN41">
            <v>0</v>
          </cell>
          <cell r="CO41">
            <v>2685</v>
          </cell>
          <cell r="CP41">
            <v>2884</v>
          </cell>
          <cell r="CQ41">
            <v>-65</v>
          </cell>
          <cell r="CR41">
            <v>118</v>
          </cell>
          <cell r="CS41">
            <v>0</v>
          </cell>
          <cell r="CT41">
            <v>0</v>
          </cell>
          <cell r="CU41">
            <v>0</v>
          </cell>
          <cell r="CV41">
            <v>21167</v>
          </cell>
        </row>
        <row r="42">
          <cell r="B42" t="str">
            <v>Ellesmere Port &amp; Neston</v>
          </cell>
          <cell r="C42" t="str">
            <v>NW</v>
          </cell>
          <cell r="D42" t="str">
            <v>SD</v>
          </cell>
          <cell r="F42">
            <v>0</v>
          </cell>
          <cell r="G42">
            <v>1038</v>
          </cell>
          <cell r="H42">
            <v>0</v>
          </cell>
          <cell r="I42">
            <v>784</v>
          </cell>
          <cell r="J42">
            <v>2622</v>
          </cell>
          <cell r="K42">
            <v>239</v>
          </cell>
          <cell r="L42">
            <v>-229</v>
          </cell>
          <cell r="M42">
            <v>0</v>
          </cell>
          <cell r="N42">
            <v>0</v>
          </cell>
          <cell r="O42">
            <v>0</v>
          </cell>
          <cell r="P42">
            <v>971</v>
          </cell>
          <cell r="Q42">
            <v>0</v>
          </cell>
          <cell r="R42">
            <v>5425</v>
          </cell>
          <cell r="BS42">
            <v>-12979</v>
          </cell>
          <cell r="CE42">
            <v>0</v>
          </cell>
          <cell r="CF42">
            <v>741</v>
          </cell>
          <cell r="CG42">
            <v>0</v>
          </cell>
          <cell r="CH42">
            <v>2467</v>
          </cell>
          <cell r="CI42">
            <v>3507</v>
          </cell>
          <cell r="CJ42">
            <v>4204</v>
          </cell>
          <cell r="CK42">
            <v>1341</v>
          </cell>
          <cell r="CL42">
            <v>0</v>
          </cell>
          <cell r="CM42">
            <v>0</v>
          </cell>
          <cell r="CN42">
            <v>0</v>
          </cell>
          <cell r="CO42">
            <v>5300</v>
          </cell>
          <cell r="CP42">
            <v>370</v>
          </cell>
          <cell r="CQ42">
            <v>0</v>
          </cell>
          <cell r="CR42">
            <v>0</v>
          </cell>
          <cell r="CS42">
            <v>136</v>
          </cell>
          <cell r="CT42">
            <v>0</v>
          </cell>
          <cell r="CU42">
            <v>0</v>
          </cell>
          <cell r="CV42">
            <v>18066</v>
          </cell>
        </row>
        <row r="43">
          <cell r="B43" t="str">
            <v>Macclesfield</v>
          </cell>
          <cell r="C43" t="str">
            <v>NW</v>
          </cell>
          <cell r="D43" t="str">
            <v>SD</v>
          </cell>
          <cell r="F43">
            <v>0</v>
          </cell>
          <cell r="G43">
            <v>427</v>
          </cell>
          <cell r="H43">
            <v>21</v>
          </cell>
          <cell r="I43">
            <v>1012</v>
          </cell>
          <cell r="J43">
            <v>2314</v>
          </cell>
          <cell r="K43">
            <v>293</v>
          </cell>
          <cell r="L43">
            <v>230</v>
          </cell>
          <cell r="M43">
            <v>0</v>
          </cell>
          <cell r="N43">
            <v>0</v>
          </cell>
          <cell r="O43">
            <v>0</v>
          </cell>
          <cell r="P43">
            <v>602</v>
          </cell>
          <cell r="Q43">
            <v>0</v>
          </cell>
          <cell r="R43">
            <v>4899</v>
          </cell>
          <cell r="BS43">
            <v>0</v>
          </cell>
          <cell r="CE43">
            <v>0</v>
          </cell>
          <cell r="CF43">
            <v>-107</v>
          </cell>
          <cell r="CG43">
            <v>46</v>
          </cell>
          <cell r="CH43">
            <v>647</v>
          </cell>
          <cell r="CI43">
            <v>4524</v>
          </cell>
          <cell r="CJ43">
            <v>8116</v>
          </cell>
          <cell r="CK43">
            <v>2773</v>
          </cell>
          <cell r="CL43">
            <v>0</v>
          </cell>
          <cell r="CM43">
            <v>0</v>
          </cell>
          <cell r="CN43">
            <v>0</v>
          </cell>
          <cell r="CO43">
            <v>3579</v>
          </cell>
          <cell r="CP43">
            <v>442</v>
          </cell>
          <cell r="CQ43">
            <v>0</v>
          </cell>
          <cell r="CR43">
            <v>0</v>
          </cell>
          <cell r="CS43">
            <v>0</v>
          </cell>
          <cell r="CT43">
            <v>0</v>
          </cell>
          <cell r="CU43">
            <v>0</v>
          </cell>
          <cell r="CV43">
            <v>20020</v>
          </cell>
        </row>
        <row r="44">
          <cell r="B44" t="str">
            <v>Vale Royal</v>
          </cell>
          <cell r="C44" t="str">
            <v>NW</v>
          </cell>
          <cell r="D44" t="str">
            <v>SD</v>
          </cell>
          <cell r="F44">
            <v>0</v>
          </cell>
          <cell r="G44">
            <v>0</v>
          </cell>
          <cell r="H44">
            <v>0</v>
          </cell>
          <cell r="I44">
            <v>364</v>
          </cell>
          <cell r="J44">
            <v>974</v>
          </cell>
          <cell r="K44">
            <v>219</v>
          </cell>
          <cell r="L44">
            <v>5255</v>
          </cell>
          <cell r="M44">
            <v>0</v>
          </cell>
          <cell r="N44">
            <v>0</v>
          </cell>
          <cell r="O44">
            <v>0</v>
          </cell>
          <cell r="P44">
            <v>863</v>
          </cell>
          <cell r="Q44">
            <v>0</v>
          </cell>
          <cell r="R44">
            <v>7675</v>
          </cell>
          <cell r="BS44">
            <v>-14226</v>
          </cell>
          <cell r="CE44">
            <v>0</v>
          </cell>
          <cell r="CF44">
            <v>1513</v>
          </cell>
          <cell r="CG44">
            <v>80</v>
          </cell>
          <cell r="CH44">
            <v>1493</v>
          </cell>
          <cell r="CI44">
            <v>4415</v>
          </cell>
          <cell r="CJ44">
            <v>5881</v>
          </cell>
          <cell r="CK44">
            <v>3720</v>
          </cell>
          <cell r="CL44">
            <v>0</v>
          </cell>
          <cell r="CM44">
            <v>0</v>
          </cell>
          <cell r="CN44">
            <v>0</v>
          </cell>
          <cell r="CO44">
            <v>5233</v>
          </cell>
          <cell r="CP44">
            <v>153</v>
          </cell>
          <cell r="CQ44">
            <v>0</v>
          </cell>
          <cell r="CR44">
            <v>-1806</v>
          </cell>
          <cell r="CS44">
            <v>14</v>
          </cell>
          <cell r="CT44">
            <v>0</v>
          </cell>
          <cell r="CU44">
            <v>0</v>
          </cell>
          <cell r="CV44">
            <v>20696</v>
          </cell>
        </row>
        <row r="45">
          <cell r="B45" t="str">
            <v>Hartlepool UA</v>
          </cell>
          <cell r="C45" t="str">
            <v>NE</v>
          </cell>
          <cell r="D45" t="str">
            <v>UA</v>
          </cell>
          <cell r="F45">
            <v>5430</v>
          </cell>
          <cell r="G45">
            <v>0</v>
          </cell>
          <cell r="H45">
            <v>2067</v>
          </cell>
          <cell r="I45">
            <v>8</v>
          </cell>
          <cell r="J45">
            <v>1900</v>
          </cell>
          <cell r="K45">
            <v>314</v>
          </cell>
          <cell r="L45">
            <v>139</v>
          </cell>
          <cell r="M45">
            <v>0</v>
          </cell>
          <cell r="N45">
            <v>0</v>
          </cell>
          <cell r="O45">
            <v>0</v>
          </cell>
          <cell r="P45">
            <v>392</v>
          </cell>
          <cell r="Q45">
            <v>3</v>
          </cell>
          <cell r="R45">
            <v>10253</v>
          </cell>
          <cell r="BS45">
            <v>1102</v>
          </cell>
          <cell r="CE45">
            <v>89666</v>
          </cell>
          <cell r="CF45">
            <v>6600</v>
          </cell>
          <cell r="CG45">
            <v>43336</v>
          </cell>
          <cell r="CH45">
            <v>5887</v>
          </cell>
          <cell r="CI45">
            <v>8424</v>
          </cell>
          <cell r="CJ45">
            <v>12606</v>
          </cell>
          <cell r="CK45">
            <v>8864</v>
          </cell>
          <cell r="CL45">
            <v>0</v>
          </cell>
          <cell r="CM45">
            <v>0</v>
          </cell>
          <cell r="CN45">
            <v>161</v>
          </cell>
          <cell r="CO45">
            <v>8662</v>
          </cell>
          <cell r="CP45">
            <v>532</v>
          </cell>
          <cell r="CQ45">
            <v>1450</v>
          </cell>
          <cell r="CR45">
            <v>-852</v>
          </cell>
          <cell r="CS45">
            <v>798</v>
          </cell>
          <cell r="CT45">
            <v>0</v>
          </cell>
          <cell r="CU45">
            <v>0</v>
          </cell>
          <cell r="CV45">
            <v>186134</v>
          </cell>
        </row>
        <row r="46">
          <cell r="B46" t="str">
            <v>Middlesborough UA</v>
          </cell>
          <cell r="C46" t="str">
            <v>NE</v>
          </cell>
          <cell r="D46" t="str">
            <v>UA</v>
          </cell>
          <cell r="F46">
            <v>5031</v>
          </cell>
          <cell r="G46">
            <v>2940</v>
          </cell>
          <cell r="H46">
            <v>1200</v>
          </cell>
          <cell r="I46">
            <v>291</v>
          </cell>
          <cell r="J46">
            <v>2054</v>
          </cell>
          <cell r="K46">
            <v>239</v>
          </cell>
          <cell r="L46">
            <v>638</v>
          </cell>
          <cell r="M46">
            <v>0</v>
          </cell>
          <cell r="N46">
            <v>0</v>
          </cell>
          <cell r="O46">
            <v>9</v>
          </cell>
          <cell r="P46">
            <v>542</v>
          </cell>
          <cell r="Q46">
            <v>1155</v>
          </cell>
          <cell r="R46">
            <v>14099</v>
          </cell>
          <cell r="BS46">
            <v>1727</v>
          </cell>
          <cell r="CE46">
            <v>122770</v>
          </cell>
          <cell r="CF46">
            <v>11878</v>
          </cell>
          <cell r="CG46">
            <v>67406</v>
          </cell>
          <cell r="CH46">
            <v>9561</v>
          </cell>
          <cell r="CI46">
            <v>15203</v>
          </cell>
          <cell r="CJ46">
            <v>17314</v>
          </cell>
          <cell r="CK46">
            <v>11219</v>
          </cell>
          <cell r="CL46">
            <v>0</v>
          </cell>
          <cell r="CM46">
            <v>0</v>
          </cell>
          <cell r="CN46">
            <v>246</v>
          </cell>
          <cell r="CO46">
            <v>5417</v>
          </cell>
          <cell r="CP46">
            <v>1546</v>
          </cell>
          <cell r="CQ46">
            <v>-2710</v>
          </cell>
          <cell r="CR46">
            <v>1899</v>
          </cell>
          <cell r="CS46">
            <v>167</v>
          </cell>
          <cell r="CT46">
            <v>0</v>
          </cell>
          <cell r="CU46">
            <v>0</v>
          </cell>
          <cell r="CV46">
            <v>261916</v>
          </cell>
        </row>
        <row r="47">
          <cell r="B47" t="str">
            <v>Redcar &amp; Cleveland UA</v>
          </cell>
          <cell r="C47" t="str">
            <v>NE</v>
          </cell>
          <cell r="D47" t="str">
            <v>UA</v>
          </cell>
          <cell r="F47">
            <v>20087</v>
          </cell>
          <cell r="G47">
            <v>3560</v>
          </cell>
          <cell r="H47">
            <v>7157</v>
          </cell>
          <cell r="I47">
            <v>75</v>
          </cell>
          <cell r="J47">
            <v>5623</v>
          </cell>
          <cell r="K47">
            <v>44</v>
          </cell>
          <cell r="L47">
            <v>1804</v>
          </cell>
          <cell r="M47">
            <v>0</v>
          </cell>
          <cell r="N47">
            <v>0</v>
          </cell>
          <cell r="O47">
            <v>0</v>
          </cell>
          <cell r="P47">
            <v>3186</v>
          </cell>
          <cell r="Q47">
            <v>1223</v>
          </cell>
          <cell r="R47">
            <v>42759</v>
          </cell>
          <cell r="BS47">
            <v>-1776</v>
          </cell>
          <cell r="CE47">
            <v>131724</v>
          </cell>
          <cell r="CF47">
            <v>11801</v>
          </cell>
          <cell r="CG47">
            <v>59946</v>
          </cell>
          <cell r="CH47">
            <v>4836</v>
          </cell>
          <cell r="CI47">
            <v>8951</v>
          </cell>
          <cell r="CJ47">
            <v>15237</v>
          </cell>
          <cell r="CK47">
            <v>6579</v>
          </cell>
          <cell r="CL47">
            <v>0</v>
          </cell>
          <cell r="CM47">
            <v>0</v>
          </cell>
          <cell r="CN47">
            <v>230</v>
          </cell>
          <cell r="CO47">
            <v>9459</v>
          </cell>
          <cell r="CP47">
            <v>1268</v>
          </cell>
          <cell r="CQ47">
            <v>16</v>
          </cell>
          <cell r="CR47">
            <v>1222</v>
          </cell>
          <cell r="CS47">
            <v>999</v>
          </cell>
          <cell r="CT47">
            <v>0</v>
          </cell>
          <cell r="CU47">
            <v>0</v>
          </cell>
          <cell r="CV47">
            <v>252268</v>
          </cell>
        </row>
        <row r="48">
          <cell r="B48" t="str">
            <v>Stockton-on-Tees UA</v>
          </cell>
          <cell r="C48" t="str">
            <v>NE</v>
          </cell>
          <cell r="D48" t="str">
            <v>UA</v>
          </cell>
          <cell r="F48">
            <v>56099</v>
          </cell>
          <cell r="G48">
            <v>2999</v>
          </cell>
          <cell r="H48">
            <v>4041</v>
          </cell>
          <cell r="I48">
            <v>170</v>
          </cell>
          <cell r="J48">
            <v>2009</v>
          </cell>
          <cell r="K48">
            <v>114</v>
          </cell>
          <cell r="L48">
            <v>1408</v>
          </cell>
          <cell r="M48">
            <v>0</v>
          </cell>
          <cell r="N48">
            <v>0</v>
          </cell>
          <cell r="O48">
            <v>0</v>
          </cell>
          <cell r="P48">
            <v>220</v>
          </cell>
          <cell r="Q48">
            <v>84</v>
          </cell>
          <cell r="R48">
            <v>67144</v>
          </cell>
          <cell r="BS48">
            <v>934</v>
          </cell>
          <cell r="CE48">
            <v>162600</v>
          </cell>
          <cell r="CF48">
            <v>14143</v>
          </cell>
          <cell r="CG48">
            <v>66059</v>
          </cell>
          <cell r="CH48">
            <v>6222</v>
          </cell>
          <cell r="CI48">
            <v>11706</v>
          </cell>
          <cell r="CJ48">
            <v>14291</v>
          </cell>
          <cell r="CK48">
            <v>11508</v>
          </cell>
          <cell r="CL48">
            <v>0</v>
          </cell>
          <cell r="CM48">
            <v>0</v>
          </cell>
          <cell r="CN48">
            <v>357</v>
          </cell>
          <cell r="CO48">
            <v>8160</v>
          </cell>
          <cell r="CP48">
            <v>0</v>
          </cell>
          <cell r="CQ48">
            <v>2304</v>
          </cell>
          <cell r="CR48">
            <v>-78</v>
          </cell>
          <cell r="CS48">
            <v>10071</v>
          </cell>
          <cell r="CT48">
            <v>0</v>
          </cell>
          <cell r="CU48">
            <v>0</v>
          </cell>
          <cell r="CV48">
            <v>307343</v>
          </cell>
        </row>
        <row r="49">
          <cell r="B49" t="str">
            <v>Cornwall</v>
          </cell>
          <cell r="C49" t="str">
            <v>SW</v>
          </cell>
          <cell r="D49" t="str">
            <v>SC</v>
          </cell>
          <cell r="F49">
            <v>81060</v>
          </cell>
          <cell r="G49">
            <v>9447</v>
          </cell>
          <cell r="H49">
            <v>6348</v>
          </cell>
          <cell r="I49">
            <v>3767</v>
          </cell>
          <cell r="J49">
            <v>1821</v>
          </cell>
          <cell r="K49">
            <v>584</v>
          </cell>
          <cell r="L49">
            <v>5833</v>
          </cell>
          <cell r="M49">
            <v>0</v>
          </cell>
          <cell r="N49">
            <v>1669</v>
          </cell>
          <cell r="O49">
            <v>0</v>
          </cell>
          <cell r="P49">
            <v>218</v>
          </cell>
          <cell r="Q49">
            <v>0</v>
          </cell>
          <cell r="R49">
            <v>110747</v>
          </cell>
          <cell r="BS49">
            <v>-114516</v>
          </cell>
          <cell r="CE49">
            <v>404925</v>
          </cell>
          <cell r="CF49">
            <v>39052</v>
          </cell>
          <cell r="CG49">
            <v>176312</v>
          </cell>
          <cell r="CH49">
            <v>12848</v>
          </cell>
          <cell r="CI49">
            <v>12914</v>
          </cell>
          <cell r="CJ49">
            <v>31272</v>
          </cell>
          <cell r="CK49">
            <v>7588</v>
          </cell>
          <cell r="CL49">
            <v>0</v>
          </cell>
          <cell r="CM49">
            <v>21461</v>
          </cell>
          <cell r="CN49">
            <v>1260</v>
          </cell>
          <cell r="CO49">
            <v>7910</v>
          </cell>
          <cell r="CP49">
            <v>1079</v>
          </cell>
          <cell r="CQ49">
            <v>12389</v>
          </cell>
          <cell r="CR49">
            <v>0</v>
          </cell>
          <cell r="CS49">
            <v>162</v>
          </cell>
          <cell r="CT49">
            <v>0</v>
          </cell>
          <cell r="CU49">
            <v>0</v>
          </cell>
          <cell r="CV49">
            <v>729172</v>
          </cell>
        </row>
        <row r="50">
          <cell r="B50" t="str">
            <v>Caradon</v>
          </cell>
          <cell r="C50" t="str">
            <v>SW</v>
          </cell>
          <cell r="D50" t="str">
            <v>SD</v>
          </cell>
          <cell r="F50">
            <v>0</v>
          </cell>
          <cell r="G50">
            <v>40</v>
          </cell>
          <cell r="H50">
            <v>0</v>
          </cell>
          <cell r="I50">
            <v>773</v>
          </cell>
          <cell r="J50">
            <v>373</v>
          </cell>
          <cell r="K50">
            <v>140</v>
          </cell>
          <cell r="L50">
            <v>3</v>
          </cell>
          <cell r="M50">
            <v>0</v>
          </cell>
          <cell r="N50">
            <v>0</v>
          </cell>
          <cell r="O50">
            <v>0</v>
          </cell>
          <cell r="P50">
            <v>128</v>
          </cell>
          <cell r="Q50">
            <v>0</v>
          </cell>
          <cell r="R50">
            <v>1457</v>
          </cell>
          <cell r="BS50">
            <v>-7914</v>
          </cell>
          <cell r="CE50">
            <v>0</v>
          </cell>
          <cell r="CF50">
            <v>640</v>
          </cell>
          <cell r="CG50">
            <v>0</v>
          </cell>
          <cell r="CH50">
            <v>1430</v>
          </cell>
          <cell r="CI50">
            <v>2164</v>
          </cell>
          <cell r="CJ50">
            <v>4539</v>
          </cell>
          <cell r="CK50">
            <v>2888</v>
          </cell>
          <cell r="CL50">
            <v>0</v>
          </cell>
          <cell r="CM50">
            <v>0</v>
          </cell>
          <cell r="CN50">
            <v>0</v>
          </cell>
          <cell r="CO50">
            <v>3592</v>
          </cell>
          <cell r="CP50">
            <v>0</v>
          </cell>
          <cell r="CQ50">
            <v>0</v>
          </cell>
          <cell r="CR50">
            <v>-107</v>
          </cell>
          <cell r="CS50">
            <v>300</v>
          </cell>
          <cell r="CT50">
            <v>0</v>
          </cell>
          <cell r="CU50">
            <v>0</v>
          </cell>
          <cell r="CV50">
            <v>15446</v>
          </cell>
        </row>
        <row r="51">
          <cell r="B51" t="str">
            <v>Carrick</v>
          </cell>
          <cell r="C51" t="str">
            <v>SW</v>
          </cell>
          <cell r="D51" t="str">
            <v>SD</v>
          </cell>
          <cell r="F51">
            <v>0</v>
          </cell>
          <cell r="G51">
            <v>481</v>
          </cell>
          <cell r="H51">
            <v>0</v>
          </cell>
          <cell r="I51">
            <v>647</v>
          </cell>
          <cell r="J51">
            <v>445</v>
          </cell>
          <cell r="K51">
            <v>142</v>
          </cell>
          <cell r="L51">
            <v>507</v>
          </cell>
          <cell r="M51">
            <v>0</v>
          </cell>
          <cell r="N51">
            <v>0</v>
          </cell>
          <cell r="O51">
            <v>0</v>
          </cell>
          <cell r="P51">
            <v>273</v>
          </cell>
          <cell r="Q51">
            <v>0</v>
          </cell>
          <cell r="R51">
            <v>2495</v>
          </cell>
          <cell r="BS51">
            <v>-9253</v>
          </cell>
          <cell r="CE51">
            <v>0</v>
          </cell>
          <cell r="CF51">
            <v>-747</v>
          </cell>
          <cell r="CG51">
            <v>1</v>
          </cell>
          <cell r="CH51">
            <v>2373</v>
          </cell>
          <cell r="CI51">
            <v>2164</v>
          </cell>
          <cell r="CJ51">
            <v>5641</v>
          </cell>
          <cell r="CK51">
            <v>3503</v>
          </cell>
          <cell r="CL51">
            <v>0</v>
          </cell>
          <cell r="CM51">
            <v>0</v>
          </cell>
          <cell r="CN51">
            <v>0</v>
          </cell>
          <cell r="CO51">
            <v>2705</v>
          </cell>
          <cell r="CP51">
            <v>967</v>
          </cell>
          <cell r="CQ51">
            <v>-221</v>
          </cell>
          <cell r="CR51">
            <v>-323</v>
          </cell>
          <cell r="CS51">
            <v>149</v>
          </cell>
          <cell r="CT51">
            <v>0</v>
          </cell>
          <cell r="CU51">
            <v>0</v>
          </cell>
          <cell r="CV51">
            <v>16212</v>
          </cell>
        </row>
        <row r="52">
          <cell r="B52" t="str">
            <v>Kerrier</v>
          </cell>
          <cell r="C52" t="str">
            <v>SW</v>
          </cell>
          <cell r="D52" t="str">
            <v>SD</v>
          </cell>
          <cell r="F52">
            <v>0</v>
          </cell>
          <cell r="G52">
            <v>32</v>
          </cell>
          <cell r="H52">
            <v>0</v>
          </cell>
          <cell r="I52">
            <v>1609</v>
          </cell>
          <cell r="J52">
            <v>421</v>
          </cell>
          <cell r="K52">
            <v>227</v>
          </cell>
          <cell r="L52">
            <v>181</v>
          </cell>
          <cell r="M52">
            <v>0</v>
          </cell>
          <cell r="N52">
            <v>0</v>
          </cell>
          <cell r="O52">
            <v>0</v>
          </cell>
          <cell r="P52">
            <v>412</v>
          </cell>
          <cell r="Q52">
            <v>0</v>
          </cell>
          <cell r="R52">
            <v>2882</v>
          </cell>
          <cell r="BS52">
            <v>-9531</v>
          </cell>
          <cell r="CE52">
            <v>0</v>
          </cell>
          <cell r="CF52">
            <v>982</v>
          </cell>
          <cell r="CG52">
            <v>35</v>
          </cell>
          <cell r="CH52">
            <v>1564</v>
          </cell>
          <cell r="CI52">
            <v>2246</v>
          </cell>
          <cell r="CJ52">
            <v>5957</v>
          </cell>
          <cell r="CK52">
            <v>3627</v>
          </cell>
          <cell r="CL52">
            <v>0</v>
          </cell>
          <cell r="CM52">
            <v>0</v>
          </cell>
          <cell r="CN52">
            <v>0</v>
          </cell>
          <cell r="CO52">
            <v>3647</v>
          </cell>
          <cell r="CP52">
            <v>235</v>
          </cell>
          <cell r="CQ52">
            <v>0</v>
          </cell>
          <cell r="CR52">
            <v>-185</v>
          </cell>
          <cell r="CS52">
            <v>0</v>
          </cell>
          <cell r="CT52">
            <v>0</v>
          </cell>
          <cell r="CU52">
            <v>0</v>
          </cell>
          <cell r="CV52">
            <v>18108</v>
          </cell>
        </row>
        <row r="53">
          <cell r="B53" t="str">
            <v>North Cornwall</v>
          </cell>
          <cell r="C53" t="str">
            <v>SW</v>
          </cell>
          <cell r="D53" t="str">
            <v>SD</v>
          </cell>
          <cell r="F53">
            <v>0</v>
          </cell>
          <cell r="G53">
            <v>727</v>
          </cell>
          <cell r="H53">
            <v>0</v>
          </cell>
          <cell r="I53">
            <v>2737</v>
          </cell>
          <cell r="J53">
            <v>941</v>
          </cell>
          <cell r="K53">
            <v>240</v>
          </cell>
          <cell r="L53">
            <v>996</v>
          </cell>
          <cell r="M53">
            <v>0</v>
          </cell>
          <cell r="N53">
            <v>0</v>
          </cell>
          <cell r="O53">
            <v>0</v>
          </cell>
          <cell r="P53">
            <v>75</v>
          </cell>
          <cell r="Q53">
            <v>0</v>
          </cell>
          <cell r="R53">
            <v>5716</v>
          </cell>
          <cell r="BS53">
            <v>-9263</v>
          </cell>
          <cell r="CE53">
            <v>0</v>
          </cell>
          <cell r="CF53">
            <v>-632</v>
          </cell>
          <cell r="CG53">
            <v>0</v>
          </cell>
          <cell r="CH53">
            <v>2147</v>
          </cell>
          <cell r="CI53">
            <v>4173</v>
          </cell>
          <cell r="CJ53">
            <v>5073</v>
          </cell>
          <cell r="CK53">
            <v>1790</v>
          </cell>
          <cell r="CL53">
            <v>0</v>
          </cell>
          <cell r="CM53">
            <v>0</v>
          </cell>
          <cell r="CN53">
            <v>0</v>
          </cell>
          <cell r="CO53">
            <v>3032</v>
          </cell>
          <cell r="CP53">
            <v>1775</v>
          </cell>
          <cell r="CQ53">
            <v>0</v>
          </cell>
          <cell r="CR53">
            <v>-1475</v>
          </cell>
          <cell r="CS53">
            <v>0</v>
          </cell>
          <cell r="CT53">
            <v>0</v>
          </cell>
          <cell r="CU53">
            <v>0</v>
          </cell>
          <cell r="CV53">
            <v>15883</v>
          </cell>
        </row>
        <row r="54">
          <cell r="B54" t="str">
            <v>Penwith</v>
          </cell>
          <cell r="C54" t="str">
            <v>SW</v>
          </cell>
          <cell r="D54" t="str">
            <v>SD</v>
          </cell>
          <cell r="F54">
            <v>0</v>
          </cell>
          <cell r="G54">
            <v>370</v>
          </cell>
          <cell r="H54">
            <v>0</v>
          </cell>
          <cell r="I54">
            <v>-7</v>
          </cell>
          <cell r="J54">
            <v>225</v>
          </cell>
          <cell r="K54">
            <v>191</v>
          </cell>
          <cell r="L54">
            <v>-8</v>
          </cell>
          <cell r="M54">
            <v>0</v>
          </cell>
          <cell r="N54">
            <v>0</v>
          </cell>
          <cell r="O54">
            <v>0</v>
          </cell>
          <cell r="P54">
            <v>459</v>
          </cell>
          <cell r="Q54">
            <v>0</v>
          </cell>
          <cell r="R54">
            <v>1230</v>
          </cell>
          <cell r="BS54">
            <v>-6880</v>
          </cell>
          <cell r="CE54">
            <v>0</v>
          </cell>
          <cell r="CF54">
            <v>-855</v>
          </cell>
          <cell r="CG54">
            <v>0</v>
          </cell>
          <cell r="CH54">
            <v>1101</v>
          </cell>
          <cell r="CI54">
            <v>2762</v>
          </cell>
          <cell r="CJ54">
            <v>4060</v>
          </cell>
          <cell r="CK54">
            <v>2609</v>
          </cell>
          <cell r="CL54">
            <v>0</v>
          </cell>
          <cell r="CM54">
            <v>0</v>
          </cell>
          <cell r="CN54">
            <v>0</v>
          </cell>
          <cell r="CO54">
            <v>2511</v>
          </cell>
          <cell r="CP54">
            <v>434</v>
          </cell>
          <cell r="CQ54">
            <v>0</v>
          </cell>
          <cell r="CR54">
            <v>181</v>
          </cell>
          <cell r="CS54">
            <v>0</v>
          </cell>
          <cell r="CT54">
            <v>0</v>
          </cell>
          <cell r="CU54">
            <v>0</v>
          </cell>
          <cell r="CV54">
            <v>12803</v>
          </cell>
        </row>
        <row r="55">
          <cell r="B55" t="str">
            <v>Restormel</v>
          </cell>
          <cell r="C55" t="str">
            <v>SW</v>
          </cell>
          <cell r="D55" t="str">
            <v>SD</v>
          </cell>
          <cell r="F55">
            <v>0</v>
          </cell>
          <cell r="G55">
            <v>973</v>
          </cell>
          <cell r="H55">
            <v>0</v>
          </cell>
          <cell r="I55">
            <v>-72</v>
          </cell>
          <cell r="J55">
            <v>1410</v>
          </cell>
          <cell r="K55">
            <v>473</v>
          </cell>
          <cell r="L55">
            <v>2052</v>
          </cell>
          <cell r="M55">
            <v>0</v>
          </cell>
          <cell r="N55">
            <v>0</v>
          </cell>
          <cell r="O55">
            <v>0</v>
          </cell>
          <cell r="P55">
            <v>772</v>
          </cell>
          <cell r="Q55">
            <v>0</v>
          </cell>
          <cell r="R55">
            <v>5608</v>
          </cell>
          <cell r="BS55">
            <v>-9009</v>
          </cell>
          <cell r="CE55">
            <v>0</v>
          </cell>
          <cell r="CF55">
            <v>-79</v>
          </cell>
          <cell r="CG55">
            <v>0</v>
          </cell>
          <cell r="CH55">
            <v>2703</v>
          </cell>
          <cell r="CI55">
            <v>3566</v>
          </cell>
          <cell r="CJ55">
            <v>5747</v>
          </cell>
          <cell r="CK55">
            <v>2243</v>
          </cell>
          <cell r="CL55">
            <v>0</v>
          </cell>
          <cell r="CM55">
            <v>0</v>
          </cell>
          <cell r="CN55">
            <v>0</v>
          </cell>
          <cell r="CO55">
            <v>2623</v>
          </cell>
          <cell r="CP55">
            <v>324</v>
          </cell>
          <cell r="CQ55">
            <v>0</v>
          </cell>
          <cell r="CR55">
            <v>0</v>
          </cell>
          <cell r="CS55">
            <v>0</v>
          </cell>
          <cell r="CT55">
            <v>0</v>
          </cell>
          <cell r="CU55">
            <v>0</v>
          </cell>
          <cell r="CV55">
            <v>17127</v>
          </cell>
        </row>
        <row r="56">
          <cell r="B56" t="str">
            <v>Cumbria</v>
          </cell>
          <cell r="C56" t="str">
            <v>NW</v>
          </cell>
          <cell r="D56" t="str">
            <v>SC</v>
          </cell>
          <cell r="F56">
            <v>37981</v>
          </cell>
          <cell r="G56">
            <v>6491</v>
          </cell>
          <cell r="H56">
            <v>1728</v>
          </cell>
          <cell r="I56">
            <v>0</v>
          </cell>
          <cell r="J56">
            <v>1707</v>
          </cell>
          <cell r="K56">
            <v>1552</v>
          </cell>
          <cell r="L56">
            <v>2286</v>
          </cell>
          <cell r="M56">
            <v>0</v>
          </cell>
          <cell r="N56">
            <v>862</v>
          </cell>
          <cell r="O56">
            <v>0</v>
          </cell>
          <cell r="P56">
            <v>970</v>
          </cell>
          <cell r="Q56">
            <v>0</v>
          </cell>
          <cell r="R56">
            <v>53577</v>
          </cell>
          <cell r="BS56">
            <v>47380</v>
          </cell>
          <cell r="CE56">
            <v>409504</v>
          </cell>
          <cell r="CF56">
            <v>36646</v>
          </cell>
          <cell r="CG56">
            <v>173108</v>
          </cell>
          <cell r="CH56">
            <v>9888</v>
          </cell>
          <cell r="CI56">
            <v>10315</v>
          </cell>
          <cell r="CJ56">
            <v>28080</v>
          </cell>
          <cell r="CK56">
            <v>9593</v>
          </cell>
          <cell r="CL56">
            <v>0</v>
          </cell>
          <cell r="CM56">
            <v>19705</v>
          </cell>
          <cell r="CN56">
            <v>961</v>
          </cell>
          <cell r="CO56">
            <v>5583</v>
          </cell>
          <cell r="CP56">
            <v>1506</v>
          </cell>
          <cell r="CQ56">
            <v>4251</v>
          </cell>
          <cell r="CR56">
            <v>544</v>
          </cell>
          <cell r="CS56">
            <v>309</v>
          </cell>
          <cell r="CT56">
            <v>0</v>
          </cell>
          <cell r="CU56">
            <v>0</v>
          </cell>
          <cell r="CV56">
            <v>709993</v>
          </cell>
        </row>
        <row r="57">
          <cell r="B57" t="str">
            <v>Allerdale</v>
          </cell>
          <cell r="C57" t="str">
            <v>NW</v>
          </cell>
          <cell r="D57" t="str">
            <v>SD</v>
          </cell>
          <cell r="F57">
            <v>0</v>
          </cell>
          <cell r="G57">
            <v>127</v>
          </cell>
          <cell r="H57">
            <v>0</v>
          </cell>
          <cell r="I57">
            <v>874</v>
          </cell>
          <cell r="J57">
            <v>437</v>
          </cell>
          <cell r="K57">
            <v>386</v>
          </cell>
          <cell r="L57">
            <v>856</v>
          </cell>
          <cell r="M57">
            <v>0</v>
          </cell>
          <cell r="N57">
            <v>0</v>
          </cell>
          <cell r="O57">
            <v>0</v>
          </cell>
          <cell r="P57">
            <v>171</v>
          </cell>
          <cell r="Q57">
            <v>0</v>
          </cell>
          <cell r="R57">
            <v>2851</v>
          </cell>
          <cell r="BS57">
            <v>0</v>
          </cell>
          <cell r="CE57">
            <v>0</v>
          </cell>
          <cell r="CF57">
            <v>1390</v>
          </cell>
          <cell r="CG57">
            <v>0</v>
          </cell>
          <cell r="CH57">
            <v>1264</v>
          </cell>
          <cell r="CI57">
            <v>2969</v>
          </cell>
          <cell r="CJ57">
            <v>6352</v>
          </cell>
          <cell r="CK57">
            <v>4273</v>
          </cell>
          <cell r="CL57">
            <v>0</v>
          </cell>
          <cell r="CM57">
            <v>0</v>
          </cell>
          <cell r="CN57">
            <v>0</v>
          </cell>
          <cell r="CO57">
            <v>3756</v>
          </cell>
          <cell r="CP57">
            <v>35</v>
          </cell>
          <cell r="CQ57">
            <v>320</v>
          </cell>
          <cell r="CR57">
            <v>-137</v>
          </cell>
          <cell r="CS57">
            <v>0</v>
          </cell>
          <cell r="CT57">
            <v>0</v>
          </cell>
          <cell r="CU57">
            <v>0</v>
          </cell>
          <cell r="CV57">
            <v>20222</v>
          </cell>
        </row>
        <row r="58">
          <cell r="B58" t="str">
            <v>Barrow-in-Furness</v>
          </cell>
          <cell r="C58" t="str">
            <v>NW</v>
          </cell>
          <cell r="D58" t="str">
            <v>SD</v>
          </cell>
          <cell r="F58">
            <v>0</v>
          </cell>
          <cell r="G58">
            <v>1119</v>
          </cell>
          <cell r="H58">
            <v>0</v>
          </cell>
          <cell r="I58">
            <v>0</v>
          </cell>
          <cell r="J58">
            <v>464</v>
          </cell>
          <cell r="K58">
            <v>202</v>
          </cell>
          <cell r="L58">
            <v>5490</v>
          </cell>
          <cell r="M58">
            <v>0</v>
          </cell>
          <cell r="N58">
            <v>0</v>
          </cell>
          <cell r="O58">
            <v>0</v>
          </cell>
          <cell r="P58">
            <v>289</v>
          </cell>
          <cell r="Q58">
            <v>31</v>
          </cell>
          <cell r="R58">
            <v>7595</v>
          </cell>
          <cell r="BS58">
            <v>1183</v>
          </cell>
          <cell r="CE58">
            <v>0</v>
          </cell>
          <cell r="CF58">
            <v>589</v>
          </cell>
          <cell r="CG58">
            <v>0</v>
          </cell>
          <cell r="CH58">
            <v>1175</v>
          </cell>
          <cell r="CI58">
            <v>3151</v>
          </cell>
          <cell r="CJ58">
            <v>3851</v>
          </cell>
          <cell r="CK58">
            <v>1630</v>
          </cell>
          <cell r="CL58">
            <v>0</v>
          </cell>
          <cell r="CM58">
            <v>0</v>
          </cell>
          <cell r="CN58">
            <v>0</v>
          </cell>
          <cell r="CO58">
            <v>3122</v>
          </cell>
          <cell r="CP58">
            <v>18</v>
          </cell>
          <cell r="CQ58">
            <v>-140</v>
          </cell>
          <cell r="CR58">
            <v>0</v>
          </cell>
          <cell r="CS58">
            <v>0</v>
          </cell>
          <cell r="CT58">
            <v>0</v>
          </cell>
          <cell r="CU58">
            <v>0</v>
          </cell>
          <cell r="CV58">
            <v>13396</v>
          </cell>
        </row>
        <row r="59">
          <cell r="B59" t="str">
            <v>Carlisle</v>
          </cell>
          <cell r="C59" t="str">
            <v>NW</v>
          </cell>
          <cell r="D59" t="str">
            <v>SD</v>
          </cell>
          <cell r="F59">
            <v>0</v>
          </cell>
          <cell r="G59">
            <v>152</v>
          </cell>
          <cell r="H59">
            <v>0</v>
          </cell>
          <cell r="I59">
            <v>21</v>
          </cell>
          <cell r="J59">
            <v>1066</v>
          </cell>
          <cell r="K59">
            <v>453</v>
          </cell>
          <cell r="L59">
            <v>5878</v>
          </cell>
          <cell r="M59">
            <v>0</v>
          </cell>
          <cell r="N59">
            <v>0</v>
          </cell>
          <cell r="O59">
            <v>0</v>
          </cell>
          <cell r="P59">
            <v>730</v>
          </cell>
          <cell r="Q59">
            <v>0</v>
          </cell>
          <cell r="R59">
            <v>8300</v>
          </cell>
          <cell r="BS59">
            <v>2583</v>
          </cell>
          <cell r="CE59">
            <v>0</v>
          </cell>
          <cell r="CF59">
            <v>2451</v>
          </cell>
          <cell r="CG59">
            <v>0</v>
          </cell>
          <cell r="CH59">
            <v>2149</v>
          </cell>
          <cell r="CI59">
            <v>5301</v>
          </cell>
          <cell r="CJ59">
            <v>4830</v>
          </cell>
          <cell r="CK59">
            <v>482</v>
          </cell>
          <cell r="CL59">
            <v>0</v>
          </cell>
          <cell r="CM59">
            <v>0</v>
          </cell>
          <cell r="CN59">
            <v>0</v>
          </cell>
          <cell r="CO59">
            <v>4492</v>
          </cell>
          <cell r="CP59">
            <v>531</v>
          </cell>
          <cell r="CQ59">
            <v>-26</v>
          </cell>
          <cell r="CR59">
            <v>-1201</v>
          </cell>
          <cell r="CS59">
            <v>779</v>
          </cell>
          <cell r="CT59">
            <v>0</v>
          </cell>
          <cell r="CU59">
            <v>0</v>
          </cell>
          <cell r="CV59">
            <v>19788</v>
          </cell>
        </row>
        <row r="60">
          <cell r="B60" t="str">
            <v>Copeland</v>
          </cell>
          <cell r="C60" t="str">
            <v>NW</v>
          </cell>
          <cell r="D60" t="str">
            <v>SD</v>
          </cell>
          <cell r="F60">
            <v>0</v>
          </cell>
          <cell r="G60">
            <v>328</v>
          </cell>
          <cell r="H60">
            <v>0</v>
          </cell>
          <cell r="I60">
            <v>963</v>
          </cell>
          <cell r="J60">
            <v>295</v>
          </cell>
          <cell r="K60">
            <v>256</v>
          </cell>
          <cell r="L60">
            <v>680</v>
          </cell>
          <cell r="M60">
            <v>0</v>
          </cell>
          <cell r="N60">
            <v>0</v>
          </cell>
          <cell r="O60">
            <v>0</v>
          </cell>
          <cell r="P60">
            <v>1091</v>
          </cell>
          <cell r="Q60">
            <v>0</v>
          </cell>
          <cell r="R60">
            <v>3613</v>
          </cell>
          <cell r="BS60">
            <v>832</v>
          </cell>
          <cell r="CE60">
            <v>0</v>
          </cell>
          <cell r="CF60">
            <v>1748</v>
          </cell>
          <cell r="CG60">
            <v>0</v>
          </cell>
          <cell r="CH60">
            <v>894</v>
          </cell>
          <cell r="CI60">
            <v>3229</v>
          </cell>
          <cell r="CJ60">
            <v>2933</v>
          </cell>
          <cell r="CK60">
            <v>3793</v>
          </cell>
          <cell r="CL60">
            <v>0</v>
          </cell>
          <cell r="CM60">
            <v>0</v>
          </cell>
          <cell r="CN60">
            <v>0</v>
          </cell>
          <cell r="CO60">
            <v>2606</v>
          </cell>
          <cell r="CP60">
            <v>0</v>
          </cell>
          <cell r="CQ60">
            <v>0</v>
          </cell>
          <cell r="CR60">
            <v>0</v>
          </cell>
          <cell r="CS60">
            <v>0</v>
          </cell>
          <cell r="CT60">
            <v>0</v>
          </cell>
          <cell r="CU60">
            <v>0</v>
          </cell>
          <cell r="CV60">
            <v>15203</v>
          </cell>
        </row>
        <row r="61">
          <cell r="B61" t="str">
            <v>Eden</v>
          </cell>
          <cell r="C61" t="str">
            <v>NW</v>
          </cell>
          <cell r="D61" t="str">
            <v>SD</v>
          </cell>
          <cell r="F61">
            <v>0</v>
          </cell>
          <cell r="G61">
            <v>12</v>
          </cell>
          <cell r="H61">
            <v>0</v>
          </cell>
          <cell r="I61">
            <v>401</v>
          </cell>
          <cell r="J61">
            <v>364</v>
          </cell>
          <cell r="K61">
            <v>237</v>
          </cell>
          <cell r="L61">
            <v>187</v>
          </cell>
          <cell r="M61">
            <v>0</v>
          </cell>
          <cell r="N61">
            <v>0</v>
          </cell>
          <cell r="O61">
            <v>0</v>
          </cell>
          <cell r="P61">
            <v>-3211</v>
          </cell>
          <cell r="Q61">
            <v>0</v>
          </cell>
          <cell r="R61">
            <v>-2010</v>
          </cell>
          <cell r="BS61">
            <v>869</v>
          </cell>
          <cell r="CE61">
            <v>0</v>
          </cell>
          <cell r="CF61">
            <v>469</v>
          </cell>
          <cell r="CG61">
            <v>0</v>
          </cell>
          <cell r="CH61">
            <v>1024</v>
          </cell>
          <cell r="CI61">
            <v>1614</v>
          </cell>
          <cell r="CJ61">
            <v>2666</v>
          </cell>
          <cell r="CK61">
            <v>1238</v>
          </cell>
          <cell r="CL61">
            <v>0</v>
          </cell>
          <cell r="CM61">
            <v>0</v>
          </cell>
          <cell r="CN61">
            <v>0</v>
          </cell>
          <cell r="CO61">
            <v>2280</v>
          </cell>
          <cell r="CP61">
            <v>0</v>
          </cell>
          <cell r="CQ61">
            <v>1</v>
          </cell>
          <cell r="CR61">
            <v>-29</v>
          </cell>
          <cell r="CS61">
            <v>0</v>
          </cell>
          <cell r="CT61">
            <v>0</v>
          </cell>
          <cell r="CU61">
            <v>0</v>
          </cell>
          <cell r="CV61">
            <v>9263</v>
          </cell>
        </row>
        <row r="62">
          <cell r="B62" t="str">
            <v>South Lakeland</v>
          </cell>
          <cell r="C62" t="str">
            <v>NW</v>
          </cell>
          <cell r="D62" t="str">
            <v>SD</v>
          </cell>
          <cell r="F62">
            <v>0</v>
          </cell>
          <cell r="G62">
            <v>336</v>
          </cell>
          <cell r="H62">
            <v>0</v>
          </cell>
          <cell r="I62">
            <v>1621</v>
          </cell>
          <cell r="J62">
            <v>340</v>
          </cell>
          <cell r="K62">
            <v>927</v>
          </cell>
          <cell r="L62">
            <v>241</v>
          </cell>
          <cell r="M62">
            <v>0</v>
          </cell>
          <cell r="N62">
            <v>0</v>
          </cell>
          <cell r="O62">
            <v>0</v>
          </cell>
          <cell r="P62">
            <v>434</v>
          </cell>
          <cell r="Q62">
            <v>0</v>
          </cell>
          <cell r="R62">
            <v>3899</v>
          </cell>
          <cell r="BS62">
            <v>0</v>
          </cell>
          <cell r="CE62">
            <v>0</v>
          </cell>
          <cell r="CF62">
            <v>-137</v>
          </cell>
          <cell r="CG62">
            <v>0</v>
          </cell>
          <cell r="CH62">
            <v>939</v>
          </cell>
          <cell r="CI62">
            <v>3162</v>
          </cell>
          <cell r="CJ62">
            <v>6051</v>
          </cell>
          <cell r="CK62">
            <v>1987</v>
          </cell>
          <cell r="CL62">
            <v>0</v>
          </cell>
          <cell r="CM62">
            <v>0</v>
          </cell>
          <cell r="CN62">
            <v>0</v>
          </cell>
          <cell r="CO62">
            <v>3124</v>
          </cell>
          <cell r="CP62">
            <v>765</v>
          </cell>
          <cell r="CQ62">
            <v>0</v>
          </cell>
          <cell r="CR62">
            <v>438</v>
          </cell>
          <cell r="CS62">
            <v>0</v>
          </cell>
          <cell r="CT62">
            <v>0</v>
          </cell>
          <cell r="CU62">
            <v>0</v>
          </cell>
          <cell r="CV62">
            <v>16329</v>
          </cell>
        </row>
        <row r="63">
          <cell r="B63" t="str">
            <v>Derby City UA</v>
          </cell>
          <cell r="C63" t="str">
            <v>EM</v>
          </cell>
          <cell r="D63" t="str">
            <v>UA</v>
          </cell>
          <cell r="F63">
            <v>18772</v>
          </cell>
          <cell r="G63">
            <v>2638</v>
          </cell>
          <cell r="H63">
            <v>766</v>
          </cell>
          <cell r="I63">
            <v>214</v>
          </cell>
          <cell r="J63">
            <v>2132</v>
          </cell>
          <cell r="K63">
            <v>1503</v>
          </cell>
          <cell r="L63">
            <v>262</v>
          </cell>
          <cell r="M63">
            <v>0</v>
          </cell>
          <cell r="N63">
            <v>0</v>
          </cell>
          <cell r="O63">
            <v>0</v>
          </cell>
          <cell r="P63">
            <v>763</v>
          </cell>
          <cell r="Q63">
            <v>0</v>
          </cell>
          <cell r="R63">
            <v>27050</v>
          </cell>
          <cell r="BS63">
            <v>41917</v>
          </cell>
          <cell r="CE63">
            <v>207165</v>
          </cell>
          <cell r="CF63">
            <v>18479</v>
          </cell>
          <cell r="CG63">
            <v>88655</v>
          </cell>
          <cell r="CH63">
            <v>15508</v>
          </cell>
          <cell r="CI63">
            <v>17939</v>
          </cell>
          <cell r="CJ63">
            <v>20554</v>
          </cell>
          <cell r="CK63">
            <v>9581</v>
          </cell>
          <cell r="CL63">
            <v>0</v>
          </cell>
          <cell r="CM63">
            <v>0</v>
          </cell>
          <cell r="CN63">
            <v>284</v>
          </cell>
          <cell r="CO63">
            <v>8250</v>
          </cell>
          <cell r="CP63">
            <v>612</v>
          </cell>
          <cell r="CQ63">
            <v>21</v>
          </cell>
          <cell r="CR63">
            <v>0</v>
          </cell>
          <cell r="CS63">
            <v>126</v>
          </cell>
          <cell r="CT63">
            <v>0</v>
          </cell>
          <cell r="CU63">
            <v>0</v>
          </cell>
          <cell r="CV63">
            <v>387174</v>
          </cell>
        </row>
        <row r="64">
          <cell r="B64" t="str">
            <v>Derbyshire</v>
          </cell>
          <cell r="C64" t="str">
            <v>EM</v>
          </cell>
          <cell r="D64" t="str">
            <v>SC</v>
          </cell>
          <cell r="F64">
            <v>23822</v>
          </cell>
          <cell r="G64">
            <v>104</v>
          </cell>
          <cell r="H64">
            <v>4081</v>
          </cell>
          <cell r="I64">
            <v>80</v>
          </cell>
          <cell r="J64">
            <v>856</v>
          </cell>
          <cell r="K64">
            <v>5</v>
          </cell>
          <cell r="L64">
            <v>0</v>
          </cell>
          <cell r="M64">
            <v>0</v>
          </cell>
          <cell r="N64">
            <v>0</v>
          </cell>
          <cell r="O64">
            <v>3</v>
          </cell>
          <cell r="P64">
            <v>64</v>
          </cell>
          <cell r="Q64">
            <v>5333</v>
          </cell>
          <cell r="R64">
            <v>34348</v>
          </cell>
          <cell r="BS64">
            <v>77816</v>
          </cell>
          <cell r="CE64">
            <v>521979</v>
          </cell>
          <cell r="CF64">
            <v>46096</v>
          </cell>
          <cell r="CG64">
            <v>272604</v>
          </cell>
          <cell r="CH64">
            <v>134</v>
          </cell>
          <cell r="CI64">
            <v>18035</v>
          </cell>
          <cell r="CJ64">
            <v>27643</v>
          </cell>
          <cell r="CK64">
            <v>2802</v>
          </cell>
          <cell r="CL64">
            <v>0</v>
          </cell>
          <cell r="CM64">
            <v>0</v>
          </cell>
          <cell r="CN64">
            <v>964</v>
          </cell>
          <cell r="CO64">
            <v>6748</v>
          </cell>
          <cell r="CP64">
            <v>6118</v>
          </cell>
          <cell r="CQ64">
            <v>3031</v>
          </cell>
          <cell r="CR64">
            <v>-1326</v>
          </cell>
          <cell r="CS64">
            <v>-400</v>
          </cell>
          <cell r="CT64">
            <v>0</v>
          </cell>
          <cell r="CU64">
            <v>0</v>
          </cell>
          <cell r="CV64">
            <v>904428</v>
          </cell>
        </row>
        <row r="65">
          <cell r="B65" t="str">
            <v>Amber Valley</v>
          </cell>
          <cell r="C65" t="str">
            <v>EM</v>
          </cell>
          <cell r="D65" t="str">
            <v>SD</v>
          </cell>
          <cell r="F65">
            <v>0</v>
          </cell>
          <cell r="G65">
            <v>236</v>
          </cell>
          <cell r="H65">
            <v>12</v>
          </cell>
          <cell r="I65">
            <v>26</v>
          </cell>
          <cell r="J65">
            <v>164</v>
          </cell>
          <cell r="K65">
            <v>168</v>
          </cell>
          <cell r="L65">
            <v>14</v>
          </cell>
          <cell r="M65">
            <v>0</v>
          </cell>
          <cell r="N65">
            <v>0</v>
          </cell>
          <cell r="O65">
            <v>0</v>
          </cell>
          <cell r="P65">
            <v>187</v>
          </cell>
          <cell r="Q65">
            <v>3</v>
          </cell>
          <cell r="R65">
            <v>810</v>
          </cell>
          <cell r="BS65">
            <v>3295</v>
          </cell>
          <cell r="CE65">
            <v>0</v>
          </cell>
          <cell r="CF65">
            <v>1838</v>
          </cell>
          <cell r="CG65">
            <v>13</v>
          </cell>
          <cell r="CH65">
            <v>1619</v>
          </cell>
          <cell r="CI65">
            <v>4447</v>
          </cell>
          <cell r="CJ65">
            <v>5433</v>
          </cell>
          <cell r="CK65">
            <v>1458</v>
          </cell>
          <cell r="CL65">
            <v>0</v>
          </cell>
          <cell r="CM65">
            <v>0</v>
          </cell>
          <cell r="CN65">
            <v>0</v>
          </cell>
          <cell r="CO65">
            <v>4143</v>
          </cell>
          <cell r="CP65">
            <v>0</v>
          </cell>
          <cell r="CQ65">
            <v>447</v>
          </cell>
          <cell r="CR65">
            <v>-76</v>
          </cell>
          <cell r="CS65">
            <v>0</v>
          </cell>
          <cell r="CT65">
            <v>0</v>
          </cell>
          <cell r="CU65">
            <v>0</v>
          </cell>
          <cell r="CV65">
            <v>19322</v>
          </cell>
        </row>
        <row r="66">
          <cell r="B66" t="str">
            <v>Bolsover</v>
          </cell>
          <cell r="C66" t="str">
            <v>EM</v>
          </cell>
          <cell r="D66" t="str">
            <v>SD</v>
          </cell>
          <cell r="F66">
            <v>0</v>
          </cell>
          <cell r="G66">
            <v>28</v>
          </cell>
          <cell r="H66">
            <v>0</v>
          </cell>
          <cell r="I66">
            <v>201</v>
          </cell>
          <cell r="J66">
            <v>876</v>
          </cell>
          <cell r="K66">
            <v>65</v>
          </cell>
          <cell r="L66">
            <v>5</v>
          </cell>
          <cell r="M66">
            <v>0</v>
          </cell>
          <cell r="N66">
            <v>0</v>
          </cell>
          <cell r="O66">
            <v>0</v>
          </cell>
          <cell r="P66">
            <v>2753</v>
          </cell>
          <cell r="Q66">
            <v>0</v>
          </cell>
          <cell r="R66">
            <v>3928</v>
          </cell>
          <cell r="BS66">
            <v>0</v>
          </cell>
          <cell r="CE66">
            <v>0</v>
          </cell>
          <cell r="CF66">
            <v>1033</v>
          </cell>
          <cell r="CG66">
            <v>2</v>
          </cell>
          <cell r="CH66">
            <v>429</v>
          </cell>
          <cell r="CI66">
            <v>1536</v>
          </cell>
          <cell r="CJ66">
            <v>3991</v>
          </cell>
          <cell r="CK66">
            <v>1281</v>
          </cell>
          <cell r="CL66">
            <v>0</v>
          </cell>
          <cell r="CM66">
            <v>0</v>
          </cell>
          <cell r="CN66">
            <v>0</v>
          </cell>
          <cell r="CO66">
            <v>2422</v>
          </cell>
          <cell r="CP66">
            <v>786</v>
          </cell>
          <cell r="CQ66">
            <v>0</v>
          </cell>
          <cell r="CR66">
            <v>1014</v>
          </cell>
          <cell r="CS66">
            <v>133</v>
          </cell>
          <cell r="CT66">
            <v>0</v>
          </cell>
          <cell r="CU66">
            <v>0</v>
          </cell>
          <cell r="CV66">
            <v>12627</v>
          </cell>
        </row>
        <row r="67">
          <cell r="B67" t="str">
            <v>Chesterfield</v>
          </cell>
          <cell r="C67" t="str">
            <v>EM</v>
          </cell>
          <cell r="D67" t="str">
            <v>SD</v>
          </cell>
          <cell r="F67">
            <v>0</v>
          </cell>
          <cell r="G67">
            <v>87</v>
          </cell>
          <cell r="H67">
            <v>0</v>
          </cell>
          <cell r="I67">
            <v>468</v>
          </cell>
          <cell r="J67">
            <v>452</v>
          </cell>
          <cell r="K67">
            <v>45</v>
          </cell>
          <cell r="L67">
            <v>154</v>
          </cell>
          <cell r="M67">
            <v>0</v>
          </cell>
          <cell r="N67">
            <v>0</v>
          </cell>
          <cell r="O67">
            <v>0</v>
          </cell>
          <cell r="P67">
            <v>332</v>
          </cell>
          <cell r="Q67">
            <v>0</v>
          </cell>
          <cell r="R67">
            <v>1538</v>
          </cell>
          <cell r="BS67">
            <v>7769</v>
          </cell>
          <cell r="CE67">
            <v>0</v>
          </cell>
          <cell r="CF67">
            <v>2360</v>
          </cell>
          <cell r="CG67">
            <v>0</v>
          </cell>
          <cell r="CH67">
            <v>1246</v>
          </cell>
          <cell r="CI67">
            <v>4082</v>
          </cell>
          <cell r="CJ67">
            <v>5056</v>
          </cell>
          <cell r="CK67">
            <v>961</v>
          </cell>
          <cell r="CL67">
            <v>0</v>
          </cell>
          <cell r="CM67">
            <v>0</v>
          </cell>
          <cell r="CN67">
            <v>0</v>
          </cell>
          <cell r="CO67">
            <v>3818</v>
          </cell>
          <cell r="CP67">
            <v>-34</v>
          </cell>
          <cell r="CQ67">
            <v>0</v>
          </cell>
          <cell r="CR67">
            <v>-3187</v>
          </cell>
          <cell r="CS67">
            <v>60</v>
          </cell>
          <cell r="CT67">
            <v>0</v>
          </cell>
          <cell r="CU67">
            <v>0</v>
          </cell>
          <cell r="CV67">
            <v>14362</v>
          </cell>
        </row>
        <row r="68">
          <cell r="B68" t="str">
            <v>Derbyshire Dales</v>
          </cell>
          <cell r="C68" t="str">
            <v>EM</v>
          </cell>
          <cell r="D68" t="str">
            <v>SD</v>
          </cell>
          <cell r="F68">
            <v>0</v>
          </cell>
          <cell r="G68">
            <v>33</v>
          </cell>
          <cell r="H68">
            <v>0</v>
          </cell>
          <cell r="I68">
            <v>223</v>
          </cell>
          <cell r="J68">
            <v>126</v>
          </cell>
          <cell r="K68">
            <v>236</v>
          </cell>
          <cell r="L68">
            <v>853</v>
          </cell>
          <cell r="M68">
            <v>0</v>
          </cell>
          <cell r="N68">
            <v>0</v>
          </cell>
          <cell r="O68">
            <v>0</v>
          </cell>
          <cell r="P68">
            <v>550</v>
          </cell>
          <cell r="Q68">
            <v>0</v>
          </cell>
          <cell r="R68">
            <v>2021</v>
          </cell>
          <cell r="BS68">
            <v>2537</v>
          </cell>
          <cell r="CE68">
            <v>0</v>
          </cell>
          <cell r="CF68">
            <v>-509</v>
          </cell>
          <cell r="CG68">
            <v>0</v>
          </cell>
          <cell r="CH68">
            <v>779</v>
          </cell>
          <cell r="CI68">
            <v>2975</v>
          </cell>
          <cell r="CJ68">
            <v>4264</v>
          </cell>
          <cell r="CK68">
            <v>796</v>
          </cell>
          <cell r="CL68">
            <v>0</v>
          </cell>
          <cell r="CM68">
            <v>0</v>
          </cell>
          <cell r="CN68">
            <v>0</v>
          </cell>
          <cell r="CO68">
            <v>2403</v>
          </cell>
          <cell r="CP68">
            <v>174</v>
          </cell>
          <cell r="CQ68">
            <v>0</v>
          </cell>
          <cell r="CR68">
            <v>0</v>
          </cell>
          <cell r="CS68">
            <v>-47</v>
          </cell>
          <cell r="CT68">
            <v>0</v>
          </cell>
          <cell r="CU68">
            <v>0</v>
          </cell>
          <cell r="CV68">
            <v>10835</v>
          </cell>
        </row>
        <row r="69">
          <cell r="B69" t="str">
            <v>Erewash</v>
          </cell>
          <cell r="C69" t="str">
            <v>EM</v>
          </cell>
          <cell r="D69" t="str">
            <v>SD</v>
          </cell>
          <cell r="F69">
            <v>0</v>
          </cell>
          <cell r="G69">
            <v>107</v>
          </cell>
          <cell r="H69">
            <v>0</v>
          </cell>
          <cell r="I69">
            <v>475</v>
          </cell>
          <cell r="J69">
            <v>1131</v>
          </cell>
          <cell r="K69">
            <v>599</v>
          </cell>
          <cell r="L69">
            <v>15</v>
          </cell>
          <cell r="M69">
            <v>0</v>
          </cell>
          <cell r="N69">
            <v>0</v>
          </cell>
          <cell r="O69">
            <v>0</v>
          </cell>
          <cell r="P69">
            <v>599</v>
          </cell>
          <cell r="Q69">
            <v>0</v>
          </cell>
          <cell r="R69">
            <v>2926</v>
          </cell>
          <cell r="BS69">
            <v>3473</v>
          </cell>
          <cell r="CE69">
            <v>0</v>
          </cell>
          <cell r="CF69">
            <v>1594</v>
          </cell>
          <cell r="CG69">
            <v>0</v>
          </cell>
          <cell r="CH69">
            <v>1782</v>
          </cell>
          <cell r="CI69">
            <v>4370</v>
          </cell>
          <cell r="CJ69">
            <v>4636</v>
          </cell>
          <cell r="CK69">
            <v>2212</v>
          </cell>
          <cell r="CL69">
            <v>0</v>
          </cell>
          <cell r="CM69">
            <v>0</v>
          </cell>
          <cell r="CN69">
            <v>0</v>
          </cell>
          <cell r="CO69">
            <v>3255</v>
          </cell>
          <cell r="CP69">
            <v>497</v>
          </cell>
          <cell r="CQ69">
            <v>0</v>
          </cell>
          <cell r="CR69">
            <v>0</v>
          </cell>
          <cell r="CS69">
            <v>0</v>
          </cell>
          <cell r="CT69">
            <v>0</v>
          </cell>
          <cell r="CU69">
            <v>0</v>
          </cell>
          <cell r="CV69">
            <v>18346</v>
          </cell>
        </row>
        <row r="70">
          <cell r="B70" t="str">
            <v>High Peak</v>
          </cell>
          <cell r="C70" t="str">
            <v>EM</v>
          </cell>
          <cell r="D70" t="str">
            <v>SD</v>
          </cell>
          <cell r="F70">
            <v>0</v>
          </cell>
          <cell r="G70">
            <v>25</v>
          </cell>
          <cell r="H70">
            <v>0</v>
          </cell>
          <cell r="I70">
            <v>498</v>
          </cell>
          <cell r="J70">
            <v>974</v>
          </cell>
          <cell r="K70">
            <v>404</v>
          </cell>
          <cell r="L70">
            <v>352</v>
          </cell>
          <cell r="M70">
            <v>0</v>
          </cell>
          <cell r="N70">
            <v>0</v>
          </cell>
          <cell r="O70">
            <v>0</v>
          </cell>
          <cell r="P70">
            <v>444</v>
          </cell>
          <cell r="Q70">
            <v>532</v>
          </cell>
          <cell r="R70">
            <v>3229</v>
          </cell>
          <cell r="BS70">
            <v>3693</v>
          </cell>
          <cell r="CE70">
            <v>0</v>
          </cell>
          <cell r="CF70">
            <v>674</v>
          </cell>
          <cell r="CG70">
            <v>0</v>
          </cell>
          <cell r="CH70">
            <v>674</v>
          </cell>
          <cell r="CI70">
            <v>2992</v>
          </cell>
          <cell r="CJ70">
            <v>4987</v>
          </cell>
          <cell r="CK70">
            <v>1520</v>
          </cell>
          <cell r="CL70">
            <v>0</v>
          </cell>
          <cell r="CM70">
            <v>0</v>
          </cell>
          <cell r="CN70">
            <v>0</v>
          </cell>
          <cell r="CO70">
            <v>2764</v>
          </cell>
          <cell r="CP70">
            <v>0</v>
          </cell>
          <cell r="CQ70">
            <v>-200</v>
          </cell>
          <cell r="CR70">
            <v>651</v>
          </cell>
          <cell r="CS70">
            <v>0</v>
          </cell>
          <cell r="CT70">
            <v>0</v>
          </cell>
          <cell r="CU70">
            <v>0</v>
          </cell>
          <cell r="CV70">
            <v>14062</v>
          </cell>
        </row>
        <row r="71">
          <cell r="B71" t="str">
            <v>North East Derbyshire</v>
          </cell>
          <cell r="C71" t="str">
            <v>EM</v>
          </cell>
          <cell r="D71" t="str">
            <v>SD</v>
          </cell>
          <cell r="F71">
            <v>0</v>
          </cell>
          <cell r="G71">
            <v>0</v>
          </cell>
          <cell r="H71">
            <v>0</v>
          </cell>
          <cell r="I71">
            <v>3</v>
          </cell>
          <cell r="J71">
            <v>3691</v>
          </cell>
          <cell r="K71">
            <v>24</v>
          </cell>
          <cell r="L71">
            <v>815</v>
          </cell>
          <cell r="M71">
            <v>0</v>
          </cell>
          <cell r="N71">
            <v>0</v>
          </cell>
          <cell r="O71">
            <v>0</v>
          </cell>
          <cell r="P71">
            <v>5</v>
          </cell>
          <cell r="Q71">
            <v>0</v>
          </cell>
          <cell r="R71">
            <v>4538</v>
          </cell>
          <cell r="BS71">
            <v>5037</v>
          </cell>
          <cell r="CE71">
            <v>0</v>
          </cell>
          <cell r="CF71">
            <v>976</v>
          </cell>
          <cell r="CG71">
            <v>37</v>
          </cell>
          <cell r="CH71">
            <v>1780</v>
          </cell>
          <cell r="CI71">
            <v>2745</v>
          </cell>
          <cell r="CJ71">
            <v>4386</v>
          </cell>
          <cell r="CK71">
            <v>2177</v>
          </cell>
          <cell r="CL71">
            <v>0</v>
          </cell>
          <cell r="CM71">
            <v>0</v>
          </cell>
          <cell r="CN71">
            <v>0</v>
          </cell>
          <cell r="CO71">
            <v>4620</v>
          </cell>
          <cell r="CP71">
            <v>110</v>
          </cell>
          <cell r="CQ71">
            <v>0</v>
          </cell>
          <cell r="CR71">
            <v>301</v>
          </cell>
          <cell r="CS71">
            <v>0</v>
          </cell>
          <cell r="CT71">
            <v>0</v>
          </cell>
          <cell r="CU71">
            <v>0</v>
          </cell>
          <cell r="CV71">
            <v>17132</v>
          </cell>
        </row>
        <row r="72">
          <cell r="B72" t="str">
            <v>South Derbyshire</v>
          </cell>
          <cell r="C72" t="str">
            <v>EM</v>
          </cell>
          <cell r="D72" t="str">
            <v>SD</v>
          </cell>
          <cell r="F72">
            <v>0</v>
          </cell>
          <cell r="G72">
            <v>3</v>
          </cell>
          <cell r="H72">
            <v>0</v>
          </cell>
          <cell r="I72">
            <v>61</v>
          </cell>
          <cell r="J72">
            <v>1177</v>
          </cell>
          <cell r="K72">
            <v>233</v>
          </cell>
          <cell r="L72">
            <v>2552</v>
          </cell>
          <cell r="M72">
            <v>0</v>
          </cell>
          <cell r="N72">
            <v>0</v>
          </cell>
          <cell r="O72">
            <v>0</v>
          </cell>
          <cell r="P72">
            <v>204</v>
          </cell>
          <cell r="Q72">
            <v>0</v>
          </cell>
          <cell r="R72">
            <v>4230</v>
          </cell>
          <cell r="BS72">
            <v>3493</v>
          </cell>
          <cell r="CE72">
            <v>0</v>
          </cell>
          <cell r="CF72">
            <v>721</v>
          </cell>
          <cell r="CG72">
            <v>0</v>
          </cell>
          <cell r="CH72">
            <v>1048</v>
          </cell>
          <cell r="CI72">
            <v>1470</v>
          </cell>
          <cell r="CJ72">
            <v>3852</v>
          </cell>
          <cell r="CK72">
            <v>1686</v>
          </cell>
          <cell r="CL72">
            <v>0</v>
          </cell>
          <cell r="CM72">
            <v>0</v>
          </cell>
          <cell r="CN72">
            <v>0</v>
          </cell>
          <cell r="CO72">
            <v>3072</v>
          </cell>
          <cell r="CP72">
            <v>13</v>
          </cell>
          <cell r="CQ72">
            <v>313</v>
          </cell>
          <cell r="CR72">
            <v>212</v>
          </cell>
          <cell r="CS72">
            <v>83</v>
          </cell>
          <cell r="CT72">
            <v>0</v>
          </cell>
          <cell r="CU72">
            <v>0</v>
          </cell>
          <cell r="CV72">
            <v>12470</v>
          </cell>
        </row>
        <row r="73">
          <cell r="B73" t="str">
            <v>Plymouth UA</v>
          </cell>
          <cell r="C73" t="str">
            <v>SW</v>
          </cell>
          <cell r="D73" t="str">
            <v>UA</v>
          </cell>
          <cell r="F73">
            <v>29646</v>
          </cell>
          <cell r="G73">
            <v>3316</v>
          </cell>
          <cell r="H73">
            <v>411</v>
          </cell>
          <cell r="I73">
            <v>13</v>
          </cell>
          <cell r="J73">
            <v>5691</v>
          </cell>
          <cell r="K73">
            <v>1191</v>
          </cell>
          <cell r="L73">
            <v>7391</v>
          </cell>
          <cell r="M73">
            <v>0</v>
          </cell>
          <cell r="N73">
            <v>0</v>
          </cell>
          <cell r="O73">
            <v>0</v>
          </cell>
          <cell r="P73">
            <v>8098</v>
          </cell>
          <cell r="Q73">
            <v>33</v>
          </cell>
          <cell r="R73">
            <v>55790</v>
          </cell>
          <cell r="BS73">
            <v>-135420</v>
          </cell>
          <cell r="CE73">
            <v>205000</v>
          </cell>
          <cell r="CF73">
            <v>17002</v>
          </cell>
          <cell r="CG73">
            <v>99473</v>
          </cell>
          <cell r="CH73">
            <v>16203</v>
          </cell>
          <cell r="CI73">
            <v>16295</v>
          </cell>
          <cell r="CJ73">
            <v>23185</v>
          </cell>
          <cell r="CK73">
            <v>6021</v>
          </cell>
          <cell r="CL73">
            <v>0</v>
          </cell>
          <cell r="CM73">
            <v>0</v>
          </cell>
          <cell r="CN73">
            <v>716</v>
          </cell>
          <cell r="CO73">
            <v>8374</v>
          </cell>
          <cell r="CP73">
            <v>5139</v>
          </cell>
          <cell r="CQ73">
            <v>709</v>
          </cell>
          <cell r="CR73">
            <v>99</v>
          </cell>
          <cell r="CS73">
            <v>-414</v>
          </cell>
          <cell r="CT73">
            <v>0</v>
          </cell>
          <cell r="CU73">
            <v>0</v>
          </cell>
          <cell r="CV73">
            <v>397802</v>
          </cell>
        </row>
        <row r="74">
          <cell r="B74" t="str">
            <v>Torbay UA</v>
          </cell>
          <cell r="C74" t="str">
            <v>SW</v>
          </cell>
          <cell r="D74" t="str">
            <v>UA</v>
          </cell>
          <cell r="F74">
            <v>2999</v>
          </cell>
          <cell r="G74">
            <v>1983</v>
          </cell>
          <cell r="H74">
            <v>624</v>
          </cell>
          <cell r="I74">
            <v>487</v>
          </cell>
          <cell r="J74">
            <v>2327</v>
          </cell>
          <cell r="K74">
            <v>489</v>
          </cell>
          <cell r="L74">
            <v>67</v>
          </cell>
          <cell r="M74">
            <v>0</v>
          </cell>
          <cell r="N74">
            <v>0</v>
          </cell>
          <cell r="O74">
            <v>0</v>
          </cell>
          <cell r="P74">
            <v>822</v>
          </cell>
          <cell r="Q74">
            <v>0</v>
          </cell>
          <cell r="R74">
            <v>9798</v>
          </cell>
          <cell r="BS74">
            <v>-55700</v>
          </cell>
          <cell r="CE74">
            <v>100963</v>
          </cell>
          <cell r="CF74">
            <v>8416</v>
          </cell>
          <cell r="CG74">
            <v>59806</v>
          </cell>
          <cell r="CH74">
            <v>8296</v>
          </cell>
          <cell r="CI74">
            <v>8525</v>
          </cell>
          <cell r="CJ74">
            <v>11966</v>
          </cell>
          <cell r="CK74">
            <v>3208</v>
          </cell>
          <cell r="CL74">
            <v>0</v>
          </cell>
          <cell r="CM74">
            <v>0</v>
          </cell>
          <cell r="CN74">
            <v>292</v>
          </cell>
          <cell r="CO74">
            <v>6720</v>
          </cell>
          <cell r="CP74">
            <v>3704</v>
          </cell>
          <cell r="CQ74">
            <v>0</v>
          </cell>
          <cell r="CR74">
            <v>973</v>
          </cell>
          <cell r="CS74">
            <v>-438</v>
          </cell>
          <cell r="CT74">
            <v>0</v>
          </cell>
          <cell r="CU74">
            <v>0</v>
          </cell>
          <cell r="CV74">
            <v>212431</v>
          </cell>
        </row>
        <row r="75">
          <cell r="B75" t="str">
            <v>Devon</v>
          </cell>
          <cell r="C75" t="str">
            <v>SW</v>
          </cell>
          <cell r="D75" t="str">
            <v>SC</v>
          </cell>
          <cell r="F75">
            <v>67547</v>
          </cell>
          <cell r="G75">
            <v>25073</v>
          </cell>
          <cell r="H75">
            <v>7357</v>
          </cell>
          <cell r="I75">
            <v>0</v>
          </cell>
          <cell r="J75">
            <v>2070</v>
          </cell>
          <cell r="K75">
            <v>1507</v>
          </cell>
          <cell r="L75">
            <v>1643</v>
          </cell>
          <cell r="M75">
            <v>0</v>
          </cell>
          <cell r="N75">
            <v>0</v>
          </cell>
          <cell r="O75">
            <v>0</v>
          </cell>
          <cell r="P75">
            <v>70</v>
          </cell>
          <cell r="Q75">
            <v>0</v>
          </cell>
          <cell r="R75">
            <v>105267</v>
          </cell>
          <cell r="BS75">
            <v>-205030</v>
          </cell>
          <cell r="CE75">
            <v>528928</v>
          </cell>
          <cell r="CF75">
            <v>69888</v>
          </cell>
          <cell r="CG75">
            <v>248565</v>
          </cell>
          <cell r="CH75">
            <v>21592</v>
          </cell>
          <cell r="CI75">
            <v>17276</v>
          </cell>
          <cell r="CJ75">
            <v>33545</v>
          </cell>
          <cell r="CK75">
            <v>9285</v>
          </cell>
          <cell r="CL75">
            <v>0</v>
          </cell>
          <cell r="CM75">
            <v>0</v>
          </cell>
          <cell r="CN75">
            <v>1217</v>
          </cell>
          <cell r="CO75">
            <v>5938</v>
          </cell>
          <cell r="CP75">
            <v>0</v>
          </cell>
          <cell r="CQ75">
            <v>13637</v>
          </cell>
          <cell r="CR75">
            <v>0</v>
          </cell>
          <cell r="CS75">
            <v>842</v>
          </cell>
          <cell r="CT75">
            <v>0</v>
          </cell>
          <cell r="CU75">
            <v>0</v>
          </cell>
          <cell r="CV75">
            <v>950713</v>
          </cell>
        </row>
        <row r="76">
          <cell r="B76" t="str">
            <v>East Devon</v>
          </cell>
          <cell r="C76" t="str">
            <v>SW</v>
          </cell>
          <cell r="D76" t="str">
            <v>SD</v>
          </cell>
          <cell r="F76">
            <v>0</v>
          </cell>
          <cell r="G76">
            <v>50</v>
          </cell>
          <cell r="H76">
            <v>0</v>
          </cell>
          <cell r="I76">
            <v>167</v>
          </cell>
          <cell r="J76">
            <v>1045</v>
          </cell>
          <cell r="K76">
            <v>383</v>
          </cell>
          <cell r="L76">
            <v>21</v>
          </cell>
          <cell r="M76">
            <v>0</v>
          </cell>
          <cell r="N76">
            <v>0</v>
          </cell>
          <cell r="O76">
            <v>0</v>
          </cell>
          <cell r="P76">
            <v>459</v>
          </cell>
          <cell r="Q76">
            <v>0</v>
          </cell>
          <cell r="R76">
            <v>2125</v>
          </cell>
          <cell r="BS76">
            <v>-11562</v>
          </cell>
          <cell r="CE76">
            <v>0</v>
          </cell>
          <cell r="CF76">
            <v>-64</v>
          </cell>
          <cell r="CG76">
            <v>0</v>
          </cell>
          <cell r="CH76">
            <v>2410</v>
          </cell>
          <cell r="CI76">
            <v>3574</v>
          </cell>
          <cell r="CJ76">
            <v>6591</v>
          </cell>
          <cell r="CK76">
            <v>2940</v>
          </cell>
          <cell r="CL76">
            <v>0</v>
          </cell>
          <cell r="CM76">
            <v>0</v>
          </cell>
          <cell r="CN76">
            <v>0</v>
          </cell>
          <cell r="CO76">
            <v>3633</v>
          </cell>
          <cell r="CP76">
            <v>52</v>
          </cell>
          <cell r="CQ76">
            <v>80</v>
          </cell>
          <cell r="CR76">
            <v>-63</v>
          </cell>
          <cell r="CS76">
            <v>0</v>
          </cell>
          <cell r="CT76">
            <v>0</v>
          </cell>
          <cell r="CU76">
            <v>0</v>
          </cell>
          <cell r="CV76">
            <v>19153</v>
          </cell>
        </row>
        <row r="77">
          <cell r="B77" t="str">
            <v>Exeter</v>
          </cell>
          <cell r="C77" t="str">
            <v>SW</v>
          </cell>
          <cell r="D77" t="str">
            <v>SD</v>
          </cell>
          <cell r="F77">
            <v>0</v>
          </cell>
          <cell r="G77">
            <v>1169</v>
          </cell>
          <cell r="H77">
            <v>0</v>
          </cell>
          <cell r="I77">
            <v>1091</v>
          </cell>
          <cell r="J77">
            <v>968</v>
          </cell>
          <cell r="K77">
            <v>1114</v>
          </cell>
          <cell r="L77">
            <v>23</v>
          </cell>
          <cell r="M77">
            <v>0</v>
          </cell>
          <cell r="N77">
            <v>0</v>
          </cell>
          <cell r="O77">
            <v>0</v>
          </cell>
          <cell r="P77">
            <v>844</v>
          </cell>
          <cell r="Q77">
            <v>0</v>
          </cell>
          <cell r="R77">
            <v>5209</v>
          </cell>
          <cell r="BS77">
            <v>-19518</v>
          </cell>
          <cell r="CE77">
            <v>0</v>
          </cell>
          <cell r="CF77">
            <v>839</v>
          </cell>
          <cell r="CG77">
            <v>0</v>
          </cell>
          <cell r="CH77">
            <v>3650</v>
          </cell>
          <cell r="CI77">
            <v>7788</v>
          </cell>
          <cell r="CJ77">
            <v>5942</v>
          </cell>
          <cell r="CK77">
            <v>1337</v>
          </cell>
          <cell r="CL77">
            <v>0</v>
          </cell>
          <cell r="CM77">
            <v>0</v>
          </cell>
          <cell r="CN77">
            <v>0</v>
          </cell>
          <cell r="CO77">
            <v>4264</v>
          </cell>
          <cell r="CP77">
            <v>0</v>
          </cell>
          <cell r="CQ77">
            <v>0</v>
          </cell>
          <cell r="CR77">
            <v>1899</v>
          </cell>
          <cell r="CS77">
            <v>278</v>
          </cell>
          <cell r="CT77">
            <v>0</v>
          </cell>
          <cell r="CU77">
            <v>0</v>
          </cell>
          <cell r="CV77">
            <v>25997</v>
          </cell>
        </row>
        <row r="78">
          <cell r="B78" t="str">
            <v>Mid Devon</v>
          </cell>
          <cell r="C78" t="str">
            <v>SW</v>
          </cell>
          <cell r="D78" t="str">
            <v>SD</v>
          </cell>
          <cell r="F78">
            <v>0</v>
          </cell>
          <cell r="G78">
            <v>168</v>
          </cell>
          <cell r="H78">
            <v>0</v>
          </cell>
          <cell r="I78">
            <v>827</v>
          </cell>
          <cell r="J78">
            <v>607</v>
          </cell>
          <cell r="K78">
            <v>195</v>
          </cell>
          <cell r="L78">
            <v>306</v>
          </cell>
          <cell r="M78">
            <v>0</v>
          </cell>
          <cell r="N78">
            <v>0</v>
          </cell>
          <cell r="O78">
            <v>0</v>
          </cell>
          <cell r="P78">
            <v>739</v>
          </cell>
          <cell r="Q78">
            <v>0</v>
          </cell>
          <cell r="R78">
            <v>2842</v>
          </cell>
          <cell r="BS78">
            <v>-10300</v>
          </cell>
          <cell r="CE78">
            <v>0</v>
          </cell>
          <cell r="CF78">
            <v>196</v>
          </cell>
          <cell r="CG78">
            <v>0</v>
          </cell>
          <cell r="CH78">
            <v>1278</v>
          </cell>
          <cell r="CI78">
            <v>1783</v>
          </cell>
          <cell r="CJ78">
            <v>3668</v>
          </cell>
          <cell r="CK78">
            <v>1549</v>
          </cell>
          <cell r="CL78">
            <v>0</v>
          </cell>
          <cell r="CM78">
            <v>0</v>
          </cell>
          <cell r="CN78">
            <v>0</v>
          </cell>
          <cell r="CO78">
            <v>2998</v>
          </cell>
          <cell r="CP78">
            <v>114</v>
          </cell>
          <cell r="CQ78">
            <v>40</v>
          </cell>
          <cell r="CR78">
            <v>13</v>
          </cell>
          <cell r="CS78">
            <v>0</v>
          </cell>
          <cell r="CT78">
            <v>0</v>
          </cell>
          <cell r="CU78">
            <v>0</v>
          </cell>
          <cell r="CV78">
            <v>11639</v>
          </cell>
        </row>
        <row r="79">
          <cell r="B79" t="str">
            <v>North Devon</v>
          </cell>
          <cell r="C79" t="str">
            <v>SW</v>
          </cell>
          <cell r="D79" t="str">
            <v>SD</v>
          </cell>
          <cell r="F79">
            <v>0</v>
          </cell>
          <cell r="G79">
            <v>1366</v>
          </cell>
          <cell r="H79">
            <v>0</v>
          </cell>
          <cell r="I79">
            <v>585</v>
          </cell>
          <cell r="J79">
            <v>710</v>
          </cell>
          <cell r="K79">
            <v>480</v>
          </cell>
          <cell r="L79">
            <v>863</v>
          </cell>
          <cell r="M79">
            <v>0</v>
          </cell>
          <cell r="N79">
            <v>0</v>
          </cell>
          <cell r="O79">
            <v>0</v>
          </cell>
          <cell r="P79">
            <v>323</v>
          </cell>
          <cell r="Q79">
            <v>0</v>
          </cell>
          <cell r="R79">
            <v>4327</v>
          </cell>
          <cell r="BS79">
            <v>-12183</v>
          </cell>
          <cell r="CE79">
            <v>0</v>
          </cell>
          <cell r="CF79">
            <v>-1303</v>
          </cell>
          <cell r="CG79">
            <v>0</v>
          </cell>
          <cell r="CH79">
            <v>2525</v>
          </cell>
          <cell r="CI79">
            <v>2154</v>
          </cell>
          <cell r="CJ79">
            <v>5454</v>
          </cell>
          <cell r="CK79">
            <v>3545</v>
          </cell>
          <cell r="CL79">
            <v>0</v>
          </cell>
          <cell r="CM79">
            <v>0</v>
          </cell>
          <cell r="CN79">
            <v>0</v>
          </cell>
          <cell r="CO79">
            <v>3056</v>
          </cell>
          <cell r="CP79">
            <v>112</v>
          </cell>
          <cell r="CQ79">
            <v>0</v>
          </cell>
          <cell r="CR79">
            <v>1288</v>
          </cell>
          <cell r="CS79">
            <v>0</v>
          </cell>
          <cell r="CT79">
            <v>0</v>
          </cell>
          <cell r="CU79">
            <v>0</v>
          </cell>
          <cell r="CV79">
            <v>16831</v>
          </cell>
        </row>
        <row r="80">
          <cell r="B80" t="str">
            <v>South Hams</v>
          </cell>
          <cell r="C80" t="str">
            <v>SW</v>
          </cell>
          <cell r="D80" t="str">
            <v>SD</v>
          </cell>
          <cell r="F80">
            <v>0</v>
          </cell>
          <cell r="G80">
            <v>109</v>
          </cell>
          <cell r="H80">
            <v>0</v>
          </cell>
          <cell r="I80">
            <v>852</v>
          </cell>
          <cell r="J80">
            <v>1005</v>
          </cell>
          <cell r="K80">
            <v>552</v>
          </cell>
          <cell r="L80">
            <v>699</v>
          </cell>
          <cell r="M80">
            <v>0</v>
          </cell>
          <cell r="N80">
            <v>0</v>
          </cell>
          <cell r="O80">
            <v>0</v>
          </cell>
          <cell r="P80">
            <v>80</v>
          </cell>
          <cell r="Q80">
            <v>0</v>
          </cell>
          <cell r="R80">
            <v>3297</v>
          </cell>
          <cell r="BS80">
            <v>-16370</v>
          </cell>
          <cell r="CE80">
            <v>0</v>
          </cell>
          <cell r="CF80">
            <v>-828</v>
          </cell>
          <cell r="CG80">
            <v>0</v>
          </cell>
          <cell r="CH80">
            <v>1678</v>
          </cell>
          <cell r="CI80">
            <v>2109</v>
          </cell>
          <cell r="CJ80">
            <v>4840</v>
          </cell>
          <cell r="CK80">
            <v>1409</v>
          </cell>
          <cell r="CL80">
            <v>0</v>
          </cell>
          <cell r="CM80">
            <v>0</v>
          </cell>
          <cell r="CN80">
            <v>0</v>
          </cell>
          <cell r="CO80">
            <v>2962</v>
          </cell>
          <cell r="CP80">
            <v>699</v>
          </cell>
          <cell r="CQ80">
            <v>0</v>
          </cell>
          <cell r="CR80">
            <v>0</v>
          </cell>
          <cell r="CS80">
            <v>0</v>
          </cell>
          <cell r="CT80">
            <v>0</v>
          </cell>
          <cell r="CU80">
            <v>0</v>
          </cell>
          <cell r="CV80">
            <v>12869</v>
          </cell>
        </row>
        <row r="81">
          <cell r="B81" t="str">
            <v>Teignbridge</v>
          </cell>
          <cell r="C81" t="str">
            <v>SW</v>
          </cell>
          <cell r="D81" t="str">
            <v>SD</v>
          </cell>
          <cell r="F81">
            <v>0</v>
          </cell>
          <cell r="G81">
            <v>1008</v>
          </cell>
          <cell r="H81">
            <v>0</v>
          </cell>
          <cell r="I81">
            <v>1297</v>
          </cell>
          <cell r="J81">
            <v>1152</v>
          </cell>
          <cell r="K81">
            <v>545</v>
          </cell>
          <cell r="L81">
            <v>83</v>
          </cell>
          <cell r="M81">
            <v>0</v>
          </cell>
          <cell r="N81">
            <v>0</v>
          </cell>
          <cell r="O81">
            <v>0</v>
          </cell>
          <cell r="P81">
            <v>1101</v>
          </cell>
          <cell r="Q81">
            <v>709</v>
          </cell>
          <cell r="R81">
            <v>5895</v>
          </cell>
          <cell r="BS81">
            <v>-14570</v>
          </cell>
          <cell r="CE81">
            <v>0</v>
          </cell>
          <cell r="CF81">
            <v>-556</v>
          </cell>
          <cell r="CG81">
            <v>0</v>
          </cell>
          <cell r="CH81">
            <v>2233</v>
          </cell>
          <cell r="CI81">
            <v>3452</v>
          </cell>
          <cell r="CJ81">
            <v>5528</v>
          </cell>
          <cell r="CK81">
            <v>1995</v>
          </cell>
          <cell r="CL81">
            <v>0</v>
          </cell>
          <cell r="CM81">
            <v>0</v>
          </cell>
          <cell r="CN81">
            <v>0</v>
          </cell>
          <cell r="CO81">
            <v>4117</v>
          </cell>
          <cell r="CP81">
            <v>682</v>
          </cell>
          <cell r="CQ81">
            <v>1184</v>
          </cell>
          <cell r="CR81">
            <v>1716</v>
          </cell>
          <cell r="CS81">
            <v>0</v>
          </cell>
          <cell r="CT81">
            <v>0</v>
          </cell>
          <cell r="CU81">
            <v>0</v>
          </cell>
          <cell r="CV81">
            <v>20351</v>
          </cell>
        </row>
        <row r="82">
          <cell r="B82" t="str">
            <v>Torridge</v>
          </cell>
          <cell r="C82" t="str">
            <v>SW</v>
          </cell>
          <cell r="D82" t="str">
            <v>SD</v>
          </cell>
          <cell r="F82">
            <v>0</v>
          </cell>
          <cell r="G82">
            <v>106</v>
          </cell>
          <cell r="H82">
            <v>0</v>
          </cell>
          <cell r="I82">
            <v>29</v>
          </cell>
          <cell r="J82">
            <v>251</v>
          </cell>
          <cell r="K82">
            <v>222</v>
          </cell>
          <cell r="L82">
            <v>0</v>
          </cell>
          <cell r="M82">
            <v>0</v>
          </cell>
          <cell r="N82">
            <v>0</v>
          </cell>
          <cell r="O82">
            <v>0</v>
          </cell>
          <cell r="P82">
            <v>580</v>
          </cell>
          <cell r="Q82">
            <v>0</v>
          </cell>
          <cell r="R82">
            <v>1188</v>
          </cell>
          <cell r="BS82">
            <v>-7600</v>
          </cell>
          <cell r="CE82">
            <v>0</v>
          </cell>
          <cell r="CF82">
            <v>-58</v>
          </cell>
          <cell r="CG82">
            <v>0</v>
          </cell>
          <cell r="CH82">
            <v>1338</v>
          </cell>
          <cell r="CI82">
            <v>1487</v>
          </cell>
          <cell r="CJ82">
            <v>3570</v>
          </cell>
          <cell r="CK82">
            <v>1867</v>
          </cell>
          <cell r="CL82">
            <v>0</v>
          </cell>
          <cell r="CM82">
            <v>0</v>
          </cell>
          <cell r="CN82">
            <v>0</v>
          </cell>
          <cell r="CO82">
            <v>2088</v>
          </cell>
          <cell r="CP82">
            <v>22</v>
          </cell>
          <cell r="CQ82">
            <v>0</v>
          </cell>
          <cell r="CR82">
            <v>415</v>
          </cell>
          <cell r="CS82">
            <v>0</v>
          </cell>
          <cell r="CT82">
            <v>0</v>
          </cell>
          <cell r="CU82">
            <v>0</v>
          </cell>
          <cell r="CV82">
            <v>10729</v>
          </cell>
        </row>
        <row r="83">
          <cell r="B83" t="str">
            <v>West Devon</v>
          </cell>
          <cell r="C83" t="str">
            <v>SW</v>
          </cell>
          <cell r="D83" t="str">
            <v>SD</v>
          </cell>
          <cell r="F83">
            <v>0</v>
          </cell>
          <cell r="G83">
            <v>68</v>
          </cell>
          <cell r="H83">
            <v>0</v>
          </cell>
          <cell r="I83">
            <v>624</v>
          </cell>
          <cell r="J83">
            <v>514</v>
          </cell>
          <cell r="K83">
            <v>260</v>
          </cell>
          <cell r="L83">
            <v>2486</v>
          </cell>
          <cell r="M83">
            <v>0</v>
          </cell>
          <cell r="N83">
            <v>0</v>
          </cell>
          <cell r="O83">
            <v>0</v>
          </cell>
          <cell r="P83">
            <v>276</v>
          </cell>
          <cell r="Q83">
            <v>0</v>
          </cell>
          <cell r="R83">
            <v>4228</v>
          </cell>
          <cell r="BS83">
            <v>-3820</v>
          </cell>
          <cell r="CE83">
            <v>0</v>
          </cell>
          <cell r="CF83">
            <v>-80</v>
          </cell>
          <cell r="CG83">
            <v>0</v>
          </cell>
          <cell r="CH83">
            <v>1369</v>
          </cell>
          <cell r="CI83">
            <v>896</v>
          </cell>
          <cell r="CJ83">
            <v>3146</v>
          </cell>
          <cell r="CK83">
            <v>1229</v>
          </cell>
          <cell r="CL83">
            <v>0</v>
          </cell>
          <cell r="CM83">
            <v>0</v>
          </cell>
          <cell r="CN83">
            <v>0</v>
          </cell>
          <cell r="CO83">
            <v>2427</v>
          </cell>
          <cell r="CP83">
            <v>118</v>
          </cell>
          <cell r="CQ83">
            <v>216</v>
          </cell>
          <cell r="CR83">
            <v>0</v>
          </cell>
          <cell r="CS83">
            <v>0</v>
          </cell>
          <cell r="CT83">
            <v>0</v>
          </cell>
          <cell r="CU83">
            <v>0</v>
          </cell>
          <cell r="CV83">
            <v>9321</v>
          </cell>
        </row>
        <row r="84">
          <cell r="B84" t="str">
            <v>Poole UA</v>
          </cell>
          <cell r="C84" t="str">
            <v>SW</v>
          </cell>
          <cell r="D84" t="str">
            <v>UA</v>
          </cell>
          <cell r="F84">
            <v>15805</v>
          </cell>
          <cell r="G84">
            <v>3710</v>
          </cell>
          <cell r="H84">
            <v>426</v>
          </cell>
          <cell r="I84">
            <v>358</v>
          </cell>
          <cell r="J84">
            <v>5928</v>
          </cell>
          <cell r="K84">
            <v>853</v>
          </cell>
          <cell r="L84">
            <v>0</v>
          </cell>
          <cell r="M84">
            <v>0</v>
          </cell>
          <cell r="N84">
            <v>0</v>
          </cell>
          <cell r="O84">
            <v>0</v>
          </cell>
          <cell r="P84">
            <v>1791</v>
          </cell>
          <cell r="Q84">
            <v>26</v>
          </cell>
          <cell r="R84">
            <v>28897</v>
          </cell>
          <cell r="BS84">
            <v>-22752</v>
          </cell>
          <cell r="CE84">
            <v>99462</v>
          </cell>
          <cell r="CF84">
            <v>7862</v>
          </cell>
          <cell r="CG84">
            <v>43625</v>
          </cell>
          <cell r="CH84">
            <v>7609</v>
          </cell>
          <cell r="CI84">
            <v>8260</v>
          </cell>
          <cell r="CJ84">
            <v>12598</v>
          </cell>
          <cell r="CK84">
            <v>3321</v>
          </cell>
          <cell r="CL84">
            <v>0</v>
          </cell>
          <cell r="CM84">
            <v>0</v>
          </cell>
          <cell r="CN84">
            <v>209</v>
          </cell>
          <cell r="CO84">
            <v>6853</v>
          </cell>
          <cell r="CP84">
            <v>218</v>
          </cell>
          <cell r="CQ84">
            <v>-816</v>
          </cell>
          <cell r="CR84">
            <v>0</v>
          </cell>
          <cell r="CS84">
            <v>0</v>
          </cell>
          <cell r="CT84">
            <v>0</v>
          </cell>
          <cell r="CU84">
            <v>0</v>
          </cell>
          <cell r="CV84">
            <v>189201</v>
          </cell>
        </row>
        <row r="85">
          <cell r="B85" t="str">
            <v>Bournemouth UA</v>
          </cell>
          <cell r="C85" t="str">
            <v>SW</v>
          </cell>
          <cell r="D85" t="str">
            <v>UA</v>
          </cell>
          <cell r="F85">
            <v>3657</v>
          </cell>
          <cell r="G85">
            <v>4606</v>
          </cell>
          <cell r="H85">
            <v>519</v>
          </cell>
          <cell r="I85">
            <v>438</v>
          </cell>
          <cell r="J85">
            <v>3499</v>
          </cell>
          <cell r="K85">
            <v>1221</v>
          </cell>
          <cell r="L85">
            <v>1903</v>
          </cell>
          <cell r="M85">
            <v>0</v>
          </cell>
          <cell r="N85">
            <v>0</v>
          </cell>
          <cell r="O85">
            <v>13</v>
          </cell>
          <cell r="P85">
            <v>936</v>
          </cell>
          <cell r="Q85">
            <v>21</v>
          </cell>
          <cell r="R85">
            <v>16813</v>
          </cell>
          <cell r="BS85">
            <v>0</v>
          </cell>
          <cell r="CE85">
            <v>113217</v>
          </cell>
          <cell r="CF85">
            <v>8242</v>
          </cell>
          <cell r="CG85">
            <v>70148</v>
          </cell>
          <cell r="CH85">
            <v>15546</v>
          </cell>
          <cell r="CI85">
            <v>14223</v>
          </cell>
          <cell r="CJ85">
            <v>15320</v>
          </cell>
          <cell r="CK85">
            <v>6428</v>
          </cell>
          <cell r="CL85">
            <v>0</v>
          </cell>
          <cell r="CM85">
            <v>0</v>
          </cell>
          <cell r="CN85">
            <v>260</v>
          </cell>
          <cell r="CO85">
            <v>2577</v>
          </cell>
          <cell r="CP85">
            <v>1765</v>
          </cell>
          <cell r="CQ85">
            <v>-10</v>
          </cell>
          <cell r="CR85">
            <v>0</v>
          </cell>
          <cell r="CS85">
            <v>0</v>
          </cell>
          <cell r="CT85">
            <v>0</v>
          </cell>
          <cell r="CU85">
            <v>0</v>
          </cell>
          <cell r="CV85">
            <v>247716</v>
          </cell>
        </row>
        <row r="86">
          <cell r="B86" t="str">
            <v>Dorset</v>
          </cell>
          <cell r="C86" t="str">
            <v>SW</v>
          </cell>
          <cell r="D86" t="str">
            <v>SC</v>
          </cell>
          <cell r="F86">
            <v>19778</v>
          </cell>
          <cell r="G86">
            <v>8760</v>
          </cell>
          <cell r="H86">
            <v>4973</v>
          </cell>
          <cell r="I86">
            <v>104</v>
          </cell>
          <cell r="J86">
            <v>1356</v>
          </cell>
          <cell r="K86">
            <v>1423</v>
          </cell>
          <cell r="L86">
            <v>-76</v>
          </cell>
          <cell r="M86">
            <v>0</v>
          </cell>
          <cell r="N86">
            <v>0</v>
          </cell>
          <cell r="O86">
            <v>0</v>
          </cell>
          <cell r="P86">
            <v>6548</v>
          </cell>
          <cell r="Q86">
            <v>0</v>
          </cell>
          <cell r="R86">
            <v>42866</v>
          </cell>
          <cell r="BS86">
            <v>-59298</v>
          </cell>
          <cell r="CE86">
            <v>302815</v>
          </cell>
          <cell r="CF86">
            <v>28333</v>
          </cell>
          <cell r="CG86">
            <v>149270</v>
          </cell>
          <cell r="CH86">
            <v>287</v>
          </cell>
          <cell r="CI86">
            <v>10299</v>
          </cell>
          <cell r="CJ86">
            <v>17092</v>
          </cell>
          <cell r="CK86">
            <v>5102</v>
          </cell>
          <cell r="CL86">
            <v>0</v>
          </cell>
          <cell r="CM86">
            <v>0</v>
          </cell>
          <cell r="CN86">
            <v>766</v>
          </cell>
          <cell r="CO86">
            <v>6852</v>
          </cell>
          <cell r="CP86">
            <v>1686</v>
          </cell>
          <cell r="CQ86">
            <v>0</v>
          </cell>
          <cell r="CR86">
            <v>0</v>
          </cell>
          <cell r="CS86">
            <v>-2310</v>
          </cell>
          <cell r="CT86">
            <v>0</v>
          </cell>
          <cell r="CU86">
            <v>0</v>
          </cell>
          <cell r="CV86">
            <v>520192</v>
          </cell>
        </row>
        <row r="87">
          <cell r="B87" t="str">
            <v>Christchurch</v>
          </cell>
          <cell r="C87" t="str">
            <v>SW</v>
          </cell>
          <cell r="D87" t="str">
            <v>SD</v>
          </cell>
          <cell r="F87">
            <v>0</v>
          </cell>
          <cell r="G87">
            <v>303</v>
          </cell>
          <cell r="H87">
            <v>0</v>
          </cell>
          <cell r="I87">
            <v>303</v>
          </cell>
          <cell r="J87">
            <v>463</v>
          </cell>
          <cell r="K87">
            <v>178</v>
          </cell>
          <cell r="L87">
            <v>23</v>
          </cell>
          <cell r="M87">
            <v>0</v>
          </cell>
          <cell r="N87">
            <v>0</v>
          </cell>
          <cell r="O87">
            <v>0</v>
          </cell>
          <cell r="P87">
            <v>25</v>
          </cell>
          <cell r="Q87">
            <v>0</v>
          </cell>
          <cell r="R87">
            <v>1295</v>
          </cell>
          <cell r="BS87">
            <v>-4192</v>
          </cell>
          <cell r="CE87">
            <v>0</v>
          </cell>
          <cell r="CF87">
            <v>-345</v>
          </cell>
          <cell r="CG87">
            <v>0</v>
          </cell>
          <cell r="CH87">
            <v>982</v>
          </cell>
          <cell r="CI87">
            <v>1793</v>
          </cell>
          <cell r="CJ87">
            <v>2659</v>
          </cell>
          <cell r="CK87">
            <v>1095</v>
          </cell>
          <cell r="CL87">
            <v>0</v>
          </cell>
          <cell r="CM87">
            <v>0</v>
          </cell>
          <cell r="CN87">
            <v>0</v>
          </cell>
          <cell r="CO87">
            <v>2115</v>
          </cell>
          <cell r="CP87">
            <v>268</v>
          </cell>
          <cell r="CQ87">
            <v>37</v>
          </cell>
          <cell r="CR87">
            <v>-696</v>
          </cell>
          <cell r="CS87">
            <v>-195</v>
          </cell>
          <cell r="CT87">
            <v>0</v>
          </cell>
          <cell r="CU87">
            <v>0</v>
          </cell>
          <cell r="CV87">
            <v>7713</v>
          </cell>
        </row>
        <row r="88">
          <cell r="B88" t="str">
            <v>East Dorset</v>
          </cell>
          <cell r="C88" t="str">
            <v>SW</v>
          </cell>
          <cell r="D88" t="str">
            <v>SD</v>
          </cell>
          <cell r="F88">
            <v>0</v>
          </cell>
          <cell r="G88">
            <v>59</v>
          </cell>
          <cell r="H88">
            <v>0</v>
          </cell>
          <cell r="I88">
            <v>293</v>
          </cell>
          <cell r="J88">
            <v>444</v>
          </cell>
          <cell r="K88">
            <v>109</v>
          </cell>
          <cell r="L88">
            <v>405</v>
          </cell>
          <cell r="M88">
            <v>0</v>
          </cell>
          <cell r="N88">
            <v>0</v>
          </cell>
          <cell r="O88">
            <v>0</v>
          </cell>
          <cell r="P88">
            <v>280</v>
          </cell>
          <cell r="Q88">
            <v>0</v>
          </cell>
          <cell r="R88">
            <v>1590</v>
          </cell>
          <cell r="BS88">
            <v>-4478</v>
          </cell>
          <cell r="CE88">
            <v>0</v>
          </cell>
          <cell r="CF88">
            <v>565</v>
          </cell>
          <cell r="CG88">
            <v>0</v>
          </cell>
          <cell r="CH88">
            <v>781</v>
          </cell>
          <cell r="CI88">
            <v>1999</v>
          </cell>
          <cell r="CJ88">
            <v>3494</v>
          </cell>
          <cell r="CK88">
            <v>1350</v>
          </cell>
          <cell r="CL88">
            <v>0</v>
          </cell>
          <cell r="CM88">
            <v>0</v>
          </cell>
          <cell r="CN88">
            <v>0</v>
          </cell>
          <cell r="CO88">
            <v>3014</v>
          </cell>
          <cell r="CP88">
            <v>122</v>
          </cell>
          <cell r="CQ88">
            <v>0</v>
          </cell>
          <cell r="CR88">
            <v>0</v>
          </cell>
          <cell r="CS88">
            <v>0</v>
          </cell>
          <cell r="CT88">
            <v>0</v>
          </cell>
          <cell r="CU88">
            <v>0</v>
          </cell>
          <cell r="CV88">
            <v>11325</v>
          </cell>
        </row>
        <row r="89">
          <cell r="B89" t="str">
            <v>North Dorset</v>
          </cell>
          <cell r="C89" t="str">
            <v>SW</v>
          </cell>
          <cell r="D89" t="str">
            <v>SD</v>
          </cell>
          <cell r="F89">
            <v>0</v>
          </cell>
          <cell r="G89">
            <v>547</v>
          </cell>
          <cell r="H89">
            <v>0</v>
          </cell>
          <cell r="I89">
            <v>293</v>
          </cell>
          <cell r="J89">
            <v>51</v>
          </cell>
          <cell r="K89">
            <v>431</v>
          </cell>
          <cell r="L89">
            <v>0</v>
          </cell>
          <cell r="M89">
            <v>0</v>
          </cell>
          <cell r="N89">
            <v>0</v>
          </cell>
          <cell r="O89">
            <v>0</v>
          </cell>
          <cell r="P89">
            <v>438</v>
          </cell>
          <cell r="Q89">
            <v>26</v>
          </cell>
          <cell r="R89">
            <v>1786</v>
          </cell>
          <cell r="BS89">
            <v>-3557</v>
          </cell>
          <cell r="CE89">
            <v>0</v>
          </cell>
          <cell r="CF89">
            <v>30</v>
          </cell>
          <cell r="CG89">
            <v>0</v>
          </cell>
          <cell r="CH89">
            <v>1201</v>
          </cell>
          <cell r="CI89">
            <v>753</v>
          </cell>
          <cell r="CJ89">
            <v>2626</v>
          </cell>
          <cell r="CK89">
            <v>1465</v>
          </cell>
          <cell r="CL89">
            <v>0</v>
          </cell>
          <cell r="CM89">
            <v>0</v>
          </cell>
          <cell r="CN89">
            <v>0</v>
          </cell>
          <cell r="CO89">
            <v>2310</v>
          </cell>
          <cell r="CP89">
            <v>0</v>
          </cell>
          <cell r="CQ89">
            <v>68</v>
          </cell>
          <cell r="CR89">
            <v>80</v>
          </cell>
          <cell r="CS89">
            <v>0</v>
          </cell>
          <cell r="CT89">
            <v>0</v>
          </cell>
          <cell r="CU89">
            <v>0</v>
          </cell>
          <cell r="CV89">
            <v>8533</v>
          </cell>
        </row>
        <row r="90">
          <cell r="B90" t="str">
            <v>Purbeck</v>
          </cell>
          <cell r="C90" t="str">
            <v>SW</v>
          </cell>
          <cell r="D90" t="str">
            <v>SD</v>
          </cell>
          <cell r="F90">
            <v>0</v>
          </cell>
          <cell r="G90">
            <v>31</v>
          </cell>
          <cell r="H90">
            <v>0</v>
          </cell>
          <cell r="I90">
            <v>413</v>
          </cell>
          <cell r="J90">
            <v>136</v>
          </cell>
          <cell r="K90">
            <v>204</v>
          </cell>
          <cell r="L90">
            <v>65</v>
          </cell>
          <cell r="M90">
            <v>0</v>
          </cell>
          <cell r="N90">
            <v>0</v>
          </cell>
          <cell r="O90">
            <v>0</v>
          </cell>
          <cell r="P90">
            <v>42</v>
          </cell>
          <cell r="Q90">
            <v>124</v>
          </cell>
          <cell r="R90">
            <v>1015</v>
          </cell>
          <cell r="BS90">
            <v>-2708</v>
          </cell>
          <cell r="CE90">
            <v>0</v>
          </cell>
          <cell r="CF90">
            <v>385</v>
          </cell>
          <cell r="CG90">
            <v>0</v>
          </cell>
          <cell r="CH90">
            <v>820</v>
          </cell>
          <cell r="CI90">
            <v>566</v>
          </cell>
          <cell r="CJ90">
            <v>2093</v>
          </cell>
          <cell r="CK90">
            <v>1306</v>
          </cell>
          <cell r="CL90">
            <v>0</v>
          </cell>
          <cell r="CM90">
            <v>0</v>
          </cell>
          <cell r="CN90">
            <v>0</v>
          </cell>
          <cell r="CO90">
            <v>1987</v>
          </cell>
          <cell r="CP90">
            <v>140</v>
          </cell>
          <cell r="CQ90">
            <v>-38</v>
          </cell>
          <cell r="CR90">
            <v>-6</v>
          </cell>
          <cell r="CS90">
            <v>0</v>
          </cell>
          <cell r="CT90">
            <v>0</v>
          </cell>
          <cell r="CU90">
            <v>0</v>
          </cell>
          <cell r="CV90">
            <v>7254</v>
          </cell>
        </row>
        <row r="91">
          <cell r="B91" t="str">
            <v>West Dorset</v>
          </cell>
          <cell r="C91" t="str">
            <v>SW</v>
          </cell>
          <cell r="D91" t="str">
            <v>SD</v>
          </cell>
          <cell r="F91">
            <v>0</v>
          </cell>
          <cell r="G91">
            <v>347</v>
          </cell>
          <cell r="H91">
            <v>0</v>
          </cell>
          <cell r="I91">
            <v>0</v>
          </cell>
          <cell r="J91">
            <v>0</v>
          </cell>
          <cell r="K91">
            <v>1235</v>
          </cell>
          <cell r="L91">
            <v>62</v>
          </cell>
          <cell r="M91">
            <v>0</v>
          </cell>
          <cell r="N91">
            <v>0</v>
          </cell>
          <cell r="O91">
            <v>0</v>
          </cell>
          <cell r="P91">
            <v>23</v>
          </cell>
          <cell r="Q91">
            <v>0</v>
          </cell>
          <cell r="R91">
            <v>1667</v>
          </cell>
          <cell r="BS91">
            <v>-8940</v>
          </cell>
          <cell r="CE91">
            <v>0</v>
          </cell>
          <cell r="CF91">
            <v>-568</v>
          </cell>
          <cell r="CG91">
            <v>0</v>
          </cell>
          <cell r="CH91">
            <v>1983</v>
          </cell>
          <cell r="CI91">
            <v>1920</v>
          </cell>
          <cell r="CJ91">
            <v>4692</v>
          </cell>
          <cell r="CK91">
            <v>2714</v>
          </cell>
          <cell r="CL91">
            <v>0</v>
          </cell>
          <cell r="CM91">
            <v>0</v>
          </cell>
          <cell r="CN91">
            <v>0</v>
          </cell>
          <cell r="CO91">
            <v>3994</v>
          </cell>
          <cell r="CP91">
            <v>-380</v>
          </cell>
          <cell r="CQ91">
            <v>0</v>
          </cell>
          <cell r="CR91">
            <v>-241</v>
          </cell>
          <cell r="CS91">
            <v>0</v>
          </cell>
          <cell r="CT91">
            <v>0</v>
          </cell>
          <cell r="CU91">
            <v>0</v>
          </cell>
          <cell r="CV91">
            <v>14114</v>
          </cell>
        </row>
        <row r="92">
          <cell r="B92" t="str">
            <v>Weymouth &amp; Portland</v>
          </cell>
          <cell r="C92" t="str">
            <v>SW</v>
          </cell>
          <cell r="D92" t="str">
            <v>SD</v>
          </cell>
          <cell r="F92">
            <v>0</v>
          </cell>
          <cell r="G92">
            <v>224</v>
          </cell>
          <cell r="H92">
            <v>0</v>
          </cell>
          <cell r="I92">
            <v>305</v>
          </cell>
          <cell r="J92">
            <v>573</v>
          </cell>
          <cell r="K92">
            <v>884</v>
          </cell>
          <cell r="L92">
            <v>126</v>
          </cell>
          <cell r="M92">
            <v>0</v>
          </cell>
          <cell r="N92">
            <v>0</v>
          </cell>
          <cell r="O92">
            <v>0</v>
          </cell>
          <cell r="P92">
            <v>788</v>
          </cell>
          <cell r="Q92">
            <v>0</v>
          </cell>
          <cell r="R92">
            <v>2900</v>
          </cell>
          <cell r="BS92">
            <v>-7599</v>
          </cell>
          <cell r="CE92">
            <v>0</v>
          </cell>
          <cell r="CF92">
            <v>-350</v>
          </cell>
          <cell r="CG92">
            <v>0</v>
          </cell>
          <cell r="CH92">
            <v>1612</v>
          </cell>
          <cell r="CI92">
            <v>2320</v>
          </cell>
          <cell r="CJ92">
            <v>4321</v>
          </cell>
          <cell r="CK92">
            <v>1507</v>
          </cell>
          <cell r="CL92">
            <v>0</v>
          </cell>
          <cell r="CM92">
            <v>0</v>
          </cell>
          <cell r="CN92">
            <v>0</v>
          </cell>
          <cell r="CO92">
            <v>2662</v>
          </cell>
          <cell r="CP92">
            <v>36</v>
          </cell>
          <cell r="CQ92">
            <v>108</v>
          </cell>
          <cell r="CR92">
            <v>1076</v>
          </cell>
          <cell r="CS92">
            <v>122</v>
          </cell>
          <cell r="CT92">
            <v>0</v>
          </cell>
          <cell r="CU92">
            <v>0</v>
          </cell>
          <cell r="CV92">
            <v>13414</v>
          </cell>
        </row>
        <row r="93">
          <cell r="B93" t="str">
            <v>Darlington UA</v>
          </cell>
          <cell r="C93" t="str">
            <v>NE</v>
          </cell>
          <cell r="D93" t="str">
            <v>UA</v>
          </cell>
          <cell r="F93">
            <v>5642</v>
          </cell>
          <cell r="G93">
            <v>1111</v>
          </cell>
          <cell r="H93">
            <v>629</v>
          </cell>
          <cell r="I93">
            <v>8</v>
          </cell>
          <cell r="J93">
            <v>5694</v>
          </cell>
          <cell r="K93">
            <v>177</v>
          </cell>
          <cell r="L93">
            <v>578</v>
          </cell>
          <cell r="M93">
            <v>0</v>
          </cell>
          <cell r="N93">
            <v>0</v>
          </cell>
          <cell r="O93">
            <v>0</v>
          </cell>
          <cell r="P93">
            <v>1283</v>
          </cell>
          <cell r="Q93">
            <v>86</v>
          </cell>
          <cell r="R93">
            <v>15208</v>
          </cell>
          <cell r="BS93">
            <v>-47210</v>
          </cell>
          <cell r="CE93">
            <v>81875</v>
          </cell>
          <cell r="CF93">
            <v>7657</v>
          </cell>
          <cell r="CG93">
            <v>36428</v>
          </cell>
          <cell r="CH93">
            <v>4956</v>
          </cell>
          <cell r="CI93">
            <v>8442</v>
          </cell>
          <cell r="CJ93">
            <v>8216</v>
          </cell>
          <cell r="CK93">
            <v>3854</v>
          </cell>
          <cell r="CL93">
            <v>0</v>
          </cell>
          <cell r="CM93">
            <v>0</v>
          </cell>
          <cell r="CN93">
            <v>151</v>
          </cell>
          <cell r="CO93">
            <v>5957</v>
          </cell>
          <cell r="CP93">
            <v>1010</v>
          </cell>
          <cell r="CQ93">
            <v>45</v>
          </cell>
          <cell r="CR93">
            <v>238</v>
          </cell>
          <cell r="CS93">
            <v>-346</v>
          </cell>
          <cell r="CT93">
            <v>0</v>
          </cell>
          <cell r="CU93">
            <v>0</v>
          </cell>
          <cell r="CV93">
            <v>158483</v>
          </cell>
        </row>
        <row r="94">
          <cell r="B94" t="str">
            <v>Durham</v>
          </cell>
          <cell r="C94" t="str">
            <v>NE</v>
          </cell>
          <cell r="D94" t="str">
            <v>SC</v>
          </cell>
          <cell r="F94">
            <v>50035</v>
          </cell>
          <cell r="G94">
            <v>2748</v>
          </cell>
          <cell r="H94">
            <v>1605</v>
          </cell>
          <cell r="I94">
            <v>9</v>
          </cell>
          <cell r="J94">
            <v>1379</v>
          </cell>
          <cell r="K94">
            <v>199</v>
          </cell>
          <cell r="L94">
            <v>2639</v>
          </cell>
          <cell r="M94">
            <v>0</v>
          </cell>
          <cell r="N94">
            <v>0</v>
          </cell>
          <cell r="O94">
            <v>0</v>
          </cell>
          <cell r="P94">
            <v>4790</v>
          </cell>
          <cell r="Q94">
            <v>5183</v>
          </cell>
          <cell r="R94">
            <v>68587</v>
          </cell>
          <cell r="BS94">
            <v>-142591</v>
          </cell>
          <cell r="CE94">
            <v>420272</v>
          </cell>
          <cell r="CF94">
            <v>34022</v>
          </cell>
          <cell r="CG94">
            <v>209362</v>
          </cell>
          <cell r="CH94">
            <v>376</v>
          </cell>
          <cell r="CI94">
            <v>12206</v>
          </cell>
          <cell r="CJ94">
            <v>21287</v>
          </cell>
          <cell r="CK94">
            <v>8352</v>
          </cell>
          <cell r="CL94">
            <v>0</v>
          </cell>
          <cell r="CM94">
            <v>0</v>
          </cell>
          <cell r="CN94">
            <v>761</v>
          </cell>
          <cell r="CO94">
            <v>4963</v>
          </cell>
          <cell r="CP94">
            <v>22610</v>
          </cell>
          <cell r="CQ94">
            <v>956</v>
          </cell>
          <cell r="CR94">
            <v>666</v>
          </cell>
          <cell r="CS94">
            <v>1937</v>
          </cell>
          <cell r="CT94">
            <v>0</v>
          </cell>
          <cell r="CU94">
            <v>0</v>
          </cell>
          <cell r="CV94">
            <v>737770</v>
          </cell>
        </row>
        <row r="95">
          <cell r="B95" t="str">
            <v>Chester-le-Street</v>
          </cell>
          <cell r="C95" t="str">
            <v>NE</v>
          </cell>
          <cell r="D95" t="str">
            <v>SD</v>
          </cell>
          <cell r="F95">
            <v>0</v>
          </cell>
          <cell r="G95">
            <v>-133</v>
          </cell>
          <cell r="H95">
            <v>120</v>
          </cell>
          <cell r="I95">
            <v>189</v>
          </cell>
          <cell r="J95">
            <v>1630</v>
          </cell>
          <cell r="K95">
            <v>435</v>
          </cell>
          <cell r="L95">
            <v>1008</v>
          </cell>
          <cell r="M95">
            <v>0</v>
          </cell>
          <cell r="N95">
            <v>0</v>
          </cell>
          <cell r="O95">
            <v>0</v>
          </cell>
          <cell r="P95">
            <v>480</v>
          </cell>
          <cell r="Q95">
            <v>445</v>
          </cell>
          <cell r="R95">
            <v>4175</v>
          </cell>
          <cell r="BS95">
            <v>-7350</v>
          </cell>
          <cell r="CE95">
            <v>0</v>
          </cell>
          <cell r="CF95">
            <v>863</v>
          </cell>
          <cell r="CG95">
            <v>51</v>
          </cell>
          <cell r="CH95">
            <v>12268</v>
          </cell>
          <cell r="CI95">
            <v>1872</v>
          </cell>
          <cell r="CJ95">
            <v>2883</v>
          </cell>
          <cell r="CK95">
            <v>982</v>
          </cell>
          <cell r="CL95">
            <v>0</v>
          </cell>
          <cell r="CM95">
            <v>0</v>
          </cell>
          <cell r="CN95">
            <v>0</v>
          </cell>
          <cell r="CO95">
            <v>3960</v>
          </cell>
          <cell r="CP95">
            <v>28</v>
          </cell>
          <cell r="CQ95">
            <v>538</v>
          </cell>
          <cell r="CR95">
            <v>325</v>
          </cell>
          <cell r="CS95">
            <v>0</v>
          </cell>
          <cell r="CT95">
            <v>0</v>
          </cell>
          <cell r="CU95">
            <v>0</v>
          </cell>
          <cell r="CV95">
            <v>23770</v>
          </cell>
        </row>
        <row r="96">
          <cell r="B96" t="str">
            <v>Derwentside</v>
          </cell>
          <cell r="C96" t="str">
            <v>NE</v>
          </cell>
          <cell r="D96" t="str">
            <v>SD</v>
          </cell>
          <cell r="F96">
            <v>0</v>
          </cell>
          <cell r="G96">
            <v>500</v>
          </cell>
          <cell r="H96">
            <v>0</v>
          </cell>
          <cell r="I96">
            <v>525</v>
          </cell>
          <cell r="J96">
            <v>3651</v>
          </cell>
          <cell r="K96">
            <v>416</v>
          </cell>
          <cell r="L96">
            <v>0</v>
          </cell>
          <cell r="M96">
            <v>0</v>
          </cell>
          <cell r="N96">
            <v>0</v>
          </cell>
          <cell r="O96">
            <v>0</v>
          </cell>
          <cell r="P96">
            <v>5711</v>
          </cell>
          <cell r="Q96">
            <v>0</v>
          </cell>
          <cell r="R96">
            <v>10803</v>
          </cell>
          <cell r="BS96">
            <v>-11060</v>
          </cell>
          <cell r="CE96">
            <v>0</v>
          </cell>
          <cell r="CF96">
            <v>2199</v>
          </cell>
          <cell r="CG96">
            <v>9</v>
          </cell>
          <cell r="CH96">
            <v>1752</v>
          </cell>
          <cell r="CI96">
            <v>4388</v>
          </cell>
          <cell r="CJ96">
            <v>4889</v>
          </cell>
          <cell r="CK96">
            <v>2694</v>
          </cell>
          <cell r="CL96">
            <v>0</v>
          </cell>
          <cell r="CM96">
            <v>0</v>
          </cell>
          <cell r="CN96">
            <v>0</v>
          </cell>
          <cell r="CO96">
            <v>5930</v>
          </cell>
          <cell r="CP96">
            <v>450</v>
          </cell>
          <cell r="CQ96">
            <v>94</v>
          </cell>
          <cell r="CR96">
            <v>-140</v>
          </cell>
          <cell r="CS96">
            <v>59</v>
          </cell>
          <cell r="CT96">
            <v>0</v>
          </cell>
          <cell r="CU96">
            <v>0</v>
          </cell>
          <cell r="CV96">
            <v>22324</v>
          </cell>
        </row>
        <row r="97">
          <cell r="B97" t="str">
            <v>Durham City</v>
          </cell>
          <cell r="C97" t="str">
            <v>NE</v>
          </cell>
          <cell r="D97" t="str">
            <v>SD</v>
          </cell>
          <cell r="F97">
            <v>0</v>
          </cell>
          <cell r="G97">
            <v>5</v>
          </cell>
          <cell r="H97">
            <v>0</v>
          </cell>
          <cell r="I97">
            <v>112</v>
          </cell>
          <cell r="J97">
            <v>832</v>
          </cell>
          <cell r="K97">
            <v>118</v>
          </cell>
          <cell r="L97">
            <v>382</v>
          </cell>
          <cell r="M97">
            <v>0</v>
          </cell>
          <cell r="N97">
            <v>0</v>
          </cell>
          <cell r="O97">
            <v>0</v>
          </cell>
          <cell r="P97">
            <v>459</v>
          </cell>
          <cell r="Q97">
            <v>232</v>
          </cell>
          <cell r="R97">
            <v>2140</v>
          </cell>
          <cell r="BS97">
            <v>0</v>
          </cell>
          <cell r="CE97">
            <v>0</v>
          </cell>
          <cell r="CF97">
            <v>1228</v>
          </cell>
          <cell r="CG97">
            <v>3</v>
          </cell>
          <cell r="CH97">
            <v>1000</v>
          </cell>
          <cell r="CI97">
            <v>4495</v>
          </cell>
          <cell r="CJ97">
            <v>3655</v>
          </cell>
          <cell r="CK97">
            <v>2759</v>
          </cell>
          <cell r="CL97">
            <v>0</v>
          </cell>
          <cell r="CM97">
            <v>0</v>
          </cell>
          <cell r="CN97">
            <v>0</v>
          </cell>
          <cell r="CO97">
            <v>2791</v>
          </cell>
          <cell r="CP97">
            <v>1136</v>
          </cell>
          <cell r="CQ97">
            <v>-160</v>
          </cell>
          <cell r="CR97">
            <v>-400</v>
          </cell>
          <cell r="CS97">
            <v>0</v>
          </cell>
          <cell r="CT97">
            <v>0</v>
          </cell>
          <cell r="CU97">
            <v>0</v>
          </cell>
          <cell r="CV97">
            <v>16507</v>
          </cell>
        </row>
        <row r="98">
          <cell r="B98" t="str">
            <v>Easington</v>
          </cell>
          <cell r="C98" t="str">
            <v>NE</v>
          </cell>
          <cell r="D98" t="str">
            <v>SD</v>
          </cell>
          <cell r="F98">
            <v>0</v>
          </cell>
          <cell r="G98">
            <v>238</v>
          </cell>
          <cell r="H98">
            <v>0</v>
          </cell>
          <cell r="I98">
            <v>443</v>
          </cell>
          <cell r="J98">
            <v>3324</v>
          </cell>
          <cell r="K98">
            <v>261</v>
          </cell>
          <cell r="L98">
            <v>1128</v>
          </cell>
          <cell r="M98">
            <v>0</v>
          </cell>
          <cell r="N98">
            <v>0</v>
          </cell>
          <cell r="O98">
            <v>0</v>
          </cell>
          <cell r="P98">
            <v>1986</v>
          </cell>
          <cell r="Q98">
            <v>418</v>
          </cell>
          <cell r="R98">
            <v>7798</v>
          </cell>
          <cell r="BS98">
            <v>-14170</v>
          </cell>
          <cell r="CE98">
            <v>0</v>
          </cell>
          <cell r="CF98">
            <v>2547</v>
          </cell>
          <cell r="CG98">
            <v>5</v>
          </cell>
          <cell r="CH98">
            <v>2102</v>
          </cell>
          <cell r="CI98">
            <v>3224</v>
          </cell>
          <cell r="CJ98">
            <v>6398</v>
          </cell>
          <cell r="CK98">
            <v>6150</v>
          </cell>
          <cell r="CL98">
            <v>0</v>
          </cell>
          <cell r="CM98">
            <v>0</v>
          </cell>
          <cell r="CN98">
            <v>0</v>
          </cell>
          <cell r="CO98">
            <v>3634</v>
          </cell>
          <cell r="CP98">
            <v>263</v>
          </cell>
          <cell r="CQ98">
            <v>53</v>
          </cell>
          <cell r="CR98">
            <v>0</v>
          </cell>
          <cell r="CS98">
            <v>0</v>
          </cell>
          <cell r="CT98">
            <v>0</v>
          </cell>
          <cell r="CU98">
            <v>0</v>
          </cell>
          <cell r="CV98">
            <v>24376</v>
          </cell>
        </row>
        <row r="99">
          <cell r="B99" t="str">
            <v>Sedgefield</v>
          </cell>
          <cell r="C99" t="str">
            <v>NE</v>
          </cell>
          <cell r="D99" t="str">
            <v>SD</v>
          </cell>
          <cell r="F99">
            <v>0</v>
          </cell>
          <cell r="G99">
            <v>0</v>
          </cell>
          <cell r="H99">
            <v>40</v>
          </cell>
          <cell r="I99">
            <v>1500</v>
          </cell>
          <cell r="J99">
            <v>955</v>
          </cell>
          <cell r="K99">
            <v>91</v>
          </cell>
          <cell r="L99">
            <v>5246</v>
          </cell>
          <cell r="M99">
            <v>0</v>
          </cell>
          <cell r="N99">
            <v>0</v>
          </cell>
          <cell r="O99">
            <v>0</v>
          </cell>
          <cell r="P99">
            <v>777</v>
          </cell>
          <cell r="Q99">
            <v>0</v>
          </cell>
          <cell r="R99">
            <v>8609</v>
          </cell>
          <cell r="BS99">
            <v>-14000</v>
          </cell>
          <cell r="CE99">
            <v>0</v>
          </cell>
          <cell r="CF99">
            <v>1572</v>
          </cell>
          <cell r="CG99">
            <v>244</v>
          </cell>
          <cell r="CH99">
            <v>1328</v>
          </cell>
          <cell r="CI99">
            <v>5459</v>
          </cell>
          <cell r="CJ99">
            <v>5036</v>
          </cell>
          <cell r="CK99">
            <v>3663</v>
          </cell>
          <cell r="CL99">
            <v>0</v>
          </cell>
          <cell r="CM99">
            <v>0</v>
          </cell>
          <cell r="CN99">
            <v>0</v>
          </cell>
          <cell r="CO99">
            <v>3631</v>
          </cell>
          <cell r="CP99">
            <v>329</v>
          </cell>
          <cell r="CQ99">
            <v>0</v>
          </cell>
          <cell r="CR99">
            <v>0</v>
          </cell>
          <cell r="CS99">
            <v>0</v>
          </cell>
          <cell r="CT99">
            <v>0</v>
          </cell>
          <cell r="CU99">
            <v>0</v>
          </cell>
          <cell r="CV99">
            <v>21262</v>
          </cell>
        </row>
        <row r="100">
          <cell r="B100" t="str">
            <v>Teesdale</v>
          </cell>
          <cell r="C100" t="str">
            <v>NE</v>
          </cell>
          <cell r="D100" t="str">
            <v>SD</v>
          </cell>
          <cell r="F100">
            <v>0</v>
          </cell>
          <cell r="G100">
            <v>57</v>
          </cell>
          <cell r="H100">
            <v>0</v>
          </cell>
          <cell r="I100">
            <v>176</v>
          </cell>
          <cell r="J100">
            <v>256</v>
          </cell>
          <cell r="K100">
            <v>147</v>
          </cell>
          <cell r="L100">
            <v>262</v>
          </cell>
          <cell r="M100">
            <v>0</v>
          </cell>
          <cell r="N100">
            <v>0</v>
          </cell>
          <cell r="O100">
            <v>0</v>
          </cell>
          <cell r="P100">
            <v>121</v>
          </cell>
          <cell r="Q100">
            <v>0</v>
          </cell>
          <cell r="R100">
            <v>1019</v>
          </cell>
          <cell r="BS100">
            <v>-2727</v>
          </cell>
          <cell r="CE100">
            <v>0</v>
          </cell>
          <cell r="CF100">
            <v>145</v>
          </cell>
          <cell r="CG100">
            <v>11</v>
          </cell>
          <cell r="CH100">
            <v>296</v>
          </cell>
          <cell r="CI100">
            <v>704</v>
          </cell>
          <cell r="CJ100">
            <v>1338</v>
          </cell>
          <cell r="CK100">
            <v>433</v>
          </cell>
          <cell r="CL100">
            <v>0</v>
          </cell>
          <cell r="CM100">
            <v>0</v>
          </cell>
          <cell r="CN100">
            <v>0</v>
          </cell>
          <cell r="CO100">
            <v>2400</v>
          </cell>
          <cell r="CP100">
            <v>0</v>
          </cell>
          <cell r="CQ100">
            <v>0</v>
          </cell>
          <cell r="CR100">
            <v>0</v>
          </cell>
          <cell r="CS100">
            <v>0</v>
          </cell>
          <cell r="CT100">
            <v>0</v>
          </cell>
          <cell r="CU100">
            <v>0</v>
          </cell>
          <cell r="CV100">
            <v>5327</v>
          </cell>
        </row>
        <row r="101">
          <cell r="B101" t="str">
            <v>Wear Valley</v>
          </cell>
          <cell r="C101" t="str">
            <v>NE</v>
          </cell>
          <cell r="D101" t="str">
            <v>SD</v>
          </cell>
          <cell r="F101">
            <v>0</v>
          </cell>
          <cell r="G101">
            <v>117</v>
          </cell>
          <cell r="H101">
            <v>0</v>
          </cell>
          <cell r="I101">
            <v>903</v>
          </cell>
          <cell r="J101">
            <v>774</v>
          </cell>
          <cell r="K101">
            <v>408</v>
          </cell>
          <cell r="L101">
            <v>3150</v>
          </cell>
          <cell r="M101">
            <v>0</v>
          </cell>
          <cell r="N101">
            <v>0</v>
          </cell>
          <cell r="O101">
            <v>0</v>
          </cell>
          <cell r="P101">
            <v>143</v>
          </cell>
          <cell r="Q101">
            <v>0</v>
          </cell>
          <cell r="R101">
            <v>5495</v>
          </cell>
          <cell r="BS101">
            <v>-8840</v>
          </cell>
          <cell r="CE101">
            <v>0</v>
          </cell>
          <cell r="CF101">
            <v>892</v>
          </cell>
          <cell r="CG101">
            <v>0</v>
          </cell>
          <cell r="CH101">
            <v>1105</v>
          </cell>
          <cell r="CI101">
            <v>3314</v>
          </cell>
          <cell r="CJ101">
            <v>3669</v>
          </cell>
          <cell r="CK101">
            <v>2232</v>
          </cell>
          <cell r="CL101">
            <v>0</v>
          </cell>
          <cell r="CM101">
            <v>0</v>
          </cell>
          <cell r="CN101">
            <v>0</v>
          </cell>
          <cell r="CO101">
            <v>3211</v>
          </cell>
          <cell r="CP101">
            <v>161</v>
          </cell>
          <cell r="CQ101">
            <v>-77</v>
          </cell>
          <cell r="CR101">
            <v>160</v>
          </cell>
          <cell r="CS101">
            <v>0</v>
          </cell>
          <cell r="CT101">
            <v>0</v>
          </cell>
          <cell r="CU101">
            <v>0</v>
          </cell>
          <cell r="CV101">
            <v>14667</v>
          </cell>
        </row>
        <row r="102">
          <cell r="B102" t="str">
            <v>Brighton &amp; Hove UA</v>
          </cell>
          <cell r="C102" t="str">
            <v>SE</v>
          </cell>
          <cell r="D102" t="str">
            <v>UA</v>
          </cell>
          <cell r="F102">
            <v>16214</v>
          </cell>
          <cell r="G102">
            <v>10147</v>
          </cell>
          <cell r="H102">
            <v>2542</v>
          </cell>
          <cell r="I102">
            <v>1327</v>
          </cell>
          <cell r="J102">
            <v>8195</v>
          </cell>
          <cell r="K102">
            <v>2291</v>
          </cell>
          <cell r="L102">
            <v>107</v>
          </cell>
          <cell r="M102">
            <v>0</v>
          </cell>
          <cell r="N102">
            <v>0</v>
          </cell>
          <cell r="O102">
            <v>0</v>
          </cell>
          <cell r="P102">
            <v>4484</v>
          </cell>
          <cell r="Q102">
            <v>0</v>
          </cell>
          <cell r="R102">
            <v>45307</v>
          </cell>
          <cell r="BS102">
            <v>-58667</v>
          </cell>
          <cell r="CE102">
            <v>185888</v>
          </cell>
          <cell r="CF102">
            <v>7457</v>
          </cell>
          <cell r="CG102">
            <v>128083</v>
          </cell>
          <cell r="CH102">
            <v>27030</v>
          </cell>
          <cell r="CI102">
            <v>24685</v>
          </cell>
          <cell r="CJ102">
            <v>31450</v>
          </cell>
          <cell r="CK102">
            <v>8433</v>
          </cell>
          <cell r="CL102">
            <v>0</v>
          </cell>
          <cell r="CM102">
            <v>0</v>
          </cell>
          <cell r="CN102">
            <v>450</v>
          </cell>
          <cell r="CO102">
            <v>6292</v>
          </cell>
          <cell r="CP102">
            <v>5384</v>
          </cell>
          <cell r="CQ102">
            <v>251</v>
          </cell>
          <cell r="CR102">
            <v>-5661</v>
          </cell>
          <cell r="CS102">
            <v>0</v>
          </cell>
          <cell r="CT102">
            <v>0</v>
          </cell>
          <cell r="CU102">
            <v>0</v>
          </cell>
          <cell r="CV102">
            <v>419742</v>
          </cell>
        </row>
        <row r="103">
          <cell r="B103" t="str">
            <v>East Sussex</v>
          </cell>
          <cell r="C103" t="str">
            <v>SE</v>
          </cell>
          <cell r="D103" t="str">
            <v>SC</v>
          </cell>
          <cell r="F103">
            <v>39107</v>
          </cell>
          <cell r="G103">
            <v>9809</v>
          </cell>
          <cell r="H103">
            <v>5362</v>
          </cell>
          <cell r="I103">
            <v>82</v>
          </cell>
          <cell r="J103">
            <v>1592</v>
          </cell>
          <cell r="K103">
            <v>-294</v>
          </cell>
          <cell r="L103">
            <v>423</v>
          </cell>
          <cell r="M103">
            <v>0</v>
          </cell>
          <cell r="N103">
            <v>0</v>
          </cell>
          <cell r="O103">
            <v>0</v>
          </cell>
          <cell r="P103">
            <v>1034</v>
          </cell>
          <cell r="Q103">
            <v>0</v>
          </cell>
          <cell r="R103">
            <v>57115</v>
          </cell>
          <cell r="BS103">
            <v>-87134</v>
          </cell>
          <cell r="CE103">
            <v>359282</v>
          </cell>
          <cell r="CF103">
            <v>27866</v>
          </cell>
          <cell r="CG103">
            <v>205486</v>
          </cell>
          <cell r="CH103">
            <v>139</v>
          </cell>
          <cell r="CI103">
            <v>11752</v>
          </cell>
          <cell r="CJ103">
            <v>22993</v>
          </cell>
          <cell r="CK103">
            <v>3292</v>
          </cell>
          <cell r="CL103">
            <v>0</v>
          </cell>
          <cell r="CM103">
            <v>0</v>
          </cell>
          <cell r="CN103">
            <v>807</v>
          </cell>
          <cell r="CO103">
            <v>672</v>
          </cell>
          <cell r="CP103">
            <v>7867</v>
          </cell>
          <cell r="CQ103">
            <v>0</v>
          </cell>
          <cell r="CR103">
            <v>0</v>
          </cell>
          <cell r="CS103">
            <v>-44</v>
          </cell>
          <cell r="CT103">
            <v>0</v>
          </cell>
          <cell r="CU103">
            <v>0</v>
          </cell>
          <cell r="CV103">
            <v>640112</v>
          </cell>
        </row>
        <row r="104">
          <cell r="B104" t="str">
            <v>Eastbourne</v>
          </cell>
          <cell r="C104" t="str">
            <v>SE</v>
          </cell>
          <cell r="D104" t="str">
            <v>SD</v>
          </cell>
          <cell r="F104">
            <v>0</v>
          </cell>
          <cell r="G104">
            <v>48</v>
          </cell>
          <cell r="H104">
            <v>0</v>
          </cell>
          <cell r="I104">
            <v>110</v>
          </cell>
          <cell r="J104">
            <v>876</v>
          </cell>
          <cell r="K104">
            <v>482</v>
          </cell>
          <cell r="L104">
            <v>0</v>
          </cell>
          <cell r="M104">
            <v>0</v>
          </cell>
          <cell r="N104">
            <v>0</v>
          </cell>
          <cell r="O104">
            <v>0</v>
          </cell>
          <cell r="P104">
            <v>3134</v>
          </cell>
          <cell r="Q104">
            <v>0</v>
          </cell>
          <cell r="R104">
            <v>4650</v>
          </cell>
          <cell r="BS104">
            <v>-8397</v>
          </cell>
          <cell r="CE104">
            <v>0</v>
          </cell>
          <cell r="CF104">
            <v>2226</v>
          </cell>
          <cell r="CG104">
            <v>0</v>
          </cell>
          <cell r="CH104">
            <v>2338</v>
          </cell>
          <cell r="CI104">
            <v>4615</v>
          </cell>
          <cell r="CJ104">
            <v>5546</v>
          </cell>
          <cell r="CK104">
            <v>1593</v>
          </cell>
          <cell r="CL104">
            <v>0</v>
          </cell>
          <cell r="CM104">
            <v>0</v>
          </cell>
          <cell r="CN104">
            <v>0</v>
          </cell>
          <cell r="CO104">
            <v>3387</v>
          </cell>
          <cell r="CP104">
            <v>318</v>
          </cell>
          <cell r="CQ104">
            <v>0</v>
          </cell>
          <cell r="CR104">
            <v>-289</v>
          </cell>
          <cell r="CS104">
            <v>27</v>
          </cell>
          <cell r="CT104">
            <v>0</v>
          </cell>
          <cell r="CU104">
            <v>0</v>
          </cell>
          <cell r="CV104">
            <v>19761</v>
          </cell>
        </row>
        <row r="105">
          <cell r="B105" t="str">
            <v>Hastings</v>
          </cell>
          <cell r="C105" t="str">
            <v>SE</v>
          </cell>
          <cell r="D105" t="str">
            <v>SD</v>
          </cell>
          <cell r="F105">
            <v>0</v>
          </cell>
          <cell r="G105">
            <v>241</v>
          </cell>
          <cell r="H105">
            <v>0</v>
          </cell>
          <cell r="I105">
            <v>-1044</v>
          </cell>
          <cell r="J105">
            <v>183</v>
          </cell>
          <cell r="K105">
            <v>386</v>
          </cell>
          <cell r="L105">
            <v>157</v>
          </cell>
          <cell r="M105">
            <v>0</v>
          </cell>
          <cell r="N105">
            <v>0</v>
          </cell>
          <cell r="O105">
            <v>0</v>
          </cell>
          <cell r="P105">
            <v>-228</v>
          </cell>
          <cell r="Q105">
            <v>167</v>
          </cell>
          <cell r="R105">
            <v>-138</v>
          </cell>
          <cell r="BS105">
            <v>0</v>
          </cell>
          <cell r="CE105">
            <v>0</v>
          </cell>
          <cell r="CF105">
            <v>443</v>
          </cell>
          <cell r="CG105">
            <v>0</v>
          </cell>
          <cell r="CH105">
            <v>2967</v>
          </cell>
          <cell r="CI105">
            <v>5529</v>
          </cell>
          <cell r="CJ105">
            <v>5993</v>
          </cell>
          <cell r="CK105">
            <v>4986</v>
          </cell>
          <cell r="CL105">
            <v>0</v>
          </cell>
          <cell r="CM105">
            <v>0</v>
          </cell>
          <cell r="CN105">
            <v>0</v>
          </cell>
          <cell r="CO105">
            <v>4720</v>
          </cell>
          <cell r="CP105">
            <v>0</v>
          </cell>
          <cell r="CQ105">
            <v>1309</v>
          </cell>
          <cell r="CR105">
            <v>-1878</v>
          </cell>
          <cell r="CS105">
            <v>0</v>
          </cell>
          <cell r="CT105">
            <v>0</v>
          </cell>
          <cell r="CU105">
            <v>0</v>
          </cell>
          <cell r="CV105">
            <v>24069</v>
          </cell>
        </row>
        <row r="106">
          <cell r="B106" t="str">
            <v>Lewes</v>
          </cell>
          <cell r="C106" t="str">
            <v>SE</v>
          </cell>
          <cell r="D106" t="str">
            <v>SD</v>
          </cell>
          <cell r="F106">
            <v>0</v>
          </cell>
          <cell r="G106">
            <v>19</v>
          </cell>
          <cell r="H106">
            <v>0</v>
          </cell>
          <cell r="I106">
            <v>435</v>
          </cell>
          <cell r="J106">
            <v>448</v>
          </cell>
          <cell r="K106">
            <v>423</v>
          </cell>
          <cell r="L106">
            <v>74</v>
          </cell>
          <cell r="M106">
            <v>0</v>
          </cell>
          <cell r="N106">
            <v>0</v>
          </cell>
          <cell r="O106">
            <v>0</v>
          </cell>
          <cell r="P106">
            <v>380</v>
          </cell>
          <cell r="Q106">
            <v>0</v>
          </cell>
          <cell r="R106">
            <v>1779</v>
          </cell>
          <cell r="BS106">
            <v>-8288</v>
          </cell>
          <cell r="CE106">
            <v>0</v>
          </cell>
          <cell r="CF106">
            <v>564</v>
          </cell>
          <cell r="CG106">
            <v>-3</v>
          </cell>
          <cell r="CH106">
            <v>1546</v>
          </cell>
          <cell r="CI106">
            <v>2703</v>
          </cell>
          <cell r="CJ106">
            <v>4640</v>
          </cell>
          <cell r="CK106">
            <v>1704</v>
          </cell>
          <cell r="CL106">
            <v>0</v>
          </cell>
          <cell r="CM106">
            <v>0</v>
          </cell>
          <cell r="CN106">
            <v>0</v>
          </cell>
          <cell r="CO106">
            <v>2129</v>
          </cell>
          <cell r="CP106">
            <v>92</v>
          </cell>
          <cell r="CQ106">
            <v>0</v>
          </cell>
          <cell r="CR106">
            <v>-501</v>
          </cell>
          <cell r="CS106">
            <v>0</v>
          </cell>
          <cell r="CT106">
            <v>0</v>
          </cell>
          <cell r="CU106">
            <v>0</v>
          </cell>
          <cell r="CV106">
            <v>12874</v>
          </cell>
        </row>
        <row r="107">
          <cell r="B107" t="str">
            <v>Rother</v>
          </cell>
          <cell r="C107" t="str">
            <v>SE</v>
          </cell>
          <cell r="D107" t="str">
            <v>SD</v>
          </cell>
          <cell r="F107">
            <v>0</v>
          </cell>
          <cell r="G107">
            <v>213</v>
          </cell>
          <cell r="H107">
            <v>0</v>
          </cell>
          <cell r="I107">
            <v>826</v>
          </cell>
          <cell r="J107">
            <v>413</v>
          </cell>
          <cell r="K107">
            <v>388</v>
          </cell>
          <cell r="L107">
            <v>118</v>
          </cell>
          <cell r="M107">
            <v>0</v>
          </cell>
          <cell r="N107">
            <v>0</v>
          </cell>
          <cell r="O107">
            <v>0</v>
          </cell>
          <cell r="P107">
            <v>562</v>
          </cell>
          <cell r="Q107">
            <v>21</v>
          </cell>
          <cell r="R107">
            <v>2541</v>
          </cell>
          <cell r="BS107">
            <v>0</v>
          </cell>
          <cell r="CE107">
            <v>0</v>
          </cell>
          <cell r="CF107">
            <v>210</v>
          </cell>
          <cell r="CG107">
            <v>0</v>
          </cell>
          <cell r="CH107">
            <v>764</v>
          </cell>
          <cell r="CI107">
            <v>3087</v>
          </cell>
          <cell r="CJ107">
            <v>5063</v>
          </cell>
          <cell r="CK107">
            <v>2969</v>
          </cell>
          <cell r="CL107">
            <v>0</v>
          </cell>
          <cell r="CM107">
            <v>0</v>
          </cell>
          <cell r="CN107">
            <v>0</v>
          </cell>
          <cell r="CO107">
            <v>3262</v>
          </cell>
          <cell r="CP107">
            <v>0</v>
          </cell>
          <cell r="CQ107">
            <v>832</v>
          </cell>
          <cell r="CR107">
            <v>145</v>
          </cell>
          <cell r="CS107">
            <v>0</v>
          </cell>
          <cell r="CT107">
            <v>0</v>
          </cell>
          <cell r="CU107">
            <v>0</v>
          </cell>
          <cell r="CV107">
            <v>16332</v>
          </cell>
        </row>
        <row r="108">
          <cell r="B108" t="str">
            <v>Wealden</v>
          </cell>
          <cell r="C108" t="str">
            <v>SE</v>
          </cell>
          <cell r="D108" t="str">
            <v>SD</v>
          </cell>
          <cell r="F108">
            <v>0</v>
          </cell>
          <cell r="G108">
            <v>1</v>
          </cell>
          <cell r="H108">
            <v>0</v>
          </cell>
          <cell r="I108">
            <v>857</v>
          </cell>
          <cell r="J108">
            <v>291</v>
          </cell>
          <cell r="K108">
            <v>115</v>
          </cell>
          <cell r="L108">
            <v>69</v>
          </cell>
          <cell r="M108">
            <v>0</v>
          </cell>
          <cell r="N108">
            <v>0</v>
          </cell>
          <cell r="O108">
            <v>0</v>
          </cell>
          <cell r="P108">
            <v>238</v>
          </cell>
          <cell r="Q108">
            <v>0</v>
          </cell>
          <cell r="R108">
            <v>1571</v>
          </cell>
          <cell r="BS108">
            <v>-10268</v>
          </cell>
          <cell r="CE108">
            <v>0</v>
          </cell>
          <cell r="CF108">
            <v>1225</v>
          </cell>
          <cell r="CG108">
            <v>0</v>
          </cell>
          <cell r="CH108">
            <v>2233</v>
          </cell>
          <cell r="CI108">
            <v>1101</v>
          </cell>
          <cell r="CJ108">
            <v>6561</v>
          </cell>
          <cell r="CK108">
            <v>3563</v>
          </cell>
          <cell r="CL108">
            <v>0</v>
          </cell>
          <cell r="CM108">
            <v>0</v>
          </cell>
          <cell r="CN108">
            <v>0</v>
          </cell>
          <cell r="CO108">
            <v>4456</v>
          </cell>
          <cell r="CP108">
            <v>221</v>
          </cell>
          <cell r="CQ108">
            <v>0</v>
          </cell>
          <cell r="CR108">
            <v>-111</v>
          </cell>
          <cell r="CS108">
            <v>0</v>
          </cell>
          <cell r="CT108">
            <v>0</v>
          </cell>
          <cell r="CU108">
            <v>0</v>
          </cell>
          <cell r="CV108">
            <v>19249</v>
          </cell>
        </row>
        <row r="109">
          <cell r="B109" t="str">
            <v>Southend-on-Sea UA</v>
          </cell>
          <cell r="C109" t="str">
            <v>EE</v>
          </cell>
          <cell r="D109" t="str">
            <v>UA</v>
          </cell>
          <cell r="F109">
            <v>6944</v>
          </cell>
          <cell r="G109">
            <v>4006</v>
          </cell>
          <cell r="H109">
            <v>2740</v>
          </cell>
          <cell r="I109">
            <v>582</v>
          </cell>
          <cell r="J109">
            <v>12365</v>
          </cell>
          <cell r="K109">
            <v>689</v>
          </cell>
          <cell r="L109">
            <v>545</v>
          </cell>
          <cell r="M109">
            <v>0</v>
          </cell>
          <cell r="N109">
            <v>0</v>
          </cell>
          <cell r="O109">
            <v>0</v>
          </cell>
          <cell r="P109">
            <v>4052</v>
          </cell>
          <cell r="Q109">
            <v>1</v>
          </cell>
          <cell r="R109">
            <v>31924</v>
          </cell>
          <cell r="BS109">
            <v>7433</v>
          </cell>
          <cell r="CE109">
            <v>145329</v>
          </cell>
          <cell r="CF109">
            <v>5883</v>
          </cell>
          <cell r="CG109">
            <v>71445</v>
          </cell>
          <cell r="CH109">
            <v>9815</v>
          </cell>
          <cell r="CI109">
            <v>9617</v>
          </cell>
          <cell r="CJ109">
            <v>15122</v>
          </cell>
          <cell r="CK109">
            <v>2608</v>
          </cell>
          <cell r="CL109">
            <v>0</v>
          </cell>
          <cell r="CM109">
            <v>0</v>
          </cell>
          <cell r="CN109">
            <v>171</v>
          </cell>
          <cell r="CO109">
            <v>7013</v>
          </cell>
          <cell r="CP109">
            <v>257</v>
          </cell>
          <cell r="CQ109">
            <v>654</v>
          </cell>
          <cell r="CR109">
            <v>2742</v>
          </cell>
          <cell r="CS109">
            <v>579</v>
          </cell>
          <cell r="CT109">
            <v>0</v>
          </cell>
          <cell r="CU109">
            <v>0</v>
          </cell>
          <cell r="CV109">
            <v>271235</v>
          </cell>
        </row>
        <row r="110">
          <cell r="B110" t="str">
            <v>Thurrock UA</v>
          </cell>
          <cell r="C110" t="str">
            <v>EE</v>
          </cell>
          <cell r="D110" t="str">
            <v>UA</v>
          </cell>
          <cell r="F110">
            <v>65535</v>
          </cell>
          <cell r="G110">
            <v>7765</v>
          </cell>
          <cell r="H110">
            <v>2009</v>
          </cell>
          <cell r="I110">
            <v>562</v>
          </cell>
          <cell r="J110">
            <v>4593</v>
          </cell>
          <cell r="K110">
            <v>33</v>
          </cell>
          <cell r="L110">
            <v>6582</v>
          </cell>
          <cell r="M110">
            <v>0</v>
          </cell>
          <cell r="N110">
            <v>0</v>
          </cell>
          <cell r="O110">
            <v>0</v>
          </cell>
          <cell r="P110">
            <v>956</v>
          </cell>
          <cell r="Q110">
            <v>0</v>
          </cell>
          <cell r="R110">
            <v>88035</v>
          </cell>
          <cell r="BS110">
            <v>9549</v>
          </cell>
          <cell r="CE110">
            <v>127145</v>
          </cell>
          <cell r="CF110">
            <v>7324</v>
          </cell>
          <cell r="CG110">
            <v>52473</v>
          </cell>
          <cell r="CH110">
            <v>4785</v>
          </cell>
          <cell r="CI110">
            <v>6771</v>
          </cell>
          <cell r="CJ110">
            <v>13889</v>
          </cell>
          <cell r="CK110">
            <v>5157</v>
          </cell>
          <cell r="CL110">
            <v>0</v>
          </cell>
          <cell r="CM110">
            <v>0</v>
          </cell>
          <cell r="CN110">
            <v>159</v>
          </cell>
          <cell r="CO110">
            <v>8693</v>
          </cell>
          <cell r="CP110">
            <v>4207</v>
          </cell>
          <cell r="CQ110">
            <v>0</v>
          </cell>
          <cell r="CR110">
            <v>0</v>
          </cell>
          <cell r="CS110">
            <v>224</v>
          </cell>
          <cell r="CT110">
            <v>0</v>
          </cell>
          <cell r="CU110">
            <v>0</v>
          </cell>
          <cell r="CV110">
            <v>230827</v>
          </cell>
        </row>
        <row r="111">
          <cell r="B111" t="str">
            <v>Essex</v>
          </cell>
          <cell r="C111" t="str">
            <v>EE</v>
          </cell>
          <cell r="D111" t="str">
            <v>SC</v>
          </cell>
          <cell r="F111">
            <v>152630</v>
          </cell>
          <cell r="G111">
            <v>16244</v>
          </cell>
          <cell r="H111">
            <v>6588</v>
          </cell>
          <cell r="I111">
            <v>2085</v>
          </cell>
          <cell r="J111">
            <v>8835</v>
          </cell>
          <cell r="K111">
            <v>-847</v>
          </cell>
          <cell r="L111">
            <v>-3816</v>
          </cell>
          <cell r="M111">
            <v>0</v>
          </cell>
          <cell r="N111">
            <v>0</v>
          </cell>
          <cell r="O111">
            <v>19</v>
          </cell>
          <cell r="P111">
            <v>2978</v>
          </cell>
          <cell r="Q111">
            <v>-1608</v>
          </cell>
          <cell r="R111">
            <v>183108</v>
          </cell>
          <cell r="BS111">
            <v>35500</v>
          </cell>
          <cell r="CE111">
            <v>1040209</v>
          </cell>
          <cell r="CF111">
            <v>92472</v>
          </cell>
          <cell r="CG111">
            <v>508587</v>
          </cell>
          <cell r="CH111">
            <v>182</v>
          </cell>
          <cell r="CI111">
            <v>28512</v>
          </cell>
          <cell r="CJ111">
            <v>59029</v>
          </cell>
          <cell r="CK111">
            <v>12654</v>
          </cell>
          <cell r="CL111">
            <v>0</v>
          </cell>
          <cell r="CM111">
            <v>0</v>
          </cell>
          <cell r="CN111">
            <v>1621</v>
          </cell>
          <cell r="CO111">
            <v>23027</v>
          </cell>
          <cell r="CP111">
            <v>21492</v>
          </cell>
          <cell r="CQ111">
            <v>-945</v>
          </cell>
          <cell r="CR111">
            <v>0</v>
          </cell>
          <cell r="CS111">
            <v>-1035</v>
          </cell>
          <cell r="CT111">
            <v>0</v>
          </cell>
          <cell r="CU111">
            <v>0</v>
          </cell>
          <cell r="CV111">
            <v>1785805</v>
          </cell>
        </row>
        <row r="112">
          <cell r="B112" t="str">
            <v>Basildon</v>
          </cell>
          <cell r="C112" t="str">
            <v>EE</v>
          </cell>
          <cell r="D112" t="str">
            <v>SD</v>
          </cell>
          <cell r="F112">
            <v>0</v>
          </cell>
          <cell r="G112">
            <v>6</v>
          </cell>
          <cell r="H112">
            <v>10</v>
          </cell>
          <cell r="I112">
            <v>264</v>
          </cell>
          <cell r="J112">
            <v>620</v>
          </cell>
          <cell r="K112">
            <v>566</v>
          </cell>
          <cell r="L112">
            <v>17</v>
          </cell>
          <cell r="M112">
            <v>0</v>
          </cell>
          <cell r="N112">
            <v>0</v>
          </cell>
          <cell r="O112">
            <v>0</v>
          </cell>
          <cell r="P112">
            <v>50</v>
          </cell>
          <cell r="Q112">
            <v>0</v>
          </cell>
          <cell r="R112">
            <v>1533</v>
          </cell>
          <cell r="BS112">
            <v>5588</v>
          </cell>
          <cell r="CE112">
            <v>0</v>
          </cell>
          <cell r="CF112">
            <v>3141</v>
          </cell>
          <cell r="CG112">
            <v>1462</v>
          </cell>
          <cell r="CH112">
            <v>3031</v>
          </cell>
          <cell r="CI112">
            <v>7020</v>
          </cell>
          <cell r="CJ112">
            <v>7914</v>
          </cell>
          <cell r="CK112">
            <v>3465</v>
          </cell>
          <cell r="CL112">
            <v>0</v>
          </cell>
          <cell r="CM112">
            <v>0</v>
          </cell>
          <cell r="CN112">
            <v>0</v>
          </cell>
          <cell r="CO112">
            <v>9754</v>
          </cell>
          <cell r="CP112">
            <v>-21</v>
          </cell>
          <cell r="CQ112">
            <v>0</v>
          </cell>
          <cell r="CR112">
            <v>-1180</v>
          </cell>
          <cell r="CS112">
            <v>0</v>
          </cell>
          <cell r="CT112">
            <v>0</v>
          </cell>
          <cell r="CU112">
            <v>0</v>
          </cell>
          <cell r="CV112">
            <v>34586</v>
          </cell>
        </row>
        <row r="113">
          <cell r="B113" t="str">
            <v>Braintree</v>
          </cell>
          <cell r="C113" t="str">
            <v>EE</v>
          </cell>
          <cell r="D113" t="str">
            <v>SD</v>
          </cell>
          <cell r="F113">
            <v>0</v>
          </cell>
          <cell r="G113">
            <v>96</v>
          </cell>
          <cell r="H113">
            <v>0</v>
          </cell>
          <cell r="I113">
            <v>609</v>
          </cell>
          <cell r="J113">
            <v>1199</v>
          </cell>
          <cell r="K113">
            <v>332</v>
          </cell>
          <cell r="L113">
            <v>93</v>
          </cell>
          <cell r="M113">
            <v>0</v>
          </cell>
          <cell r="N113">
            <v>0</v>
          </cell>
          <cell r="O113">
            <v>0</v>
          </cell>
          <cell r="P113">
            <v>1456</v>
          </cell>
          <cell r="Q113">
            <v>0</v>
          </cell>
          <cell r="R113">
            <v>3785</v>
          </cell>
          <cell r="BS113">
            <v>2594</v>
          </cell>
          <cell r="CE113">
            <v>0</v>
          </cell>
          <cell r="CF113">
            <v>1067</v>
          </cell>
          <cell r="CG113">
            <v>0</v>
          </cell>
          <cell r="CH113">
            <v>1634</v>
          </cell>
          <cell r="CI113">
            <v>3754</v>
          </cell>
          <cell r="CJ113">
            <v>7515</v>
          </cell>
          <cell r="CK113">
            <v>1970</v>
          </cell>
          <cell r="CL113">
            <v>0</v>
          </cell>
          <cell r="CM113">
            <v>0</v>
          </cell>
          <cell r="CN113">
            <v>0</v>
          </cell>
          <cell r="CO113">
            <v>4012</v>
          </cell>
          <cell r="CP113">
            <v>1865</v>
          </cell>
          <cell r="CQ113">
            <v>57</v>
          </cell>
          <cell r="CR113">
            <v>-116</v>
          </cell>
          <cell r="CS113">
            <v>0</v>
          </cell>
          <cell r="CT113">
            <v>0</v>
          </cell>
          <cell r="CU113">
            <v>0</v>
          </cell>
          <cell r="CV113">
            <v>21758</v>
          </cell>
        </row>
        <row r="114">
          <cell r="B114" t="str">
            <v>Brentwood</v>
          </cell>
          <cell r="C114" t="str">
            <v>EE</v>
          </cell>
          <cell r="D114" t="str">
            <v>SD</v>
          </cell>
          <cell r="F114">
            <v>0</v>
          </cell>
          <cell r="G114">
            <v>61</v>
          </cell>
          <cell r="H114">
            <v>0</v>
          </cell>
          <cell r="I114">
            <v>487</v>
          </cell>
          <cell r="J114">
            <v>585</v>
          </cell>
          <cell r="K114">
            <v>124</v>
          </cell>
          <cell r="L114">
            <v>18</v>
          </cell>
          <cell r="M114">
            <v>0</v>
          </cell>
          <cell r="N114">
            <v>0</v>
          </cell>
          <cell r="O114">
            <v>0</v>
          </cell>
          <cell r="P114">
            <v>5478</v>
          </cell>
          <cell r="Q114">
            <v>0</v>
          </cell>
          <cell r="R114">
            <v>6753</v>
          </cell>
          <cell r="BS114">
            <v>2561</v>
          </cell>
          <cell r="CE114">
            <v>0</v>
          </cell>
          <cell r="CF114">
            <v>390</v>
          </cell>
          <cell r="CG114">
            <v>0</v>
          </cell>
          <cell r="CH114">
            <v>894</v>
          </cell>
          <cell r="CI114">
            <v>1523</v>
          </cell>
          <cell r="CJ114">
            <v>3815</v>
          </cell>
          <cell r="CK114">
            <v>1420</v>
          </cell>
          <cell r="CL114">
            <v>0</v>
          </cell>
          <cell r="CM114">
            <v>0</v>
          </cell>
          <cell r="CN114">
            <v>0</v>
          </cell>
          <cell r="CO114">
            <v>3510</v>
          </cell>
          <cell r="CP114">
            <v>0</v>
          </cell>
          <cell r="CQ114">
            <v>174</v>
          </cell>
          <cell r="CR114">
            <v>-113</v>
          </cell>
          <cell r="CS114">
            <v>-107</v>
          </cell>
          <cell r="CT114">
            <v>0</v>
          </cell>
          <cell r="CU114">
            <v>0</v>
          </cell>
          <cell r="CV114">
            <v>11506</v>
          </cell>
        </row>
        <row r="115">
          <cell r="B115" t="str">
            <v>Castle Point</v>
          </cell>
          <cell r="C115" t="str">
            <v>EE</v>
          </cell>
          <cell r="D115" t="str">
            <v>SD</v>
          </cell>
          <cell r="F115">
            <v>0</v>
          </cell>
          <cell r="G115">
            <v>3</v>
          </cell>
          <cell r="H115">
            <v>0</v>
          </cell>
          <cell r="I115">
            <v>92</v>
          </cell>
          <cell r="J115">
            <v>494</v>
          </cell>
          <cell r="K115">
            <v>174</v>
          </cell>
          <cell r="L115">
            <v>14</v>
          </cell>
          <cell r="M115">
            <v>0</v>
          </cell>
          <cell r="N115">
            <v>0</v>
          </cell>
          <cell r="O115">
            <v>0</v>
          </cell>
          <cell r="P115">
            <v>148</v>
          </cell>
          <cell r="Q115">
            <v>1</v>
          </cell>
          <cell r="R115">
            <v>926</v>
          </cell>
          <cell r="BS115">
            <v>360</v>
          </cell>
          <cell r="CE115">
            <v>0</v>
          </cell>
          <cell r="CF115">
            <v>1328</v>
          </cell>
          <cell r="CG115">
            <v>0</v>
          </cell>
          <cell r="CH115">
            <v>1435</v>
          </cell>
          <cell r="CI115">
            <v>2197</v>
          </cell>
          <cell r="CJ115">
            <v>3353</v>
          </cell>
          <cell r="CK115">
            <v>877</v>
          </cell>
          <cell r="CL115">
            <v>0</v>
          </cell>
          <cell r="CM115">
            <v>0</v>
          </cell>
          <cell r="CN115">
            <v>0</v>
          </cell>
          <cell r="CO115">
            <v>3958</v>
          </cell>
          <cell r="CP115">
            <v>816</v>
          </cell>
          <cell r="CQ115">
            <v>-1</v>
          </cell>
          <cell r="CR115">
            <v>0</v>
          </cell>
          <cell r="CS115">
            <v>0</v>
          </cell>
          <cell r="CT115">
            <v>0</v>
          </cell>
          <cell r="CU115">
            <v>0</v>
          </cell>
          <cell r="CV115">
            <v>13963</v>
          </cell>
        </row>
        <row r="116">
          <cell r="B116" t="str">
            <v>Chelmsford</v>
          </cell>
          <cell r="C116" t="str">
            <v>EE</v>
          </cell>
          <cell r="D116" t="str">
            <v>SD</v>
          </cell>
          <cell r="F116">
            <v>0</v>
          </cell>
          <cell r="G116">
            <v>701</v>
          </cell>
          <cell r="H116">
            <v>0</v>
          </cell>
          <cell r="I116">
            <v>954</v>
          </cell>
          <cell r="J116">
            <v>1630</v>
          </cell>
          <cell r="K116">
            <v>1949</v>
          </cell>
          <cell r="L116">
            <v>11</v>
          </cell>
          <cell r="M116">
            <v>0</v>
          </cell>
          <cell r="N116">
            <v>0</v>
          </cell>
          <cell r="O116">
            <v>0</v>
          </cell>
          <cell r="P116">
            <v>1496</v>
          </cell>
          <cell r="Q116">
            <v>3</v>
          </cell>
          <cell r="R116">
            <v>6744</v>
          </cell>
          <cell r="BS116">
            <v>1399</v>
          </cell>
          <cell r="CE116">
            <v>0</v>
          </cell>
          <cell r="CF116">
            <v>-101</v>
          </cell>
          <cell r="CG116">
            <v>0</v>
          </cell>
          <cell r="CH116">
            <v>3402</v>
          </cell>
          <cell r="CI116">
            <v>8650</v>
          </cell>
          <cell r="CJ116">
            <v>7986</v>
          </cell>
          <cell r="CK116">
            <v>3183</v>
          </cell>
          <cell r="CL116">
            <v>0</v>
          </cell>
          <cell r="CM116">
            <v>0</v>
          </cell>
          <cell r="CN116">
            <v>0</v>
          </cell>
          <cell r="CO116">
            <v>5397</v>
          </cell>
          <cell r="CP116">
            <v>1004</v>
          </cell>
          <cell r="CQ116">
            <v>219</v>
          </cell>
          <cell r="CR116">
            <v>19216</v>
          </cell>
          <cell r="CS116">
            <v>8</v>
          </cell>
          <cell r="CT116">
            <v>0</v>
          </cell>
          <cell r="CU116">
            <v>0</v>
          </cell>
          <cell r="CV116">
            <v>48964</v>
          </cell>
        </row>
        <row r="117">
          <cell r="B117" t="str">
            <v>Colchester</v>
          </cell>
          <cell r="C117" t="str">
            <v>EE</v>
          </cell>
          <cell r="D117" t="str">
            <v>SD</v>
          </cell>
          <cell r="F117">
            <v>0</v>
          </cell>
          <cell r="G117">
            <v>960</v>
          </cell>
          <cell r="H117">
            <v>22</v>
          </cell>
          <cell r="I117">
            <v>379</v>
          </cell>
          <cell r="J117">
            <v>380</v>
          </cell>
          <cell r="K117">
            <v>722</v>
          </cell>
          <cell r="L117">
            <v>5</v>
          </cell>
          <cell r="M117">
            <v>0</v>
          </cell>
          <cell r="N117">
            <v>0</v>
          </cell>
          <cell r="O117">
            <v>0</v>
          </cell>
          <cell r="P117">
            <v>4510</v>
          </cell>
          <cell r="Q117">
            <v>0</v>
          </cell>
          <cell r="R117">
            <v>6978</v>
          </cell>
          <cell r="BS117">
            <v>4847</v>
          </cell>
          <cell r="CE117">
            <v>0</v>
          </cell>
          <cell r="CF117">
            <v>880</v>
          </cell>
          <cell r="CG117">
            <v>93</v>
          </cell>
          <cell r="CH117">
            <v>4139</v>
          </cell>
          <cell r="CI117">
            <v>6480</v>
          </cell>
          <cell r="CJ117">
            <v>9304</v>
          </cell>
          <cell r="CK117">
            <v>2575</v>
          </cell>
          <cell r="CL117">
            <v>0</v>
          </cell>
          <cell r="CM117">
            <v>0</v>
          </cell>
          <cell r="CN117">
            <v>0</v>
          </cell>
          <cell r="CO117">
            <v>2582</v>
          </cell>
          <cell r="CP117">
            <v>2587</v>
          </cell>
          <cell r="CQ117">
            <v>0</v>
          </cell>
          <cell r="CR117">
            <v>-910</v>
          </cell>
          <cell r="CS117">
            <v>0</v>
          </cell>
          <cell r="CT117">
            <v>0</v>
          </cell>
          <cell r="CU117">
            <v>0</v>
          </cell>
          <cell r="CV117">
            <v>27730</v>
          </cell>
        </row>
        <row r="118">
          <cell r="B118" t="str">
            <v>Epping Forest</v>
          </cell>
          <cell r="C118" t="str">
            <v>EE</v>
          </cell>
          <cell r="D118" t="str">
            <v>SD</v>
          </cell>
          <cell r="F118">
            <v>0</v>
          </cell>
          <cell r="G118">
            <v>277</v>
          </cell>
          <cell r="H118">
            <v>0</v>
          </cell>
          <cell r="I118">
            <v>1294</v>
          </cell>
          <cell r="J118">
            <v>603</v>
          </cell>
          <cell r="K118">
            <v>638</v>
          </cell>
          <cell r="L118">
            <v>304</v>
          </cell>
          <cell r="M118">
            <v>0</v>
          </cell>
          <cell r="N118">
            <v>0</v>
          </cell>
          <cell r="O118">
            <v>0</v>
          </cell>
          <cell r="P118">
            <v>1145</v>
          </cell>
          <cell r="Q118">
            <v>0</v>
          </cell>
          <cell r="R118">
            <v>4261</v>
          </cell>
          <cell r="BS118">
            <v>3319</v>
          </cell>
          <cell r="CE118">
            <v>0</v>
          </cell>
          <cell r="CF118">
            <v>574</v>
          </cell>
          <cell r="CG118">
            <v>0</v>
          </cell>
          <cell r="CH118">
            <v>2221</v>
          </cell>
          <cell r="CI118">
            <v>3311</v>
          </cell>
          <cell r="CJ118">
            <v>7315</v>
          </cell>
          <cell r="CK118">
            <v>2833</v>
          </cell>
          <cell r="CL118">
            <v>0</v>
          </cell>
          <cell r="CM118">
            <v>0</v>
          </cell>
          <cell r="CN118">
            <v>0</v>
          </cell>
          <cell r="CO118">
            <v>4869</v>
          </cell>
          <cell r="CP118">
            <v>0</v>
          </cell>
          <cell r="CQ118">
            <v>0</v>
          </cell>
          <cell r="CR118">
            <v>130</v>
          </cell>
          <cell r="CS118">
            <v>0</v>
          </cell>
          <cell r="CT118">
            <v>0</v>
          </cell>
          <cell r="CU118">
            <v>0</v>
          </cell>
          <cell r="CV118">
            <v>21253</v>
          </cell>
        </row>
        <row r="119">
          <cell r="B119" t="str">
            <v>Harlow</v>
          </cell>
          <cell r="C119" t="str">
            <v>EE</v>
          </cell>
          <cell r="D119" t="str">
            <v>SD</v>
          </cell>
          <cell r="F119">
            <v>0</v>
          </cell>
          <cell r="G119">
            <v>654</v>
          </cell>
          <cell r="H119">
            <v>970</v>
          </cell>
          <cell r="I119">
            <v>108</v>
          </cell>
          <cell r="J119">
            <v>4403</v>
          </cell>
          <cell r="K119">
            <v>890</v>
          </cell>
          <cell r="L119">
            <v>6132</v>
          </cell>
          <cell r="M119">
            <v>0</v>
          </cell>
          <cell r="N119">
            <v>0</v>
          </cell>
          <cell r="O119">
            <v>0</v>
          </cell>
          <cell r="P119">
            <v>1329</v>
          </cell>
          <cell r="Q119">
            <v>202</v>
          </cell>
          <cell r="R119">
            <v>14688</v>
          </cell>
          <cell r="BS119">
            <v>5570</v>
          </cell>
          <cell r="CE119">
            <v>0</v>
          </cell>
          <cell r="CF119">
            <v>1730</v>
          </cell>
          <cell r="CG119">
            <v>783</v>
          </cell>
          <cell r="CH119">
            <v>1603</v>
          </cell>
          <cell r="CI119">
            <v>2722</v>
          </cell>
          <cell r="CJ119">
            <v>5345</v>
          </cell>
          <cell r="CK119">
            <v>-179</v>
          </cell>
          <cell r="CL119">
            <v>0</v>
          </cell>
          <cell r="CM119">
            <v>0</v>
          </cell>
          <cell r="CN119">
            <v>0</v>
          </cell>
          <cell r="CO119">
            <v>1881</v>
          </cell>
          <cell r="CP119">
            <v>2989</v>
          </cell>
          <cell r="CQ119">
            <v>1498</v>
          </cell>
          <cell r="CR119">
            <v>59</v>
          </cell>
          <cell r="CS119">
            <v>0</v>
          </cell>
          <cell r="CT119">
            <v>0</v>
          </cell>
          <cell r="CU119">
            <v>0</v>
          </cell>
          <cell r="CV119">
            <v>18431</v>
          </cell>
        </row>
        <row r="120">
          <cell r="B120" t="str">
            <v>Maldon</v>
          </cell>
          <cell r="C120" t="str">
            <v>EE</v>
          </cell>
          <cell r="D120" t="str">
            <v>SD</v>
          </cell>
          <cell r="F120">
            <v>0</v>
          </cell>
          <cell r="G120">
            <v>63</v>
          </cell>
          <cell r="H120">
            <v>0</v>
          </cell>
          <cell r="I120">
            <v>-10</v>
          </cell>
          <cell r="J120">
            <v>583</v>
          </cell>
          <cell r="K120">
            <v>212</v>
          </cell>
          <cell r="L120">
            <v>0</v>
          </cell>
          <cell r="M120">
            <v>0</v>
          </cell>
          <cell r="N120">
            <v>0</v>
          </cell>
          <cell r="O120">
            <v>0</v>
          </cell>
          <cell r="P120">
            <v>494</v>
          </cell>
          <cell r="Q120">
            <v>983</v>
          </cell>
          <cell r="R120">
            <v>2325</v>
          </cell>
          <cell r="BS120">
            <v>0</v>
          </cell>
          <cell r="CE120">
            <v>0</v>
          </cell>
          <cell r="CF120">
            <v>349</v>
          </cell>
          <cell r="CG120">
            <v>0</v>
          </cell>
          <cell r="CH120">
            <v>1655</v>
          </cell>
          <cell r="CI120">
            <v>1294</v>
          </cell>
          <cell r="CJ120">
            <v>3183</v>
          </cell>
          <cell r="CK120">
            <v>1428</v>
          </cell>
          <cell r="CL120">
            <v>0</v>
          </cell>
          <cell r="CM120">
            <v>0</v>
          </cell>
          <cell r="CN120">
            <v>0</v>
          </cell>
          <cell r="CO120">
            <v>1933</v>
          </cell>
          <cell r="CP120">
            <v>744</v>
          </cell>
          <cell r="CQ120">
            <v>137</v>
          </cell>
          <cell r="CR120">
            <v>-54</v>
          </cell>
          <cell r="CS120">
            <v>-27</v>
          </cell>
          <cell r="CT120">
            <v>0</v>
          </cell>
          <cell r="CU120">
            <v>0</v>
          </cell>
          <cell r="CV120">
            <v>10642</v>
          </cell>
        </row>
        <row r="121">
          <cell r="B121" t="str">
            <v>Rochford</v>
          </cell>
          <cell r="C121" t="str">
            <v>EE</v>
          </cell>
          <cell r="D121" t="str">
            <v>SD</v>
          </cell>
          <cell r="F121">
            <v>0</v>
          </cell>
          <cell r="G121">
            <v>25</v>
          </cell>
          <cell r="H121">
            <v>0</v>
          </cell>
          <cell r="I121">
            <v>526</v>
          </cell>
          <cell r="J121">
            <v>1290</v>
          </cell>
          <cell r="K121">
            <v>45</v>
          </cell>
          <cell r="L121">
            <v>59</v>
          </cell>
          <cell r="M121">
            <v>0</v>
          </cell>
          <cell r="N121">
            <v>0</v>
          </cell>
          <cell r="O121">
            <v>0</v>
          </cell>
          <cell r="P121">
            <v>624</v>
          </cell>
          <cell r="Q121">
            <v>0</v>
          </cell>
          <cell r="R121">
            <v>2569</v>
          </cell>
          <cell r="BS121">
            <v>0</v>
          </cell>
          <cell r="CE121">
            <v>0</v>
          </cell>
          <cell r="CF121">
            <v>406</v>
          </cell>
          <cell r="CG121">
            <v>5</v>
          </cell>
          <cell r="CH121">
            <v>1716</v>
          </cell>
          <cell r="CI121">
            <v>1801</v>
          </cell>
          <cell r="CJ121">
            <v>3998</v>
          </cell>
          <cell r="CK121">
            <v>2244</v>
          </cell>
          <cell r="CL121">
            <v>0</v>
          </cell>
          <cell r="CM121">
            <v>0</v>
          </cell>
          <cell r="CN121">
            <v>0</v>
          </cell>
          <cell r="CO121">
            <v>3854</v>
          </cell>
          <cell r="CP121">
            <v>-220</v>
          </cell>
          <cell r="CQ121">
            <v>0</v>
          </cell>
          <cell r="CR121">
            <v>0</v>
          </cell>
          <cell r="CS121">
            <v>0</v>
          </cell>
          <cell r="CT121">
            <v>0</v>
          </cell>
          <cell r="CU121">
            <v>0</v>
          </cell>
          <cell r="CV121">
            <v>13804</v>
          </cell>
        </row>
        <row r="122">
          <cell r="B122" t="str">
            <v>Tendring</v>
          </cell>
          <cell r="C122" t="str">
            <v>EE</v>
          </cell>
          <cell r="D122" t="str">
            <v>SD</v>
          </cell>
          <cell r="F122">
            <v>0</v>
          </cell>
          <cell r="G122">
            <v>360</v>
          </cell>
          <cell r="H122">
            <v>6</v>
          </cell>
          <cell r="I122">
            <v>308</v>
          </cell>
          <cell r="J122">
            <v>2913</v>
          </cell>
          <cell r="K122">
            <v>476</v>
          </cell>
          <cell r="L122">
            <v>206</v>
          </cell>
          <cell r="M122">
            <v>0</v>
          </cell>
          <cell r="N122">
            <v>0</v>
          </cell>
          <cell r="O122">
            <v>0</v>
          </cell>
          <cell r="P122">
            <v>440</v>
          </cell>
          <cell r="Q122">
            <v>0</v>
          </cell>
          <cell r="R122">
            <v>4709</v>
          </cell>
          <cell r="BS122">
            <v>1952</v>
          </cell>
          <cell r="CE122">
            <v>0</v>
          </cell>
          <cell r="CF122">
            <v>1962</v>
          </cell>
          <cell r="CG122">
            <v>-176</v>
          </cell>
          <cell r="CH122">
            <v>2227</v>
          </cell>
          <cell r="CI122">
            <v>2695</v>
          </cell>
          <cell r="CJ122">
            <v>6152</v>
          </cell>
          <cell r="CK122">
            <v>4352</v>
          </cell>
          <cell r="CL122">
            <v>0</v>
          </cell>
          <cell r="CM122">
            <v>0</v>
          </cell>
          <cell r="CN122">
            <v>0</v>
          </cell>
          <cell r="CO122">
            <v>4476</v>
          </cell>
          <cell r="CP122">
            <v>1397</v>
          </cell>
          <cell r="CQ122">
            <v>0</v>
          </cell>
          <cell r="CR122">
            <v>0</v>
          </cell>
          <cell r="CS122">
            <v>0</v>
          </cell>
          <cell r="CT122">
            <v>0</v>
          </cell>
          <cell r="CU122">
            <v>0</v>
          </cell>
          <cell r="CV122">
            <v>23085</v>
          </cell>
        </row>
        <row r="123">
          <cell r="B123" t="str">
            <v>Uttlesford</v>
          </cell>
          <cell r="C123" t="str">
            <v>EE</v>
          </cell>
          <cell r="D123" t="str">
            <v>SD</v>
          </cell>
          <cell r="F123">
            <v>0</v>
          </cell>
          <cell r="G123">
            <v>150</v>
          </cell>
          <cell r="H123">
            <v>175</v>
          </cell>
          <cell r="I123">
            <v>177</v>
          </cell>
          <cell r="J123">
            <v>224</v>
          </cell>
          <cell r="K123">
            <v>554</v>
          </cell>
          <cell r="L123">
            <v>22</v>
          </cell>
          <cell r="M123">
            <v>0</v>
          </cell>
          <cell r="N123">
            <v>0</v>
          </cell>
          <cell r="O123">
            <v>0</v>
          </cell>
          <cell r="P123">
            <v>1056</v>
          </cell>
          <cell r="Q123">
            <v>0</v>
          </cell>
          <cell r="R123">
            <v>2358</v>
          </cell>
          <cell r="BS123">
            <v>400</v>
          </cell>
          <cell r="CE123">
            <v>0</v>
          </cell>
          <cell r="CF123">
            <v>-44</v>
          </cell>
          <cell r="CG123">
            <v>91</v>
          </cell>
          <cell r="CH123">
            <v>394</v>
          </cell>
          <cell r="CI123">
            <v>1413</v>
          </cell>
          <cell r="CJ123">
            <v>2517</v>
          </cell>
          <cell r="CK123">
            <v>1818</v>
          </cell>
          <cell r="CL123">
            <v>0</v>
          </cell>
          <cell r="CM123">
            <v>0</v>
          </cell>
          <cell r="CN123">
            <v>0</v>
          </cell>
          <cell r="CO123">
            <v>375</v>
          </cell>
          <cell r="CP123">
            <v>1465</v>
          </cell>
          <cell r="CQ123">
            <v>0</v>
          </cell>
          <cell r="CR123">
            <v>115</v>
          </cell>
          <cell r="CS123">
            <v>0</v>
          </cell>
          <cell r="CT123">
            <v>0</v>
          </cell>
          <cell r="CU123">
            <v>0</v>
          </cell>
          <cell r="CV123">
            <v>8144</v>
          </cell>
        </row>
        <row r="124">
          <cell r="B124" t="str">
            <v>Gloucestershire</v>
          </cell>
          <cell r="C124" t="str">
            <v>SW</v>
          </cell>
          <cell r="D124" t="str">
            <v>SC</v>
          </cell>
          <cell r="F124">
            <v>7361</v>
          </cell>
          <cell r="G124">
            <v>11694</v>
          </cell>
          <cell r="H124">
            <v>564</v>
          </cell>
          <cell r="I124">
            <v>0</v>
          </cell>
          <cell r="J124">
            <v>877</v>
          </cell>
          <cell r="K124">
            <v>29</v>
          </cell>
          <cell r="L124">
            <v>14</v>
          </cell>
          <cell r="M124">
            <v>0</v>
          </cell>
          <cell r="N124">
            <v>756</v>
          </cell>
          <cell r="O124">
            <v>0</v>
          </cell>
          <cell r="P124">
            <v>4777</v>
          </cell>
          <cell r="Q124">
            <v>0</v>
          </cell>
          <cell r="R124">
            <v>26072</v>
          </cell>
          <cell r="BS124">
            <v>-76910</v>
          </cell>
          <cell r="CE124">
            <v>474510</v>
          </cell>
          <cell r="CF124">
            <v>38078</v>
          </cell>
          <cell r="CG124">
            <v>202027</v>
          </cell>
          <cell r="CH124">
            <v>128</v>
          </cell>
          <cell r="CI124">
            <v>10476</v>
          </cell>
          <cell r="CJ124">
            <v>22693</v>
          </cell>
          <cell r="CK124">
            <v>6136</v>
          </cell>
          <cell r="CL124">
            <v>0</v>
          </cell>
          <cell r="CM124">
            <v>20335</v>
          </cell>
          <cell r="CN124">
            <v>1053</v>
          </cell>
          <cell r="CO124">
            <v>7842</v>
          </cell>
          <cell r="CP124">
            <v>2232</v>
          </cell>
          <cell r="CQ124">
            <v>0</v>
          </cell>
          <cell r="CR124">
            <v>0</v>
          </cell>
          <cell r="CS124">
            <v>0</v>
          </cell>
          <cell r="CT124">
            <v>0</v>
          </cell>
          <cell r="CU124">
            <v>0</v>
          </cell>
          <cell r="CV124">
            <v>785510</v>
          </cell>
        </row>
        <row r="125">
          <cell r="B125" t="str">
            <v>Cheltenham</v>
          </cell>
          <cell r="C125" t="str">
            <v>SW</v>
          </cell>
          <cell r="D125" t="str">
            <v>SD</v>
          </cell>
          <cell r="F125">
            <v>0</v>
          </cell>
          <cell r="G125">
            <v>405</v>
          </cell>
          <cell r="H125">
            <v>0</v>
          </cell>
          <cell r="I125">
            <v>0</v>
          </cell>
          <cell r="J125">
            <v>625</v>
          </cell>
          <cell r="K125">
            <v>195</v>
          </cell>
          <cell r="L125">
            <v>20</v>
          </cell>
          <cell r="M125">
            <v>0</v>
          </cell>
          <cell r="N125">
            <v>0</v>
          </cell>
          <cell r="O125">
            <v>0</v>
          </cell>
          <cell r="P125">
            <v>219</v>
          </cell>
          <cell r="Q125">
            <v>3</v>
          </cell>
          <cell r="R125">
            <v>1467</v>
          </cell>
          <cell r="BS125">
            <v>-7951</v>
          </cell>
          <cell r="CE125">
            <v>0</v>
          </cell>
          <cell r="CF125">
            <v>-199</v>
          </cell>
          <cell r="CG125">
            <v>0</v>
          </cell>
          <cell r="CH125">
            <v>1926</v>
          </cell>
          <cell r="CI125">
            <v>6777</v>
          </cell>
          <cell r="CJ125">
            <v>3713</v>
          </cell>
          <cell r="CK125">
            <v>2425</v>
          </cell>
          <cell r="CL125">
            <v>0</v>
          </cell>
          <cell r="CM125">
            <v>0</v>
          </cell>
          <cell r="CN125">
            <v>0</v>
          </cell>
          <cell r="CO125">
            <v>3265</v>
          </cell>
          <cell r="CP125">
            <v>2270</v>
          </cell>
          <cell r="CQ125">
            <v>92</v>
          </cell>
          <cell r="CR125">
            <v>-608</v>
          </cell>
          <cell r="CS125">
            <v>3</v>
          </cell>
          <cell r="CT125">
            <v>0</v>
          </cell>
          <cell r="CU125">
            <v>0</v>
          </cell>
          <cell r="CV125">
            <v>19664</v>
          </cell>
        </row>
        <row r="126">
          <cell r="B126" t="str">
            <v>Cotswold</v>
          </cell>
          <cell r="C126" t="str">
            <v>SW</v>
          </cell>
          <cell r="D126" t="str">
            <v>SD</v>
          </cell>
          <cell r="F126">
            <v>0</v>
          </cell>
          <cell r="G126">
            <v>9</v>
          </cell>
          <cell r="H126">
            <v>0</v>
          </cell>
          <cell r="I126">
            <v>772</v>
          </cell>
          <cell r="J126">
            <v>496</v>
          </cell>
          <cell r="K126">
            <v>605</v>
          </cell>
          <cell r="L126">
            <v>117</v>
          </cell>
          <cell r="M126">
            <v>0</v>
          </cell>
          <cell r="N126">
            <v>0</v>
          </cell>
          <cell r="O126">
            <v>0</v>
          </cell>
          <cell r="P126">
            <v>179</v>
          </cell>
          <cell r="Q126">
            <v>85</v>
          </cell>
          <cell r="R126">
            <v>2263</v>
          </cell>
          <cell r="BS126">
            <v>-5108</v>
          </cell>
          <cell r="CE126">
            <v>0</v>
          </cell>
          <cell r="CF126">
            <v>-808</v>
          </cell>
          <cell r="CG126">
            <v>0</v>
          </cell>
          <cell r="CH126">
            <v>1249</v>
          </cell>
          <cell r="CI126">
            <v>1810</v>
          </cell>
          <cell r="CJ126">
            <v>5296</v>
          </cell>
          <cell r="CK126">
            <v>2493</v>
          </cell>
          <cell r="CL126">
            <v>0</v>
          </cell>
          <cell r="CM126">
            <v>0</v>
          </cell>
          <cell r="CN126">
            <v>0</v>
          </cell>
          <cell r="CO126">
            <v>2684</v>
          </cell>
          <cell r="CP126">
            <v>109</v>
          </cell>
          <cell r="CQ126">
            <v>492</v>
          </cell>
          <cell r="CR126">
            <v>10</v>
          </cell>
          <cell r="CS126">
            <v>0</v>
          </cell>
          <cell r="CT126">
            <v>0</v>
          </cell>
          <cell r="CU126">
            <v>0</v>
          </cell>
          <cell r="CV126">
            <v>13335</v>
          </cell>
        </row>
        <row r="127">
          <cell r="B127" t="str">
            <v>Forest of Dean</v>
          </cell>
          <cell r="C127" t="str">
            <v>SW</v>
          </cell>
          <cell r="D127" t="str">
            <v>SD</v>
          </cell>
          <cell r="F127">
            <v>0</v>
          </cell>
          <cell r="G127">
            <v>19</v>
          </cell>
          <cell r="H127">
            <v>0</v>
          </cell>
          <cell r="I127">
            <v>1015</v>
          </cell>
          <cell r="J127">
            <v>766</v>
          </cell>
          <cell r="K127">
            <v>67</v>
          </cell>
          <cell r="L127">
            <v>153</v>
          </cell>
          <cell r="M127">
            <v>0</v>
          </cell>
          <cell r="N127">
            <v>0</v>
          </cell>
          <cell r="O127">
            <v>0</v>
          </cell>
          <cell r="P127">
            <v>1328</v>
          </cell>
          <cell r="Q127">
            <v>0</v>
          </cell>
          <cell r="R127">
            <v>3348</v>
          </cell>
          <cell r="BS127">
            <v>-5091</v>
          </cell>
          <cell r="CE127">
            <v>0</v>
          </cell>
          <cell r="CF127">
            <v>857</v>
          </cell>
          <cell r="CG127">
            <v>0</v>
          </cell>
          <cell r="CH127">
            <v>1358</v>
          </cell>
          <cell r="CI127">
            <v>796</v>
          </cell>
          <cell r="CJ127">
            <v>4013</v>
          </cell>
          <cell r="CK127">
            <v>1822</v>
          </cell>
          <cell r="CL127">
            <v>0</v>
          </cell>
          <cell r="CM127">
            <v>0</v>
          </cell>
          <cell r="CN127">
            <v>0</v>
          </cell>
          <cell r="CO127">
            <v>4345</v>
          </cell>
          <cell r="CP127">
            <v>0</v>
          </cell>
          <cell r="CQ127">
            <v>0</v>
          </cell>
          <cell r="CR127">
            <v>67</v>
          </cell>
          <cell r="CS127">
            <v>0</v>
          </cell>
          <cell r="CT127">
            <v>0</v>
          </cell>
          <cell r="CU127">
            <v>0</v>
          </cell>
          <cell r="CV127">
            <v>13258</v>
          </cell>
        </row>
        <row r="128">
          <cell r="B128" t="str">
            <v>Gloucester</v>
          </cell>
          <cell r="C128" t="str">
            <v>SW</v>
          </cell>
          <cell r="D128" t="str">
            <v>SD</v>
          </cell>
          <cell r="F128">
            <v>0</v>
          </cell>
          <cell r="G128">
            <v>533</v>
          </cell>
          <cell r="H128">
            <v>0</v>
          </cell>
          <cell r="I128">
            <v>542</v>
          </cell>
          <cell r="J128">
            <v>852</v>
          </cell>
          <cell r="K128">
            <v>287</v>
          </cell>
          <cell r="L128">
            <v>203</v>
          </cell>
          <cell r="M128">
            <v>0</v>
          </cell>
          <cell r="N128">
            <v>0</v>
          </cell>
          <cell r="O128">
            <v>0</v>
          </cell>
          <cell r="P128">
            <v>2229</v>
          </cell>
          <cell r="Q128">
            <v>0</v>
          </cell>
          <cell r="R128">
            <v>4646</v>
          </cell>
          <cell r="BS128">
            <v>0</v>
          </cell>
          <cell r="CE128">
            <v>0</v>
          </cell>
          <cell r="CF128">
            <v>951</v>
          </cell>
          <cell r="CG128">
            <v>0</v>
          </cell>
          <cell r="CH128">
            <v>2682</v>
          </cell>
          <cell r="CI128">
            <v>6000</v>
          </cell>
          <cell r="CJ128">
            <v>5294</v>
          </cell>
          <cell r="CK128">
            <v>3130</v>
          </cell>
          <cell r="CL128">
            <v>0</v>
          </cell>
          <cell r="CM128">
            <v>0</v>
          </cell>
          <cell r="CN128">
            <v>0</v>
          </cell>
          <cell r="CO128">
            <v>2965</v>
          </cell>
          <cell r="CP128">
            <v>1468</v>
          </cell>
          <cell r="CQ128">
            <v>124</v>
          </cell>
          <cell r="CR128">
            <v>1408</v>
          </cell>
          <cell r="CS128">
            <v>0</v>
          </cell>
          <cell r="CT128">
            <v>0</v>
          </cell>
          <cell r="CU128">
            <v>0</v>
          </cell>
          <cell r="CV128">
            <v>24022</v>
          </cell>
        </row>
        <row r="129">
          <cell r="B129" t="str">
            <v>Stroud</v>
          </cell>
          <cell r="C129" t="str">
            <v>SW</v>
          </cell>
          <cell r="D129" t="str">
            <v>SD</v>
          </cell>
          <cell r="F129">
            <v>0</v>
          </cell>
          <cell r="G129">
            <v>341</v>
          </cell>
          <cell r="H129">
            <v>0</v>
          </cell>
          <cell r="I129">
            <v>1359</v>
          </cell>
          <cell r="J129">
            <v>263</v>
          </cell>
          <cell r="K129">
            <v>128</v>
          </cell>
          <cell r="L129">
            <v>504</v>
          </cell>
          <cell r="M129">
            <v>0</v>
          </cell>
          <cell r="N129">
            <v>0</v>
          </cell>
          <cell r="O129">
            <v>0</v>
          </cell>
          <cell r="P129">
            <v>217</v>
          </cell>
          <cell r="Q129">
            <v>0</v>
          </cell>
          <cell r="R129">
            <v>2812</v>
          </cell>
          <cell r="BS129">
            <v>-5268</v>
          </cell>
          <cell r="CE129">
            <v>0</v>
          </cell>
          <cell r="CF129">
            <v>975</v>
          </cell>
          <cell r="CG129">
            <v>0</v>
          </cell>
          <cell r="CH129">
            <v>1540</v>
          </cell>
          <cell r="CI129">
            <v>2365</v>
          </cell>
          <cell r="CJ129">
            <v>5259</v>
          </cell>
          <cell r="CK129">
            <v>2805</v>
          </cell>
          <cell r="CL129">
            <v>0</v>
          </cell>
          <cell r="CM129">
            <v>0</v>
          </cell>
          <cell r="CN129">
            <v>0</v>
          </cell>
          <cell r="CO129">
            <v>3573</v>
          </cell>
          <cell r="CP129">
            <v>113</v>
          </cell>
          <cell r="CQ129">
            <v>-295</v>
          </cell>
          <cell r="CR129">
            <v>0</v>
          </cell>
          <cell r="CS129">
            <v>0</v>
          </cell>
          <cell r="CT129">
            <v>0</v>
          </cell>
          <cell r="CU129">
            <v>0</v>
          </cell>
          <cell r="CV129">
            <v>16335</v>
          </cell>
        </row>
        <row r="130">
          <cell r="B130" t="str">
            <v>Tewkesbury</v>
          </cell>
          <cell r="C130" t="str">
            <v>SW</v>
          </cell>
          <cell r="D130" t="str">
            <v>SD</v>
          </cell>
          <cell r="F130">
            <v>0</v>
          </cell>
          <cell r="G130">
            <v>64</v>
          </cell>
          <cell r="H130">
            <v>0</v>
          </cell>
          <cell r="I130">
            <v>898</v>
          </cell>
          <cell r="J130">
            <v>223</v>
          </cell>
          <cell r="K130">
            <v>162</v>
          </cell>
          <cell r="L130">
            <v>149</v>
          </cell>
          <cell r="M130">
            <v>0</v>
          </cell>
          <cell r="N130">
            <v>0</v>
          </cell>
          <cell r="O130">
            <v>0</v>
          </cell>
          <cell r="P130">
            <v>1468</v>
          </cell>
          <cell r="Q130">
            <v>0</v>
          </cell>
          <cell r="R130">
            <v>2964</v>
          </cell>
          <cell r="BS130">
            <v>-4133</v>
          </cell>
          <cell r="CE130">
            <v>0</v>
          </cell>
          <cell r="CF130">
            <v>240</v>
          </cell>
          <cell r="CG130">
            <v>0</v>
          </cell>
          <cell r="CH130">
            <v>2435</v>
          </cell>
          <cell r="CI130">
            <v>381</v>
          </cell>
          <cell r="CJ130">
            <v>3244</v>
          </cell>
          <cell r="CK130">
            <v>1385</v>
          </cell>
          <cell r="CL130">
            <v>0</v>
          </cell>
          <cell r="CM130">
            <v>0</v>
          </cell>
          <cell r="CN130">
            <v>0</v>
          </cell>
          <cell r="CO130">
            <v>2810</v>
          </cell>
          <cell r="CP130">
            <v>370</v>
          </cell>
          <cell r="CQ130">
            <v>0</v>
          </cell>
          <cell r="CR130">
            <v>-185</v>
          </cell>
          <cell r="CS130">
            <v>0</v>
          </cell>
          <cell r="CT130">
            <v>0</v>
          </cell>
          <cell r="CU130">
            <v>0</v>
          </cell>
          <cell r="CV130">
            <v>10680</v>
          </cell>
        </row>
        <row r="131">
          <cell r="B131" t="str">
            <v>Portsmouth UA</v>
          </cell>
          <cell r="C131" t="str">
            <v>SE</v>
          </cell>
          <cell r="D131" t="str">
            <v>UA</v>
          </cell>
          <cell r="F131">
            <v>58306</v>
          </cell>
          <cell r="G131">
            <v>10816</v>
          </cell>
          <cell r="H131">
            <v>4870</v>
          </cell>
          <cell r="I131">
            <v>1830</v>
          </cell>
          <cell r="J131">
            <v>10160</v>
          </cell>
          <cell r="K131">
            <v>1781</v>
          </cell>
          <cell r="L131">
            <v>830</v>
          </cell>
          <cell r="M131">
            <v>0</v>
          </cell>
          <cell r="N131">
            <v>0</v>
          </cell>
          <cell r="O131">
            <v>0</v>
          </cell>
          <cell r="P131">
            <v>-37</v>
          </cell>
          <cell r="Q131">
            <v>-1125</v>
          </cell>
          <cell r="R131">
            <v>87431</v>
          </cell>
          <cell r="BS131">
            <v>-96517</v>
          </cell>
          <cell r="CE131">
            <v>137753</v>
          </cell>
          <cell r="CF131">
            <v>16900</v>
          </cell>
          <cell r="CG131">
            <v>71407</v>
          </cell>
          <cell r="CH131">
            <v>14156</v>
          </cell>
          <cell r="CI131">
            <v>16618</v>
          </cell>
          <cell r="CJ131">
            <v>22322</v>
          </cell>
          <cell r="CK131">
            <v>2872</v>
          </cell>
          <cell r="CL131">
            <v>0</v>
          </cell>
          <cell r="CM131">
            <v>0</v>
          </cell>
          <cell r="CN131">
            <v>550</v>
          </cell>
          <cell r="CO131">
            <v>13707</v>
          </cell>
          <cell r="CP131">
            <v>0</v>
          </cell>
          <cell r="CQ131">
            <v>-49</v>
          </cell>
          <cell r="CR131">
            <v>2154</v>
          </cell>
          <cell r="CS131">
            <v>0</v>
          </cell>
          <cell r="CT131">
            <v>0</v>
          </cell>
          <cell r="CU131">
            <v>0</v>
          </cell>
          <cell r="CV131">
            <v>298390</v>
          </cell>
        </row>
        <row r="132">
          <cell r="B132" t="str">
            <v>Southampton UA</v>
          </cell>
          <cell r="C132" t="str">
            <v>SE</v>
          </cell>
          <cell r="D132" t="str">
            <v>UA</v>
          </cell>
          <cell r="F132">
            <v>13632</v>
          </cell>
          <cell r="G132">
            <v>6815</v>
          </cell>
          <cell r="H132">
            <v>1938</v>
          </cell>
          <cell r="I132">
            <v>1169</v>
          </cell>
          <cell r="J132">
            <v>2621</v>
          </cell>
          <cell r="K132">
            <v>2617</v>
          </cell>
          <cell r="L132">
            <v>-173</v>
          </cell>
          <cell r="M132">
            <v>0</v>
          </cell>
          <cell r="N132">
            <v>0</v>
          </cell>
          <cell r="O132">
            <v>0</v>
          </cell>
          <cell r="P132">
            <v>468</v>
          </cell>
          <cell r="Q132">
            <v>0</v>
          </cell>
          <cell r="R132">
            <v>29087</v>
          </cell>
          <cell r="BS132">
            <v>-128940</v>
          </cell>
          <cell r="CE132">
            <v>163348</v>
          </cell>
          <cell r="CF132">
            <v>10572</v>
          </cell>
          <cell r="CG132">
            <v>91899</v>
          </cell>
          <cell r="CH132">
            <v>15948</v>
          </cell>
          <cell r="CI132">
            <v>17361</v>
          </cell>
          <cell r="CJ132">
            <v>20623</v>
          </cell>
          <cell r="CK132">
            <v>10062</v>
          </cell>
          <cell r="CL132">
            <v>0</v>
          </cell>
          <cell r="CM132">
            <v>0</v>
          </cell>
          <cell r="CN132">
            <v>435</v>
          </cell>
          <cell r="CO132">
            <v>10160</v>
          </cell>
          <cell r="CP132">
            <v>3474</v>
          </cell>
          <cell r="CQ132">
            <v>0</v>
          </cell>
          <cell r="CR132">
            <v>24698</v>
          </cell>
          <cell r="CS132">
            <v>0</v>
          </cell>
          <cell r="CT132">
            <v>0</v>
          </cell>
          <cell r="CU132">
            <v>0</v>
          </cell>
          <cell r="CV132">
            <v>368580</v>
          </cell>
        </row>
        <row r="133">
          <cell r="B133" t="str">
            <v>Hampshire</v>
          </cell>
          <cell r="C133" t="str">
            <v>SE</v>
          </cell>
          <cell r="D133" t="str">
            <v>SC</v>
          </cell>
          <cell r="F133">
            <v>454313</v>
          </cell>
          <cell r="G133">
            <v>15342</v>
          </cell>
          <cell r="H133">
            <v>25777</v>
          </cell>
          <cell r="I133">
            <v>288</v>
          </cell>
          <cell r="J133">
            <v>12279</v>
          </cell>
          <cell r="K133">
            <v>20750</v>
          </cell>
          <cell r="L133">
            <v>1538</v>
          </cell>
          <cell r="M133">
            <v>0</v>
          </cell>
          <cell r="N133">
            <v>0</v>
          </cell>
          <cell r="O133">
            <v>0</v>
          </cell>
          <cell r="P133">
            <v>20035</v>
          </cell>
          <cell r="Q133">
            <v>347</v>
          </cell>
          <cell r="R133">
            <v>550669</v>
          </cell>
          <cell r="BS133">
            <v>-272190</v>
          </cell>
          <cell r="CE133">
            <v>880644</v>
          </cell>
          <cell r="CF133">
            <v>64038</v>
          </cell>
          <cell r="CG133">
            <v>349601</v>
          </cell>
          <cell r="CH133">
            <v>30768</v>
          </cell>
          <cell r="CI133">
            <v>39242</v>
          </cell>
          <cell r="CJ133">
            <v>48902</v>
          </cell>
          <cell r="CK133">
            <v>7102</v>
          </cell>
          <cell r="CL133">
            <v>0</v>
          </cell>
          <cell r="CM133">
            <v>0</v>
          </cell>
          <cell r="CN133">
            <v>1280</v>
          </cell>
          <cell r="CO133">
            <v>5808</v>
          </cell>
          <cell r="CP133">
            <v>823</v>
          </cell>
          <cell r="CQ133">
            <v>6823</v>
          </cell>
          <cell r="CR133">
            <v>94</v>
          </cell>
          <cell r="CS133">
            <v>-3526</v>
          </cell>
          <cell r="CT133">
            <v>0</v>
          </cell>
          <cell r="CU133">
            <v>0</v>
          </cell>
          <cell r="CV133">
            <v>1431599</v>
          </cell>
        </row>
        <row r="134">
          <cell r="B134" t="str">
            <v>Basingstoke &amp; Deane</v>
          </cell>
          <cell r="C134" t="str">
            <v>SE</v>
          </cell>
          <cell r="D134" t="str">
            <v>SD</v>
          </cell>
          <cell r="F134">
            <v>0</v>
          </cell>
          <cell r="G134">
            <v>964</v>
          </cell>
          <cell r="H134">
            <v>0</v>
          </cell>
          <cell r="I134">
            <v>1334</v>
          </cell>
          <cell r="J134">
            <v>2139</v>
          </cell>
          <cell r="K134">
            <v>293</v>
          </cell>
          <cell r="L134">
            <v>359</v>
          </cell>
          <cell r="M134">
            <v>0</v>
          </cell>
          <cell r="N134">
            <v>0</v>
          </cell>
          <cell r="O134">
            <v>0</v>
          </cell>
          <cell r="P134">
            <v>1174</v>
          </cell>
          <cell r="Q134">
            <v>0</v>
          </cell>
          <cell r="R134">
            <v>6263</v>
          </cell>
          <cell r="BS134">
            <v>0</v>
          </cell>
          <cell r="CE134">
            <v>0</v>
          </cell>
          <cell r="CF134">
            <v>3254</v>
          </cell>
          <cell r="CG134">
            <v>0</v>
          </cell>
          <cell r="CH134">
            <v>3035</v>
          </cell>
          <cell r="CI134">
            <v>7194</v>
          </cell>
          <cell r="CJ134">
            <v>8978</v>
          </cell>
          <cell r="CK134">
            <v>4982</v>
          </cell>
          <cell r="CL134">
            <v>0</v>
          </cell>
          <cell r="CM134">
            <v>0</v>
          </cell>
          <cell r="CN134">
            <v>0</v>
          </cell>
          <cell r="CO134">
            <v>6728</v>
          </cell>
          <cell r="CP134">
            <v>971</v>
          </cell>
          <cell r="CQ134">
            <v>0</v>
          </cell>
          <cell r="CR134">
            <v>-12914</v>
          </cell>
          <cell r="CS134">
            <v>0</v>
          </cell>
          <cell r="CT134">
            <v>0</v>
          </cell>
          <cell r="CU134">
            <v>0</v>
          </cell>
          <cell r="CV134">
            <v>22228</v>
          </cell>
        </row>
        <row r="135">
          <cell r="B135" t="str">
            <v>East Hampshire</v>
          </cell>
          <cell r="C135" t="str">
            <v>SE</v>
          </cell>
          <cell r="D135" t="str">
            <v>SD</v>
          </cell>
          <cell r="F135">
            <v>0</v>
          </cell>
          <cell r="G135">
            <v>10</v>
          </cell>
          <cell r="H135">
            <v>0</v>
          </cell>
          <cell r="I135">
            <v>925</v>
          </cell>
          <cell r="J135">
            <v>84</v>
          </cell>
          <cell r="K135">
            <v>98</v>
          </cell>
          <cell r="L135">
            <v>405</v>
          </cell>
          <cell r="M135">
            <v>0</v>
          </cell>
          <cell r="N135">
            <v>0</v>
          </cell>
          <cell r="O135">
            <v>0</v>
          </cell>
          <cell r="P135">
            <v>6</v>
          </cell>
          <cell r="Q135">
            <v>206</v>
          </cell>
          <cell r="R135">
            <v>1734</v>
          </cell>
          <cell r="BS135">
            <v>-11730</v>
          </cell>
          <cell r="CE135">
            <v>0</v>
          </cell>
          <cell r="CF135">
            <v>-135</v>
          </cell>
          <cell r="CG135">
            <v>0</v>
          </cell>
          <cell r="CH135">
            <v>1591</v>
          </cell>
          <cell r="CI135">
            <v>2321</v>
          </cell>
          <cell r="CJ135">
            <v>5104</v>
          </cell>
          <cell r="CK135">
            <v>1664</v>
          </cell>
          <cell r="CL135">
            <v>0</v>
          </cell>
          <cell r="CM135">
            <v>0</v>
          </cell>
          <cell r="CN135">
            <v>0</v>
          </cell>
          <cell r="CO135">
            <v>3875</v>
          </cell>
          <cell r="CP135">
            <v>0</v>
          </cell>
          <cell r="CQ135">
            <v>265</v>
          </cell>
          <cell r="CR135">
            <v>0</v>
          </cell>
          <cell r="CS135">
            <v>0</v>
          </cell>
          <cell r="CT135">
            <v>0</v>
          </cell>
          <cell r="CU135">
            <v>0</v>
          </cell>
          <cell r="CV135">
            <v>14685</v>
          </cell>
        </row>
        <row r="136">
          <cell r="B136" t="str">
            <v>Eastleigh</v>
          </cell>
          <cell r="C136" t="str">
            <v>SE</v>
          </cell>
          <cell r="D136" t="str">
            <v>SD</v>
          </cell>
          <cell r="F136">
            <v>0</v>
          </cell>
          <cell r="G136">
            <v>351</v>
          </cell>
          <cell r="H136">
            <v>0</v>
          </cell>
          <cell r="I136">
            <v>623</v>
          </cell>
          <cell r="J136">
            <v>428</v>
          </cell>
          <cell r="K136">
            <v>192</v>
          </cell>
          <cell r="L136">
            <v>261</v>
          </cell>
          <cell r="M136">
            <v>0</v>
          </cell>
          <cell r="N136">
            <v>0</v>
          </cell>
          <cell r="O136">
            <v>0</v>
          </cell>
          <cell r="P136">
            <v>657</v>
          </cell>
          <cell r="Q136">
            <v>311</v>
          </cell>
          <cell r="R136">
            <v>2823</v>
          </cell>
          <cell r="BS136">
            <v>0</v>
          </cell>
          <cell r="CE136">
            <v>0</v>
          </cell>
          <cell r="CF136">
            <v>1239</v>
          </cell>
          <cell r="CG136">
            <v>10</v>
          </cell>
          <cell r="CH136">
            <v>1807</v>
          </cell>
          <cell r="CI136">
            <v>2189</v>
          </cell>
          <cell r="CJ136">
            <v>5424</v>
          </cell>
          <cell r="CK136">
            <v>3293</v>
          </cell>
          <cell r="CL136">
            <v>0</v>
          </cell>
          <cell r="CM136">
            <v>0</v>
          </cell>
          <cell r="CN136">
            <v>0</v>
          </cell>
          <cell r="CO136">
            <v>2796</v>
          </cell>
          <cell r="CP136">
            <v>0</v>
          </cell>
          <cell r="CQ136">
            <v>2057</v>
          </cell>
          <cell r="CR136">
            <v>-1414</v>
          </cell>
          <cell r="CS136">
            <v>76</v>
          </cell>
          <cell r="CT136">
            <v>0</v>
          </cell>
          <cell r="CU136">
            <v>0</v>
          </cell>
          <cell r="CV136">
            <v>17477</v>
          </cell>
        </row>
        <row r="137">
          <cell r="B137" t="str">
            <v>Fareham</v>
          </cell>
          <cell r="C137" t="str">
            <v>SE</v>
          </cell>
          <cell r="D137" t="str">
            <v>SD</v>
          </cell>
          <cell r="F137">
            <v>0</v>
          </cell>
          <cell r="G137">
            <v>683</v>
          </cell>
          <cell r="H137">
            <v>0</v>
          </cell>
          <cell r="I137">
            <v>696</v>
          </cell>
          <cell r="J137">
            <v>1172</v>
          </cell>
          <cell r="K137">
            <v>417</v>
          </cell>
          <cell r="L137">
            <v>60</v>
          </cell>
          <cell r="M137">
            <v>0</v>
          </cell>
          <cell r="N137">
            <v>0</v>
          </cell>
          <cell r="O137">
            <v>0</v>
          </cell>
          <cell r="P137">
            <v>279</v>
          </cell>
          <cell r="Q137">
            <v>0</v>
          </cell>
          <cell r="R137">
            <v>3307</v>
          </cell>
          <cell r="BS137">
            <v>-14648</v>
          </cell>
          <cell r="CE137">
            <v>0</v>
          </cell>
          <cell r="CF137">
            <v>657</v>
          </cell>
          <cell r="CG137">
            <v>10</v>
          </cell>
          <cell r="CH137">
            <v>1313</v>
          </cell>
          <cell r="CI137">
            <v>2440</v>
          </cell>
          <cell r="CJ137">
            <v>4601</v>
          </cell>
          <cell r="CK137">
            <v>2545</v>
          </cell>
          <cell r="CL137">
            <v>0</v>
          </cell>
          <cell r="CM137">
            <v>0</v>
          </cell>
          <cell r="CN137">
            <v>0</v>
          </cell>
          <cell r="CO137">
            <v>4092</v>
          </cell>
          <cell r="CP137">
            <v>220</v>
          </cell>
          <cell r="CQ137">
            <v>0</v>
          </cell>
          <cell r="CR137">
            <v>150</v>
          </cell>
          <cell r="CS137">
            <v>0</v>
          </cell>
          <cell r="CT137">
            <v>0</v>
          </cell>
          <cell r="CU137">
            <v>0</v>
          </cell>
          <cell r="CV137">
            <v>16028</v>
          </cell>
        </row>
        <row r="138">
          <cell r="B138" t="str">
            <v>Gosport</v>
          </cell>
          <cell r="C138" t="str">
            <v>SE</v>
          </cell>
          <cell r="D138" t="str">
            <v>SD</v>
          </cell>
          <cell r="F138">
            <v>0</v>
          </cell>
          <cell r="G138">
            <v>296</v>
          </cell>
          <cell r="H138">
            <v>0</v>
          </cell>
          <cell r="I138">
            <v>25</v>
          </cell>
          <cell r="J138">
            <v>79</v>
          </cell>
          <cell r="K138">
            <v>169</v>
          </cell>
          <cell r="L138">
            <v>176</v>
          </cell>
          <cell r="M138">
            <v>0</v>
          </cell>
          <cell r="N138">
            <v>0</v>
          </cell>
          <cell r="O138">
            <v>0</v>
          </cell>
          <cell r="P138">
            <v>702</v>
          </cell>
          <cell r="Q138">
            <v>158</v>
          </cell>
          <cell r="R138">
            <v>1605</v>
          </cell>
          <cell r="BS138">
            <v>0</v>
          </cell>
          <cell r="CE138">
            <v>0</v>
          </cell>
          <cell r="CF138">
            <v>1576</v>
          </cell>
          <cell r="CG138">
            <v>7</v>
          </cell>
          <cell r="CH138">
            <v>948</v>
          </cell>
          <cell r="CI138">
            <v>2479</v>
          </cell>
          <cell r="CJ138">
            <v>3694</v>
          </cell>
          <cell r="CK138">
            <v>1055</v>
          </cell>
          <cell r="CL138">
            <v>0</v>
          </cell>
          <cell r="CM138">
            <v>0</v>
          </cell>
          <cell r="CN138">
            <v>0</v>
          </cell>
          <cell r="CO138">
            <v>3961</v>
          </cell>
          <cell r="CP138">
            <v>0</v>
          </cell>
          <cell r="CQ138">
            <v>-39</v>
          </cell>
          <cell r="CR138">
            <v>0</v>
          </cell>
          <cell r="CS138">
            <v>0</v>
          </cell>
          <cell r="CT138">
            <v>0</v>
          </cell>
          <cell r="CU138">
            <v>0</v>
          </cell>
          <cell r="CV138">
            <v>13681</v>
          </cell>
        </row>
        <row r="139">
          <cell r="B139" t="str">
            <v>Hart</v>
          </cell>
          <cell r="C139" t="str">
            <v>SE</v>
          </cell>
          <cell r="D139" t="str">
            <v>SD</v>
          </cell>
          <cell r="F139">
            <v>0</v>
          </cell>
          <cell r="G139">
            <v>414</v>
          </cell>
          <cell r="H139">
            <v>1</v>
          </cell>
          <cell r="I139">
            <v>578</v>
          </cell>
          <cell r="J139">
            <v>1087</v>
          </cell>
          <cell r="K139">
            <v>689</v>
          </cell>
          <cell r="L139">
            <v>102</v>
          </cell>
          <cell r="M139">
            <v>0</v>
          </cell>
          <cell r="N139">
            <v>0</v>
          </cell>
          <cell r="O139">
            <v>0</v>
          </cell>
          <cell r="P139">
            <v>645</v>
          </cell>
          <cell r="Q139">
            <v>51</v>
          </cell>
          <cell r="R139">
            <v>3567</v>
          </cell>
          <cell r="BS139">
            <v>0</v>
          </cell>
          <cell r="CE139">
            <v>0</v>
          </cell>
          <cell r="CF139">
            <v>-165</v>
          </cell>
          <cell r="CG139">
            <v>13</v>
          </cell>
          <cell r="CH139">
            <v>1660</v>
          </cell>
          <cell r="CI139">
            <v>2500</v>
          </cell>
          <cell r="CJ139">
            <v>4218</v>
          </cell>
          <cell r="CK139">
            <v>2040</v>
          </cell>
          <cell r="CL139">
            <v>0</v>
          </cell>
          <cell r="CM139">
            <v>0</v>
          </cell>
          <cell r="CN139">
            <v>0</v>
          </cell>
          <cell r="CO139">
            <v>2662</v>
          </cell>
          <cell r="CP139">
            <v>151</v>
          </cell>
          <cell r="CQ139">
            <v>47</v>
          </cell>
          <cell r="CR139">
            <v>0</v>
          </cell>
          <cell r="CS139">
            <v>0</v>
          </cell>
          <cell r="CT139">
            <v>0</v>
          </cell>
          <cell r="CU139">
            <v>0</v>
          </cell>
          <cell r="CV139">
            <v>13126</v>
          </cell>
        </row>
        <row r="140">
          <cell r="B140" t="str">
            <v>Havant</v>
          </cell>
          <cell r="C140" t="str">
            <v>SE</v>
          </cell>
          <cell r="D140" t="str">
            <v>SD</v>
          </cell>
          <cell r="F140">
            <v>0</v>
          </cell>
          <cell r="G140">
            <v>55</v>
          </cell>
          <cell r="H140">
            <v>0</v>
          </cell>
          <cell r="I140">
            <v>378</v>
          </cell>
          <cell r="J140">
            <v>699</v>
          </cell>
          <cell r="K140">
            <v>589</v>
          </cell>
          <cell r="L140">
            <v>87</v>
          </cell>
          <cell r="M140">
            <v>0</v>
          </cell>
          <cell r="N140">
            <v>0</v>
          </cell>
          <cell r="O140">
            <v>0</v>
          </cell>
          <cell r="P140">
            <v>337</v>
          </cell>
          <cell r="Q140">
            <v>131</v>
          </cell>
          <cell r="R140">
            <v>2276</v>
          </cell>
          <cell r="BS140">
            <v>-14000</v>
          </cell>
          <cell r="CE140">
            <v>0</v>
          </cell>
          <cell r="CF140">
            <v>1940</v>
          </cell>
          <cell r="CG140">
            <v>31</v>
          </cell>
          <cell r="CH140">
            <v>1904</v>
          </cell>
          <cell r="CI140">
            <v>3142</v>
          </cell>
          <cell r="CJ140">
            <v>5680</v>
          </cell>
          <cell r="CK140">
            <v>3127</v>
          </cell>
          <cell r="CL140">
            <v>0</v>
          </cell>
          <cell r="CM140">
            <v>0</v>
          </cell>
          <cell r="CN140">
            <v>0</v>
          </cell>
          <cell r="CO140">
            <v>3704</v>
          </cell>
          <cell r="CP140">
            <v>77</v>
          </cell>
          <cell r="CQ140">
            <v>-610</v>
          </cell>
          <cell r="CR140">
            <v>0</v>
          </cell>
          <cell r="CS140">
            <v>0</v>
          </cell>
          <cell r="CT140">
            <v>0</v>
          </cell>
          <cell r="CU140">
            <v>0</v>
          </cell>
          <cell r="CV140">
            <v>18995</v>
          </cell>
        </row>
        <row r="141">
          <cell r="B141" t="str">
            <v>New Forest</v>
          </cell>
          <cell r="C141" t="str">
            <v>SE</v>
          </cell>
          <cell r="D141" t="str">
            <v>SD</v>
          </cell>
          <cell r="F141">
            <v>0</v>
          </cell>
          <cell r="G141">
            <v>244</v>
          </cell>
          <cell r="H141">
            <v>9</v>
          </cell>
          <cell r="I141">
            <v>927</v>
          </cell>
          <cell r="J141">
            <v>7024</v>
          </cell>
          <cell r="K141">
            <v>882</v>
          </cell>
          <cell r="L141">
            <v>238</v>
          </cell>
          <cell r="M141">
            <v>0</v>
          </cell>
          <cell r="N141">
            <v>0</v>
          </cell>
          <cell r="O141">
            <v>0</v>
          </cell>
          <cell r="P141">
            <v>173</v>
          </cell>
          <cell r="Q141">
            <v>129</v>
          </cell>
          <cell r="R141">
            <v>9626</v>
          </cell>
          <cell r="BS141">
            <v>0</v>
          </cell>
          <cell r="CE141">
            <v>0</v>
          </cell>
          <cell r="CF141">
            <v>1033</v>
          </cell>
          <cell r="CG141">
            <v>-30</v>
          </cell>
          <cell r="CH141">
            <v>1869</v>
          </cell>
          <cell r="CI141">
            <v>3125</v>
          </cell>
          <cell r="CJ141">
            <v>8823</v>
          </cell>
          <cell r="CK141">
            <v>2486</v>
          </cell>
          <cell r="CL141">
            <v>0</v>
          </cell>
          <cell r="CM141">
            <v>0</v>
          </cell>
          <cell r="CN141">
            <v>0</v>
          </cell>
          <cell r="CO141">
            <v>4768</v>
          </cell>
          <cell r="CP141">
            <v>336</v>
          </cell>
          <cell r="CQ141">
            <v>161</v>
          </cell>
          <cell r="CR141">
            <v>-222</v>
          </cell>
          <cell r="CS141">
            <v>0</v>
          </cell>
          <cell r="CT141">
            <v>0</v>
          </cell>
          <cell r="CU141">
            <v>0</v>
          </cell>
          <cell r="CV141">
            <v>22349</v>
          </cell>
        </row>
        <row r="142">
          <cell r="B142" t="str">
            <v>Rushmoor</v>
          </cell>
          <cell r="C142" t="str">
            <v>SE</v>
          </cell>
          <cell r="D142" t="str">
            <v>SD</v>
          </cell>
          <cell r="F142">
            <v>0</v>
          </cell>
          <cell r="G142">
            <v>252</v>
          </cell>
          <cell r="H142">
            <v>0</v>
          </cell>
          <cell r="I142">
            <v>1007</v>
          </cell>
          <cell r="J142">
            <v>959</v>
          </cell>
          <cell r="K142">
            <v>200</v>
          </cell>
          <cell r="L142">
            <v>361</v>
          </cell>
          <cell r="M142">
            <v>0</v>
          </cell>
          <cell r="N142">
            <v>0</v>
          </cell>
          <cell r="O142">
            <v>0</v>
          </cell>
          <cell r="P142">
            <v>27</v>
          </cell>
          <cell r="Q142">
            <v>0</v>
          </cell>
          <cell r="R142">
            <v>2806</v>
          </cell>
          <cell r="BS142">
            <v>-11540</v>
          </cell>
          <cell r="CE142">
            <v>0</v>
          </cell>
          <cell r="CF142">
            <v>-153</v>
          </cell>
          <cell r="CG142">
            <v>24</v>
          </cell>
          <cell r="CH142">
            <v>2146</v>
          </cell>
          <cell r="CI142">
            <v>3086</v>
          </cell>
          <cell r="CJ142">
            <v>5412</v>
          </cell>
          <cell r="CK142">
            <v>1767</v>
          </cell>
          <cell r="CL142">
            <v>0</v>
          </cell>
          <cell r="CM142">
            <v>0</v>
          </cell>
          <cell r="CN142">
            <v>0</v>
          </cell>
          <cell r="CO142">
            <v>3682</v>
          </cell>
          <cell r="CP142">
            <v>422</v>
          </cell>
          <cell r="CQ142">
            <v>0</v>
          </cell>
          <cell r="CR142">
            <v>3104</v>
          </cell>
          <cell r="CS142">
            <v>30</v>
          </cell>
          <cell r="CT142">
            <v>0</v>
          </cell>
          <cell r="CU142">
            <v>0</v>
          </cell>
          <cell r="CV142">
            <v>19520</v>
          </cell>
        </row>
        <row r="143">
          <cell r="B143" t="str">
            <v>Test Valley</v>
          </cell>
          <cell r="C143" t="str">
            <v>SE</v>
          </cell>
          <cell r="D143" t="str">
            <v>SD</v>
          </cell>
          <cell r="F143">
            <v>0</v>
          </cell>
          <cell r="G143">
            <v>116</v>
          </cell>
          <cell r="H143">
            <v>0</v>
          </cell>
          <cell r="I143">
            <v>643</v>
          </cell>
          <cell r="J143">
            <v>208</v>
          </cell>
          <cell r="K143">
            <v>1124</v>
          </cell>
          <cell r="L143">
            <v>80</v>
          </cell>
          <cell r="M143">
            <v>0</v>
          </cell>
          <cell r="N143">
            <v>0</v>
          </cell>
          <cell r="O143">
            <v>0</v>
          </cell>
          <cell r="P143">
            <v>227</v>
          </cell>
          <cell r="Q143">
            <v>0</v>
          </cell>
          <cell r="R143">
            <v>2398</v>
          </cell>
          <cell r="BS143">
            <v>-14580</v>
          </cell>
          <cell r="CE143">
            <v>0</v>
          </cell>
          <cell r="CF143">
            <v>352</v>
          </cell>
          <cell r="CG143">
            <v>0</v>
          </cell>
          <cell r="CH143">
            <v>1683</v>
          </cell>
          <cell r="CI143">
            <v>3579</v>
          </cell>
          <cell r="CJ143">
            <v>5561</v>
          </cell>
          <cell r="CK143">
            <v>3400</v>
          </cell>
          <cell r="CL143">
            <v>0</v>
          </cell>
          <cell r="CM143">
            <v>0</v>
          </cell>
          <cell r="CN143">
            <v>0</v>
          </cell>
          <cell r="CO143">
            <v>6595</v>
          </cell>
          <cell r="CP143">
            <v>194</v>
          </cell>
          <cell r="CQ143">
            <v>0</v>
          </cell>
          <cell r="CR143">
            <v>17987</v>
          </cell>
          <cell r="CS143">
            <v>251</v>
          </cell>
          <cell r="CT143">
            <v>0</v>
          </cell>
          <cell r="CU143">
            <v>0</v>
          </cell>
          <cell r="CV143">
            <v>39602</v>
          </cell>
        </row>
        <row r="144">
          <cell r="B144" t="str">
            <v>Winchester</v>
          </cell>
          <cell r="C144" t="str">
            <v>SE</v>
          </cell>
          <cell r="D144" t="str">
            <v>SD</v>
          </cell>
          <cell r="F144">
            <v>0</v>
          </cell>
          <cell r="G144">
            <v>443</v>
          </cell>
          <cell r="H144">
            <v>0</v>
          </cell>
          <cell r="I144">
            <v>617</v>
          </cell>
          <cell r="J144">
            <v>742</v>
          </cell>
          <cell r="K144">
            <v>437</v>
          </cell>
          <cell r="L144">
            <v>12</v>
          </cell>
          <cell r="M144">
            <v>0</v>
          </cell>
          <cell r="N144">
            <v>0</v>
          </cell>
          <cell r="O144">
            <v>0</v>
          </cell>
          <cell r="P144">
            <v>1958</v>
          </cell>
          <cell r="Q144">
            <v>0</v>
          </cell>
          <cell r="R144">
            <v>4209</v>
          </cell>
          <cell r="BS144">
            <v>-14872</v>
          </cell>
          <cell r="CE144">
            <v>0</v>
          </cell>
          <cell r="CF144">
            <v>-351</v>
          </cell>
          <cell r="CG144">
            <v>0</v>
          </cell>
          <cell r="CH144">
            <v>1710</v>
          </cell>
          <cell r="CI144">
            <v>3540</v>
          </cell>
          <cell r="CJ144">
            <v>5855</v>
          </cell>
          <cell r="CK144">
            <v>3411</v>
          </cell>
          <cell r="CL144">
            <v>0</v>
          </cell>
          <cell r="CM144">
            <v>0</v>
          </cell>
          <cell r="CN144">
            <v>0</v>
          </cell>
          <cell r="CO144">
            <v>4284</v>
          </cell>
          <cell r="CP144">
            <v>152</v>
          </cell>
          <cell r="CQ144">
            <v>0</v>
          </cell>
          <cell r="CR144">
            <v>-1507</v>
          </cell>
          <cell r="CS144">
            <v>27</v>
          </cell>
          <cell r="CT144">
            <v>0</v>
          </cell>
          <cell r="CU144">
            <v>0</v>
          </cell>
          <cell r="CV144">
            <v>17121</v>
          </cell>
        </row>
        <row r="145">
          <cell r="B145" t="str">
            <v>Herefordshire UA</v>
          </cell>
          <cell r="C145" t="str">
            <v>WM</v>
          </cell>
          <cell r="D145" t="str">
            <v>UA</v>
          </cell>
          <cell r="F145">
            <v>5740</v>
          </cell>
          <cell r="G145">
            <v>4298</v>
          </cell>
          <cell r="H145">
            <v>360</v>
          </cell>
          <cell r="I145">
            <v>4601</v>
          </cell>
          <cell r="J145">
            <v>832</v>
          </cell>
          <cell r="K145">
            <v>427</v>
          </cell>
          <cell r="L145">
            <v>1308</v>
          </cell>
          <cell r="M145">
            <v>0</v>
          </cell>
          <cell r="N145">
            <v>0</v>
          </cell>
          <cell r="O145">
            <v>0</v>
          </cell>
          <cell r="P145">
            <v>1564</v>
          </cell>
          <cell r="Q145">
            <v>0</v>
          </cell>
          <cell r="R145">
            <v>19130</v>
          </cell>
          <cell r="BS145">
            <v>9022</v>
          </cell>
          <cell r="CE145">
            <v>125428</v>
          </cell>
          <cell r="CF145">
            <v>14334</v>
          </cell>
          <cell r="CG145">
            <v>59164</v>
          </cell>
          <cell r="CH145">
            <v>10960</v>
          </cell>
          <cell r="CI145">
            <v>10765</v>
          </cell>
          <cell r="CJ145">
            <v>19542</v>
          </cell>
          <cell r="CK145">
            <v>6570</v>
          </cell>
          <cell r="CL145">
            <v>0</v>
          </cell>
          <cell r="CM145">
            <v>0</v>
          </cell>
          <cell r="CN145">
            <v>280</v>
          </cell>
          <cell r="CO145">
            <v>5623</v>
          </cell>
          <cell r="CP145">
            <v>1335</v>
          </cell>
          <cell r="CQ145">
            <v>0</v>
          </cell>
          <cell r="CR145">
            <v>2648</v>
          </cell>
          <cell r="CS145">
            <v>0</v>
          </cell>
          <cell r="CT145">
            <v>0</v>
          </cell>
          <cell r="CU145">
            <v>0</v>
          </cell>
          <cell r="CV145">
            <v>256649</v>
          </cell>
        </row>
        <row r="146">
          <cell r="B146" t="str">
            <v>Worcestershire</v>
          </cell>
          <cell r="C146" t="str">
            <v>WM</v>
          </cell>
          <cell r="D146" t="str">
            <v>SC</v>
          </cell>
          <cell r="F146">
            <v>30175</v>
          </cell>
          <cell r="G146">
            <v>12083</v>
          </cell>
          <cell r="H146">
            <v>3058</v>
          </cell>
          <cell r="I146">
            <v>247</v>
          </cell>
          <cell r="J146">
            <v>3547</v>
          </cell>
          <cell r="K146">
            <v>42</v>
          </cell>
          <cell r="L146">
            <v>264</v>
          </cell>
          <cell r="M146">
            <v>0</v>
          </cell>
          <cell r="N146">
            <v>0</v>
          </cell>
          <cell r="O146">
            <v>0</v>
          </cell>
          <cell r="P146">
            <v>1117</v>
          </cell>
          <cell r="Q146">
            <v>0</v>
          </cell>
          <cell r="R146">
            <v>50533</v>
          </cell>
          <cell r="BS146">
            <v>18403</v>
          </cell>
          <cell r="CE146">
            <v>410364</v>
          </cell>
          <cell r="CF146">
            <v>33084</v>
          </cell>
          <cell r="CG146">
            <v>175264</v>
          </cell>
          <cell r="CH146">
            <v>5711</v>
          </cell>
          <cell r="CI146">
            <v>12162</v>
          </cell>
          <cell r="CJ146">
            <v>26714</v>
          </cell>
          <cell r="CK146">
            <v>3760</v>
          </cell>
          <cell r="CL146">
            <v>0</v>
          </cell>
          <cell r="CM146">
            <v>0</v>
          </cell>
          <cell r="CN146">
            <v>744</v>
          </cell>
          <cell r="CO146">
            <v>6383</v>
          </cell>
          <cell r="CP146">
            <v>321</v>
          </cell>
          <cell r="CQ146">
            <v>-1409</v>
          </cell>
          <cell r="CR146">
            <v>19</v>
          </cell>
          <cell r="CS146">
            <v>1076</v>
          </cell>
          <cell r="CT146">
            <v>0</v>
          </cell>
          <cell r="CU146">
            <v>0</v>
          </cell>
          <cell r="CV146">
            <v>674193</v>
          </cell>
        </row>
        <row r="147">
          <cell r="B147" t="str">
            <v>Bromsgrove</v>
          </cell>
          <cell r="C147" t="str">
            <v>WM</v>
          </cell>
          <cell r="D147" t="str">
            <v>SD</v>
          </cell>
          <cell r="F147">
            <v>0</v>
          </cell>
          <cell r="G147">
            <v>229</v>
          </cell>
          <cell r="H147">
            <v>0</v>
          </cell>
          <cell r="I147">
            <v>1175</v>
          </cell>
          <cell r="J147">
            <v>244</v>
          </cell>
          <cell r="K147">
            <v>509</v>
          </cell>
          <cell r="L147">
            <v>52</v>
          </cell>
          <cell r="M147">
            <v>0</v>
          </cell>
          <cell r="N147">
            <v>0</v>
          </cell>
          <cell r="O147">
            <v>0</v>
          </cell>
          <cell r="P147">
            <v>598</v>
          </cell>
          <cell r="Q147">
            <v>0</v>
          </cell>
          <cell r="R147">
            <v>2807</v>
          </cell>
          <cell r="BS147">
            <v>725</v>
          </cell>
          <cell r="CE147">
            <v>0</v>
          </cell>
          <cell r="CF147">
            <v>46</v>
          </cell>
          <cell r="CG147">
            <v>0</v>
          </cell>
          <cell r="CH147">
            <v>682</v>
          </cell>
          <cell r="CI147">
            <v>2450</v>
          </cell>
          <cell r="CJ147">
            <v>5849</v>
          </cell>
          <cell r="CK147">
            <v>1574</v>
          </cell>
          <cell r="CL147">
            <v>0</v>
          </cell>
          <cell r="CM147">
            <v>0</v>
          </cell>
          <cell r="CN147">
            <v>0</v>
          </cell>
          <cell r="CO147">
            <v>2167</v>
          </cell>
          <cell r="CP147">
            <v>141</v>
          </cell>
          <cell r="CQ147">
            <v>0</v>
          </cell>
          <cell r="CR147">
            <v>-27</v>
          </cell>
          <cell r="CS147">
            <v>0</v>
          </cell>
          <cell r="CT147">
            <v>0</v>
          </cell>
          <cell r="CU147">
            <v>0</v>
          </cell>
          <cell r="CV147">
            <v>12882</v>
          </cell>
        </row>
        <row r="148">
          <cell r="B148" t="str">
            <v>Redditch</v>
          </cell>
          <cell r="C148" t="str">
            <v>WM</v>
          </cell>
          <cell r="D148" t="str">
            <v>SD</v>
          </cell>
          <cell r="F148">
            <v>0</v>
          </cell>
          <cell r="G148">
            <v>31</v>
          </cell>
          <cell r="H148">
            <v>0</v>
          </cell>
          <cell r="I148">
            <v>11</v>
          </cell>
          <cell r="J148">
            <v>1684</v>
          </cell>
          <cell r="K148">
            <v>896</v>
          </cell>
          <cell r="L148">
            <v>19</v>
          </cell>
          <cell r="M148">
            <v>0</v>
          </cell>
          <cell r="N148">
            <v>0</v>
          </cell>
          <cell r="O148">
            <v>0</v>
          </cell>
          <cell r="P148">
            <v>252</v>
          </cell>
          <cell r="Q148">
            <v>0</v>
          </cell>
          <cell r="R148">
            <v>2893</v>
          </cell>
          <cell r="BS148">
            <v>4125</v>
          </cell>
          <cell r="CE148">
            <v>0</v>
          </cell>
          <cell r="CF148">
            <v>1575</v>
          </cell>
          <cell r="CG148">
            <v>0</v>
          </cell>
          <cell r="CH148">
            <v>1014</v>
          </cell>
          <cell r="CI148">
            <v>3884</v>
          </cell>
          <cell r="CJ148">
            <v>3278</v>
          </cell>
          <cell r="CK148">
            <v>1342</v>
          </cell>
          <cell r="CL148">
            <v>0</v>
          </cell>
          <cell r="CM148">
            <v>0</v>
          </cell>
          <cell r="CN148">
            <v>0</v>
          </cell>
          <cell r="CO148">
            <v>2453</v>
          </cell>
          <cell r="CP148">
            <v>117</v>
          </cell>
          <cell r="CQ148">
            <v>0</v>
          </cell>
          <cell r="CR148">
            <v>461</v>
          </cell>
          <cell r="CS148">
            <v>0</v>
          </cell>
          <cell r="CT148">
            <v>0</v>
          </cell>
          <cell r="CU148">
            <v>0</v>
          </cell>
          <cell r="CV148">
            <v>14124</v>
          </cell>
        </row>
        <row r="149">
          <cell r="B149" t="str">
            <v>Worcester</v>
          </cell>
          <cell r="C149" t="str">
            <v>WM</v>
          </cell>
          <cell r="D149" t="str">
            <v>SD</v>
          </cell>
          <cell r="F149">
            <v>0</v>
          </cell>
          <cell r="G149">
            <v>299</v>
          </cell>
          <cell r="H149">
            <v>0</v>
          </cell>
          <cell r="I149">
            <v>284</v>
          </cell>
          <cell r="J149">
            <v>812</v>
          </cell>
          <cell r="K149">
            <v>488</v>
          </cell>
          <cell r="L149">
            <v>44</v>
          </cell>
          <cell r="M149">
            <v>0</v>
          </cell>
          <cell r="N149">
            <v>0</v>
          </cell>
          <cell r="O149">
            <v>0</v>
          </cell>
          <cell r="P149">
            <v>2472</v>
          </cell>
          <cell r="Q149">
            <v>0</v>
          </cell>
          <cell r="R149">
            <v>4399</v>
          </cell>
          <cell r="BS149">
            <v>512</v>
          </cell>
          <cell r="CE149">
            <v>0</v>
          </cell>
          <cell r="CF149">
            <v>79</v>
          </cell>
          <cell r="CG149">
            <v>0</v>
          </cell>
          <cell r="CH149">
            <v>1433</v>
          </cell>
          <cell r="CI149">
            <v>3904</v>
          </cell>
          <cell r="CJ149">
            <v>3657</v>
          </cell>
          <cell r="CK149">
            <v>1337</v>
          </cell>
          <cell r="CL149">
            <v>0</v>
          </cell>
          <cell r="CM149">
            <v>0</v>
          </cell>
          <cell r="CN149">
            <v>0</v>
          </cell>
          <cell r="CO149">
            <v>4557</v>
          </cell>
          <cell r="CP149">
            <v>-52</v>
          </cell>
          <cell r="CQ149">
            <v>84</v>
          </cell>
          <cell r="CR149">
            <v>-76</v>
          </cell>
          <cell r="CS149">
            <v>0</v>
          </cell>
          <cell r="CT149">
            <v>0</v>
          </cell>
          <cell r="CU149">
            <v>0</v>
          </cell>
          <cell r="CV149">
            <v>14923</v>
          </cell>
        </row>
        <row r="150">
          <cell r="B150" t="str">
            <v>Wychavon</v>
          </cell>
          <cell r="C150" t="str">
            <v>WM</v>
          </cell>
          <cell r="D150" t="str">
            <v>SD</v>
          </cell>
          <cell r="F150">
            <v>0</v>
          </cell>
          <cell r="G150">
            <v>-188</v>
          </cell>
          <cell r="H150">
            <v>0</v>
          </cell>
          <cell r="I150">
            <v>642</v>
          </cell>
          <cell r="J150">
            <v>487</v>
          </cell>
          <cell r="K150">
            <v>261</v>
          </cell>
          <cell r="L150">
            <v>0</v>
          </cell>
          <cell r="M150">
            <v>0</v>
          </cell>
          <cell r="N150">
            <v>0</v>
          </cell>
          <cell r="O150">
            <v>0</v>
          </cell>
          <cell r="P150">
            <v>248</v>
          </cell>
          <cell r="Q150">
            <v>922</v>
          </cell>
          <cell r="R150">
            <v>2372</v>
          </cell>
          <cell r="BS150">
            <v>0</v>
          </cell>
          <cell r="CE150">
            <v>0</v>
          </cell>
          <cell r="CF150">
            <v>-451</v>
          </cell>
          <cell r="CG150">
            <v>0</v>
          </cell>
          <cell r="CH150">
            <v>1844</v>
          </cell>
          <cell r="CI150">
            <v>2037</v>
          </cell>
          <cell r="CJ150">
            <v>6896</v>
          </cell>
          <cell r="CK150">
            <v>2163</v>
          </cell>
          <cell r="CL150">
            <v>0</v>
          </cell>
          <cell r="CM150">
            <v>0</v>
          </cell>
          <cell r="CN150">
            <v>0</v>
          </cell>
          <cell r="CO150">
            <v>4651</v>
          </cell>
          <cell r="CP150">
            <v>0</v>
          </cell>
          <cell r="CQ150">
            <v>-782</v>
          </cell>
          <cell r="CR150">
            <v>0</v>
          </cell>
          <cell r="CS150">
            <v>0</v>
          </cell>
          <cell r="CT150">
            <v>0</v>
          </cell>
          <cell r="CU150">
            <v>0</v>
          </cell>
          <cell r="CV150">
            <v>16358</v>
          </cell>
        </row>
        <row r="151">
          <cell r="B151" t="str">
            <v>Wyre Forest</v>
          </cell>
          <cell r="C151" t="str">
            <v>WM</v>
          </cell>
          <cell r="D151" t="str">
            <v>SD</v>
          </cell>
          <cell r="F151">
            <v>0</v>
          </cell>
          <cell r="G151">
            <v>1520</v>
          </cell>
          <cell r="H151">
            <v>0</v>
          </cell>
          <cell r="I151">
            <v>513</v>
          </cell>
          <cell r="J151">
            <v>867</v>
          </cell>
          <cell r="K151">
            <v>814</v>
          </cell>
          <cell r="L151">
            <v>15</v>
          </cell>
          <cell r="M151">
            <v>0</v>
          </cell>
          <cell r="N151">
            <v>0</v>
          </cell>
          <cell r="O151">
            <v>0</v>
          </cell>
          <cell r="P151">
            <v>1605</v>
          </cell>
          <cell r="Q151">
            <v>0</v>
          </cell>
          <cell r="R151">
            <v>5334</v>
          </cell>
          <cell r="BS151">
            <v>3324</v>
          </cell>
          <cell r="CE151">
            <v>0</v>
          </cell>
          <cell r="CF151">
            <v>811</v>
          </cell>
          <cell r="CG151">
            <v>9</v>
          </cell>
          <cell r="CH151">
            <v>1854</v>
          </cell>
          <cell r="CI151">
            <v>2981</v>
          </cell>
          <cell r="CJ151">
            <v>3694</v>
          </cell>
          <cell r="CK151">
            <v>2214</v>
          </cell>
          <cell r="CL151">
            <v>0</v>
          </cell>
          <cell r="CM151">
            <v>0</v>
          </cell>
          <cell r="CN151">
            <v>0</v>
          </cell>
          <cell r="CO151">
            <v>5875</v>
          </cell>
          <cell r="CP151">
            <v>719</v>
          </cell>
          <cell r="CQ151">
            <v>573</v>
          </cell>
          <cell r="CR151">
            <v>547</v>
          </cell>
          <cell r="CS151">
            <v>-115</v>
          </cell>
          <cell r="CT151">
            <v>0</v>
          </cell>
          <cell r="CU151">
            <v>0</v>
          </cell>
          <cell r="CV151">
            <v>19162</v>
          </cell>
        </row>
        <row r="152">
          <cell r="B152" t="str">
            <v>Malvern Hills</v>
          </cell>
          <cell r="C152" t="str">
            <v>WM</v>
          </cell>
          <cell r="D152" t="str">
            <v>SD</v>
          </cell>
          <cell r="F152">
            <v>0</v>
          </cell>
          <cell r="G152">
            <v>4</v>
          </cell>
          <cell r="H152">
            <v>0</v>
          </cell>
          <cell r="I152">
            <v>403</v>
          </cell>
          <cell r="J152">
            <v>551</v>
          </cell>
          <cell r="K152">
            <v>213</v>
          </cell>
          <cell r="L152">
            <v>8</v>
          </cell>
          <cell r="M152">
            <v>0</v>
          </cell>
          <cell r="N152">
            <v>0</v>
          </cell>
          <cell r="O152">
            <v>0</v>
          </cell>
          <cell r="P152">
            <v>671</v>
          </cell>
          <cell r="Q152">
            <v>7</v>
          </cell>
          <cell r="R152">
            <v>1857</v>
          </cell>
          <cell r="BS152">
            <v>-728</v>
          </cell>
          <cell r="CE152">
            <v>0</v>
          </cell>
          <cell r="CF152">
            <v>179</v>
          </cell>
          <cell r="CG152">
            <v>0</v>
          </cell>
          <cell r="CH152">
            <v>574</v>
          </cell>
          <cell r="CI152">
            <v>1054</v>
          </cell>
          <cell r="CJ152">
            <v>3817</v>
          </cell>
          <cell r="CK152">
            <v>1558</v>
          </cell>
          <cell r="CL152">
            <v>0</v>
          </cell>
          <cell r="CM152">
            <v>0</v>
          </cell>
          <cell r="CN152">
            <v>0</v>
          </cell>
          <cell r="CO152">
            <v>1157</v>
          </cell>
          <cell r="CP152">
            <v>337</v>
          </cell>
          <cell r="CQ152">
            <v>691</v>
          </cell>
          <cell r="CR152">
            <v>0</v>
          </cell>
          <cell r="CS152">
            <v>0</v>
          </cell>
          <cell r="CT152">
            <v>0</v>
          </cell>
          <cell r="CU152">
            <v>0</v>
          </cell>
          <cell r="CV152">
            <v>9367</v>
          </cell>
        </row>
        <row r="153">
          <cell r="B153" t="str">
            <v>Hertfordshire</v>
          </cell>
          <cell r="C153" t="str">
            <v>EE</v>
          </cell>
          <cell r="D153" t="str">
            <v>SC</v>
          </cell>
          <cell r="F153">
            <v>50816</v>
          </cell>
          <cell r="G153">
            <v>13592</v>
          </cell>
          <cell r="H153">
            <v>6541</v>
          </cell>
          <cell r="I153">
            <v>193</v>
          </cell>
          <cell r="J153">
            <v>1683</v>
          </cell>
          <cell r="K153">
            <v>711</v>
          </cell>
          <cell r="L153">
            <v>0</v>
          </cell>
          <cell r="M153">
            <v>0</v>
          </cell>
          <cell r="N153">
            <v>2474</v>
          </cell>
          <cell r="O153">
            <v>3</v>
          </cell>
          <cell r="P153">
            <v>7614</v>
          </cell>
          <cell r="Q153">
            <v>0</v>
          </cell>
          <cell r="R153">
            <v>83627</v>
          </cell>
          <cell r="BS153">
            <v>-185589</v>
          </cell>
          <cell r="CE153">
            <v>878129</v>
          </cell>
          <cell r="CF153">
            <v>67574</v>
          </cell>
          <cell r="CG153">
            <v>418598</v>
          </cell>
          <cell r="CH153">
            <v>-119</v>
          </cell>
          <cell r="CI153">
            <v>22846</v>
          </cell>
          <cell r="CJ153">
            <v>38619</v>
          </cell>
          <cell r="CK153">
            <v>7430</v>
          </cell>
          <cell r="CL153">
            <v>0</v>
          </cell>
          <cell r="CM153">
            <v>40337</v>
          </cell>
          <cell r="CN153">
            <v>1032</v>
          </cell>
          <cell r="CO153">
            <v>10738</v>
          </cell>
          <cell r="CP153">
            <v>0</v>
          </cell>
          <cell r="CQ153">
            <v>392</v>
          </cell>
          <cell r="CR153">
            <v>0</v>
          </cell>
          <cell r="CS153">
            <v>-581</v>
          </cell>
          <cell r="CT153">
            <v>0</v>
          </cell>
          <cell r="CU153">
            <v>0</v>
          </cell>
          <cell r="CV153">
            <v>1484995</v>
          </cell>
        </row>
        <row r="154">
          <cell r="B154" t="str">
            <v>Broxbourne</v>
          </cell>
          <cell r="C154" t="str">
            <v>EE</v>
          </cell>
          <cell r="D154" t="str">
            <v>SD</v>
          </cell>
          <cell r="F154">
            <v>0</v>
          </cell>
          <cell r="G154">
            <v>719</v>
          </cell>
          <cell r="H154">
            <v>5</v>
          </cell>
          <cell r="I154">
            <v>77</v>
          </cell>
          <cell r="J154">
            <v>1364</v>
          </cell>
          <cell r="K154">
            <v>45</v>
          </cell>
          <cell r="L154">
            <v>214</v>
          </cell>
          <cell r="M154">
            <v>0</v>
          </cell>
          <cell r="N154">
            <v>0</v>
          </cell>
          <cell r="O154">
            <v>0</v>
          </cell>
          <cell r="P154">
            <v>263</v>
          </cell>
          <cell r="Q154">
            <v>0</v>
          </cell>
          <cell r="R154">
            <v>2687</v>
          </cell>
          <cell r="BS154">
            <v>-10920</v>
          </cell>
          <cell r="CE154">
            <v>0</v>
          </cell>
          <cell r="CF154">
            <v>2750</v>
          </cell>
          <cell r="CG154">
            <v>373</v>
          </cell>
          <cell r="CH154">
            <v>1318</v>
          </cell>
          <cell r="CI154">
            <v>3302</v>
          </cell>
          <cell r="CJ154">
            <v>2913</v>
          </cell>
          <cell r="CK154">
            <v>1070</v>
          </cell>
          <cell r="CL154">
            <v>0</v>
          </cell>
          <cell r="CM154">
            <v>0</v>
          </cell>
          <cell r="CN154">
            <v>0</v>
          </cell>
          <cell r="CO154">
            <v>2495</v>
          </cell>
          <cell r="CP154">
            <v>4000</v>
          </cell>
          <cell r="CQ154">
            <v>0</v>
          </cell>
          <cell r="CR154">
            <v>218</v>
          </cell>
          <cell r="CS154">
            <v>1449</v>
          </cell>
          <cell r="CT154">
            <v>0</v>
          </cell>
          <cell r="CU154">
            <v>0</v>
          </cell>
          <cell r="CV154">
            <v>19888</v>
          </cell>
        </row>
        <row r="155">
          <cell r="B155" t="str">
            <v>Dacorum</v>
          </cell>
          <cell r="C155" t="str">
            <v>EE</v>
          </cell>
          <cell r="D155" t="str">
            <v>SD</v>
          </cell>
          <cell r="F155">
            <v>0</v>
          </cell>
          <cell r="G155">
            <v>2286</v>
          </cell>
          <cell r="H155">
            <v>0</v>
          </cell>
          <cell r="I155">
            <v>1321</v>
          </cell>
          <cell r="J155">
            <v>2833</v>
          </cell>
          <cell r="K155">
            <v>582</v>
          </cell>
          <cell r="L155">
            <v>3069</v>
          </cell>
          <cell r="M155">
            <v>0</v>
          </cell>
          <cell r="N155">
            <v>0</v>
          </cell>
          <cell r="O155">
            <v>0</v>
          </cell>
          <cell r="P155">
            <v>2329</v>
          </cell>
          <cell r="Q155">
            <v>0</v>
          </cell>
          <cell r="R155">
            <v>12420</v>
          </cell>
          <cell r="BS155">
            <v>-18222</v>
          </cell>
          <cell r="CE155">
            <v>0</v>
          </cell>
          <cell r="CF155">
            <v>1402</v>
          </cell>
          <cell r="CG155">
            <v>487</v>
          </cell>
          <cell r="CH155">
            <v>826</v>
          </cell>
          <cell r="CI155">
            <v>4707</v>
          </cell>
          <cell r="CJ155">
            <v>8239</v>
          </cell>
          <cell r="CK155">
            <v>3419</v>
          </cell>
          <cell r="CL155">
            <v>0</v>
          </cell>
          <cell r="CM155">
            <v>0</v>
          </cell>
          <cell r="CN155">
            <v>0</v>
          </cell>
          <cell r="CO155">
            <v>2214</v>
          </cell>
          <cell r="CP155">
            <v>1844</v>
          </cell>
          <cell r="CQ155">
            <v>0</v>
          </cell>
          <cell r="CR155">
            <v>0</v>
          </cell>
          <cell r="CS155">
            <v>0</v>
          </cell>
          <cell r="CT155">
            <v>0</v>
          </cell>
          <cell r="CU155">
            <v>0</v>
          </cell>
          <cell r="CV155">
            <v>23138</v>
          </cell>
        </row>
        <row r="156">
          <cell r="B156" t="str">
            <v>East Hertfordshire</v>
          </cell>
          <cell r="C156" t="str">
            <v>EE</v>
          </cell>
          <cell r="D156" t="str">
            <v>SD</v>
          </cell>
          <cell r="F156">
            <v>0</v>
          </cell>
          <cell r="G156">
            <v>6756</v>
          </cell>
          <cell r="H156">
            <v>0</v>
          </cell>
          <cell r="I156">
            <v>1971</v>
          </cell>
          <cell r="J156">
            <v>871</v>
          </cell>
          <cell r="K156">
            <v>428</v>
          </cell>
          <cell r="L156">
            <v>165</v>
          </cell>
          <cell r="M156">
            <v>0</v>
          </cell>
          <cell r="N156">
            <v>0</v>
          </cell>
          <cell r="O156">
            <v>0</v>
          </cell>
          <cell r="P156">
            <v>1024</v>
          </cell>
          <cell r="Q156">
            <v>0</v>
          </cell>
          <cell r="R156">
            <v>11215</v>
          </cell>
          <cell r="BS156">
            <v>-9800</v>
          </cell>
          <cell r="CE156">
            <v>0</v>
          </cell>
          <cell r="CF156">
            <v>-82</v>
          </cell>
          <cell r="CG156">
            <v>185</v>
          </cell>
          <cell r="CH156">
            <v>1906</v>
          </cell>
          <cell r="CI156">
            <v>3578</v>
          </cell>
          <cell r="CJ156">
            <v>8306</v>
          </cell>
          <cell r="CK156">
            <v>2718</v>
          </cell>
          <cell r="CL156">
            <v>0</v>
          </cell>
          <cell r="CM156">
            <v>0</v>
          </cell>
          <cell r="CN156">
            <v>0</v>
          </cell>
          <cell r="CO156">
            <v>4273</v>
          </cell>
          <cell r="CP156">
            <v>744</v>
          </cell>
          <cell r="CQ156">
            <v>0</v>
          </cell>
          <cell r="CR156">
            <v>177</v>
          </cell>
          <cell r="CS156">
            <v>225</v>
          </cell>
          <cell r="CT156">
            <v>0</v>
          </cell>
          <cell r="CU156">
            <v>0</v>
          </cell>
          <cell r="CV156">
            <v>22030</v>
          </cell>
        </row>
        <row r="157">
          <cell r="B157" t="str">
            <v>Hertsmere</v>
          </cell>
          <cell r="C157" t="str">
            <v>EE</v>
          </cell>
          <cell r="D157" t="str">
            <v>SD</v>
          </cell>
          <cell r="F157">
            <v>0</v>
          </cell>
          <cell r="G157">
            <v>374</v>
          </cell>
          <cell r="H157">
            <v>0</v>
          </cell>
          <cell r="I157">
            <v>543</v>
          </cell>
          <cell r="J157">
            <v>1779</v>
          </cell>
          <cell r="K157">
            <v>277</v>
          </cell>
          <cell r="L157">
            <v>1289</v>
          </cell>
          <cell r="M157">
            <v>0</v>
          </cell>
          <cell r="N157">
            <v>0</v>
          </cell>
          <cell r="O157">
            <v>0</v>
          </cell>
          <cell r="P157">
            <v>366</v>
          </cell>
          <cell r="Q157">
            <v>0</v>
          </cell>
          <cell r="R157">
            <v>4628</v>
          </cell>
          <cell r="BS157">
            <v>-10329</v>
          </cell>
          <cell r="CE157">
            <v>0</v>
          </cell>
          <cell r="CF157">
            <v>1097</v>
          </cell>
          <cell r="CG157">
            <v>177</v>
          </cell>
          <cell r="CH157">
            <v>1582</v>
          </cell>
          <cell r="CI157">
            <v>2822</v>
          </cell>
          <cell r="CJ157">
            <v>5733</v>
          </cell>
          <cell r="CK157">
            <v>256</v>
          </cell>
          <cell r="CL157">
            <v>0</v>
          </cell>
          <cell r="CM157">
            <v>0</v>
          </cell>
          <cell r="CN157">
            <v>0</v>
          </cell>
          <cell r="CO157">
            <v>4869</v>
          </cell>
          <cell r="CP157">
            <v>0</v>
          </cell>
          <cell r="CQ157">
            <v>7</v>
          </cell>
          <cell r="CR157">
            <v>0</v>
          </cell>
          <cell r="CS157">
            <v>0</v>
          </cell>
          <cell r="CT157">
            <v>0</v>
          </cell>
          <cell r="CU157">
            <v>0</v>
          </cell>
          <cell r="CV157">
            <v>16543</v>
          </cell>
        </row>
        <row r="158">
          <cell r="B158" t="str">
            <v>North Hertfordshire</v>
          </cell>
          <cell r="C158" t="str">
            <v>EE</v>
          </cell>
          <cell r="D158" t="str">
            <v>SD</v>
          </cell>
          <cell r="F158">
            <v>0</v>
          </cell>
          <cell r="G158">
            <v>420</v>
          </cell>
          <cell r="H158">
            <v>2</v>
          </cell>
          <cell r="I158">
            <v>1506</v>
          </cell>
          <cell r="J158">
            <v>836</v>
          </cell>
          <cell r="K158">
            <v>241</v>
          </cell>
          <cell r="L158">
            <v>962</v>
          </cell>
          <cell r="M158">
            <v>0</v>
          </cell>
          <cell r="N158">
            <v>0</v>
          </cell>
          <cell r="O158">
            <v>0</v>
          </cell>
          <cell r="P158">
            <v>404</v>
          </cell>
          <cell r="Q158">
            <v>0</v>
          </cell>
          <cell r="R158">
            <v>4371</v>
          </cell>
          <cell r="BS158">
            <v>-16301</v>
          </cell>
          <cell r="CE158">
            <v>0</v>
          </cell>
          <cell r="CF158">
            <v>1418</v>
          </cell>
          <cell r="CG158">
            <v>87</v>
          </cell>
          <cell r="CH158">
            <v>1058</v>
          </cell>
          <cell r="CI158">
            <v>4542</v>
          </cell>
          <cell r="CJ158">
            <v>5603</v>
          </cell>
          <cell r="CK158">
            <v>2304</v>
          </cell>
          <cell r="CL158">
            <v>0</v>
          </cell>
          <cell r="CM158">
            <v>0</v>
          </cell>
          <cell r="CN158">
            <v>0</v>
          </cell>
          <cell r="CO158">
            <v>6554</v>
          </cell>
          <cell r="CP158">
            <v>674</v>
          </cell>
          <cell r="CQ158">
            <v>32</v>
          </cell>
          <cell r="CR158">
            <v>256</v>
          </cell>
          <cell r="CS158">
            <v>0</v>
          </cell>
          <cell r="CT158">
            <v>0</v>
          </cell>
          <cell r="CU158">
            <v>0</v>
          </cell>
          <cell r="CV158">
            <v>22528</v>
          </cell>
        </row>
        <row r="159">
          <cell r="B159" t="str">
            <v>St Albans</v>
          </cell>
          <cell r="C159" t="str">
            <v>EE</v>
          </cell>
          <cell r="D159" t="str">
            <v>SD</v>
          </cell>
          <cell r="F159">
            <v>0</v>
          </cell>
          <cell r="G159">
            <v>157</v>
          </cell>
          <cell r="H159">
            <v>49</v>
          </cell>
          <cell r="I159">
            <v>3519</v>
          </cell>
          <cell r="J159">
            <v>786</v>
          </cell>
          <cell r="K159">
            <v>-19</v>
          </cell>
          <cell r="L159">
            <v>-14</v>
          </cell>
          <cell r="M159">
            <v>0</v>
          </cell>
          <cell r="N159">
            <v>0</v>
          </cell>
          <cell r="O159">
            <v>0</v>
          </cell>
          <cell r="P159">
            <v>15</v>
          </cell>
          <cell r="Q159">
            <v>0</v>
          </cell>
          <cell r="R159">
            <v>4493</v>
          </cell>
          <cell r="BS159">
            <v>-12688</v>
          </cell>
          <cell r="CE159">
            <v>0</v>
          </cell>
          <cell r="CF159">
            <v>1203</v>
          </cell>
          <cell r="CG159">
            <v>188</v>
          </cell>
          <cell r="CH159">
            <v>559</v>
          </cell>
          <cell r="CI159">
            <v>4668</v>
          </cell>
          <cell r="CJ159">
            <v>6952</v>
          </cell>
          <cell r="CK159">
            <v>2732</v>
          </cell>
          <cell r="CL159">
            <v>0</v>
          </cell>
          <cell r="CM159">
            <v>0</v>
          </cell>
          <cell r="CN159">
            <v>0</v>
          </cell>
          <cell r="CO159">
            <v>4392</v>
          </cell>
          <cell r="CP159">
            <v>1639</v>
          </cell>
          <cell r="CQ159">
            <v>0</v>
          </cell>
          <cell r="CR159">
            <v>-604</v>
          </cell>
          <cell r="CS159">
            <v>0</v>
          </cell>
          <cell r="CT159">
            <v>0</v>
          </cell>
          <cell r="CU159">
            <v>0</v>
          </cell>
          <cell r="CV159">
            <v>21729</v>
          </cell>
        </row>
        <row r="160">
          <cell r="B160" t="str">
            <v>Stevenage</v>
          </cell>
          <cell r="C160" t="str">
            <v>EE</v>
          </cell>
          <cell r="D160" t="str">
            <v>SD</v>
          </cell>
          <cell r="F160">
            <v>0</v>
          </cell>
          <cell r="G160">
            <v>1508</v>
          </cell>
          <cell r="H160">
            <v>0</v>
          </cell>
          <cell r="I160">
            <v>907</v>
          </cell>
          <cell r="J160">
            <v>1417</v>
          </cell>
          <cell r="K160">
            <v>278</v>
          </cell>
          <cell r="L160">
            <v>1285</v>
          </cell>
          <cell r="M160">
            <v>0</v>
          </cell>
          <cell r="N160">
            <v>0</v>
          </cell>
          <cell r="O160">
            <v>0</v>
          </cell>
          <cell r="P160">
            <v>2169</v>
          </cell>
          <cell r="Q160">
            <v>0</v>
          </cell>
          <cell r="R160">
            <v>7564</v>
          </cell>
          <cell r="BS160">
            <v>-14081</v>
          </cell>
          <cell r="CE160">
            <v>0</v>
          </cell>
          <cell r="CF160">
            <v>830</v>
          </cell>
          <cell r="CG160">
            <v>302</v>
          </cell>
          <cell r="CH160">
            <v>-468</v>
          </cell>
          <cell r="CI160">
            <v>5826</v>
          </cell>
          <cell r="CJ160">
            <v>5362</v>
          </cell>
          <cell r="CK160">
            <v>1205</v>
          </cell>
          <cell r="CL160">
            <v>0</v>
          </cell>
          <cell r="CM160">
            <v>0</v>
          </cell>
          <cell r="CN160">
            <v>0</v>
          </cell>
          <cell r="CO160">
            <v>4291</v>
          </cell>
          <cell r="CP160">
            <v>152</v>
          </cell>
          <cell r="CQ160">
            <v>0</v>
          </cell>
          <cell r="CR160">
            <v>-245</v>
          </cell>
          <cell r="CS160">
            <v>0</v>
          </cell>
          <cell r="CT160">
            <v>0</v>
          </cell>
          <cell r="CU160">
            <v>0</v>
          </cell>
          <cell r="CV160">
            <v>17255</v>
          </cell>
        </row>
        <row r="161">
          <cell r="B161" t="str">
            <v>Three Rivers</v>
          </cell>
          <cell r="C161" t="str">
            <v>EE</v>
          </cell>
          <cell r="D161" t="str">
            <v>SD</v>
          </cell>
          <cell r="F161">
            <v>0</v>
          </cell>
          <cell r="G161">
            <v>247</v>
          </cell>
          <cell r="H161">
            <v>0</v>
          </cell>
          <cell r="I161">
            <v>320</v>
          </cell>
          <cell r="J161">
            <v>1489</v>
          </cell>
          <cell r="K161">
            <v>457</v>
          </cell>
          <cell r="L161">
            <v>60</v>
          </cell>
          <cell r="M161">
            <v>0</v>
          </cell>
          <cell r="N161">
            <v>0</v>
          </cell>
          <cell r="O161">
            <v>0</v>
          </cell>
          <cell r="P161">
            <v>2720</v>
          </cell>
          <cell r="Q161">
            <v>533</v>
          </cell>
          <cell r="R161">
            <v>5826</v>
          </cell>
          <cell r="BS161">
            <v>-9604</v>
          </cell>
          <cell r="CE161">
            <v>0</v>
          </cell>
          <cell r="CF161">
            <v>1132</v>
          </cell>
          <cell r="CG161">
            <v>0</v>
          </cell>
          <cell r="CH161">
            <v>1542</v>
          </cell>
          <cell r="CI161">
            <v>2675</v>
          </cell>
          <cell r="CJ161">
            <v>4625</v>
          </cell>
          <cell r="CK161">
            <v>2106</v>
          </cell>
          <cell r="CL161">
            <v>0</v>
          </cell>
          <cell r="CM161">
            <v>0</v>
          </cell>
          <cell r="CN161">
            <v>0</v>
          </cell>
          <cell r="CO161">
            <v>1559</v>
          </cell>
          <cell r="CP161">
            <v>785</v>
          </cell>
          <cell r="CQ161">
            <v>470</v>
          </cell>
          <cell r="CR161">
            <v>0</v>
          </cell>
          <cell r="CS161">
            <v>0</v>
          </cell>
          <cell r="CT161">
            <v>0</v>
          </cell>
          <cell r="CU161">
            <v>0</v>
          </cell>
          <cell r="CV161">
            <v>14894</v>
          </cell>
        </row>
        <row r="162">
          <cell r="B162" t="str">
            <v>Watford</v>
          </cell>
          <cell r="C162" t="str">
            <v>EE</v>
          </cell>
          <cell r="D162" t="str">
            <v>SD</v>
          </cell>
          <cell r="F162">
            <v>0</v>
          </cell>
          <cell r="G162">
            <v>155</v>
          </cell>
          <cell r="H162">
            <v>0</v>
          </cell>
          <cell r="I162">
            <v>2445</v>
          </cell>
          <cell r="J162">
            <v>1690</v>
          </cell>
          <cell r="K162">
            <v>691</v>
          </cell>
          <cell r="L162">
            <v>470</v>
          </cell>
          <cell r="M162">
            <v>0</v>
          </cell>
          <cell r="N162">
            <v>0</v>
          </cell>
          <cell r="O162">
            <v>0</v>
          </cell>
          <cell r="P162">
            <v>925</v>
          </cell>
          <cell r="Q162">
            <v>0</v>
          </cell>
          <cell r="R162">
            <v>6376</v>
          </cell>
          <cell r="BS162">
            <v>-16450</v>
          </cell>
          <cell r="CE162">
            <v>0</v>
          </cell>
          <cell r="CF162">
            <v>859</v>
          </cell>
          <cell r="CG162">
            <v>0</v>
          </cell>
          <cell r="CH162">
            <v>1640</v>
          </cell>
          <cell r="CI162">
            <v>5131</v>
          </cell>
          <cell r="CJ162">
            <v>8072</v>
          </cell>
          <cell r="CK162">
            <v>2377</v>
          </cell>
          <cell r="CL162">
            <v>0</v>
          </cell>
          <cell r="CM162">
            <v>0</v>
          </cell>
          <cell r="CN162">
            <v>0</v>
          </cell>
          <cell r="CO162">
            <v>4966</v>
          </cell>
          <cell r="CP162">
            <v>1120</v>
          </cell>
          <cell r="CQ162">
            <v>0</v>
          </cell>
          <cell r="CR162">
            <v>-1754</v>
          </cell>
          <cell r="CS162">
            <v>0</v>
          </cell>
          <cell r="CT162">
            <v>0</v>
          </cell>
          <cell r="CU162">
            <v>0</v>
          </cell>
          <cell r="CV162">
            <v>22411</v>
          </cell>
        </row>
        <row r="163">
          <cell r="B163" t="str">
            <v>Welwyn Hatfield</v>
          </cell>
          <cell r="C163" t="str">
            <v>EE</v>
          </cell>
          <cell r="D163" t="str">
            <v>SD</v>
          </cell>
          <cell r="F163">
            <v>0</v>
          </cell>
          <cell r="G163">
            <v>119</v>
          </cell>
          <cell r="H163">
            <v>433</v>
          </cell>
          <cell r="I163">
            <v>878</v>
          </cell>
          <cell r="J163">
            <v>742</v>
          </cell>
          <cell r="K163">
            <v>165</v>
          </cell>
          <cell r="L163">
            <v>761</v>
          </cell>
          <cell r="M163">
            <v>0</v>
          </cell>
          <cell r="N163">
            <v>0</v>
          </cell>
          <cell r="O163">
            <v>0</v>
          </cell>
          <cell r="P163">
            <v>332</v>
          </cell>
          <cell r="Q163">
            <v>0</v>
          </cell>
          <cell r="R163">
            <v>3429</v>
          </cell>
          <cell r="BS163">
            <v>0</v>
          </cell>
          <cell r="CE163">
            <v>0</v>
          </cell>
          <cell r="CF163">
            <v>945</v>
          </cell>
          <cell r="CG163">
            <v>1400</v>
          </cell>
          <cell r="CH163">
            <v>2030</v>
          </cell>
          <cell r="CI163">
            <v>4392</v>
          </cell>
          <cell r="CJ163">
            <v>5977</v>
          </cell>
          <cell r="CK163">
            <v>597</v>
          </cell>
          <cell r="CL163">
            <v>0</v>
          </cell>
          <cell r="CM163">
            <v>0</v>
          </cell>
          <cell r="CN163">
            <v>0</v>
          </cell>
          <cell r="CO163">
            <v>3352</v>
          </cell>
          <cell r="CP163">
            <v>449</v>
          </cell>
          <cell r="CQ163">
            <v>0</v>
          </cell>
          <cell r="CR163">
            <v>0</v>
          </cell>
          <cell r="CS163">
            <v>0</v>
          </cell>
          <cell r="CT163">
            <v>0</v>
          </cell>
          <cell r="CU163">
            <v>0</v>
          </cell>
          <cell r="CV163">
            <v>19142</v>
          </cell>
        </row>
        <row r="164">
          <cell r="B164" t="str">
            <v>East Riding of Yorkshire UA</v>
          </cell>
          <cell r="C164" t="str">
            <v>YH</v>
          </cell>
          <cell r="D164" t="str">
            <v>UA</v>
          </cell>
          <cell r="F164">
            <v>17626</v>
          </cell>
          <cell r="G164">
            <v>4320</v>
          </cell>
          <cell r="H164">
            <v>3136</v>
          </cell>
          <cell r="I164">
            <v>461</v>
          </cell>
          <cell r="J164">
            <v>-5952</v>
          </cell>
          <cell r="K164">
            <v>1725</v>
          </cell>
          <cell r="L164">
            <v>2980</v>
          </cell>
          <cell r="M164">
            <v>0</v>
          </cell>
          <cell r="N164">
            <v>0</v>
          </cell>
          <cell r="O164">
            <v>0</v>
          </cell>
          <cell r="P164">
            <v>7698</v>
          </cell>
          <cell r="Q164">
            <v>0</v>
          </cell>
          <cell r="R164">
            <v>31994</v>
          </cell>
          <cell r="BS164">
            <v>-103950</v>
          </cell>
          <cell r="CE164">
            <v>255367</v>
          </cell>
          <cell r="CF164">
            <v>27614</v>
          </cell>
          <cell r="CG164">
            <v>89556</v>
          </cell>
          <cell r="CH164">
            <v>6487</v>
          </cell>
          <cell r="CI164">
            <v>17471</v>
          </cell>
          <cell r="CJ164">
            <v>34093</v>
          </cell>
          <cell r="CK164">
            <v>12563</v>
          </cell>
          <cell r="CL164">
            <v>0</v>
          </cell>
          <cell r="CM164">
            <v>0</v>
          </cell>
          <cell r="CN164">
            <v>524</v>
          </cell>
          <cell r="CO164">
            <v>13403</v>
          </cell>
          <cell r="CP164">
            <v>7978</v>
          </cell>
          <cell r="CQ164">
            <v>0</v>
          </cell>
          <cell r="CR164">
            <v>-52</v>
          </cell>
          <cell r="CS164">
            <v>1148</v>
          </cell>
          <cell r="CT164">
            <v>0</v>
          </cell>
          <cell r="CU164">
            <v>0</v>
          </cell>
          <cell r="CV164">
            <v>466152</v>
          </cell>
        </row>
        <row r="165">
          <cell r="B165" t="str">
            <v>Kingston upon Hull UA</v>
          </cell>
          <cell r="C165" t="str">
            <v>YH</v>
          </cell>
          <cell r="D165" t="str">
            <v>UA</v>
          </cell>
          <cell r="F165">
            <v>23531</v>
          </cell>
          <cell r="G165">
            <v>5082</v>
          </cell>
          <cell r="H165">
            <v>1579</v>
          </cell>
          <cell r="I165">
            <v>8909</v>
          </cell>
          <cell r="J165">
            <v>3420</v>
          </cell>
          <cell r="K165">
            <v>-220</v>
          </cell>
          <cell r="L165">
            <v>2441</v>
          </cell>
          <cell r="M165">
            <v>0</v>
          </cell>
          <cell r="N165">
            <v>0</v>
          </cell>
          <cell r="O165">
            <v>-14</v>
          </cell>
          <cell r="P165">
            <v>6154</v>
          </cell>
          <cell r="Q165">
            <v>0</v>
          </cell>
          <cell r="R165">
            <v>50882</v>
          </cell>
          <cell r="BS165">
            <v>-97192</v>
          </cell>
          <cell r="CE165">
            <v>203949</v>
          </cell>
          <cell r="CF165">
            <v>13624</v>
          </cell>
          <cell r="CG165">
            <v>106541</v>
          </cell>
          <cell r="CH165">
            <v>20461</v>
          </cell>
          <cell r="CI165">
            <v>18346</v>
          </cell>
          <cell r="CJ165">
            <v>24588</v>
          </cell>
          <cell r="CK165">
            <v>12027</v>
          </cell>
          <cell r="CL165">
            <v>0</v>
          </cell>
          <cell r="CM165">
            <v>0</v>
          </cell>
          <cell r="CN165">
            <v>609</v>
          </cell>
          <cell r="CO165">
            <v>13434</v>
          </cell>
          <cell r="CP165">
            <v>36819</v>
          </cell>
          <cell r="CQ165">
            <v>0</v>
          </cell>
          <cell r="CR165">
            <v>-4090</v>
          </cell>
          <cell r="CS165">
            <v>-3633</v>
          </cell>
          <cell r="CT165">
            <v>0</v>
          </cell>
          <cell r="CU165">
            <v>0</v>
          </cell>
          <cell r="CV165">
            <v>442675</v>
          </cell>
        </row>
        <row r="166">
          <cell r="B166" t="str">
            <v>North East Lincolnshire UA</v>
          </cell>
          <cell r="C166" t="str">
            <v>YH</v>
          </cell>
          <cell r="D166" t="str">
            <v>UA</v>
          </cell>
          <cell r="F166">
            <v>19967</v>
          </cell>
          <cell r="G166">
            <v>1089</v>
          </cell>
          <cell r="H166">
            <v>310</v>
          </cell>
          <cell r="I166">
            <v>1240</v>
          </cell>
          <cell r="J166">
            <v>4984</v>
          </cell>
          <cell r="K166">
            <v>678</v>
          </cell>
          <cell r="L166">
            <v>3361</v>
          </cell>
          <cell r="M166">
            <v>0</v>
          </cell>
          <cell r="N166">
            <v>0</v>
          </cell>
          <cell r="O166">
            <v>0</v>
          </cell>
          <cell r="P166">
            <v>5190</v>
          </cell>
          <cell r="Q166">
            <v>0</v>
          </cell>
          <cell r="R166">
            <v>36819</v>
          </cell>
          <cell r="BS166">
            <v>-49866</v>
          </cell>
          <cell r="CE166">
            <v>127900</v>
          </cell>
          <cell r="CF166">
            <v>8985</v>
          </cell>
          <cell r="CG166">
            <v>68011</v>
          </cell>
          <cell r="CH166">
            <v>10755</v>
          </cell>
          <cell r="CI166">
            <v>9135</v>
          </cell>
          <cell r="CJ166">
            <v>17095</v>
          </cell>
          <cell r="CK166">
            <v>5824</v>
          </cell>
          <cell r="CL166">
            <v>0</v>
          </cell>
          <cell r="CM166">
            <v>0</v>
          </cell>
          <cell r="CN166">
            <v>289</v>
          </cell>
          <cell r="CO166">
            <v>11547</v>
          </cell>
          <cell r="CP166">
            <v>2135</v>
          </cell>
          <cell r="CQ166">
            <v>0</v>
          </cell>
          <cell r="CR166">
            <v>694</v>
          </cell>
          <cell r="CS166">
            <v>2472</v>
          </cell>
          <cell r="CT166">
            <v>0</v>
          </cell>
          <cell r="CU166">
            <v>0</v>
          </cell>
          <cell r="CV166">
            <v>264842</v>
          </cell>
        </row>
        <row r="167">
          <cell r="B167" t="str">
            <v>North Lincolnshire UA</v>
          </cell>
          <cell r="C167" t="str">
            <v>YH</v>
          </cell>
          <cell r="D167" t="str">
            <v>UA</v>
          </cell>
          <cell r="F167">
            <v>7672</v>
          </cell>
          <cell r="G167">
            <v>3340</v>
          </cell>
          <cell r="H167">
            <v>959</v>
          </cell>
          <cell r="I167">
            <v>1701</v>
          </cell>
          <cell r="J167">
            <v>1766</v>
          </cell>
          <cell r="K167">
            <v>647</v>
          </cell>
          <cell r="L167">
            <v>721</v>
          </cell>
          <cell r="M167">
            <v>0</v>
          </cell>
          <cell r="N167">
            <v>0</v>
          </cell>
          <cell r="O167">
            <v>0</v>
          </cell>
          <cell r="P167">
            <v>2265</v>
          </cell>
          <cell r="Q167">
            <v>0</v>
          </cell>
          <cell r="R167">
            <v>19071</v>
          </cell>
          <cell r="BS167">
            <v>-54242</v>
          </cell>
          <cell r="CE167">
            <v>131567</v>
          </cell>
          <cell r="CF167">
            <v>9194</v>
          </cell>
          <cell r="CG167">
            <v>55307</v>
          </cell>
          <cell r="CH167">
            <v>2890</v>
          </cell>
          <cell r="CI167">
            <v>12456</v>
          </cell>
          <cell r="CJ167">
            <v>14618</v>
          </cell>
          <cell r="CK167">
            <v>5249</v>
          </cell>
          <cell r="CL167">
            <v>0</v>
          </cell>
          <cell r="CM167">
            <v>0</v>
          </cell>
          <cell r="CN167">
            <v>250</v>
          </cell>
          <cell r="CO167">
            <v>7642</v>
          </cell>
          <cell r="CP167">
            <v>38</v>
          </cell>
          <cell r="CQ167">
            <v>0</v>
          </cell>
          <cell r="CR167">
            <v>589</v>
          </cell>
          <cell r="CS167">
            <v>444</v>
          </cell>
          <cell r="CT167">
            <v>0</v>
          </cell>
          <cell r="CU167">
            <v>0</v>
          </cell>
          <cell r="CV167">
            <v>240244</v>
          </cell>
        </row>
        <row r="168">
          <cell r="B168" t="str">
            <v>Isle of Wight UA</v>
          </cell>
          <cell r="C168" t="str">
            <v>SE</v>
          </cell>
          <cell r="D168" t="str">
            <v>UA</v>
          </cell>
          <cell r="F168">
            <v>6372</v>
          </cell>
          <cell r="G168">
            <v>3738</v>
          </cell>
          <cell r="H168">
            <v>874</v>
          </cell>
          <cell r="I168">
            <v>739</v>
          </cell>
          <cell r="J168">
            <v>1169</v>
          </cell>
          <cell r="K168">
            <v>1309</v>
          </cell>
          <cell r="L168">
            <v>150</v>
          </cell>
          <cell r="M168">
            <v>0</v>
          </cell>
          <cell r="N168">
            <v>444</v>
          </cell>
          <cell r="O168">
            <v>2</v>
          </cell>
          <cell r="P168">
            <v>157</v>
          </cell>
          <cell r="Q168">
            <v>0</v>
          </cell>
          <cell r="R168">
            <v>14954</v>
          </cell>
          <cell r="BS168">
            <v>-35068</v>
          </cell>
          <cell r="CE168">
            <v>107157</v>
          </cell>
          <cell r="CF168">
            <v>11061</v>
          </cell>
          <cell r="CG168">
            <v>59943</v>
          </cell>
          <cell r="CH168">
            <v>10980</v>
          </cell>
          <cell r="CI168">
            <v>10248</v>
          </cell>
          <cell r="CJ168">
            <v>14447</v>
          </cell>
          <cell r="CK168">
            <v>3978</v>
          </cell>
          <cell r="CL168">
            <v>0</v>
          </cell>
          <cell r="CM168">
            <v>7109</v>
          </cell>
          <cell r="CN168">
            <v>365</v>
          </cell>
          <cell r="CO168">
            <v>6277</v>
          </cell>
          <cell r="CP168">
            <v>1206</v>
          </cell>
          <cell r="CQ168">
            <v>0</v>
          </cell>
          <cell r="CR168">
            <v>0</v>
          </cell>
          <cell r="CS168">
            <v>0</v>
          </cell>
          <cell r="CT168">
            <v>0</v>
          </cell>
          <cell r="CU168">
            <v>0</v>
          </cell>
          <cell r="CV168">
            <v>232771</v>
          </cell>
        </row>
        <row r="169">
          <cell r="B169" t="str">
            <v>The Medway Towns UA</v>
          </cell>
          <cell r="C169" t="str">
            <v>SE</v>
          </cell>
          <cell r="D169" t="str">
            <v>UA</v>
          </cell>
          <cell r="F169">
            <v>18264</v>
          </cell>
          <cell r="G169">
            <v>15097</v>
          </cell>
          <cell r="H169">
            <v>847</v>
          </cell>
          <cell r="I169">
            <v>23</v>
          </cell>
          <cell r="J169">
            <v>2022</v>
          </cell>
          <cell r="K169">
            <v>465</v>
          </cell>
          <cell r="L169">
            <v>85</v>
          </cell>
          <cell r="M169">
            <v>0</v>
          </cell>
          <cell r="N169">
            <v>0</v>
          </cell>
          <cell r="O169">
            <v>0</v>
          </cell>
          <cell r="P169">
            <v>362</v>
          </cell>
          <cell r="Q169">
            <v>0</v>
          </cell>
          <cell r="R169">
            <v>37165</v>
          </cell>
          <cell r="BS169">
            <v>-33100</v>
          </cell>
          <cell r="CE169">
            <v>229032</v>
          </cell>
          <cell r="CF169">
            <v>12393</v>
          </cell>
          <cell r="CG169">
            <v>82102</v>
          </cell>
          <cell r="CH169">
            <v>11040</v>
          </cell>
          <cell r="CI169">
            <v>14449</v>
          </cell>
          <cell r="CJ169">
            <v>21355</v>
          </cell>
          <cell r="CK169">
            <v>6687</v>
          </cell>
          <cell r="CL169">
            <v>0</v>
          </cell>
          <cell r="CM169">
            <v>0</v>
          </cell>
          <cell r="CN169">
            <v>384</v>
          </cell>
          <cell r="CO169">
            <v>7796</v>
          </cell>
          <cell r="CP169">
            <v>0</v>
          </cell>
          <cell r="CQ169">
            <v>0</v>
          </cell>
          <cell r="CR169">
            <v>-869</v>
          </cell>
          <cell r="CS169">
            <v>-568</v>
          </cell>
          <cell r="CT169">
            <v>0</v>
          </cell>
          <cell r="CU169">
            <v>0</v>
          </cell>
          <cell r="CV169">
            <v>383801</v>
          </cell>
        </row>
        <row r="170">
          <cell r="B170" t="str">
            <v>Kent</v>
          </cell>
          <cell r="C170" t="str">
            <v>SE</v>
          </cell>
          <cell r="D170" t="str">
            <v>SC</v>
          </cell>
          <cell r="F170">
            <v>124830</v>
          </cell>
          <cell r="G170">
            <v>31300</v>
          </cell>
          <cell r="H170">
            <v>4634</v>
          </cell>
          <cell r="I170">
            <v>97</v>
          </cell>
          <cell r="J170">
            <v>6536</v>
          </cell>
          <cell r="K170">
            <v>440</v>
          </cell>
          <cell r="L170">
            <v>591</v>
          </cell>
          <cell r="M170">
            <v>0</v>
          </cell>
          <cell r="N170">
            <v>0</v>
          </cell>
          <cell r="O170">
            <v>18</v>
          </cell>
          <cell r="P170">
            <v>10509</v>
          </cell>
          <cell r="Q170">
            <v>0</v>
          </cell>
          <cell r="R170">
            <v>178955</v>
          </cell>
          <cell r="BS170">
            <v>-154252</v>
          </cell>
          <cell r="CE170">
            <v>1135246</v>
          </cell>
          <cell r="CF170">
            <v>78236</v>
          </cell>
          <cell r="CG170">
            <v>491169</v>
          </cell>
          <cell r="CH170">
            <v>792</v>
          </cell>
          <cell r="CI170">
            <v>37137</v>
          </cell>
          <cell r="CJ170">
            <v>70214</v>
          </cell>
          <cell r="CK170">
            <v>14211</v>
          </cell>
          <cell r="CL170">
            <v>0</v>
          </cell>
          <cell r="CM170">
            <v>0</v>
          </cell>
          <cell r="CN170">
            <v>2738</v>
          </cell>
          <cell r="CO170">
            <v>12560</v>
          </cell>
          <cell r="CP170">
            <v>12335</v>
          </cell>
          <cell r="CQ170">
            <v>362</v>
          </cell>
          <cell r="CR170">
            <v>-4663</v>
          </cell>
          <cell r="CS170">
            <v>-727</v>
          </cell>
          <cell r="CT170">
            <v>0</v>
          </cell>
          <cell r="CU170">
            <v>0</v>
          </cell>
          <cell r="CV170">
            <v>1849610</v>
          </cell>
        </row>
        <row r="171">
          <cell r="B171" t="str">
            <v>Ashford</v>
          </cell>
          <cell r="C171" t="str">
            <v>SE</v>
          </cell>
          <cell r="D171" t="str">
            <v>SD</v>
          </cell>
          <cell r="F171">
            <v>0</v>
          </cell>
          <cell r="G171">
            <v>51</v>
          </cell>
          <cell r="H171">
            <v>0</v>
          </cell>
          <cell r="I171">
            <v>1148</v>
          </cell>
          <cell r="J171">
            <v>2137</v>
          </cell>
          <cell r="K171">
            <v>176</v>
          </cell>
          <cell r="L171">
            <v>178</v>
          </cell>
          <cell r="M171">
            <v>0</v>
          </cell>
          <cell r="N171">
            <v>0</v>
          </cell>
          <cell r="O171">
            <v>0</v>
          </cell>
          <cell r="P171">
            <v>204</v>
          </cell>
          <cell r="Q171">
            <v>0</v>
          </cell>
          <cell r="R171">
            <v>3894</v>
          </cell>
          <cell r="BS171">
            <v>-6810</v>
          </cell>
          <cell r="CE171">
            <v>0</v>
          </cell>
          <cell r="CF171">
            <v>331</v>
          </cell>
          <cell r="CG171">
            <v>0</v>
          </cell>
          <cell r="CH171">
            <v>1237</v>
          </cell>
          <cell r="CI171">
            <v>2544</v>
          </cell>
          <cell r="CJ171">
            <v>5200</v>
          </cell>
          <cell r="CK171">
            <v>2913</v>
          </cell>
          <cell r="CL171">
            <v>0</v>
          </cell>
          <cell r="CM171">
            <v>0</v>
          </cell>
          <cell r="CN171">
            <v>0</v>
          </cell>
          <cell r="CO171">
            <v>3431</v>
          </cell>
          <cell r="CP171">
            <v>1851</v>
          </cell>
          <cell r="CQ171">
            <v>0</v>
          </cell>
          <cell r="CR171">
            <v>0</v>
          </cell>
          <cell r="CS171">
            <v>0</v>
          </cell>
          <cell r="CT171">
            <v>0</v>
          </cell>
          <cell r="CU171">
            <v>0</v>
          </cell>
          <cell r="CV171">
            <v>17507</v>
          </cell>
        </row>
        <row r="172">
          <cell r="B172" t="str">
            <v>Canterbury</v>
          </cell>
          <cell r="C172" t="str">
            <v>SE</v>
          </cell>
          <cell r="D172" t="str">
            <v>SD</v>
          </cell>
          <cell r="F172">
            <v>0</v>
          </cell>
          <cell r="G172">
            <v>639</v>
          </cell>
          <cell r="H172">
            <v>0</v>
          </cell>
          <cell r="I172">
            <v>578</v>
          </cell>
          <cell r="J172">
            <v>9611</v>
          </cell>
          <cell r="K172">
            <v>761</v>
          </cell>
          <cell r="L172">
            <v>135</v>
          </cell>
          <cell r="M172">
            <v>0</v>
          </cell>
          <cell r="N172">
            <v>0</v>
          </cell>
          <cell r="O172">
            <v>0</v>
          </cell>
          <cell r="P172">
            <v>1991</v>
          </cell>
          <cell r="Q172">
            <v>0</v>
          </cell>
          <cell r="R172">
            <v>13715</v>
          </cell>
          <cell r="BS172">
            <v>3820</v>
          </cell>
          <cell r="CE172">
            <v>0</v>
          </cell>
          <cell r="CF172">
            <v>688</v>
          </cell>
          <cell r="CG172">
            <v>0</v>
          </cell>
          <cell r="CH172">
            <v>2102</v>
          </cell>
          <cell r="CI172">
            <v>6631</v>
          </cell>
          <cell r="CJ172">
            <v>7846</v>
          </cell>
          <cell r="CK172">
            <v>5093</v>
          </cell>
          <cell r="CL172">
            <v>0</v>
          </cell>
          <cell r="CM172">
            <v>0</v>
          </cell>
          <cell r="CN172">
            <v>0</v>
          </cell>
          <cell r="CO172">
            <v>5716</v>
          </cell>
          <cell r="CP172">
            <v>1170</v>
          </cell>
          <cell r="CQ172">
            <v>-3175</v>
          </cell>
          <cell r="CR172">
            <v>9251</v>
          </cell>
          <cell r="CS172">
            <v>0</v>
          </cell>
          <cell r="CT172">
            <v>0</v>
          </cell>
          <cell r="CU172">
            <v>0</v>
          </cell>
          <cell r="CV172">
            <v>35322</v>
          </cell>
        </row>
        <row r="173">
          <cell r="B173" t="str">
            <v>Dartford</v>
          </cell>
          <cell r="C173" t="str">
            <v>SE</v>
          </cell>
          <cell r="D173" t="str">
            <v>SD</v>
          </cell>
          <cell r="F173">
            <v>0</v>
          </cell>
          <cell r="G173">
            <v>157</v>
          </cell>
          <cell r="H173">
            <v>0</v>
          </cell>
          <cell r="I173">
            <v>438</v>
          </cell>
          <cell r="J173">
            <v>531</v>
          </cell>
          <cell r="K173">
            <v>420</v>
          </cell>
          <cell r="L173">
            <v>60</v>
          </cell>
          <cell r="M173">
            <v>0</v>
          </cell>
          <cell r="N173">
            <v>0</v>
          </cell>
          <cell r="O173">
            <v>0</v>
          </cell>
          <cell r="P173">
            <v>855</v>
          </cell>
          <cell r="Q173">
            <v>13903</v>
          </cell>
          <cell r="R173">
            <v>16364</v>
          </cell>
          <cell r="BS173">
            <v>-5745</v>
          </cell>
          <cell r="CE173">
            <v>0</v>
          </cell>
          <cell r="CF173">
            <v>1301</v>
          </cell>
          <cell r="CG173">
            <v>0</v>
          </cell>
          <cell r="CH173">
            <v>1280</v>
          </cell>
          <cell r="CI173">
            <v>1291</v>
          </cell>
          <cell r="CJ173">
            <v>5132</v>
          </cell>
          <cell r="CK173">
            <v>1796</v>
          </cell>
          <cell r="CL173">
            <v>0</v>
          </cell>
          <cell r="CM173">
            <v>0</v>
          </cell>
          <cell r="CN173">
            <v>0</v>
          </cell>
          <cell r="CO173">
            <v>3478</v>
          </cell>
          <cell r="CP173">
            <v>0</v>
          </cell>
          <cell r="CQ173">
            <v>-744</v>
          </cell>
          <cell r="CR173">
            <v>2329</v>
          </cell>
          <cell r="CS173">
            <v>0</v>
          </cell>
          <cell r="CT173">
            <v>0</v>
          </cell>
          <cell r="CU173">
            <v>0</v>
          </cell>
          <cell r="CV173">
            <v>15863</v>
          </cell>
        </row>
        <row r="174">
          <cell r="B174" t="str">
            <v>Dover</v>
          </cell>
          <cell r="C174" t="str">
            <v>SE</v>
          </cell>
          <cell r="D174" t="str">
            <v>SD</v>
          </cell>
          <cell r="F174">
            <v>0</v>
          </cell>
          <cell r="G174">
            <v>11</v>
          </cell>
          <cell r="H174">
            <v>0</v>
          </cell>
          <cell r="I174">
            <v>10</v>
          </cell>
          <cell r="J174">
            <v>1571</v>
          </cell>
          <cell r="K174">
            <v>219</v>
          </cell>
          <cell r="L174">
            <v>1485</v>
          </cell>
          <cell r="M174">
            <v>0</v>
          </cell>
          <cell r="N174">
            <v>0</v>
          </cell>
          <cell r="O174">
            <v>0</v>
          </cell>
          <cell r="P174">
            <v>9</v>
          </cell>
          <cell r="Q174">
            <v>0</v>
          </cell>
          <cell r="R174">
            <v>3305</v>
          </cell>
          <cell r="BS174">
            <v>-7720</v>
          </cell>
          <cell r="CE174">
            <v>0</v>
          </cell>
          <cell r="CF174">
            <v>593</v>
          </cell>
          <cell r="CG174">
            <v>0</v>
          </cell>
          <cell r="CH174">
            <v>2126</v>
          </cell>
          <cell r="CI174">
            <v>2535</v>
          </cell>
          <cell r="CJ174">
            <v>5133</v>
          </cell>
          <cell r="CK174">
            <v>2976</v>
          </cell>
          <cell r="CL174">
            <v>0</v>
          </cell>
          <cell r="CM174">
            <v>0</v>
          </cell>
          <cell r="CN174">
            <v>0</v>
          </cell>
          <cell r="CO174">
            <v>5622</v>
          </cell>
          <cell r="CP174">
            <v>0</v>
          </cell>
          <cell r="CQ174">
            <v>0</v>
          </cell>
          <cell r="CR174">
            <v>0</v>
          </cell>
          <cell r="CS174">
            <v>139</v>
          </cell>
          <cell r="CT174">
            <v>0</v>
          </cell>
          <cell r="CU174">
            <v>0</v>
          </cell>
          <cell r="CV174">
            <v>19124</v>
          </cell>
        </row>
        <row r="175">
          <cell r="B175" t="str">
            <v>Gravesham</v>
          </cell>
          <cell r="C175" t="str">
            <v>SE</v>
          </cell>
          <cell r="D175" t="str">
            <v>SD</v>
          </cell>
          <cell r="F175">
            <v>0</v>
          </cell>
          <cell r="G175">
            <v>547</v>
          </cell>
          <cell r="H175">
            <v>0</v>
          </cell>
          <cell r="I175">
            <v>1305</v>
          </cell>
          <cell r="J175">
            <v>1703</v>
          </cell>
          <cell r="K175">
            <v>238</v>
          </cell>
          <cell r="L175">
            <v>-2173</v>
          </cell>
          <cell r="M175">
            <v>0</v>
          </cell>
          <cell r="N175">
            <v>0</v>
          </cell>
          <cell r="O175">
            <v>0</v>
          </cell>
          <cell r="P175">
            <v>837</v>
          </cell>
          <cell r="Q175">
            <v>0</v>
          </cell>
          <cell r="R175">
            <v>2457</v>
          </cell>
          <cell r="BS175">
            <v>0</v>
          </cell>
          <cell r="CE175">
            <v>0</v>
          </cell>
          <cell r="CF175">
            <v>474</v>
          </cell>
          <cell r="CG175">
            <v>0</v>
          </cell>
          <cell r="CH175">
            <v>2550</v>
          </cell>
          <cell r="CI175">
            <v>1970</v>
          </cell>
          <cell r="CJ175">
            <v>3642</v>
          </cell>
          <cell r="CK175">
            <v>1758</v>
          </cell>
          <cell r="CL175">
            <v>0</v>
          </cell>
          <cell r="CM175">
            <v>0</v>
          </cell>
          <cell r="CN175">
            <v>0</v>
          </cell>
          <cell r="CO175">
            <v>2547</v>
          </cell>
          <cell r="CP175">
            <v>48</v>
          </cell>
          <cell r="CQ175">
            <v>0</v>
          </cell>
          <cell r="CR175">
            <v>0</v>
          </cell>
          <cell r="CS175">
            <v>0</v>
          </cell>
          <cell r="CT175">
            <v>0</v>
          </cell>
          <cell r="CU175">
            <v>0</v>
          </cell>
          <cell r="CV175">
            <v>12989</v>
          </cell>
        </row>
        <row r="176">
          <cell r="B176" t="str">
            <v>Maidstone</v>
          </cell>
          <cell r="C176" t="str">
            <v>SE</v>
          </cell>
          <cell r="D176" t="str">
            <v>SD</v>
          </cell>
          <cell r="F176">
            <v>0</v>
          </cell>
          <cell r="G176">
            <v>160</v>
          </cell>
          <cell r="H176">
            <v>0</v>
          </cell>
          <cell r="I176">
            <v>4013</v>
          </cell>
          <cell r="J176">
            <v>1234</v>
          </cell>
          <cell r="K176">
            <v>252</v>
          </cell>
          <cell r="L176">
            <v>9</v>
          </cell>
          <cell r="M176">
            <v>0</v>
          </cell>
          <cell r="N176">
            <v>0</v>
          </cell>
          <cell r="O176">
            <v>0</v>
          </cell>
          <cell r="P176">
            <v>1105</v>
          </cell>
          <cell r="Q176">
            <v>29</v>
          </cell>
          <cell r="R176">
            <v>6802</v>
          </cell>
          <cell r="BS176">
            <v>0</v>
          </cell>
          <cell r="CE176">
            <v>0</v>
          </cell>
          <cell r="CF176">
            <v>1815</v>
          </cell>
          <cell r="CG176">
            <v>0</v>
          </cell>
          <cell r="CH176">
            <v>2393</v>
          </cell>
          <cell r="CI176">
            <v>4760</v>
          </cell>
          <cell r="CJ176">
            <v>7183</v>
          </cell>
          <cell r="CK176">
            <v>3965</v>
          </cell>
          <cell r="CL176">
            <v>0</v>
          </cell>
          <cell r="CM176">
            <v>0</v>
          </cell>
          <cell r="CN176">
            <v>0</v>
          </cell>
          <cell r="CO176">
            <v>4661</v>
          </cell>
          <cell r="CP176">
            <v>182</v>
          </cell>
          <cell r="CQ176">
            <v>1884</v>
          </cell>
          <cell r="CR176">
            <v>-472</v>
          </cell>
          <cell r="CS176">
            <v>-70</v>
          </cell>
          <cell r="CT176">
            <v>0</v>
          </cell>
          <cell r="CU176">
            <v>0</v>
          </cell>
          <cell r="CV176">
            <v>26301</v>
          </cell>
        </row>
        <row r="177">
          <cell r="B177" t="str">
            <v>Sevenoaks</v>
          </cell>
          <cell r="C177" t="str">
            <v>SE</v>
          </cell>
          <cell r="D177" t="str">
            <v>SD</v>
          </cell>
          <cell r="F177">
            <v>0</v>
          </cell>
          <cell r="G177">
            <v>3</v>
          </cell>
          <cell r="H177">
            <v>0</v>
          </cell>
          <cell r="I177">
            <v>0</v>
          </cell>
          <cell r="J177">
            <v>159</v>
          </cell>
          <cell r="K177">
            <v>50</v>
          </cell>
          <cell r="L177">
            <v>54</v>
          </cell>
          <cell r="M177">
            <v>0</v>
          </cell>
          <cell r="N177">
            <v>0</v>
          </cell>
          <cell r="O177">
            <v>0</v>
          </cell>
          <cell r="P177">
            <v>0</v>
          </cell>
          <cell r="Q177">
            <v>0</v>
          </cell>
          <cell r="R177">
            <v>266</v>
          </cell>
          <cell r="BS177">
            <v>-6080</v>
          </cell>
          <cell r="CE177">
            <v>0</v>
          </cell>
          <cell r="CF177">
            <v>-533</v>
          </cell>
          <cell r="CG177">
            <v>0</v>
          </cell>
          <cell r="CH177">
            <v>1999</v>
          </cell>
          <cell r="CI177">
            <v>1220</v>
          </cell>
          <cell r="CJ177">
            <v>5871</v>
          </cell>
          <cell r="CK177">
            <v>4391</v>
          </cell>
          <cell r="CL177">
            <v>0</v>
          </cell>
          <cell r="CM177">
            <v>0</v>
          </cell>
          <cell r="CN177">
            <v>0</v>
          </cell>
          <cell r="CO177">
            <v>3930</v>
          </cell>
          <cell r="CP177">
            <v>840</v>
          </cell>
          <cell r="CQ177">
            <v>0</v>
          </cell>
          <cell r="CR177">
            <v>-166</v>
          </cell>
          <cell r="CS177">
            <v>-32</v>
          </cell>
          <cell r="CT177">
            <v>0</v>
          </cell>
          <cell r="CU177">
            <v>0</v>
          </cell>
          <cell r="CV177">
            <v>17520</v>
          </cell>
        </row>
        <row r="178">
          <cell r="B178" t="str">
            <v>Shepway</v>
          </cell>
          <cell r="C178" t="str">
            <v>SE</v>
          </cell>
          <cell r="D178" t="str">
            <v>SD</v>
          </cell>
          <cell r="F178">
            <v>0</v>
          </cell>
          <cell r="G178">
            <v>77</v>
          </cell>
          <cell r="H178">
            <v>0</v>
          </cell>
          <cell r="I178">
            <v>184</v>
          </cell>
          <cell r="J178">
            <v>182</v>
          </cell>
          <cell r="K178">
            <v>782</v>
          </cell>
          <cell r="L178">
            <v>386</v>
          </cell>
          <cell r="M178">
            <v>0</v>
          </cell>
          <cell r="N178">
            <v>0</v>
          </cell>
          <cell r="O178">
            <v>0</v>
          </cell>
          <cell r="P178">
            <v>243</v>
          </cell>
          <cell r="Q178">
            <v>0</v>
          </cell>
          <cell r="R178">
            <v>1854</v>
          </cell>
          <cell r="BS178">
            <v>-7201</v>
          </cell>
          <cell r="CE178">
            <v>0</v>
          </cell>
          <cell r="CF178">
            <v>1139</v>
          </cell>
          <cell r="CG178">
            <v>0</v>
          </cell>
          <cell r="CH178">
            <v>2395</v>
          </cell>
          <cell r="CI178">
            <v>3315</v>
          </cell>
          <cell r="CJ178">
            <v>5958</v>
          </cell>
          <cell r="CK178">
            <v>2295</v>
          </cell>
          <cell r="CL178">
            <v>0</v>
          </cell>
          <cell r="CM178">
            <v>0</v>
          </cell>
          <cell r="CN178">
            <v>0</v>
          </cell>
          <cell r="CO178">
            <v>4219</v>
          </cell>
          <cell r="CP178">
            <v>247</v>
          </cell>
          <cell r="CQ178">
            <v>0</v>
          </cell>
          <cell r="CR178">
            <v>-54</v>
          </cell>
          <cell r="CS178">
            <v>0</v>
          </cell>
          <cell r="CT178">
            <v>0</v>
          </cell>
          <cell r="CU178">
            <v>0</v>
          </cell>
          <cell r="CV178">
            <v>19514</v>
          </cell>
        </row>
        <row r="179">
          <cell r="B179" t="str">
            <v>Swale</v>
          </cell>
          <cell r="C179" t="str">
            <v>SE</v>
          </cell>
          <cell r="D179" t="str">
            <v>SD</v>
          </cell>
          <cell r="F179">
            <v>0</v>
          </cell>
          <cell r="G179">
            <v>-1</v>
          </cell>
          <cell r="H179">
            <v>0</v>
          </cell>
          <cell r="I179">
            <v>390</v>
          </cell>
          <cell r="J179">
            <v>2669</v>
          </cell>
          <cell r="K179">
            <v>305</v>
          </cell>
          <cell r="L179">
            <v>20</v>
          </cell>
          <cell r="M179">
            <v>0</v>
          </cell>
          <cell r="N179">
            <v>0</v>
          </cell>
          <cell r="O179">
            <v>0</v>
          </cell>
          <cell r="P179">
            <v>1307</v>
          </cell>
          <cell r="Q179">
            <v>0</v>
          </cell>
          <cell r="R179">
            <v>4690</v>
          </cell>
          <cell r="BS179">
            <v>-5400</v>
          </cell>
          <cell r="CE179">
            <v>0</v>
          </cell>
          <cell r="CF179">
            <v>165</v>
          </cell>
          <cell r="CG179">
            <v>0</v>
          </cell>
          <cell r="CH179">
            <v>3287</v>
          </cell>
          <cell r="CI179">
            <v>3458</v>
          </cell>
          <cell r="CJ179">
            <v>7446</v>
          </cell>
          <cell r="CK179">
            <v>4202</v>
          </cell>
          <cell r="CL179">
            <v>0</v>
          </cell>
          <cell r="CM179">
            <v>0</v>
          </cell>
          <cell r="CN179">
            <v>0</v>
          </cell>
          <cell r="CO179">
            <v>4949</v>
          </cell>
          <cell r="CP179">
            <v>566</v>
          </cell>
          <cell r="CQ179">
            <v>0</v>
          </cell>
          <cell r="CR179">
            <v>-120</v>
          </cell>
          <cell r="CS179">
            <v>0</v>
          </cell>
          <cell r="CT179">
            <v>0</v>
          </cell>
          <cell r="CU179">
            <v>0</v>
          </cell>
          <cell r="CV179">
            <v>23953</v>
          </cell>
        </row>
        <row r="180">
          <cell r="B180" t="str">
            <v>Thanet</v>
          </cell>
          <cell r="C180" t="str">
            <v>SE</v>
          </cell>
          <cell r="D180" t="str">
            <v>SD</v>
          </cell>
          <cell r="F180">
            <v>0</v>
          </cell>
          <cell r="G180">
            <v>233</v>
          </cell>
          <cell r="H180">
            <v>0</v>
          </cell>
          <cell r="I180">
            <v>439</v>
          </cell>
          <cell r="J180">
            <v>-96</v>
          </cell>
          <cell r="K180">
            <v>357</v>
          </cell>
          <cell r="L180">
            <v>2201</v>
          </cell>
          <cell r="M180">
            <v>0</v>
          </cell>
          <cell r="N180">
            <v>0</v>
          </cell>
          <cell r="O180">
            <v>0</v>
          </cell>
          <cell r="P180">
            <v>614</v>
          </cell>
          <cell r="Q180">
            <v>0</v>
          </cell>
          <cell r="R180">
            <v>3748</v>
          </cell>
          <cell r="BS180">
            <v>-9556</v>
          </cell>
          <cell r="CE180">
            <v>0</v>
          </cell>
          <cell r="CF180">
            <v>1648</v>
          </cell>
          <cell r="CG180">
            <v>0</v>
          </cell>
          <cell r="CH180">
            <v>1065</v>
          </cell>
          <cell r="CI180">
            <v>4924</v>
          </cell>
          <cell r="CJ180">
            <v>7578</v>
          </cell>
          <cell r="CK180">
            <v>3748</v>
          </cell>
          <cell r="CL180">
            <v>0</v>
          </cell>
          <cell r="CM180">
            <v>0</v>
          </cell>
          <cell r="CN180">
            <v>0</v>
          </cell>
          <cell r="CO180">
            <v>4834</v>
          </cell>
          <cell r="CP180">
            <v>2302</v>
          </cell>
          <cell r="CQ180">
            <v>0</v>
          </cell>
          <cell r="CR180">
            <v>3260</v>
          </cell>
          <cell r="CS180">
            <v>0</v>
          </cell>
          <cell r="CT180">
            <v>0</v>
          </cell>
          <cell r="CU180">
            <v>0</v>
          </cell>
          <cell r="CV180">
            <v>29359</v>
          </cell>
        </row>
        <row r="181">
          <cell r="B181" t="str">
            <v>Tonbridge &amp; Malling</v>
          </cell>
          <cell r="C181" t="str">
            <v>SE</v>
          </cell>
          <cell r="D181" t="str">
            <v>SD</v>
          </cell>
          <cell r="F181">
            <v>0</v>
          </cell>
          <cell r="G181">
            <v>377</v>
          </cell>
          <cell r="H181">
            <v>0</v>
          </cell>
          <cell r="I181">
            <v>363</v>
          </cell>
          <cell r="J181">
            <v>1566</v>
          </cell>
          <cell r="K181">
            <v>545</v>
          </cell>
          <cell r="L181">
            <v>360</v>
          </cell>
          <cell r="M181">
            <v>0</v>
          </cell>
          <cell r="N181">
            <v>0</v>
          </cell>
          <cell r="O181">
            <v>0</v>
          </cell>
          <cell r="P181">
            <v>607</v>
          </cell>
          <cell r="Q181">
            <v>42</v>
          </cell>
          <cell r="R181">
            <v>3860</v>
          </cell>
          <cell r="BS181">
            <v>-6820</v>
          </cell>
          <cell r="CE181">
            <v>0</v>
          </cell>
          <cell r="CF181">
            <v>63</v>
          </cell>
          <cell r="CG181">
            <v>0</v>
          </cell>
          <cell r="CH181">
            <v>1678</v>
          </cell>
          <cell r="CI181">
            <v>3137</v>
          </cell>
          <cell r="CJ181">
            <v>4924</v>
          </cell>
          <cell r="CK181">
            <v>2526</v>
          </cell>
          <cell r="CL181">
            <v>0</v>
          </cell>
          <cell r="CM181">
            <v>0</v>
          </cell>
          <cell r="CN181">
            <v>0</v>
          </cell>
          <cell r="CO181">
            <v>4528</v>
          </cell>
          <cell r="CP181">
            <v>973</v>
          </cell>
          <cell r="CQ181">
            <v>327</v>
          </cell>
          <cell r="CR181">
            <v>-135</v>
          </cell>
          <cell r="CS181">
            <v>0</v>
          </cell>
          <cell r="CT181">
            <v>0</v>
          </cell>
          <cell r="CU181">
            <v>0</v>
          </cell>
          <cell r="CV181">
            <v>18021</v>
          </cell>
        </row>
        <row r="182">
          <cell r="B182" t="str">
            <v>Tunbridge Wells</v>
          </cell>
          <cell r="C182" t="str">
            <v>SE</v>
          </cell>
          <cell r="D182" t="str">
            <v>SD</v>
          </cell>
          <cell r="F182">
            <v>0</v>
          </cell>
          <cell r="G182">
            <v>12683</v>
          </cell>
          <cell r="H182">
            <v>0</v>
          </cell>
          <cell r="I182">
            <v>2482</v>
          </cell>
          <cell r="J182">
            <v>25120</v>
          </cell>
          <cell r="K182">
            <v>3079</v>
          </cell>
          <cell r="L182">
            <v>5785</v>
          </cell>
          <cell r="M182">
            <v>0</v>
          </cell>
          <cell r="N182">
            <v>0</v>
          </cell>
          <cell r="O182">
            <v>0</v>
          </cell>
          <cell r="P182">
            <v>11253</v>
          </cell>
          <cell r="Q182">
            <v>0</v>
          </cell>
          <cell r="R182">
            <v>60402</v>
          </cell>
          <cell r="BS182">
            <v>0</v>
          </cell>
          <cell r="CE182">
            <v>0</v>
          </cell>
          <cell r="CF182">
            <v>-641</v>
          </cell>
          <cell r="CG182">
            <v>0</v>
          </cell>
          <cell r="CH182">
            <v>3157</v>
          </cell>
          <cell r="CI182">
            <v>4562</v>
          </cell>
          <cell r="CJ182">
            <v>8608</v>
          </cell>
          <cell r="CK182">
            <v>4537</v>
          </cell>
          <cell r="CL182">
            <v>0</v>
          </cell>
          <cell r="CM182">
            <v>0</v>
          </cell>
          <cell r="CN182">
            <v>0</v>
          </cell>
          <cell r="CO182">
            <v>-2124</v>
          </cell>
          <cell r="CP182">
            <v>0</v>
          </cell>
          <cell r="CQ182">
            <v>0</v>
          </cell>
          <cell r="CR182">
            <v>0</v>
          </cell>
          <cell r="CS182">
            <v>0</v>
          </cell>
          <cell r="CT182">
            <v>0</v>
          </cell>
          <cell r="CU182">
            <v>0</v>
          </cell>
          <cell r="CV182">
            <v>18099</v>
          </cell>
        </row>
        <row r="183">
          <cell r="B183" t="str">
            <v>Blackburn with Darwen UA</v>
          </cell>
          <cell r="C183" t="str">
            <v>NW</v>
          </cell>
          <cell r="D183" t="str">
            <v>UA</v>
          </cell>
          <cell r="F183">
            <v>9633</v>
          </cell>
          <cell r="G183">
            <v>1261</v>
          </cell>
          <cell r="H183">
            <v>1215</v>
          </cell>
          <cell r="I183">
            <v>168</v>
          </cell>
          <cell r="J183">
            <v>1514</v>
          </cell>
          <cell r="K183">
            <v>911</v>
          </cell>
          <cell r="L183">
            <v>6125</v>
          </cell>
          <cell r="M183">
            <v>0</v>
          </cell>
          <cell r="N183">
            <v>0</v>
          </cell>
          <cell r="O183">
            <v>0</v>
          </cell>
          <cell r="P183">
            <v>1408</v>
          </cell>
          <cell r="Q183">
            <v>0</v>
          </cell>
          <cell r="R183">
            <v>22235</v>
          </cell>
          <cell r="BS183">
            <v>18786</v>
          </cell>
          <cell r="CE183">
            <v>155274</v>
          </cell>
          <cell r="CF183">
            <v>11359</v>
          </cell>
          <cell r="CG183">
            <v>57364</v>
          </cell>
          <cell r="CH183">
            <v>13129</v>
          </cell>
          <cell r="CI183">
            <v>13239</v>
          </cell>
          <cell r="CJ183">
            <v>15326</v>
          </cell>
          <cell r="CK183">
            <v>13969</v>
          </cell>
          <cell r="CL183">
            <v>0</v>
          </cell>
          <cell r="CM183">
            <v>0</v>
          </cell>
          <cell r="CN183">
            <v>312</v>
          </cell>
          <cell r="CO183">
            <v>9018</v>
          </cell>
          <cell r="CP183">
            <v>625</v>
          </cell>
          <cell r="CQ183">
            <v>-519</v>
          </cell>
          <cell r="CR183">
            <v>0</v>
          </cell>
          <cell r="CS183">
            <v>0</v>
          </cell>
          <cell r="CT183">
            <v>0</v>
          </cell>
          <cell r="CU183">
            <v>0</v>
          </cell>
          <cell r="CV183">
            <v>289096</v>
          </cell>
        </row>
        <row r="184">
          <cell r="B184" t="str">
            <v>Blackpool UA</v>
          </cell>
          <cell r="C184" t="str">
            <v>NW</v>
          </cell>
          <cell r="D184" t="str">
            <v>UA</v>
          </cell>
          <cell r="F184">
            <v>7715</v>
          </cell>
          <cell r="G184">
            <v>2901</v>
          </cell>
          <cell r="H184">
            <v>1284</v>
          </cell>
          <cell r="I184">
            <v>482</v>
          </cell>
          <cell r="J184">
            <v>1520</v>
          </cell>
          <cell r="K184">
            <v>3708</v>
          </cell>
          <cell r="L184">
            <v>111</v>
          </cell>
          <cell r="M184">
            <v>0</v>
          </cell>
          <cell r="N184">
            <v>0</v>
          </cell>
          <cell r="O184">
            <v>0</v>
          </cell>
          <cell r="P184">
            <v>1191</v>
          </cell>
          <cell r="Q184">
            <v>2446</v>
          </cell>
          <cell r="R184">
            <v>21358</v>
          </cell>
          <cell r="BS184">
            <v>16674</v>
          </cell>
          <cell r="CE184">
            <v>115879</v>
          </cell>
          <cell r="CF184">
            <v>9909</v>
          </cell>
          <cell r="CG184">
            <v>69682</v>
          </cell>
          <cell r="CH184">
            <v>2790</v>
          </cell>
          <cell r="CI184">
            <v>15336</v>
          </cell>
          <cell r="CJ184">
            <v>18718</v>
          </cell>
          <cell r="CK184">
            <v>9193</v>
          </cell>
          <cell r="CL184">
            <v>0</v>
          </cell>
          <cell r="CM184">
            <v>0</v>
          </cell>
          <cell r="CN184">
            <v>201</v>
          </cell>
          <cell r="CO184">
            <v>13836</v>
          </cell>
          <cell r="CP184">
            <v>1</v>
          </cell>
          <cell r="CQ184">
            <v>-1354</v>
          </cell>
          <cell r="CR184">
            <v>0</v>
          </cell>
          <cell r="CS184">
            <v>-3</v>
          </cell>
          <cell r="CT184">
            <v>0</v>
          </cell>
          <cell r="CU184">
            <v>0</v>
          </cell>
          <cell r="CV184">
            <v>254188</v>
          </cell>
        </row>
        <row r="185">
          <cell r="B185" t="str">
            <v>Lancashire</v>
          </cell>
          <cell r="C185" t="str">
            <v>NW</v>
          </cell>
          <cell r="D185" t="str">
            <v>SC</v>
          </cell>
          <cell r="F185">
            <v>28460</v>
          </cell>
          <cell r="G185">
            <v>14780</v>
          </cell>
          <cell r="H185">
            <v>2954</v>
          </cell>
          <cell r="I185">
            <v>0</v>
          </cell>
          <cell r="J185">
            <v>1946</v>
          </cell>
          <cell r="K185">
            <v>1071</v>
          </cell>
          <cell r="L185">
            <v>203</v>
          </cell>
          <cell r="M185">
            <v>0</v>
          </cell>
          <cell r="N185">
            <v>0</v>
          </cell>
          <cell r="O185">
            <v>16</v>
          </cell>
          <cell r="P185">
            <v>11600</v>
          </cell>
          <cell r="Q185">
            <v>0</v>
          </cell>
          <cell r="R185">
            <v>61030</v>
          </cell>
          <cell r="BS185">
            <v>60052</v>
          </cell>
          <cell r="CE185">
            <v>934330</v>
          </cell>
          <cell r="CF185">
            <v>76705</v>
          </cell>
          <cell r="CG185">
            <v>420186</v>
          </cell>
          <cell r="CH185">
            <v>0</v>
          </cell>
          <cell r="CI185">
            <v>28390</v>
          </cell>
          <cell r="CJ185">
            <v>53431</v>
          </cell>
          <cell r="CK185">
            <v>7238</v>
          </cell>
          <cell r="CL185">
            <v>0</v>
          </cell>
          <cell r="CM185">
            <v>0</v>
          </cell>
          <cell r="CN185">
            <v>2049</v>
          </cell>
          <cell r="CO185">
            <v>14842</v>
          </cell>
          <cell r="CP185">
            <v>6810</v>
          </cell>
          <cell r="CQ185">
            <v>5066</v>
          </cell>
          <cell r="CR185">
            <v>0</v>
          </cell>
          <cell r="CS185">
            <v>-1050</v>
          </cell>
          <cell r="CT185">
            <v>0</v>
          </cell>
          <cell r="CU185">
            <v>0</v>
          </cell>
          <cell r="CV185">
            <v>1547996</v>
          </cell>
        </row>
        <row r="186">
          <cell r="B186" t="str">
            <v>Burnley</v>
          </cell>
          <cell r="C186" t="str">
            <v>NW</v>
          </cell>
          <cell r="D186" t="str">
            <v>SD</v>
          </cell>
          <cell r="F186">
            <v>0</v>
          </cell>
          <cell r="G186">
            <v>257</v>
          </cell>
          <cell r="H186">
            <v>1</v>
          </cell>
          <cell r="I186">
            <v>461</v>
          </cell>
          <cell r="J186">
            <v>1339</v>
          </cell>
          <cell r="K186">
            <v>263</v>
          </cell>
          <cell r="L186">
            <v>485</v>
          </cell>
          <cell r="M186">
            <v>0</v>
          </cell>
          <cell r="N186">
            <v>0</v>
          </cell>
          <cell r="O186">
            <v>0</v>
          </cell>
          <cell r="P186">
            <v>743</v>
          </cell>
          <cell r="Q186">
            <v>0</v>
          </cell>
          <cell r="R186">
            <v>3549</v>
          </cell>
          <cell r="BS186">
            <v>0</v>
          </cell>
          <cell r="CE186">
            <v>0</v>
          </cell>
          <cell r="CF186">
            <v>1684</v>
          </cell>
          <cell r="CG186">
            <v>37</v>
          </cell>
          <cell r="CH186">
            <v>2516</v>
          </cell>
          <cell r="CI186">
            <v>4897</v>
          </cell>
          <cell r="CJ186">
            <v>5048</v>
          </cell>
          <cell r="CK186">
            <v>3739</v>
          </cell>
          <cell r="CL186">
            <v>0</v>
          </cell>
          <cell r="CM186">
            <v>0</v>
          </cell>
          <cell r="CN186">
            <v>0</v>
          </cell>
          <cell r="CO186">
            <v>4477</v>
          </cell>
          <cell r="CP186">
            <v>493</v>
          </cell>
          <cell r="CQ186">
            <v>0</v>
          </cell>
          <cell r="CR186">
            <v>-59</v>
          </cell>
          <cell r="CS186">
            <v>0</v>
          </cell>
          <cell r="CT186">
            <v>0</v>
          </cell>
          <cell r="CU186">
            <v>0</v>
          </cell>
          <cell r="CV186">
            <v>22832</v>
          </cell>
        </row>
        <row r="187">
          <cell r="B187" t="str">
            <v>Chorley</v>
          </cell>
          <cell r="C187" t="str">
            <v>NW</v>
          </cell>
          <cell r="D187" t="str">
            <v>SD</v>
          </cell>
          <cell r="F187">
            <v>0</v>
          </cell>
          <cell r="G187">
            <v>12</v>
          </cell>
          <cell r="H187">
            <v>0</v>
          </cell>
          <cell r="I187">
            <v>46</v>
          </cell>
          <cell r="J187">
            <v>556</v>
          </cell>
          <cell r="K187">
            <v>118</v>
          </cell>
          <cell r="L187">
            <v>158</v>
          </cell>
          <cell r="M187">
            <v>0</v>
          </cell>
          <cell r="N187">
            <v>0</v>
          </cell>
          <cell r="O187">
            <v>0</v>
          </cell>
          <cell r="P187">
            <v>1027</v>
          </cell>
          <cell r="Q187">
            <v>0</v>
          </cell>
          <cell r="R187">
            <v>1917</v>
          </cell>
          <cell r="BS187">
            <v>3268</v>
          </cell>
          <cell r="CE187">
            <v>0</v>
          </cell>
          <cell r="CF187">
            <v>1132</v>
          </cell>
          <cell r="CG187">
            <v>0</v>
          </cell>
          <cell r="CH187">
            <v>1320</v>
          </cell>
          <cell r="CI187">
            <v>3248</v>
          </cell>
          <cell r="CJ187">
            <v>5629</v>
          </cell>
          <cell r="CK187">
            <v>1716</v>
          </cell>
          <cell r="CL187">
            <v>0</v>
          </cell>
          <cell r="CM187">
            <v>0</v>
          </cell>
          <cell r="CN187">
            <v>0</v>
          </cell>
          <cell r="CO187">
            <v>3556</v>
          </cell>
          <cell r="CP187">
            <v>256</v>
          </cell>
          <cell r="CQ187">
            <v>-635</v>
          </cell>
          <cell r="CR187">
            <v>-105</v>
          </cell>
          <cell r="CS187">
            <v>0</v>
          </cell>
          <cell r="CT187">
            <v>0</v>
          </cell>
          <cell r="CU187">
            <v>0</v>
          </cell>
          <cell r="CV187">
            <v>16117</v>
          </cell>
        </row>
        <row r="188">
          <cell r="B188" t="str">
            <v>Fylde</v>
          </cell>
          <cell r="C188" t="str">
            <v>NW</v>
          </cell>
          <cell r="D188" t="str">
            <v>SD</v>
          </cell>
          <cell r="F188">
            <v>0</v>
          </cell>
          <cell r="G188">
            <v>24</v>
          </cell>
          <cell r="H188">
            <v>0</v>
          </cell>
          <cell r="I188">
            <v>259</v>
          </cell>
          <cell r="J188">
            <v>367</v>
          </cell>
          <cell r="K188">
            <v>71</v>
          </cell>
          <cell r="L188">
            <v>439</v>
          </cell>
          <cell r="M188">
            <v>0</v>
          </cell>
          <cell r="N188">
            <v>0</v>
          </cell>
          <cell r="O188">
            <v>0</v>
          </cell>
          <cell r="P188">
            <v>344</v>
          </cell>
          <cell r="Q188">
            <v>0</v>
          </cell>
          <cell r="R188">
            <v>1504</v>
          </cell>
          <cell r="BS188">
            <v>750</v>
          </cell>
          <cell r="CE188">
            <v>0</v>
          </cell>
          <cell r="CF188">
            <v>1386</v>
          </cell>
          <cell r="CG188">
            <v>0</v>
          </cell>
          <cell r="CH188">
            <v>835</v>
          </cell>
          <cell r="CI188">
            <v>2102</v>
          </cell>
          <cell r="CJ188">
            <v>3254</v>
          </cell>
          <cell r="CK188">
            <v>1111</v>
          </cell>
          <cell r="CL188">
            <v>0</v>
          </cell>
          <cell r="CM188">
            <v>0</v>
          </cell>
          <cell r="CN188">
            <v>0</v>
          </cell>
          <cell r="CO188">
            <v>2356</v>
          </cell>
          <cell r="CP188">
            <v>83</v>
          </cell>
          <cell r="CQ188">
            <v>0</v>
          </cell>
          <cell r="CR188">
            <v>0</v>
          </cell>
          <cell r="CS188">
            <v>0</v>
          </cell>
          <cell r="CT188">
            <v>0</v>
          </cell>
          <cell r="CU188">
            <v>0</v>
          </cell>
          <cell r="CV188">
            <v>11127</v>
          </cell>
        </row>
        <row r="189">
          <cell r="B189" t="str">
            <v>Hyndburn</v>
          </cell>
          <cell r="C189" t="str">
            <v>NW</v>
          </cell>
          <cell r="D189" t="str">
            <v>SD</v>
          </cell>
          <cell r="F189">
            <v>0</v>
          </cell>
          <cell r="G189">
            <v>73</v>
          </cell>
          <cell r="H189">
            <v>7</v>
          </cell>
          <cell r="I189">
            <v>1178</v>
          </cell>
          <cell r="J189">
            <v>301</v>
          </cell>
          <cell r="K189">
            <v>92</v>
          </cell>
          <cell r="L189">
            <v>132</v>
          </cell>
          <cell r="M189">
            <v>0</v>
          </cell>
          <cell r="N189">
            <v>0</v>
          </cell>
          <cell r="O189">
            <v>0</v>
          </cell>
          <cell r="P189">
            <v>8777</v>
          </cell>
          <cell r="Q189">
            <v>0</v>
          </cell>
          <cell r="R189">
            <v>10560</v>
          </cell>
          <cell r="BS189">
            <v>4813</v>
          </cell>
          <cell r="CE189">
            <v>0</v>
          </cell>
          <cell r="CF189">
            <v>1711</v>
          </cell>
          <cell r="CG189">
            <v>4</v>
          </cell>
          <cell r="CH189">
            <v>2193</v>
          </cell>
          <cell r="CI189">
            <v>2522</v>
          </cell>
          <cell r="CJ189">
            <v>4142</v>
          </cell>
          <cell r="CK189">
            <v>2480</v>
          </cell>
          <cell r="CL189">
            <v>0</v>
          </cell>
          <cell r="CM189">
            <v>0</v>
          </cell>
          <cell r="CN189">
            <v>0</v>
          </cell>
          <cell r="CO189">
            <v>3868</v>
          </cell>
          <cell r="CP189">
            <v>857</v>
          </cell>
          <cell r="CQ189">
            <v>0</v>
          </cell>
          <cell r="CR189">
            <v>-136</v>
          </cell>
          <cell r="CS189">
            <v>40</v>
          </cell>
          <cell r="CT189">
            <v>0</v>
          </cell>
          <cell r="CU189">
            <v>0</v>
          </cell>
          <cell r="CV189">
            <v>17681</v>
          </cell>
        </row>
        <row r="190">
          <cell r="B190" t="str">
            <v>Lancaster</v>
          </cell>
          <cell r="C190" t="str">
            <v>NW</v>
          </cell>
          <cell r="D190" t="str">
            <v>SD</v>
          </cell>
          <cell r="F190">
            <v>0</v>
          </cell>
          <cell r="G190">
            <v>233</v>
          </cell>
          <cell r="H190">
            <v>0</v>
          </cell>
          <cell r="I190">
            <v>508</v>
          </cell>
          <cell r="J190">
            <v>964</v>
          </cell>
          <cell r="K190">
            <v>732</v>
          </cell>
          <cell r="L190">
            <v>411</v>
          </cell>
          <cell r="M190">
            <v>0</v>
          </cell>
          <cell r="N190">
            <v>0</v>
          </cell>
          <cell r="O190">
            <v>0</v>
          </cell>
          <cell r="P190">
            <v>5403</v>
          </cell>
          <cell r="Q190">
            <v>0</v>
          </cell>
          <cell r="R190">
            <v>8251</v>
          </cell>
          <cell r="BS190">
            <v>2372</v>
          </cell>
          <cell r="CE190">
            <v>0</v>
          </cell>
          <cell r="CF190">
            <v>1485</v>
          </cell>
          <cell r="CG190">
            <v>0</v>
          </cell>
          <cell r="CH190">
            <v>2989</v>
          </cell>
          <cell r="CI190">
            <v>5820</v>
          </cell>
          <cell r="CJ190">
            <v>8232</v>
          </cell>
          <cell r="CK190">
            <v>2314</v>
          </cell>
          <cell r="CL190">
            <v>0</v>
          </cell>
          <cell r="CM190">
            <v>0</v>
          </cell>
          <cell r="CN190">
            <v>0</v>
          </cell>
          <cell r="CO190">
            <v>3305</v>
          </cell>
          <cell r="CP190">
            <v>517</v>
          </cell>
          <cell r="CQ190">
            <v>0</v>
          </cell>
          <cell r="CR190">
            <v>2521</v>
          </cell>
          <cell r="CS190">
            <v>-193</v>
          </cell>
          <cell r="CT190">
            <v>0</v>
          </cell>
          <cell r="CU190">
            <v>0</v>
          </cell>
          <cell r="CV190">
            <v>26990</v>
          </cell>
        </row>
        <row r="191">
          <cell r="B191" t="str">
            <v>Pendle</v>
          </cell>
          <cell r="C191" t="str">
            <v>NW</v>
          </cell>
          <cell r="D191" t="str">
            <v>SD</v>
          </cell>
          <cell r="F191">
            <v>0</v>
          </cell>
          <cell r="G191">
            <v>238</v>
          </cell>
          <cell r="H191">
            <v>172</v>
          </cell>
          <cell r="I191">
            <v>2501</v>
          </cell>
          <cell r="J191">
            <v>1185</v>
          </cell>
          <cell r="K191">
            <v>1151</v>
          </cell>
          <cell r="L191">
            <v>-59</v>
          </cell>
          <cell r="M191">
            <v>0</v>
          </cell>
          <cell r="N191">
            <v>0</v>
          </cell>
          <cell r="O191">
            <v>0</v>
          </cell>
          <cell r="P191">
            <v>3980</v>
          </cell>
          <cell r="Q191">
            <v>0</v>
          </cell>
          <cell r="R191">
            <v>9168</v>
          </cell>
          <cell r="BS191">
            <v>2587</v>
          </cell>
          <cell r="CE191">
            <v>0</v>
          </cell>
          <cell r="CF191">
            <v>1656</v>
          </cell>
          <cell r="CG191">
            <v>284</v>
          </cell>
          <cell r="CH191">
            <v>1462</v>
          </cell>
          <cell r="CI191">
            <v>3651</v>
          </cell>
          <cell r="CJ191">
            <v>5018</v>
          </cell>
          <cell r="CK191">
            <v>2617</v>
          </cell>
          <cell r="CL191">
            <v>0</v>
          </cell>
          <cell r="CM191">
            <v>0</v>
          </cell>
          <cell r="CN191">
            <v>0</v>
          </cell>
          <cell r="CO191">
            <v>3009</v>
          </cell>
          <cell r="CP191">
            <v>260</v>
          </cell>
          <cell r="CQ191">
            <v>0</v>
          </cell>
          <cell r="CR191">
            <v>382</v>
          </cell>
          <cell r="CS191">
            <v>0</v>
          </cell>
          <cell r="CT191">
            <v>0</v>
          </cell>
          <cell r="CU191">
            <v>0</v>
          </cell>
          <cell r="CV191">
            <v>18339</v>
          </cell>
        </row>
        <row r="192">
          <cell r="B192" t="str">
            <v>Preston</v>
          </cell>
          <cell r="C192" t="str">
            <v>NW</v>
          </cell>
          <cell r="D192" t="str">
            <v>SD</v>
          </cell>
          <cell r="F192">
            <v>0</v>
          </cell>
          <cell r="G192">
            <v>412</v>
          </cell>
          <cell r="H192">
            <v>0</v>
          </cell>
          <cell r="I192">
            <v>394</v>
          </cell>
          <cell r="J192">
            <v>1408</v>
          </cell>
          <cell r="K192">
            <v>168</v>
          </cell>
          <cell r="L192">
            <v>129</v>
          </cell>
          <cell r="M192">
            <v>0</v>
          </cell>
          <cell r="N192">
            <v>0</v>
          </cell>
          <cell r="O192">
            <v>0</v>
          </cell>
          <cell r="P192">
            <v>328</v>
          </cell>
          <cell r="Q192">
            <v>0</v>
          </cell>
          <cell r="R192">
            <v>2839</v>
          </cell>
          <cell r="BS192">
            <v>4634</v>
          </cell>
          <cell r="CE192">
            <v>0</v>
          </cell>
          <cell r="CF192">
            <v>4996</v>
          </cell>
          <cell r="CG192">
            <v>0</v>
          </cell>
          <cell r="CH192">
            <v>2348</v>
          </cell>
          <cell r="CI192">
            <v>8292</v>
          </cell>
          <cell r="CJ192">
            <v>7177</v>
          </cell>
          <cell r="CK192">
            <v>5377</v>
          </cell>
          <cell r="CL192">
            <v>0</v>
          </cell>
          <cell r="CM192">
            <v>0</v>
          </cell>
          <cell r="CN192">
            <v>0</v>
          </cell>
          <cell r="CO192">
            <v>6230</v>
          </cell>
          <cell r="CP192">
            <v>616</v>
          </cell>
          <cell r="CQ192">
            <v>36</v>
          </cell>
          <cell r="CR192">
            <v>-1377</v>
          </cell>
          <cell r="CS192">
            <v>84</v>
          </cell>
          <cell r="CT192">
            <v>0</v>
          </cell>
          <cell r="CU192">
            <v>0</v>
          </cell>
          <cell r="CV192">
            <v>33779</v>
          </cell>
        </row>
        <row r="193">
          <cell r="B193" t="str">
            <v>Ribble Valley</v>
          </cell>
          <cell r="C193" t="str">
            <v>NW</v>
          </cell>
          <cell r="D193" t="str">
            <v>SD</v>
          </cell>
          <cell r="F193">
            <v>0</v>
          </cell>
          <cell r="G193">
            <v>6</v>
          </cell>
          <cell r="H193">
            <v>0</v>
          </cell>
          <cell r="I193">
            <v>57</v>
          </cell>
          <cell r="J193">
            <v>515</v>
          </cell>
          <cell r="K193">
            <v>219</v>
          </cell>
          <cell r="L193">
            <v>2</v>
          </cell>
          <cell r="M193">
            <v>0</v>
          </cell>
          <cell r="N193">
            <v>0</v>
          </cell>
          <cell r="O193">
            <v>0</v>
          </cell>
          <cell r="P193">
            <v>113</v>
          </cell>
          <cell r="Q193">
            <v>0</v>
          </cell>
          <cell r="R193">
            <v>912</v>
          </cell>
          <cell r="BS193">
            <v>560</v>
          </cell>
          <cell r="CE193">
            <v>0</v>
          </cell>
          <cell r="CF193">
            <v>585</v>
          </cell>
          <cell r="CG193">
            <v>23</v>
          </cell>
          <cell r="CH193">
            <v>318</v>
          </cell>
          <cell r="CI193">
            <v>1100</v>
          </cell>
          <cell r="CJ193">
            <v>2396</v>
          </cell>
          <cell r="CK193">
            <v>600</v>
          </cell>
          <cell r="CL193">
            <v>0</v>
          </cell>
          <cell r="CM193">
            <v>0</v>
          </cell>
          <cell r="CN193">
            <v>0</v>
          </cell>
          <cell r="CO193">
            <v>2594</v>
          </cell>
          <cell r="CP193">
            <v>0</v>
          </cell>
          <cell r="CQ193">
            <v>0</v>
          </cell>
          <cell r="CR193">
            <v>-34</v>
          </cell>
          <cell r="CS193">
            <v>0</v>
          </cell>
          <cell r="CT193">
            <v>0</v>
          </cell>
          <cell r="CU193">
            <v>0</v>
          </cell>
          <cell r="CV193">
            <v>7582</v>
          </cell>
        </row>
        <row r="194">
          <cell r="B194" t="str">
            <v>Rossendale</v>
          </cell>
          <cell r="C194" t="str">
            <v>NW</v>
          </cell>
          <cell r="D194" t="str">
            <v>SD</v>
          </cell>
          <cell r="F194">
            <v>0</v>
          </cell>
          <cell r="G194">
            <v>15</v>
          </cell>
          <cell r="H194">
            <v>0</v>
          </cell>
          <cell r="I194">
            <v>0</v>
          </cell>
          <cell r="J194">
            <v>225</v>
          </cell>
          <cell r="K194">
            <v>200</v>
          </cell>
          <cell r="L194">
            <v>24</v>
          </cell>
          <cell r="M194">
            <v>0</v>
          </cell>
          <cell r="N194">
            <v>0</v>
          </cell>
          <cell r="O194">
            <v>0</v>
          </cell>
          <cell r="P194">
            <v>182</v>
          </cell>
          <cell r="Q194">
            <v>0</v>
          </cell>
          <cell r="R194">
            <v>646</v>
          </cell>
          <cell r="BS194">
            <v>-898</v>
          </cell>
          <cell r="CE194">
            <v>0</v>
          </cell>
          <cell r="CF194">
            <v>1213</v>
          </cell>
          <cell r="CG194">
            <v>43</v>
          </cell>
          <cell r="CH194">
            <v>4409</v>
          </cell>
          <cell r="CI194">
            <v>2047</v>
          </cell>
          <cell r="CJ194">
            <v>3926</v>
          </cell>
          <cell r="CK194">
            <v>1302</v>
          </cell>
          <cell r="CL194">
            <v>0</v>
          </cell>
          <cell r="CM194">
            <v>0</v>
          </cell>
          <cell r="CN194">
            <v>0</v>
          </cell>
          <cell r="CO194">
            <v>3567</v>
          </cell>
          <cell r="CP194">
            <v>853</v>
          </cell>
          <cell r="CQ194">
            <v>-804</v>
          </cell>
          <cell r="CR194">
            <v>78</v>
          </cell>
          <cell r="CS194">
            <v>0</v>
          </cell>
          <cell r="CT194">
            <v>0</v>
          </cell>
          <cell r="CU194">
            <v>0</v>
          </cell>
          <cell r="CV194">
            <v>16634</v>
          </cell>
        </row>
        <row r="195">
          <cell r="B195" t="str">
            <v>South Ribble</v>
          </cell>
          <cell r="C195" t="str">
            <v>NW</v>
          </cell>
          <cell r="D195" t="str">
            <v>SD</v>
          </cell>
          <cell r="F195">
            <v>0</v>
          </cell>
          <cell r="G195">
            <v>87</v>
          </cell>
          <cell r="H195">
            <v>0</v>
          </cell>
          <cell r="I195">
            <v>111</v>
          </cell>
          <cell r="J195">
            <v>819</v>
          </cell>
          <cell r="K195">
            <v>434</v>
          </cell>
          <cell r="L195">
            <v>60</v>
          </cell>
          <cell r="M195">
            <v>0</v>
          </cell>
          <cell r="N195">
            <v>0</v>
          </cell>
          <cell r="O195">
            <v>0</v>
          </cell>
          <cell r="P195">
            <v>359</v>
          </cell>
          <cell r="Q195">
            <v>0</v>
          </cell>
          <cell r="R195">
            <v>1870</v>
          </cell>
          <cell r="BS195">
            <v>0</v>
          </cell>
          <cell r="CE195">
            <v>0</v>
          </cell>
          <cell r="CF195">
            <v>1427</v>
          </cell>
          <cell r="CG195">
            <v>0</v>
          </cell>
          <cell r="CH195">
            <v>725</v>
          </cell>
          <cell r="CI195">
            <v>2936</v>
          </cell>
          <cell r="CJ195">
            <v>3896</v>
          </cell>
          <cell r="CK195">
            <v>1735</v>
          </cell>
          <cell r="CL195">
            <v>0</v>
          </cell>
          <cell r="CM195">
            <v>0</v>
          </cell>
          <cell r="CN195">
            <v>0</v>
          </cell>
          <cell r="CO195">
            <v>3710</v>
          </cell>
          <cell r="CP195">
            <v>1361</v>
          </cell>
          <cell r="CQ195">
            <v>303</v>
          </cell>
          <cell r="CR195">
            <v>345</v>
          </cell>
          <cell r="CS195">
            <v>219</v>
          </cell>
          <cell r="CT195">
            <v>0</v>
          </cell>
          <cell r="CU195">
            <v>0</v>
          </cell>
          <cell r="CV195">
            <v>16657</v>
          </cell>
        </row>
        <row r="196">
          <cell r="B196" t="str">
            <v>West Lancashire</v>
          </cell>
          <cell r="C196" t="str">
            <v>NW</v>
          </cell>
          <cell r="D196" t="str">
            <v>SD</v>
          </cell>
          <cell r="F196">
            <v>0</v>
          </cell>
          <cell r="G196">
            <v>3</v>
          </cell>
          <cell r="H196">
            <v>0</v>
          </cell>
          <cell r="I196">
            <v>894</v>
          </cell>
          <cell r="J196">
            <v>3348</v>
          </cell>
          <cell r="K196">
            <v>233</v>
          </cell>
          <cell r="L196">
            <v>5956</v>
          </cell>
          <cell r="M196">
            <v>0</v>
          </cell>
          <cell r="N196">
            <v>0</v>
          </cell>
          <cell r="O196">
            <v>0</v>
          </cell>
          <cell r="P196">
            <v>625</v>
          </cell>
          <cell r="Q196">
            <v>0</v>
          </cell>
          <cell r="R196">
            <v>11059</v>
          </cell>
          <cell r="BS196">
            <v>1932</v>
          </cell>
          <cell r="CE196">
            <v>0</v>
          </cell>
          <cell r="CF196">
            <v>1453</v>
          </cell>
          <cell r="CG196">
            <v>0</v>
          </cell>
          <cell r="CH196">
            <v>1317</v>
          </cell>
          <cell r="CI196">
            <v>3176</v>
          </cell>
          <cell r="CJ196">
            <v>6599</v>
          </cell>
          <cell r="CK196">
            <v>3851</v>
          </cell>
          <cell r="CL196">
            <v>0</v>
          </cell>
          <cell r="CM196">
            <v>0</v>
          </cell>
          <cell r="CN196">
            <v>0</v>
          </cell>
          <cell r="CO196">
            <v>3842</v>
          </cell>
          <cell r="CP196">
            <v>513</v>
          </cell>
          <cell r="CQ196">
            <v>0</v>
          </cell>
          <cell r="CR196">
            <v>-1067</v>
          </cell>
          <cell r="CS196">
            <v>-30</v>
          </cell>
          <cell r="CT196">
            <v>0</v>
          </cell>
          <cell r="CU196">
            <v>0</v>
          </cell>
          <cell r="CV196">
            <v>19654</v>
          </cell>
        </row>
        <row r="197">
          <cell r="B197" t="str">
            <v>Wyre</v>
          </cell>
          <cell r="C197" t="str">
            <v>NW</v>
          </cell>
          <cell r="D197" t="str">
            <v>SD</v>
          </cell>
          <cell r="F197">
            <v>0</v>
          </cell>
          <cell r="G197">
            <v>481</v>
          </cell>
          <cell r="H197">
            <v>0</v>
          </cell>
          <cell r="I197">
            <v>69</v>
          </cell>
          <cell r="J197">
            <v>819</v>
          </cell>
          <cell r="K197">
            <v>622</v>
          </cell>
          <cell r="L197">
            <v>254</v>
          </cell>
          <cell r="M197">
            <v>0</v>
          </cell>
          <cell r="N197">
            <v>0</v>
          </cell>
          <cell r="O197">
            <v>0</v>
          </cell>
          <cell r="P197">
            <v>567</v>
          </cell>
          <cell r="Q197">
            <v>0</v>
          </cell>
          <cell r="R197">
            <v>2812</v>
          </cell>
          <cell r="BS197">
            <v>905</v>
          </cell>
          <cell r="CE197">
            <v>0</v>
          </cell>
          <cell r="CF197">
            <v>1799</v>
          </cell>
          <cell r="CG197">
            <v>0</v>
          </cell>
          <cell r="CH197">
            <v>1263</v>
          </cell>
          <cell r="CI197">
            <v>3611</v>
          </cell>
          <cell r="CJ197">
            <v>5960</v>
          </cell>
          <cell r="CK197">
            <v>1226</v>
          </cell>
          <cell r="CL197">
            <v>0</v>
          </cell>
          <cell r="CM197">
            <v>0</v>
          </cell>
          <cell r="CN197">
            <v>0</v>
          </cell>
          <cell r="CO197">
            <v>3818</v>
          </cell>
          <cell r="CP197">
            <v>234</v>
          </cell>
          <cell r="CQ197">
            <v>0</v>
          </cell>
          <cell r="CR197">
            <v>0</v>
          </cell>
          <cell r="CS197">
            <v>0</v>
          </cell>
          <cell r="CT197">
            <v>0</v>
          </cell>
          <cell r="CU197">
            <v>0</v>
          </cell>
          <cell r="CV197">
            <v>17911</v>
          </cell>
        </row>
        <row r="198">
          <cell r="B198" t="str">
            <v>Leicester City UA</v>
          </cell>
          <cell r="C198" t="str">
            <v>EM</v>
          </cell>
          <cell r="D198" t="str">
            <v>UA</v>
          </cell>
          <cell r="F198">
            <v>6092</v>
          </cell>
          <cell r="G198">
            <v>4569</v>
          </cell>
          <cell r="H198">
            <v>1455</v>
          </cell>
          <cell r="I198">
            <v>2026</v>
          </cell>
          <cell r="J198">
            <v>2433</v>
          </cell>
          <cell r="K198">
            <v>66</v>
          </cell>
          <cell r="L198">
            <v>0</v>
          </cell>
          <cell r="M198">
            <v>0</v>
          </cell>
          <cell r="N198">
            <v>0</v>
          </cell>
          <cell r="O198">
            <v>0</v>
          </cell>
          <cell r="P198">
            <v>1296</v>
          </cell>
          <cell r="Q198">
            <v>847</v>
          </cell>
          <cell r="R198">
            <v>18784</v>
          </cell>
          <cell r="BS198">
            <v>-122821</v>
          </cell>
          <cell r="CE198">
            <v>277401</v>
          </cell>
          <cell r="CF198">
            <v>20035</v>
          </cell>
          <cell r="CG198">
            <v>120340</v>
          </cell>
          <cell r="CH198">
            <v>20277</v>
          </cell>
          <cell r="CI198">
            <v>29733</v>
          </cell>
          <cell r="CJ198">
            <v>19517</v>
          </cell>
          <cell r="CK198">
            <v>18589</v>
          </cell>
          <cell r="CL198">
            <v>0</v>
          </cell>
          <cell r="CM198">
            <v>0</v>
          </cell>
          <cell r="CN198">
            <v>687</v>
          </cell>
          <cell r="CO198">
            <v>15057</v>
          </cell>
          <cell r="CP198">
            <v>2930</v>
          </cell>
          <cell r="CQ198">
            <v>2840</v>
          </cell>
          <cell r="CR198">
            <v>3288</v>
          </cell>
          <cell r="CS198">
            <v>-2333</v>
          </cell>
          <cell r="CT198">
            <v>0</v>
          </cell>
          <cell r="CU198">
            <v>0</v>
          </cell>
          <cell r="CV198">
            <v>528361</v>
          </cell>
        </row>
        <row r="199">
          <cell r="B199" t="str">
            <v>Rutland UA</v>
          </cell>
          <cell r="C199" t="str">
            <v>EM</v>
          </cell>
          <cell r="D199" t="str">
            <v>UA</v>
          </cell>
          <cell r="F199">
            <v>421</v>
          </cell>
          <cell r="G199">
            <v>644</v>
          </cell>
          <cell r="H199">
            <v>-32</v>
          </cell>
          <cell r="I199">
            <v>116</v>
          </cell>
          <cell r="J199">
            <v>166</v>
          </cell>
          <cell r="K199">
            <v>58</v>
          </cell>
          <cell r="L199">
            <v>-3</v>
          </cell>
          <cell r="M199">
            <v>0</v>
          </cell>
          <cell r="N199">
            <v>0</v>
          </cell>
          <cell r="O199">
            <v>0</v>
          </cell>
          <cell r="P199">
            <v>1104</v>
          </cell>
          <cell r="Q199">
            <v>0</v>
          </cell>
          <cell r="R199">
            <v>2474</v>
          </cell>
          <cell r="BS199">
            <v>-8412</v>
          </cell>
          <cell r="CE199">
            <v>27489</v>
          </cell>
          <cell r="CF199">
            <v>4130</v>
          </cell>
          <cell r="CG199">
            <v>9513</v>
          </cell>
          <cell r="CH199">
            <v>1648</v>
          </cell>
          <cell r="CI199">
            <v>1468</v>
          </cell>
          <cell r="CJ199">
            <v>3406</v>
          </cell>
          <cell r="CK199">
            <v>1278</v>
          </cell>
          <cell r="CL199">
            <v>0</v>
          </cell>
          <cell r="CM199">
            <v>0</v>
          </cell>
          <cell r="CN199">
            <v>17</v>
          </cell>
          <cell r="CO199">
            <v>1826</v>
          </cell>
          <cell r="CP199">
            <v>120</v>
          </cell>
          <cell r="CQ199">
            <v>0</v>
          </cell>
          <cell r="CR199">
            <v>-22</v>
          </cell>
          <cell r="CS199">
            <v>0</v>
          </cell>
          <cell r="CT199">
            <v>0</v>
          </cell>
          <cell r="CU199">
            <v>0</v>
          </cell>
          <cell r="CV199">
            <v>50873</v>
          </cell>
        </row>
        <row r="200">
          <cell r="B200" t="str">
            <v>Leicestershire</v>
          </cell>
          <cell r="C200" t="str">
            <v>EM</v>
          </cell>
          <cell r="D200" t="str">
            <v>SC</v>
          </cell>
          <cell r="F200">
            <v>33442</v>
          </cell>
          <cell r="G200">
            <v>1634</v>
          </cell>
          <cell r="H200">
            <v>1672</v>
          </cell>
          <cell r="I200">
            <v>9</v>
          </cell>
          <cell r="J200">
            <v>4561</v>
          </cell>
          <cell r="K200">
            <v>1163</v>
          </cell>
          <cell r="L200">
            <v>1335</v>
          </cell>
          <cell r="M200">
            <v>0</v>
          </cell>
          <cell r="N200">
            <v>0</v>
          </cell>
          <cell r="O200">
            <v>0</v>
          </cell>
          <cell r="P200">
            <v>1065</v>
          </cell>
          <cell r="Q200">
            <v>0</v>
          </cell>
          <cell r="R200">
            <v>44881</v>
          </cell>
          <cell r="BS200">
            <v>-162082</v>
          </cell>
          <cell r="CE200">
            <v>482295</v>
          </cell>
          <cell r="CF200">
            <v>43725</v>
          </cell>
          <cell r="CG200">
            <v>169291</v>
          </cell>
          <cell r="CH200">
            <v>107</v>
          </cell>
          <cell r="CI200">
            <v>21238</v>
          </cell>
          <cell r="CJ200">
            <v>25326</v>
          </cell>
          <cell r="CK200">
            <v>10154</v>
          </cell>
          <cell r="CL200">
            <v>0</v>
          </cell>
          <cell r="CM200">
            <v>0</v>
          </cell>
          <cell r="CN200">
            <v>481</v>
          </cell>
          <cell r="CO200">
            <v>1636</v>
          </cell>
          <cell r="CP200">
            <v>7434</v>
          </cell>
          <cell r="CQ200">
            <v>0</v>
          </cell>
          <cell r="CR200">
            <v>-106</v>
          </cell>
          <cell r="CS200">
            <v>-525</v>
          </cell>
          <cell r="CT200">
            <v>0</v>
          </cell>
          <cell r="CU200">
            <v>0</v>
          </cell>
          <cell r="CV200">
            <v>761056</v>
          </cell>
        </row>
        <row r="201">
          <cell r="B201" t="str">
            <v>Blaby</v>
          </cell>
          <cell r="C201" t="str">
            <v>EM</v>
          </cell>
          <cell r="D201" t="str">
            <v>SD</v>
          </cell>
          <cell r="F201">
            <v>0</v>
          </cell>
          <cell r="G201">
            <v>21</v>
          </cell>
          <cell r="H201">
            <v>0</v>
          </cell>
          <cell r="I201">
            <v>74</v>
          </cell>
          <cell r="J201">
            <v>382</v>
          </cell>
          <cell r="K201">
            <v>145</v>
          </cell>
          <cell r="L201">
            <v>9</v>
          </cell>
          <cell r="M201">
            <v>0</v>
          </cell>
          <cell r="N201">
            <v>0</v>
          </cell>
          <cell r="O201">
            <v>0</v>
          </cell>
          <cell r="P201">
            <v>299</v>
          </cell>
          <cell r="Q201">
            <v>0</v>
          </cell>
          <cell r="R201">
            <v>930</v>
          </cell>
          <cell r="BS201">
            <v>-7184</v>
          </cell>
          <cell r="CE201">
            <v>0</v>
          </cell>
          <cell r="CF201">
            <v>833</v>
          </cell>
          <cell r="CG201">
            <v>0</v>
          </cell>
          <cell r="CH201">
            <v>852</v>
          </cell>
          <cell r="CI201">
            <v>600</v>
          </cell>
          <cell r="CJ201">
            <v>3532</v>
          </cell>
          <cell r="CK201">
            <v>1349</v>
          </cell>
          <cell r="CL201">
            <v>0</v>
          </cell>
          <cell r="CM201">
            <v>0</v>
          </cell>
          <cell r="CN201">
            <v>0</v>
          </cell>
          <cell r="CO201">
            <v>3117</v>
          </cell>
          <cell r="CP201">
            <v>762</v>
          </cell>
          <cell r="CQ201">
            <v>0</v>
          </cell>
          <cell r="CR201">
            <v>-10</v>
          </cell>
          <cell r="CS201">
            <v>0</v>
          </cell>
          <cell r="CT201">
            <v>0</v>
          </cell>
          <cell r="CU201">
            <v>0</v>
          </cell>
          <cell r="CV201">
            <v>11035</v>
          </cell>
        </row>
        <row r="202">
          <cell r="B202" t="str">
            <v>Charnwood</v>
          </cell>
          <cell r="C202" t="str">
            <v>EM</v>
          </cell>
          <cell r="D202" t="str">
            <v>SD</v>
          </cell>
          <cell r="F202">
            <v>0</v>
          </cell>
          <cell r="G202">
            <v>116</v>
          </cell>
          <cell r="H202">
            <v>0</v>
          </cell>
          <cell r="I202">
            <v>478</v>
          </cell>
          <cell r="J202">
            <v>476</v>
          </cell>
          <cell r="K202">
            <v>245</v>
          </cell>
          <cell r="L202">
            <v>22</v>
          </cell>
          <cell r="M202">
            <v>0</v>
          </cell>
          <cell r="N202">
            <v>0</v>
          </cell>
          <cell r="O202">
            <v>0</v>
          </cell>
          <cell r="P202">
            <v>849</v>
          </cell>
          <cell r="Q202">
            <v>0</v>
          </cell>
          <cell r="R202">
            <v>2186</v>
          </cell>
          <cell r="BS202">
            <v>0</v>
          </cell>
          <cell r="CE202">
            <v>0</v>
          </cell>
          <cell r="CF202">
            <v>1275</v>
          </cell>
          <cell r="CG202">
            <v>0</v>
          </cell>
          <cell r="CH202">
            <v>2313</v>
          </cell>
          <cell r="CI202">
            <v>3094</v>
          </cell>
          <cell r="CJ202">
            <v>7887</v>
          </cell>
          <cell r="CK202">
            <v>1556</v>
          </cell>
          <cell r="CL202">
            <v>0</v>
          </cell>
          <cell r="CM202">
            <v>0</v>
          </cell>
          <cell r="CN202">
            <v>0</v>
          </cell>
          <cell r="CO202">
            <v>5186</v>
          </cell>
          <cell r="CP202">
            <v>287</v>
          </cell>
          <cell r="CQ202">
            <v>0</v>
          </cell>
          <cell r="CR202">
            <v>-85</v>
          </cell>
          <cell r="CS202">
            <v>0</v>
          </cell>
          <cell r="CT202">
            <v>0</v>
          </cell>
          <cell r="CU202">
            <v>0</v>
          </cell>
          <cell r="CV202">
            <v>21513</v>
          </cell>
        </row>
        <row r="203">
          <cell r="B203" t="str">
            <v>Harborough</v>
          </cell>
          <cell r="C203" t="str">
            <v>EM</v>
          </cell>
          <cell r="D203" t="str">
            <v>SD</v>
          </cell>
          <cell r="F203">
            <v>0</v>
          </cell>
          <cell r="G203">
            <v>464</v>
          </cell>
          <cell r="H203">
            <v>0</v>
          </cell>
          <cell r="I203">
            <v>577</v>
          </cell>
          <cell r="J203">
            <v>207</v>
          </cell>
          <cell r="K203">
            <v>109</v>
          </cell>
          <cell r="L203">
            <v>-15</v>
          </cell>
          <cell r="M203">
            <v>0</v>
          </cell>
          <cell r="N203">
            <v>0</v>
          </cell>
          <cell r="O203">
            <v>0</v>
          </cell>
          <cell r="P203">
            <v>269</v>
          </cell>
          <cell r="Q203">
            <v>0</v>
          </cell>
          <cell r="R203">
            <v>1611</v>
          </cell>
          <cell r="BS203">
            <v>0</v>
          </cell>
          <cell r="CE203">
            <v>0</v>
          </cell>
          <cell r="CF203">
            <v>282</v>
          </cell>
          <cell r="CG203">
            <v>0</v>
          </cell>
          <cell r="CH203">
            <v>973</v>
          </cell>
          <cell r="CI203">
            <v>1238</v>
          </cell>
          <cell r="CJ203">
            <v>4001</v>
          </cell>
          <cell r="CK203">
            <v>1647</v>
          </cell>
          <cell r="CL203">
            <v>0</v>
          </cell>
          <cell r="CM203">
            <v>0</v>
          </cell>
          <cell r="CN203">
            <v>0</v>
          </cell>
          <cell r="CO203">
            <v>2478</v>
          </cell>
          <cell r="CP203">
            <v>0</v>
          </cell>
          <cell r="CQ203">
            <v>0</v>
          </cell>
          <cell r="CR203">
            <v>11</v>
          </cell>
          <cell r="CS203">
            <v>0</v>
          </cell>
          <cell r="CT203">
            <v>0</v>
          </cell>
          <cell r="CU203">
            <v>0</v>
          </cell>
          <cell r="CV203">
            <v>10630</v>
          </cell>
        </row>
        <row r="204">
          <cell r="B204" t="str">
            <v>Hinckley &amp; Bosworth</v>
          </cell>
          <cell r="C204" t="str">
            <v>EM</v>
          </cell>
          <cell r="D204" t="str">
            <v>SD</v>
          </cell>
          <cell r="F204">
            <v>0</v>
          </cell>
          <cell r="G204">
            <v>113</v>
          </cell>
          <cell r="H204">
            <v>0</v>
          </cell>
          <cell r="I204">
            <v>329</v>
          </cell>
          <cell r="J204">
            <v>1731</v>
          </cell>
          <cell r="K204">
            <v>58</v>
          </cell>
          <cell r="L204">
            <v>176</v>
          </cell>
          <cell r="M204">
            <v>0</v>
          </cell>
          <cell r="N204">
            <v>0</v>
          </cell>
          <cell r="O204">
            <v>0</v>
          </cell>
          <cell r="P204">
            <v>1460</v>
          </cell>
          <cell r="Q204">
            <v>0</v>
          </cell>
          <cell r="R204">
            <v>3867</v>
          </cell>
          <cell r="BS204">
            <v>-7709</v>
          </cell>
          <cell r="CE204">
            <v>0</v>
          </cell>
          <cell r="CF204">
            <v>780</v>
          </cell>
          <cell r="CG204">
            <v>0</v>
          </cell>
          <cell r="CH204">
            <v>940</v>
          </cell>
          <cell r="CI204">
            <v>1268</v>
          </cell>
          <cell r="CJ204">
            <v>4852</v>
          </cell>
          <cell r="CK204">
            <v>2105</v>
          </cell>
          <cell r="CL204">
            <v>0</v>
          </cell>
          <cell r="CM204">
            <v>0</v>
          </cell>
          <cell r="CN204">
            <v>0</v>
          </cell>
          <cell r="CO204">
            <v>2605</v>
          </cell>
          <cell r="CP204">
            <v>115</v>
          </cell>
          <cell r="CQ204">
            <v>419</v>
          </cell>
          <cell r="CR204">
            <v>120</v>
          </cell>
          <cell r="CS204">
            <v>47</v>
          </cell>
          <cell r="CT204">
            <v>0</v>
          </cell>
          <cell r="CU204">
            <v>0</v>
          </cell>
          <cell r="CV204">
            <v>13251</v>
          </cell>
        </row>
        <row r="205">
          <cell r="B205" t="str">
            <v>Melton</v>
          </cell>
          <cell r="C205" t="str">
            <v>EM</v>
          </cell>
          <cell r="D205" t="str">
            <v>SD</v>
          </cell>
          <cell r="F205">
            <v>0</v>
          </cell>
          <cell r="G205">
            <v>96</v>
          </cell>
          <cell r="H205">
            <v>0</v>
          </cell>
          <cell r="I205">
            <v>60</v>
          </cell>
          <cell r="J205">
            <v>915</v>
          </cell>
          <cell r="K205">
            <v>90</v>
          </cell>
          <cell r="L205">
            <v>2</v>
          </cell>
          <cell r="M205">
            <v>0</v>
          </cell>
          <cell r="N205">
            <v>0</v>
          </cell>
          <cell r="O205">
            <v>0</v>
          </cell>
          <cell r="P205">
            <v>196</v>
          </cell>
          <cell r="Q205">
            <v>0</v>
          </cell>
          <cell r="R205">
            <v>1359</v>
          </cell>
          <cell r="BS205">
            <v>0</v>
          </cell>
          <cell r="CE205">
            <v>0</v>
          </cell>
          <cell r="CF205">
            <v>52</v>
          </cell>
          <cell r="CG205">
            <v>0</v>
          </cell>
          <cell r="CH205">
            <v>415</v>
          </cell>
          <cell r="CI205">
            <v>1064</v>
          </cell>
          <cell r="CJ205">
            <v>2811</v>
          </cell>
          <cell r="CK205">
            <v>1174</v>
          </cell>
          <cell r="CL205">
            <v>0</v>
          </cell>
          <cell r="CM205">
            <v>0</v>
          </cell>
          <cell r="CN205">
            <v>0</v>
          </cell>
          <cell r="CO205">
            <v>1832</v>
          </cell>
          <cell r="CP205">
            <v>80</v>
          </cell>
          <cell r="CQ205">
            <v>4</v>
          </cell>
          <cell r="CR205">
            <v>772</v>
          </cell>
          <cell r="CS205">
            <v>0</v>
          </cell>
          <cell r="CT205">
            <v>0</v>
          </cell>
          <cell r="CU205">
            <v>0</v>
          </cell>
          <cell r="CV205">
            <v>8204</v>
          </cell>
        </row>
        <row r="206">
          <cell r="B206" t="str">
            <v>North West Leicestershire</v>
          </cell>
          <cell r="C206" t="str">
            <v>EM</v>
          </cell>
          <cell r="D206" t="str">
            <v>SD</v>
          </cell>
          <cell r="F206">
            <v>0</v>
          </cell>
          <cell r="G206">
            <v>221</v>
          </cell>
          <cell r="H206">
            <v>0</v>
          </cell>
          <cell r="I206">
            <v>0</v>
          </cell>
          <cell r="J206">
            <v>692</v>
          </cell>
          <cell r="K206">
            <v>611</v>
          </cell>
          <cell r="L206">
            <v>6</v>
          </cell>
          <cell r="M206">
            <v>0</v>
          </cell>
          <cell r="N206">
            <v>0</v>
          </cell>
          <cell r="O206">
            <v>0</v>
          </cell>
          <cell r="P206">
            <v>1041</v>
          </cell>
          <cell r="Q206">
            <v>0</v>
          </cell>
          <cell r="R206">
            <v>2571</v>
          </cell>
          <cell r="BS206">
            <v>-10611</v>
          </cell>
          <cell r="CE206">
            <v>0</v>
          </cell>
          <cell r="CF206">
            <v>483</v>
          </cell>
          <cell r="CG206">
            <v>0</v>
          </cell>
          <cell r="CH206">
            <v>1532</v>
          </cell>
          <cell r="CI206">
            <v>2681</v>
          </cell>
          <cell r="CJ206">
            <v>4371</v>
          </cell>
          <cell r="CK206">
            <v>1200</v>
          </cell>
          <cell r="CL206">
            <v>0</v>
          </cell>
          <cell r="CM206">
            <v>0</v>
          </cell>
          <cell r="CN206">
            <v>0</v>
          </cell>
          <cell r="CO206">
            <v>2459</v>
          </cell>
          <cell r="CP206">
            <v>48</v>
          </cell>
          <cell r="CQ206">
            <v>-303</v>
          </cell>
          <cell r="CR206">
            <v>1082</v>
          </cell>
          <cell r="CS206">
            <v>0</v>
          </cell>
          <cell r="CT206">
            <v>0</v>
          </cell>
          <cell r="CU206">
            <v>0</v>
          </cell>
          <cell r="CV206">
            <v>13553</v>
          </cell>
        </row>
        <row r="207">
          <cell r="B207" t="str">
            <v>Oadby &amp; Wigston</v>
          </cell>
          <cell r="C207" t="str">
            <v>EM</v>
          </cell>
          <cell r="D207" t="str">
            <v>SD</v>
          </cell>
          <cell r="F207">
            <v>0</v>
          </cell>
          <cell r="G207">
            <v>66</v>
          </cell>
          <cell r="H207">
            <v>0</v>
          </cell>
          <cell r="I207">
            <v>218</v>
          </cell>
          <cell r="J207">
            <v>597</v>
          </cell>
          <cell r="K207">
            <v>48</v>
          </cell>
          <cell r="L207">
            <v>4</v>
          </cell>
          <cell r="M207">
            <v>0</v>
          </cell>
          <cell r="N207">
            <v>0</v>
          </cell>
          <cell r="O207">
            <v>0</v>
          </cell>
          <cell r="P207">
            <v>274</v>
          </cell>
          <cell r="Q207">
            <v>0</v>
          </cell>
          <cell r="R207">
            <v>1207</v>
          </cell>
          <cell r="BS207">
            <v>-4842</v>
          </cell>
          <cell r="CE207">
            <v>0</v>
          </cell>
          <cell r="CF207">
            <v>820</v>
          </cell>
          <cell r="CG207">
            <v>0</v>
          </cell>
          <cell r="CH207">
            <v>468</v>
          </cell>
          <cell r="CI207">
            <v>1187</v>
          </cell>
          <cell r="CJ207">
            <v>2704</v>
          </cell>
          <cell r="CK207">
            <v>924</v>
          </cell>
          <cell r="CL207">
            <v>0</v>
          </cell>
          <cell r="CM207">
            <v>0</v>
          </cell>
          <cell r="CN207">
            <v>0</v>
          </cell>
          <cell r="CO207">
            <v>2442</v>
          </cell>
          <cell r="CP207">
            <v>292</v>
          </cell>
          <cell r="CQ207">
            <v>0</v>
          </cell>
          <cell r="CR207">
            <v>0</v>
          </cell>
          <cell r="CS207">
            <v>0</v>
          </cell>
          <cell r="CT207">
            <v>0</v>
          </cell>
          <cell r="CU207">
            <v>0</v>
          </cell>
          <cell r="CV207">
            <v>8837</v>
          </cell>
        </row>
        <row r="208">
          <cell r="B208" t="str">
            <v>Lincolnshire</v>
          </cell>
          <cell r="C208" t="str">
            <v>EM</v>
          </cell>
          <cell r="D208" t="str">
            <v>SC</v>
          </cell>
          <cell r="F208">
            <v>23652</v>
          </cell>
          <cell r="G208">
            <v>15814</v>
          </cell>
          <cell r="H208">
            <v>3864</v>
          </cell>
          <cell r="I208">
            <v>36</v>
          </cell>
          <cell r="J208">
            <v>4378</v>
          </cell>
          <cell r="K208">
            <v>1879</v>
          </cell>
          <cell r="L208">
            <v>13923</v>
          </cell>
          <cell r="M208">
            <v>0</v>
          </cell>
          <cell r="N208">
            <v>2116</v>
          </cell>
          <cell r="O208">
            <v>2</v>
          </cell>
          <cell r="P208">
            <v>2158</v>
          </cell>
          <cell r="Q208">
            <v>0</v>
          </cell>
          <cell r="R208">
            <v>67822</v>
          </cell>
          <cell r="BS208">
            <v>-75631</v>
          </cell>
          <cell r="CE208">
            <v>554357</v>
          </cell>
          <cell r="CF208">
            <v>46289</v>
          </cell>
          <cell r="CG208">
            <v>221759</v>
          </cell>
          <cell r="CH208">
            <v>317</v>
          </cell>
          <cell r="CI208">
            <v>18688</v>
          </cell>
          <cell r="CJ208">
            <v>30200</v>
          </cell>
          <cell r="CK208">
            <v>11988</v>
          </cell>
          <cell r="CL208">
            <v>0</v>
          </cell>
          <cell r="CM208">
            <v>26291</v>
          </cell>
          <cell r="CN208">
            <v>1072</v>
          </cell>
          <cell r="CO208">
            <v>7556</v>
          </cell>
          <cell r="CP208">
            <v>0</v>
          </cell>
          <cell r="CQ208">
            <v>1253</v>
          </cell>
          <cell r="CR208">
            <v>0</v>
          </cell>
          <cell r="CS208">
            <v>-144</v>
          </cell>
          <cell r="CT208">
            <v>0</v>
          </cell>
          <cell r="CU208">
            <v>0</v>
          </cell>
          <cell r="CV208">
            <v>919626</v>
          </cell>
        </row>
        <row r="209">
          <cell r="B209" t="str">
            <v>Boston</v>
          </cell>
          <cell r="C209" t="str">
            <v>EM</v>
          </cell>
          <cell r="D209" t="str">
            <v>SD</v>
          </cell>
          <cell r="F209">
            <v>0</v>
          </cell>
          <cell r="G209">
            <v>856</v>
          </cell>
          <cell r="H209">
            <v>0</v>
          </cell>
          <cell r="I209">
            <v>886</v>
          </cell>
          <cell r="J209">
            <v>181</v>
          </cell>
          <cell r="K209">
            <v>120</v>
          </cell>
          <cell r="L209">
            <v>684</v>
          </cell>
          <cell r="M209">
            <v>0</v>
          </cell>
          <cell r="N209">
            <v>0</v>
          </cell>
          <cell r="O209">
            <v>0</v>
          </cell>
          <cell r="P209">
            <v>334</v>
          </cell>
          <cell r="Q209">
            <v>48</v>
          </cell>
          <cell r="R209">
            <v>3109</v>
          </cell>
          <cell r="BS209">
            <v>0</v>
          </cell>
          <cell r="CE209">
            <v>0</v>
          </cell>
          <cell r="CF209">
            <v>-37</v>
          </cell>
          <cell r="CG209">
            <v>0</v>
          </cell>
          <cell r="CH209">
            <v>1187</v>
          </cell>
          <cell r="CI209">
            <v>2245</v>
          </cell>
          <cell r="CJ209">
            <v>4645</v>
          </cell>
          <cell r="CK209">
            <v>1167</v>
          </cell>
          <cell r="CL209">
            <v>0</v>
          </cell>
          <cell r="CM209">
            <v>0</v>
          </cell>
          <cell r="CN209">
            <v>0</v>
          </cell>
          <cell r="CO209">
            <v>3033</v>
          </cell>
          <cell r="CP209">
            <v>1705</v>
          </cell>
          <cell r="CQ209">
            <v>90</v>
          </cell>
          <cell r="CR209">
            <v>19</v>
          </cell>
          <cell r="CS209">
            <v>186</v>
          </cell>
          <cell r="CT209">
            <v>0</v>
          </cell>
          <cell r="CU209">
            <v>0</v>
          </cell>
          <cell r="CV209">
            <v>14240</v>
          </cell>
        </row>
        <row r="210">
          <cell r="B210" t="str">
            <v>East Lindsey</v>
          </cell>
          <cell r="C210" t="str">
            <v>EM</v>
          </cell>
          <cell r="D210" t="str">
            <v>SD</v>
          </cell>
          <cell r="F210">
            <v>0</v>
          </cell>
          <cell r="G210">
            <v>179</v>
          </cell>
          <cell r="H210">
            <v>0</v>
          </cell>
          <cell r="I210">
            <v>3365</v>
          </cell>
          <cell r="J210">
            <v>1567</v>
          </cell>
          <cell r="K210">
            <v>999</v>
          </cell>
          <cell r="L210">
            <v>399</v>
          </cell>
          <cell r="M210">
            <v>0</v>
          </cell>
          <cell r="N210">
            <v>0</v>
          </cell>
          <cell r="O210">
            <v>0</v>
          </cell>
          <cell r="P210">
            <v>62</v>
          </cell>
          <cell r="Q210">
            <v>0</v>
          </cell>
          <cell r="R210">
            <v>6571</v>
          </cell>
          <cell r="BS210">
            <v>-8641</v>
          </cell>
          <cell r="CE210">
            <v>0</v>
          </cell>
          <cell r="CF210">
            <v>635</v>
          </cell>
          <cell r="CG210">
            <v>0</v>
          </cell>
          <cell r="CH210">
            <v>1608</v>
          </cell>
          <cell r="CI210">
            <v>2802</v>
          </cell>
          <cell r="CJ210">
            <v>10677</v>
          </cell>
          <cell r="CK210">
            <v>953</v>
          </cell>
          <cell r="CL210">
            <v>0</v>
          </cell>
          <cell r="CM210">
            <v>0</v>
          </cell>
          <cell r="CN210">
            <v>0</v>
          </cell>
          <cell r="CO210">
            <v>4669</v>
          </cell>
          <cell r="CP210">
            <v>1236</v>
          </cell>
          <cell r="CQ210">
            <v>316</v>
          </cell>
          <cell r="CR210">
            <v>-74</v>
          </cell>
          <cell r="CS210">
            <v>-58</v>
          </cell>
          <cell r="CT210">
            <v>0</v>
          </cell>
          <cell r="CU210">
            <v>0</v>
          </cell>
          <cell r="CV210">
            <v>22764</v>
          </cell>
        </row>
        <row r="211">
          <cell r="B211" t="str">
            <v>Lincoln</v>
          </cell>
          <cell r="C211" t="str">
            <v>EM</v>
          </cell>
          <cell r="D211" t="str">
            <v>SD</v>
          </cell>
          <cell r="F211">
            <v>0</v>
          </cell>
          <cell r="G211">
            <v>180</v>
          </cell>
          <cell r="H211">
            <v>0</v>
          </cell>
          <cell r="I211">
            <v>984</v>
          </cell>
          <cell r="J211">
            <v>766</v>
          </cell>
          <cell r="K211">
            <v>308</v>
          </cell>
          <cell r="L211">
            <v>5222</v>
          </cell>
          <cell r="M211">
            <v>0</v>
          </cell>
          <cell r="N211">
            <v>0</v>
          </cell>
          <cell r="O211">
            <v>0</v>
          </cell>
          <cell r="P211">
            <v>88</v>
          </cell>
          <cell r="Q211">
            <v>589</v>
          </cell>
          <cell r="R211">
            <v>8137</v>
          </cell>
          <cell r="BS211">
            <v>-12860</v>
          </cell>
          <cell r="CE211">
            <v>0</v>
          </cell>
          <cell r="CF211">
            <v>247</v>
          </cell>
          <cell r="CG211">
            <v>0</v>
          </cell>
          <cell r="CH211">
            <v>2484</v>
          </cell>
          <cell r="CI211">
            <v>3812</v>
          </cell>
          <cell r="CJ211">
            <v>6201</v>
          </cell>
          <cell r="CK211">
            <v>3586</v>
          </cell>
          <cell r="CL211">
            <v>0</v>
          </cell>
          <cell r="CM211">
            <v>0</v>
          </cell>
          <cell r="CN211">
            <v>0</v>
          </cell>
          <cell r="CO211">
            <v>3425</v>
          </cell>
          <cell r="CP211">
            <v>1428</v>
          </cell>
          <cell r="CQ211">
            <v>503</v>
          </cell>
          <cell r="CR211">
            <v>1336</v>
          </cell>
          <cell r="CS211">
            <v>25</v>
          </cell>
          <cell r="CT211">
            <v>0</v>
          </cell>
          <cell r="CU211">
            <v>0</v>
          </cell>
          <cell r="CV211">
            <v>23047</v>
          </cell>
        </row>
        <row r="212">
          <cell r="B212" t="str">
            <v>North Kesteven</v>
          </cell>
          <cell r="C212" t="str">
            <v>EM</v>
          </cell>
          <cell r="D212" t="str">
            <v>SD</v>
          </cell>
          <cell r="F212">
            <v>0</v>
          </cell>
          <cell r="G212">
            <v>8</v>
          </cell>
          <cell r="H212">
            <v>0</v>
          </cell>
          <cell r="I212">
            <v>379</v>
          </cell>
          <cell r="J212">
            <v>79</v>
          </cell>
          <cell r="K212">
            <v>355</v>
          </cell>
          <cell r="L212">
            <v>3</v>
          </cell>
          <cell r="M212">
            <v>0</v>
          </cell>
          <cell r="N212">
            <v>0</v>
          </cell>
          <cell r="O212">
            <v>0</v>
          </cell>
          <cell r="P212">
            <v>39</v>
          </cell>
          <cell r="Q212">
            <v>5</v>
          </cell>
          <cell r="R212">
            <v>868</v>
          </cell>
          <cell r="BS212">
            <v>0</v>
          </cell>
          <cell r="CE212">
            <v>0</v>
          </cell>
          <cell r="CF212">
            <v>803</v>
          </cell>
          <cell r="CG212">
            <v>8</v>
          </cell>
          <cell r="CH212">
            <v>898</v>
          </cell>
          <cell r="CI212">
            <v>1841</v>
          </cell>
          <cell r="CJ212">
            <v>4392</v>
          </cell>
          <cell r="CK212">
            <v>1475</v>
          </cell>
          <cell r="CL212">
            <v>0</v>
          </cell>
          <cell r="CM212">
            <v>0</v>
          </cell>
          <cell r="CN212">
            <v>0</v>
          </cell>
          <cell r="CO212">
            <v>3264</v>
          </cell>
          <cell r="CP212">
            <v>380</v>
          </cell>
          <cell r="CQ212">
            <v>533</v>
          </cell>
          <cell r="CR212">
            <v>55</v>
          </cell>
          <cell r="CS212">
            <v>0</v>
          </cell>
          <cell r="CT212">
            <v>0</v>
          </cell>
          <cell r="CU212">
            <v>0</v>
          </cell>
          <cell r="CV212">
            <v>13649</v>
          </cell>
        </row>
        <row r="213">
          <cell r="B213" t="str">
            <v>South Holland</v>
          </cell>
          <cell r="C213" t="str">
            <v>EM</v>
          </cell>
          <cell r="D213" t="str">
            <v>SD</v>
          </cell>
          <cell r="F213">
            <v>0</v>
          </cell>
          <cell r="G213">
            <v>79</v>
          </cell>
          <cell r="H213">
            <v>0</v>
          </cell>
          <cell r="I213">
            <v>170</v>
          </cell>
          <cell r="J213">
            <v>1111</v>
          </cell>
          <cell r="K213">
            <v>51</v>
          </cell>
          <cell r="L213">
            <v>197</v>
          </cell>
          <cell r="M213">
            <v>0</v>
          </cell>
          <cell r="N213">
            <v>0</v>
          </cell>
          <cell r="O213">
            <v>0</v>
          </cell>
          <cell r="P213">
            <v>335</v>
          </cell>
          <cell r="Q213">
            <v>0</v>
          </cell>
          <cell r="R213">
            <v>1943</v>
          </cell>
          <cell r="BS213">
            <v>-4797</v>
          </cell>
          <cell r="CE213">
            <v>0</v>
          </cell>
          <cell r="CF213">
            <v>477</v>
          </cell>
          <cell r="CG213">
            <v>0</v>
          </cell>
          <cell r="CH213">
            <v>1199</v>
          </cell>
          <cell r="CI213">
            <v>2273</v>
          </cell>
          <cell r="CJ213">
            <v>5879</v>
          </cell>
          <cell r="CK213">
            <v>2157</v>
          </cell>
          <cell r="CL213">
            <v>0</v>
          </cell>
          <cell r="CM213">
            <v>0</v>
          </cell>
          <cell r="CN213">
            <v>0</v>
          </cell>
          <cell r="CO213">
            <v>2362</v>
          </cell>
          <cell r="CP213">
            <v>86</v>
          </cell>
          <cell r="CQ213">
            <v>0</v>
          </cell>
          <cell r="CR213">
            <v>239</v>
          </cell>
          <cell r="CS213">
            <v>24</v>
          </cell>
          <cell r="CT213">
            <v>0</v>
          </cell>
          <cell r="CU213">
            <v>0</v>
          </cell>
          <cell r="CV213">
            <v>14696</v>
          </cell>
        </row>
        <row r="214">
          <cell r="B214" t="str">
            <v>South Kesteven</v>
          </cell>
          <cell r="C214" t="str">
            <v>EM</v>
          </cell>
          <cell r="D214" t="str">
            <v>SD</v>
          </cell>
          <cell r="F214">
            <v>0</v>
          </cell>
          <cell r="G214">
            <v>1846</v>
          </cell>
          <cell r="H214">
            <v>0</v>
          </cell>
          <cell r="I214">
            <v>1132</v>
          </cell>
          <cell r="J214">
            <v>1593</v>
          </cell>
          <cell r="K214">
            <v>302</v>
          </cell>
          <cell r="L214">
            <v>348</v>
          </cell>
          <cell r="M214">
            <v>0</v>
          </cell>
          <cell r="N214">
            <v>0</v>
          </cell>
          <cell r="O214">
            <v>0</v>
          </cell>
          <cell r="P214">
            <v>712</v>
          </cell>
          <cell r="Q214">
            <v>0</v>
          </cell>
          <cell r="R214">
            <v>5933</v>
          </cell>
          <cell r="BS214">
            <v>-7619</v>
          </cell>
          <cell r="CE214">
            <v>0</v>
          </cell>
          <cell r="CF214">
            <v>347</v>
          </cell>
          <cell r="CG214">
            <v>-2</v>
          </cell>
          <cell r="CH214">
            <v>1529</v>
          </cell>
          <cell r="CI214">
            <v>2615</v>
          </cell>
          <cell r="CJ214">
            <v>6328</v>
          </cell>
          <cell r="CK214">
            <v>1890</v>
          </cell>
          <cell r="CL214">
            <v>0</v>
          </cell>
          <cell r="CM214">
            <v>0</v>
          </cell>
          <cell r="CN214">
            <v>0</v>
          </cell>
          <cell r="CO214">
            <v>4067</v>
          </cell>
          <cell r="CP214">
            <v>62</v>
          </cell>
          <cell r="CQ214">
            <v>0</v>
          </cell>
          <cell r="CR214">
            <v>329</v>
          </cell>
          <cell r="CS214">
            <v>0</v>
          </cell>
          <cell r="CT214">
            <v>0</v>
          </cell>
          <cell r="CU214">
            <v>0</v>
          </cell>
          <cell r="CV214">
            <v>17165</v>
          </cell>
        </row>
        <row r="215">
          <cell r="B215" t="str">
            <v>West Lindsey</v>
          </cell>
          <cell r="C215" t="str">
            <v>EM</v>
          </cell>
          <cell r="D215" t="str">
            <v>SD</v>
          </cell>
          <cell r="F215">
            <v>0</v>
          </cell>
          <cell r="G215">
            <v>14</v>
          </cell>
          <cell r="H215">
            <v>0</v>
          </cell>
          <cell r="I215">
            <v>497</v>
          </cell>
          <cell r="J215">
            <v>190</v>
          </cell>
          <cell r="K215">
            <v>175</v>
          </cell>
          <cell r="L215">
            <v>1534</v>
          </cell>
          <cell r="M215">
            <v>0</v>
          </cell>
          <cell r="N215">
            <v>0</v>
          </cell>
          <cell r="O215">
            <v>0</v>
          </cell>
          <cell r="P215">
            <v>2821</v>
          </cell>
          <cell r="Q215">
            <v>0</v>
          </cell>
          <cell r="R215">
            <v>5231</v>
          </cell>
          <cell r="BS215">
            <v>-4666</v>
          </cell>
          <cell r="CE215">
            <v>0</v>
          </cell>
          <cell r="CF215">
            <v>895</v>
          </cell>
          <cell r="CG215">
            <v>0</v>
          </cell>
          <cell r="CH215">
            <v>1623</v>
          </cell>
          <cell r="CI215">
            <v>1914</v>
          </cell>
          <cell r="CJ215">
            <v>5631</v>
          </cell>
          <cell r="CK215">
            <v>2215</v>
          </cell>
          <cell r="CL215">
            <v>0</v>
          </cell>
          <cell r="CM215">
            <v>0</v>
          </cell>
          <cell r="CN215">
            <v>0</v>
          </cell>
          <cell r="CO215">
            <v>2066</v>
          </cell>
          <cell r="CP215">
            <v>0</v>
          </cell>
          <cell r="CQ215">
            <v>204</v>
          </cell>
          <cell r="CR215">
            <v>363</v>
          </cell>
          <cell r="CS215">
            <v>0</v>
          </cell>
          <cell r="CT215">
            <v>0</v>
          </cell>
          <cell r="CU215">
            <v>0</v>
          </cell>
          <cell r="CV215">
            <v>14911</v>
          </cell>
        </row>
        <row r="216">
          <cell r="B216" t="str">
            <v>Norfolk</v>
          </cell>
          <cell r="C216" t="str">
            <v>EE</v>
          </cell>
          <cell r="D216" t="str">
            <v>SC</v>
          </cell>
          <cell r="F216">
            <v>56642</v>
          </cell>
          <cell r="G216">
            <v>14510</v>
          </cell>
          <cell r="H216">
            <v>5998</v>
          </cell>
          <cell r="I216">
            <v>0</v>
          </cell>
          <cell r="J216">
            <v>4785</v>
          </cell>
          <cell r="K216">
            <v>2246</v>
          </cell>
          <cell r="L216">
            <v>213</v>
          </cell>
          <cell r="M216">
            <v>0</v>
          </cell>
          <cell r="N216">
            <v>1738</v>
          </cell>
          <cell r="O216">
            <v>2</v>
          </cell>
          <cell r="P216">
            <v>759</v>
          </cell>
          <cell r="Q216">
            <v>5010</v>
          </cell>
          <cell r="R216">
            <v>91903</v>
          </cell>
          <cell r="BS216">
            <v>-167940</v>
          </cell>
          <cell r="CE216">
            <v>605231</v>
          </cell>
          <cell r="CF216">
            <v>54280</v>
          </cell>
          <cell r="CG216">
            <v>295570</v>
          </cell>
          <cell r="CH216">
            <v>13881</v>
          </cell>
          <cell r="CI216">
            <v>25184</v>
          </cell>
          <cell r="CJ216">
            <v>32082</v>
          </cell>
          <cell r="CK216">
            <v>5895</v>
          </cell>
          <cell r="CL216">
            <v>0</v>
          </cell>
          <cell r="CM216">
            <v>31046</v>
          </cell>
          <cell r="CN216">
            <v>1453</v>
          </cell>
          <cell r="CO216">
            <v>7832</v>
          </cell>
          <cell r="CP216">
            <v>0</v>
          </cell>
          <cell r="CQ216">
            <v>23483</v>
          </cell>
          <cell r="CR216">
            <v>0</v>
          </cell>
          <cell r="CS216">
            <v>531</v>
          </cell>
          <cell r="CT216">
            <v>0</v>
          </cell>
          <cell r="CU216">
            <v>0</v>
          </cell>
          <cell r="CV216">
            <v>1096468</v>
          </cell>
        </row>
        <row r="217">
          <cell r="B217" t="str">
            <v>Breckland</v>
          </cell>
          <cell r="C217" t="str">
            <v>EE</v>
          </cell>
          <cell r="D217" t="str">
            <v>SD</v>
          </cell>
          <cell r="F217">
            <v>0</v>
          </cell>
          <cell r="G217">
            <v>140</v>
          </cell>
          <cell r="H217">
            <v>0</v>
          </cell>
          <cell r="I217">
            <v>266</v>
          </cell>
          <cell r="J217">
            <v>986</v>
          </cell>
          <cell r="K217">
            <v>1368</v>
          </cell>
          <cell r="L217">
            <v>532</v>
          </cell>
          <cell r="M217">
            <v>0</v>
          </cell>
          <cell r="N217">
            <v>0</v>
          </cell>
          <cell r="O217">
            <v>0</v>
          </cell>
          <cell r="P217">
            <v>107</v>
          </cell>
          <cell r="Q217">
            <v>-296</v>
          </cell>
          <cell r="R217">
            <v>3103</v>
          </cell>
          <cell r="BS217">
            <v>0</v>
          </cell>
          <cell r="CE217">
            <v>0</v>
          </cell>
          <cell r="CF217">
            <v>1086</v>
          </cell>
          <cell r="CG217">
            <v>0</v>
          </cell>
          <cell r="CH217">
            <v>2524</v>
          </cell>
          <cell r="CI217">
            <v>3315</v>
          </cell>
          <cell r="CJ217">
            <v>4824</v>
          </cell>
          <cell r="CK217">
            <v>3005</v>
          </cell>
          <cell r="CL217">
            <v>0</v>
          </cell>
          <cell r="CM217">
            <v>0</v>
          </cell>
          <cell r="CN217">
            <v>0</v>
          </cell>
          <cell r="CO217">
            <v>4278</v>
          </cell>
          <cell r="CP217">
            <v>192</v>
          </cell>
          <cell r="CQ217">
            <v>865</v>
          </cell>
          <cell r="CR217">
            <v>3271</v>
          </cell>
          <cell r="CS217">
            <v>0</v>
          </cell>
          <cell r="CT217">
            <v>0</v>
          </cell>
          <cell r="CU217">
            <v>0</v>
          </cell>
          <cell r="CV217">
            <v>23360</v>
          </cell>
        </row>
        <row r="218">
          <cell r="B218" t="str">
            <v>Broadland</v>
          </cell>
          <cell r="C218" t="str">
            <v>EE</v>
          </cell>
          <cell r="D218" t="str">
            <v>SD</v>
          </cell>
          <cell r="F218">
            <v>0</v>
          </cell>
          <cell r="G218">
            <v>0</v>
          </cell>
          <cell r="H218">
            <v>0</v>
          </cell>
          <cell r="I218">
            <v>921</v>
          </cell>
          <cell r="J218">
            <v>129</v>
          </cell>
          <cell r="K218">
            <v>118</v>
          </cell>
          <cell r="L218">
            <v>38</v>
          </cell>
          <cell r="M218">
            <v>0</v>
          </cell>
          <cell r="N218">
            <v>0</v>
          </cell>
          <cell r="O218">
            <v>0</v>
          </cell>
          <cell r="P218">
            <v>702</v>
          </cell>
          <cell r="Q218">
            <v>0</v>
          </cell>
          <cell r="R218">
            <v>1908</v>
          </cell>
          <cell r="BS218">
            <v>0</v>
          </cell>
          <cell r="CE218">
            <v>0</v>
          </cell>
          <cell r="CF218">
            <v>1036</v>
          </cell>
          <cell r="CG218">
            <v>0</v>
          </cell>
          <cell r="CH218">
            <v>2280</v>
          </cell>
          <cell r="CI218">
            <v>685</v>
          </cell>
          <cell r="CJ218">
            <v>3425</v>
          </cell>
          <cell r="CK218">
            <v>2172</v>
          </cell>
          <cell r="CL218">
            <v>0</v>
          </cell>
          <cell r="CM218">
            <v>0</v>
          </cell>
          <cell r="CN218">
            <v>0</v>
          </cell>
          <cell r="CO218">
            <v>3271</v>
          </cell>
          <cell r="CP218">
            <v>384</v>
          </cell>
          <cell r="CQ218">
            <v>649</v>
          </cell>
          <cell r="CR218">
            <v>107</v>
          </cell>
          <cell r="CS218">
            <v>0</v>
          </cell>
          <cell r="CT218">
            <v>0</v>
          </cell>
          <cell r="CU218">
            <v>0</v>
          </cell>
          <cell r="CV218">
            <v>14009</v>
          </cell>
        </row>
        <row r="219">
          <cell r="B219" t="str">
            <v>Great Yarmouth</v>
          </cell>
          <cell r="C219" t="str">
            <v>EE</v>
          </cell>
          <cell r="D219" t="str">
            <v>SD</v>
          </cell>
          <cell r="F219">
            <v>0</v>
          </cell>
          <cell r="G219">
            <v>52</v>
          </cell>
          <cell r="H219">
            <v>0</v>
          </cell>
          <cell r="I219">
            <v>168</v>
          </cell>
          <cell r="J219">
            <v>2496</v>
          </cell>
          <cell r="K219">
            <v>645</v>
          </cell>
          <cell r="L219">
            <v>4022</v>
          </cell>
          <cell r="M219">
            <v>0</v>
          </cell>
          <cell r="N219">
            <v>0</v>
          </cell>
          <cell r="O219">
            <v>0</v>
          </cell>
          <cell r="P219">
            <v>4581</v>
          </cell>
          <cell r="Q219">
            <v>26</v>
          </cell>
          <cell r="R219">
            <v>11990</v>
          </cell>
          <cell r="BS219">
            <v>-12451</v>
          </cell>
          <cell r="CE219">
            <v>0</v>
          </cell>
          <cell r="CF219">
            <v>1702</v>
          </cell>
          <cell r="CG219">
            <v>-1</v>
          </cell>
          <cell r="CH219">
            <v>3105</v>
          </cell>
          <cell r="CI219">
            <v>4254</v>
          </cell>
          <cell r="CJ219">
            <v>5435</v>
          </cell>
          <cell r="CK219">
            <v>4572</v>
          </cell>
          <cell r="CL219">
            <v>0</v>
          </cell>
          <cell r="CM219">
            <v>0</v>
          </cell>
          <cell r="CN219">
            <v>0</v>
          </cell>
          <cell r="CO219">
            <v>814</v>
          </cell>
          <cell r="CP219">
            <v>797</v>
          </cell>
          <cell r="CQ219">
            <v>90</v>
          </cell>
          <cell r="CR219">
            <v>4915</v>
          </cell>
          <cell r="CS219">
            <v>0</v>
          </cell>
          <cell r="CT219">
            <v>0</v>
          </cell>
          <cell r="CU219">
            <v>0</v>
          </cell>
          <cell r="CV219">
            <v>25683</v>
          </cell>
        </row>
        <row r="220">
          <cell r="B220" t="str">
            <v>King's Lynn &amp; West Norfolk</v>
          </cell>
          <cell r="C220" t="str">
            <v>EE</v>
          </cell>
          <cell r="D220" t="str">
            <v>SD</v>
          </cell>
          <cell r="F220">
            <v>0</v>
          </cell>
          <cell r="G220">
            <v>88</v>
          </cell>
          <cell r="H220">
            <v>0</v>
          </cell>
          <cell r="I220">
            <v>412</v>
          </cell>
          <cell r="J220">
            <v>1115</v>
          </cell>
          <cell r="K220">
            <v>652</v>
          </cell>
          <cell r="L220">
            <v>1470</v>
          </cell>
          <cell r="M220">
            <v>0</v>
          </cell>
          <cell r="N220">
            <v>0</v>
          </cell>
          <cell r="O220">
            <v>0</v>
          </cell>
          <cell r="P220">
            <v>5817</v>
          </cell>
          <cell r="Q220">
            <v>0</v>
          </cell>
          <cell r="R220">
            <v>9554</v>
          </cell>
          <cell r="BS220">
            <v>-15004</v>
          </cell>
          <cell r="CE220">
            <v>0</v>
          </cell>
          <cell r="CF220">
            <v>-954</v>
          </cell>
          <cell r="CG220">
            <v>0</v>
          </cell>
          <cell r="CH220">
            <v>2671</v>
          </cell>
          <cell r="CI220">
            <v>5121</v>
          </cell>
          <cell r="CJ220">
            <v>8860</v>
          </cell>
          <cell r="CK220">
            <v>2446</v>
          </cell>
          <cell r="CL220">
            <v>0</v>
          </cell>
          <cell r="CM220">
            <v>0</v>
          </cell>
          <cell r="CN220">
            <v>0</v>
          </cell>
          <cell r="CO220">
            <v>4306</v>
          </cell>
          <cell r="CP220">
            <v>0</v>
          </cell>
          <cell r="CQ220">
            <v>0</v>
          </cell>
          <cell r="CR220">
            <v>-2091</v>
          </cell>
          <cell r="CS220">
            <v>88</v>
          </cell>
          <cell r="CT220">
            <v>0</v>
          </cell>
          <cell r="CU220">
            <v>0</v>
          </cell>
          <cell r="CV220">
            <v>20447</v>
          </cell>
        </row>
        <row r="221">
          <cell r="B221" t="str">
            <v>North Norfolk</v>
          </cell>
          <cell r="C221" t="str">
            <v>EE</v>
          </cell>
          <cell r="D221" t="str">
            <v>SD</v>
          </cell>
          <cell r="F221">
            <v>0</v>
          </cell>
          <cell r="G221">
            <v>1175</v>
          </cell>
          <cell r="H221">
            <v>0</v>
          </cell>
          <cell r="I221">
            <v>963</v>
          </cell>
          <cell r="J221">
            <v>1458</v>
          </cell>
          <cell r="K221">
            <v>1433</v>
          </cell>
          <cell r="L221">
            <v>43</v>
          </cell>
          <cell r="M221">
            <v>0</v>
          </cell>
          <cell r="N221">
            <v>0</v>
          </cell>
          <cell r="O221">
            <v>0</v>
          </cell>
          <cell r="P221">
            <v>2849</v>
          </cell>
          <cell r="Q221">
            <v>0</v>
          </cell>
          <cell r="R221">
            <v>7921</v>
          </cell>
          <cell r="BS221">
            <v>-8024</v>
          </cell>
          <cell r="CE221">
            <v>0</v>
          </cell>
          <cell r="CF221">
            <v>-63</v>
          </cell>
          <cell r="CG221">
            <v>0</v>
          </cell>
          <cell r="CH221">
            <v>1563</v>
          </cell>
          <cell r="CI221">
            <v>3303</v>
          </cell>
          <cell r="CJ221">
            <v>7183</v>
          </cell>
          <cell r="CK221">
            <v>2840</v>
          </cell>
          <cell r="CL221">
            <v>0</v>
          </cell>
          <cell r="CM221">
            <v>0</v>
          </cell>
          <cell r="CN221">
            <v>0</v>
          </cell>
          <cell r="CO221">
            <v>1976</v>
          </cell>
          <cell r="CP221">
            <v>587</v>
          </cell>
          <cell r="CQ221">
            <v>104</v>
          </cell>
          <cell r="CR221">
            <v>30</v>
          </cell>
          <cell r="CS221">
            <v>0</v>
          </cell>
          <cell r="CT221">
            <v>0</v>
          </cell>
          <cell r="CU221">
            <v>0</v>
          </cell>
          <cell r="CV221">
            <v>17523</v>
          </cell>
        </row>
        <row r="222">
          <cell r="B222" t="str">
            <v>Norwich</v>
          </cell>
          <cell r="C222" t="str">
            <v>EE</v>
          </cell>
          <cell r="D222" t="str">
            <v>SD</v>
          </cell>
          <cell r="F222">
            <v>0</v>
          </cell>
          <cell r="G222">
            <v>1105</v>
          </cell>
          <cell r="H222">
            <v>0</v>
          </cell>
          <cell r="I222">
            <v>3204</v>
          </cell>
          <cell r="J222">
            <v>1641</v>
          </cell>
          <cell r="K222">
            <v>373</v>
          </cell>
          <cell r="L222">
            <v>255</v>
          </cell>
          <cell r="M222">
            <v>0</v>
          </cell>
          <cell r="N222">
            <v>0</v>
          </cell>
          <cell r="O222">
            <v>0</v>
          </cell>
          <cell r="P222">
            <v>506</v>
          </cell>
          <cell r="Q222">
            <v>0</v>
          </cell>
          <cell r="R222">
            <v>7085</v>
          </cell>
          <cell r="BS222">
            <v>-38104</v>
          </cell>
          <cell r="CE222">
            <v>0</v>
          </cell>
          <cell r="CF222">
            <v>3865</v>
          </cell>
          <cell r="CG222">
            <v>0</v>
          </cell>
          <cell r="CH222">
            <v>-77</v>
          </cell>
          <cell r="CI222">
            <v>5446</v>
          </cell>
          <cell r="CJ222">
            <v>9591</v>
          </cell>
          <cell r="CK222">
            <v>5443</v>
          </cell>
          <cell r="CL222">
            <v>0</v>
          </cell>
          <cell r="CM222">
            <v>0</v>
          </cell>
          <cell r="CN222">
            <v>0</v>
          </cell>
          <cell r="CO222">
            <v>8520</v>
          </cell>
          <cell r="CP222">
            <v>3071</v>
          </cell>
          <cell r="CQ222">
            <v>-8</v>
          </cell>
          <cell r="CR222">
            <v>11575</v>
          </cell>
          <cell r="CS222">
            <v>0</v>
          </cell>
          <cell r="CT222">
            <v>0</v>
          </cell>
          <cell r="CU222">
            <v>0</v>
          </cell>
          <cell r="CV222">
            <v>47427</v>
          </cell>
        </row>
        <row r="223">
          <cell r="B223" t="str">
            <v>South Norfolk</v>
          </cell>
          <cell r="C223" t="str">
            <v>EE</v>
          </cell>
          <cell r="D223" t="str">
            <v>SD</v>
          </cell>
          <cell r="F223">
            <v>0</v>
          </cell>
          <cell r="G223">
            <v>-53</v>
          </cell>
          <cell r="H223">
            <v>0</v>
          </cell>
          <cell r="I223">
            <v>829</v>
          </cell>
          <cell r="J223">
            <v>292</v>
          </cell>
          <cell r="K223">
            <v>447</v>
          </cell>
          <cell r="L223">
            <v>0</v>
          </cell>
          <cell r="M223">
            <v>0</v>
          </cell>
          <cell r="N223">
            <v>0</v>
          </cell>
          <cell r="O223">
            <v>0</v>
          </cell>
          <cell r="P223">
            <v>466</v>
          </cell>
          <cell r="Q223">
            <v>2119</v>
          </cell>
          <cell r="R223">
            <v>4100</v>
          </cell>
          <cell r="BS223">
            <v>-8074</v>
          </cell>
          <cell r="CE223">
            <v>0</v>
          </cell>
          <cell r="CF223">
            <v>1605</v>
          </cell>
          <cell r="CG223">
            <v>0</v>
          </cell>
          <cell r="CH223">
            <v>2459</v>
          </cell>
          <cell r="CI223">
            <v>2594</v>
          </cell>
          <cell r="CJ223">
            <v>4785</v>
          </cell>
          <cell r="CK223">
            <v>1992</v>
          </cell>
          <cell r="CL223">
            <v>0</v>
          </cell>
          <cell r="CM223">
            <v>0</v>
          </cell>
          <cell r="CN223">
            <v>0</v>
          </cell>
          <cell r="CO223">
            <v>2363</v>
          </cell>
          <cell r="CP223">
            <v>515</v>
          </cell>
          <cell r="CQ223">
            <v>103</v>
          </cell>
          <cell r="CR223">
            <v>229</v>
          </cell>
          <cell r="CS223">
            <v>0</v>
          </cell>
          <cell r="CT223">
            <v>0</v>
          </cell>
          <cell r="CU223">
            <v>0</v>
          </cell>
          <cell r="CV223">
            <v>16645</v>
          </cell>
        </row>
        <row r="224">
          <cell r="B224" t="str">
            <v>York UA</v>
          </cell>
          <cell r="C224" t="str">
            <v>YH</v>
          </cell>
          <cell r="D224" t="str">
            <v>UA</v>
          </cell>
          <cell r="F224">
            <v>17013</v>
          </cell>
          <cell r="G224">
            <v>2841</v>
          </cell>
          <cell r="H224">
            <v>1198</v>
          </cell>
          <cell r="I224">
            <v>261</v>
          </cell>
          <cell r="J224">
            <v>1455</v>
          </cell>
          <cell r="K224">
            <v>2767</v>
          </cell>
          <cell r="L224">
            <v>118</v>
          </cell>
          <cell r="M224">
            <v>0</v>
          </cell>
          <cell r="N224">
            <v>0</v>
          </cell>
          <cell r="O224">
            <v>0</v>
          </cell>
          <cell r="P224">
            <v>1024</v>
          </cell>
          <cell r="Q224">
            <v>680</v>
          </cell>
          <cell r="R224">
            <v>27357</v>
          </cell>
          <cell r="BS224">
            <v>-9134</v>
          </cell>
          <cell r="CE224">
            <v>124109</v>
          </cell>
          <cell r="CF224">
            <v>10171</v>
          </cell>
          <cell r="CG224">
            <v>59055</v>
          </cell>
          <cell r="CH224">
            <v>5463</v>
          </cell>
          <cell r="CI224">
            <v>8636</v>
          </cell>
          <cell r="CJ224">
            <v>15370</v>
          </cell>
          <cell r="CK224">
            <v>5050</v>
          </cell>
          <cell r="CL224">
            <v>0</v>
          </cell>
          <cell r="CM224">
            <v>0</v>
          </cell>
          <cell r="CN224">
            <v>297</v>
          </cell>
          <cell r="CO224">
            <v>9555</v>
          </cell>
          <cell r="CP224">
            <v>369</v>
          </cell>
          <cell r="CQ224">
            <v>40</v>
          </cell>
          <cell r="CR224">
            <v>3778</v>
          </cell>
          <cell r="CS224">
            <v>549</v>
          </cell>
          <cell r="CT224">
            <v>0</v>
          </cell>
          <cell r="CU224">
            <v>0</v>
          </cell>
          <cell r="CV224">
            <v>242442</v>
          </cell>
        </row>
        <row r="225">
          <cell r="B225" t="str">
            <v>North Yorkshire</v>
          </cell>
          <cell r="C225" t="str">
            <v>YH</v>
          </cell>
          <cell r="D225" t="str">
            <v>SC</v>
          </cell>
          <cell r="F225">
            <v>45866</v>
          </cell>
          <cell r="G225">
            <v>10997</v>
          </cell>
          <cell r="H225">
            <v>7438</v>
          </cell>
          <cell r="I225">
            <v>26</v>
          </cell>
          <cell r="J225">
            <v>2614</v>
          </cell>
          <cell r="K225">
            <v>847</v>
          </cell>
          <cell r="L225">
            <v>112</v>
          </cell>
          <cell r="M225">
            <v>0</v>
          </cell>
          <cell r="N225">
            <v>0</v>
          </cell>
          <cell r="O225">
            <v>2</v>
          </cell>
          <cell r="P225">
            <v>2808</v>
          </cell>
          <cell r="Q225">
            <v>0</v>
          </cell>
          <cell r="R225">
            <v>70710</v>
          </cell>
          <cell r="BS225">
            <v>-29890</v>
          </cell>
          <cell r="CE225">
            <v>450558</v>
          </cell>
          <cell r="CF225">
            <v>43362</v>
          </cell>
          <cell r="CG225">
            <v>176982</v>
          </cell>
          <cell r="CH225">
            <v>16164</v>
          </cell>
          <cell r="CI225">
            <v>12555</v>
          </cell>
          <cell r="CJ225">
            <v>24160</v>
          </cell>
          <cell r="CK225">
            <v>2903</v>
          </cell>
          <cell r="CL225">
            <v>0</v>
          </cell>
          <cell r="CM225">
            <v>0</v>
          </cell>
          <cell r="CN225">
            <v>708</v>
          </cell>
          <cell r="CO225">
            <v>8470</v>
          </cell>
          <cell r="CP225">
            <v>52</v>
          </cell>
          <cell r="CQ225">
            <v>932</v>
          </cell>
          <cell r="CR225">
            <v>0</v>
          </cell>
          <cell r="CS225">
            <v>934</v>
          </cell>
          <cell r="CT225">
            <v>0</v>
          </cell>
          <cell r="CU225">
            <v>0</v>
          </cell>
          <cell r="CV225">
            <v>737780</v>
          </cell>
        </row>
        <row r="226">
          <cell r="B226" t="str">
            <v>Craven</v>
          </cell>
          <cell r="C226" t="str">
            <v>YH</v>
          </cell>
          <cell r="D226" t="str">
            <v>SD</v>
          </cell>
          <cell r="F226">
            <v>0</v>
          </cell>
          <cell r="G226">
            <v>174</v>
          </cell>
          <cell r="H226">
            <v>0</v>
          </cell>
          <cell r="I226">
            <v>993</v>
          </cell>
          <cell r="J226">
            <v>153</v>
          </cell>
          <cell r="K226">
            <v>400</v>
          </cell>
          <cell r="L226">
            <v>32</v>
          </cell>
          <cell r="M226">
            <v>0</v>
          </cell>
          <cell r="N226">
            <v>0</v>
          </cell>
          <cell r="O226">
            <v>0</v>
          </cell>
          <cell r="P226">
            <v>4648</v>
          </cell>
          <cell r="Q226">
            <v>0</v>
          </cell>
          <cell r="R226">
            <v>6400</v>
          </cell>
          <cell r="BS226">
            <v>312</v>
          </cell>
          <cell r="CE226">
            <v>0</v>
          </cell>
          <cell r="CF226">
            <v>-83</v>
          </cell>
          <cell r="CG226">
            <v>0</v>
          </cell>
          <cell r="CH226">
            <v>545</v>
          </cell>
          <cell r="CI226">
            <v>1556</v>
          </cell>
          <cell r="CJ226">
            <v>3083</v>
          </cell>
          <cell r="CK226">
            <v>1535</v>
          </cell>
          <cell r="CL226">
            <v>0</v>
          </cell>
          <cell r="CM226">
            <v>0</v>
          </cell>
          <cell r="CN226">
            <v>0</v>
          </cell>
          <cell r="CO226">
            <v>2770</v>
          </cell>
          <cell r="CP226">
            <v>82</v>
          </cell>
          <cell r="CQ226">
            <v>0</v>
          </cell>
          <cell r="CR226">
            <v>0</v>
          </cell>
          <cell r="CS226">
            <v>0</v>
          </cell>
          <cell r="CT226">
            <v>0</v>
          </cell>
          <cell r="CU226">
            <v>0</v>
          </cell>
          <cell r="CV226">
            <v>9488</v>
          </cell>
        </row>
        <row r="227">
          <cell r="B227" t="str">
            <v>Hambleton</v>
          </cell>
          <cell r="C227" t="str">
            <v>YH</v>
          </cell>
          <cell r="D227" t="str">
            <v>SD</v>
          </cell>
          <cell r="F227">
            <v>0</v>
          </cell>
          <cell r="G227">
            <v>28</v>
          </cell>
          <cell r="H227">
            <v>0</v>
          </cell>
          <cell r="I227">
            <v>481</v>
          </cell>
          <cell r="J227">
            <v>1789</v>
          </cell>
          <cell r="K227">
            <v>363</v>
          </cell>
          <cell r="L227">
            <v>184</v>
          </cell>
          <cell r="M227">
            <v>0</v>
          </cell>
          <cell r="N227">
            <v>0</v>
          </cell>
          <cell r="O227">
            <v>0</v>
          </cell>
          <cell r="P227">
            <v>231</v>
          </cell>
          <cell r="Q227">
            <v>0</v>
          </cell>
          <cell r="R227">
            <v>3076</v>
          </cell>
          <cell r="BS227">
            <v>-2369</v>
          </cell>
          <cell r="CE227">
            <v>0</v>
          </cell>
          <cell r="CF227">
            <v>812</v>
          </cell>
          <cell r="CG227">
            <v>0</v>
          </cell>
          <cell r="CH227">
            <v>937</v>
          </cell>
          <cell r="CI227">
            <v>1652</v>
          </cell>
          <cell r="CJ227">
            <v>3728</v>
          </cell>
          <cell r="CK227">
            <v>1251</v>
          </cell>
          <cell r="CL227">
            <v>0</v>
          </cell>
          <cell r="CM227">
            <v>0</v>
          </cell>
          <cell r="CN227">
            <v>0</v>
          </cell>
          <cell r="CO227">
            <v>2659</v>
          </cell>
          <cell r="CP227">
            <v>447</v>
          </cell>
          <cell r="CQ227">
            <v>0</v>
          </cell>
          <cell r="CR227">
            <v>-79</v>
          </cell>
          <cell r="CS227">
            <v>0</v>
          </cell>
          <cell r="CT227">
            <v>0</v>
          </cell>
          <cell r="CU227">
            <v>0</v>
          </cell>
          <cell r="CV227">
            <v>11407</v>
          </cell>
        </row>
        <row r="228">
          <cell r="B228" t="str">
            <v>Richmondshire</v>
          </cell>
          <cell r="C228" t="str">
            <v>YH</v>
          </cell>
          <cell r="D228" t="str">
            <v>SD</v>
          </cell>
          <cell r="F228">
            <v>0</v>
          </cell>
          <cell r="G228">
            <v>25</v>
          </cell>
          <cell r="H228">
            <v>6</v>
          </cell>
          <cell r="I228">
            <v>6</v>
          </cell>
          <cell r="J228">
            <v>13</v>
          </cell>
          <cell r="K228">
            <v>183</v>
          </cell>
          <cell r="L228">
            <v>0</v>
          </cell>
          <cell r="M228">
            <v>0</v>
          </cell>
          <cell r="N228">
            <v>0</v>
          </cell>
          <cell r="O228">
            <v>0</v>
          </cell>
          <cell r="P228">
            <v>351</v>
          </cell>
          <cell r="Q228">
            <v>0</v>
          </cell>
          <cell r="R228">
            <v>584</v>
          </cell>
          <cell r="BS228">
            <v>-1501</v>
          </cell>
          <cell r="CE228">
            <v>0</v>
          </cell>
          <cell r="CF228">
            <v>340</v>
          </cell>
          <cell r="CG228">
            <v>32</v>
          </cell>
          <cell r="CH228">
            <v>525</v>
          </cell>
          <cell r="CI228">
            <v>1251</v>
          </cell>
          <cell r="CJ228">
            <v>2592</v>
          </cell>
          <cell r="CK228">
            <v>1090</v>
          </cell>
          <cell r="CL228">
            <v>0</v>
          </cell>
          <cell r="CM228">
            <v>0</v>
          </cell>
          <cell r="CN228">
            <v>0</v>
          </cell>
          <cell r="CO228">
            <v>2504</v>
          </cell>
          <cell r="CP228">
            <v>0</v>
          </cell>
          <cell r="CQ228">
            <v>-9</v>
          </cell>
          <cell r="CR228">
            <v>135</v>
          </cell>
          <cell r="CS228">
            <v>-74</v>
          </cell>
          <cell r="CT228">
            <v>0</v>
          </cell>
          <cell r="CU228">
            <v>0</v>
          </cell>
          <cell r="CV228">
            <v>8386</v>
          </cell>
        </row>
        <row r="229">
          <cell r="B229" t="str">
            <v>Scarborough</v>
          </cell>
          <cell r="C229" t="str">
            <v>YH</v>
          </cell>
          <cell r="D229" t="str">
            <v>SD</v>
          </cell>
          <cell r="F229">
            <v>0</v>
          </cell>
          <cell r="G229">
            <v>575</v>
          </cell>
          <cell r="H229">
            <v>0</v>
          </cell>
          <cell r="I229">
            <v>376</v>
          </cell>
          <cell r="J229">
            <v>-164</v>
          </cell>
          <cell r="K229">
            <v>2118</v>
          </cell>
          <cell r="L229">
            <v>386</v>
          </cell>
          <cell r="M229">
            <v>0</v>
          </cell>
          <cell r="N229">
            <v>0</v>
          </cell>
          <cell r="O229">
            <v>0</v>
          </cell>
          <cell r="P229">
            <v>456</v>
          </cell>
          <cell r="Q229">
            <v>0</v>
          </cell>
          <cell r="R229">
            <v>3747</v>
          </cell>
          <cell r="BS229">
            <v>-4849</v>
          </cell>
          <cell r="CE229">
            <v>0</v>
          </cell>
          <cell r="CF229">
            <v>148</v>
          </cell>
          <cell r="CG229">
            <v>0</v>
          </cell>
          <cell r="CH229">
            <v>29</v>
          </cell>
          <cell r="CI229">
            <v>7138</v>
          </cell>
          <cell r="CJ229">
            <v>6287</v>
          </cell>
          <cell r="CK229">
            <v>1621</v>
          </cell>
          <cell r="CL229">
            <v>0</v>
          </cell>
          <cell r="CM229">
            <v>0</v>
          </cell>
          <cell r="CN229">
            <v>0</v>
          </cell>
          <cell r="CO229">
            <v>5376</v>
          </cell>
          <cell r="CP229">
            <v>77</v>
          </cell>
          <cell r="CQ229">
            <v>-84</v>
          </cell>
          <cell r="CR229">
            <v>813</v>
          </cell>
          <cell r="CS229">
            <v>-143</v>
          </cell>
          <cell r="CT229">
            <v>0</v>
          </cell>
          <cell r="CU229">
            <v>0</v>
          </cell>
          <cell r="CV229">
            <v>21262</v>
          </cell>
        </row>
        <row r="230">
          <cell r="B230" t="str">
            <v>Harrogate</v>
          </cell>
          <cell r="C230" t="str">
            <v>YH</v>
          </cell>
          <cell r="D230" t="str">
            <v>SD</v>
          </cell>
          <cell r="F230">
            <v>0</v>
          </cell>
          <cell r="G230">
            <v>137</v>
          </cell>
          <cell r="H230">
            <v>0</v>
          </cell>
          <cell r="I230">
            <v>271</v>
          </cell>
          <cell r="J230">
            <v>3412</v>
          </cell>
          <cell r="K230">
            <v>779</v>
          </cell>
          <cell r="L230">
            <v>317</v>
          </cell>
          <cell r="M230">
            <v>0</v>
          </cell>
          <cell r="N230">
            <v>0</v>
          </cell>
          <cell r="O230">
            <v>0</v>
          </cell>
          <cell r="P230">
            <v>200</v>
          </cell>
          <cell r="Q230">
            <v>-47</v>
          </cell>
          <cell r="R230">
            <v>5069</v>
          </cell>
          <cell r="BS230">
            <v>-6029</v>
          </cell>
          <cell r="CE230">
            <v>0</v>
          </cell>
          <cell r="CF230">
            <v>947</v>
          </cell>
          <cell r="CG230">
            <v>0</v>
          </cell>
          <cell r="CH230">
            <v>2231</v>
          </cell>
          <cell r="CI230">
            <v>5946</v>
          </cell>
          <cell r="CJ230">
            <v>6762</v>
          </cell>
          <cell r="CK230">
            <v>4057</v>
          </cell>
          <cell r="CL230">
            <v>0</v>
          </cell>
          <cell r="CM230">
            <v>0</v>
          </cell>
          <cell r="CN230">
            <v>0</v>
          </cell>
          <cell r="CO230">
            <v>5057</v>
          </cell>
          <cell r="CP230">
            <v>209</v>
          </cell>
          <cell r="CQ230">
            <v>-411</v>
          </cell>
          <cell r="CR230">
            <v>0</v>
          </cell>
          <cell r="CS230">
            <v>0</v>
          </cell>
          <cell r="CT230">
            <v>0</v>
          </cell>
          <cell r="CU230">
            <v>0</v>
          </cell>
          <cell r="CV230">
            <v>24798</v>
          </cell>
        </row>
        <row r="231">
          <cell r="B231" t="str">
            <v>Ryedale</v>
          </cell>
          <cell r="C231" t="str">
            <v>YH</v>
          </cell>
          <cell r="D231" t="str">
            <v>SD</v>
          </cell>
          <cell r="F231">
            <v>0</v>
          </cell>
          <cell r="G231">
            <v>21</v>
          </cell>
          <cell r="H231">
            <v>0</v>
          </cell>
          <cell r="I231">
            <v>279</v>
          </cell>
          <cell r="J231">
            <v>215</v>
          </cell>
          <cell r="K231">
            <v>141</v>
          </cell>
          <cell r="L231">
            <v>155</v>
          </cell>
          <cell r="M231">
            <v>0</v>
          </cell>
          <cell r="N231">
            <v>0</v>
          </cell>
          <cell r="O231">
            <v>0</v>
          </cell>
          <cell r="P231">
            <v>40</v>
          </cell>
          <cell r="Q231">
            <v>0</v>
          </cell>
          <cell r="R231">
            <v>851</v>
          </cell>
          <cell r="BS231">
            <v>-1738</v>
          </cell>
          <cell r="CE231">
            <v>0</v>
          </cell>
          <cell r="CF231">
            <v>114</v>
          </cell>
          <cell r="CG231">
            <v>0</v>
          </cell>
          <cell r="CH231">
            <v>1048</v>
          </cell>
          <cell r="CI231">
            <v>1345</v>
          </cell>
          <cell r="CJ231">
            <v>2616</v>
          </cell>
          <cell r="CK231">
            <v>1305</v>
          </cell>
          <cell r="CL231">
            <v>0</v>
          </cell>
          <cell r="CM231">
            <v>0</v>
          </cell>
          <cell r="CN231">
            <v>0</v>
          </cell>
          <cell r="CO231">
            <v>2033</v>
          </cell>
          <cell r="CP231">
            <v>754</v>
          </cell>
          <cell r="CQ231">
            <v>193</v>
          </cell>
          <cell r="CR231">
            <v>0</v>
          </cell>
          <cell r="CS231">
            <v>-7</v>
          </cell>
          <cell r="CT231">
            <v>0</v>
          </cell>
          <cell r="CU231">
            <v>0</v>
          </cell>
          <cell r="CV231">
            <v>9401</v>
          </cell>
        </row>
        <row r="232">
          <cell r="B232" t="str">
            <v>Selby</v>
          </cell>
          <cell r="C232" t="str">
            <v>YH</v>
          </cell>
          <cell r="D232" t="str">
            <v>SD</v>
          </cell>
          <cell r="F232">
            <v>0</v>
          </cell>
          <cell r="G232">
            <v>8</v>
          </cell>
          <cell r="H232">
            <v>0</v>
          </cell>
          <cell r="I232">
            <v>689</v>
          </cell>
          <cell r="J232">
            <v>590</v>
          </cell>
          <cell r="K232">
            <v>197</v>
          </cell>
          <cell r="L232">
            <v>844</v>
          </cell>
          <cell r="M232">
            <v>0</v>
          </cell>
          <cell r="N232">
            <v>0</v>
          </cell>
          <cell r="O232">
            <v>0</v>
          </cell>
          <cell r="P232">
            <v>202</v>
          </cell>
          <cell r="Q232">
            <v>0</v>
          </cell>
          <cell r="R232">
            <v>2530</v>
          </cell>
          <cell r="BS232">
            <v>-2153</v>
          </cell>
          <cell r="CE232">
            <v>0</v>
          </cell>
          <cell r="CF232">
            <v>585</v>
          </cell>
          <cell r="CG232">
            <v>0</v>
          </cell>
          <cell r="CH232">
            <v>1373</v>
          </cell>
          <cell r="CI232">
            <v>1094</v>
          </cell>
          <cell r="CJ232">
            <v>5377</v>
          </cell>
          <cell r="CK232">
            <v>1182</v>
          </cell>
          <cell r="CL232">
            <v>0</v>
          </cell>
          <cell r="CM232">
            <v>0</v>
          </cell>
          <cell r="CN232">
            <v>0</v>
          </cell>
          <cell r="CO232">
            <v>2716</v>
          </cell>
          <cell r="CP232">
            <v>140</v>
          </cell>
          <cell r="CQ232">
            <v>-35</v>
          </cell>
          <cell r="CR232">
            <v>181</v>
          </cell>
          <cell r="CS232">
            <v>0</v>
          </cell>
          <cell r="CT232">
            <v>0</v>
          </cell>
          <cell r="CU232">
            <v>0</v>
          </cell>
          <cell r="CV232">
            <v>12613</v>
          </cell>
        </row>
        <row r="233">
          <cell r="B233" t="str">
            <v>Northamptonshire</v>
          </cell>
          <cell r="C233" t="str">
            <v>EM</v>
          </cell>
          <cell r="D233" t="str">
            <v>SC</v>
          </cell>
          <cell r="F233">
            <v>14467</v>
          </cell>
          <cell r="G233">
            <v>10067</v>
          </cell>
          <cell r="H233">
            <v>8216</v>
          </cell>
          <cell r="I233">
            <v>0</v>
          </cell>
          <cell r="J233">
            <v>1429</v>
          </cell>
          <cell r="K233">
            <v>8</v>
          </cell>
          <cell r="L233">
            <v>0</v>
          </cell>
          <cell r="M233">
            <v>0</v>
          </cell>
          <cell r="N233">
            <v>1460</v>
          </cell>
          <cell r="O233">
            <v>0</v>
          </cell>
          <cell r="P233">
            <v>23578</v>
          </cell>
          <cell r="Q233">
            <v>0</v>
          </cell>
          <cell r="R233">
            <v>59225</v>
          </cell>
          <cell r="BS233">
            <v>36551</v>
          </cell>
          <cell r="CE233">
            <v>575583</v>
          </cell>
          <cell r="CF233">
            <v>27401</v>
          </cell>
          <cell r="CG233">
            <v>224598</v>
          </cell>
          <cell r="CH233">
            <v>0</v>
          </cell>
          <cell r="CI233">
            <v>8020</v>
          </cell>
          <cell r="CJ233">
            <v>24218</v>
          </cell>
          <cell r="CK233">
            <v>14666</v>
          </cell>
          <cell r="CL233">
            <v>0</v>
          </cell>
          <cell r="CM233">
            <v>23803</v>
          </cell>
          <cell r="CN233">
            <v>1051</v>
          </cell>
          <cell r="CO233">
            <v>7279</v>
          </cell>
          <cell r="CP233">
            <v>229</v>
          </cell>
          <cell r="CQ233">
            <v>0</v>
          </cell>
          <cell r="CR233">
            <v>0</v>
          </cell>
          <cell r="CS233">
            <v>0</v>
          </cell>
          <cell r="CT233">
            <v>0</v>
          </cell>
          <cell r="CU233">
            <v>0</v>
          </cell>
          <cell r="CV233">
            <v>906848</v>
          </cell>
        </row>
        <row r="234">
          <cell r="B234" t="str">
            <v>Corby</v>
          </cell>
          <cell r="C234" t="str">
            <v>EM</v>
          </cell>
          <cell r="D234" t="str">
            <v>SD</v>
          </cell>
          <cell r="F234">
            <v>0</v>
          </cell>
          <cell r="G234">
            <v>0</v>
          </cell>
          <cell r="H234">
            <v>0</v>
          </cell>
          <cell r="I234">
            <v>5</v>
          </cell>
          <cell r="J234">
            <v>1023</v>
          </cell>
          <cell r="K234">
            <v>442</v>
          </cell>
          <cell r="L234">
            <v>0</v>
          </cell>
          <cell r="M234">
            <v>0</v>
          </cell>
          <cell r="N234">
            <v>0</v>
          </cell>
          <cell r="O234">
            <v>0</v>
          </cell>
          <cell r="P234">
            <v>1166</v>
          </cell>
          <cell r="Q234">
            <v>34</v>
          </cell>
          <cell r="R234">
            <v>2670</v>
          </cell>
          <cell r="BS234">
            <v>1661</v>
          </cell>
          <cell r="CE234">
            <v>0</v>
          </cell>
          <cell r="CF234">
            <v>675</v>
          </cell>
          <cell r="CG234">
            <v>0</v>
          </cell>
          <cell r="CH234">
            <v>937</v>
          </cell>
          <cell r="CI234">
            <v>2985</v>
          </cell>
          <cell r="CJ234">
            <v>4556</v>
          </cell>
          <cell r="CK234">
            <v>524</v>
          </cell>
          <cell r="CL234">
            <v>0</v>
          </cell>
          <cell r="CM234">
            <v>0</v>
          </cell>
          <cell r="CN234">
            <v>0</v>
          </cell>
          <cell r="CO234">
            <v>2162</v>
          </cell>
          <cell r="CP234">
            <v>24</v>
          </cell>
          <cell r="CQ234">
            <v>529</v>
          </cell>
          <cell r="CR234">
            <v>640</v>
          </cell>
          <cell r="CS234">
            <v>0</v>
          </cell>
          <cell r="CT234">
            <v>0</v>
          </cell>
          <cell r="CU234">
            <v>0</v>
          </cell>
          <cell r="CV234">
            <v>13032</v>
          </cell>
        </row>
        <row r="235">
          <cell r="B235" t="str">
            <v>Daventry</v>
          </cell>
          <cell r="C235" t="str">
            <v>EM</v>
          </cell>
          <cell r="D235" t="str">
            <v>SD</v>
          </cell>
          <cell r="F235">
            <v>0</v>
          </cell>
          <cell r="G235">
            <v>74</v>
          </cell>
          <cell r="H235">
            <v>0</v>
          </cell>
          <cell r="I235">
            <v>636</v>
          </cell>
          <cell r="J235">
            <v>470</v>
          </cell>
          <cell r="K235">
            <v>645</v>
          </cell>
          <cell r="L235">
            <v>8845</v>
          </cell>
          <cell r="M235">
            <v>0</v>
          </cell>
          <cell r="N235">
            <v>0</v>
          </cell>
          <cell r="O235">
            <v>0</v>
          </cell>
          <cell r="P235">
            <v>200</v>
          </cell>
          <cell r="Q235">
            <v>100</v>
          </cell>
          <cell r="R235">
            <v>10970</v>
          </cell>
          <cell r="BS235">
            <v>2476</v>
          </cell>
          <cell r="CE235">
            <v>0</v>
          </cell>
          <cell r="CF235">
            <v>1049</v>
          </cell>
          <cell r="CG235">
            <v>0</v>
          </cell>
          <cell r="CH235">
            <v>865</v>
          </cell>
          <cell r="CI235">
            <v>912</v>
          </cell>
          <cell r="CJ235">
            <v>4708</v>
          </cell>
          <cell r="CK235">
            <v>2438</v>
          </cell>
          <cell r="CL235">
            <v>0</v>
          </cell>
          <cell r="CM235">
            <v>0</v>
          </cell>
          <cell r="CN235">
            <v>0</v>
          </cell>
          <cell r="CO235">
            <v>2570</v>
          </cell>
          <cell r="CP235">
            <v>17</v>
          </cell>
          <cell r="CQ235">
            <v>1803</v>
          </cell>
          <cell r="CR235">
            <v>-994</v>
          </cell>
          <cell r="CS235">
            <v>0</v>
          </cell>
          <cell r="CT235">
            <v>0</v>
          </cell>
          <cell r="CU235">
            <v>0</v>
          </cell>
          <cell r="CV235">
            <v>13368</v>
          </cell>
        </row>
        <row r="236">
          <cell r="B236" t="str">
            <v>East Northamptonshire</v>
          </cell>
          <cell r="C236" t="str">
            <v>EM</v>
          </cell>
          <cell r="D236" t="str">
            <v>SD</v>
          </cell>
          <cell r="F236">
            <v>0</v>
          </cell>
          <cell r="G236">
            <v>124</v>
          </cell>
          <cell r="H236">
            <v>0</v>
          </cell>
          <cell r="I236">
            <v>342</v>
          </cell>
          <cell r="J236">
            <v>411</v>
          </cell>
          <cell r="K236">
            <v>339</v>
          </cell>
          <cell r="L236">
            <v>359</v>
          </cell>
          <cell r="M236">
            <v>0</v>
          </cell>
          <cell r="N236">
            <v>0</v>
          </cell>
          <cell r="O236">
            <v>0</v>
          </cell>
          <cell r="P236">
            <v>505</v>
          </cell>
          <cell r="Q236">
            <v>0</v>
          </cell>
          <cell r="R236">
            <v>2080</v>
          </cell>
          <cell r="BS236">
            <v>1024</v>
          </cell>
          <cell r="CE236">
            <v>0</v>
          </cell>
          <cell r="CF236">
            <v>596</v>
          </cell>
          <cell r="CG236">
            <v>0</v>
          </cell>
          <cell r="CH236">
            <v>822</v>
          </cell>
          <cell r="CI236">
            <v>1228</v>
          </cell>
          <cell r="CJ236">
            <v>4334</v>
          </cell>
          <cell r="CK236">
            <v>2843</v>
          </cell>
          <cell r="CL236">
            <v>0</v>
          </cell>
          <cell r="CM236">
            <v>0</v>
          </cell>
          <cell r="CN236">
            <v>0</v>
          </cell>
          <cell r="CO236">
            <v>3049</v>
          </cell>
          <cell r="CP236">
            <v>51</v>
          </cell>
          <cell r="CQ236">
            <v>0</v>
          </cell>
          <cell r="CR236">
            <v>0</v>
          </cell>
          <cell r="CS236">
            <v>0</v>
          </cell>
          <cell r="CT236">
            <v>0</v>
          </cell>
          <cell r="CU236">
            <v>0</v>
          </cell>
          <cell r="CV236">
            <v>12923</v>
          </cell>
        </row>
        <row r="237">
          <cell r="B237" t="str">
            <v>Kettering</v>
          </cell>
          <cell r="C237" t="str">
            <v>EM</v>
          </cell>
          <cell r="D237" t="str">
            <v>SD</v>
          </cell>
          <cell r="F237">
            <v>0</v>
          </cell>
          <cell r="G237">
            <v>427</v>
          </cell>
          <cell r="H237">
            <v>0</v>
          </cell>
          <cell r="I237">
            <v>464</v>
          </cell>
          <cell r="J237">
            <v>2541</v>
          </cell>
          <cell r="K237">
            <v>395</v>
          </cell>
          <cell r="L237">
            <v>1953</v>
          </cell>
          <cell r="M237">
            <v>0</v>
          </cell>
          <cell r="N237">
            <v>0</v>
          </cell>
          <cell r="O237">
            <v>0</v>
          </cell>
          <cell r="P237">
            <v>563</v>
          </cell>
          <cell r="Q237">
            <v>0</v>
          </cell>
          <cell r="R237">
            <v>6343</v>
          </cell>
          <cell r="BS237">
            <v>2616</v>
          </cell>
          <cell r="CE237">
            <v>0</v>
          </cell>
          <cell r="CF237">
            <v>1308</v>
          </cell>
          <cell r="CG237">
            <v>0</v>
          </cell>
          <cell r="CH237">
            <v>1678</v>
          </cell>
          <cell r="CI237">
            <v>2398</v>
          </cell>
          <cell r="CJ237">
            <v>4246</v>
          </cell>
          <cell r="CK237">
            <v>3180</v>
          </cell>
          <cell r="CL237">
            <v>0</v>
          </cell>
          <cell r="CM237">
            <v>0</v>
          </cell>
          <cell r="CN237">
            <v>0</v>
          </cell>
          <cell r="CO237">
            <v>3694</v>
          </cell>
          <cell r="CP237">
            <v>0</v>
          </cell>
          <cell r="CQ237">
            <v>0</v>
          </cell>
          <cell r="CR237">
            <v>-555</v>
          </cell>
          <cell r="CS237">
            <v>-2</v>
          </cell>
          <cell r="CT237">
            <v>0</v>
          </cell>
          <cell r="CU237">
            <v>0</v>
          </cell>
          <cell r="CV237">
            <v>15947</v>
          </cell>
        </row>
        <row r="238">
          <cell r="B238" t="str">
            <v>Northampton</v>
          </cell>
          <cell r="C238" t="str">
            <v>EM</v>
          </cell>
          <cell r="D238" t="str">
            <v>SD</v>
          </cell>
          <cell r="F238">
            <v>0</v>
          </cell>
          <cell r="G238">
            <v>1246</v>
          </cell>
          <cell r="H238">
            <v>0</v>
          </cell>
          <cell r="I238">
            <v>-46</v>
          </cell>
          <cell r="J238">
            <v>2752</v>
          </cell>
          <cell r="K238">
            <v>607</v>
          </cell>
          <cell r="L238">
            <v>608</v>
          </cell>
          <cell r="M238">
            <v>0</v>
          </cell>
          <cell r="N238">
            <v>0</v>
          </cell>
          <cell r="O238">
            <v>0</v>
          </cell>
          <cell r="P238">
            <v>2880</v>
          </cell>
          <cell r="Q238">
            <v>0</v>
          </cell>
          <cell r="R238">
            <v>8047</v>
          </cell>
          <cell r="BS238">
            <v>5997</v>
          </cell>
          <cell r="CE238">
            <v>0</v>
          </cell>
          <cell r="CF238">
            <v>2242</v>
          </cell>
          <cell r="CG238">
            <v>0</v>
          </cell>
          <cell r="CH238">
            <v>6944</v>
          </cell>
          <cell r="CI238">
            <v>8611</v>
          </cell>
          <cell r="CJ238">
            <v>10964</v>
          </cell>
          <cell r="CK238">
            <v>4666</v>
          </cell>
          <cell r="CL238">
            <v>0</v>
          </cell>
          <cell r="CM238">
            <v>0</v>
          </cell>
          <cell r="CN238">
            <v>0</v>
          </cell>
          <cell r="CO238">
            <v>2200</v>
          </cell>
          <cell r="CP238">
            <v>358</v>
          </cell>
          <cell r="CQ238">
            <v>0</v>
          </cell>
          <cell r="CR238">
            <v>2056</v>
          </cell>
          <cell r="CS238">
            <v>507</v>
          </cell>
          <cell r="CT238">
            <v>0</v>
          </cell>
          <cell r="CU238">
            <v>0</v>
          </cell>
          <cell r="CV238">
            <v>38548</v>
          </cell>
        </row>
        <row r="239">
          <cell r="B239" t="str">
            <v>South Northamptonshire</v>
          </cell>
          <cell r="C239" t="str">
            <v>EM</v>
          </cell>
          <cell r="D239" t="str">
            <v>SD</v>
          </cell>
          <cell r="F239">
            <v>0</v>
          </cell>
          <cell r="G239">
            <v>0</v>
          </cell>
          <cell r="H239">
            <v>0</v>
          </cell>
          <cell r="I239">
            <v>367</v>
          </cell>
          <cell r="J239">
            <v>296</v>
          </cell>
          <cell r="K239">
            <v>134</v>
          </cell>
          <cell r="L239">
            <v>7930</v>
          </cell>
          <cell r="M239">
            <v>0</v>
          </cell>
          <cell r="N239">
            <v>0</v>
          </cell>
          <cell r="O239">
            <v>0</v>
          </cell>
          <cell r="P239">
            <v>582</v>
          </cell>
          <cell r="Q239">
            <v>0</v>
          </cell>
          <cell r="R239">
            <v>9309</v>
          </cell>
          <cell r="BS239">
            <v>1674</v>
          </cell>
          <cell r="CE239">
            <v>0</v>
          </cell>
          <cell r="CF239">
            <v>355</v>
          </cell>
          <cell r="CG239">
            <v>0</v>
          </cell>
          <cell r="CH239">
            <v>1393</v>
          </cell>
          <cell r="CI239">
            <v>644</v>
          </cell>
          <cell r="CJ239">
            <v>4156</v>
          </cell>
          <cell r="CK239">
            <v>3751</v>
          </cell>
          <cell r="CL239">
            <v>0</v>
          </cell>
          <cell r="CM239">
            <v>0</v>
          </cell>
          <cell r="CN239">
            <v>0</v>
          </cell>
          <cell r="CO239">
            <v>4343</v>
          </cell>
          <cell r="CP239">
            <v>176</v>
          </cell>
          <cell r="CQ239">
            <v>10</v>
          </cell>
          <cell r="CR239">
            <v>0</v>
          </cell>
          <cell r="CS239">
            <v>0</v>
          </cell>
          <cell r="CT239">
            <v>0</v>
          </cell>
          <cell r="CU239">
            <v>0</v>
          </cell>
          <cell r="CV239">
            <v>14828</v>
          </cell>
        </row>
        <row r="240">
          <cell r="B240" t="str">
            <v>Wellingborough</v>
          </cell>
          <cell r="C240" t="str">
            <v>EM</v>
          </cell>
          <cell r="D240" t="str">
            <v>SD</v>
          </cell>
          <cell r="F240">
            <v>0</v>
          </cell>
          <cell r="G240">
            <v>342</v>
          </cell>
          <cell r="H240">
            <v>7</v>
          </cell>
          <cell r="I240">
            <v>500</v>
          </cell>
          <cell r="J240">
            <v>670</v>
          </cell>
          <cell r="K240">
            <v>212</v>
          </cell>
          <cell r="L240">
            <v>988</v>
          </cell>
          <cell r="M240">
            <v>0</v>
          </cell>
          <cell r="N240">
            <v>0</v>
          </cell>
          <cell r="O240">
            <v>0</v>
          </cell>
          <cell r="P240">
            <v>704</v>
          </cell>
          <cell r="Q240">
            <v>0</v>
          </cell>
          <cell r="R240">
            <v>3423</v>
          </cell>
          <cell r="BS240">
            <v>0</v>
          </cell>
          <cell r="CE240">
            <v>0</v>
          </cell>
          <cell r="CF240">
            <v>1218</v>
          </cell>
          <cell r="CG240">
            <v>283</v>
          </cell>
          <cell r="CH240">
            <v>1963</v>
          </cell>
          <cell r="CI240">
            <v>2908</v>
          </cell>
          <cell r="CJ240">
            <v>4367</v>
          </cell>
          <cell r="CK240">
            <v>700</v>
          </cell>
          <cell r="CL240">
            <v>0</v>
          </cell>
          <cell r="CM240">
            <v>0</v>
          </cell>
          <cell r="CN240">
            <v>0</v>
          </cell>
          <cell r="CO240">
            <v>2561</v>
          </cell>
          <cell r="CP240">
            <v>555</v>
          </cell>
          <cell r="CQ240">
            <v>0</v>
          </cell>
          <cell r="CR240">
            <v>0</v>
          </cell>
          <cell r="CS240">
            <v>0</v>
          </cell>
          <cell r="CT240">
            <v>0</v>
          </cell>
          <cell r="CU240">
            <v>0</v>
          </cell>
          <cell r="CV240">
            <v>14555</v>
          </cell>
        </row>
        <row r="241">
          <cell r="B241" t="str">
            <v>Northumberland</v>
          </cell>
          <cell r="C241" t="str">
            <v>NE</v>
          </cell>
          <cell r="D241" t="str">
            <v>SC</v>
          </cell>
          <cell r="F241">
            <v>29479</v>
          </cell>
          <cell r="G241">
            <v>4917</v>
          </cell>
          <cell r="H241">
            <v>1334</v>
          </cell>
          <cell r="I241">
            <v>231</v>
          </cell>
          <cell r="J241">
            <v>1398</v>
          </cell>
          <cell r="K241">
            <v>3850</v>
          </cell>
          <cell r="L241">
            <v>26</v>
          </cell>
          <cell r="M241">
            <v>0</v>
          </cell>
          <cell r="N241">
            <v>696</v>
          </cell>
          <cell r="O241">
            <v>0</v>
          </cell>
          <cell r="P241">
            <v>13305</v>
          </cell>
          <cell r="Q241">
            <v>124</v>
          </cell>
          <cell r="R241">
            <v>55360</v>
          </cell>
          <cell r="BS241">
            <v>-135340</v>
          </cell>
          <cell r="CE241">
            <v>262180</v>
          </cell>
          <cell r="CF241">
            <v>17885</v>
          </cell>
          <cell r="CG241">
            <v>129944</v>
          </cell>
          <cell r="CH241">
            <v>124</v>
          </cell>
          <cell r="CI241">
            <v>6837</v>
          </cell>
          <cell r="CJ241">
            <v>17527</v>
          </cell>
          <cell r="CK241">
            <v>6960</v>
          </cell>
          <cell r="CL241">
            <v>0</v>
          </cell>
          <cell r="CM241">
            <v>17474</v>
          </cell>
          <cell r="CN241">
            <v>550</v>
          </cell>
          <cell r="CO241">
            <v>18194</v>
          </cell>
          <cell r="CP241">
            <v>8206</v>
          </cell>
          <cell r="CQ241">
            <v>35000</v>
          </cell>
          <cell r="CR241">
            <v>30</v>
          </cell>
          <cell r="CS241">
            <v>-1285</v>
          </cell>
          <cell r="CT241">
            <v>0</v>
          </cell>
          <cell r="CU241">
            <v>0</v>
          </cell>
          <cell r="CV241">
            <v>519626</v>
          </cell>
        </row>
        <row r="242">
          <cell r="B242" t="str">
            <v>Alnwick</v>
          </cell>
          <cell r="C242" t="str">
            <v>NE</v>
          </cell>
          <cell r="D242" t="str">
            <v>SD</v>
          </cell>
          <cell r="F242">
            <v>0</v>
          </cell>
          <cell r="G242">
            <v>9</v>
          </cell>
          <cell r="H242">
            <v>0</v>
          </cell>
          <cell r="I242">
            <v>138</v>
          </cell>
          <cell r="J242">
            <v>786</v>
          </cell>
          <cell r="K242">
            <v>27</v>
          </cell>
          <cell r="L242">
            <v>11</v>
          </cell>
          <cell r="M242">
            <v>0</v>
          </cell>
          <cell r="N242">
            <v>0</v>
          </cell>
          <cell r="O242">
            <v>0</v>
          </cell>
          <cell r="P242">
            <v>558</v>
          </cell>
          <cell r="Q242">
            <v>0</v>
          </cell>
          <cell r="R242">
            <v>1529</v>
          </cell>
          <cell r="BS242">
            <v>-7220</v>
          </cell>
          <cell r="CE242">
            <v>0</v>
          </cell>
          <cell r="CF242">
            <v>87</v>
          </cell>
          <cell r="CG242">
            <v>0</v>
          </cell>
          <cell r="CH242">
            <v>540</v>
          </cell>
          <cell r="CI242">
            <v>802</v>
          </cell>
          <cell r="CJ242">
            <v>2319</v>
          </cell>
          <cell r="CK242">
            <v>1305</v>
          </cell>
          <cell r="CL242">
            <v>0</v>
          </cell>
          <cell r="CM242">
            <v>0</v>
          </cell>
          <cell r="CN242">
            <v>0</v>
          </cell>
          <cell r="CO242">
            <v>1029</v>
          </cell>
          <cell r="CP242">
            <v>43</v>
          </cell>
          <cell r="CQ242">
            <v>0</v>
          </cell>
          <cell r="CR242">
            <v>28</v>
          </cell>
          <cell r="CS242">
            <v>0</v>
          </cell>
          <cell r="CT242">
            <v>0</v>
          </cell>
          <cell r="CU242">
            <v>0</v>
          </cell>
          <cell r="CV242">
            <v>6153</v>
          </cell>
        </row>
        <row r="243">
          <cell r="B243" t="str">
            <v>Berwick-upon-Tweed</v>
          </cell>
          <cell r="C243" t="str">
            <v>NE</v>
          </cell>
          <cell r="D243" t="str">
            <v>SD</v>
          </cell>
          <cell r="F243">
            <v>0</v>
          </cell>
          <cell r="G243">
            <v>-77</v>
          </cell>
          <cell r="H243">
            <v>0</v>
          </cell>
          <cell r="I243">
            <v>8</v>
          </cell>
          <cell r="J243">
            <v>392</v>
          </cell>
          <cell r="K243">
            <v>179</v>
          </cell>
          <cell r="L243">
            <v>12</v>
          </cell>
          <cell r="M243">
            <v>0</v>
          </cell>
          <cell r="N243">
            <v>0</v>
          </cell>
          <cell r="O243">
            <v>0</v>
          </cell>
          <cell r="P243">
            <v>219</v>
          </cell>
          <cell r="Q243">
            <v>565</v>
          </cell>
          <cell r="R243">
            <v>1298</v>
          </cell>
          <cell r="BS243">
            <v>0</v>
          </cell>
          <cell r="CE243">
            <v>0</v>
          </cell>
          <cell r="CF243">
            <v>-323</v>
          </cell>
          <cell r="CG243">
            <v>0</v>
          </cell>
          <cell r="CH243">
            <v>280</v>
          </cell>
          <cell r="CI243">
            <v>1271</v>
          </cell>
          <cell r="CJ243">
            <v>2035</v>
          </cell>
          <cell r="CK243">
            <v>861</v>
          </cell>
          <cell r="CL243">
            <v>0</v>
          </cell>
          <cell r="CM243">
            <v>0</v>
          </cell>
          <cell r="CN243">
            <v>0</v>
          </cell>
          <cell r="CO243">
            <v>1672</v>
          </cell>
          <cell r="CP243">
            <v>0</v>
          </cell>
          <cell r="CQ243">
            <v>173</v>
          </cell>
          <cell r="CR243">
            <v>72</v>
          </cell>
          <cell r="CS243">
            <v>0</v>
          </cell>
          <cell r="CT243">
            <v>0</v>
          </cell>
          <cell r="CU243">
            <v>0</v>
          </cell>
          <cell r="CV243">
            <v>6041</v>
          </cell>
        </row>
        <row r="244">
          <cell r="B244" t="str">
            <v>Blyth Valley</v>
          </cell>
          <cell r="C244" t="str">
            <v>NE</v>
          </cell>
          <cell r="D244" t="str">
            <v>SD</v>
          </cell>
          <cell r="F244">
            <v>0</v>
          </cell>
          <cell r="G244">
            <v>47</v>
          </cell>
          <cell r="H244">
            <v>0</v>
          </cell>
          <cell r="I244">
            <v>801</v>
          </cell>
          <cell r="J244">
            <v>1617</v>
          </cell>
          <cell r="K244">
            <v>568</v>
          </cell>
          <cell r="L244">
            <v>238</v>
          </cell>
          <cell r="M244">
            <v>0</v>
          </cell>
          <cell r="N244">
            <v>0</v>
          </cell>
          <cell r="O244">
            <v>0</v>
          </cell>
          <cell r="P244">
            <v>1705</v>
          </cell>
          <cell r="Q244">
            <v>183</v>
          </cell>
          <cell r="R244">
            <v>5159</v>
          </cell>
          <cell r="BS244">
            <v>-15790</v>
          </cell>
          <cell r="CE244">
            <v>0</v>
          </cell>
          <cell r="CF244">
            <v>1564</v>
          </cell>
          <cell r="CG244">
            <v>0</v>
          </cell>
          <cell r="CH244">
            <v>1242</v>
          </cell>
          <cell r="CI244">
            <v>2302</v>
          </cell>
          <cell r="CJ244">
            <v>3723</v>
          </cell>
          <cell r="CK244">
            <v>2015</v>
          </cell>
          <cell r="CL244">
            <v>0</v>
          </cell>
          <cell r="CM244">
            <v>0</v>
          </cell>
          <cell r="CN244">
            <v>0</v>
          </cell>
          <cell r="CO244">
            <v>5910</v>
          </cell>
          <cell r="CP244">
            <v>1343</v>
          </cell>
          <cell r="CQ244">
            <v>170</v>
          </cell>
          <cell r="CR244">
            <v>3827</v>
          </cell>
          <cell r="CS244">
            <v>0</v>
          </cell>
          <cell r="CT244">
            <v>0</v>
          </cell>
          <cell r="CU244">
            <v>0</v>
          </cell>
          <cell r="CV244">
            <v>22096</v>
          </cell>
        </row>
        <row r="245">
          <cell r="B245" t="str">
            <v>Castle Morpeth</v>
          </cell>
          <cell r="C245" t="str">
            <v>NE</v>
          </cell>
          <cell r="D245" t="str">
            <v>SD</v>
          </cell>
          <cell r="F245">
            <v>0</v>
          </cell>
          <cell r="G245">
            <v>25</v>
          </cell>
          <cell r="H245">
            <v>0</v>
          </cell>
          <cell r="I245">
            <v>358</v>
          </cell>
          <cell r="J245">
            <v>459</v>
          </cell>
          <cell r="K245">
            <v>405</v>
          </cell>
          <cell r="L245">
            <v>843</v>
          </cell>
          <cell r="M245">
            <v>0</v>
          </cell>
          <cell r="N245">
            <v>0</v>
          </cell>
          <cell r="O245">
            <v>0</v>
          </cell>
          <cell r="P245">
            <v>855</v>
          </cell>
          <cell r="Q245">
            <v>47</v>
          </cell>
          <cell r="R245">
            <v>2992</v>
          </cell>
          <cell r="BS245">
            <v>0</v>
          </cell>
          <cell r="CE245">
            <v>0</v>
          </cell>
          <cell r="CF245">
            <v>175</v>
          </cell>
          <cell r="CG245">
            <v>0</v>
          </cell>
          <cell r="CH245">
            <v>338</v>
          </cell>
          <cell r="CI245">
            <v>2310</v>
          </cell>
          <cell r="CJ245">
            <v>2234</v>
          </cell>
          <cell r="CK245">
            <v>842</v>
          </cell>
          <cell r="CL245">
            <v>0</v>
          </cell>
          <cell r="CM245">
            <v>0</v>
          </cell>
          <cell r="CN245">
            <v>0</v>
          </cell>
          <cell r="CO245">
            <v>1866</v>
          </cell>
          <cell r="CP245">
            <v>687</v>
          </cell>
          <cell r="CQ245">
            <v>-40</v>
          </cell>
          <cell r="CR245">
            <v>146</v>
          </cell>
          <cell r="CS245">
            <v>76</v>
          </cell>
          <cell r="CT245">
            <v>0</v>
          </cell>
          <cell r="CU245">
            <v>0</v>
          </cell>
          <cell r="CV245">
            <v>8634</v>
          </cell>
        </row>
        <row r="246">
          <cell r="B246" t="str">
            <v>Tynedale</v>
          </cell>
          <cell r="C246" t="str">
            <v>NE</v>
          </cell>
          <cell r="D246" t="str">
            <v>SD</v>
          </cell>
          <cell r="F246">
            <v>0</v>
          </cell>
          <cell r="G246">
            <v>59</v>
          </cell>
          <cell r="H246">
            <v>0</v>
          </cell>
          <cell r="I246">
            <v>0</v>
          </cell>
          <cell r="J246">
            <v>551</v>
          </cell>
          <cell r="K246">
            <v>308</v>
          </cell>
          <cell r="L246">
            <v>33</v>
          </cell>
          <cell r="M246">
            <v>0</v>
          </cell>
          <cell r="N246">
            <v>0</v>
          </cell>
          <cell r="O246">
            <v>0</v>
          </cell>
          <cell r="P246">
            <v>549</v>
          </cell>
          <cell r="Q246">
            <v>0</v>
          </cell>
          <cell r="R246">
            <v>1500</v>
          </cell>
          <cell r="BS246">
            <v>-9170</v>
          </cell>
          <cell r="CE246">
            <v>0</v>
          </cell>
          <cell r="CF246">
            <v>215</v>
          </cell>
          <cell r="CG246">
            <v>0</v>
          </cell>
          <cell r="CH246">
            <v>684</v>
          </cell>
          <cell r="CI246">
            <v>2654</v>
          </cell>
          <cell r="CJ246">
            <v>2746</v>
          </cell>
          <cell r="CK246">
            <v>1640</v>
          </cell>
          <cell r="CL246">
            <v>0</v>
          </cell>
          <cell r="CM246">
            <v>0</v>
          </cell>
          <cell r="CN246">
            <v>0</v>
          </cell>
          <cell r="CO246">
            <v>2782</v>
          </cell>
          <cell r="CP246">
            <v>0</v>
          </cell>
          <cell r="CQ246">
            <v>166</v>
          </cell>
          <cell r="CR246">
            <v>0</v>
          </cell>
          <cell r="CS246">
            <v>0</v>
          </cell>
          <cell r="CT246">
            <v>0</v>
          </cell>
          <cell r="CU246">
            <v>0</v>
          </cell>
          <cell r="CV246">
            <v>10887</v>
          </cell>
        </row>
        <row r="247">
          <cell r="B247" t="str">
            <v>Wansbeck</v>
          </cell>
          <cell r="C247" t="str">
            <v>NE</v>
          </cell>
          <cell r="D247" t="str">
            <v>SD</v>
          </cell>
          <cell r="F247">
            <v>0</v>
          </cell>
          <cell r="G247">
            <v>153</v>
          </cell>
          <cell r="H247">
            <v>0</v>
          </cell>
          <cell r="I247">
            <v>38</v>
          </cell>
          <cell r="J247">
            <v>368</v>
          </cell>
          <cell r="K247">
            <v>479</v>
          </cell>
          <cell r="L247">
            <v>0</v>
          </cell>
          <cell r="M247">
            <v>0</v>
          </cell>
          <cell r="N247">
            <v>0</v>
          </cell>
          <cell r="O247">
            <v>0</v>
          </cell>
          <cell r="P247">
            <v>69</v>
          </cell>
          <cell r="Q247">
            <v>0</v>
          </cell>
          <cell r="R247">
            <v>1107</v>
          </cell>
          <cell r="BS247">
            <v>-14840</v>
          </cell>
          <cell r="CE247">
            <v>0</v>
          </cell>
          <cell r="CF247">
            <v>981</v>
          </cell>
          <cell r="CG247">
            <v>2</v>
          </cell>
          <cell r="CH247">
            <v>1046</v>
          </cell>
          <cell r="CI247">
            <v>3586</v>
          </cell>
          <cell r="CJ247">
            <v>2470</v>
          </cell>
          <cell r="CK247">
            <v>1262</v>
          </cell>
          <cell r="CL247">
            <v>0</v>
          </cell>
          <cell r="CM247">
            <v>0</v>
          </cell>
          <cell r="CN247">
            <v>0</v>
          </cell>
          <cell r="CO247">
            <v>3170</v>
          </cell>
          <cell r="CP247">
            <v>234</v>
          </cell>
          <cell r="CQ247">
            <v>0</v>
          </cell>
          <cell r="CR247">
            <v>-86</v>
          </cell>
          <cell r="CS247">
            <v>212</v>
          </cell>
          <cell r="CT247">
            <v>0</v>
          </cell>
          <cell r="CU247">
            <v>0</v>
          </cell>
          <cell r="CV247">
            <v>12877</v>
          </cell>
        </row>
        <row r="248">
          <cell r="B248" t="str">
            <v>City of Nottingham UA</v>
          </cell>
          <cell r="C248" t="str">
            <v>EM</v>
          </cell>
          <cell r="D248" t="str">
            <v>UA</v>
          </cell>
          <cell r="F248">
            <v>22613</v>
          </cell>
          <cell r="G248">
            <v>7770</v>
          </cell>
          <cell r="H248">
            <v>7216</v>
          </cell>
          <cell r="I248">
            <v>1206</v>
          </cell>
          <cell r="J248">
            <v>3542</v>
          </cell>
          <cell r="K248">
            <v>3921</v>
          </cell>
          <cell r="L248">
            <v>822</v>
          </cell>
          <cell r="M248">
            <v>0</v>
          </cell>
          <cell r="N248">
            <v>0</v>
          </cell>
          <cell r="O248">
            <v>0</v>
          </cell>
          <cell r="P248">
            <v>1231</v>
          </cell>
          <cell r="Q248">
            <v>1047</v>
          </cell>
          <cell r="R248">
            <v>49368</v>
          </cell>
          <cell r="BS248">
            <v>60567</v>
          </cell>
          <cell r="CE248">
            <v>245679</v>
          </cell>
          <cell r="CF248">
            <v>38659</v>
          </cell>
          <cell r="CG248">
            <v>133917</v>
          </cell>
          <cell r="CH248">
            <v>40381</v>
          </cell>
          <cell r="CI248">
            <v>26134</v>
          </cell>
          <cell r="CJ248">
            <v>33066</v>
          </cell>
          <cell r="CK248">
            <v>18890</v>
          </cell>
          <cell r="CL248">
            <v>0</v>
          </cell>
          <cell r="CM248">
            <v>0</v>
          </cell>
          <cell r="CN248">
            <v>666</v>
          </cell>
          <cell r="CO248">
            <v>16223</v>
          </cell>
          <cell r="CP248">
            <v>219</v>
          </cell>
          <cell r="CQ248">
            <v>2929</v>
          </cell>
          <cell r="CR248">
            <v>26621</v>
          </cell>
          <cell r="CS248">
            <v>682</v>
          </cell>
          <cell r="CT248">
            <v>0</v>
          </cell>
          <cell r="CU248">
            <v>0</v>
          </cell>
          <cell r="CV248">
            <v>584066</v>
          </cell>
        </row>
        <row r="249">
          <cell r="B249" t="str">
            <v>Nottinghamshire</v>
          </cell>
          <cell r="C249" t="str">
            <v>EM</v>
          </cell>
          <cell r="D249" t="str">
            <v>SC</v>
          </cell>
          <cell r="F249">
            <v>93566</v>
          </cell>
          <cell r="G249">
            <v>9587</v>
          </cell>
          <cell r="H249">
            <v>3051</v>
          </cell>
          <cell r="I249">
            <v>0</v>
          </cell>
          <cell r="J249">
            <v>4196</v>
          </cell>
          <cell r="K249">
            <v>114</v>
          </cell>
          <cell r="L249">
            <v>60</v>
          </cell>
          <cell r="M249">
            <v>0</v>
          </cell>
          <cell r="N249">
            <v>0</v>
          </cell>
          <cell r="O249">
            <v>0</v>
          </cell>
          <cell r="P249">
            <v>24799</v>
          </cell>
          <cell r="Q249">
            <v>22</v>
          </cell>
          <cell r="R249">
            <v>135395</v>
          </cell>
          <cell r="BS249">
            <v>54094</v>
          </cell>
          <cell r="CE249">
            <v>623283</v>
          </cell>
          <cell r="CF249">
            <v>54053</v>
          </cell>
          <cell r="CG249">
            <v>279445</v>
          </cell>
          <cell r="CH249">
            <v>0</v>
          </cell>
          <cell r="CI249">
            <v>21046</v>
          </cell>
          <cell r="CJ249">
            <v>33143</v>
          </cell>
          <cell r="CK249">
            <v>8073</v>
          </cell>
          <cell r="CL249">
            <v>0</v>
          </cell>
          <cell r="CM249">
            <v>0</v>
          </cell>
          <cell r="CN249">
            <v>633</v>
          </cell>
          <cell r="CO249">
            <v>13653</v>
          </cell>
          <cell r="CP249">
            <v>1</v>
          </cell>
          <cell r="CQ249">
            <v>1053</v>
          </cell>
          <cell r="CR249">
            <v>-34</v>
          </cell>
          <cell r="CS249">
            <v>3603</v>
          </cell>
          <cell r="CT249">
            <v>0</v>
          </cell>
          <cell r="CU249">
            <v>0</v>
          </cell>
          <cell r="CV249">
            <v>1037952</v>
          </cell>
        </row>
        <row r="250">
          <cell r="B250" t="str">
            <v>Ashfield</v>
          </cell>
          <cell r="C250" t="str">
            <v>EM</v>
          </cell>
          <cell r="D250" t="str">
            <v>SD</v>
          </cell>
          <cell r="F250">
            <v>0</v>
          </cell>
          <cell r="G250">
            <v>63</v>
          </cell>
          <cell r="H250">
            <v>0</v>
          </cell>
          <cell r="I250">
            <v>974</v>
          </cell>
          <cell r="J250">
            <v>1695</v>
          </cell>
          <cell r="K250">
            <v>223</v>
          </cell>
          <cell r="L250">
            <v>173</v>
          </cell>
          <cell r="M250">
            <v>0</v>
          </cell>
          <cell r="N250">
            <v>0</v>
          </cell>
          <cell r="O250">
            <v>0</v>
          </cell>
          <cell r="P250">
            <v>540</v>
          </cell>
          <cell r="Q250">
            <v>0</v>
          </cell>
          <cell r="R250">
            <v>3668</v>
          </cell>
          <cell r="BS250">
            <v>5222</v>
          </cell>
          <cell r="CE250">
            <v>0</v>
          </cell>
          <cell r="CF250">
            <v>1798</v>
          </cell>
          <cell r="CG250">
            <v>0</v>
          </cell>
          <cell r="CH250">
            <v>1078</v>
          </cell>
          <cell r="CI250">
            <v>4154</v>
          </cell>
          <cell r="CJ250">
            <v>5944</v>
          </cell>
          <cell r="CK250">
            <v>2943</v>
          </cell>
          <cell r="CL250">
            <v>0</v>
          </cell>
          <cell r="CM250">
            <v>0</v>
          </cell>
          <cell r="CN250">
            <v>0</v>
          </cell>
          <cell r="CO250">
            <v>4990</v>
          </cell>
          <cell r="CP250">
            <v>421</v>
          </cell>
          <cell r="CQ250">
            <v>0</v>
          </cell>
          <cell r="CR250">
            <v>101</v>
          </cell>
          <cell r="CS250">
            <v>-72</v>
          </cell>
          <cell r="CT250">
            <v>0</v>
          </cell>
          <cell r="CU250">
            <v>0</v>
          </cell>
          <cell r="CV250">
            <v>21357</v>
          </cell>
        </row>
        <row r="251">
          <cell r="B251" t="str">
            <v>Bassetlaw</v>
          </cell>
          <cell r="C251" t="str">
            <v>EM</v>
          </cell>
          <cell r="D251" t="str">
            <v>SD</v>
          </cell>
          <cell r="F251">
            <v>0</v>
          </cell>
          <cell r="G251">
            <v>4</v>
          </cell>
          <cell r="H251">
            <v>0</v>
          </cell>
          <cell r="I251">
            <v>765</v>
          </cell>
          <cell r="J251">
            <v>958</v>
          </cell>
          <cell r="K251">
            <v>209</v>
          </cell>
          <cell r="L251">
            <v>12</v>
          </cell>
          <cell r="M251">
            <v>0</v>
          </cell>
          <cell r="N251">
            <v>0</v>
          </cell>
          <cell r="O251">
            <v>0</v>
          </cell>
          <cell r="P251">
            <v>666</v>
          </cell>
          <cell r="Q251">
            <v>0</v>
          </cell>
          <cell r="R251">
            <v>2614</v>
          </cell>
          <cell r="BS251">
            <v>0</v>
          </cell>
          <cell r="CE251">
            <v>0</v>
          </cell>
          <cell r="CF251">
            <v>1224</v>
          </cell>
          <cell r="CG251">
            <v>0</v>
          </cell>
          <cell r="CH251">
            <v>1056</v>
          </cell>
          <cell r="CI251">
            <v>3259</v>
          </cell>
          <cell r="CJ251">
            <v>4838</v>
          </cell>
          <cell r="CK251">
            <v>2758</v>
          </cell>
          <cell r="CL251">
            <v>0</v>
          </cell>
          <cell r="CM251">
            <v>0</v>
          </cell>
          <cell r="CN251">
            <v>0</v>
          </cell>
          <cell r="CO251">
            <v>4124</v>
          </cell>
          <cell r="CP251">
            <v>-219</v>
          </cell>
          <cell r="CQ251">
            <v>0</v>
          </cell>
          <cell r="CR251">
            <v>0</v>
          </cell>
          <cell r="CS251">
            <v>0</v>
          </cell>
          <cell r="CT251">
            <v>0</v>
          </cell>
          <cell r="CU251">
            <v>0</v>
          </cell>
          <cell r="CV251">
            <v>17040</v>
          </cell>
        </row>
        <row r="252">
          <cell r="B252" t="str">
            <v>Broxtowe</v>
          </cell>
          <cell r="C252" t="str">
            <v>EM</v>
          </cell>
          <cell r="D252" t="str">
            <v>SD</v>
          </cell>
          <cell r="F252">
            <v>0</v>
          </cell>
          <cell r="G252">
            <v>160</v>
          </cell>
          <cell r="H252">
            <v>0</v>
          </cell>
          <cell r="I252">
            <v>93</v>
          </cell>
          <cell r="J252">
            <v>496</v>
          </cell>
          <cell r="K252">
            <v>295</v>
          </cell>
          <cell r="L252">
            <v>4</v>
          </cell>
          <cell r="M252">
            <v>0</v>
          </cell>
          <cell r="N252">
            <v>0</v>
          </cell>
          <cell r="O252">
            <v>0</v>
          </cell>
          <cell r="P252">
            <v>287</v>
          </cell>
          <cell r="Q252">
            <v>342</v>
          </cell>
          <cell r="R252">
            <v>1677</v>
          </cell>
          <cell r="BS252">
            <v>2616</v>
          </cell>
          <cell r="CE252">
            <v>0</v>
          </cell>
          <cell r="CF252">
            <v>1549</v>
          </cell>
          <cell r="CG252">
            <v>0</v>
          </cell>
          <cell r="CH252">
            <v>1799</v>
          </cell>
          <cell r="CI252">
            <v>3455</v>
          </cell>
          <cell r="CJ252">
            <v>4169</v>
          </cell>
          <cell r="CK252">
            <v>1312</v>
          </cell>
          <cell r="CL252">
            <v>0</v>
          </cell>
          <cell r="CM252">
            <v>0</v>
          </cell>
          <cell r="CN252">
            <v>0</v>
          </cell>
          <cell r="CO252">
            <v>2879</v>
          </cell>
          <cell r="CP252">
            <v>168</v>
          </cell>
          <cell r="CQ252">
            <v>-712</v>
          </cell>
          <cell r="CR252">
            <v>-48</v>
          </cell>
          <cell r="CS252">
            <v>0</v>
          </cell>
          <cell r="CT252">
            <v>0</v>
          </cell>
          <cell r="CU252">
            <v>0</v>
          </cell>
          <cell r="CV252">
            <v>14571</v>
          </cell>
        </row>
        <row r="253">
          <cell r="B253" t="str">
            <v>Gedling</v>
          </cell>
          <cell r="C253" t="str">
            <v>EM</v>
          </cell>
          <cell r="D253" t="str">
            <v>SD</v>
          </cell>
          <cell r="F253">
            <v>0</v>
          </cell>
          <cell r="G253">
            <v>10</v>
          </cell>
          <cell r="H253">
            <v>0</v>
          </cell>
          <cell r="I253">
            <v>521</v>
          </cell>
          <cell r="J253">
            <v>1815</v>
          </cell>
          <cell r="K253">
            <v>889</v>
          </cell>
          <cell r="L253">
            <v>46</v>
          </cell>
          <cell r="M253">
            <v>0</v>
          </cell>
          <cell r="N253">
            <v>0</v>
          </cell>
          <cell r="O253">
            <v>0</v>
          </cell>
          <cell r="P253">
            <v>4369</v>
          </cell>
          <cell r="Q253">
            <v>0</v>
          </cell>
          <cell r="R253">
            <v>7650</v>
          </cell>
          <cell r="BS253">
            <v>2515</v>
          </cell>
          <cell r="CE253">
            <v>0</v>
          </cell>
          <cell r="CF253">
            <v>1658</v>
          </cell>
          <cell r="CG253">
            <v>0</v>
          </cell>
          <cell r="CH253">
            <v>1306</v>
          </cell>
          <cell r="CI253">
            <v>3721</v>
          </cell>
          <cell r="CJ253">
            <v>4292</v>
          </cell>
          <cell r="CK253">
            <v>760</v>
          </cell>
          <cell r="CL253">
            <v>0</v>
          </cell>
          <cell r="CM253">
            <v>0</v>
          </cell>
          <cell r="CN253">
            <v>0</v>
          </cell>
          <cell r="CO253">
            <v>4083</v>
          </cell>
          <cell r="CP253">
            <v>123</v>
          </cell>
          <cell r="CQ253">
            <v>0</v>
          </cell>
          <cell r="CR253">
            <v>0</v>
          </cell>
          <cell r="CS253">
            <v>0</v>
          </cell>
          <cell r="CT253">
            <v>0</v>
          </cell>
          <cell r="CU253">
            <v>0</v>
          </cell>
          <cell r="CV253">
            <v>15943</v>
          </cell>
        </row>
        <row r="254">
          <cell r="B254" t="str">
            <v>Mansfield</v>
          </cell>
          <cell r="C254" t="str">
            <v>EM</v>
          </cell>
          <cell r="D254" t="str">
            <v>SD</v>
          </cell>
          <cell r="F254">
            <v>0</v>
          </cell>
          <cell r="G254">
            <v>94</v>
          </cell>
          <cell r="H254">
            <v>0</v>
          </cell>
          <cell r="I254">
            <v>2644</v>
          </cell>
          <cell r="J254">
            <v>771</v>
          </cell>
          <cell r="K254">
            <v>1599</v>
          </cell>
          <cell r="L254">
            <v>881</v>
          </cell>
          <cell r="M254">
            <v>0</v>
          </cell>
          <cell r="N254">
            <v>0</v>
          </cell>
          <cell r="O254">
            <v>0</v>
          </cell>
          <cell r="P254">
            <v>933</v>
          </cell>
          <cell r="Q254">
            <v>0</v>
          </cell>
          <cell r="R254">
            <v>6922</v>
          </cell>
          <cell r="BS254">
            <v>11172</v>
          </cell>
          <cell r="CE254">
            <v>0</v>
          </cell>
          <cell r="CF254">
            <v>2328</v>
          </cell>
          <cell r="CG254">
            <v>0</v>
          </cell>
          <cell r="CH254">
            <v>1118</v>
          </cell>
          <cell r="CI254">
            <v>3215</v>
          </cell>
          <cell r="CJ254">
            <v>4590</v>
          </cell>
          <cell r="CK254">
            <v>-160</v>
          </cell>
          <cell r="CL254">
            <v>0</v>
          </cell>
          <cell r="CM254">
            <v>0</v>
          </cell>
          <cell r="CN254">
            <v>0</v>
          </cell>
          <cell r="CO254">
            <v>1125</v>
          </cell>
          <cell r="CP254">
            <v>0</v>
          </cell>
          <cell r="CQ254">
            <v>7</v>
          </cell>
          <cell r="CR254">
            <v>220</v>
          </cell>
          <cell r="CS254">
            <v>-224</v>
          </cell>
          <cell r="CT254">
            <v>0</v>
          </cell>
          <cell r="CU254">
            <v>0</v>
          </cell>
          <cell r="CV254">
            <v>12219</v>
          </cell>
        </row>
        <row r="255">
          <cell r="B255" t="str">
            <v>Newark &amp; Sherwood</v>
          </cell>
          <cell r="C255" t="str">
            <v>EM</v>
          </cell>
          <cell r="D255" t="str">
            <v>SD</v>
          </cell>
          <cell r="F255">
            <v>0</v>
          </cell>
          <cell r="G255">
            <v>0</v>
          </cell>
          <cell r="H255">
            <v>0</v>
          </cell>
          <cell r="I255">
            <v>255</v>
          </cell>
          <cell r="J255">
            <v>5249</v>
          </cell>
          <cell r="K255">
            <v>473</v>
          </cell>
          <cell r="L255">
            <v>41</v>
          </cell>
          <cell r="M255">
            <v>0</v>
          </cell>
          <cell r="N255">
            <v>0</v>
          </cell>
          <cell r="O255">
            <v>0</v>
          </cell>
          <cell r="P255">
            <v>685</v>
          </cell>
          <cell r="Q255">
            <v>22</v>
          </cell>
          <cell r="R255">
            <v>6725</v>
          </cell>
          <cell r="BS255">
            <v>0</v>
          </cell>
          <cell r="CE255">
            <v>0</v>
          </cell>
          <cell r="CF255">
            <v>529</v>
          </cell>
          <cell r="CG255">
            <v>0</v>
          </cell>
          <cell r="CH255">
            <v>1249</v>
          </cell>
          <cell r="CI255">
            <v>3971</v>
          </cell>
          <cell r="CJ255">
            <v>5109</v>
          </cell>
          <cell r="CK255">
            <v>2295</v>
          </cell>
          <cell r="CL255">
            <v>0</v>
          </cell>
          <cell r="CM255">
            <v>0</v>
          </cell>
          <cell r="CN255">
            <v>0</v>
          </cell>
          <cell r="CO255">
            <v>4253</v>
          </cell>
          <cell r="CP255">
            <v>0</v>
          </cell>
          <cell r="CQ255">
            <v>115</v>
          </cell>
          <cell r="CR255">
            <v>339</v>
          </cell>
          <cell r="CS255">
            <v>0</v>
          </cell>
          <cell r="CT255">
            <v>0</v>
          </cell>
          <cell r="CU255">
            <v>0</v>
          </cell>
          <cell r="CV255">
            <v>17860</v>
          </cell>
        </row>
        <row r="256">
          <cell r="B256" t="str">
            <v>Rushcliffe</v>
          </cell>
          <cell r="C256" t="str">
            <v>EM</v>
          </cell>
          <cell r="D256" t="str">
            <v>SD</v>
          </cell>
          <cell r="F256">
            <v>0</v>
          </cell>
          <cell r="G256">
            <v>93</v>
          </cell>
          <cell r="H256">
            <v>0</v>
          </cell>
          <cell r="I256">
            <v>1379</v>
          </cell>
          <cell r="J256">
            <v>1320</v>
          </cell>
          <cell r="K256">
            <v>615</v>
          </cell>
          <cell r="L256">
            <v>29</v>
          </cell>
          <cell r="M256">
            <v>0</v>
          </cell>
          <cell r="N256">
            <v>0</v>
          </cell>
          <cell r="O256">
            <v>0</v>
          </cell>
          <cell r="P256">
            <v>236</v>
          </cell>
          <cell r="Q256">
            <v>0</v>
          </cell>
          <cell r="R256">
            <v>3672</v>
          </cell>
          <cell r="BS256">
            <v>-3522</v>
          </cell>
          <cell r="CE256">
            <v>0</v>
          </cell>
          <cell r="CF256">
            <v>710</v>
          </cell>
          <cell r="CG256">
            <v>0</v>
          </cell>
          <cell r="CH256">
            <v>1108</v>
          </cell>
          <cell r="CI256">
            <v>2777</v>
          </cell>
          <cell r="CJ256">
            <v>4988</v>
          </cell>
          <cell r="CK256">
            <v>1335</v>
          </cell>
          <cell r="CL256">
            <v>0</v>
          </cell>
          <cell r="CM256">
            <v>0</v>
          </cell>
          <cell r="CN256">
            <v>0</v>
          </cell>
          <cell r="CO256">
            <v>4333</v>
          </cell>
          <cell r="CP256">
            <v>752</v>
          </cell>
          <cell r="CQ256">
            <v>126</v>
          </cell>
          <cell r="CR256">
            <v>1918</v>
          </cell>
          <cell r="CS256">
            <v>0</v>
          </cell>
          <cell r="CT256">
            <v>0</v>
          </cell>
          <cell r="CU256">
            <v>0</v>
          </cell>
          <cell r="CV256">
            <v>18047</v>
          </cell>
        </row>
        <row r="257">
          <cell r="B257" t="str">
            <v>Oxfordshire</v>
          </cell>
          <cell r="C257" t="str">
            <v>SE</v>
          </cell>
          <cell r="D257" t="str">
            <v>SC</v>
          </cell>
          <cell r="F257">
            <v>199417</v>
          </cell>
          <cell r="G257">
            <v>7217</v>
          </cell>
          <cell r="H257">
            <v>8133</v>
          </cell>
          <cell r="I257">
            <v>28</v>
          </cell>
          <cell r="J257">
            <v>3191</v>
          </cell>
          <cell r="K257">
            <v>84</v>
          </cell>
          <cell r="L257">
            <v>55</v>
          </cell>
          <cell r="M257">
            <v>0</v>
          </cell>
          <cell r="N257">
            <v>4160</v>
          </cell>
          <cell r="O257">
            <v>2</v>
          </cell>
          <cell r="P257">
            <v>3211</v>
          </cell>
          <cell r="Q257">
            <v>0</v>
          </cell>
          <cell r="R257">
            <v>225498</v>
          </cell>
          <cell r="BS257">
            <v>0</v>
          </cell>
          <cell r="CE257">
            <v>446510</v>
          </cell>
          <cell r="CF257">
            <v>41523</v>
          </cell>
          <cell r="CG257">
            <v>199707</v>
          </cell>
          <cell r="CH257">
            <v>13065</v>
          </cell>
          <cell r="CI257">
            <v>14482</v>
          </cell>
          <cell r="CJ257">
            <v>21720</v>
          </cell>
          <cell r="CK257">
            <v>4980</v>
          </cell>
          <cell r="CL257">
            <v>0</v>
          </cell>
          <cell r="CM257">
            <v>22103</v>
          </cell>
          <cell r="CN257">
            <v>693</v>
          </cell>
          <cell r="CO257">
            <v>11925</v>
          </cell>
          <cell r="CP257">
            <v>62</v>
          </cell>
          <cell r="CQ257">
            <v>0</v>
          </cell>
          <cell r="CR257">
            <v>0</v>
          </cell>
          <cell r="CS257">
            <v>-27</v>
          </cell>
          <cell r="CT257">
            <v>0</v>
          </cell>
          <cell r="CU257">
            <v>0</v>
          </cell>
          <cell r="CV257">
            <v>776743</v>
          </cell>
        </row>
        <row r="258">
          <cell r="B258" t="str">
            <v>Cherwell</v>
          </cell>
          <cell r="C258" t="str">
            <v>SE</v>
          </cell>
          <cell r="D258" t="str">
            <v>SD</v>
          </cell>
          <cell r="F258">
            <v>0</v>
          </cell>
          <cell r="G258">
            <v>513</v>
          </cell>
          <cell r="H258">
            <v>0</v>
          </cell>
          <cell r="I258">
            <v>2322</v>
          </cell>
          <cell r="J258">
            <v>1018</v>
          </cell>
          <cell r="K258">
            <v>2462</v>
          </cell>
          <cell r="L258">
            <v>49</v>
          </cell>
          <cell r="M258">
            <v>0</v>
          </cell>
          <cell r="N258">
            <v>0</v>
          </cell>
          <cell r="O258">
            <v>0</v>
          </cell>
          <cell r="P258">
            <v>2122</v>
          </cell>
          <cell r="Q258">
            <v>0</v>
          </cell>
          <cell r="R258">
            <v>8486</v>
          </cell>
          <cell r="BS258">
            <v>-17360</v>
          </cell>
          <cell r="CE258">
            <v>0</v>
          </cell>
          <cell r="CF258">
            <v>1742</v>
          </cell>
          <cell r="CG258">
            <v>0</v>
          </cell>
          <cell r="CH258">
            <v>3506</v>
          </cell>
          <cell r="CI258">
            <v>4787</v>
          </cell>
          <cell r="CJ258">
            <v>7197</v>
          </cell>
          <cell r="CK258">
            <v>4740</v>
          </cell>
          <cell r="CL258">
            <v>0</v>
          </cell>
          <cell r="CM258">
            <v>0</v>
          </cell>
          <cell r="CN258">
            <v>0</v>
          </cell>
          <cell r="CO258">
            <v>5131</v>
          </cell>
          <cell r="CP258">
            <v>500</v>
          </cell>
          <cell r="CQ258">
            <v>0</v>
          </cell>
          <cell r="CR258">
            <v>-253</v>
          </cell>
          <cell r="CS258">
            <v>0</v>
          </cell>
          <cell r="CT258">
            <v>0</v>
          </cell>
          <cell r="CU258">
            <v>0</v>
          </cell>
          <cell r="CV258">
            <v>27350</v>
          </cell>
        </row>
        <row r="259">
          <cell r="B259" t="str">
            <v>Oxford</v>
          </cell>
          <cell r="C259" t="str">
            <v>SE</v>
          </cell>
          <cell r="D259" t="str">
            <v>SD</v>
          </cell>
          <cell r="F259">
            <v>0</v>
          </cell>
          <cell r="G259">
            <v>2171</v>
          </cell>
          <cell r="H259">
            <v>0</v>
          </cell>
          <cell r="I259">
            <v>205</v>
          </cell>
          <cell r="J259">
            <v>5992</v>
          </cell>
          <cell r="K259">
            <v>1153</v>
          </cell>
          <cell r="L259">
            <v>22331</v>
          </cell>
          <cell r="M259">
            <v>0</v>
          </cell>
          <cell r="N259">
            <v>0</v>
          </cell>
          <cell r="O259">
            <v>0</v>
          </cell>
          <cell r="P259">
            <v>3858</v>
          </cell>
          <cell r="Q259">
            <v>0</v>
          </cell>
          <cell r="R259">
            <v>35710</v>
          </cell>
          <cell r="BS259">
            <v>0</v>
          </cell>
          <cell r="CE259">
            <v>0</v>
          </cell>
          <cell r="CF259">
            <v>-606</v>
          </cell>
          <cell r="CG259">
            <v>0</v>
          </cell>
          <cell r="CH259">
            <v>6373</v>
          </cell>
          <cell r="CI259">
            <v>10059</v>
          </cell>
          <cell r="CJ259">
            <v>11134</v>
          </cell>
          <cell r="CK259">
            <v>-938</v>
          </cell>
          <cell r="CL259">
            <v>0</v>
          </cell>
          <cell r="CM259">
            <v>0</v>
          </cell>
          <cell r="CN259">
            <v>0</v>
          </cell>
          <cell r="CO259">
            <v>4793</v>
          </cell>
          <cell r="CP259">
            <v>99</v>
          </cell>
          <cell r="CQ259">
            <v>91</v>
          </cell>
          <cell r="CR259">
            <v>-162</v>
          </cell>
          <cell r="CS259">
            <v>0</v>
          </cell>
          <cell r="CT259">
            <v>0</v>
          </cell>
          <cell r="CU259">
            <v>0</v>
          </cell>
          <cell r="CV259">
            <v>30843</v>
          </cell>
        </row>
        <row r="260">
          <cell r="B260" t="str">
            <v>South Oxfordshire</v>
          </cell>
          <cell r="C260" t="str">
            <v>SE</v>
          </cell>
          <cell r="D260" t="str">
            <v>SD</v>
          </cell>
          <cell r="F260">
            <v>0</v>
          </cell>
          <cell r="G260">
            <v>623</v>
          </cell>
          <cell r="H260">
            <v>0</v>
          </cell>
          <cell r="I260">
            <v>1141</v>
          </cell>
          <cell r="J260">
            <v>1557</v>
          </cell>
          <cell r="K260">
            <v>601</v>
          </cell>
          <cell r="L260">
            <v>2564</v>
          </cell>
          <cell r="M260">
            <v>0</v>
          </cell>
          <cell r="N260">
            <v>0</v>
          </cell>
          <cell r="O260">
            <v>0</v>
          </cell>
          <cell r="P260">
            <v>2135</v>
          </cell>
          <cell r="Q260">
            <v>0</v>
          </cell>
          <cell r="R260">
            <v>8621</v>
          </cell>
          <cell r="BS260">
            <v>-16790</v>
          </cell>
          <cell r="CE260">
            <v>0</v>
          </cell>
          <cell r="CF260">
            <v>635</v>
          </cell>
          <cell r="CG260">
            <v>0</v>
          </cell>
          <cell r="CH260">
            <v>1983</v>
          </cell>
          <cell r="CI260">
            <v>1387</v>
          </cell>
          <cell r="CJ260">
            <v>6504</v>
          </cell>
          <cell r="CK260">
            <v>3597</v>
          </cell>
          <cell r="CL260">
            <v>0</v>
          </cell>
          <cell r="CM260">
            <v>0</v>
          </cell>
          <cell r="CN260">
            <v>0</v>
          </cell>
          <cell r="CO260">
            <v>10443</v>
          </cell>
          <cell r="CP260">
            <v>473</v>
          </cell>
          <cell r="CQ260">
            <v>0</v>
          </cell>
          <cell r="CR260">
            <v>3113</v>
          </cell>
          <cell r="CS260">
            <v>0</v>
          </cell>
          <cell r="CT260">
            <v>0</v>
          </cell>
          <cell r="CU260">
            <v>0</v>
          </cell>
          <cell r="CV260">
            <v>28135</v>
          </cell>
        </row>
        <row r="261">
          <cell r="B261" t="str">
            <v>Vale of White Horse</v>
          </cell>
          <cell r="C261" t="str">
            <v>SE</v>
          </cell>
          <cell r="D261" t="str">
            <v>SD</v>
          </cell>
          <cell r="F261">
            <v>0</v>
          </cell>
          <cell r="G261">
            <v>187</v>
          </cell>
          <cell r="H261">
            <v>0</v>
          </cell>
          <cell r="I261">
            <v>2521</v>
          </cell>
          <cell r="J261">
            <v>843</v>
          </cell>
          <cell r="K261">
            <v>563</v>
          </cell>
          <cell r="L261">
            <v>250</v>
          </cell>
          <cell r="M261">
            <v>0</v>
          </cell>
          <cell r="N261">
            <v>0</v>
          </cell>
          <cell r="O261">
            <v>0</v>
          </cell>
          <cell r="P261">
            <v>630</v>
          </cell>
          <cell r="Q261">
            <v>111</v>
          </cell>
          <cell r="R261">
            <v>5105</v>
          </cell>
          <cell r="BS261">
            <v>-10350</v>
          </cell>
          <cell r="CE261">
            <v>0</v>
          </cell>
          <cell r="CF261">
            <v>911</v>
          </cell>
          <cell r="CG261">
            <v>0</v>
          </cell>
          <cell r="CH261">
            <v>1630</v>
          </cell>
          <cell r="CI261">
            <v>2434</v>
          </cell>
          <cell r="CJ261">
            <v>5710</v>
          </cell>
          <cell r="CK261">
            <v>2909</v>
          </cell>
          <cell r="CL261">
            <v>0</v>
          </cell>
          <cell r="CM261">
            <v>0</v>
          </cell>
          <cell r="CN261">
            <v>0</v>
          </cell>
          <cell r="CO261">
            <v>3624</v>
          </cell>
          <cell r="CP261">
            <v>250</v>
          </cell>
          <cell r="CQ261">
            <v>-9</v>
          </cell>
          <cell r="CR261">
            <v>-1304</v>
          </cell>
          <cell r="CS261">
            <v>0</v>
          </cell>
          <cell r="CT261">
            <v>0</v>
          </cell>
          <cell r="CU261">
            <v>0</v>
          </cell>
          <cell r="CV261">
            <v>16155</v>
          </cell>
        </row>
        <row r="262">
          <cell r="B262" t="str">
            <v>West Oxfordshire</v>
          </cell>
          <cell r="C262" t="str">
            <v>SE</v>
          </cell>
          <cell r="D262" t="str">
            <v>SD</v>
          </cell>
          <cell r="F262">
            <v>0</v>
          </cell>
          <cell r="G262">
            <v>60</v>
          </cell>
          <cell r="H262">
            <v>0</v>
          </cell>
          <cell r="I262">
            <v>244</v>
          </cell>
          <cell r="J262">
            <v>2135</v>
          </cell>
          <cell r="K262">
            <v>907</v>
          </cell>
          <cell r="L262">
            <v>23</v>
          </cell>
          <cell r="M262">
            <v>0</v>
          </cell>
          <cell r="N262">
            <v>0</v>
          </cell>
          <cell r="O262">
            <v>0</v>
          </cell>
          <cell r="P262">
            <v>382</v>
          </cell>
          <cell r="Q262">
            <v>8</v>
          </cell>
          <cell r="R262">
            <v>3759</v>
          </cell>
          <cell r="BS262">
            <v>-10176</v>
          </cell>
          <cell r="CE262">
            <v>0</v>
          </cell>
          <cell r="CF262">
            <v>1148</v>
          </cell>
          <cell r="CG262">
            <v>0</v>
          </cell>
          <cell r="CH262">
            <v>1760</v>
          </cell>
          <cell r="CI262">
            <v>1610</v>
          </cell>
          <cell r="CJ262">
            <v>4637</v>
          </cell>
          <cell r="CK262">
            <v>1986</v>
          </cell>
          <cell r="CL262">
            <v>0</v>
          </cell>
          <cell r="CM262">
            <v>0</v>
          </cell>
          <cell r="CN262">
            <v>0</v>
          </cell>
          <cell r="CO262">
            <v>3415</v>
          </cell>
          <cell r="CP262">
            <v>132</v>
          </cell>
          <cell r="CQ262">
            <v>198</v>
          </cell>
          <cell r="CR262">
            <v>-186</v>
          </cell>
          <cell r="CS262">
            <v>59</v>
          </cell>
          <cell r="CT262">
            <v>0</v>
          </cell>
          <cell r="CU262">
            <v>0</v>
          </cell>
          <cell r="CV262">
            <v>14759</v>
          </cell>
        </row>
        <row r="263">
          <cell r="B263" t="str">
            <v>Telford and the Wrekin UA</v>
          </cell>
          <cell r="C263" t="str">
            <v>WM</v>
          </cell>
          <cell r="D263" t="str">
            <v>UA</v>
          </cell>
          <cell r="F263">
            <v>2162</v>
          </cell>
          <cell r="G263">
            <v>282</v>
          </cell>
          <cell r="H263">
            <v>135</v>
          </cell>
          <cell r="I263">
            <v>74</v>
          </cell>
          <cell r="J263">
            <v>420</v>
          </cell>
          <cell r="K263">
            <v>52</v>
          </cell>
          <cell r="L263">
            <v>0</v>
          </cell>
          <cell r="M263">
            <v>0</v>
          </cell>
          <cell r="N263">
            <v>0</v>
          </cell>
          <cell r="O263">
            <v>0</v>
          </cell>
          <cell r="P263">
            <v>260</v>
          </cell>
          <cell r="Q263">
            <v>0</v>
          </cell>
          <cell r="R263">
            <v>3385</v>
          </cell>
          <cell r="BS263">
            <v>0</v>
          </cell>
          <cell r="CE263">
            <v>138917</v>
          </cell>
          <cell r="CF263">
            <v>10105</v>
          </cell>
          <cell r="CG263">
            <v>55210</v>
          </cell>
          <cell r="CH263">
            <v>7463</v>
          </cell>
          <cell r="CI263">
            <v>9272</v>
          </cell>
          <cell r="CJ263">
            <v>16428</v>
          </cell>
          <cell r="CK263">
            <v>5125</v>
          </cell>
          <cell r="CL263">
            <v>0</v>
          </cell>
          <cell r="CM263">
            <v>0</v>
          </cell>
          <cell r="CN263">
            <v>345</v>
          </cell>
          <cell r="CO263">
            <v>11488</v>
          </cell>
          <cell r="CP263">
            <v>850</v>
          </cell>
          <cell r="CQ263">
            <v>136</v>
          </cell>
          <cell r="CR263">
            <v>-4628</v>
          </cell>
          <cell r="CS263">
            <v>329</v>
          </cell>
          <cell r="CT263">
            <v>0</v>
          </cell>
          <cell r="CU263">
            <v>0</v>
          </cell>
          <cell r="CV263">
            <v>251040</v>
          </cell>
        </row>
        <row r="264">
          <cell r="B264" t="str">
            <v>Shropshire</v>
          </cell>
          <cell r="C264" t="str">
            <v>WM</v>
          </cell>
          <cell r="D264" t="str">
            <v>SC</v>
          </cell>
          <cell r="F264">
            <v>18846</v>
          </cell>
          <cell r="G264">
            <v>8053</v>
          </cell>
          <cell r="H264">
            <v>2913</v>
          </cell>
          <cell r="I264">
            <v>174</v>
          </cell>
          <cell r="J264">
            <v>3114</v>
          </cell>
          <cell r="K264">
            <v>379</v>
          </cell>
          <cell r="L264">
            <v>918</v>
          </cell>
          <cell r="M264">
            <v>0</v>
          </cell>
          <cell r="N264">
            <v>0</v>
          </cell>
          <cell r="O264">
            <v>0</v>
          </cell>
          <cell r="P264">
            <v>886</v>
          </cell>
          <cell r="Q264">
            <v>644</v>
          </cell>
          <cell r="R264">
            <v>35927</v>
          </cell>
          <cell r="BS264">
            <v>12764</v>
          </cell>
          <cell r="CE264">
            <v>201692</v>
          </cell>
          <cell r="CF264">
            <v>20943</v>
          </cell>
          <cell r="CG264">
            <v>88354</v>
          </cell>
          <cell r="CH264">
            <v>6184</v>
          </cell>
          <cell r="CI264">
            <v>8468</v>
          </cell>
          <cell r="CJ264">
            <v>14847</v>
          </cell>
          <cell r="CK264">
            <v>2320</v>
          </cell>
          <cell r="CL264">
            <v>0</v>
          </cell>
          <cell r="CM264">
            <v>0</v>
          </cell>
          <cell r="CN264">
            <v>436</v>
          </cell>
          <cell r="CO264">
            <v>7764</v>
          </cell>
          <cell r="CP264">
            <v>3284</v>
          </cell>
          <cell r="CQ264">
            <v>2426</v>
          </cell>
          <cell r="CR264">
            <v>498</v>
          </cell>
          <cell r="CS264">
            <v>-80</v>
          </cell>
          <cell r="CT264">
            <v>0</v>
          </cell>
          <cell r="CU264">
            <v>0</v>
          </cell>
          <cell r="CV264">
            <v>357136</v>
          </cell>
        </row>
        <row r="265">
          <cell r="B265" t="str">
            <v>Bridgnorth</v>
          </cell>
          <cell r="C265" t="str">
            <v>WM</v>
          </cell>
          <cell r="D265" t="str">
            <v>SD</v>
          </cell>
          <cell r="F265">
            <v>0</v>
          </cell>
          <cell r="G265">
            <v>30</v>
          </cell>
          <cell r="H265">
            <v>0</v>
          </cell>
          <cell r="I265">
            <v>583</v>
          </cell>
          <cell r="J265">
            <v>366</v>
          </cell>
          <cell r="K265">
            <v>426</v>
          </cell>
          <cell r="L265">
            <v>89</v>
          </cell>
          <cell r="M265">
            <v>0</v>
          </cell>
          <cell r="N265">
            <v>0</v>
          </cell>
          <cell r="O265">
            <v>0</v>
          </cell>
          <cell r="P265">
            <v>40</v>
          </cell>
          <cell r="Q265">
            <v>0</v>
          </cell>
          <cell r="R265">
            <v>1534</v>
          </cell>
          <cell r="BS265">
            <v>0</v>
          </cell>
          <cell r="CE265">
            <v>0</v>
          </cell>
          <cell r="CF265">
            <v>-331</v>
          </cell>
          <cell r="CG265">
            <v>0</v>
          </cell>
          <cell r="CH265">
            <v>532</v>
          </cell>
          <cell r="CI265">
            <v>1266</v>
          </cell>
          <cell r="CJ265">
            <v>2180</v>
          </cell>
          <cell r="CK265">
            <v>904</v>
          </cell>
          <cell r="CL265">
            <v>0</v>
          </cell>
          <cell r="CM265">
            <v>0</v>
          </cell>
          <cell r="CN265">
            <v>0</v>
          </cell>
          <cell r="CO265">
            <v>2291</v>
          </cell>
          <cell r="CP265">
            <v>0</v>
          </cell>
          <cell r="CQ265">
            <v>1485</v>
          </cell>
          <cell r="CR265">
            <v>0</v>
          </cell>
          <cell r="CS265">
            <v>-97</v>
          </cell>
          <cell r="CT265">
            <v>0</v>
          </cell>
          <cell r="CU265">
            <v>0</v>
          </cell>
          <cell r="CV265">
            <v>8230</v>
          </cell>
        </row>
        <row r="266">
          <cell r="B266" t="str">
            <v>North Shropshire</v>
          </cell>
          <cell r="C266" t="str">
            <v>WM</v>
          </cell>
          <cell r="D266" t="str">
            <v>SD</v>
          </cell>
          <cell r="F266">
            <v>0</v>
          </cell>
          <cell r="G266">
            <v>548</v>
          </cell>
          <cell r="H266">
            <v>0</v>
          </cell>
          <cell r="I266">
            <v>463</v>
          </cell>
          <cell r="J266">
            <v>486</v>
          </cell>
          <cell r="K266">
            <v>258</v>
          </cell>
          <cell r="L266">
            <v>656</v>
          </cell>
          <cell r="M266">
            <v>0</v>
          </cell>
          <cell r="N266">
            <v>0</v>
          </cell>
          <cell r="O266">
            <v>0</v>
          </cell>
          <cell r="P266">
            <v>91</v>
          </cell>
          <cell r="Q266">
            <v>348</v>
          </cell>
          <cell r="R266">
            <v>2850</v>
          </cell>
          <cell r="BS266">
            <v>0</v>
          </cell>
          <cell r="CE266">
            <v>0</v>
          </cell>
          <cell r="CF266">
            <v>174</v>
          </cell>
          <cell r="CG266">
            <v>0</v>
          </cell>
          <cell r="CH266">
            <v>1274</v>
          </cell>
          <cell r="CI266">
            <v>1158</v>
          </cell>
          <cell r="CJ266">
            <v>3294</v>
          </cell>
          <cell r="CK266">
            <v>825</v>
          </cell>
          <cell r="CL266">
            <v>0</v>
          </cell>
          <cell r="CM266">
            <v>0</v>
          </cell>
          <cell r="CN266">
            <v>0</v>
          </cell>
          <cell r="CO266">
            <v>2432</v>
          </cell>
          <cell r="CP266">
            <v>1867</v>
          </cell>
          <cell r="CQ266">
            <v>78</v>
          </cell>
          <cell r="CR266">
            <v>0</v>
          </cell>
          <cell r="CS266">
            <v>0</v>
          </cell>
          <cell r="CT266">
            <v>0</v>
          </cell>
          <cell r="CU266">
            <v>0</v>
          </cell>
          <cell r="CV266">
            <v>11102</v>
          </cell>
        </row>
        <row r="267">
          <cell r="B267" t="str">
            <v>Oswestry</v>
          </cell>
          <cell r="C267" t="str">
            <v>WM</v>
          </cell>
          <cell r="D267" t="str">
            <v>SD</v>
          </cell>
          <cell r="F267">
            <v>0</v>
          </cell>
          <cell r="G267">
            <v>36</v>
          </cell>
          <cell r="H267">
            <v>0</v>
          </cell>
          <cell r="I267">
            <v>0</v>
          </cell>
          <cell r="J267">
            <v>163</v>
          </cell>
          <cell r="K267">
            <v>35</v>
          </cell>
          <cell r="L267">
            <v>7</v>
          </cell>
          <cell r="M267">
            <v>0</v>
          </cell>
          <cell r="N267">
            <v>0</v>
          </cell>
          <cell r="O267">
            <v>0</v>
          </cell>
          <cell r="P267">
            <v>1769</v>
          </cell>
          <cell r="Q267">
            <v>0</v>
          </cell>
          <cell r="R267">
            <v>2010</v>
          </cell>
          <cell r="BS267">
            <v>0</v>
          </cell>
          <cell r="CE267">
            <v>0</v>
          </cell>
          <cell r="CF267">
            <v>320</v>
          </cell>
          <cell r="CG267">
            <v>0</v>
          </cell>
          <cell r="CH267">
            <v>430</v>
          </cell>
          <cell r="CI267">
            <v>887</v>
          </cell>
          <cell r="CJ267">
            <v>2464</v>
          </cell>
          <cell r="CK267">
            <v>1245</v>
          </cell>
          <cell r="CL267">
            <v>0</v>
          </cell>
          <cell r="CM267">
            <v>0</v>
          </cell>
          <cell r="CN267">
            <v>0</v>
          </cell>
          <cell r="CO267">
            <v>1305</v>
          </cell>
          <cell r="CP267">
            <v>1662</v>
          </cell>
          <cell r="CQ267">
            <v>0</v>
          </cell>
          <cell r="CR267">
            <v>0</v>
          </cell>
          <cell r="CS267">
            <v>0</v>
          </cell>
          <cell r="CT267">
            <v>0</v>
          </cell>
          <cell r="CU267">
            <v>0</v>
          </cell>
          <cell r="CV267">
            <v>8313</v>
          </cell>
        </row>
        <row r="268">
          <cell r="B268" t="str">
            <v>Shrewsbury &amp; Atcham</v>
          </cell>
          <cell r="C268" t="str">
            <v>WM</v>
          </cell>
          <cell r="D268" t="str">
            <v>SD</v>
          </cell>
          <cell r="F268">
            <v>0</v>
          </cell>
          <cell r="G268">
            <v>117</v>
          </cell>
          <cell r="H268">
            <v>0</v>
          </cell>
          <cell r="I268">
            <v>687</v>
          </cell>
          <cell r="J268">
            <v>1320</v>
          </cell>
          <cell r="K268">
            <v>487</v>
          </cell>
          <cell r="L268">
            <v>1807</v>
          </cell>
          <cell r="M268">
            <v>0</v>
          </cell>
          <cell r="N268">
            <v>0</v>
          </cell>
          <cell r="O268">
            <v>0</v>
          </cell>
          <cell r="P268">
            <v>117</v>
          </cell>
          <cell r="Q268">
            <v>0</v>
          </cell>
          <cell r="R268">
            <v>4535</v>
          </cell>
          <cell r="BS268">
            <v>588</v>
          </cell>
          <cell r="CE268">
            <v>0</v>
          </cell>
          <cell r="CF268">
            <v>814</v>
          </cell>
          <cell r="CG268">
            <v>0</v>
          </cell>
          <cell r="CH268">
            <v>1695</v>
          </cell>
          <cell r="CI268">
            <v>4904</v>
          </cell>
          <cell r="CJ268">
            <v>5571</v>
          </cell>
          <cell r="CK268">
            <v>1937</v>
          </cell>
          <cell r="CL268">
            <v>0</v>
          </cell>
          <cell r="CM268">
            <v>0</v>
          </cell>
          <cell r="CN268">
            <v>0</v>
          </cell>
          <cell r="CO268">
            <v>2511</v>
          </cell>
          <cell r="CP268">
            <v>2831</v>
          </cell>
          <cell r="CQ268">
            <v>0</v>
          </cell>
          <cell r="CR268">
            <v>0</v>
          </cell>
          <cell r="CS268">
            <v>0</v>
          </cell>
          <cell r="CT268">
            <v>0</v>
          </cell>
          <cell r="CU268">
            <v>0</v>
          </cell>
          <cell r="CV268">
            <v>20263</v>
          </cell>
        </row>
        <row r="269">
          <cell r="B269" t="str">
            <v>South Shropshire</v>
          </cell>
          <cell r="C269" t="str">
            <v>WM</v>
          </cell>
          <cell r="D269" t="str">
            <v>SD</v>
          </cell>
          <cell r="F269">
            <v>0</v>
          </cell>
          <cell r="G269">
            <v>72</v>
          </cell>
          <cell r="H269">
            <v>0</v>
          </cell>
          <cell r="I269">
            <v>444</v>
          </cell>
          <cell r="J269">
            <v>489</v>
          </cell>
          <cell r="K269">
            <v>59</v>
          </cell>
          <cell r="L269">
            <v>932</v>
          </cell>
          <cell r="M269">
            <v>0</v>
          </cell>
          <cell r="N269">
            <v>0</v>
          </cell>
          <cell r="O269">
            <v>0</v>
          </cell>
          <cell r="P269">
            <v>46</v>
          </cell>
          <cell r="Q269">
            <v>0</v>
          </cell>
          <cell r="R269">
            <v>2042</v>
          </cell>
          <cell r="BS269">
            <v>0</v>
          </cell>
          <cell r="CE269">
            <v>0</v>
          </cell>
          <cell r="CF269">
            <v>299</v>
          </cell>
          <cell r="CG269">
            <v>30</v>
          </cell>
          <cell r="CH269">
            <v>624</v>
          </cell>
          <cell r="CI269">
            <v>1268</v>
          </cell>
          <cell r="CJ269">
            <v>3259</v>
          </cell>
          <cell r="CK269">
            <v>817</v>
          </cell>
          <cell r="CL269">
            <v>0</v>
          </cell>
          <cell r="CM269">
            <v>0</v>
          </cell>
          <cell r="CN269">
            <v>0</v>
          </cell>
          <cell r="CO269">
            <v>1908</v>
          </cell>
          <cell r="CP269">
            <v>912</v>
          </cell>
          <cell r="CQ269">
            <v>0</v>
          </cell>
          <cell r="CR269">
            <v>4</v>
          </cell>
          <cell r="CS269">
            <v>0</v>
          </cell>
          <cell r="CT269">
            <v>0</v>
          </cell>
          <cell r="CU269">
            <v>0</v>
          </cell>
          <cell r="CV269">
            <v>9121</v>
          </cell>
        </row>
        <row r="270">
          <cell r="B270" t="str">
            <v>Somerset</v>
          </cell>
          <cell r="C270" t="str">
            <v>SW</v>
          </cell>
          <cell r="D270" t="str">
            <v>SC</v>
          </cell>
          <cell r="F270">
            <v>19532</v>
          </cell>
          <cell r="G270">
            <v>12314</v>
          </cell>
          <cell r="H270">
            <v>3038</v>
          </cell>
          <cell r="I270">
            <v>0</v>
          </cell>
          <cell r="J270">
            <v>1282</v>
          </cell>
          <cell r="K270">
            <v>1667</v>
          </cell>
          <cell r="L270">
            <v>1123</v>
          </cell>
          <cell r="M270">
            <v>0</v>
          </cell>
          <cell r="N270">
            <v>0</v>
          </cell>
          <cell r="O270">
            <v>0</v>
          </cell>
          <cell r="P270">
            <v>2358</v>
          </cell>
          <cell r="Q270">
            <v>76</v>
          </cell>
          <cell r="R270">
            <v>41390</v>
          </cell>
          <cell r="BS270">
            <v>0</v>
          </cell>
          <cell r="CE270">
            <v>391223</v>
          </cell>
          <cell r="CF270">
            <v>35234</v>
          </cell>
          <cell r="CG270">
            <v>164214</v>
          </cell>
          <cell r="CH270">
            <v>19007</v>
          </cell>
          <cell r="CI270">
            <v>13496</v>
          </cell>
          <cell r="CJ270">
            <v>23559</v>
          </cell>
          <cell r="CK270">
            <v>6266</v>
          </cell>
          <cell r="CL270">
            <v>0</v>
          </cell>
          <cell r="CM270">
            <v>204</v>
          </cell>
          <cell r="CN270">
            <v>708</v>
          </cell>
          <cell r="CO270">
            <v>4012</v>
          </cell>
          <cell r="CP270">
            <v>1145</v>
          </cell>
          <cell r="CQ270">
            <v>-263</v>
          </cell>
          <cell r="CR270">
            <v>0</v>
          </cell>
          <cell r="CS270">
            <v>6812</v>
          </cell>
          <cell r="CT270">
            <v>0</v>
          </cell>
          <cell r="CU270">
            <v>0</v>
          </cell>
          <cell r="CV270">
            <v>665617</v>
          </cell>
        </row>
        <row r="271">
          <cell r="B271" t="str">
            <v>Mendip</v>
          </cell>
          <cell r="C271" t="str">
            <v>SW</v>
          </cell>
          <cell r="D271" t="str">
            <v>SD</v>
          </cell>
          <cell r="F271">
            <v>0</v>
          </cell>
          <cell r="G271">
            <v>505</v>
          </cell>
          <cell r="H271">
            <v>4</v>
          </cell>
          <cell r="I271">
            <v>528</v>
          </cell>
          <cell r="J271">
            <v>1169</v>
          </cell>
          <cell r="K271">
            <v>297</v>
          </cell>
          <cell r="L271">
            <v>49</v>
          </cell>
          <cell r="M271">
            <v>0</v>
          </cell>
          <cell r="N271">
            <v>0</v>
          </cell>
          <cell r="O271">
            <v>0</v>
          </cell>
          <cell r="P271">
            <v>503</v>
          </cell>
          <cell r="Q271">
            <v>0</v>
          </cell>
          <cell r="R271">
            <v>3055</v>
          </cell>
          <cell r="BS271">
            <v>-2953</v>
          </cell>
          <cell r="CE271">
            <v>0</v>
          </cell>
          <cell r="CF271">
            <v>236</v>
          </cell>
          <cell r="CG271">
            <v>175</v>
          </cell>
          <cell r="CH271">
            <v>3308</v>
          </cell>
          <cell r="CI271">
            <v>3112</v>
          </cell>
          <cell r="CJ271">
            <v>5146</v>
          </cell>
          <cell r="CK271">
            <v>2349</v>
          </cell>
          <cell r="CL271">
            <v>0</v>
          </cell>
          <cell r="CM271">
            <v>0</v>
          </cell>
          <cell r="CN271">
            <v>0</v>
          </cell>
          <cell r="CO271">
            <v>2375</v>
          </cell>
          <cell r="CP271">
            <v>92</v>
          </cell>
          <cell r="CQ271">
            <v>51</v>
          </cell>
          <cell r="CR271">
            <v>90</v>
          </cell>
          <cell r="CS271">
            <v>0</v>
          </cell>
          <cell r="CT271">
            <v>0</v>
          </cell>
          <cell r="CU271">
            <v>0</v>
          </cell>
          <cell r="CV271">
            <v>16934</v>
          </cell>
        </row>
        <row r="272">
          <cell r="B272" t="str">
            <v>Sedgemoor</v>
          </cell>
          <cell r="C272" t="str">
            <v>SW</v>
          </cell>
          <cell r="D272" t="str">
            <v>SD</v>
          </cell>
          <cell r="F272">
            <v>0</v>
          </cell>
          <cell r="G272">
            <v>6</v>
          </cell>
          <cell r="H272">
            <v>0</v>
          </cell>
          <cell r="I272">
            <v>763</v>
          </cell>
          <cell r="J272">
            <v>253</v>
          </cell>
          <cell r="K272">
            <v>151</v>
          </cell>
          <cell r="L272">
            <v>24</v>
          </cell>
          <cell r="M272">
            <v>0</v>
          </cell>
          <cell r="N272">
            <v>0</v>
          </cell>
          <cell r="O272">
            <v>0</v>
          </cell>
          <cell r="P272">
            <v>341</v>
          </cell>
          <cell r="Q272">
            <v>0</v>
          </cell>
          <cell r="R272">
            <v>1538</v>
          </cell>
          <cell r="BS272">
            <v>-8115</v>
          </cell>
          <cell r="CE272">
            <v>0</v>
          </cell>
          <cell r="CF272">
            <v>793</v>
          </cell>
          <cell r="CG272">
            <v>0</v>
          </cell>
          <cell r="CH272">
            <v>821</v>
          </cell>
          <cell r="CI272">
            <v>2739</v>
          </cell>
          <cell r="CJ272">
            <v>5536</v>
          </cell>
          <cell r="CK272">
            <v>1815</v>
          </cell>
          <cell r="CL272">
            <v>0</v>
          </cell>
          <cell r="CM272">
            <v>0</v>
          </cell>
          <cell r="CN272">
            <v>0</v>
          </cell>
          <cell r="CO272">
            <v>2386</v>
          </cell>
          <cell r="CP272">
            <v>423</v>
          </cell>
          <cell r="CQ272">
            <v>0</v>
          </cell>
          <cell r="CR272">
            <v>27</v>
          </cell>
          <cell r="CS272">
            <v>0</v>
          </cell>
          <cell r="CT272">
            <v>0</v>
          </cell>
          <cell r="CU272">
            <v>0</v>
          </cell>
          <cell r="CV272">
            <v>14540</v>
          </cell>
        </row>
        <row r="273">
          <cell r="B273" t="str">
            <v>Taunton Deane</v>
          </cell>
          <cell r="C273" t="str">
            <v>SW</v>
          </cell>
          <cell r="D273" t="str">
            <v>SD</v>
          </cell>
          <cell r="F273">
            <v>0</v>
          </cell>
          <cell r="G273">
            <v>116</v>
          </cell>
          <cell r="H273">
            <v>0</v>
          </cell>
          <cell r="I273">
            <v>545</v>
          </cell>
          <cell r="J273">
            <v>677</v>
          </cell>
          <cell r="K273">
            <v>215</v>
          </cell>
          <cell r="L273">
            <v>2048</v>
          </cell>
          <cell r="M273">
            <v>0</v>
          </cell>
          <cell r="N273">
            <v>0</v>
          </cell>
          <cell r="O273">
            <v>0</v>
          </cell>
          <cell r="P273">
            <v>6</v>
          </cell>
          <cell r="Q273">
            <v>0</v>
          </cell>
          <cell r="R273">
            <v>3607</v>
          </cell>
          <cell r="BS273">
            <v>-11718</v>
          </cell>
          <cell r="CE273">
            <v>0</v>
          </cell>
          <cell r="CF273">
            <v>-428</v>
          </cell>
          <cell r="CG273">
            <v>0</v>
          </cell>
          <cell r="CH273">
            <v>3402</v>
          </cell>
          <cell r="CI273">
            <v>2727</v>
          </cell>
          <cell r="CJ273">
            <v>4767</v>
          </cell>
          <cell r="CK273">
            <v>2622</v>
          </cell>
          <cell r="CL273">
            <v>0</v>
          </cell>
          <cell r="CM273">
            <v>0</v>
          </cell>
          <cell r="CN273">
            <v>0</v>
          </cell>
          <cell r="CO273">
            <v>2421</v>
          </cell>
          <cell r="CP273">
            <v>136</v>
          </cell>
          <cell r="CQ273">
            <v>0</v>
          </cell>
          <cell r="CR273">
            <v>-11</v>
          </cell>
          <cell r="CS273">
            <v>-94</v>
          </cell>
          <cell r="CT273">
            <v>0</v>
          </cell>
          <cell r="CU273">
            <v>0</v>
          </cell>
          <cell r="CV273">
            <v>15542</v>
          </cell>
        </row>
        <row r="274">
          <cell r="B274" t="str">
            <v>South Somerset</v>
          </cell>
          <cell r="C274" t="str">
            <v>SW</v>
          </cell>
          <cell r="D274" t="str">
            <v>SD</v>
          </cell>
          <cell r="F274">
            <v>0</v>
          </cell>
          <cell r="G274">
            <v>14</v>
          </cell>
          <cell r="H274">
            <v>0</v>
          </cell>
          <cell r="I274">
            <v>1720</v>
          </cell>
          <cell r="J274">
            <v>425</v>
          </cell>
          <cell r="K274">
            <v>57</v>
          </cell>
          <cell r="L274">
            <v>515</v>
          </cell>
          <cell r="M274">
            <v>0</v>
          </cell>
          <cell r="N274">
            <v>0</v>
          </cell>
          <cell r="O274">
            <v>0</v>
          </cell>
          <cell r="P274">
            <v>9</v>
          </cell>
          <cell r="Q274">
            <v>469</v>
          </cell>
          <cell r="R274">
            <v>3209</v>
          </cell>
          <cell r="BS274">
            <v>-7673</v>
          </cell>
          <cell r="CE274">
            <v>0</v>
          </cell>
          <cell r="CF274">
            <v>1780</v>
          </cell>
          <cell r="CG274">
            <v>0</v>
          </cell>
          <cell r="CH274">
            <v>3295</v>
          </cell>
          <cell r="CI274">
            <v>3673</v>
          </cell>
          <cell r="CJ274">
            <v>7172</v>
          </cell>
          <cell r="CK274">
            <v>5193</v>
          </cell>
          <cell r="CL274">
            <v>0</v>
          </cell>
          <cell r="CM274">
            <v>0</v>
          </cell>
          <cell r="CN274">
            <v>0</v>
          </cell>
          <cell r="CO274">
            <v>4616</v>
          </cell>
          <cell r="CP274">
            <v>598</v>
          </cell>
          <cell r="CQ274">
            <v>-1331</v>
          </cell>
          <cell r="CR274">
            <v>1276</v>
          </cell>
          <cell r="CS274">
            <v>0</v>
          </cell>
          <cell r="CT274">
            <v>0</v>
          </cell>
          <cell r="CU274">
            <v>0</v>
          </cell>
          <cell r="CV274">
            <v>26272</v>
          </cell>
        </row>
        <row r="275">
          <cell r="B275" t="str">
            <v>West Somerset</v>
          </cell>
          <cell r="C275" t="str">
            <v>SW</v>
          </cell>
          <cell r="D275" t="str">
            <v>SD</v>
          </cell>
          <cell r="F275">
            <v>0</v>
          </cell>
          <cell r="G275">
            <v>210</v>
          </cell>
          <cell r="H275">
            <v>0</v>
          </cell>
          <cell r="I275">
            <v>537</v>
          </cell>
          <cell r="J275">
            <v>772</v>
          </cell>
          <cell r="K275">
            <v>458</v>
          </cell>
          <cell r="L275">
            <v>1222</v>
          </cell>
          <cell r="M275">
            <v>0</v>
          </cell>
          <cell r="N275">
            <v>0</v>
          </cell>
          <cell r="O275">
            <v>0</v>
          </cell>
          <cell r="P275">
            <v>3753</v>
          </cell>
          <cell r="Q275">
            <v>0</v>
          </cell>
          <cell r="R275">
            <v>6952</v>
          </cell>
          <cell r="BS275">
            <v>-2457</v>
          </cell>
          <cell r="CE275">
            <v>0</v>
          </cell>
          <cell r="CF275">
            <v>92</v>
          </cell>
          <cell r="CG275">
            <v>0</v>
          </cell>
          <cell r="CH275">
            <v>352</v>
          </cell>
          <cell r="CI275">
            <v>475</v>
          </cell>
          <cell r="CJ275">
            <v>1677</v>
          </cell>
          <cell r="CK275">
            <v>502</v>
          </cell>
          <cell r="CL275">
            <v>0</v>
          </cell>
          <cell r="CM275">
            <v>0</v>
          </cell>
          <cell r="CN275">
            <v>0</v>
          </cell>
          <cell r="CO275">
            <v>1702</v>
          </cell>
          <cell r="CP275">
            <v>114</v>
          </cell>
          <cell r="CQ275">
            <v>0</v>
          </cell>
          <cell r="CR275">
            <v>0</v>
          </cell>
          <cell r="CS275">
            <v>0</v>
          </cell>
          <cell r="CT275">
            <v>0</v>
          </cell>
          <cell r="CU275">
            <v>0</v>
          </cell>
          <cell r="CV275">
            <v>4914</v>
          </cell>
        </row>
        <row r="276">
          <cell r="B276" t="str">
            <v>Stoke-on-Trent UA</v>
          </cell>
          <cell r="C276" t="str">
            <v>WM</v>
          </cell>
          <cell r="D276" t="str">
            <v>UA</v>
          </cell>
          <cell r="F276">
            <v>11787</v>
          </cell>
          <cell r="G276">
            <v>4243</v>
          </cell>
          <cell r="H276">
            <v>2917</v>
          </cell>
          <cell r="I276">
            <v>24464</v>
          </cell>
          <cell r="J276">
            <v>16115</v>
          </cell>
          <cell r="K276">
            <v>1425</v>
          </cell>
          <cell r="L276">
            <v>12667</v>
          </cell>
          <cell r="M276">
            <v>0</v>
          </cell>
          <cell r="N276">
            <v>0</v>
          </cell>
          <cell r="O276">
            <v>8</v>
          </cell>
          <cell r="P276">
            <v>4495</v>
          </cell>
          <cell r="Q276">
            <v>0</v>
          </cell>
          <cell r="R276">
            <v>78121</v>
          </cell>
          <cell r="BS276">
            <v>-85204</v>
          </cell>
          <cell r="CE276">
            <v>201682</v>
          </cell>
          <cell r="CF276">
            <v>12985</v>
          </cell>
          <cell r="CG276">
            <v>95695</v>
          </cell>
          <cell r="CH276">
            <v>12230</v>
          </cell>
          <cell r="CI276">
            <v>15281</v>
          </cell>
          <cell r="CJ276">
            <v>26192</v>
          </cell>
          <cell r="CK276">
            <v>10280</v>
          </cell>
          <cell r="CL276">
            <v>0</v>
          </cell>
          <cell r="CM276">
            <v>0</v>
          </cell>
          <cell r="CN276">
            <v>440</v>
          </cell>
          <cell r="CO276">
            <v>7727</v>
          </cell>
          <cell r="CP276">
            <v>5626</v>
          </cell>
          <cell r="CQ276">
            <v>0</v>
          </cell>
          <cell r="CR276">
            <v>0</v>
          </cell>
          <cell r="CS276">
            <v>0</v>
          </cell>
          <cell r="CT276">
            <v>0</v>
          </cell>
          <cell r="CU276">
            <v>0</v>
          </cell>
          <cell r="CV276">
            <v>388138</v>
          </cell>
        </row>
        <row r="277">
          <cell r="B277" t="str">
            <v>Staffordshire</v>
          </cell>
          <cell r="C277" t="str">
            <v>WM</v>
          </cell>
          <cell r="D277" t="str">
            <v>SC</v>
          </cell>
          <cell r="F277">
            <v>13351</v>
          </cell>
          <cell r="G277">
            <v>6891</v>
          </cell>
          <cell r="H277">
            <v>797</v>
          </cell>
          <cell r="I277">
            <v>0</v>
          </cell>
          <cell r="J277">
            <v>443</v>
          </cell>
          <cell r="K277">
            <v>152</v>
          </cell>
          <cell r="L277">
            <v>84</v>
          </cell>
          <cell r="M277">
            <v>0</v>
          </cell>
          <cell r="N277">
            <v>0</v>
          </cell>
          <cell r="O277">
            <v>0</v>
          </cell>
          <cell r="P277">
            <v>4409</v>
          </cell>
          <cell r="Q277">
            <v>0</v>
          </cell>
          <cell r="R277">
            <v>26127</v>
          </cell>
          <cell r="BS277">
            <v>-176187</v>
          </cell>
          <cell r="CE277">
            <v>624622</v>
          </cell>
          <cell r="CF277">
            <v>44137</v>
          </cell>
          <cell r="CG277">
            <v>277478</v>
          </cell>
          <cell r="CH277">
            <v>0</v>
          </cell>
          <cell r="CI277">
            <v>20201</v>
          </cell>
          <cell r="CJ277">
            <v>28397</v>
          </cell>
          <cell r="CK277">
            <v>5373</v>
          </cell>
          <cell r="CL277">
            <v>0</v>
          </cell>
          <cell r="CM277">
            <v>0</v>
          </cell>
          <cell r="CN277">
            <v>1183</v>
          </cell>
          <cell r="CO277">
            <v>13308</v>
          </cell>
          <cell r="CP277">
            <v>14597</v>
          </cell>
          <cell r="CQ277">
            <v>0</v>
          </cell>
          <cell r="CR277">
            <v>0</v>
          </cell>
          <cell r="CS277">
            <v>1308</v>
          </cell>
          <cell r="CT277">
            <v>0</v>
          </cell>
          <cell r="CU277">
            <v>0</v>
          </cell>
          <cell r="CV277">
            <v>1030604</v>
          </cell>
        </row>
        <row r="278">
          <cell r="B278" t="str">
            <v>Cannock Chase</v>
          </cell>
          <cell r="C278" t="str">
            <v>WM</v>
          </cell>
          <cell r="D278" t="str">
            <v>SD</v>
          </cell>
          <cell r="F278">
            <v>0</v>
          </cell>
          <cell r="G278">
            <v>0</v>
          </cell>
          <cell r="H278">
            <v>0</v>
          </cell>
          <cell r="I278">
            <v>131</v>
          </cell>
          <cell r="J278">
            <v>434</v>
          </cell>
          <cell r="K278">
            <v>83</v>
          </cell>
          <cell r="L278">
            <v>24</v>
          </cell>
          <cell r="M278">
            <v>0</v>
          </cell>
          <cell r="N278">
            <v>0</v>
          </cell>
          <cell r="O278">
            <v>0</v>
          </cell>
          <cell r="P278">
            <v>150</v>
          </cell>
          <cell r="Q278">
            <v>0</v>
          </cell>
          <cell r="R278">
            <v>822</v>
          </cell>
          <cell r="BS278">
            <v>-7504</v>
          </cell>
          <cell r="CE278">
            <v>0</v>
          </cell>
          <cell r="CF278">
            <v>1340</v>
          </cell>
          <cell r="CG278">
            <v>0</v>
          </cell>
          <cell r="CH278">
            <v>2041</v>
          </cell>
          <cell r="CI278">
            <v>4046</v>
          </cell>
          <cell r="CJ278">
            <v>4423</v>
          </cell>
          <cell r="CK278">
            <v>1040</v>
          </cell>
          <cell r="CL278">
            <v>0</v>
          </cell>
          <cell r="CM278">
            <v>0</v>
          </cell>
          <cell r="CN278">
            <v>0</v>
          </cell>
          <cell r="CO278">
            <v>928</v>
          </cell>
          <cell r="CP278">
            <v>142</v>
          </cell>
          <cell r="CQ278">
            <v>0</v>
          </cell>
          <cell r="CR278">
            <v>-12</v>
          </cell>
          <cell r="CS278">
            <v>-239</v>
          </cell>
          <cell r="CT278">
            <v>0</v>
          </cell>
          <cell r="CU278">
            <v>0</v>
          </cell>
          <cell r="CV278">
            <v>13709</v>
          </cell>
        </row>
        <row r="279">
          <cell r="B279" t="str">
            <v>East Staffordshire</v>
          </cell>
          <cell r="C279" t="str">
            <v>WM</v>
          </cell>
          <cell r="D279" t="str">
            <v>SD</v>
          </cell>
          <cell r="F279">
            <v>0</v>
          </cell>
          <cell r="G279">
            <v>1913</v>
          </cell>
          <cell r="H279">
            <v>0</v>
          </cell>
          <cell r="I279">
            <v>690</v>
          </cell>
          <cell r="J279">
            <v>2189</v>
          </cell>
          <cell r="K279">
            <v>326</v>
          </cell>
          <cell r="L279">
            <v>94</v>
          </cell>
          <cell r="M279">
            <v>0</v>
          </cell>
          <cell r="N279">
            <v>0</v>
          </cell>
          <cell r="O279">
            <v>0</v>
          </cell>
          <cell r="P279">
            <v>482</v>
          </cell>
          <cell r="Q279">
            <v>0</v>
          </cell>
          <cell r="R279">
            <v>5694</v>
          </cell>
          <cell r="BS279">
            <v>0</v>
          </cell>
          <cell r="CE279">
            <v>0</v>
          </cell>
          <cell r="CF279">
            <v>730</v>
          </cell>
          <cell r="CG279">
            <v>0</v>
          </cell>
          <cell r="CH279">
            <v>1154</v>
          </cell>
          <cell r="CI279">
            <v>4742</v>
          </cell>
          <cell r="CJ279">
            <v>5293</v>
          </cell>
          <cell r="CK279">
            <v>1997</v>
          </cell>
          <cell r="CL279">
            <v>0</v>
          </cell>
          <cell r="CM279">
            <v>0</v>
          </cell>
          <cell r="CN279">
            <v>0</v>
          </cell>
          <cell r="CO279">
            <v>3764</v>
          </cell>
          <cell r="CP279">
            <v>1070</v>
          </cell>
          <cell r="CQ279">
            <v>0</v>
          </cell>
          <cell r="CR279">
            <v>-186</v>
          </cell>
          <cell r="CS279">
            <v>0</v>
          </cell>
          <cell r="CT279">
            <v>0</v>
          </cell>
          <cell r="CU279">
            <v>0</v>
          </cell>
          <cell r="CV279">
            <v>18564</v>
          </cell>
        </row>
        <row r="280">
          <cell r="B280" t="str">
            <v>Lichfield</v>
          </cell>
          <cell r="C280" t="str">
            <v>WM</v>
          </cell>
          <cell r="D280" t="str">
            <v>SD</v>
          </cell>
          <cell r="F280">
            <v>0</v>
          </cell>
          <cell r="G280">
            <v>526</v>
          </cell>
          <cell r="H280">
            <v>0</v>
          </cell>
          <cell r="I280">
            <v>251</v>
          </cell>
          <cell r="J280">
            <v>574</v>
          </cell>
          <cell r="K280">
            <v>138</v>
          </cell>
          <cell r="L280">
            <v>360</v>
          </cell>
          <cell r="M280">
            <v>0</v>
          </cell>
          <cell r="N280">
            <v>0</v>
          </cell>
          <cell r="O280">
            <v>0</v>
          </cell>
          <cell r="P280">
            <v>3549</v>
          </cell>
          <cell r="Q280">
            <v>0</v>
          </cell>
          <cell r="R280">
            <v>5398</v>
          </cell>
          <cell r="BS280">
            <v>-7112</v>
          </cell>
          <cell r="CE280">
            <v>0</v>
          </cell>
          <cell r="CF280">
            <v>-425</v>
          </cell>
          <cell r="CG280">
            <v>0</v>
          </cell>
          <cell r="CH280">
            <v>918</v>
          </cell>
          <cell r="CI280">
            <v>3507</v>
          </cell>
          <cell r="CJ280">
            <v>4614</v>
          </cell>
          <cell r="CK280">
            <v>1788</v>
          </cell>
          <cell r="CL280">
            <v>0</v>
          </cell>
          <cell r="CM280">
            <v>0</v>
          </cell>
          <cell r="CN280">
            <v>0</v>
          </cell>
          <cell r="CO280">
            <v>2707</v>
          </cell>
          <cell r="CP280">
            <v>197</v>
          </cell>
          <cell r="CQ280">
            <v>13</v>
          </cell>
          <cell r="CR280">
            <v>-59</v>
          </cell>
          <cell r="CS280">
            <v>0</v>
          </cell>
          <cell r="CT280">
            <v>0</v>
          </cell>
          <cell r="CU280">
            <v>0</v>
          </cell>
          <cell r="CV280">
            <v>13260</v>
          </cell>
        </row>
        <row r="281">
          <cell r="B281" t="str">
            <v>Newcastle-under-Lyme</v>
          </cell>
          <cell r="C281" t="str">
            <v>WM</v>
          </cell>
          <cell r="D281" t="str">
            <v>SD</v>
          </cell>
          <cell r="F281">
            <v>0</v>
          </cell>
          <cell r="G281">
            <v>1020</v>
          </cell>
          <cell r="H281">
            <v>0</v>
          </cell>
          <cell r="I281">
            <v>2983</v>
          </cell>
          <cell r="J281">
            <v>1681</v>
          </cell>
          <cell r="K281">
            <v>976</v>
          </cell>
          <cell r="L281">
            <v>2112</v>
          </cell>
          <cell r="M281">
            <v>0</v>
          </cell>
          <cell r="N281">
            <v>0</v>
          </cell>
          <cell r="O281">
            <v>0</v>
          </cell>
          <cell r="P281">
            <v>331</v>
          </cell>
          <cell r="Q281">
            <v>0</v>
          </cell>
          <cell r="R281">
            <v>9103</v>
          </cell>
          <cell r="BS281">
            <v>0</v>
          </cell>
          <cell r="CE281">
            <v>0</v>
          </cell>
          <cell r="CF281">
            <v>1320</v>
          </cell>
          <cell r="CG281">
            <v>0</v>
          </cell>
          <cell r="CH281">
            <v>2154</v>
          </cell>
          <cell r="CI281">
            <v>4995</v>
          </cell>
          <cell r="CJ281">
            <v>7813</v>
          </cell>
          <cell r="CK281">
            <v>979</v>
          </cell>
          <cell r="CL281">
            <v>0</v>
          </cell>
          <cell r="CM281">
            <v>0</v>
          </cell>
          <cell r="CN281">
            <v>0</v>
          </cell>
          <cell r="CO281">
            <v>4299</v>
          </cell>
          <cell r="CP281">
            <v>1003</v>
          </cell>
          <cell r="CQ281">
            <v>0</v>
          </cell>
          <cell r="CR281">
            <v>0</v>
          </cell>
          <cell r="CS281">
            <v>0</v>
          </cell>
          <cell r="CT281">
            <v>0</v>
          </cell>
          <cell r="CU281">
            <v>0</v>
          </cell>
          <cell r="CV281">
            <v>22563</v>
          </cell>
        </row>
        <row r="282">
          <cell r="B282" t="str">
            <v>South Staffordshire</v>
          </cell>
          <cell r="C282" t="str">
            <v>WM</v>
          </cell>
          <cell r="D282" t="str">
            <v>SD</v>
          </cell>
          <cell r="F282">
            <v>0</v>
          </cell>
          <cell r="G282">
            <v>0</v>
          </cell>
          <cell r="H282">
            <v>0</v>
          </cell>
          <cell r="I282">
            <v>167</v>
          </cell>
          <cell r="J282">
            <v>168</v>
          </cell>
          <cell r="K282">
            <v>423</v>
          </cell>
          <cell r="L282">
            <v>12</v>
          </cell>
          <cell r="M282">
            <v>0</v>
          </cell>
          <cell r="N282">
            <v>0</v>
          </cell>
          <cell r="O282">
            <v>0</v>
          </cell>
          <cell r="P282">
            <v>619</v>
          </cell>
          <cell r="Q282">
            <v>0</v>
          </cell>
          <cell r="R282">
            <v>1389</v>
          </cell>
          <cell r="BS282">
            <v>-5193</v>
          </cell>
          <cell r="CE282">
            <v>0</v>
          </cell>
          <cell r="CF282">
            <v>1364</v>
          </cell>
          <cell r="CG282">
            <v>0</v>
          </cell>
          <cell r="CH282">
            <v>1756</v>
          </cell>
          <cell r="CI282">
            <v>2166</v>
          </cell>
          <cell r="CJ282">
            <v>4263</v>
          </cell>
          <cell r="CK282">
            <v>1554</v>
          </cell>
          <cell r="CL282">
            <v>0</v>
          </cell>
          <cell r="CM282">
            <v>0</v>
          </cell>
          <cell r="CN282">
            <v>0</v>
          </cell>
          <cell r="CO282">
            <v>2877</v>
          </cell>
          <cell r="CP282">
            <v>0</v>
          </cell>
          <cell r="CQ282">
            <v>276</v>
          </cell>
          <cell r="CR282">
            <v>-563</v>
          </cell>
          <cell r="CS282">
            <v>0</v>
          </cell>
          <cell r="CT282">
            <v>0</v>
          </cell>
          <cell r="CU282">
            <v>0</v>
          </cell>
          <cell r="CV282">
            <v>13693</v>
          </cell>
        </row>
        <row r="283">
          <cell r="B283" t="str">
            <v>Stafford</v>
          </cell>
          <cell r="C283" t="str">
            <v>WM</v>
          </cell>
          <cell r="D283" t="str">
            <v>SD</v>
          </cell>
          <cell r="F283">
            <v>0</v>
          </cell>
          <cell r="G283">
            <v>1725</v>
          </cell>
          <cell r="H283">
            <v>0</v>
          </cell>
          <cell r="I283">
            <v>1375</v>
          </cell>
          <cell r="J283">
            <v>2966</v>
          </cell>
          <cell r="K283">
            <v>257</v>
          </cell>
          <cell r="L283">
            <v>123</v>
          </cell>
          <cell r="M283">
            <v>0</v>
          </cell>
          <cell r="N283">
            <v>0</v>
          </cell>
          <cell r="O283">
            <v>0</v>
          </cell>
          <cell r="P283">
            <v>3480</v>
          </cell>
          <cell r="Q283">
            <v>0</v>
          </cell>
          <cell r="R283">
            <v>9926</v>
          </cell>
          <cell r="BS283">
            <v>-11739</v>
          </cell>
          <cell r="CE283">
            <v>0</v>
          </cell>
          <cell r="CF283">
            <v>1272</v>
          </cell>
          <cell r="CG283">
            <v>0</v>
          </cell>
          <cell r="CH283">
            <v>1174</v>
          </cell>
          <cell r="CI283">
            <v>4643</v>
          </cell>
          <cell r="CJ283">
            <v>4926</v>
          </cell>
          <cell r="CK283">
            <v>2296</v>
          </cell>
          <cell r="CL283">
            <v>0</v>
          </cell>
          <cell r="CM283">
            <v>0</v>
          </cell>
          <cell r="CN283">
            <v>0</v>
          </cell>
          <cell r="CO283">
            <v>2619</v>
          </cell>
          <cell r="CP283">
            <v>216</v>
          </cell>
          <cell r="CQ283">
            <v>-114</v>
          </cell>
          <cell r="CR283">
            <v>549</v>
          </cell>
          <cell r="CS283">
            <v>0</v>
          </cell>
          <cell r="CT283">
            <v>0</v>
          </cell>
          <cell r="CU283">
            <v>0</v>
          </cell>
          <cell r="CV283">
            <v>17581</v>
          </cell>
        </row>
        <row r="284">
          <cell r="B284" t="str">
            <v>Staffordshire Moorlands</v>
          </cell>
          <cell r="C284" t="str">
            <v>WM</v>
          </cell>
          <cell r="D284" t="str">
            <v>SD</v>
          </cell>
          <cell r="F284">
            <v>0</v>
          </cell>
          <cell r="G284">
            <v>87</v>
          </cell>
          <cell r="H284">
            <v>0</v>
          </cell>
          <cell r="I284">
            <v>579</v>
          </cell>
          <cell r="J284">
            <v>487</v>
          </cell>
          <cell r="K284">
            <v>833</v>
          </cell>
          <cell r="L284">
            <v>219</v>
          </cell>
          <cell r="M284">
            <v>0</v>
          </cell>
          <cell r="N284">
            <v>0</v>
          </cell>
          <cell r="O284">
            <v>0</v>
          </cell>
          <cell r="P284">
            <v>1013</v>
          </cell>
          <cell r="Q284">
            <v>0</v>
          </cell>
          <cell r="R284">
            <v>3218</v>
          </cell>
          <cell r="BS284">
            <v>-6131</v>
          </cell>
          <cell r="CE284">
            <v>0</v>
          </cell>
          <cell r="CF284">
            <v>1083</v>
          </cell>
          <cell r="CG284">
            <v>0</v>
          </cell>
          <cell r="CH284">
            <v>1455</v>
          </cell>
          <cell r="CI284">
            <v>2166</v>
          </cell>
          <cell r="CJ284">
            <v>4611</v>
          </cell>
          <cell r="CK284">
            <v>2176</v>
          </cell>
          <cell r="CL284">
            <v>0</v>
          </cell>
          <cell r="CM284">
            <v>0</v>
          </cell>
          <cell r="CN284">
            <v>0</v>
          </cell>
          <cell r="CO284">
            <v>2621</v>
          </cell>
          <cell r="CP284">
            <v>148</v>
          </cell>
          <cell r="CQ284">
            <v>0</v>
          </cell>
          <cell r="CR284">
            <v>0</v>
          </cell>
          <cell r="CS284">
            <v>0</v>
          </cell>
          <cell r="CT284">
            <v>0</v>
          </cell>
          <cell r="CU284">
            <v>0</v>
          </cell>
          <cell r="CV284">
            <v>14260</v>
          </cell>
        </row>
        <row r="285">
          <cell r="B285" t="str">
            <v>Tamworth</v>
          </cell>
          <cell r="C285" t="str">
            <v>WM</v>
          </cell>
          <cell r="D285" t="str">
            <v>SD</v>
          </cell>
          <cell r="F285">
            <v>0</v>
          </cell>
          <cell r="G285">
            <v>17</v>
          </cell>
          <cell r="H285">
            <v>0</v>
          </cell>
          <cell r="I285">
            <v>69</v>
          </cell>
          <cell r="J285">
            <v>927</v>
          </cell>
          <cell r="K285">
            <v>387</v>
          </cell>
          <cell r="L285">
            <v>53</v>
          </cell>
          <cell r="M285">
            <v>0</v>
          </cell>
          <cell r="N285">
            <v>0</v>
          </cell>
          <cell r="O285">
            <v>0</v>
          </cell>
          <cell r="P285">
            <v>808</v>
          </cell>
          <cell r="Q285">
            <v>0</v>
          </cell>
          <cell r="R285">
            <v>2261</v>
          </cell>
          <cell r="BS285">
            <v>0</v>
          </cell>
          <cell r="CE285">
            <v>0</v>
          </cell>
          <cell r="CF285">
            <v>164</v>
          </cell>
          <cell r="CG285">
            <v>0</v>
          </cell>
          <cell r="CH285">
            <v>1358</v>
          </cell>
          <cell r="CI285">
            <v>2834</v>
          </cell>
          <cell r="CJ285">
            <v>4924</v>
          </cell>
          <cell r="CK285">
            <v>1899</v>
          </cell>
          <cell r="CL285">
            <v>0</v>
          </cell>
          <cell r="CM285">
            <v>0</v>
          </cell>
          <cell r="CN285">
            <v>0</v>
          </cell>
          <cell r="CO285">
            <v>1677</v>
          </cell>
          <cell r="CP285">
            <v>149</v>
          </cell>
          <cell r="CQ285">
            <v>0</v>
          </cell>
          <cell r="CR285">
            <v>-711</v>
          </cell>
          <cell r="CS285">
            <v>0</v>
          </cell>
          <cell r="CT285">
            <v>0</v>
          </cell>
          <cell r="CU285">
            <v>0</v>
          </cell>
          <cell r="CV285">
            <v>12294</v>
          </cell>
        </row>
        <row r="286">
          <cell r="B286" t="str">
            <v>Suffolk</v>
          </cell>
          <cell r="C286" t="str">
            <v>EE</v>
          </cell>
          <cell r="D286" t="str">
            <v>SC</v>
          </cell>
          <cell r="F286">
            <v>131338</v>
          </cell>
          <cell r="G286">
            <v>10477</v>
          </cell>
          <cell r="H286">
            <v>11089</v>
          </cell>
          <cell r="I286">
            <v>194</v>
          </cell>
          <cell r="J286">
            <v>2614</v>
          </cell>
          <cell r="K286">
            <v>2431</v>
          </cell>
          <cell r="L286">
            <v>180</v>
          </cell>
          <cell r="M286">
            <v>0</v>
          </cell>
          <cell r="N286">
            <v>12605</v>
          </cell>
          <cell r="O286">
            <v>0</v>
          </cell>
          <cell r="P286">
            <v>14469</v>
          </cell>
          <cell r="Q286">
            <v>0</v>
          </cell>
          <cell r="R286">
            <v>185397</v>
          </cell>
          <cell r="BS286">
            <v>0</v>
          </cell>
          <cell r="CE286">
            <v>508256</v>
          </cell>
          <cell r="CF286">
            <v>42135</v>
          </cell>
          <cell r="CG286">
            <v>247968</v>
          </cell>
          <cell r="CH286">
            <v>18989</v>
          </cell>
          <cell r="CI286">
            <v>15578</v>
          </cell>
          <cell r="CJ286">
            <v>27572</v>
          </cell>
          <cell r="CK286">
            <v>7223</v>
          </cell>
          <cell r="CL286">
            <v>0</v>
          </cell>
          <cell r="CM286">
            <v>24450</v>
          </cell>
          <cell r="CN286">
            <v>929</v>
          </cell>
          <cell r="CO286">
            <v>-1383</v>
          </cell>
          <cell r="CP286">
            <v>6</v>
          </cell>
          <cell r="CQ286">
            <v>0</v>
          </cell>
          <cell r="CR286">
            <v>0</v>
          </cell>
          <cell r="CS286">
            <v>-1613</v>
          </cell>
          <cell r="CT286">
            <v>0</v>
          </cell>
          <cell r="CU286">
            <v>0</v>
          </cell>
          <cell r="CV286">
            <v>890110</v>
          </cell>
        </row>
        <row r="287">
          <cell r="B287" t="str">
            <v>Babergh</v>
          </cell>
          <cell r="C287" t="str">
            <v>EE</v>
          </cell>
          <cell r="D287" t="str">
            <v>SD</v>
          </cell>
          <cell r="F287">
            <v>0</v>
          </cell>
          <cell r="G287">
            <v>6</v>
          </cell>
          <cell r="H287">
            <v>0</v>
          </cell>
          <cell r="I287">
            <v>133</v>
          </cell>
          <cell r="J287">
            <v>298</v>
          </cell>
          <cell r="K287">
            <v>131</v>
          </cell>
          <cell r="L287">
            <v>72</v>
          </cell>
          <cell r="M287">
            <v>0</v>
          </cell>
          <cell r="N287">
            <v>0</v>
          </cell>
          <cell r="O287">
            <v>0</v>
          </cell>
          <cell r="P287">
            <v>744</v>
          </cell>
          <cell r="Q287">
            <v>0</v>
          </cell>
          <cell r="R287">
            <v>1384</v>
          </cell>
          <cell r="BS287">
            <v>-8401</v>
          </cell>
          <cell r="CE287">
            <v>0</v>
          </cell>
          <cell r="CF287">
            <v>914</v>
          </cell>
          <cell r="CG287">
            <v>0</v>
          </cell>
          <cell r="CH287">
            <v>1364</v>
          </cell>
          <cell r="CI287">
            <v>1955</v>
          </cell>
          <cell r="CJ287">
            <v>3063</v>
          </cell>
          <cell r="CK287">
            <v>1901</v>
          </cell>
          <cell r="CL287">
            <v>0</v>
          </cell>
          <cell r="CM287">
            <v>0</v>
          </cell>
          <cell r="CN287">
            <v>0</v>
          </cell>
          <cell r="CO287">
            <v>2609</v>
          </cell>
          <cell r="CP287">
            <v>477</v>
          </cell>
          <cell r="CQ287">
            <v>20</v>
          </cell>
          <cell r="CR287">
            <v>56</v>
          </cell>
          <cell r="CS287">
            <v>0</v>
          </cell>
          <cell r="CT287">
            <v>0</v>
          </cell>
          <cell r="CU287">
            <v>0</v>
          </cell>
          <cell r="CV287">
            <v>12359</v>
          </cell>
        </row>
        <row r="288">
          <cell r="B288" t="str">
            <v>Forest Heath</v>
          </cell>
          <cell r="C288" t="str">
            <v>EE</v>
          </cell>
          <cell r="D288" t="str">
            <v>SD</v>
          </cell>
          <cell r="F288">
            <v>0</v>
          </cell>
          <cell r="G288">
            <v>128</v>
          </cell>
          <cell r="H288">
            <v>0</v>
          </cell>
          <cell r="I288">
            <v>3149</v>
          </cell>
          <cell r="J288">
            <v>1382</v>
          </cell>
          <cell r="K288">
            <v>664</v>
          </cell>
          <cell r="L288">
            <v>2</v>
          </cell>
          <cell r="M288">
            <v>0</v>
          </cell>
          <cell r="N288">
            <v>0</v>
          </cell>
          <cell r="O288">
            <v>0</v>
          </cell>
          <cell r="P288">
            <v>237</v>
          </cell>
          <cell r="Q288">
            <v>125</v>
          </cell>
          <cell r="R288">
            <v>5687</v>
          </cell>
          <cell r="BS288">
            <v>-6227</v>
          </cell>
          <cell r="CE288">
            <v>0</v>
          </cell>
          <cell r="CF288">
            <v>324</v>
          </cell>
          <cell r="CG288">
            <v>0</v>
          </cell>
          <cell r="CH288">
            <v>1146</v>
          </cell>
          <cell r="CI288">
            <v>2601</v>
          </cell>
          <cell r="CJ288">
            <v>3383</v>
          </cell>
          <cell r="CK288">
            <v>813</v>
          </cell>
          <cell r="CL288">
            <v>0</v>
          </cell>
          <cell r="CM288">
            <v>0</v>
          </cell>
          <cell r="CN288">
            <v>0</v>
          </cell>
          <cell r="CO288">
            <v>3471</v>
          </cell>
          <cell r="CP288">
            <v>591</v>
          </cell>
          <cell r="CQ288">
            <v>230</v>
          </cell>
          <cell r="CR288">
            <v>881</v>
          </cell>
          <cell r="CS288">
            <v>0</v>
          </cell>
          <cell r="CT288">
            <v>0</v>
          </cell>
          <cell r="CU288">
            <v>0</v>
          </cell>
          <cell r="CV288">
            <v>13440</v>
          </cell>
        </row>
        <row r="289">
          <cell r="B289" t="str">
            <v>Ipswich</v>
          </cell>
          <cell r="C289" t="str">
            <v>EE</v>
          </cell>
          <cell r="D289" t="str">
            <v>SD</v>
          </cell>
          <cell r="F289">
            <v>0</v>
          </cell>
          <cell r="G289">
            <v>1560</v>
          </cell>
          <cell r="H289">
            <v>0</v>
          </cell>
          <cell r="I289">
            <v>504</v>
          </cell>
          <cell r="J289">
            <v>6777</v>
          </cell>
          <cell r="K289">
            <v>477</v>
          </cell>
          <cell r="L289">
            <v>2299</v>
          </cell>
          <cell r="M289">
            <v>0</v>
          </cell>
          <cell r="N289">
            <v>0</v>
          </cell>
          <cell r="O289">
            <v>0</v>
          </cell>
          <cell r="P289">
            <v>457</v>
          </cell>
          <cell r="Q289">
            <v>0</v>
          </cell>
          <cell r="R289">
            <v>12074</v>
          </cell>
          <cell r="BS289">
            <v>-30408</v>
          </cell>
          <cell r="CE289">
            <v>0</v>
          </cell>
          <cell r="CF289">
            <v>2320</v>
          </cell>
          <cell r="CG289">
            <v>0</v>
          </cell>
          <cell r="CH289">
            <v>3646</v>
          </cell>
          <cell r="CI289">
            <v>7632</v>
          </cell>
          <cell r="CJ289">
            <v>5528</v>
          </cell>
          <cell r="CK289">
            <v>2122</v>
          </cell>
          <cell r="CL289">
            <v>0</v>
          </cell>
          <cell r="CM289">
            <v>0</v>
          </cell>
          <cell r="CN289">
            <v>0</v>
          </cell>
          <cell r="CO289">
            <v>5721</v>
          </cell>
          <cell r="CP289">
            <v>2305</v>
          </cell>
          <cell r="CQ289">
            <v>0</v>
          </cell>
          <cell r="CR289">
            <v>2568</v>
          </cell>
          <cell r="CS289">
            <v>-326</v>
          </cell>
          <cell r="CT289">
            <v>0</v>
          </cell>
          <cell r="CU289">
            <v>0</v>
          </cell>
          <cell r="CV289">
            <v>31516</v>
          </cell>
        </row>
        <row r="290">
          <cell r="B290" t="str">
            <v>Mid Suffolk</v>
          </cell>
          <cell r="C290" t="str">
            <v>EE</v>
          </cell>
          <cell r="D290" t="str">
            <v>SD</v>
          </cell>
          <cell r="F290">
            <v>0</v>
          </cell>
          <cell r="G290">
            <v>5</v>
          </cell>
          <cell r="H290">
            <v>0</v>
          </cell>
          <cell r="I290">
            <v>540</v>
          </cell>
          <cell r="J290">
            <v>1958</v>
          </cell>
          <cell r="K290">
            <v>125</v>
          </cell>
          <cell r="L290">
            <v>518</v>
          </cell>
          <cell r="M290">
            <v>0</v>
          </cell>
          <cell r="N290">
            <v>0</v>
          </cell>
          <cell r="O290">
            <v>0</v>
          </cell>
          <cell r="P290">
            <v>-30</v>
          </cell>
          <cell r="Q290">
            <v>0</v>
          </cell>
          <cell r="R290">
            <v>3116</v>
          </cell>
          <cell r="BS290">
            <v>-8030</v>
          </cell>
          <cell r="CE290">
            <v>0</v>
          </cell>
          <cell r="CF290">
            <v>266</v>
          </cell>
          <cell r="CG290">
            <v>0</v>
          </cell>
          <cell r="CH290">
            <v>2158</v>
          </cell>
          <cell r="CI290">
            <v>1931</v>
          </cell>
          <cell r="CJ290">
            <v>3442</v>
          </cell>
          <cell r="CK290">
            <v>2574</v>
          </cell>
          <cell r="CL290">
            <v>0</v>
          </cell>
          <cell r="CM290">
            <v>0</v>
          </cell>
          <cell r="CN290">
            <v>0</v>
          </cell>
          <cell r="CO290">
            <v>1627</v>
          </cell>
          <cell r="CP290">
            <v>30</v>
          </cell>
          <cell r="CQ290">
            <v>0</v>
          </cell>
          <cell r="CR290">
            <v>0</v>
          </cell>
          <cell r="CS290">
            <v>0</v>
          </cell>
          <cell r="CT290">
            <v>0</v>
          </cell>
          <cell r="CU290">
            <v>0</v>
          </cell>
          <cell r="CV290">
            <v>12028</v>
          </cell>
        </row>
        <row r="291">
          <cell r="B291" t="str">
            <v>St Edmundsbury</v>
          </cell>
          <cell r="C291" t="str">
            <v>EE</v>
          </cell>
          <cell r="D291" t="str">
            <v>SD</v>
          </cell>
          <cell r="F291">
            <v>0</v>
          </cell>
          <cell r="G291">
            <v>491</v>
          </cell>
          <cell r="H291">
            <v>0</v>
          </cell>
          <cell r="I291">
            <v>502</v>
          </cell>
          <cell r="J291">
            <v>806</v>
          </cell>
          <cell r="K291">
            <v>39</v>
          </cell>
          <cell r="L291">
            <v>52</v>
          </cell>
          <cell r="M291">
            <v>0</v>
          </cell>
          <cell r="N291">
            <v>0</v>
          </cell>
          <cell r="O291">
            <v>0</v>
          </cell>
          <cell r="P291">
            <v>5383</v>
          </cell>
          <cell r="Q291">
            <v>239</v>
          </cell>
          <cell r="R291">
            <v>7512</v>
          </cell>
          <cell r="BS291">
            <v>0</v>
          </cell>
          <cell r="CE291">
            <v>0</v>
          </cell>
          <cell r="CF291">
            <v>128</v>
          </cell>
          <cell r="CG291">
            <v>0</v>
          </cell>
          <cell r="CH291">
            <v>1936</v>
          </cell>
          <cell r="CI291">
            <v>4793</v>
          </cell>
          <cell r="CJ291">
            <v>5656</v>
          </cell>
          <cell r="CK291">
            <v>2499</v>
          </cell>
          <cell r="CL291">
            <v>0</v>
          </cell>
          <cell r="CM291">
            <v>0</v>
          </cell>
          <cell r="CN291">
            <v>0</v>
          </cell>
          <cell r="CO291">
            <v>4389</v>
          </cell>
          <cell r="CP291">
            <v>348</v>
          </cell>
          <cell r="CQ291">
            <v>-234</v>
          </cell>
          <cell r="CR291">
            <v>2738</v>
          </cell>
          <cell r="CS291">
            <v>0</v>
          </cell>
          <cell r="CT291">
            <v>0</v>
          </cell>
          <cell r="CU291">
            <v>0</v>
          </cell>
          <cell r="CV291">
            <v>22253</v>
          </cell>
        </row>
        <row r="292">
          <cell r="B292" t="str">
            <v>Suffolk Coastal</v>
          </cell>
          <cell r="C292" t="str">
            <v>EE</v>
          </cell>
          <cell r="D292" t="str">
            <v>SD</v>
          </cell>
          <cell r="F292">
            <v>0</v>
          </cell>
          <cell r="G292">
            <v>1</v>
          </cell>
          <cell r="H292">
            <v>0</v>
          </cell>
          <cell r="I292">
            <v>20</v>
          </cell>
          <cell r="J292">
            <v>511</v>
          </cell>
          <cell r="K292">
            <v>426</v>
          </cell>
          <cell r="L292">
            <v>92</v>
          </cell>
          <cell r="M292">
            <v>0</v>
          </cell>
          <cell r="N292">
            <v>0</v>
          </cell>
          <cell r="O292">
            <v>0</v>
          </cell>
          <cell r="P292">
            <v>277</v>
          </cell>
          <cell r="Q292">
            <v>1125</v>
          </cell>
          <cell r="R292">
            <v>2452</v>
          </cell>
          <cell r="BS292">
            <v>0</v>
          </cell>
          <cell r="CE292">
            <v>0</v>
          </cell>
          <cell r="CF292">
            <v>493</v>
          </cell>
          <cell r="CG292">
            <v>0</v>
          </cell>
          <cell r="CH292">
            <v>1740</v>
          </cell>
          <cell r="CI292">
            <v>2541</v>
          </cell>
          <cell r="CJ292">
            <v>5147</v>
          </cell>
          <cell r="CK292">
            <v>1656</v>
          </cell>
          <cell r="CL292">
            <v>0</v>
          </cell>
          <cell r="CM292">
            <v>0</v>
          </cell>
          <cell r="CN292">
            <v>0</v>
          </cell>
          <cell r="CO292">
            <v>4607</v>
          </cell>
          <cell r="CP292">
            <v>437</v>
          </cell>
          <cell r="CQ292">
            <v>1042</v>
          </cell>
          <cell r="CR292">
            <v>0</v>
          </cell>
          <cell r="CS292">
            <v>0</v>
          </cell>
          <cell r="CT292">
            <v>0</v>
          </cell>
          <cell r="CU292">
            <v>0</v>
          </cell>
          <cell r="CV292">
            <v>17663</v>
          </cell>
        </row>
        <row r="293">
          <cell r="B293" t="str">
            <v>Waveney</v>
          </cell>
          <cell r="C293" t="str">
            <v>EE</v>
          </cell>
          <cell r="D293" t="str">
            <v>SD</v>
          </cell>
          <cell r="F293">
            <v>0</v>
          </cell>
          <cell r="G293">
            <v>471</v>
          </cell>
          <cell r="H293">
            <v>12</v>
          </cell>
          <cell r="I293">
            <v>40</v>
          </cell>
          <cell r="J293">
            <v>2816</v>
          </cell>
          <cell r="K293">
            <v>429</v>
          </cell>
          <cell r="L293">
            <v>40</v>
          </cell>
          <cell r="M293">
            <v>0</v>
          </cell>
          <cell r="N293">
            <v>0</v>
          </cell>
          <cell r="O293">
            <v>0</v>
          </cell>
          <cell r="P293">
            <v>2125</v>
          </cell>
          <cell r="Q293">
            <v>0</v>
          </cell>
          <cell r="R293">
            <v>5933</v>
          </cell>
          <cell r="BS293">
            <v>-14561</v>
          </cell>
          <cell r="CE293">
            <v>0</v>
          </cell>
          <cell r="CF293">
            <v>1223</v>
          </cell>
          <cell r="CG293">
            <v>86</v>
          </cell>
          <cell r="CH293">
            <v>11457</v>
          </cell>
          <cell r="CI293">
            <v>3884</v>
          </cell>
          <cell r="CJ293">
            <v>5540</v>
          </cell>
          <cell r="CK293">
            <v>3042</v>
          </cell>
          <cell r="CL293">
            <v>0</v>
          </cell>
          <cell r="CM293">
            <v>0</v>
          </cell>
          <cell r="CN293">
            <v>0</v>
          </cell>
          <cell r="CO293">
            <v>3842</v>
          </cell>
          <cell r="CP293">
            <v>2084</v>
          </cell>
          <cell r="CQ293">
            <v>32</v>
          </cell>
          <cell r="CR293">
            <v>-178</v>
          </cell>
          <cell r="CS293">
            <v>173</v>
          </cell>
          <cell r="CT293">
            <v>0</v>
          </cell>
          <cell r="CU293">
            <v>0</v>
          </cell>
          <cell r="CV293">
            <v>31185</v>
          </cell>
        </row>
        <row r="294">
          <cell r="B294" t="str">
            <v>Surrey</v>
          </cell>
          <cell r="C294" t="str">
            <v>SE</v>
          </cell>
          <cell r="D294" t="str">
            <v>SC</v>
          </cell>
          <cell r="F294">
            <v>41731</v>
          </cell>
          <cell r="G294">
            <v>32584</v>
          </cell>
          <cell r="H294">
            <v>4997</v>
          </cell>
          <cell r="I294">
            <v>4018</v>
          </cell>
          <cell r="J294">
            <v>10294</v>
          </cell>
          <cell r="K294">
            <v>4185</v>
          </cell>
          <cell r="L294">
            <v>160</v>
          </cell>
          <cell r="M294">
            <v>0</v>
          </cell>
          <cell r="N294">
            <v>2277</v>
          </cell>
          <cell r="O294">
            <v>3</v>
          </cell>
          <cell r="P294">
            <v>1278</v>
          </cell>
          <cell r="Q294">
            <v>0</v>
          </cell>
          <cell r="R294">
            <v>101527</v>
          </cell>
          <cell r="BS294">
            <v>-141803</v>
          </cell>
          <cell r="CE294">
            <v>796204</v>
          </cell>
          <cell r="CF294">
            <v>63088</v>
          </cell>
          <cell r="CG294">
            <v>369030</v>
          </cell>
          <cell r="CH294">
            <v>19520</v>
          </cell>
          <cell r="CI294">
            <v>26417</v>
          </cell>
          <cell r="CJ294">
            <v>49314</v>
          </cell>
          <cell r="CK294">
            <v>5955</v>
          </cell>
          <cell r="CL294">
            <v>0</v>
          </cell>
          <cell r="CM294">
            <v>45448</v>
          </cell>
          <cell r="CN294">
            <v>1134</v>
          </cell>
          <cell r="CO294">
            <v>10756</v>
          </cell>
          <cell r="CP294">
            <v>10887</v>
          </cell>
          <cell r="CQ294">
            <v>0</v>
          </cell>
          <cell r="CR294">
            <v>0</v>
          </cell>
          <cell r="CS294">
            <v>807</v>
          </cell>
          <cell r="CT294">
            <v>0</v>
          </cell>
          <cell r="CU294">
            <v>0</v>
          </cell>
          <cell r="CV294">
            <v>1398560</v>
          </cell>
        </row>
        <row r="295">
          <cell r="B295" t="str">
            <v>Elmbridge</v>
          </cell>
          <cell r="C295" t="str">
            <v>SE</v>
          </cell>
          <cell r="D295" t="str">
            <v>SD</v>
          </cell>
          <cell r="F295">
            <v>0</v>
          </cell>
          <cell r="G295">
            <v>64</v>
          </cell>
          <cell r="H295">
            <v>210</v>
          </cell>
          <cell r="I295">
            <v>93</v>
          </cell>
          <cell r="J295">
            <v>663</v>
          </cell>
          <cell r="K295">
            <v>63</v>
          </cell>
          <cell r="L295">
            <v>10</v>
          </cell>
          <cell r="M295">
            <v>0</v>
          </cell>
          <cell r="N295">
            <v>0</v>
          </cell>
          <cell r="O295">
            <v>0</v>
          </cell>
          <cell r="P295">
            <v>14122</v>
          </cell>
          <cell r="Q295">
            <v>99</v>
          </cell>
          <cell r="R295">
            <v>15324</v>
          </cell>
          <cell r="BS295">
            <v>0</v>
          </cell>
          <cell r="CE295">
            <v>0</v>
          </cell>
          <cell r="CF295">
            <v>-109</v>
          </cell>
          <cell r="CG295">
            <v>1459</v>
          </cell>
          <cell r="CH295">
            <v>3061</v>
          </cell>
          <cell r="CI295">
            <v>3519</v>
          </cell>
          <cell r="CJ295">
            <v>7182</v>
          </cell>
          <cell r="CK295">
            <v>1781</v>
          </cell>
          <cell r="CL295">
            <v>0</v>
          </cell>
          <cell r="CM295">
            <v>0</v>
          </cell>
          <cell r="CN295">
            <v>0</v>
          </cell>
          <cell r="CO295">
            <v>3507</v>
          </cell>
          <cell r="CP295">
            <v>553</v>
          </cell>
          <cell r="CQ295">
            <v>-493</v>
          </cell>
          <cell r="CR295">
            <v>0</v>
          </cell>
          <cell r="CS295">
            <v>0</v>
          </cell>
          <cell r="CT295">
            <v>0</v>
          </cell>
          <cell r="CU295">
            <v>0</v>
          </cell>
          <cell r="CV295">
            <v>20460</v>
          </cell>
        </row>
        <row r="296">
          <cell r="B296" t="str">
            <v>Epsom &amp; Ewell</v>
          </cell>
          <cell r="C296" t="str">
            <v>SE</v>
          </cell>
          <cell r="D296" t="str">
            <v>SD</v>
          </cell>
          <cell r="F296">
            <v>0</v>
          </cell>
          <cell r="G296">
            <v>475</v>
          </cell>
          <cell r="H296">
            <v>88</v>
          </cell>
          <cell r="I296">
            <v>63</v>
          </cell>
          <cell r="J296">
            <v>3714</v>
          </cell>
          <cell r="K296">
            <v>244</v>
          </cell>
          <cell r="L296">
            <v>41</v>
          </cell>
          <cell r="M296">
            <v>0</v>
          </cell>
          <cell r="N296">
            <v>0</v>
          </cell>
          <cell r="O296">
            <v>0</v>
          </cell>
          <cell r="P296">
            <v>792</v>
          </cell>
          <cell r="Q296">
            <v>0</v>
          </cell>
          <cell r="R296">
            <v>5417</v>
          </cell>
          <cell r="BS296">
            <v>-8724</v>
          </cell>
          <cell r="CE296">
            <v>0</v>
          </cell>
          <cell r="CF296">
            <v>-554</v>
          </cell>
          <cell r="CG296">
            <v>1030</v>
          </cell>
          <cell r="CH296">
            <v>1377</v>
          </cell>
          <cell r="CI296">
            <v>2765</v>
          </cell>
          <cell r="CJ296">
            <v>2444</v>
          </cell>
          <cell r="CK296">
            <v>943</v>
          </cell>
          <cell r="CL296">
            <v>0</v>
          </cell>
          <cell r="CM296">
            <v>0</v>
          </cell>
          <cell r="CN296">
            <v>0</v>
          </cell>
          <cell r="CO296">
            <v>4095</v>
          </cell>
          <cell r="CP296">
            <v>0</v>
          </cell>
          <cell r="CQ296">
            <v>0</v>
          </cell>
          <cell r="CR296">
            <v>-57</v>
          </cell>
          <cell r="CS296">
            <v>0</v>
          </cell>
          <cell r="CT296">
            <v>0</v>
          </cell>
          <cell r="CU296">
            <v>0</v>
          </cell>
          <cell r="CV296">
            <v>12043</v>
          </cell>
        </row>
        <row r="297">
          <cell r="B297" t="str">
            <v>Guildford</v>
          </cell>
          <cell r="C297" t="str">
            <v>SE</v>
          </cell>
          <cell r="D297" t="str">
            <v>SD</v>
          </cell>
          <cell r="F297">
            <v>0</v>
          </cell>
          <cell r="G297">
            <v>844</v>
          </cell>
          <cell r="H297">
            <v>152</v>
          </cell>
          <cell r="I297">
            <v>521</v>
          </cell>
          <cell r="J297">
            <v>2937</v>
          </cell>
          <cell r="K297">
            <v>220</v>
          </cell>
          <cell r="L297">
            <v>1079</v>
          </cell>
          <cell r="M297">
            <v>0</v>
          </cell>
          <cell r="N297">
            <v>0</v>
          </cell>
          <cell r="O297">
            <v>0</v>
          </cell>
          <cell r="P297">
            <v>132</v>
          </cell>
          <cell r="Q297">
            <v>821</v>
          </cell>
          <cell r="R297">
            <v>6706</v>
          </cell>
          <cell r="BS297">
            <v>535</v>
          </cell>
          <cell r="CE297">
            <v>0</v>
          </cell>
          <cell r="CF297">
            <v>-3250</v>
          </cell>
          <cell r="CG297">
            <v>1412</v>
          </cell>
          <cell r="CH297">
            <v>2148</v>
          </cell>
          <cell r="CI297">
            <v>4886</v>
          </cell>
          <cell r="CJ297">
            <v>8194</v>
          </cell>
          <cell r="CK297">
            <v>907</v>
          </cell>
          <cell r="CL297">
            <v>0</v>
          </cell>
          <cell r="CM297">
            <v>0</v>
          </cell>
          <cell r="CN297">
            <v>0</v>
          </cell>
          <cell r="CO297">
            <v>4128</v>
          </cell>
          <cell r="CP297">
            <v>1496</v>
          </cell>
          <cell r="CQ297">
            <v>424</v>
          </cell>
          <cell r="CR297">
            <v>-327</v>
          </cell>
          <cell r="CS297">
            <v>-25</v>
          </cell>
          <cell r="CT297">
            <v>0</v>
          </cell>
          <cell r="CU297">
            <v>0</v>
          </cell>
          <cell r="CV297">
            <v>19993</v>
          </cell>
        </row>
        <row r="298">
          <cell r="B298" t="str">
            <v>Mole Valley</v>
          </cell>
          <cell r="C298" t="str">
            <v>SE</v>
          </cell>
          <cell r="D298" t="str">
            <v>SD</v>
          </cell>
          <cell r="F298">
            <v>0</v>
          </cell>
          <cell r="G298">
            <v>108</v>
          </cell>
          <cell r="H298">
            <v>325</v>
          </cell>
          <cell r="I298">
            <v>1314</v>
          </cell>
          <cell r="J298">
            <v>1756</v>
          </cell>
          <cell r="K298">
            <v>242</v>
          </cell>
          <cell r="L298">
            <v>617</v>
          </cell>
          <cell r="M298">
            <v>0</v>
          </cell>
          <cell r="N298">
            <v>0</v>
          </cell>
          <cell r="O298">
            <v>0</v>
          </cell>
          <cell r="P298">
            <v>1357</v>
          </cell>
          <cell r="Q298">
            <v>414</v>
          </cell>
          <cell r="R298">
            <v>6133</v>
          </cell>
          <cell r="BS298">
            <v>-9100</v>
          </cell>
          <cell r="CE298">
            <v>0</v>
          </cell>
          <cell r="CF298">
            <v>-462</v>
          </cell>
          <cell r="CG298">
            <v>768</v>
          </cell>
          <cell r="CH298">
            <v>1245</v>
          </cell>
          <cell r="CI298">
            <v>2557</v>
          </cell>
          <cell r="CJ298">
            <v>4644</v>
          </cell>
          <cell r="CK298">
            <v>1958</v>
          </cell>
          <cell r="CL298">
            <v>0</v>
          </cell>
          <cell r="CM298">
            <v>0</v>
          </cell>
          <cell r="CN298">
            <v>0</v>
          </cell>
          <cell r="CO298">
            <v>2572</v>
          </cell>
          <cell r="CP298">
            <v>981</v>
          </cell>
          <cell r="CQ298">
            <v>178</v>
          </cell>
          <cell r="CR298">
            <v>0</v>
          </cell>
          <cell r="CS298">
            <v>0</v>
          </cell>
          <cell r="CT298">
            <v>0</v>
          </cell>
          <cell r="CU298">
            <v>0</v>
          </cell>
          <cell r="CV298">
            <v>14441</v>
          </cell>
        </row>
        <row r="299">
          <cell r="B299" t="str">
            <v>Reigate &amp; Banstead</v>
          </cell>
          <cell r="C299" t="str">
            <v>SE</v>
          </cell>
          <cell r="D299" t="str">
            <v>SD</v>
          </cell>
          <cell r="F299">
            <v>0</v>
          </cell>
          <cell r="G299">
            <v>243</v>
          </cell>
          <cell r="H299">
            <v>175</v>
          </cell>
          <cell r="I299">
            <v>0</v>
          </cell>
          <cell r="J299">
            <v>1100</v>
          </cell>
          <cell r="K299">
            <v>889</v>
          </cell>
          <cell r="L299">
            <v>792</v>
          </cell>
          <cell r="M299">
            <v>0</v>
          </cell>
          <cell r="N299">
            <v>0</v>
          </cell>
          <cell r="O299">
            <v>0</v>
          </cell>
          <cell r="P299">
            <v>2652</v>
          </cell>
          <cell r="Q299">
            <v>0</v>
          </cell>
          <cell r="R299">
            <v>5851</v>
          </cell>
          <cell r="BS299">
            <v>-13356</v>
          </cell>
          <cell r="CE299">
            <v>0</v>
          </cell>
          <cell r="CF299">
            <v>849</v>
          </cell>
          <cell r="CG299">
            <v>919</v>
          </cell>
          <cell r="CH299">
            <v>1720</v>
          </cell>
          <cell r="CI299">
            <v>4326</v>
          </cell>
          <cell r="CJ299">
            <v>7491</v>
          </cell>
          <cell r="CK299">
            <v>2601</v>
          </cell>
          <cell r="CL299">
            <v>0</v>
          </cell>
          <cell r="CM299">
            <v>0</v>
          </cell>
          <cell r="CN299">
            <v>0</v>
          </cell>
          <cell r="CO299">
            <v>2271</v>
          </cell>
          <cell r="CP299">
            <v>1656</v>
          </cell>
          <cell r="CQ299">
            <v>0</v>
          </cell>
          <cell r="CR299">
            <v>0</v>
          </cell>
          <cell r="CS299">
            <v>0</v>
          </cell>
          <cell r="CT299">
            <v>0</v>
          </cell>
          <cell r="CU299">
            <v>0</v>
          </cell>
          <cell r="CV299">
            <v>21833</v>
          </cell>
        </row>
        <row r="300">
          <cell r="B300" t="str">
            <v>Runnymede</v>
          </cell>
          <cell r="C300" t="str">
            <v>SE</v>
          </cell>
          <cell r="D300" t="str">
            <v>SD</v>
          </cell>
          <cell r="F300">
            <v>0</v>
          </cell>
          <cell r="G300">
            <v>21</v>
          </cell>
          <cell r="H300">
            <v>614</v>
          </cell>
          <cell r="I300">
            <v>49</v>
          </cell>
          <cell r="J300">
            <v>1255</v>
          </cell>
          <cell r="K300">
            <v>1606</v>
          </cell>
          <cell r="L300">
            <v>128</v>
          </cell>
          <cell r="M300">
            <v>0</v>
          </cell>
          <cell r="N300">
            <v>0</v>
          </cell>
          <cell r="O300">
            <v>0</v>
          </cell>
          <cell r="P300">
            <v>185</v>
          </cell>
          <cell r="Q300">
            <v>0</v>
          </cell>
          <cell r="R300">
            <v>3858</v>
          </cell>
          <cell r="BS300">
            <v>0</v>
          </cell>
          <cell r="CE300">
            <v>0</v>
          </cell>
          <cell r="CF300">
            <v>329</v>
          </cell>
          <cell r="CG300">
            <v>1249</v>
          </cell>
          <cell r="CH300">
            <v>1266</v>
          </cell>
          <cell r="CI300">
            <v>2275</v>
          </cell>
          <cell r="CJ300">
            <v>3659</v>
          </cell>
          <cell r="CK300">
            <v>1222</v>
          </cell>
          <cell r="CL300">
            <v>0</v>
          </cell>
          <cell r="CM300">
            <v>0</v>
          </cell>
          <cell r="CN300">
            <v>0</v>
          </cell>
          <cell r="CO300">
            <v>3186</v>
          </cell>
          <cell r="CP300">
            <v>603</v>
          </cell>
          <cell r="CQ300">
            <v>0</v>
          </cell>
          <cell r="CR300">
            <v>0</v>
          </cell>
          <cell r="CS300">
            <v>0</v>
          </cell>
          <cell r="CT300">
            <v>0</v>
          </cell>
          <cell r="CU300">
            <v>0</v>
          </cell>
          <cell r="CV300">
            <v>13789</v>
          </cell>
        </row>
        <row r="301">
          <cell r="B301" t="str">
            <v>Spelthorne</v>
          </cell>
          <cell r="C301" t="str">
            <v>SE</v>
          </cell>
          <cell r="D301" t="str">
            <v>SD</v>
          </cell>
          <cell r="F301">
            <v>0</v>
          </cell>
          <cell r="G301">
            <v>1073</v>
          </cell>
          <cell r="H301">
            <v>166</v>
          </cell>
          <cell r="I301">
            <v>0</v>
          </cell>
          <cell r="J301">
            <v>6608</v>
          </cell>
          <cell r="K301">
            <v>400</v>
          </cell>
          <cell r="L301">
            <v>2613</v>
          </cell>
          <cell r="M301">
            <v>0</v>
          </cell>
          <cell r="N301">
            <v>0</v>
          </cell>
          <cell r="O301">
            <v>0</v>
          </cell>
          <cell r="P301">
            <v>843</v>
          </cell>
          <cell r="Q301">
            <v>0</v>
          </cell>
          <cell r="R301">
            <v>11703</v>
          </cell>
          <cell r="BS301">
            <v>-11176</v>
          </cell>
          <cell r="CE301">
            <v>0</v>
          </cell>
          <cell r="CF301">
            <v>703</v>
          </cell>
          <cell r="CG301">
            <v>779</v>
          </cell>
          <cell r="CH301">
            <v>1658</v>
          </cell>
          <cell r="CI301">
            <v>2512</v>
          </cell>
          <cell r="CJ301">
            <v>4570</v>
          </cell>
          <cell r="CK301">
            <v>1043</v>
          </cell>
          <cell r="CL301">
            <v>0</v>
          </cell>
          <cell r="CM301">
            <v>0</v>
          </cell>
          <cell r="CN301">
            <v>0</v>
          </cell>
          <cell r="CO301">
            <v>5439</v>
          </cell>
          <cell r="CP301">
            <v>0</v>
          </cell>
          <cell r="CQ301">
            <v>0</v>
          </cell>
          <cell r="CR301">
            <v>0</v>
          </cell>
          <cell r="CS301">
            <v>0</v>
          </cell>
          <cell r="CT301">
            <v>0</v>
          </cell>
          <cell r="CU301">
            <v>0</v>
          </cell>
          <cell r="CV301">
            <v>16704</v>
          </cell>
        </row>
        <row r="302">
          <cell r="B302" t="str">
            <v>Surrey Heath</v>
          </cell>
          <cell r="C302" t="str">
            <v>SE</v>
          </cell>
          <cell r="D302" t="str">
            <v>SD</v>
          </cell>
          <cell r="F302">
            <v>0</v>
          </cell>
          <cell r="G302">
            <v>181</v>
          </cell>
          <cell r="H302">
            <v>69</v>
          </cell>
          <cell r="I302">
            <v>415</v>
          </cell>
          <cell r="J302">
            <v>314</v>
          </cell>
          <cell r="K302">
            <v>12</v>
          </cell>
          <cell r="L302">
            <v>0</v>
          </cell>
          <cell r="M302">
            <v>0</v>
          </cell>
          <cell r="N302">
            <v>0</v>
          </cell>
          <cell r="O302">
            <v>0</v>
          </cell>
          <cell r="P302">
            <v>835</v>
          </cell>
          <cell r="Q302">
            <v>0</v>
          </cell>
          <cell r="R302">
            <v>1826</v>
          </cell>
          <cell r="BS302">
            <v>-9708</v>
          </cell>
          <cell r="CE302">
            <v>0</v>
          </cell>
          <cell r="CF302">
            <v>70</v>
          </cell>
          <cell r="CG302">
            <v>1135</v>
          </cell>
          <cell r="CH302">
            <v>1096</v>
          </cell>
          <cell r="CI302">
            <v>2262</v>
          </cell>
          <cell r="CJ302">
            <v>3923</v>
          </cell>
          <cell r="CK302">
            <v>1522</v>
          </cell>
          <cell r="CL302">
            <v>0</v>
          </cell>
          <cell r="CM302">
            <v>0</v>
          </cell>
          <cell r="CN302">
            <v>0</v>
          </cell>
          <cell r="CO302">
            <v>3797</v>
          </cell>
          <cell r="CP302">
            <v>354</v>
          </cell>
          <cell r="CQ302">
            <v>0</v>
          </cell>
          <cell r="CR302">
            <v>-374</v>
          </cell>
          <cell r="CS302">
            <v>0</v>
          </cell>
          <cell r="CT302">
            <v>0</v>
          </cell>
          <cell r="CU302">
            <v>0</v>
          </cell>
          <cell r="CV302">
            <v>13785</v>
          </cell>
        </row>
        <row r="303">
          <cell r="B303" t="str">
            <v>Tandridge</v>
          </cell>
          <cell r="C303" t="str">
            <v>SE</v>
          </cell>
          <cell r="D303" t="str">
            <v>SD</v>
          </cell>
          <cell r="F303">
            <v>0</v>
          </cell>
          <cell r="G303">
            <v>27</v>
          </cell>
          <cell r="H303">
            <v>33</v>
          </cell>
          <cell r="I303">
            <v>503</v>
          </cell>
          <cell r="J303">
            <v>522</v>
          </cell>
          <cell r="K303">
            <v>131</v>
          </cell>
          <cell r="L303">
            <v>40</v>
          </cell>
          <cell r="M303">
            <v>0</v>
          </cell>
          <cell r="N303">
            <v>0</v>
          </cell>
          <cell r="O303">
            <v>0</v>
          </cell>
          <cell r="P303">
            <v>0</v>
          </cell>
          <cell r="Q303">
            <v>0</v>
          </cell>
          <cell r="R303">
            <v>1256</v>
          </cell>
          <cell r="BS303">
            <v>-6869</v>
          </cell>
          <cell r="CE303">
            <v>0</v>
          </cell>
          <cell r="CF303">
            <v>499</v>
          </cell>
          <cell r="CG303">
            <v>376</v>
          </cell>
          <cell r="CH303">
            <v>1255</v>
          </cell>
          <cell r="CI303">
            <v>1199</v>
          </cell>
          <cell r="CJ303">
            <v>3983</v>
          </cell>
          <cell r="CK303">
            <v>1025</v>
          </cell>
          <cell r="CL303">
            <v>0</v>
          </cell>
          <cell r="CM303">
            <v>0</v>
          </cell>
          <cell r="CN303">
            <v>0</v>
          </cell>
          <cell r="CO303">
            <v>3219</v>
          </cell>
          <cell r="CP303">
            <v>1209</v>
          </cell>
          <cell r="CQ303">
            <v>0</v>
          </cell>
          <cell r="CR303">
            <v>20</v>
          </cell>
          <cell r="CS303">
            <v>30</v>
          </cell>
          <cell r="CT303">
            <v>0</v>
          </cell>
          <cell r="CU303">
            <v>0</v>
          </cell>
          <cell r="CV303">
            <v>12815</v>
          </cell>
        </row>
        <row r="304">
          <cell r="B304" t="str">
            <v>Waverley</v>
          </cell>
          <cell r="C304" t="str">
            <v>SE</v>
          </cell>
          <cell r="D304" t="str">
            <v>SD</v>
          </cell>
          <cell r="F304">
            <v>0</v>
          </cell>
          <cell r="G304">
            <v>56</v>
          </cell>
          <cell r="H304">
            <v>48</v>
          </cell>
          <cell r="I304">
            <v>0</v>
          </cell>
          <cell r="J304">
            <v>728</v>
          </cell>
          <cell r="K304">
            <v>137</v>
          </cell>
          <cell r="L304">
            <v>1</v>
          </cell>
          <cell r="M304">
            <v>0</v>
          </cell>
          <cell r="N304">
            <v>0</v>
          </cell>
          <cell r="O304">
            <v>0</v>
          </cell>
          <cell r="P304">
            <v>572</v>
          </cell>
          <cell r="Q304">
            <v>193</v>
          </cell>
          <cell r="R304">
            <v>1735</v>
          </cell>
          <cell r="BS304">
            <v>-13902</v>
          </cell>
          <cell r="CE304">
            <v>0</v>
          </cell>
          <cell r="CF304">
            <v>-1873</v>
          </cell>
          <cell r="CG304">
            <v>463</v>
          </cell>
          <cell r="CH304">
            <v>1750</v>
          </cell>
          <cell r="CI304">
            <v>3728</v>
          </cell>
          <cell r="CJ304">
            <v>5514</v>
          </cell>
          <cell r="CK304">
            <v>3555</v>
          </cell>
          <cell r="CL304">
            <v>0</v>
          </cell>
          <cell r="CM304">
            <v>0</v>
          </cell>
          <cell r="CN304">
            <v>0</v>
          </cell>
          <cell r="CO304">
            <v>1567</v>
          </cell>
          <cell r="CP304">
            <v>709</v>
          </cell>
          <cell r="CQ304">
            <v>-6</v>
          </cell>
          <cell r="CR304">
            <v>-405</v>
          </cell>
          <cell r="CS304">
            <v>0</v>
          </cell>
          <cell r="CT304">
            <v>0</v>
          </cell>
          <cell r="CU304">
            <v>0</v>
          </cell>
          <cell r="CV304">
            <v>15002</v>
          </cell>
        </row>
        <row r="305">
          <cell r="B305" t="str">
            <v>Woking</v>
          </cell>
          <cell r="C305" t="str">
            <v>SE</v>
          </cell>
          <cell r="D305" t="str">
            <v>SD</v>
          </cell>
          <cell r="F305">
            <v>0</v>
          </cell>
          <cell r="G305">
            <v>1413</v>
          </cell>
          <cell r="H305">
            <v>166</v>
          </cell>
          <cell r="I305">
            <v>1360</v>
          </cell>
          <cell r="J305">
            <v>1757</v>
          </cell>
          <cell r="K305">
            <v>688</v>
          </cell>
          <cell r="L305">
            <v>38</v>
          </cell>
          <cell r="M305">
            <v>0</v>
          </cell>
          <cell r="N305">
            <v>0</v>
          </cell>
          <cell r="O305">
            <v>0</v>
          </cell>
          <cell r="P305">
            <v>146</v>
          </cell>
          <cell r="Q305">
            <v>1526</v>
          </cell>
          <cell r="R305">
            <v>7094</v>
          </cell>
          <cell r="BS305">
            <v>-11227</v>
          </cell>
          <cell r="CE305">
            <v>0</v>
          </cell>
          <cell r="CF305">
            <v>-3185</v>
          </cell>
          <cell r="CG305">
            <v>1132</v>
          </cell>
          <cell r="CH305">
            <v>2456</v>
          </cell>
          <cell r="CI305">
            <v>3784</v>
          </cell>
          <cell r="CJ305">
            <v>4688</v>
          </cell>
          <cell r="CK305">
            <v>1452</v>
          </cell>
          <cell r="CL305">
            <v>0</v>
          </cell>
          <cell r="CM305">
            <v>0</v>
          </cell>
          <cell r="CN305">
            <v>0</v>
          </cell>
          <cell r="CO305">
            <v>6070</v>
          </cell>
          <cell r="CP305">
            <v>0</v>
          </cell>
          <cell r="CQ305">
            <v>-1357</v>
          </cell>
          <cell r="CR305">
            <v>-581</v>
          </cell>
          <cell r="CS305">
            <v>0</v>
          </cell>
          <cell r="CT305">
            <v>0</v>
          </cell>
          <cell r="CU305">
            <v>0</v>
          </cell>
          <cell r="CV305">
            <v>14459</v>
          </cell>
        </row>
        <row r="306">
          <cell r="B306" t="str">
            <v>Warwickshire</v>
          </cell>
          <cell r="C306" t="str">
            <v>WM</v>
          </cell>
          <cell r="D306" t="str">
            <v>SC</v>
          </cell>
          <cell r="F306">
            <v>206779</v>
          </cell>
          <cell r="G306">
            <v>8111</v>
          </cell>
          <cell r="H306">
            <v>13871</v>
          </cell>
          <cell r="I306">
            <v>45</v>
          </cell>
          <cell r="J306">
            <v>11071</v>
          </cell>
          <cell r="K306">
            <v>2368</v>
          </cell>
          <cell r="L306">
            <v>3398</v>
          </cell>
          <cell r="M306">
            <v>0</v>
          </cell>
          <cell r="N306">
            <v>14396</v>
          </cell>
          <cell r="O306">
            <v>33</v>
          </cell>
          <cell r="P306">
            <v>11885</v>
          </cell>
          <cell r="Q306">
            <v>0</v>
          </cell>
          <cell r="R306">
            <v>271957</v>
          </cell>
          <cell r="BS306">
            <v>49892</v>
          </cell>
          <cell r="CE306">
            <v>397234</v>
          </cell>
          <cell r="CF306">
            <v>27385</v>
          </cell>
          <cell r="CG306">
            <v>174073</v>
          </cell>
          <cell r="CH306">
            <v>109</v>
          </cell>
          <cell r="CI306">
            <v>13461</v>
          </cell>
          <cell r="CJ306">
            <v>19085</v>
          </cell>
          <cell r="CK306">
            <v>8602</v>
          </cell>
          <cell r="CL306">
            <v>0</v>
          </cell>
          <cell r="CM306">
            <v>23108</v>
          </cell>
          <cell r="CN306">
            <v>293</v>
          </cell>
          <cell r="CO306">
            <v>4054</v>
          </cell>
          <cell r="CP306">
            <v>1</v>
          </cell>
          <cell r="CQ306">
            <v>138</v>
          </cell>
          <cell r="CR306">
            <v>0</v>
          </cell>
          <cell r="CS306">
            <v>535</v>
          </cell>
          <cell r="CT306">
            <v>0</v>
          </cell>
          <cell r="CU306">
            <v>0</v>
          </cell>
          <cell r="CV306">
            <v>668078</v>
          </cell>
        </row>
        <row r="307">
          <cell r="B307" t="str">
            <v>North Warwickshire</v>
          </cell>
          <cell r="C307" t="str">
            <v>WM</v>
          </cell>
          <cell r="D307" t="str">
            <v>SD</v>
          </cell>
          <cell r="F307">
            <v>0</v>
          </cell>
          <cell r="G307">
            <v>64</v>
          </cell>
          <cell r="H307">
            <v>85</v>
          </cell>
          <cell r="I307">
            <v>89</v>
          </cell>
          <cell r="J307">
            <v>781</v>
          </cell>
          <cell r="K307">
            <v>16</v>
          </cell>
          <cell r="L307">
            <v>0</v>
          </cell>
          <cell r="M307">
            <v>0</v>
          </cell>
          <cell r="N307">
            <v>0</v>
          </cell>
          <cell r="O307">
            <v>0</v>
          </cell>
          <cell r="P307">
            <v>833</v>
          </cell>
          <cell r="Q307">
            <v>0</v>
          </cell>
          <cell r="R307">
            <v>1868</v>
          </cell>
          <cell r="BS307">
            <v>1072</v>
          </cell>
          <cell r="CE307">
            <v>0</v>
          </cell>
          <cell r="CF307">
            <v>510</v>
          </cell>
          <cell r="CG307">
            <v>496</v>
          </cell>
          <cell r="CH307">
            <v>625</v>
          </cell>
          <cell r="CI307">
            <v>1694</v>
          </cell>
          <cell r="CJ307">
            <v>3040</v>
          </cell>
          <cell r="CK307">
            <v>1215</v>
          </cell>
          <cell r="CL307">
            <v>0</v>
          </cell>
          <cell r="CM307">
            <v>0</v>
          </cell>
          <cell r="CN307">
            <v>0</v>
          </cell>
          <cell r="CO307">
            <v>2430</v>
          </cell>
          <cell r="CP307">
            <v>111</v>
          </cell>
          <cell r="CQ307">
            <v>507</v>
          </cell>
          <cell r="CR307">
            <v>-161</v>
          </cell>
          <cell r="CS307">
            <v>-22</v>
          </cell>
          <cell r="CT307">
            <v>0</v>
          </cell>
          <cell r="CU307">
            <v>0</v>
          </cell>
          <cell r="CV307">
            <v>10445</v>
          </cell>
        </row>
        <row r="308">
          <cell r="B308" t="str">
            <v>Nuneaton &amp; Bedworth</v>
          </cell>
          <cell r="C308" t="str">
            <v>WM</v>
          </cell>
          <cell r="D308" t="str">
            <v>SD</v>
          </cell>
          <cell r="F308">
            <v>0</v>
          </cell>
          <cell r="G308">
            <v>2230</v>
          </cell>
          <cell r="H308">
            <v>37</v>
          </cell>
          <cell r="I308">
            <v>479</v>
          </cell>
          <cell r="J308">
            <v>953</v>
          </cell>
          <cell r="K308">
            <v>512</v>
          </cell>
          <cell r="L308">
            <v>2065</v>
          </cell>
          <cell r="M308">
            <v>0</v>
          </cell>
          <cell r="N308">
            <v>0</v>
          </cell>
          <cell r="O308">
            <v>0</v>
          </cell>
          <cell r="P308">
            <v>759</v>
          </cell>
          <cell r="Q308">
            <v>0</v>
          </cell>
          <cell r="R308">
            <v>7035</v>
          </cell>
          <cell r="BS308">
            <v>1459</v>
          </cell>
          <cell r="CE308">
            <v>0</v>
          </cell>
          <cell r="CF308">
            <v>1108</v>
          </cell>
          <cell r="CG308">
            <v>32</v>
          </cell>
          <cell r="CH308">
            <v>1850</v>
          </cell>
          <cell r="CI308">
            <v>6719</v>
          </cell>
          <cell r="CJ308">
            <v>5321</v>
          </cell>
          <cell r="CK308">
            <v>2284</v>
          </cell>
          <cell r="CL308">
            <v>0</v>
          </cell>
          <cell r="CM308">
            <v>0</v>
          </cell>
          <cell r="CN308">
            <v>0</v>
          </cell>
          <cell r="CO308">
            <v>3440</v>
          </cell>
          <cell r="CP308">
            <v>383</v>
          </cell>
          <cell r="CQ308">
            <v>-7</v>
          </cell>
          <cell r="CR308">
            <v>-811</v>
          </cell>
          <cell r="CS308">
            <v>0</v>
          </cell>
          <cell r="CT308">
            <v>0</v>
          </cell>
          <cell r="CU308">
            <v>0</v>
          </cell>
          <cell r="CV308">
            <v>20319</v>
          </cell>
        </row>
        <row r="309">
          <cell r="B309" t="str">
            <v>Rugby</v>
          </cell>
          <cell r="C309" t="str">
            <v>WM</v>
          </cell>
          <cell r="D309" t="str">
            <v>SD</v>
          </cell>
          <cell r="F309">
            <v>0</v>
          </cell>
          <cell r="G309">
            <v>143</v>
          </cell>
          <cell r="H309">
            <v>0</v>
          </cell>
          <cell r="I309">
            <v>881</v>
          </cell>
          <cell r="J309">
            <v>1624</v>
          </cell>
          <cell r="K309">
            <v>83</v>
          </cell>
          <cell r="L309">
            <v>211</v>
          </cell>
          <cell r="M309">
            <v>0</v>
          </cell>
          <cell r="N309">
            <v>0</v>
          </cell>
          <cell r="O309">
            <v>0</v>
          </cell>
          <cell r="P309">
            <v>3874</v>
          </cell>
          <cell r="Q309">
            <v>0</v>
          </cell>
          <cell r="R309">
            <v>6816</v>
          </cell>
          <cell r="BS309">
            <v>0</v>
          </cell>
          <cell r="CE309">
            <v>0</v>
          </cell>
          <cell r="CF309">
            <v>697</v>
          </cell>
          <cell r="CG309">
            <v>0</v>
          </cell>
          <cell r="CH309">
            <v>1370</v>
          </cell>
          <cell r="CI309">
            <v>3358</v>
          </cell>
          <cell r="CJ309">
            <v>5569</v>
          </cell>
          <cell r="CK309">
            <v>1514</v>
          </cell>
          <cell r="CL309">
            <v>0</v>
          </cell>
          <cell r="CM309">
            <v>0</v>
          </cell>
          <cell r="CN309">
            <v>0</v>
          </cell>
          <cell r="CO309">
            <v>4176</v>
          </cell>
          <cell r="CP309">
            <v>682</v>
          </cell>
          <cell r="CQ309">
            <v>142</v>
          </cell>
          <cell r="CR309">
            <v>54</v>
          </cell>
          <cell r="CS309">
            <v>-167</v>
          </cell>
          <cell r="CT309">
            <v>0</v>
          </cell>
          <cell r="CU309">
            <v>0</v>
          </cell>
          <cell r="CV309">
            <v>17395</v>
          </cell>
        </row>
        <row r="310">
          <cell r="B310" t="str">
            <v>Stratford-on-Avon</v>
          </cell>
          <cell r="C310" t="str">
            <v>WM</v>
          </cell>
          <cell r="D310" t="str">
            <v>SD</v>
          </cell>
          <cell r="F310">
            <v>0</v>
          </cell>
          <cell r="G310">
            <v>1786</v>
          </cell>
          <cell r="H310">
            <v>0</v>
          </cell>
          <cell r="I310">
            <v>401</v>
          </cell>
          <cell r="J310">
            <v>1983</v>
          </cell>
          <cell r="K310">
            <v>145</v>
          </cell>
          <cell r="L310">
            <v>68</v>
          </cell>
          <cell r="M310">
            <v>0</v>
          </cell>
          <cell r="N310">
            <v>0</v>
          </cell>
          <cell r="O310">
            <v>0</v>
          </cell>
          <cell r="P310">
            <v>33</v>
          </cell>
          <cell r="Q310">
            <v>0</v>
          </cell>
          <cell r="R310">
            <v>4416</v>
          </cell>
          <cell r="BS310">
            <v>2249</v>
          </cell>
          <cell r="CE310">
            <v>0</v>
          </cell>
          <cell r="CF310">
            <v>595</v>
          </cell>
          <cell r="CG310">
            <v>0</v>
          </cell>
          <cell r="CH310">
            <v>2241</v>
          </cell>
          <cell r="CI310">
            <v>1749</v>
          </cell>
          <cell r="CJ310">
            <v>6623</v>
          </cell>
          <cell r="CK310">
            <v>3466</v>
          </cell>
          <cell r="CL310">
            <v>0</v>
          </cell>
          <cell r="CM310">
            <v>0</v>
          </cell>
          <cell r="CN310">
            <v>0</v>
          </cell>
          <cell r="CO310">
            <v>4247</v>
          </cell>
          <cell r="CP310">
            <v>326</v>
          </cell>
          <cell r="CQ310">
            <v>0</v>
          </cell>
          <cell r="CR310">
            <v>2320</v>
          </cell>
          <cell r="CS310">
            <v>-47</v>
          </cell>
          <cell r="CT310">
            <v>0</v>
          </cell>
          <cell r="CU310">
            <v>0</v>
          </cell>
          <cell r="CV310">
            <v>21520</v>
          </cell>
        </row>
        <row r="311">
          <cell r="B311" t="str">
            <v>Warwick</v>
          </cell>
          <cell r="C311" t="str">
            <v>WM</v>
          </cell>
          <cell r="D311" t="str">
            <v>SD</v>
          </cell>
          <cell r="F311">
            <v>0</v>
          </cell>
          <cell r="G311">
            <v>2272</v>
          </cell>
          <cell r="H311">
            <v>0</v>
          </cell>
          <cell r="I311">
            <v>483</v>
          </cell>
          <cell r="J311">
            <v>1646</v>
          </cell>
          <cell r="K311">
            <v>500</v>
          </cell>
          <cell r="L311">
            <v>1180</v>
          </cell>
          <cell r="M311">
            <v>0</v>
          </cell>
          <cell r="N311">
            <v>0</v>
          </cell>
          <cell r="O311">
            <v>0</v>
          </cell>
          <cell r="P311">
            <v>2508</v>
          </cell>
          <cell r="Q311">
            <v>0</v>
          </cell>
          <cell r="R311">
            <v>8589</v>
          </cell>
          <cell r="BS311">
            <v>0</v>
          </cell>
          <cell r="CE311">
            <v>0</v>
          </cell>
          <cell r="CF311">
            <v>796</v>
          </cell>
          <cell r="CG311">
            <v>0</v>
          </cell>
          <cell r="CH311">
            <v>1771</v>
          </cell>
          <cell r="CI311">
            <v>5418</v>
          </cell>
          <cell r="CJ311">
            <v>5872</v>
          </cell>
          <cell r="CK311">
            <v>3199</v>
          </cell>
          <cell r="CL311">
            <v>0</v>
          </cell>
          <cell r="CM311">
            <v>0</v>
          </cell>
          <cell r="CN311">
            <v>0</v>
          </cell>
          <cell r="CO311">
            <v>3097</v>
          </cell>
          <cell r="CP311">
            <v>181</v>
          </cell>
          <cell r="CQ311">
            <v>0</v>
          </cell>
          <cell r="CR311">
            <v>-10</v>
          </cell>
          <cell r="CS311">
            <v>-72</v>
          </cell>
          <cell r="CT311">
            <v>0</v>
          </cell>
          <cell r="CU311">
            <v>0</v>
          </cell>
          <cell r="CV311">
            <v>20252</v>
          </cell>
        </row>
        <row r="312">
          <cell r="B312" t="str">
            <v>West Sussex</v>
          </cell>
          <cell r="C312" t="str">
            <v>SE</v>
          </cell>
          <cell r="D312" t="str">
            <v>SC</v>
          </cell>
          <cell r="F312">
            <v>1548898</v>
          </cell>
          <cell r="G312">
            <v>21519</v>
          </cell>
          <cell r="H312">
            <v>29056</v>
          </cell>
          <cell r="I312">
            <v>214</v>
          </cell>
          <cell r="J312">
            <v>14082</v>
          </cell>
          <cell r="K312">
            <v>1740</v>
          </cell>
          <cell r="L312">
            <v>0</v>
          </cell>
          <cell r="M312">
            <v>0</v>
          </cell>
          <cell r="N312">
            <v>12996</v>
          </cell>
          <cell r="O312">
            <v>0</v>
          </cell>
          <cell r="P312">
            <v>46381</v>
          </cell>
          <cell r="Q312">
            <v>0</v>
          </cell>
          <cell r="R312">
            <v>1674886</v>
          </cell>
          <cell r="BS312">
            <v>-110600</v>
          </cell>
          <cell r="CE312">
            <v>540733</v>
          </cell>
          <cell r="CF312">
            <v>43788</v>
          </cell>
          <cell r="CG312">
            <v>263818</v>
          </cell>
          <cell r="CH312">
            <v>765</v>
          </cell>
          <cell r="CI312">
            <v>13118</v>
          </cell>
          <cell r="CJ312">
            <v>52192</v>
          </cell>
          <cell r="CK312">
            <v>3967</v>
          </cell>
          <cell r="CL312">
            <v>0</v>
          </cell>
          <cell r="CM312">
            <v>34085</v>
          </cell>
          <cell r="CN312">
            <v>628</v>
          </cell>
          <cell r="CO312">
            <v>984</v>
          </cell>
          <cell r="CP312">
            <v>11200</v>
          </cell>
          <cell r="CQ312">
            <v>821</v>
          </cell>
          <cell r="CR312">
            <v>0</v>
          </cell>
          <cell r="CS312">
            <v>0</v>
          </cell>
          <cell r="CT312">
            <v>0</v>
          </cell>
          <cell r="CU312">
            <v>0</v>
          </cell>
          <cell r="CV312">
            <v>966099</v>
          </cell>
        </row>
        <row r="313">
          <cell r="B313" t="str">
            <v>Adur</v>
          </cell>
          <cell r="C313" t="str">
            <v>SE</v>
          </cell>
          <cell r="D313" t="str">
            <v>SD</v>
          </cell>
          <cell r="F313">
            <v>0</v>
          </cell>
          <cell r="G313">
            <v>100</v>
          </cell>
          <cell r="H313">
            <v>0</v>
          </cell>
          <cell r="I313">
            <v>642</v>
          </cell>
          <cell r="J313">
            <v>456</v>
          </cell>
          <cell r="K313">
            <v>437</v>
          </cell>
          <cell r="L313">
            <v>34</v>
          </cell>
          <cell r="M313">
            <v>0</v>
          </cell>
          <cell r="N313">
            <v>0</v>
          </cell>
          <cell r="O313">
            <v>0</v>
          </cell>
          <cell r="P313">
            <v>64</v>
          </cell>
          <cell r="Q313">
            <v>0</v>
          </cell>
          <cell r="R313">
            <v>1733</v>
          </cell>
          <cell r="BS313">
            <v>0</v>
          </cell>
          <cell r="CE313">
            <v>0</v>
          </cell>
          <cell r="CF313">
            <v>742</v>
          </cell>
          <cell r="CG313">
            <v>0</v>
          </cell>
          <cell r="CH313">
            <v>982</v>
          </cell>
          <cell r="CI313">
            <v>1493</v>
          </cell>
          <cell r="CJ313">
            <v>1799</v>
          </cell>
          <cell r="CK313">
            <v>1000</v>
          </cell>
          <cell r="CL313">
            <v>0</v>
          </cell>
          <cell r="CM313">
            <v>0</v>
          </cell>
          <cell r="CN313">
            <v>0</v>
          </cell>
          <cell r="CO313">
            <v>2264</v>
          </cell>
          <cell r="CP313">
            <v>0</v>
          </cell>
          <cell r="CQ313">
            <v>0</v>
          </cell>
          <cell r="CR313">
            <v>390</v>
          </cell>
          <cell r="CS313">
            <v>75</v>
          </cell>
          <cell r="CT313">
            <v>0</v>
          </cell>
          <cell r="CU313">
            <v>0</v>
          </cell>
          <cell r="CV313">
            <v>8745</v>
          </cell>
        </row>
        <row r="314">
          <cell r="B314" t="str">
            <v>Arun</v>
          </cell>
          <cell r="C314" t="str">
            <v>SE</v>
          </cell>
          <cell r="D314" t="str">
            <v>SD</v>
          </cell>
          <cell r="F314">
            <v>0</v>
          </cell>
          <cell r="G314">
            <v>48</v>
          </cell>
          <cell r="H314">
            <v>0</v>
          </cell>
          <cell r="I314">
            <v>402</v>
          </cell>
          <cell r="J314">
            <v>421</v>
          </cell>
          <cell r="K314">
            <v>360</v>
          </cell>
          <cell r="L314">
            <v>24</v>
          </cell>
          <cell r="M314">
            <v>0</v>
          </cell>
          <cell r="N314">
            <v>0</v>
          </cell>
          <cell r="O314">
            <v>0</v>
          </cell>
          <cell r="P314">
            <v>436</v>
          </cell>
          <cell r="Q314">
            <v>0</v>
          </cell>
          <cell r="R314">
            <v>1691</v>
          </cell>
          <cell r="BS314">
            <v>-11442</v>
          </cell>
          <cell r="CE314">
            <v>0</v>
          </cell>
          <cell r="CF314">
            <v>1379</v>
          </cell>
          <cell r="CG314">
            <v>0</v>
          </cell>
          <cell r="CH314">
            <v>2762</v>
          </cell>
          <cell r="CI314">
            <v>4035</v>
          </cell>
          <cell r="CJ314">
            <v>7218</v>
          </cell>
          <cell r="CK314">
            <v>3501</v>
          </cell>
          <cell r="CL314">
            <v>0</v>
          </cell>
          <cell r="CM314">
            <v>0</v>
          </cell>
          <cell r="CN314">
            <v>0</v>
          </cell>
          <cell r="CO314">
            <v>5055</v>
          </cell>
          <cell r="CP314">
            <v>0</v>
          </cell>
          <cell r="CQ314">
            <v>0</v>
          </cell>
          <cell r="CR314">
            <v>0</v>
          </cell>
          <cell r="CS314">
            <v>0</v>
          </cell>
          <cell r="CT314">
            <v>0</v>
          </cell>
          <cell r="CU314">
            <v>0</v>
          </cell>
          <cell r="CV314">
            <v>23950</v>
          </cell>
        </row>
        <row r="315">
          <cell r="B315" t="str">
            <v>Chichester</v>
          </cell>
          <cell r="C315" t="str">
            <v>SE</v>
          </cell>
          <cell r="D315" t="str">
            <v>SD</v>
          </cell>
          <cell r="F315">
            <v>0</v>
          </cell>
          <cell r="G315">
            <v>56</v>
          </cell>
          <cell r="H315">
            <v>38</v>
          </cell>
          <cell r="I315">
            <v>996</v>
          </cell>
          <cell r="J315">
            <v>1551</v>
          </cell>
          <cell r="K315">
            <v>966</v>
          </cell>
          <cell r="L315">
            <v>288</v>
          </cell>
          <cell r="M315">
            <v>0</v>
          </cell>
          <cell r="N315">
            <v>0</v>
          </cell>
          <cell r="O315">
            <v>0</v>
          </cell>
          <cell r="P315">
            <v>599</v>
          </cell>
          <cell r="Q315">
            <v>0</v>
          </cell>
          <cell r="R315">
            <v>4494</v>
          </cell>
          <cell r="BS315">
            <v>-16042</v>
          </cell>
          <cell r="CE315">
            <v>0</v>
          </cell>
          <cell r="CF315">
            <v>-598</v>
          </cell>
          <cell r="CG315">
            <v>-18</v>
          </cell>
          <cell r="CH315">
            <v>2206</v>
          </cell>
          <cell r="CI315">
            <v>2982</v>
          </cell>
          <cell r="CJ315">
            <v>6865</v>
          </cell>
          <cell r="CK315">
            <v>2362</v>
          </cell>
          <cell r="CL315">
            <v>0</v>
          </cell>
          <cell r="CM315">
            <v>0</v>
          </cell>
          <cell r="CN315">
            <v>0</v>
          </cell>
          <cell r="CO315">
            <v>3836</v>
          </cell>
          <cell r="CP315">
            <v>0</v>
          </cell>
          <cell r="CQ315">
            <v>19</v>
          </cell>
          <cell r="CR315">
            <v>0</v>
          </cell>
          <cell r="CS315">
            <v>-141</v>
          </cell>
          <cell r="CT315">
            <v>0</v>
          </cell>
          <cell r="CU315">
            <v>0</v>
          </cell>
          <cell r="CV315">
            <v>17513</v>
          </cell>
        </row>
        <row r="316">
          <cell r="B316" t="str">
            <v>Crawley</v>
          </cell>
          <cell r="C316" t="str">
            <v>SE</v>
          </cell>
          <cell r="D316" t="str">
            <v>SD</v>
          </cell>
          <cell r="F316">
            <v>0</v>
          </cell>
          <cell r="G316">
            <v>285</v>
          </cell>
          <cell r="H316">
            <v>0</v>
          </cell>
          <cell r="I316">
            <v>0</v>
          </cell>
          <cell r="J316">
            <v>8365</v>
          </cell>
          <cell r="K316">
            <v>397</v>
          </cell>
          <cell r="L316">
            <v>8</v>
          </cell>
          <cell r="M316">
            <v>0</v>
          </cell>
          <cell r="N316">
            <v>0</v>
          </cell>
          <cell r="O316">
            <v>0</v>
          </cell>
          <cell r="P316">
            <v>2729</v>
          </cell>
          <cell r="Q316">
            <v>0</v>
          </cell>
          <cell r="R316">
            <v>11784</v>
          </cell>
          <cell r="BS316">
            <v>-22100</v>
          </cell>
          <cell r="CE316">
            <v>0</v>
          </cell>
          <cell r="CF316">
            <v>2068</v>
          </cell>
          <cell r="CG316">
            <v>0</v>
          </cell>
          <cell r="CH316">
            <v>1710</v>
          </cell>
          <cell r="CI316">
            <v>7383</v>
          </cell>
          <cell r="CJ316">
            <v>6240</v>
          </cell>
          <cell r="CK316">
            <v>1853</v>
          </cell>
          <cell r="CL316">
            <v>0</v>
          </cell>
          <cell r="CM316">
            <v>0</v>
          </cell>
          <cell r="CN316">
            <v>0</v>
          </cell>
          <cell r="CO316">
            <v>5688</v>
          </cell>
          <cell r="CP316">
            <v>197</v>
          </cell>
          <cell r="CQ316">
            <v>341</v>
          </cell>
          <cell r="CR316">
            <v>-2401</v>
          </cell>
          <cell r="CS316">
            <v>0</v>
          </cell>
          <cell r="CT316">
            <v>0</v>
          </cell>
          <cell r="CU316">
            <v>0</v>
          </cell>
          <cell r="CV316">
            <v>23079</v>
          </cell>
        </row>
        <row r="317">
          <cell r="B317" t="str">
            <v>Horsham</v>
          </cell>
          <cell r="C317" t="str">
            <v>SE</v>
          </cell>
          <cell r="D317" t="str">
            <v>SD</v>
          </cell>
          <cell r="F317">
            <v>0</v>
          </cell>
          <cell r="G317">
            <v>346</v>
          </cell>
          <cell r="H317">
            <v>0</v>
          </cell>
          <cell r="I317">
            <v>848</v>
          </cell>
          <cell r="J317">
            <v>5924</v>
          </cell>
          <cell r="K317">
            <v>255</v>
          </cell>
          <cell r="L317">
            <v>3486</v>
          </cell>
          <cell r="M317">
            <v>0</v>
          </cell>
          <cell r="N317">
            <v>0</v>
          </cell>
          <cell r="O317">
            <v>0</v>
          </cell>
          <cell r="P317">
            <v>1920</v>
          </cell>
          <cell r="Q317">
            <v>0</v>
          </cell>
          <cell r="R317">
            <v>12779</v>
          </cell>
          <cell r="BS317">
            <v>-15130</v>
          </cell>
          <cell r="CE317">
            <v>0</v>
          </cell>
          <cell r="CF317">
            <v>-1</v>
          </cell>
          <cell r="CG317">
            <v>31</v>
          </cell>
          <cell r="CH317">
            <v>1095</v>
          </cell>
          <cell r="CI317">
            <v>3818</v>
          </cell>
          <cell r="CJ317">
            <v>6734</v>
          </cell>
          <cell r="CK317">
            <v>2572</v>
          </cell>
          <cell r="CL317">
            <v>0</v>
          </cell>
          <cell r="CM317">
            <v>0</v>
          </cell>
          <cell r="CN317">
            <v>0</v>
          </cell>
          <cell r="CO317">
            <v>1783</v>
          </cell>
          <cell r="CP317">
            <v>1535</v>
          </cell>
          <cell r="CQ317">
            <v>-149</v>
          </cell>
          <cell r="CR317">
            <v>0</v>
          </cell>
          <cell r="CS317">
            <v>0</v>
          </cell>
          <cell r="CT317">
            <v>0</v>
          </cell>
          <cell r="CU317">
            <v>0</v>
          </cell>
          <cell r="CV317">
            <v>17418</v>
          </cell>
        </row>
        <row r="318">
          <cell r="B318" t="str">
            <v>Mid Sussex</v>
          </cell>
          <cell r="C318" t="str">
            <v>SE</v>
          </cell>
          <cell r="D318" t="str">
            <v>SD</v>
          </cell>
          <cell r="F318">
            <v>0</v>
          </cell>
          <cell r="G318">
            <v>87</v>
          </cell>
          <cell r="H318">
            <v>0</v>
          </cell>
          <cell r="I318">
            <v>308</v>
          </cell>
          <cell r="J318">
            <v>1837</v>
          </cell>
          <cell r="K318">
            <v>268</v>
          </cell>
          <cell r="L318">
            <v>0</v>
          </cell>
          <cell r="M318">
            <v>0</v>
          </cell>
          <cell r="N318">
            <v>0</v>
          </cell>
          <cell r="O318">
            <v>0</v>
          </cell>
          <cell r="P318">
            <v>3309</v>
          </cell>
          <cell r="Q318">
            <v>0</v>
          </cell>
          <cell r="R318">
            <v>5809</v>
          </cell>
          <cell r="BS318">
            <v>0</v>
          </cell>
          <cell r="CE318">
            <v>0</v>
          </cell>
          <cell r="CF318">
            <v>-63</v>
          </cell>
          <cell r="CG318">
            <v>65</v>
          </cell>
          <cell r="CH318">
            <v>1808</v>
          </cell>
          <cell r="CI318">
            <v>4998</v>
          </cell>
          <cell r="CJ318">
            <v>3706</v>
          </cell>
          <cell r="CK318">
            <v>1957</v>
          </cell>
          <cell r="CL318">
            <v>0</v>
          </cell>
          <cell r="CM318">
            <v>0</v>
          </cell>
          <cell r="CN318">
            <v>0</v>
          </cell>
          <cell r="CO318">
            <v>3676</v>
          </cell>
          <cell r="CP318">
            <v>313</v>
          </cell>
          <cell r="CQ318">
            <v>0</v>
          </cell>
          <cell r="CR318">
            <v>-583</v>
          </cell>
          <cell r="CS318">
            <v>0</v>
          </cell>
          <cell r="CT318">
            <v>0</v>
          </cell>
          <cell r="CU318">
            <v>0</v>
          </cell>
          <cell r="CV318">
            <v>15877</v>
          </cell>
        </row>
        <row r="319">
          <cell r="B319" t="str">
            <v>Worthing</v>
          </cell>
          <cell r="C319" t="str">
            <v>SE</v>
          </cell>
          <cell r="D319" t="str">
            <v>SD</v>
          </cell>
          <cell r="F319">
            <v>0</v>
          </cell>
          <cell r="G319">
            <v>72</v>
          </cell>
          <cell r="H319">
            <v>0</v>
          </cell>
          <cell r="I319">
            <v>702</v>
          </cell>
          <cell r="J319">
            <v>991</v>
          </cell>
          <cell r="K319">
            <v>645</v>
          </cell>
          <cell r="L319">
            <v>104</v>
          </cell>
          <cell r="M319">
            <v>0</v>
          </cell>
          <cell r="N319">
            <v>0</v>
          </cell>
          <cell r="O319">
            <v>0</v>
          </cell>
          <cell r="P319">
            <v>1089</v>
          </cell>
          <cell r="Q319">
            <v>0</v>
          </cell>
          <cell r="R319">
            <v>3604</v>
          </cell>
          <cell r="BS319">
            <v>0</v>
          </cell>
          <cell r="CE319">
            <v>0</v>
          </cell>
          <cell r="CF319">
            <v>1320</v>
          </cell>
          <cell r="CG319">
            <v>63</v>
          </cell>
          <cell r="CH319">
            <v>1708</v>
          </cell>
          <cell r="CI319">
            <v>5083</v>
          </cell>
          <cell r="CJ319">
            <v>3076</v>
          </cell>
          <cell r="CK319">
            <v>1483</v>
          </cell>
          <cell r="CL319">
            <v>0</v>
          </cell>
          <cell r="CM319">
            <v>0</v>
          </cell>
          <cell r="CN319">
            <v>0</v>
          </cell>
          <cell r="CO319">
            <v>4049</v>
          </cell>
          <cell r="CP319">
            <v>1792</v>
          </cell>
          <cell r="CQ319">
            <v>0</v>
          </cell>
          <cell r="CR319">
            <v>0</v>
          </cell>
          <cell r="CS319">
            <v>0</v>
          </cell>
          <cell r="CT319">
            <v>0</v>
          </cell>
          <cell r="CU319">
            <v>0</v>
          </cell>
          <cell r="CV319">
            <v>18574</v>
          </cell>
        </row>
        <row r="320">
          <cell r="B320" t="str">
            <v>Swindon UA</v>
          </cell>
          <cell r="C320" t="str">
            <v>SW</v>
          </cell>
          <cell r="D320" t="str">
            <v>UA</v>
          </cell>
          <cell r="F320">
            <v>4088</v>
          </cell>
          <cell r="G320">
            <v>5296</v>
          </cell>
          <cell r="H320">
            <v>618</v>
          </cell>
          <cell r="I320">
            <v>147</v>
          </cell>
          <cell r="J320">
            <v>7458</v>
          </cell>
          <cell r="K320">
            <v>680</v>
          </cell>
          <cell r="L320">
            <v>895</v>
          </cell>
          <cell r="M320">
            <v>0</v>
          </cell>
          <cell r="N320">
            <v>0</v>
          </cell>
          <cell r="O320">
            <v>0</v>
          </cell>
          <cell r="P320">
            <v>2360</v>
          </cell>
          <cell r="Q320">
            <v>0</v>
          </cell>
          <cell r="R320">
            <v>21542</v>
          </cell>
          <cell r="BS320">
            <v>-58286</v>
          </cell>
          <cell r="CE320">
            <v>160976</v>
          </cell>
          <cell r="CF320">
            <v>11015</v>
          </cell>
          <cell r="CG320">
            <v>62152</v>
          </cell>
          <cell r="CH320">
            <v>8914</v>
          </cell>
          <cell r="CI320">
            <v>15005</v>
          </cell>
          <cell r="CJ320">
            <v>18575</v>
          </cell>
          <cell r="CK320">
            <v>5573</v>
          </cell>
          <cell r="CL320">
            <v>0</v>
          </cell>
          <cell r="CM320">
            <v>0</v>
          </cell>
          <cell r="CN320">
            <v>218</v>
          </cell>
          <cell r="CO320">
            <v>5684</v>
          </cell>
          <cell r="CP320">
            <v>1156</v>
          </cell>
          <cell r="CQ320">
            <v>28</v>
          </cell>
          <cell r="CR320">
            <v>0</v>
          </cell>
          <cell r="CS320">
            <v>-430</v>
          </cell>
          <cell r="CT320">
            <v>0</v>
          </cell>
          <cell r="CU320">
            <v>0</v>
          </cell>
          <cell r="CV320">
            <v>288866</v>
          </cell>
        </row>
        <row r="321">
          <cell r="B321" t="str">
            <v>Wiltshire</v>
          </cell>
          <cell r="C321" t="str">
            <v>SW</v>
          </cell>
          <cell r="D321" t="str">
            <v>SC</v>
          </cell>
          <cell r="F321">
            <v>10441</v>
          </cell>
          <cell r="G321">
            <v>3545</v>
          </cell>
          <cell r="H321">
            <v>971</v>
          </cell>
          <cell r="I321">
            <v>33</v>
          </cell>
          <cell r="J321">
            <v>467</v>
          </cell>
          <cell r="K321">
            <v>311</v>
          </cell>
          <cell r="L321">
            <v>27</v>
          </cell>
          <cell r="M321">
            <v>0</v>
          </cell>
          <cell r="N321">
            <v>0</v>
          </cell>
          <cell r="O321">
            <v>2</v>
          </cell>
          <cell r="P321">
            <v>16</v>
          </cell>
          <cell r="Q321">
            <v>0</v>
          </cell>
          <cell r="R321">
            <v>15813</v>
          </cell>
          <cell r="BS321">
            <v>-66877</v>
          </cell>
          <cell r="CE321">
            <v>339319</v>
          </cell>
          <cell r="CF321">
            <v>29374</v>
          </cell>
          <cell r="CG321">
            <v>145424</v>
          </cell>
          <cell r="CH321">
            <v>8768</v>
          </cell>
          <cell r="CI321">
            <v>8698</v>
          </cell>
          <cell r="CJ321">
            <v>17644</v>
          </cell>
          <cell r="CK321">
            <v>4419</v>
          </cell>
          <cell r="CL321">
            <v>0</v>
          </cell>
          <cell r="CM321">
            <v>0</v>
          </cell>
          <cell r="CN321">
            <v>599</v>
          </cell>
          <cell r="CO321">
            <v>8374</v>
          </cell>
          <cell r="CP321">
            <v>2950</v>
          </cell>
          <cell r="CQ321">
            <v>7857</v>
          </cell>
          <cell r="CR321">
            <v>-13</v>
          </cell>
          <cell r="CS321">
            <v>-17</v>
          </cell>
          <cell r="CT321">
            <v>0</v>
          </cell>
          <cell r="CU321">
            <v>0</v>
          </cell>
          <cell r="CV321">
            <v>573396</v>
          </cell>
        </row>
        <row r="322">
          <cell r="B322" t="str">
            <v>Kennet</v>
          </cell>
          <cell r="C322" t="str">
            <v>SW</v>
          </cell>
          <cell r="D322" t="str">
            <v>SD</v>
          </cell>
          <cell r="F322">
            <v>0</v>
          </cell>
          <cell r="G322">
            <v>42</v>
          </cell>
          <cell r="H322">
            <v>0</v>
          </cell>
          <cell r="I322">
            <v>188</v>
          </cell>
          <cell r="J322">
            <v>574</v>
          </cell>
          <cell r="K322">
            <v>779</v>
          </cell>
          <cell r="L322">
            <v>175</v>
          </cell>
          <cell r="M322">
            <v>0</v>
          </cell>
          <cell r="N322">
            <v>0</v>
          </cell>
          <cell r="O322">
            <v>0</v>
          </cell>
          <cell r="P322">
            <v>232</v>
          </cell>
          <cell r="Q322">
            <v>0</v>
          </cell>
          <cell r="R322">
            <v>1991</v>
          </cell>
          <cell r="BS322">
            <v>0</v>
          </cell>
          <cell r="CE322">
            <v>0</v>
          </cell>
          <cell r="CF322">
            <v>-1234</v>
          </cell>
          <cell r="CG322">
            <v>0</v>
          </cell>
          <cell r="CH322">
            <v>2844</v>
          </cell>
          <cell r="CI322">
            <v>7515</v>
          </cell>
          <cell r="CJ322">
            <v>3268</v>
          </cell>
          <cell r="CK322">
            <v>1667</v>
          </cell>
          <cell r="CL322">
            <v>0</v>
          </cell>
          <cell r="CM322">
            <v>0</v>
          </cell>
          <cell r="CN322">
            <v>0</v>
          </cell>
          <cell r="CO322">
            <v>1811</v>
          </cell>
          <cell r="CP322">
            <v>443</v>
          </cell>
          <cell r="CQ322">
            <v>0</v>
          </cell>
          <cell r="CR322">
            <v>0</v>
          </cell>
          <cell r="CS322">
            <v>0</v>
          </cell>
          <cell r="CT322">
            <v>0</v>
          </cell>
          <cell r="CU322">
            <v>0</v>
          </cell>
          <cell r="CV322">
            <v>16314</v>
          </cell>
        </row>
        <row r="323">
          <cell r="B323" t="str">
            <v>North Wiltshire</v>
          </cell>
          <cell r="C323" t="str">
            <v>SW</v>
          </cell>
          <cell r="D323" t="str">
            <v>SD</v>
          </cell>
          <cell r="F323">
            <v>0</v>
          </cell>
          <cell r="G323">
            <v>198</v>
          </cell>
          <cell r="H323">
            <v>0</v>
          </cell>
          <cell r="I323">
            <v>1844</v>
          </cell>
          <cell r="J323">
            <v>2076</v>
          </cell>
          <cell r="K323">
            <v>928</v>
          </cell>
          <cell r="L323">
            <v>1021</v>
          </cell>
          <cell r="M323">
            <v>0</v>
          </cell>
          <cell r="N323">
            <v>0</v>
          </cell>
          <cell r="O323">
            <v>0</v>
          </cell>
          <cell r="P323">
            <v>0</v>
          </cell>
          <cell r="Q323">
            <v>0</v>
          </cell>
          <cell r="R323">
            <v>6068</v>
          </cell>
          <cell r="BS323">
            <v>-7405</v>
          </cell>
          <cell r="CE323">
            <v>0</v>
          </cell>
          <cell r="CF323">
            <v>367</v>
          </cell>
          <cell r="CG323">
            <v>0</v>
          </cell>
          <cell r="CH323">
            <v>3068</v>
          </cell>
          <cell r="CI323">
            <v>3135</v>
          </cell>
          <cell r="CJ323">
            <v>6647</v>
          </cell>
          <cell r="CK323">
            <v>3662</v>
          </cell>
          <cell r="CL323">
            <v>0</v>
          </cell>
          <cell r="CM323">
            <v>0</v>
          </cell>
          <cell r="CN323">
            <v>0</v>
          </cell>
          <cell r="CO323">
            <v>2384</v>
          </cell>
          <cell r="CP323">
            <v>972</v>
          </cell>
          <cell r="CQ323">
            <v>0</v>
          </cell>
          <cell r="CR323">
            <v>1520</v>
          </cell>
          <cell r="CS323">
            <v>0</v>
          </cell>
          <cell r="CT323">
            <v>0</v>
          </cell>
          <cell r="CU323">
            <v>0</v>
          </cell>
          <cell r="CV323">
            <v>21756</v>
          </cell>
        </row>
        <row r="324">
          <cell r="B324" t="str">
            <v>Salisbury</v>
          </cell>
          <cell r="C324" t="str">
            <v>SW</v>
          </cell>
          <cell r="D324" t="str">
            <v>SD</v>
          </cell>
          <cell r="F324">
            <v>0</v>
          </cell>
          <cell r="G324">
            <v>377</v>
          </cell>
          <cell r="H324">
            <v>0</v>
          </cell>
          <cell r="I324">
            <v>-707</v>
          </cell>
          <cell r="J324">
            <v>420</v>
          </cell>
          <cell r="K324">
            <v>509</v>
          </cell>
          <cell r="L324">
            <v>71</v>
          </cell>
          <cell r="M324">
            <v>0</v>
          </cell>
          <cell r="N324">
            <v>0</v>
          </cell>
          <cell r="O324">
            <v>0</v>
          </cell>
          <cell r="P324">
            <v>2038</v>
          </cell>
          <cell r="Q324">
            <v>12</v>
          </cell>
          <cell r="R324">
            <v>2720</v>
          </cell>
          <cell r="BS324">
            <v>-12846</v>
          </cell>
          <cell r="CE324">
            <v>0</v>
          </cell>
          <cell r="CF324">
            <v>315</v>
          </cell>
          <cell r="CG324">
            <v>0</v>
          </cell>
          <cell r="CH324">
            <v>1518</v>
          </cell>
          <cell r="CI324">
            <v>3364</v>
          </cell>
          <cell r="CJ324">
            <v>5322</v>
          </cell>
          <cell r="CK324">
            <v>3203</v>
          </cell>
          <cell r="CL324">
            <v>0</v>
          </cell>
          <cell r="CM324">
            <v>0</v>
          </cell>
          <cell r="CN324">
            <v>0</v>
          </cell>
          <cell r="CO324">
            <v>2088</v>
          </cell>
          <cell r="CP324">
            <v>235</v>
          </cell>
          <cell r="CQ324">
            <v>-298</v>
          </cell>
          <cell r="CR324">
            <v>0</v>
          </cell>
          <cell r="CS324">
            <v>0</v>
          </cell>
          <cell r="CT324">
            <v>0</v>
          </cell>
          <cell r="CU324">
            <v>0</v>
          </cell>
          <cell r="CV324">
            <v>15747</v>
          </cell>
        </row>
        <row r="325">
          <cell r="B325" t="str">
            <v>West Wiltshire</v>
          </cell>
          <cell r="C325" t="str">
            <v>SW</v>
          </cell>
          <cell r="D325" t="str">
            <v>SD</v>
          </cell>
          <cell r="F325">
            <v>0</v>
          </cell>
          <cell r="G325">
            <v>19</v>
          </cell>
          <cell r="H325">
            <v>0</v>
          </cell>
          <cell r="I325">
            <v>58</v>
          </cell>
          <cell r="J325">
            <v>246</v>
          </cell>
          <cell r="K325">
            <v>396</v>
          </cell>
          <cell r="L325">
            <v>294</v>
          </cell>
          <cell r="M325">
            <v>0</v>
          </cell>
          <cell r="N325">
            <v>0</v>
          </cell>
          <cell r="O325">
            <v>0</v>
          </cell>
          <cell r="P325">
            <v>467</v>
          </cell>
          <cell r="Q325">
            <v>0</v>
          </cell>
          <cell r="R325">
            <v>1480</v>
          </cell>
          <cell r="BS325">
            <v>-5835</v>
          </cell>
          <cell r="CE325">
            <v>0</v>
          </cell>
          <cell r="CF325">
            <v>1377</v>
          </cell>
          <cell r="CG325">
            <v>0</v>
          </cell>
          <cell r="CH325">
            <v>2213</v>
          </cell>
          <cell r="CI325">
            <v>3066</v>
          </cell>
          <cell r="CJ325">
            <v>5326</v>
          </cell>
          <cell r="CK325">
            <v>2373</v>
          </cell>
          <cell r="CL325">
            <v>0</v>
          </cell>
          <cell r="CM325">
            <v>0</v>
          </cell>
          <cell r="CN325">
            <v>0</v>
          </cell>
          <cell r="CO325">
            <v>3971</v>
          </cell>
          <cell r="CP325">
            <v>532</v>
          </cell>
          <cell r="CQ325">
            <v>0</v>
          </cell>
          <cell r="CR325">
            <v>-397</v>
          </cell>
          <cell r="CS325">
            <v>1</v>
          </cell>
          <cell r="CT325">
            <v>0</v>
          </cell>
          <cell r="CU325">
            <v>0</v>
          </cell>
          <cell r="CV325">
            <v>18462</v>
          </cell>
        </row>
        <row r="326">
          <cell r="B326" t="str">
            <v>Isles of Scilly</v>
          </cell>
          <cell r="C326" t="str">
            <v>SW</v>
          </cell>
          <cell r="D326" t="str">
            <v>UA</v>
          </cell>
          <cell r="F326">
            <v>67</v>
          </cell>
          <cell r="G326">
            <v>4</v>
          </cell>
          <cell r="H326">
            <v>8</v>
          </cell>
          <cell r="I326">
            <v>128</v>
          </cell>
          <cell r="J326">
            <v>9</v>
          </cell>
          <cell r="K326">
            <v>161</v>
          </cell>
          <cell r="L326">
            <v>0</v>
          </cell>
          <cell r="M326">
            <v>0</v>
          </cell>
          <cell r="N326">
            <v>20</v>
          </cell>
          <cell r="O326">
            <v>0</v>
          </cell>
          <cell r="P326">
            <v>-3</v>
          </cell>
          <cell r="Q326">
            <v>0</v>
          </cell>
          <cell r="R326">
            <v>394</v>
          </cell>
          <cell r="BS326">
            <v>-1596</v>
          </cell>
          <cell r="CE326">
            <v>3674</v>
          </cell>
          <cell r="CF326">
            <v>156</v>
          </cell>
          <cell r="CG326">
            <v>692</v>
          </cell>
          <cell r="CH326">
            <v>11</v>
          </cell>
          <cell r="CI326">
            <v>287</v>
          </cell>
          <cell r="CJ326">
            <v>676</v>
          </cell>
          <cell r="CK326">
            <v>253</v>
          </cell>
          <cell r="CL326">
            <v>0</v>
          </cell>
          <cell r="CM326">
            <v>331</v>
          </cell>
          <cell r="CN326">
            <v>1</v>
          </cell>
          <cell r="CO326">
            <v>1015</v>
          </cell>
          <cell r="CP326">
            <v>0</v>
          </cell>
          <cell r="CQ326">
            <v>0</v>
          </cell>
          <cell r="CR326">
            <v>-137</v>
          </cell>
          <cell r="CS326">
            <v>4</v>
          </cell>
          <cell r="CT326">
            <v>0</v>
          </cell>
          <cell r="CU326">
            <v>0</v>
          </cell>
          <cell r="CV326">
            <v>6963</v>
          </cell>
        </row>
        <row r="327">
          <cell r="B327" t="str">
            <v>Bolton</v>
          </cell>
          <cell r="C327" t="str">
            <v>NW</v>
          </cell>
          <cell r="D327" t="str">
            <v>MD</v>
          </cell>
          <cell r="F327">
            <v>25007</v>
          </cell>
          <cell r="G327">
            <v>3670</v>
          </cell>
          <cell r="H327">
            <v>2089</v>
          </cell>
          <cell r="I327">
            <v>955</v>
          </cell>
          <cell r="J327">
            <v>4693</v>
          </cell>
          <cell r="K327">
            <v>137</v>
          </cell>
          <cell r="L327">
            <v>0</v>
          </cell>
          <cell r="M327">
            <v>0</v>
          </cell>
          <cell r="N327">
            <v>0</v>
          </cell>
          <cell r="O327">
            <v>0</v>
          </cell>
          <cell r="P327">
            <v>2116</v>
          </cell>
          <cell r="Q327">
            <v>11831</v>
          </cell>
          <cell r="R327">
            <v>50498</v>
          </cell>
          <cell r="BS327">
            <v>-89000</v>
          </cell>
          <cell r="CE327">
            <v>235671</v>
          </cell>
          <cell r="CF327">
            <v>15683</v>
          </cell>
          <cell r="CG327">
            <v>102850</v>
          </cell>
          <cell r="CH327">
            <v>7226</v>
          </cell>
          <cell r="CI327">
            <v>16134</v>
          </cell>
          <cell r="CJ327">
            <v>18618</v>
          </cell>
          <cell r="CK327">
            <v>9676</v>
          </cell>
          <cell r="CL327">
            <v>0</v>
          </cell>
          <cell r="CM327">
            <v>0</v>
          </cell>
          <cell r="CN327">
            <v>120</v>
          </cell>
          <cell r="CO327">
            <v>17628</v>
          </cell>
          <cell r="CP327">
            <v>1106</v>
          </cell>
          <cell r="CQ327">
            <v>-2276</v>
          </cell>
          <cell r="CR327">
            <v>204</v>
          </cell>
          <cell r="CS327">
            <v>-567</v>
          </cell>
          <cell r="CT327">
            <v>0</v>
          </cell>
          <cell r="CU327">
            <v>0</v>
          </cell>
          <cell r="CV327">
            <v>422073</v>
          </cell>
        </row>
        <row r="328">
          <cell r="B328" t="str">
            <v>Bury</v>
          </cell>
          <cell r="C328" t="str">
            <v>NW</v>
          </cell>
          <cell r="D328" t="str">
            <v>MD</v>
          </cell>
          <cell r="F328">
            <v>5435</v>
          </cell>
          <cell r="G328">
            <v>2267</v>
          </cell>
          <cell r="H328">
            <v>736</v>
          </cell>
          <cell r="I328">
            <v>2253</v>
          </cell>
          <cell r="J328">
            <v>2329</v>
          </cell>
          <cell r="K328">
            <v>247</v>
          </cell>
          <cell r="L328">
            <v>92</v>
          </cell>
          <cell r="M328">
            <v>0</v>
          </cell>
          <cell r="N328">
            <v>0</v>
          </cell>
          <cell r="O328">
            <v>0</v>
          </cell>
          <cell r="P328">
            <v>2026</v>
          </cell>
          <cell r="Q328">
            <v>71</v>
          </cell>
          <cell r="R328">
            <v>15456</v>
          </cell>
          <cell r="BS328">
            <v>0</v>
          </cell>
          <cell r="CE328">
            <v>151143</v>
          </cell>
          <cell r="CF328">
            <v>6799</v>
          </cell>
          <cell r="CG328">
            <v>72359</v>
          </cell>
          <cell r="CH328">
            <v>4173</v>
          </cell>
          <cell r="CI328">
            <v>9325</v>
          </cell>
          <cell r="CJ328">
            <v>8754</v>
          </cell>
          <cell r="CK328">
            <v>3290</v>
          </cell>
          <cell r="CL328">
            <v>0</v>
          </cell>
          <cell r="CM328">
            <v>0</v>
          </cell>
          <cell r="CN328">
            <v>212</v>
          </cell>
          <cell r="CO328">
            <v>8505</v>
          </cell>
          <cell r="CP328">
            <v>0</v>
          </cell>
          <cell r="CQ328">
            <v>2423</v>
          </cell>
          <cell r="CR328">
            <v>-3652</v>
          </cell>
          <cell r="CS328">
            <v>-919</v>
          </cell>
          <cell r="CT328">
            <v>0</v>
          </cell>
          <cell r="CU328">
            <v>0</v>
          </cell>
          <cell r="CV328">
            <v>262412</v>
          </cell>
        </row>
        <row r="329">
          <cell r="B329" t="str">
            <v>Manchester</v>
          </cell>
          <cell r="C329" t="str">
            <v>NW</v>
          </cell>
          <cell r="D329" t="str">
            <v>MD</v>
          </cell>
          <cell r="F329">
            <v>25167</v>
          </cell>
          <cell r="G329">
            <v>6328</v>
          </cell>
          <cell r="H329">
            <v>6332</v>
          </cell>
          <cell r="I329">
            <v>8623</v>
          </cell>
          <cell r="J329">
            <v>22515</v>
          </cell>
          <cell r="K329">
            <v>500</v>
          </cell>
          <cell r="L329">
            <v>243</v>
          </cell>
          <cell r="M329">
            <v>0</v>
          </cell>
          <cell r="N329">
            <v>0</v>
          </cell>
          <cell r="O329">
            <v>0</v>
          </cell>
          <cell r="P329">
            <v>8200</v>
          </cell>
          <cell r="Q329">
            <v>0</v>
          </cell>
          <cell r="R329">
            <v>77908</v>
          </cell>
          <cell r="BS329">
            <v>0</v>
          </cell>
          <cell r="CE329">
            <v>424095</v>
          </cell>
          <cell r="CF329">
            <v>14100</v>
          </cell>
          <cell r="CG329">
            <v>261529</v>
          </cell>
          <cell r="CH329">
            <v>54449</v>
          </cell>
          <cell r="CI329">
            <v>50021</v>
          </cell>
          <cell r="CJ329">
            <v>30235</v>
          </cell>
          <cell r="CK329">
            <v>36851</v>
          </cell>
          <cell r="CL329">
            <v>0</v>
          </cell>
          <cell r="CM329">
            <v>0</v>
          </cell>
          <cell r="CN329">
            <v>1567</v>
          </cell>
          <cell r="CO329">
            <v>17436</v>
          </cell>
          <cell r="CP329">
            <v>19416</v>
          </cell>
          <cell r="CQ329">
            <v>-8448</v>
          </cell>
          <cell r="CR329">
            <v>-7946</v>
          </cell>
          <cell r="CS329">
            <v>-2252</v>
          </cell>
          <cell r="CT329">
            <v>0</v>
          </cell>
          <cell r="CU329">
            <v>0</v>
          </cell>
          <cell r="CV329">
            <v>891053</v>
          </cell>
        </row>
        <row r="330">
          <cell r="B330" t="str">
            <v>Oldham</v>
          </cell>
          <cell r="C330" t="str">
            <v>NW</v>
          </cell>
          <cell r="D330" t="str">
            <v>MD</v>
          </cell>
          <cell r="F330">
            <v>15869</v>
          </cell>
          <cell r="G330">
            <v>3204</v>
          </cell>
          <cell r="H330">
            <v>3665</v>
          </cell>
          <cell r="I330">
            <v>7724</v>
          </cell>
          <cell r="J330">
            <v>2636</v>
          </cell>
          <cell r="K330">
            <v>229</v>
          </cell>
          <cell r="L330">
            <v>4461</v>
          </cell>
          <cell r="M330">
            <v>0</v>
          </cell>
          <cell r="N330">
            <v>0</v>
          </cell>
          <cell r="O330">
            <v>0</v>
          </cell>
          <cell r="P330">
            <v>16</v>
          </cell>
          <cell r="Q330">
            <v>0</v>
          </cell>
          <cell r="R330">
            <v>37804</v>
          </cell>
          <cell r="BS330">
            <v>-67200</v>
          </cell>
          <cell r="CE330">
            <v>231421</v>
          </cell>
          <cell r="CF330">
            <v>13755</v>
          </cell>
          <cell r="CG330">
            <v>94124</v>
          </cell>
          <cell r="CH330">
            <v>6067</v>
          </cell>
          <cell r="CI330">
            <v>17807</v>
          </cell>
          <cell r="CJ330">
            <v>15336</v>
          </cell>
          <cell r="CK330">
            <v>8347</v>
          </cell>
          <cell r="CL330">
            <v>0</v>
          </cell>
          <cell r="CM330">
            <v>0</v>
          </cell>
          <cell r="CN330">
            <v>0</v>
          </cell>
          <cell r="CO330">
            <v>10856</v>
          </cell>
          <cell r="CP330">
            <v>0</v>
          </cell>
          <cell r="CQ330">
            <v>6809</v>
          </cell>
          <cell r="CR330">
            <v>1003</v>
          </cell>
          <cell r="CS330">
            <v>330</v>
          </cell>
          <cell r="CT330">
            <v>0</v>
          </cell>
          <cell r="CU330">
            <v>0</v>
          </cell>
          <cell r="CV330">
            <v>405855</v>
          </cell>
        </row>
        <row r="331">
          <cell r="B331" t="str">
            <v>Rochdale</v>
          </cell>
          <cell r="C331" t="str">
            <v>NW</v>
          </cell>
          <cell r="D331" t="str">
            <v>MD</v>
          </cell>
          <cell r="F331">
            <v>18983</v>
          </cell>
          <cell r="G331">
            <v>1691</v>
          </cell>
          <cell r="H331">
            <v>1892</v>
          </cell>
          <cell r="I331">
            <v>1473</v>
          </cell>
          <cell r="J331">
            <v>2721</v>
          </cell>
          <cell r="K331">
            <v>901</v>
          </cell>
          <cell r="L331">
            <v>1019</v>
          </cell>
          <cell r="M331">
            <v>0</v>
          </cell>
          <cell r="N331">
            <v>0</v>
          </cell>
          <cell r="O331">
            <v>0</v>
          </cell>
          <cell r="P331">
            <v>1674</v>
          </cell>
          <cell r="Q331">
            <v>0</v>
          </cell>
          <cell r="R331">
            <v>30354</v>
          </cell>
          <cell r="BS331">
            <v>-65800</v>
          </cell>
          <cell r="CE331">
            <v>203046</v>
          </cell>
          <cell r="CF331">
            <v>8685</v>
          </cell>
          <cell r="CG331">
            <v>84619</v>
          </cell>
          <cell r="CH331">
            <v>14991</v>
          </cell>
          <cell r="CI331">
            <v>15115</v>
          </cell>
          <cell r="CJ331">
            <v>13462</v>
          </cell>
          <cell r="CK331">
            <v>12615</v>
          </cell>
          <cell r="CL331">
            <v>0</v>
          </cell>
          <cell r="CM331">
            <v>0</v>
          </cell>
          <cell r="CN331">
            <v>303</v>
          </cell>
          <cell r="CO331">
            <v>12017</v>
          </cell>
          <cell r="CP331">
            <v>-264</v>
          </cell>
          <cell r="CQ331">
            <v>0</v>
          </cell>
          <cell r="CR331">
            <v>-4</v>
          </cell>
          <cell r="CS331">
            <v>704</v>
          </cell>
          <cell r="CT331">
            <v>0</v>
          </cell>
          <cell r="CU331">
            <v>0</v>
          </cell>
          <cell r="CV331">
            <v>365289</v>
          </cell>
        </row>
        <row r="332">
          <cell r="B332" t="str">
            <v>Salford</v>
          </cell>
          <cell r="C332" t="str">
            <v>NW</v>
          </cell>
          <cell r="D332" t="str">
            <v>MD</v>
          </cell>
          <cell r="F332">
            <v>26312</v>
          </cell>
          <cell r="G332">
            <v>5693</v>
          </cell>
          <cell r="H332">
            <v>4331</v>
          </cell>
          <cell r="I332">
            <v>-105</v>
          </cell>
          <cell r="J332">
            <v>2052</v>
          </cell>
          <cell r="K332">
            <v>375</v>
          </cell>
          <cell r="L332">
            <v>1710</v>
          </cell>
          <cell r="M332">
            <v>0</v>
          </cell>
          <cell r="N332">
            <v>0</v>
          </cell>
          <cell r="O332">
            <v>0</v>
          </cell>
          <cell r="P332">
            <v>12863</v>
          </cell>
          <cell r="Q332">
            <v>3838</v>
          </cell>
          <cell r="R332">
            <v>57069</v>
          </cell>
          <cell r="BS332">
            <v>0</v>
          </cell>
          <cell r="CE332">
            <v>191555</v>
          </cell>
          <cell r="CF332">
            <v>10672</v>
          </cell>
          <cell r="CG332">
            <v>105348</v>
          </cell>
          <cell r="CH332">
            <v>13678</v>
          </cell>
          <cell r="CI332">
            <v>16052</v>
          </cell>
          <cell r="CJ332">
            <v>13020</v>
          </cell>
          <cell r="CK332">
            <v>18367</v>
          </cell>
          <cell r="CL332">
            <v>0</v>
          </cell>
          <cell r="CM332">
            <v>0</v>
          </cell>
          <cell r="CN332">
            <v>470</v>
          </cell>
          <cell r="CO332">
            <v>17464</v>
          </cell>
          <cell r="CP332">
            <v>2798</v>
          </cell>
          <cell r="CQ332">
            <v>151</v>
          </cell>
          <cell r="CR332">
            <v>-696</v>
          </cell>
          <cell r="CS332">
            <v>1114</v>
          </cell>
          <cell r="CT332">
            <v>0</v>
          </cell>
          <cell r="CU332">
            <v>0</v>
          </cell>
          <cell r="CV332">
            <v>389993</v>
          </cell>
        </row>
        <row r="333">
          <cell r="B333" t="str">
            <v>Stockport</v>
          </cell>
          <cell r="C333" t="str">
            <v>NW</v>
          </cell>
          <cell r="D333" t="str">
            <v>MD</v>
          </cell>
          <cell r="F333">
            <v>16640</v>
          </cell>
          <cell r="G333">
            <v>4726</v>
          </cell>
          <cell r="H333">
            <v>494</v>
          </cell>
          <cell r="I333">
            <v>3441</v>
          </cell>
          <cell r="J333">
            <v>4175</v>
          </cell>
          <cell r="K333">
            <v>86</v>
          </cell>
          <cell r="L333">
            <v>1241</v>
          </cell>
          <cell r="M333">
            <v>0</v>
          </cell>
          <cell r="N333">
            <v>0</v>
          </cell>
          <cell r="O333">
            <v>0</v>
          </cell>
          <cell r="P333">
            <v>10024</v>
          </cell>
          <cell r="Q333">
            <v>0</v>
          </cell>
          <cell r="R333">
            <v>40827</v>
          </cell>
          <cell r="BS333">
            <v>0</v>
          </cell>
          <cell r="CE333">
            <v>199922</v>
          </cell>
          <cell r="CF333">
            <v>12379</v>
          </cell>
          <cell r="CG333">
            <v>96536</v>
          </cell>
          <cell r="CH333">
            <v>3213</v>
          </cell>
          <cell r="CI333">
            <v>13548</v>
          </cell>
          <cell r="CJ333">
            <v>13806</v>
          </cell>
          <cell r="CK333">
            <v>11559</v>
          </cell>
          <cell r="CL333">
            <v>0</v>
          </cell>
          <cell r="CM333">
            <v>0</v>
          </cell>
          <cell r="CN333">
            <v>357</v>
          </cell>
          <cell r="CO333">
            <v>5831</v>
          </cell>
          <cell r="CP333">
            <v>827</v>
          </cell>
          <cell r="CQ333">
            <v>0</v>
          </cell>
          <cell r="CR333">
            <v>-2206</v>
          </cell>
          <cell r="CS333">
            <v>0</v>
          </cell>
          <cell r="CT333">
            <v>0</v>
          </cell>
          <cell r="CU333">
            <v>0</v>
          </cell>
          <cell r="CV333">
            <v>355772</v>
          </cell>
        </row>
        <row r="334">
          <cell r="B334" t="str">
            <v>Tameside</v>
          </cell>
          <cell r="C334" t="str">
            <v>NW</v>
          </cell>
          <cell r="D334" t="str">
            <v>MD</v>
          </cell>
          <cell r="F334">
            <v>20201</v>
          </cell>
          <cell r="G334">
            <v>3830</v>
          </cell>
          <cell r="H334">
            <v>1401</v>
          </cell>
          <cell r="I334">
            <v>2745</v>
          </cell>
          <cell r="J334">
            <v>22843</v>
          </cell>
          <cell r="K334">
            <v>348</v>
          </cell>
          <cell r="L334">
            <v>23131</v>
          </cell>
          <cell r="M334">
            <v>0</v>
          </cell>
          <cell r="N334">
            <v>0</v>
          </cell>
          <cell r="O334">
            <v>31</v>
          </cell>
          <cell r="P334">
            <v>179</v>
          </cell>
          <cell r="Q334">
            <v>1957</v>
          </cell>
          <cell r="R334">
            <v>76666</v>
          </cell>
          <cell r="BS334">
            <v>0</v>
          </cell>
          <cell r="CE334">
            <v>188474</v>
          </cell>
          <cell r="CF334">
            <v>10623</v>
          </cell>
          <cell r="CG334">
            <v>77978</v>
          </cell>
          <cell r="CH334">
            <v>10839</v>
          </cell>
          <cell r="CI334">
            <v>14547</v>
          </cell>
          <cell r="CJ334">
            <v>14648</v>
          </cell>
          <cell r="CK334">
            <v>5289</v>
          </cell>
          <cell r="CL334">
            <v>0</v>
          </cell>
          <cell r="CM334">
            <v>0</v>
          </cell>
          <cell r="CN334">
            <v>171</v>
          </cell>
          <cell r="CO334">
            <v>12053</v>
          </cell>
          <cell r="CP334">
            <v>0</v>
          </cell>
          <cell r="CQ334">
            <v>13185</v>
          </cell>
          <cell r="CR334">
            <v>14507</v>
          </cell>
          <cell r="CS334">
            <v>1510</v>
          </cell>
          <cell r="CT334">
            <v>0</v>
          </cell>
          <cell r="CU334">
            <v>0</v>
          </cell>
          <cell r="CV334">
            <v>363823</v>
          </cell>
        </row>
        <row r="335">
          <cell r="B335" t="str">
            <v>Trafford</v>
          </cell>
          <cell r="C335" t="str">
            <v>NW</v>
          </cell>
          <cell r="D335" t="str">
            <v>MD</v>
          </cell>
          <cell r="F335">
            <v>4094</v>
          </cell>
          <cell r="G335">
            <v>3859</v>
          </cell>
          <cell r="H335">
            <v>1334</v>
          </cell>
          <cell r="I335">
            <v>621</v>
          </cell>
          <cell r="J335">
            <v>1762</v>
          </cell>
          <cell r="K335">
            <v>262</v>
          </cell>
          <cell r="L335">
            <v>7649</v>
          </cell>
          <cell r="M335">
            <v>0</v>
          </cell>
          <cell r="N335">
            <v>0</v>
          </cell>
          <cell r="O335">
            <v>0</v>
          </cell>
          <cell r="P335">
            <v>2690</v>
          </cell>
          <cell r="Q335">
            <v>5</v>
          </cell>
          <cell r="R335">
            <v>22276</v>
          </cell>
          <cell r="BS335">
            <v>-56386</v>
          </cell>
          <cell r="CE335">
            <v>184762</v>
          </cell>
          <cell r="CF335">
            <v>7568</v>
          </cell>
          <cell r="CG335">
            <v>72975</v>
          </cell>
          <cell r="CH335">
            <v>8064</v>
          </cell>
          <cell r="CI335">
            <v>9901</v>
          </cell>
          <cell r="CJ335">
            <v>12295</v>
          </cell>
          <cell r="CK335">
            <v>2518</v>
          </cell>
          <cell r="CL335">
            <v>0</v>
          </cell>
          <cell r="CM335">
            <v>0</v>
          </cell>
          <cell r="CN335">
            <v>272</v>
          </cell>
          <cell r="CO335">
            <v>11238</v>
          </cell>
          <cell r="CP335">
            <v>1578</v>
          </cell>
          <cell r="CQ335">
            <v>1724</v>
          </cell>
          <cell r="CR335">
            <v>0</v>
          </cell>
          <cell r="CS335">
            <v>-852</v>
          </cell>
          <cell r="CT335">
            <v>0</v>
          </cell>
          <cell r="CU335">
            <v>0</v>
          </cell>
          <cell r="CV335">
            <v>312043</v>
          </cell>
        </row>
        <row r="336">
          <cell r="B336" t="str">
            <v>Wigan</v>
          </cell>
          <cell r="C336" t="str">
            <v>NW</v>
          </cell>
          <cell r="D336" t="str">
            <v>MD</v>
          </cell>
          <cell r="F336">
            <v>23112</v>
          </cell>
          <cell r="G336">
            <v>3816</v>
          </cell>
          <cell r="H336">
            <v>5954</v>
          </cell>
          <cell r="I336">
            <v>1109</v>
          </cell>
          <cell r="J336">
            <v>0</v>
          </cell>
          <cell r="K336">
            <v>531</v>
          </cell>
          <cell r="L336">
            <v>1227</v>
          </cell>
          <cell r="M336">
            <v>0</v>
          </cell>
          <cell r="N336">
            <v>0</v>
          </cell>
          <cell r="O336">
            <v>0</v>
          </cell>
          <cell r="P336">
            <v>9402</v>
          </cell>
          <cell r="Q336">
            <v>5710</v>
          </cell>
          <cell r="R336">
            <v>50861</v>
          </cell>
          <cell r="BS336">
            <v>-77300</v>
          </cell>
          <cell r="CE336">
            <v>241050</v>
          </cell>
          <cell r="CF336">
            <v>14064</v>
          </cell>
          <cell r="CG336">
            <v>101731</v>
          </cell>
          <cell r="CH336">
            <v>10142</v>
          </cell>
          <cell r="CI336">
            <v>327</v>
          </cell>
          <cell r="CJ336">
            <v>25579</v>
          </cell>
          <cell r="CK336">
            <v>4702</v>
          </cell>
          <cell r="CL336">
            <v>0</v>
          </cell>
          <cell r="CM336">
            <v>0</v>
          </cell>
          <cell r="CN336">
            <v>599</v>
          </cell>
          <cell r="CO336">
            <v>16197</v>
          </cell>
          <cell r="CP336">
            <v>1764</v>
          </cell>
          <cell r="CQ336">
            <v>36379</v>
          </cell>
          <cell r="CR336">
            <v>-625</v>
          </cell>
          <cell r="CS336">
            <v>-258</v>
          </cell>
          <cell r="CT336">
            <v>0</v>
          </cell>
          <cell r="CU336">
            <v>0</v>
          </cell>
          <cell r="CV336">
            <v>451651</v>
          </cell>
        </row>
        <row r="337">
          <cell r="B337" t="str">
            <v>Knowsley</v>
          </cell>
          <cell r="C337" t="str">
            <v>NW</v>
          </cell>
          <cell r="D337" t="str">
            <v>MD</v>
          </cell>
          <cell r="F337">
            <v>4801</v>
          </cell>
          <cell r="G337">
            <v>2226</v>
          </cell>
          <cell r="H337">
            <v>917</v>
          </cell>
          <cell r="I337">
            <v>3948</v>
          </cell>
          <cell r="J337">
            <v>1631</v>
          </cell>
          <cell r="K337">
            <v>48</v>
          </cell>
          <cell r="L337">
            <v>15706</v>
          </cell>
          <cell r="M337">
            <v>0</v>
          </cell>
          <cell r="N337">
            <v>0</v>
          </cell>
          <cell r="O337">
            <v>0</v>
          </cell>
          <cell r="P337">
            <v>500</v>
          </cell>
          <cell r="Q337">
            <v>0</v>
          </cell>
          <cell r="R337">
            <v>29777</v>
          </cell>
          <cell r="BS337">
            <v>101720</v>
          </cell>
          <cell r="CE337">
            <v>148880</v>
          </cell>
          <cell r="CF337">
            <v>10907</v>
          </cell>
          <cell r="CG337">
            <v>68450</v>
          </cell>
          <cell r="CH337">
            <v>9464</v>
          </cell>
          <cell r="CI337">
            <v>14738</v>
          </cell>
          <cell r="CJ337">
            <v>14691</v>
          </cell>
          <cell r="CK337">
            <v>14958</v>
          </cell>
          <cell r="CL337">
            <v>0</v>
          </cell>
          <cell r="CM337">
            <v>0</v>
          </cell>
          <cell r="CN337">
            <v>214</v>
          </cell>
          <cell r="CO337">
            <v>18790</v>
          </cell>
          <cell r="CP337">
            <v>3032</v>
          </cell>
          <cell r="CQ337">
            <v>389</v>
          </cell>
          <cell r="CR337">
            <v>54</v>
          </cell>
          <cell r="CS337">
            <v>-645</v>
          </cell>
          <cell r="CT337">
            <v>0</v>
          </cell>
          <cell r="CU337">
            <v>0</v>
          </cell>
          <cell r="CV337">
            <v>303922</v>
          </cell>
        </row>
        <row r="338">
          <cell r="B338" t="str">
            <v>Liverpool</v>
          </cell>
          <cell r="C338" t="str">
            <v>NW</v>
          </cell>
          <cell r="D338" t="str">
            <v>MD</v>
          </cell>
          <cell r="F338">
            <v>38647</v>
          </cell>
          <cell r="G338">
            <v>8071</v>
          </cell>
          <cell r="H338">
            <v>4126</v>
          </cell>
          <cell r="I338">
            <v>28700</v>
          </cell>
          <cell r="J338">
            <v>43426</v>
          </cell>
          <cell r="K338">
            <v>1600</v>
          </cell>
          <cell r="L338">
            <v>1470</v>
          </cell>
          <cell r="M338">
            <v>0</v>
          </cell>
          <cell r="N338">
            <v>0</v>
          </cell>
          <cell r="O338">
            <v>0</v>
          </cell>
          <cell r="P338">
            <v>9176</v>
          </cell>
          <cell r="Q338">
            <v>0</v>
          </cell>
          <cell r="R338">
            <v>135216</v>
          </cell>
          <cell r="BS338">
            <v>93202</v>
          </cell>
          <cell r="CE338">
            <v>432438</v>
          </cell>
          <cell r="CF338">
            <v>20540</v>
          </cell>
          <cell r="CG338">
            <v>200476</v>
          </cell>
          <cell r="CH338">
            <v>62145</v>
          </cell>
          <cell r="CI338">
            <v>70698</v>
          </cell>
          <cell r="CJ338">
            <v>45812</v>
          </cell>
          <cell r="CK338">
            <v>44443</v>
          </cell>
          <cell r="CL338">
            <v>0</v>
          </cell>
          <cell r="CM338">
            <v>0</v>
          </cell>
          <cell r="CN338">
            <v>1053</v>
          </cell>
          <cell r="CO338">
            <v>28903</v>
          </cell>
          <cell r="CP338">
            <v>4267</v>
          </cell>
          <cell r="CQ338">
            <v>0</v>
          </cell>
          <cell r="CR338">
            <v>-1123</v>
          </cell>
          <cell r="CS338">
            <v>1001</v>
          </cell>
          <cell r="CT338">
            <v>0</v>
          </cell>
          <cell r="CU338">
            <v>0</v>
          </cell>
          <cell r="CV338">
            <v>910653</v>
          </cell>
        </row>
        <row r="339">
          <cell r="B339" t="str">
            <v>St Helens</v>
          </cell>
          <cell r="C339" t="str">
            <v>NW</v>
          </cell>
          <cell r="D339" t="str">
            <v>MD</v>
          </cell>
          <cell r="F339">
            <v>10742</v>
          </cell>
          <cell r="G339">
            <v>3993</v>
          </cell>
          <cell r="H339">
            <v>256</v>
          </cell>
          <cell r="I339">
            <v>-54</v>
          </cell>
          <cell r="J339">
            <v>1108</v>
          </cell>
          <cell r="K339">
            <v>703</v>
          </cell>
          <cell r="L339">
            <v>17</v>
          </cell>
          <cell r="M339">
            <v>0</v>
          </cell>
          <cell r="N339">
            <v>0</v>
          </cell>
          <cell r="O339">
            <v>0</v>
          </cell>
          <cell r="P339">
            <v>1488</v>
          </cell>
          <cell r="Q339">
            <v>0</v>
          </cell>
          <cell r="R339">
            <v>18253</v>
          </cell>
          <cell r="BS339">
            <v>30513</v>
          </cell>
          <cell r="CE339">
            <v>154073</v>
          </cell>
          <cell r="CF339">
            <v>7373</v>
          </cell>
          <cell r="CG339">
            <v>69753</v>
          </cell>
          <cell r="CH339">
            <v>11026</v>
          </cell>
          <cell r="CI339">
            <v>11632</v>
          </cell>
          <cell r="CJ339">
            <v>11186</v>
          </cell>
          <cell r="CK339">
            <v>10637</v>
          </cell>
          <cell r="CL339">
            <v>0</v>
          </cell>
          <cell r="CM339">
            <v>0</v>
          </cell>
          <cell r="CN339">
            <v>244</v>
          </cell>
          <cell r="CO339">
            <v>5784</v>
          </cell>
          <cell r="CP339">
            <v>766</v>
          </cell>
          <cell r="CQ339">
            <v>0</v>
          </cell>
          <cell r="CR339">
            <v>13318</v>
          </cell>
          <cell r="CS339">
            <v>-1</v>
          </cell>
          <cell r="CT339">
            <v>0</v>
          </cell>
          <cell r="CU339">
            <v>0</v>
          </cell>
          <cell r="CV339">
            <v>295791</v>
          </cell>
        </row>
        <row r="340">
          <cell r="B340" t="str">
            <v>Sefton</v>
          </cell>
          <cell r="C340" t="str">
            <v>NW</v>
          </cell>
          <cell r="D340" t="str">
            <v>MD</v>
          </cell>
          <cell r="F340">
            <v>4947</v>
          </cell>
          <cell r="G340">
            <v>2020</v>
          </cell>
          <cell r="H340">
            <v>802</v>
          </cell>
          <cell r="I340">
            <v>189</v>
          </cell>
          <cell r="J340">
            <v>1021</v>
          </cell>
          <cell r="K340">
            <v>1820</v>
          </cell>
          <cell r="L340">
            <v>927</v>
          </cell>
          <cell r="M340">
            <v>0</v>
          </cell>
          <cell r="N340">
            <v>0</v>
          </cell>
          <cell r="O340">
            <v>0</v>
          </cell>
          <cell r="P340">
            <v>1260</v>
          </cell>
          <cell r="Q340">
            <v>1</v>
          </cell>
          <cell r="R340">
            <v>12987</v>
          </cell>
          <cell r="BS340">
            <v>35776</v>
          </cell>
          <cell r="CE340">
            <v>227698</v>
          </cell>
          <cell r="CF340">
            <v>15455</v>
          </cell>
          <cell r="CG340">
            <v>112352</v>
          </cell>
          <cell r="CH340">
            <v>11587</v>
          </cell>
          <cell r="CI340">
            <v>18696</v>
          </cell>
          <cell r="CJ340">
            <v>18884</v>
          </cell>
          <cell r="CK340">
            <v>12560</v>
          </cell>
          <cell r="CL340">
            <v>0</v>
          </cell>
          <cell r="CM340">
            <v>0</v>
          </cell>
          <cell r="CN340">
            <v>404</v>
          </cell>
          <cell r="CO340">
            <v>21440</v>
          </cell>
          <cell r="CP340">
            <v>-5360</v>
          </cell>
          <cell r="CQ340">
            <v>678</v>
          </cell>
          <cell r="CR340">
            <v>33</v>
          </cell>
          <cell r="CS340">
            <v>14</v>
          </cell>
          <cell r="CT340">
            <v>0</v>
          </cell>
          <cell r="CU340">
            <v>0</v>
          </cell>
          <cell r="CV340">
            <v>434441</v>
          </cell>
        </row>
        <row r="341">
          <cell r="B341" t="str">
            <v>Wirral</v>
          </cell>
          <cell r="C341" t="str">
            <v>NW</v>
          </cell>
          <cell r="D341" t="str">
            <v>MD</v>
          </cell>
          <cell r="F341">
            <v>21088</v>
          </cell>
          <cell r="G341">
            <v>2366</v>
          </cell>
          <cell r="H341">
            <v>6337</v>
          </cell>
          <cell r="I341">
            <v>2196</v>
          </cell>
          <cell r="J341">
            <v>6031</v>
          </cell>
          <cell r="K341">
            <v>460</v>
          </cell>
          <cell r="L341">
            <v>217</v>
          </cell>
          <cell r="M341">
            <v>0</v>
          </cell>
          <cell r="N341">
            <v>0</v>
          </cell>
          <cell r="O341">
            <v>0</v>
          </cell>
          <cell r="P341">
            <v>1497</v>
          </cell>
          <cell r="Q341">
            <v>0</v>
          </cell>
          <cell r="R341">
            <v>40192</v>
          </cell>
          <cell r="BS341">
            <v>36548</v>
          </cell>
          <cell r="CE341">
            <v>274507</v>
          </cell>
          <cell r="CF341">
            <v>8365</v>
          </cell>
          <cell r="CG341">
            <v>132796</v>
          </cell>
          <cell r="CH341">
            <v>19172</v>
          </cell>
          <cell r="CI341">
            <v>21991</v>
          </cell>
          <cell r="CJ341">
            <v>19405</v>
          </cell>
          <cell r="CK341">
            <v>10349</v>
          </cell>
          <cell r="CL341">
            <v>0</v>
          </cell>
          <cell r="CM341">
            <v>0</v>
          </cell>
          <cell r="CN341">
            <v>445</v>
          </cell>
          <cell r="CO341">
            <v>16143</v>
          </cell>
          <cell r="CP341">
            <v>1177</v>
          </cell>
          <cell r="CQ341">
            <v>163</v>
          </cell>
          <cell r="CR341">
            <v>760</v>
          </cell>
          <cell r="CS341">
            <v>476</v>
          </cell>
          <cell r="CT341">
            <v>0</v>
          </cell>
          <cell r="CU341">
            <v>0</v>
          </cell>
          <cell r="CV341">
            <v>505749</v>
          </cell>
        </row>
        <row r="342">
          <cell r="B342" t="str">
            <v>Barnsley</v>
          </cell>
          <cell r="C342" t="str">
            <v>YH</v>
          </cell>
          <cell r="D342" t="str">
            <v>MD</v>
          </cell>
          <cell r="F342">
            <v>10199</v>
          </cell>
          <cell r="G342">
            <v>524</v>
          </cell>
          <cell r="H342">
            <v>622</v>
          </cell>
          <cell r="I342">
            <v>5212</v>
          </cell>
          <cell r="J342">
            <v>2862</v>
          </cell>
          <cell r="K342">
            <v>1015</v>
          </cell>
          <cell r="L342">
            <v>12790</v>
          </cell>
          <cell r="M342">
            <v>0</v>
          </cell>
          <cell r="N342">
            <v>0</v>
          </cell>
          <cell r="O342">
            <v>0</v>
          </cell>
          <cell r="P342">
            <v>875</v>
          </cell>
          <cell r="Q342">
            <v>0</v>
          </cell>
          <cell r="R342">
            <v>34099</v>
          </cell>
          <cell r="BS342">
            <v>34236</v>
          </cell>
          <cell r="CE342">
            <v>171588</v>
          </cell>
          <cell r="CF342">
            <v>11006</v>
          </cell>
          <cell r="CG342">
            <v>90964</v>
          </cell>
          <cell r="CH342">
            <v>4324</v>
          </cell>
          <cell r="CI342">
            <v>9204</v>
          </cell>
          <cell r="CJ342">
            <v>20127</v>
          </cell>
          <cell r="CK342">
            <v>9200</v>
          </cell>
          <cell r="CL342">
            <v>0</v>
          </cell>
          <cell r="CM342">
            <v>0</v>
          </cell>
          <cell r="CN342">
            <v>441</v>
          </cell>
          <cell r="CO342">
            <v>18401</v>
          </cell>
          <cell r="CP342">
            <v>3429</v>
          </cell>
          <cell r="CQ342">
            <v>0</v>
          </cell>
          <cell r="CR342">
            <v>-946</v>
          </cell>
          <cell r="CS342">
            <v>6435</v>
          </cell>
          <cell r="CT342">
            <v>0</v>
          </cell>
          <cell r="CU342">
            <v>0</v>
          </cell>
          <cell r="CV342">
            <v>344173</v>
          </cell>
        </row>
        <row r="343">
          <cell r="B343" t="str">
            <v>Doncaster</v>
          </cell>
          <cell r="C343" t="str">
            <v>YH</v>
          </cell>
          <cell r="D343" t="str">
            <v>MD</v>
          </cell>
          <cell r="F343">
            <v>32602</v>
          </cell>
          <cell r="G343">
            <v>2965</v>
          </cell>
          <cell r="H343">
            <v>1862</v>
          </cell>
          <cell r="I343">
            <v>-4459</v>
          </cell>
          <cell r="J343">
            <v>3371</v>
          </cell>
          <cell r="K343">
            <v>1508</v>
          </cell>
          <cell r="L343">
            <v>3888</v>
          </cell>
          <cell r="M343">
            <v>0</v>
          </cell>
          <cell r="N343">
            <v>0</v>
          </cell>
          <cell r="O343">
            <v>0</v>
          </cell>
          <cell r="P343">
            <v>15758</v>
          </cell>
          <cell r="Q343">
            <v>0</v>
          </cell>
          <cell r="R343">
            <v>57495</v>
          </cell>
          <cell r="BS343">
            <v>50340</v>
          </cell>
          <cell r="CE343">
            <v>257804</v>
          </cell>
          <cell r="CF343">
            <v>9783</v>
          </cell>
          <cell r="CG343">
            <v>111758</v>
          </cell>
          <cell r="CH343">
            <v>13070</v>
          </cell>
          <cell r="CI343">
            <v>18128</v>
          </cell>
          <cell r="CJ343">
            <v>25920</v>
          </cell>
          <cell r="CK343">
            <v>25262</v>
          </cell>
          <cell r="CL343">
            <v>0</v>
          </cell>
          <cell r="CM343">
            <v>0</v>
          </cell>
          <cell r="CN343">
            <v>506</v>
          </cell>
          <cell r="CO343">
            <v>8332</v>
          </cell>
          <cell r="CP343">
            <v>2331</v>
          </cell>
          <cell r="CQ343">
            <v>0</v>
          </cell>
          <cell r="CR343">
            <v>41</v>
          </cell>
          <cell r="CS343">
            <v>-1110</v>
          </cell>
          <cell r="CT343">
            <v>0</v>
          </cell>
          <cell r="CU343">
            <v>0</v>
          </cell>
          <cell r="CV343">
            <v>471826</v>
          </cell>
        </row>
        <row r="344">
          <cell r="B344" t="str">
            <v>Rotherham</v>
          </cell>
          <cell r="C344" t="str">
            <v>YH</v>
          </cell>
          <cell r="D344" t="str">
            <v>MD</v>
          </cell>
          <cell r="F344">
            <v>16095</v>
          </cell>
          <cell r="G344">
            <v>1567</v>
          </cell>
          <cell r="H344">
            <v>1394</v>
          </cell>
          <cell r="I344">
            <v>562</v>
          </cell>
          <cell r="J344">
            <v>4938</v>
          </cell>
          <cell r="K344">
            <v>127</v>
          </cell>
          <cell r="L344">
            <v>798</v>
          </cell>
          <cell r="M344">
            <v>0</v>
          </cell>
          <cell r="N344">
            <v>0</v>
          </cell>
          <cell r="O344">
            <v>0</v>
          </cell>
          <cell r="P344">
            <v>15258</v>
          </cell>
          <cell r="Q344">
            <v>9</v>
          </cell>
          <cell r="R344">
            <v>40748</v>
          </cell>
          <cell r="BS344">
            <v>42171</v>
          </cell>
          <cell r="CE344">
            <v>250499</v>
          </cell>
          <cell r="CF344">
            <v>12066</v>
          </cell>
          <cell r="CG344">
            <v>105508</v>
          </cell>
          <cell r="CH344">
            <v>10368</v>
          </cell>
          <cell r="CI344">
            <v>14072</v>
          </cell>
          <cell r="CJ344">
            <v>17201</v>
          </cell>
          <cell r="CK344">
            <v>4543</v>
          </cell>
          <cell r="CL344">
            <v>0</v>
          </cell>
          <cell r="CM344">
            <v>0</v>
          </cell>
          <cell r="CN344">
            <v>457</v>
          </cell>
          <cell r="CO344">
            <v>14056</v>
          </cell>
          <cell r="CP344">
            <v>3085</v>
          </cell>
          <cell r="CQ344">
            <v>4634</v>
          </cell>
          <cell r="CR344">
            <v>3319</v>
          </cell>
          <cell r="CS344">
            <v>7561</v>
          </cell>
          <cell r="CT344">
            <v>0</v>
          </cell>
          <cell r="CU344">
            <v>0</v>
          </cell>
          <cell r="CV344">
            <v>447369</v>
          </cell>
        </row>
        <row r="345">
          <cell r="B345" t="str">
            <v>Sheffield</v>
          </cell>
          <cell r="C345" t="str">
            <v>YH</v>
          </cell>
          <cell r="D345" t="str">
            <v>MD</v>
          </cell>
          <cell r="F345">
            <v>4216</v>
          </cell>
          <cell r="G345">
            <v>7129</v>
          </cell>
          <cell r="H345">
            <v>617</v>
          </cell>
          <cell r="I345">
            <v>9444</v>
          </cell>
          <cell r="J345">
            <v>473</v>
          </cell>
          <cell r="K345">
            <v>199</v>
          </cell>
          <cell r="L345">
            <v>0</v>
          </cell>
          <cell r="M345">
            <v>0</v>
          </cell>
          <cell r="N345">
            <v>0</v>
          </cell>
          <cell r="O345">
            <v>0</v>
          </cell>
          <cell r="P345">
            <v>312</v>
          </cell>
          <cell r="Q345">
            <v>0</v>
          </cell>
          <cell r="R345">
            <v>22390</v>
          </cell>
          <cell r="BS345">
            <v>0</v>
          </cell>
          <cell r="CE345">
            <v>429981</v>
          </cell>
          <cell r="CF345">
            <v>23655</v>
          </cell>
          <cell r="CG345">
            <v>202056</v>
          </cell>
          <cell r="CH345">
            <v>41577</v>
          </cell>
          <cell r="CI345">
            <v>55076</v>
          </cell>
          <cell r="CJ345">
            <v>42423</v>
          </cell>
          <cell r="CK345">
            <v>31845</v>
          </cell>
          <cell r="CL345">
            <v>0</v>
          </cell>
          <cell r="CM345">
            <v>0</v>
          </cell>
          <cell r="CN345">
            <v>514</v>
          </cell>
          <cell r="CO345">
            <v>49592</v>
          </cell>
          <cell r="CP345">
            <v>9620</v>
          </cell>
          <cell r="CQ345">
            <v>0</v>
          </cell>
          <cell r="CR345">
            <v>-672</v>
          </cell>
          <cell r="CS345">
            <v>-116</v>
          </cell>
          <cell r="CT345">
            <v>0</v>
          </cell>
          <cell r="CU345">
            <v>0</v>
          </cell>
          <cell r="CV345">
            <v>885551</v>
          </cell>
        </row>
        <row r="346">
          <cell r="B346" t="str">
            <v>Gateshead</v>
          </cell>
          <cell r="C346" t="str">
            <v>NE</v>
          </cell>
          <cell r="D346" t="str">
            <v>MD</v>
          </cell>
          <cell r="F346">
            <v>12687</v>
          </cell>
          <cell r="G346">
            <v>2521</v>
          </cell>
          <cell r="H346">
            <v>1018</v>
          </cell>
          <cell r="I346">
            <v>611</v>
          </cell>
          <cell r="J346">
            <v>5128</v>
          </cell>
          <cell r="K346">
            <v>1148</v>
          </cell>
          <cell r="L346">
            <v>6243</v>
          </cell>
          <cell r="M346">
            <v>0</v>
          </cell>
          <cell r="N346">
            <v>0</v>
          </cell>
          <cell r="O346">
            <v>0</v>
          </cell>
          <cell r="P346">
            <v>10429</v>
          </cell>
          <cell r="Q346">
            <v>0</v>
          </cell>
          <cell r="R346">
            <v>39785</v>
          </cell>
          <cell r="BS346">
            <v>-135900</v>
          </cell>
          <cell r="CE346">
            <v>168935</v>
          </cell>
          <cell r="CF346">
            <v>14298</v>
          </cell>
          <cell r="CG346">
            <v>92476</v>
          </cell>
          <cell r="CH346">
            <v>1266</v>
          </cell>
          <cell r="CI346">
            <v>23101</v>
          </cell>
          <cell r="CJ346">
            <v>24600</v>
          </cell>
          <cell r="CK346">
            <v>6450</v>
          </cell>
          <cell r="CL346">
            <v>0</v>
          </cell>
          <cell r="CM346">
            <v>0</v>
          </cell>
          <cell r="CN346">
            <v>299</v>
          </cell>
          <cell r="CO346">
            <v>29313</v>
          </cell>
          <cell r="CP346">
            <v>0</v>
          </cell>
          <cell r="CQ346">
            <v>0</v>
          </cell>
          <cell r="CR346">
            <v>-629</v>
          </cell>
          <cell r="CS346">
            <v>6600</v>
          </cell>
          <cell r="CT346">
            <v>0</v>
          </cell>
          <cell r="CU346">
            <v>0</v>
          </cell>
          <cell r="CV346">
            <v>366709</v>
          </cell>
        </row>
        <row r="347">
          <cell r="B347" t="str">
            <v>Newcastle upon Tyne</v>
          </cell>
          <cell r="C347" t="str">
            <v>NE</v>
          </cell>
          <cell r="D347" t="str">
            <v>MD</v>
          </cell>
          <cell r="F347">
            <v>27499</v>
          </cell>
          <cell r="G347">
            <v>16488</v>
          </cell>
          <cell r="H347">
            <v>5345</v>
          </cell>
          <cell r="I347">
            <v>1779</v>
          </cell>
          <cell r="J347">
            <v>17776</v>
          </cell>
          <cell r="K347">
            <v>1651</v>
          </cell>
          <cell r="L347">
            <v>865</v>
          </cell>
          <cell r="M347">
            <v>0</v>
          </cell>
          <cell r="N347">
            <v>0</v>
          </cell>
          <cell r="O347">
            <v>0</v>
          </cell>
          <cell r="P347">
            <v>6824</v>
          </cell>
          <cell r="Q347">
            <v>128</v>
          </cell>
          <cell r="R347">
            <v>78355</v>
          </cell>
          <cell r="BS347">
            <v>-210270</v>
          </cell>
          <cell r="CE347">
            <v>221835</v>
          </cell>
          <cell r="CF347">
            <v>15547</v>
          </cell>
          <cell r="CG347">
            <v>133379</v>
          </cell>
          <cell r="CH347">
            <v>23300</v>
          </cell>
          <cell r="CI347">
            <v>26815</v>
          </cell>
          <cell r="CJ347">
            <v>31277</v>
          </cell>
          <cell r="CK347">
            <v>17848</v>
          </cell>
          <cell r="CL347">
            <v>0</v>
          </cell>
          <cell r="CM347">
            <v>0</v>
          </cell>
          <cell r="CN347">
            <v>483</v>
          </cell>
          <cell r="CO347">
            <v>36667</v>
          </cell>
          <cell r="CP347">
            <v>10766</v>
          </cell>
          <cell r="CQ347">
            <v>8160</v>
          </cell>
          <cell r="CR347">
            <v>17898</v>
          </cell>
          <cell r="CS347">
            <v>4158</v>
          </cell>
          <cell r="CT347">
            <v>0</v>
          </cell>
          <cell r="CU347">
            <v>0</v>
          </cell>
          <cell r="CV347">
            <v>548133</v>
          </cell>
        </row>
        <row r="348">
          <cell r="B348" t="str">
            <v>North Tyneside</v>
          </cell>
          <cell r="C348" t="str">
            <v>NE</v>
          </cell>
          <cell r="D348" t="str">
            <v>MD</v>
          </cell>
          <cell r="F348">
            <v>34900</v>
          </cell>
          <cell r="G348">
            <v>399</v>
          </cell>
          <cell r="H348">
            <v>3231</v>
          </cell>
          <cell r="I348">
            <v>1104</v>
          </cell>
          <cell r="J348">
            <v>11490</v>
          </cell>
          <cell r="K348">
            <v>705</v>
          </cell>
          <cell r="L348">
            <v>10571</v>
          </cell>
          <cell r="M348">
            <v>0</v>
          </cell>
          <cell r="N348">
            <v>0</v>
          </cell>
          <cell r="O348">
            <v>0</v>
          </cell>
          <cell r="P348">
            <v>3317</v>
          </cell>
          <cell r="Q348">
            <v>0</v>
          </cell>
          <cell r="R348">
            <v>65717</v>
          </cell>
          <cell r="BS348">
            <v>-127810</v>
          </cell>
          <cell r="CE348">
            <v>152681</v>
          </cell>
          <cell r="CF348">
            <v>10001</v>
          </cell>
          <cell r="CG348">
            <v>96234</v>
          </cell>
          <cell r="CH348">
            <v>3987</v>
          </cell>
          <cell r="CI348">
            <v>21692</v>
          </cell>
          <cell r="CJ348">
            <v>18386</v>
          </cell>
          <cell r="CK348">
            <v>12700</v>
          </cell>
          <cell r="CL348">
            <v>0</v>
          </cell>
          <cell r="CM348">
            <v>0</v>
          </cell>
          <cell r="CN348">
            <v>407</v>
          </cell>
          <cell r="CO348">
            <v>9479</v>
          </cell>
          <cell r="CP348">
            <v>0</v>
          </cell>
          <cell r="CQ348">
            <v>0</v>
          </cell>
          <cell r="CR348">
            <v>0</v>
          </cell>
          <cell r="CS348">
            <v>0</v>
          </cell>
          <cell r="CT348">
            <v>0</v>
          </cell>
          <cell r="CU348">
            <v>0</v>
          </cell>
          <cell r="CV348">
            <v>325567</v>
          </cell>
        </row>
        <row r="349">
          <cell r="B349" t="str">
            <v>South Tyneside</v>
          </cell>
          <cell r="C349" t="str">
            <v>NE</v>
          </cell>
          <cell r="D349" t="str">
            <v>MD</v>
          </cell>
          <cell r="F349">
            <v>13084</v>
          </cell>
          <cell r="G349">
            <v>1196</v>
          </cell>
          <cell r="H349">
            <v>1046</v>
          </cell>
          <cell r="I349">
            <v>398</v>
          </cell>
          <cell r="J349">
            <v>2596</v>
          </cell>
          <cell r="K349">
            <v>395</v>
          </cell>
          <cell r="L349">
            <v>1785</v>
          </cell>
          <cell r="M349">
            <v>0</v>
          </cell>
          <cell r="N349">
            <v>0</v>
          </cell>
          <cell r="O349">
            <v>0</v>
          </cell>
          <cell r="P349">
            <v>4582</v>
          </cell>
          <cell r="Q349">
            <v>16617</v>
          </cell>
          <cell r="R349">
            <v>41699</v>
          </cell>
          <cell r="BS349">
            <v>-98930</v>
          </cell>
          <cell r="CE349">
            <v>127897</v>
          </cell>
          <cell r="CF349">
            <v>9367</v>
          </cell>
          <cell r="CG349">
            <v>76420</v>
          </cell>
          <cell r="CH349">
            <v>3293</v>
          </cell>
          <cell r="CI349">
            <v>14709</v>
          </cell>
          <cell r="CJ349">
            <v>14803</v>
          </cell>
          <cell r="CK349">
            <v>9699</v>
          </cell>
          <cell r="CL349">
            <v>0</v>
          </cell>
          <cell r="CM349">
            <v>0</v>
          </cell>
          <cell r="CN349">
            <v>247</v>
          </cell>
          <cell r="CO349">
            <v>10247</v>
          </cell>
          <cell r="CP349">
            <v>8586</v>
          </cell>
          <cell r="CQ349">
            <v>-2254</v>
          </cell>
          <cell r="CR349">
            <v>92</v>
          </cell>
          <cell r="CS349">
            <v>1239</v>
          </cell>
          <cell r="CT349">
            <v>0</v>
          </cell>
          <cell r="CU349">
            <v>0</v>
          </cell>
          <cell r="CV349">
            <v>274345</v>
          </cell>
        </row>
        <row r="350">
          <cell r="B350" t="str">
            <v>Sunderland</v>
          </cell>
          <cell r="C350" t="str">
            <v>NE</v>
          </cell>
          <cell r="D350" t="str">
            <v>MD</v>
          </cell>
          <cell r="F350">
            <v>25799</v>
          </cell>
          <cell r="G350">
            <v>3248</v>
          </cell>
          <cell r="H350">
            <v>2470</v>
          </cell>
          <cell r="I350">
            <v>1545</v>
          </cell>
          <cell r="J350">
            <v>6899</v>
          </cell>
          <cell r="K350">
            <v>789</v>
          </cell>
          <cell r="L350">
            <v>2471</v>
          </cell>
          <cell r="M350">
            <v>0</v>
          </cell>
          <cell r="N350">
            <v>0</v>
          </cell>
          <cell r="O350">
            <v>0</v>
          </cell>
          <cell r="P350">
            <v>16013</v>
          </cell>
          <cell r="Q350">
            <v>208</v>
          </cell>
          <cell r="R350">
            <v>59442</v>
          </cell>
          <cell r="BS350">
            <v>-185460</v>
          </cell>
          <cell r="CE350">
            <v>234391</v>
          </cell>
          <cell r="CF350">
            <v>17944</v>
          </cell>
          <cell r="CG350">
            <v>103817</v>
          </cell>
          <cell r="CH350">
            <v>17592</v>
          </cell>
          <cell r="CI350">
            <v>25960</v>
          </cell>
          <cell r="CJ350">
            <v>20842</v>
          </cell>
          <cell r="CK350">
            <v>11937</v>
          </cell>
          <cell r="CL350">
            <v>0</v>
          </cell>
          <cell r="CM350">
            <v>0</v>
          </cell>
          <cell r="CN350">
            <v>707</v>
          </cell>
          <cell r="CO350">
            <v>9354</v>
          </cell>
          <cell r="CP350">
            <v>10902</v>
          </cell>
          <cell r="CQ350">
            <v>309</v>
          </cell>
          <cell r="CR350">
            <v>3290</v>
          </cell>
          <cell r="CS350">
            <v>1362</v>
          </cell>
          <cell r="CT350">
            <v>0</v>
          </cell>
          <cell r="CU350">
            <v>0</v>
          </cell>
          <cell r="CV350">
            <v>458407</v>
          </cell>
        </row>
        <row r="351">
          <cell r="B351" t="str">
            <v>Birmingham</v>
          </cell>
          <cell r="C351" t="str">
            <v>WM</v>
          </cell>
          <cell r="D351" t="str">
            <v>MD</v>
          </cell>
          <cell r="F351">
            <v>72225</v>
          </cell>
          <cell r="G351">
            <v>38568</v>
          </cell>
          <cell r="H351">
            <v>4505</v>
          </cell>
          <cell r="I351">
            <v>35043</v>
          </cell>
          <cell r="J351">
            <v>15817</v>
          </cell>
          <cell r="K351">
            <v>752</v>
          </cell>
          <cell r="L351">
            <v>17960</v>
          </cell>
          <cell r="M351">
            <v>0</v>
          </cell>
          <cell r="N351">
            <v>0</v>
          </cell>
          <cell r="O351">
            <v>69</v>
          </cell>
          <cell r="P351">
            <v>534</v>
          </cell>
          <cell r="Q351">
            <v>121237</v>
          </cell>
          <cell r="R351">
            <v>306710</v>
          </cell>
          <cell r="BS351">
            <v>132006</v>
          </cell>
          <cell r="CE351">
            <v>1118022</v>
          </cell>
          <cell r="CF351">
            <v>118924</v>
          </cell>
          <cell r="CG351">
            <v>486904</v>
          </cell>
          <cell r="CH351">
            <v>6237</v>
          </cell>
          <cell r="CI351">
            <v>70560</v>
          </cell>
          <cell r="CJ351">
            <v>75862</v>
          </cell>
          <cell r="CK351">
            <v>31715</v>
          </cell>
          <cell r="CL351">
            <v>0</v>
          </cell>
          <cell r="CM351">
            <v>0</v>
          </cell>
          <cell r="CN351">
            <v>1817</v>
          </cell>
          <cell r="CO351">
            <v>34653</v>
          </cell>
          <cell r="CP351">
            <v>430</v>
          </cell>
          <cell r="CQ351">
            <v>16221</v>
          </cell>
          <cell r="CR351">
            <v>-1083</v>
          </cell>
          <cell r="CS351">
            <v>7950</v>
          </cell>
          <cell r="CT351">
            <v>0</v>
          </cell>
          <cell r="CU351">
            <v>0</v>
          </cell>
          <cell r="CV351">
            <v>1968212</v>
          </cell>
        </row>
        <row r="352">
          <cell r="B352" t="str">
            <v>Coventry</v>
          </cell>
          <cell r="C352" t="str">
            <v>WM</v>
          </cell>
          <cell r="D352" t="str">
            <v>MD</v>
          </cell>
          <cell r="F352">
            <v>37118</v>
          </cell>
          <cell r="G352">
            <v>4222</v>
          </cell>
          <cell r="H352">
            <v>3123</v>
          </cell>
          <cell r="I352">
            <v>2404</v>
          </cell>
          <cell r="J352">
            <v>8963</v>
          </cell>
          <cell r="K352">
            <v>153</v>
          </cell>
          <cell r="L352">
            <v>472</v>
          </cell>
          <cell r="M352">
            <v>0</v>
          </cell>
          <cell r="N352">
            <v>0</v>
          </cell>
          <cell r="O352">
            <v>-14</v>
          </cell>
          <cell r="P352">
            <v>3146</v>
          </cell>
          <cell r="Q352">
            <v>38713</v>
          </cell>
          <cell r="R352">
            <v>98300</v>
          </cell>
          <cell r="BS352">
            <v>0</v>
          </cell>
          <cell r="CE352">
            <v>304077</v>
          </cell>
          <cell r="CF352">
            <v>8215</v>
          </cell>
          <cell r="CG352">
            <v>136088</v>
          </cell>
          <cell r="CH352">
            <v>23217</v>
          </cell>
          <cell r="CI352">
            <v>19428</v>
          </cell>
          <cell r="CJ352">
            <v>24982</v>
          </cell>
          <cell r="CK352">
            <v>19665</v>
          </cell>
          <cell r="CL352">
            <v>0</v>
          </cell>
          <cell r="CM352">
            <v>0</v>
          </cell>
          <cell r="CN352">
            <v>412</v>
          </cell>
          <cell r="CO352">
            <v>14659</v>
          </cell>
          <cell r="CP352">
            <v>538</v>
          </cell>
          <cell r="CQ352">
            <v>30888</v>
          </cell>
          <cell r="CR352">
            <v>-9568</v>
          </cell>
          <cell r="CS352">
            <v>8736</v>
          </cell>
          <cell r="CT352">
            <v>0</v>
          </cell>
          <cell r="CU352">
            <v>0</v>
          </cell>
          <cell r="CV352">
            <v>581337</v>
          </cell>
        </row>
        <row r="353">
          <cell r="B353" t="str">
            <v>Dudley</v>
          </cell>
          <cell r="C353" t="str">
            <v>WM</v>
          </cell>
          <cell r="D353" t="str">
            <v>MD</v>
          </cell>
          <cell r="F353">
            <v>16983</v>
          </cell>
          <cell r="G353">
            <v>4588</v>
          </cell>
          <cell r="H353">
            <v>954</v>
          </cell>
          <cell r="I353">
            <v>-2301</v>
          </cell>
          <cell r="J353">
            <v>846</v>
          </cell>
          <cell r="K353">
            <v>408</v>
          </cell>
          <cell r="L353">
            <v>-243</v>
          </cell>
          <cell r="M353">
            <v>0</v>
          </cell>
          <cell r="N353">
            <v>0</v>
          </cell>
          <cell r="O353">
            <v>0</v>
          </cell>
          <cell r="P353">
            <v>1878</v>
          </cell>
          <cell r="Q353">
            <v>0</v>
          </cell>
          <cell r="R353">
            <v>23113</v>
          </cell>
          <cell r="BS353">
            <v>35357</v>
          </cell>
          <cell r="CE353">
            <v>231960</v>
          </cell>
          <cell r="CF353">
            <v>8746</v>
          </cell>
          <cell r="CG353">
            <v>113650</v>
          </cell>
          <cell r="CH353">
            <v>16940</v>
          </cell>
          <cell r="CI353">
            <v>22572</v>
          </cell>
          <cell r="CJ353">
            <v>27235</v>
          </cell>
          <cell r="CK353">
            <v>10164</v>
          </cell>
          <cell r="CL353">
            <v>0</v>
          </cell>
          <cell r="CM353">
            <v>0</v>
          </cell>
          <cell r="CN353">
            <v>264</v>
          </cell>
          <cell r="CO353">
            <v>14778</v>
          </cell>
          <cell r="CP353">
            <v>0</v>
          </cell>
          <cell r="CQ353">
            <v>0</v>
          </cell>
          <cell r="CR353">
            <v>804</v>
          </cell>
          <cell r="CS353">
            <v>6903</v>
          </cell>
          <cell r="CT353">
            <v>0</v>
          </cell>
          <cell r="CU353">
            <v>0</v>
          </cell>
          <cell r="CV353">
            <v>454016</v>
          </cell>
        </row>
        <row r="354">
          <cell r="B354" t="str">
            <v>Sandwell</v>
          </cell>
          <cell r="C354" t="str">
            <v>WM</v>
          </cell>
          <cell r="D354" t="str">
            <v>MD</v>
          </cell>
          <cell r="F354">
            <v>35427</v>
          </cell>
          <cell r="G354">
            <v>3920</v>
          </cell>
          <cell r="H354">
            <v>2480</v>
          </cell>
          <cell r="I354">
            <v>2322</v>
          </cell>
          <cell r="J354">
            <v>2123</v>
          </cell>
          <cell r="K354">
            <v>515</v>
          </cell>
          <cell r="L354">
            <v>529</v>
          </cell>
          <cell r="M354">
            <v>0</v>
          </cell>
          <cell r="N354">
            <v>0</v>
          </cell>
          <cell r="O354">
            <v>0</v>
          </cell>
          <cell r="P354">
            <v>7526</v>
          </cell>
          <cell r="Q354">
            <v>48214</v>
          </cell>
          <cell r="R354">
            <v>103056</v>
          </cell>
          <cell r="BS354">
            <v>50597</v>
          </cell>
          <cell r="CE354">
            <v>264931</v>
          </cell>
          <cell r="CF354">
            <v>11520</v>
          </cell>
          <cell r="CG354">
            <v>138769</v>
          </cell>
          <cell r="CH354">
            <v>5966</v>
          </cell>
          <cell r="CI354">
            <v>18428</v>
          </cell>
          <cell r="CJ354">
            <v>25971</v>
          </cell>
          <cell r="CK354">
            <v>11976</v>
          </cell>
          <cell r="CL354">
            <v>0</v>
          </cell>
          <cell r="CM354">
            <v>0</v>
          </cell>
          <cell r="CN354">
            <v>505</v>
          </cell>
          <cell r="CO354">
            <v>23095</v>
          </cell>
          <cell r="CP354">
            <v>4634</v>
          </cell>
          <cell r="CQ354">
            <v>-226</v>
          </cell>
          <cell r="CR354">
            <v>186</v>
          </cell>
          <cell r="CS354">
            <v>-31</v>
          </cell>
          <cell r="CT354">
            <v>0</v>
          </cell>
          <cell r="CU354">
            <v>0</v>
          </cell>
          <cell r="CV354">
            <v>505724</v>
          </cell>
        </row>
        <row r="355">
          <cell r="B355" t="str">
            <v>Solihull</v>
          </cell>
          <cell r="C355" t="str">
            <v>WM</v>
          </cell>
          <cell r="D355" t="str">
            <v>MD</v>
          </cell>
          <cell r="F355">
            <v>122088</v>
          </cell>
          <cell r="G355">
            <v>3322</v>
          </cell>
          <cell r="H355">
            <v>4048</v>
          </cell>
          <cell r="I355">
            <v>1053</v>
          </cell>
          <cell r="J355">
            <v>1914</v>
          </cell>
          <cell r="K355">
            <v>431</v>
          </cell>
          <cell r="L355">
            <v>24989</v>
          </cell>
          <cell r="M355">
            <v>0</v>
          </cell>
          <cell r="N355">
            <v>0</v>
          </cell>
          <cell r="O355">
            <v>0</v>
          </cell>
          <cell r="P355">
            <v>0</v>
          </cell>
          <cell r="Q355">
            <v>0</v>
          </cell>
          <cell r="R355">
            <v>157845</v>
          </cell>
          <cell r="BS355">
            <v>15174</v>
          </cell>
          <cell r="CE355">
            <v>165853</v>
          </cell>
          <cell r="CF355">
            <v>9324</v>
          </cell>
          <cell r="CG355">
            <v>80474</v>
          </cell>
          <cell r="CH355">
            <v>3025</v>
          </cell>
          <cell r="CI355">
            <v>8857</v>
          </cell>
          <cell r="CJ355">
            <v>13620</v>
          </cell>
          <cell r="CK355">
            <v>960</v>
          </cell>
          <cell r="CL355">
            <v>0</v>
          </cell>
          <cell r="CM355">
            <v>0</v>
          </cell>
          <cell r="CN355">
            <v>319</v>
          </cell>
          <cell r="CO355">
            <v>6960</v>
          </cell>
          <cell r="CP355">
            <v>-20</v>
          </cell>
          <cell r="CQ355">
            <v>0</v>
          </cell>
          <cell r="CR355">
            <v>0</v>
          </cell>
          <cell r="CS355">
            <v>0</v>
          </cell>
          <cell r="CT355">
            <v>0</v>
          </cell>
          <cell r="CU355">
            <v>0</v>
          </cell>
          <cell r="CV355">
            <v>289372</v>
          </cell>
        </row>
        <row r="356">
          <cell r="B356" t="str">
            <v>Walsall</v>
          </cell>
          <cell r="C356" t="str">
            <v>WM</v>
          </cell>
          <cell r="D356" t="str">
            <v>MD</v>
          </cell>
          <cell r="F356">
            <v>121988</v>
          </cell>
          <cell r="G356">
            <v>1915</v>
          </cell>
          <cell r="H356">
            <v>9656</v>
          </cell>
          <cell r="I356">
            <v>-1526</v>
          </cell>
          <cell r="J356">
            <v>56353</v>
          </cell>
          <cell r="K356">
            <v>3542</v>
          </cell>
          <cell r="L356">
            <v>11976</v>
          </cell>
          <cell r="M356">
            <v>0</v>
          </cell>
          <cell r="N356">
            <v>0</v>
          </cell>
          <cell r="O356">
            <v>0</v>
          </cell>
          <cell r="P356">
            <v>11411</v>
          </cell>
          <cell r="Q356">
            <v>0</v>
          </cell>
          <cell r="R356">
            <v>215315</v>
          </cell>
          <cell r="BS356">
            <v>35973</v>
          </cell>
          <cell r="CE356">
            <v>259751</v>
          </cell>
          <cell r="CF356">
            <v>50453</v>
          </cell>
          <cell r="CG356">
            <v>82017</v>
          </cell>
          <cell r="CH356">
            <v>8560</v>
          </cell>
          <cell r="CI356">
            <v>21504</v>
          </cell>
          <cell r="CJ356">
            <v>21083</v>
          </cell>
          <cell r="CK356">
            <v>14252</v>
          </cell>
          <cell r="CL356">
            <v>0</v>
          </cell>
          <cell r="CM356">
            <v>0</v>
          </cell>
          <cell r="CN356">
            <v>312</v>
          </cell>
          <cell r="CO356">
            <v>1843</v>
          </cell>
          <cell r="CP356">
            <v>13</v>
          </cell>
          <cell r="CQ356">
            <v>0</v>
          </cell>
          <cell r="CR356">
            <v>5</v>
          </cell>
          <cell r="CS356">
            <v>3674</v>
          </cell>
          <cell r="CT356">
            <v>0</v>
          </cell>
          <cell r="CU356">
            <v>0</v>
          </cell>
          <cell r="CV356">
            <v>463467</v>
          </cell>
        </row>
        <row r="357">
          <cell r="B357" t="str">
            <v>Wolverhampton</v>
          </cell>
          <cell r="C357" t="str">
            <v>WM</v>
          </cell>
          <cell r="D357" t="str">
            <v>MD</v>
          </cell>
          <cell r="F357">
            <v>16232</v>
          </cell>
          <cell r="G357">
            <v>4948</v>
          </cell>
          <cell r="H357">
            <v>4540</v>
          </cell>
          <cell r="I357">
            <v>1234</v>
          </cell>
          <cell r="J357">
            <v>57565</v>
          </cell>
          <cell r="K357">
            <v>1549</v>
          </cell>
          <cell r="L357">
            <v>760</v>
          </cell>
          <cell r="M357">
            <v>0</v>
          </cell>
          <cell r="N357">
            <v>0</v>
          </cell>
          <cell r="O357">
            <v>0</v>
          </cell>
          <cell r="P357">
            <v>2224</v>
          </cell>
          <cell r="Q357">
            <v>1906</v>
          </cell>
          <cell r="R357">
            <v>90958</v>
          </cell>
          <cell r="BS357">
            <v>-26992</v>
          </cell>
          <cell r="CE357">
            <v>238162</v>
          </cell>
          <cell r="CF357">
            <v>8570</v>
          </cell>
          <cell r="CG357">
            <v>98081</v>
          </cell>
          <cell r="CH357">
            <v>15029</v>
          </cell>
          <cell r="CI357">
            <v>21914</v>
          </cell>
          <cell r="CJ357">
            <v>19466</v>
          </cell>
          <cell r="CK357">
            <v>10453</v>
          </cell>
          <cell r="CL357">
            <v>0</v>
          </cell>
          <cell r="CM357">
            <v>0</v>
          </cell>
          <cell r="CN357">
            <v>555</v>
          </cell>
          <cell r="CO357">
            <v>11539</v>
          </cell>
          <cell r="CP357">
            <v>5545</v>
          </cell>
          <cell r="CQ357">
            <v>6062</v>
          </cell>
          <cell r="CR357">
            <v>-222</v>
          </cell>
          <cell r="CS357">
            <v>-2343</v>
          </cell>
          <cell r="CT357">
            <v>0</v>
          </cell>
          <cell r="CU357">
            <v>0</v>
          </cell>
          <cell r="CV357">
            <v>432811</v>
          </cell>
        </row>
        <row r="358">
          <cell r="B358" t="str">
            <v>Bradford</v>
          </cell>
          <cell r="C358" t="str">
            <v>YH</v>
          </cell>
          <cell r="D358" t="str">
            <v>MD</v>
          </cell>
          <cell r="F358">
            <v>83842</v>
          </cell>
          <cell r="G358">
            <v>9583</v>
          </cell>
          <cell r="H358">
            <v>5096</v>
          </cell>
          <cell r="I358">
            <v>14</v>
          </cell>
          <cell r="J358">
            <v>15612</v>
          </cell>
          <cell r="K358">
            <v>1500</v>
          </cell>
          <cell r="L358">
            <v>2026</v>
          </cell>
          <cell r="M358">
            <v>0</v>
          </cell>
          <cell r="N358">
            <v>0</v>
          </cell>
          <cell r="O358">
            <v>264</v>
          </cell>
          <cell r="P358">
            <v>8315</v>
          </cell>
          <cell r="Q358">
            <v>0</v>
          </cell>
          <cell r="R358">
            <v>126252</v>
          </cell>
          <cell r="BS358">
            <v>40108</v>
          </cell>
          <cell r="CE358">
            <v>488284</v>
          </cell>
          <cell r="CF358">
            <v>19570</v>
          </cell>
          <cell r="CG358">
            <v>191589</v>
          </cell>
          <cell r="CH358">
            <v>31794</v>
          </cell>
          <cell r="CI358">
            <v>28297</v>
          </cell>
          <cell r="CJ358">
            <v>41248</v>
          </cell>
          <cell r="CK358">
            <v>36765</v>
          </cell>
          <cell r="CL358">
            <v>0</v>
          </cell>
          <cell r="CM358">
            <v>0</v>
          </cell>
          <cell r="CN358">
            <v>496</v>
          </cell>
          <cell r="CO358">
            <v>8601</v>
          </cell>
          <cell r="CP358">
            <v>2958</v>
          </cell>
          <cell r="CQ358">
            <v>0</v>
          </cell>
          <cell r="CR358">
            <v>12766</v>
          </cell>
          <cell r="CS358">
            <v>-731</v>
          </cell>
          <cell r="CT358">
            <v>0</v>
          </cell>
          <cell r="CU358">
            <v>0</v>
          </cell>
          <cell r="CV358">
            <v>861637</v>
          </cell>
        </row>
        <row r="359">
          <cell r="B359" t="str">
            <v>Calderdale</v>
          </cell>
          <cell r="C359" t="str">
            <v>YH</v>
          </cell>
          <cell r="D359" t="str">
            <v>MD</v>
          </cell>
          <cell r="F359">
            <v>5683</v>
          </cell>
          <cell r="G359">
            <v>3349</v>
          </cell>
          <cell r="H359">
            <v>552</v>
          </cell>
          <cell r="I359">
            <v>568</v>
          </cell>
          <cell r="J359">
            <v>2183</v>
          </cell>
          <cell r="K359">
            <v>57</v>
          </cell>
          <cell r="L359">
            <v>1233</v>
          </cell>
          <cell r="M359">
            <v>0</v>
          </cell>
          <cell r="N359">
            <v>0</v>
          </cell>
          <cell r="O359">
            <v>0</v>
          </cell>
          <cell r="P359">
            <v>707</v>
          </cell>
          <cell r="Q359">
            <v>0</v>
          </cell>
          <cell r="R359">
            <v>14332</v>
          </cell>
          <cell r="BS359">
            <v>17402</v>
          </cell>
          <cell r="CE359">
            <v>195147</v>
          </cell>
          <cell r="CF359">
            <v>9147</v>
          </cell>
          <cell r="CG359">
            <v>71400</v>
          </cell>
          <cell r="CH359">
            <v>9229</v>
          </cell>
          <cell r="CI359">
            <v>14904</v>
          </cell>
          <cell r="CJ359">
            <v>19543</v>
          </cell>
          <cell r="CK359">
            <v>5424</v>
          </cell>
          <cell r="CL359">
            <v>0</v>
          </cell>
          <cell r="CM359">
            <v>0</v>
          </cell>
          <cell r="CN359">
            <v>234</v>
          </cell>
          <cell r="CO359">
            <v>9682</v>
          </cell>
          <cell r="CP359">
            <v>0</v>
          </cell>
          <cell r="CQ359">
            <v>0</v>
          </cell>
          <cell r="CR359">
            <v>-206</v>
          </cell>
          <cell r="CS359">
            <v>-143</v>
          </cell>
          <cell r="CT359">
            <v>0</v>
          </cell>
          <cell r="CU359">
            <v>0</v>
          </cell>
          <cell r="CV359">
            <v>334361</v>
          </cell>
        </row>
        <row r="360">
          <cell r="B360" t="str">
            <v>Kirklees</v>
          </cell>
          <cell r="C360" t="str">
            <v>YH</v>
          </cell>
          <cell r="D360" t="str">
            <v>MD</v>
          </cell>
          <cell r="F360">
            <v>53055</v>
          </cell>
          <cell r="G360">
            <v>9709</v>
          </cell>
          <cell r="H360">
            <v>2712</v>
          </cell>
          <cell r="I360">
            <v>3324</v>
          </cell>
          <cell r="J360">
            <v>13815</v>
          </cell>
          <cell r="K360">
            <v>866</v>
          </cell>
          <cell r="L360">
            <v>17143</v>
          </cell>
          <cell r="M360">
            <v>0</v>
          </cell>
          <cell r="N360">
            <v>0</v>
          </cell>
          <cell r="O360">
            <v>0</v>
          </cell>
          <cell r="P360">
            <v>6309</v>
          </cell>
          <cell r="Q360">
            <v>261</v>
          </cell>
          <cell r="R360">
            <v>107194</v>
          </cell>
          <cell r="BS360">
            <v>52982</v>
          </cell>
          <cell r="CE360">
            <v>348803</v>
          </cell>
          <cell r="CF360">
            <v>14298</v>
          </cell>
          <cell r="CG360">
            <v>148173</v>
          </cell>
          <cell r="CH360">
            <v>20012</v>
          </cell>
          <cell r="CI360">
            <v>25076</v>
          </cell>
          <cell r="CJ360">
            <v>31929</v>
          </cell>
          <cell r="CK360">
            <v>13911</v>
          </cell>
          <cell r="CL360">
            <v>0</v>
          </cell>
          <cell r="CM360">
            <v>0</v>
          </cell>
          <cell r="CN360">
            <v>453</v>
          </cell>
          <cell r="CO360">
            <v>12855</v>
          </cell>
          <cell r="CP360">
            <v>4073</v>
          </cell>
          <cell r="CQ360">
            <v>634</v>
          </cell>
          <cell r="CR360">
            <v>3660</v>
          </cell>
          <cell r="CS360">
            <v>-3013</v>
          </cell>
          <cell r="CT360">
            <v>0</v>
          </cell>
          <cell r="CU360">
            <v>0</v>
          </cell>
          <cell r="CV360">
            <v>620864</v>
          </cell>
        </row>
        <row r="361">
          <cell r="B361" t="str">
            <v>Leeds</v>
          </cell>
          <cell r="C361" t="str">
            <v>YH</v>
          </cell>
          <cell r="D361" t="str">
            <v>MD</v>
          </cell>
          <cell r="F361">
            <v>56044</v>
          </cell>
          <cell r="G361">
            <v>15685</v>
          </cell>
          <cell r="H361">
            <v>10109</v>
          </cell>
          <cell r="I361">
            <v>1299</v>
          </cell>
          <cell r="J361">
            <v>38907</v>
          </cell>
          <cell r="K361">
            <v>13773</v>
          </cell>
          <cell r="L361">
            <v>1650</v>
          </cell>
          <cell r="M361">
            <v>0</v>
          </cell>
          <cell r="N361">
            <v>0</v>
          </cell>
          <cell r="O361">
            <v>0</v>
          </cell>
          <cell r="P361">
            <v>24247</v>
          </cell>
          <cell r="Q361">
            <v>34127</v>
          </cell>
          <cell r="R361">
            <v>195841</v>
          </cell>
          <cell r="BS361">
            <v>95435</v>
          </cell>
          <cell r="CE361">
            <v>587523</v>
          </cell>
          <cell r="CF361">
            <v>26311</v>
          </cell>
          <cell r="CG361">
            <v>313709</v>
          </cell>
          <cell r="CH361">
            <v>44094</v>
          </cell>
          <cell r="CI361">
            <v>60850</v>
          </cell>
          <cell r="CJ361">
            <v>64535</v>
          </cell>
          <cell r="CK361">
            <v>32481</v>
          </cell>
          <cell r="CL361">
            <v>0</v>
          </cell>
          <cell r="CM361">
            <v>0</v>
          </cell>
          <cell r="CN361">
            <v>959</v>
          </cell>
          <cell r="CO361">
            <v>13691</v>
          </cell>
          <cell r="CP361">
            <v>10098</v>
          </cell>
          <cell r="CQ361">
            <v>-13912</v>
          </cell>
          <cell r="CR361">
            <v>284</v>
          </cell>
          <cell r="CS361">
            <v>-1755</v>
          </cell>
          <cell r="CT361">
            <v>0</v>
          </cell>
          <cell r="CU361">
            <v>0</v>
          </cell>
          <cell r="CV361">
            <v>1138868</v>
          </cell>
        </row>
        <row r="362">
          <cell r="B362" t="str">
            <v>Wakefield</v>
          </cell>
          <cell r="C362" t="str">
            <v>YH</v>
          </cell>
          <cell r="D362" t="str">
            <v>MD</v>
          </cell>
          <cell r="F362">
            <v>26822</v>
          </cell>
          <cell r="G362">
            <v>3494</v>
          </cell>
          <cell r="H362">
            <v>1489</v>
          </cell>
          <cell r="I362">
            <v>868</v>
          </cell>
          <cell r="J362">
            <v>2135</v>
          </cell>
          <cell r="K362">
            <v>1361</v>
          </cell>
          <cell r="L362">
            <v>8860</v>
          </cell>
          <cell r="M362">
            <v>0</v>
          </cell>
          <cell r="N362">
            <v>0</v>
          </cell>
          <cell r="O362">
            <v>16</v>
          </cell>
          <cell r="P362">
            <v>7646</v>
          </cell>
          <cell r="Q362">
            <v>9560</v>
          </cell>
          <cell r="R362">
            <v>62251</v>
          </cell>
          <cell r="BS362">
            <v>55026</v>
          </cell>
          <cell r="CE362">
            <v>249382</v>
          </cell>
          <cell r="CF362">
            <v>11339</v>
          </cell>
          <cell r="CG362">
            <v>117892</v>
          </cell>
          <cell r="CH362">
            <v>10959</v>
          </cell>
          <cell r="CI362">
            <v>17088</v>
          </cell>
          <cell r="CJ362">
            <v>28519</v>
          </cell>
          <cell r="CK362">
            <v>8400</v>
          </cell>
          <cell r="CL362">
            <v>0</v>
          </cell>
          <cell r="CM362">
            <v>0</v>
          </cell>
          <cell r="CN362">
            <v>479</v>
          </cell>
          <cell r="CO362">
            <v>9671</v>
          </cell>
          <cell r="CP362">
            <v>1328</v>
          </cell>
          <cell r="CQ362">
            <v>910</v>
          </cell>
          <cell r="CR362">
            <v>0</v>
          </cell>
          <cell r="CS362">
            <v>-4631</v>
          </cell>
          <cell r="CT362">
            <v>0</v>
          </cell>
          <cell r="CU362">
            <v>0</v>
          </cell>
          <cell r="CV362">
            <v>451336</v>
          </cell>
        </row>
        <row r="363">
          <cell r="B363" t="str">
            <v>City of London</v>
          </cell>
          <cell r="C363" t="str">
            <v>L</v>
          </cell>
          <cell r="D363" t="str">
            <v>L</v>
          </cell>
          <cell r="F363">
            <v>236</v>
          </cell>
          <cell r="G363">
            <v>6753</v>
          </cell>
          <cell r="H363">
            <v>271</v>
          </cell>
          <cell r="I363">
            <v>1853</v>
          </cell>
          <cell r="J363">
            <v>3258</v>
          </cell>
          <cell r="K363">
            <v>1560</v>
          </cell>
          <cell r="L363">
            <v>21057</v>
          </cell>
          <cell r="M363">
            <v>0</v>
          </cell>
          <cell r="N363">
            <v>0</v>
          </cell>
          <cell r="O363">
            <v>612</v>
          </cell>
          <cell r="P363">
            <v>185</v>
          </cell>
          <cell r="Q363">
            <v>305</v>
          </cell>
          <cell r="R363">
            <v>36090</v>
          </cell>
          <cell r="BS363">
            <v>58715</v>
          </cell>
          <cell r="CE363">
            <v>4898</v>
          </cell>
          <cell r="CF363">
            <v>4958</v>
          </cell>
          <cell r="CG363">
            <v>8662</v>
          </cell>
          <cell r="CH363">
            <v>116</v>
          </cell>
          <cell r="CI363">
            <v>46786</v>
          </cell>
          <cell r="CJ363">
            <v>17555</v>
          </cell>
          <cell r="CK363">
            <v>-16359</v>
          </cell>
          <cell r="CL363">
            <v>79942</v>
          </cell>
          <cell r="CM363">
            <v>0</v>
          </cell>
          <cell r="CN363">
            <v>2134</v>
          </cell>
          <cell r="CO363">
            <v>5741</v>
          </cell>
          <cell r="CP363">
            <v>0</v>
          </cell>
          <cell r="CQ363">
            <v>2002</v>
          </cell>
          <cell r="CR363">
            <v>-627</v>
          </cell>
          <cell r="CS363">
            <v>-93</v>
          </cell>
          <cell r="CT363">
            <v>0</v>
          </cell>
          <cell r="CU363">
            <v>0</v>
          </cell>
          <cell r="CV363">
            <v>155715</v>
          </cell>
        </row>
        <row r="364">
          <cell r="B364" t="str">
            <v>Camden</v>
          </cell>
          <cell r="C364" t="str">
            <v>L</v>
          </cell>
          <cell r="D364" t="str">
            <v>L</v>
          </cell>
          <cell r="F364">
            <v>59019</v>
          </cell>
          <cell r="G364">
            <v>2435</v>
          </cell>
          <cell r="H364">
            <v>423</v>
          </cell>
          <cell r="I364">
            <v>400</v>
          </cell>
          <cell r="J364">
            <v>3385</v>
          </cell>
          <cell r="K364">
            <v>1522</v>
          </cell>
          <cell r="L364">
            <v>266</v>
          </cell>
          <cell r="M364">
            <v>0</v>
          </cell>
          <cell r="N364">
            <v>0</v>
          </cell>
          <cell r="O364">
            <v>0</v>
          </cell>
          <cell r="P364">
            <v>3450</v>
          </cell>
          <cell r="Q364">
            <v>0</v>
          </cell>
          <cell r="R364">
            <v>70900</v>
          </cell>
          <cell r="BS364">
            <v>-107100</v>
          </cell>
          <cell r="CE364">
            <v>202749</v>
          </cell>
          <cell r="CF364">
            <v>4495</v>
          </cell>
          <cell r="CG364">
            <v>130922</v>
          </cell>
          <cell r="CH364">
            <v>25930</v>
          </cell>
          <cell r="CI364">
            <v>14693</v>
          </cell>
          <cell r="CJ364">
            <v>28589</v>
          </cell>
          <cell r="CK364">
            <v>16690</v>
          </cell>
          <cell r="CL364">
            <v>0</v>
          </cell>
          <cell r="CM364">
            <v>0</v>
          </cell>
          <cell r="CN364">
            <v>249</v>
          </cell>
          <cell r="CO364">
            <v>22018</v>
          </cell>
          <cell r="CP364">
            <v>12456</v>
          </cell>
          <cell r="CQ364">
            <v>445</v>
          </cell>
          <cell r="CR364">
            <v>-1071</v>
          </cell>
          <cell r="CS364">
            <v>-43</v>
          </cell>
          <cell r="CT364">
            <v>0</v>
          </cell>
          <cell r="CU364">
            <v>0</v>
          </cell>
          <cell r="CV364">
            <v>458121</v>
          </cell>
        </row>
        <row r="365">
          <cell r="B365" t="str">
            <v>Greenwich</v>
          </cell>
          <cell r="C365" t="str">
            <v>L</v>
          </cell>
          <cell r="D365" t="str">
            <v>L</v>
          </cell>
          <cell r="F365">
            <v>11610</v>
          </cell>
          <cell r="G365">
            <v>671</v>
          </cell>
          <cell r="H365">
            <v>265</v>
          </cell>
          <cell r="I365">
            <v>1350</v>
          </cell>
          <cell r="J365">
            <v>947</v>
          </cell>
          <cell r="K365">
            <v>94</v>
          </cell>
          <cell r="L365">
            <v>86</v>
          </cell>
          <cell r="M365">
            <v>0</v>
          </cell>
          <cell r="N365">
            <v>0</v>
          </cell>
          <cell r="O365">
            <v>0</v>
          </cell>
          <cell r="P365">
            <v>23559</v>
          </cell>
          <cell r="Q365">
            <v>0</v>
          </cell>
          <cell r="R365">
            <v>38582</v>
          </cell>
          <cell r="BS365">
            <v>-101121</v>
          </cell>
          <cell r="CE365">
            <v>268980</v>
          </cell>
          <cell r="CF365">
            <v>15952</v>
          </cell>
          <cell r="CG365">
            <v>118415</v>
          </cell>
          <cell r="CH365">
            <v>13946</v>
          </cell>
          <cell r="CI365">
            <v>17724</v>
          </cell>
          <cell r="CJ365">
            <v>28335</v>
          </cell>
          <cell r="CK365">
            <v>12086</v>
          </cell>
          <cell r="CL365">
            <v>0</v>
          </cell>
          <cell r="CM365">
            <v>0</v>
          </cell>
          <cell r="CN365">
            <v>0</v>
          </cell>
          <cell r="CO365">
            <v>14409</v>
          </cell>
          <cell r="CP365">
            <v>1149</v>
          </cell>
          <cell r="CQ365">
            <v>781</v>
          </cell>
          <cell r="CR365">
            <v>474</v>
          </cell>
          <cell r="CS365">
            <v>-904</v>
          </cell>
          <cell r="CT365">
            <v>0</v>
          </cell>
          <cell r="CU365">
            <v>0</v>
          </cell>
          <cell r="CV365">
            <v>491347</v>
          </cell>
        </row>
        <row r="366">
          <cell r="B366" t="str">
            <v>Hackney</v>
          </cell>
          <cell r="C366" t="str">
            <v>L</v>
          </cell>
          <cell r="D366" t="str">
            <v>L</v>
          </cell>
          <cell r="F366">
            <v>11547</v>
          </cell>
          <cell r="G366">
            <v>2691</v>
          </cell>
          <cell r="H366">
            <v>1999</v>
          </cell>
          <cell r="I366">
            <v>1831</v>
          </cell>
          <cell r="J366">
            <v>1690</v>
          </cell>
          <cell r="K366">
            <v>1689</v>
          </cell>
          <cell r="L366">
            <v>62</v>
          </cell>
          <cell r="M366">
            <v>0</v>
          </cell>
          <cell r="N366">
            <v>0</v>
          </cell>
          <cell r="O366">
            <v>0</v>
          </cell>
          <cell r="P366">
            <v>6062</v>
          </cell>
          <cell r="Q366">
            <v>0</v>
          </cell>
          <cell r="R366">
            <v>27571</v>
          </cell>
          <cell r="BS366">
            <v>0</v>
          </cell>
          <cell r="CE366">
            <v>230379</v>
          </cell>
          <cell r="CF366">
            <v>12766</v>
          </cell>
          <cell r="CG366">
            <v>148517</v>
          </cell>
          <cell r="CH366">
            <v>27391</v>
          </cell>
          <cell r="CI366">
            <v>17047</v>
          </cell>
          <cell r="CJ366">
            <v>26602</v>
          </cell>
          <cell r="CK366">
            <v>13005</v>
          </cell>
          <cell r="CL366">
            <v>0</v>
          </cell>
          <cell r="CM366">
            <v>0</v>
          </cell>
          <cell r="CN366">
            <v>0</v>
          </cell>
          <cell r="CO366">
            <v>54731</v>
          </cell>
          <cell r="CP366">
            <v>8969</v>
          </cell>
          <cell r="CQ366">
            <v>4619</v>
          </cell>
          <cell r="CR366">
            <v>0</v>
          </cell>
          <cell r="CS366">
            <v>0</v>
          </cell>
          <cell r="CT366">
            <v>0</v>
          </cell>
          <cell r="CU366">
            <v>0</v>
          </cell>
          <cell r="CV366">
            <v>544026</v>
          </cell>
        </row>
        <row r="367">
          <cell r="B367" t="str">
            <v>Hammersmith &amp; Fulham</v>
          </cell>
          <cell r="C367" t="str">
            <v>L</v>
          </cell>
          <cell r="D367" t="str">
            <v>L</v>
          </cell>
          <cell r="F367">
            <v>4724</v>
          </cell>
          <cell r="G367">
            <v>8282</v>
          </cell>
          <cell r="H367">
            <v>1636</v>
          </cell>
          <cell r="I367">
            <v>2693</v>
          </cell>
          <cell r="J367">
            <v>534</v>
          </cell>
          <cell r="K367">
            <v>108</v>
          </cell>
          <cell r="L367">
            <v>-212</v>
          </cell>
          <cell r="M367">
            <v>0</v>
          </cell>
          <cell r="N367">
            <v>0</v>
          </cell>
          <cell r="O367">
            <v>26</v>
          </cell>
          <cell r="P367">
            <v>2936</v>
          </cell>
          <cell r="Q367">
            <v>20</v>
          </cell>
          <cell r="R367">
            <v>20747</v>
          </cell>
          <cell r="BS367">
            <v>8934</v>
          </cell>
          <cell r="CE367">
            <v>134256</v>
          </cell>
          <cell r="CF367">
            <v>-1324</v>
          </cell>
          <cell r="CG367">
            <v>114204</v>
          </cell>
          <cell r="CH367">
            <v>26210</v>
          </cell>
          <cell r="CI367">
            <v>12406</v>
          </cell>
          <cell r="CJ367">
            <v>20042</v>
          </cell>
          <cell r="CK367">
            <v>9217</v>
          </cell>
          <cell r="CL367">
            <v>0</v>
          </cell>
          <cell r="CM367">
            <v>0</v>
          </cell>
          <cell r="CN367">
            <v>145</v>
          </cell>
          <cell r="CO367">
            <v>11717</v>
          </cell>
          <cell r="CP367">
            <v>2307</v>
          </cell>
          <cell r="CQ367">
            <v>-354</v>
          </cell>
          <cell r="CR367">
            <v>1998</v>
          </cell>
          <cell r="CS367">
            <v>-289</v>
          </cell>
          <cell r="CT367">
            <v>0</v>
          </cell>
          <cell r="CU367">
            <v>0</v>
          </cell>
          <cell r="CV367">
            <v>330535</v>
          </cell>
        </row>
        <row r="368">
          <cell r="B368" t="str">
            <v>Islington</v>
          </cell>
          <cell r="C368" t="str">
            <v>L</v>
          </cell>
          <cell r="D368" t="str">
            <v>L</v>
          </cell>
          <cell r="F368">
            <v>47277</v>
          </cell>
          <cell r="G368">
            <v>1871</v>
          </cell>
          <cell r="H368">
            <v>13532</v>
          </cell>
          <cell r="I368">
            <v>0</v>
          </cell>
          <cell r="J368">
            <v>7672</v>
          </cell>
          <cell r="K368">
            <v>179</v>
          </cell>
          <cell r="L368">
            <v>6908</v>
          </cell>
          <cell r="M368">
            <v>0</v>
          </cell>
          <cell r="N368">
            <v>0</v>
          </cell>
          <cell r="O368">
            <v>0</v>
          </cell>
          <cell r="P368">
            <v>14836</v>
          </cell>
          <cell r="Q368">
            <v>0</v>
          </cell>
          <cell r="R368">
            <v>92275</v>
          </cell>
          <cell r="BS368">
            <v>12237</v>
          </cell>
          <cell r="CE368">
            <v>202305</v>
          </cell>
          <cell r="CF368">
            <v>11142</v>
          </cell>
          <cell r="CG368">
            <v>123983</v>
          </cell>
          <cell r="CH368">
            <v>25420</v>
          </cell>
          <cell r="CI368">
            <v>12464</v>
          </cell>
          <cell r="CJ368">
            <v>22618</v>
          </cell>
          <cell r="CK368">
            <v>25721</v>
          </cell>
          <cell r="CL368">
            <v>0</v>
          </cell>
          <cell r="CM368">
            <v>0</v>
          </cell>
          <cell r="CN368">
            <v>0</v>
          </cell>
          <cell r="CO368">
            <v>25170</v>
          </cell>
          <cell r="CP368">
            <v>105</v>
          </cell>
          <cell r="CQ368">
            <v>108</v>
          </cell>
          <cell r="CR368">
            <v>727</v>
          </cell>
          <cell r="CS368">
            <v>0</v>
          </cell>
          <cell r="CT368">
            <v>0</v>
          </cell>
          <cell r="CU368">
            <v>0</v>
          </cell>
          <cell r="CV368">
            <v>449762</v>
          </cell>
        </row>
        <row r="369">
          <cell r="B369" t="str">
            <v>Kensington &amp; Chelsea</v>
          </cell>
          <cell r="C369" t="str">
            <v>L</v>
          </cell>
          <cell r="D369" t="str">
            <v>L</v>
          </cell>
          <cell r="F369">
            <v>2086</v>
          </cell>
          <cell r="G369">
            <v>1619</v>
          </cell>
          <cell r="H369">
            <v>541</v>
          </cell>
          <cell r="I369">
            <v>1043</v>
          </cell>
          <cell r="J369">
            <v>710</v>
          </cell>
          <cell r="K369">
            <v>74</v>
          </cell>
          <cell r="L369">
            <v>54</v>
          </cell>
          <cell r="M369">
            <v>0</v>
          </cell>
          <cell r="N369">
            <v>0</v>
          </cell>
          <cell r="O369">
            <v>0</v>
          </cell>
          <cell r="P369">
            <v>272</v>
          </cell>
          <cell r="Q369">
            <v>0</v>
          </cell>
          <cell r="R369">
            <v>6399</v>
          </cell>
          <cell r="BS369">
            <v>0</v>
          </cell>
          <cell r="CE369">
            <v>104320</v>
          </cell>
          <cell r="CF369">
            <v>-1672</v>
          </cell>
          <cell r="CG369">
            <v>81789</v>
          </cell>
          <cell r="CH369">
            <v>21613</v>
          </cell>
          <cell r="CI369">
            <v>14192</v>
          </cell>
          <cell r="CJ369">
            <v>20761</v>
          </cell>
          <cell r="CK369">
            <v>9162</v>
          </cell>
          <cell r="CL369">
            <v>0</v>
          </cell>
          <cell r="CM369">
            <v>0</v>
          </cell>
          <cell r="CN369">
            <v>153</v>
          </cell>
          <cell r="CO369">
            <v>13306</v>
          </cell>
          <cell r="CP369">
            <v>4385</v>
          </cell>
          <cell r="CQ369">
            <v>263</v>
          </cell>
          <cell r="CR369">
            <v>-27</v>
          </cell>
          <cell r="CS369">
            <v>0</v>
          </cell>
          <cell r="CT369">
            <v>0</v>
          </cell>
          <cell r="CU369">
            <v>0</v>
          </cell>
          <cell r="CV369">
            <v>268245</v>
          </cell>
        </row>
        <row r="370">
          <cell r="B370" t="str">
            <v>Lambeth</v>
          </cell>
          <cell r="C370" t="str">
            <v>L</v>
          </cell>
          <cell r="D370" t="str">
            <v>L</v>
          </cell>
          <cell r="F370">
            <v>16603</v>
          </cell>
          <cell r="G370">
            <v>2733</v>
          </cell>
          <cell r="H370">
            <v>0</v>
          </cell>
          <cell r="I370">
            <v>1324</v>
          </cell>
          <cell r="J370">
            <v>6762</v>
          </cell>
          <cell r="K370">
            <v>777</v>
          </cell>
          <cell r="L370">
            <v>1385</v>
          </cell>
          <cell r="M370">
            <v>0</v>
          </cell>
          <cell r="N370">
            <v>0</v>
          </cell>
          <cell r="O370">
            <v>0</v>
          </cell>
          <cell r="P370">
            <v>0</v>
          </cell>
          <cell r="Q370">
            <v>0</v>
          </cell>
          <cell r="R370">
            <v>29584</v>
          </cell>
          <cell r="BS370">
            <v>-116497</v>
          </cell>
          <cell r="CE370">
            <v>261079</v>
          </cell>
          <cell r="CF370">
            <v>11963</v>
          </cell>
          <cell r="CG370">
            <v>155145</v>
          </cell>
          <cell r="CH370">
            <v>29711</v>
          </cell>
          <cell r="CI370">
            <v>24191</v>
          </cell>
          <cell r="CJ370">
            <v>40320</v>
          </cell>
          <cell r="CK370">
            <v>16062</v>
          </cell>
          <cell r="CL370">
            <v>0</v>
          </cell>
          <cell r="CM370">
            <v>0</v>
          </cell>
          <cell r="CN370">
            <v>282</v>
          </cell>
          <cell r="CO370">
            <v>4183</v>
          </cell>
          <cell r="CP370">
            <v>5923</v>
          </cell>
          <cell r="CQ370">
            <v>0</v>
          </cell>
          <cell r="CR370">
            <v>0</v>
          </cell>
          <cell r="CS370">
            <v>0</v>
          </cell>
          <cell r="CT370">
            <v>0</v>
          </cell>
          <cell r="CU370">
            <v>0</v>
          </cell>
          <cell r="CV370">
            <v>548859</v>
          </cell>
        </row>
        <row r="371">
          <cell r="B371" t="str">
            <v>Lewisham</v>
          </cell>
          <cell r="C371" t="str">
            <v>L</v>
          </cell>
          <cell r="D371" t="str">
            <v>L</v>
          </cell>
          <cell r="F371">
            <v>96537</v>
          </cell>
          <cell r="G371">
            <v>1254</v>
          </cell>
          <cell r="H371">
            <v>5571</v>
          </cell>
          <cell r="I371">
            <v>2762</v>
          </cell>
          <cell r="J371">
            <v>6963</v>
          </cell>
          <cell r="K371">
            <v>944</v>
          </cell>
          <cell r="L371">
            <v>362</v>
          </cell>
          <cell r="M371">
            <v>0</v>
          </cell>
          <cell r="N371">
            <v>0</v>
          </cell>
          <cell r="O371">
            <v>0</v>
          </cell>
          <cell r="P371">
            <v>2864</v>
          </cell>
          <cell r="Q371">
            <v>0</v>
          </cell>
          <cell r="R371">
            <v>117257</v>
          </cell>
          <cell r="BS371">
            <v>-130472</v>
          </cell>
          <cell r="CE371">
            <v>255659</v>
          </cell>
          <cell r="CF371">
            <v>12171</v>
          </cell>
          <cell r="CG371">
            <v>145137</v>
          </cell>
          <cell r="CH371">
            <v>31020</v>
          </cell>
          <cell r="CI371">
            <v>18977</v>
          </cell>
          <cell r="CJ371">
            <v>29725</v>
          </cell>
          <cell r="CK371">
            <v>11568</v>
          </cell>
          <cell r="CL371">
            <v>0</v>
          </cell>
          <cell r="CM371">
            <v>0</v>
          </cell>
          <cell r="CN371">
            <v>289</v>
          </cell>
          <cell r="CO371">
            <v>14990</v>
          </cell>
          <cell r="CP371">
            <v>14518</v>
          </cell>
          <cell r="CQ371">
            <v>0</v>
          </cell>
          <cell r="CR371">
            <v>300</v>
          </cell>
          <cell r="CS371">
            <v>0</v>
          </cell>
          <cell r="CT371">
            <v>0</v>
          </cell>
          <cell r="CU371">
            <v>0</v>
          </cell>
          <cell r="CV371">
            <v>534354</v>
          </cell>
        </row>
        <row r="372">
          <cell r="B372" t="str">
            <v>Southwark</v>
          </cell>
          <cell r="C372" t="str">
            <v>L</v>
          </cell>
          <cell r="D372" t="str">
            <v>L</v>
          </cell>
          <cell r="F372">
            <v>89267</v>
          </cell>
          <cell r="G372">
            <v>2805</v>
          </cell>
          <cell r="H372">
            <v>2786</v>
          </cell>
          <cell r="I372">
            <v>4682</v>
          </cell>
          <cell r="J372">
            <v>2709</v>
          </cell>
          <cell r="K372">
            <v>252</v>
          </cell>
          <cell r="L372">
            <v>19644</v>
          </cell>
          <cell r="M372">
            <v>0</v>
          </cell>
          <cell r="N372">
            <v>0</v>
          </cell>
          <cell r="O372">
            <v>15</v>
          </cell>
          <cell r="P372">
            <v>2383</v>
          </cell>
          <cell r="Q372">
            <v>0</v>
          </cell>
          <cell r="R372">
            <v>124543</v>
          </cell>
          <cell r="BS372">
            <v>-181856</v>
          </cell>
          <cell r="CE372">
            <v>232520</v>
          </cell>
          <cell r="CF372">
            <v>12978</v>
          </cell>
          <cell r="CG372">
            <v>175954</v>
          </cell>
          <cell r="CH372">
            <v>33113</v>
          </cell>
          <cell r="CI372">
            <v>24612</v>
          </cell>
          <cell r="CJ372">
            <v>46391</v>
          </cell>
          <cell r="CK372">
            <v>25335</v>
          </cell>
          <cell r="CL372">
            <v>0</v>
          </cell>
          <cell r="CM372">
            <v>0</v>
          </cell>
          <cell r="CN372">
            <v>238</v>
          </cell>
          <cell r="CO372">
            <v>22794</v>
          </cell>
          <cell r="CP372">
            <v>2863</v>
          </cell>
          <cell r="CQ372">
            <v>742</v>
          </cell>
          <cell r="CR372">
            <v>0</v>
          </cell>
          <cell r="CS372">
            <v>281</v>
          </cell>
          <cell r="CT372">
            <v>0</v>
          </cell>
          <cell r="CU372">
            <v>0</v>
          </cell>
          <cell r="CV372">
            <v>577821</v>
          </cell>
        </row>
        <row r="373">
          <cell r="B373" t="str">
            <v>Tower Hamlets</v>
          </cell>
          <cell r="C373" t="str">
            <v>L</v>
          </cell>
          <cell r="D373" t="str">
            <v>L</v>
          </cell>
          <cell r="F373">
            <v>12171</v>
          </cell>
          <cell r="G373">
            <v>2598</v>
          </cell>
          <cell r="H373">
            <v>656</v>
          </cell>
          <cell r="I373">
            <v>26</v>
          </cell>
          <cell r="J373">
            <v>2074</v>
          </cell>
          <cell r="K373">
            <v>348</v>
          </cell>
          <cell r="L373">
            <v>0</v>
          </cell>
          <cell r="M373">
            <v>0</v>
          </cell>
          <cell r="N373">
            <v>0</v>
          </cell>
          <cell r="O373">
            <v>0</v>
          </cell>
          <cell r="P373">
            <v>214</v>
          </cell>
          <cell r="Q373">
            <v>0</v>
          </cell>
          <cell r="R373">
            <v>18087</v>
          </cell>
          <cell r="BS373">
            <v>-84530</v>
          </cell>
          <cell r="CE373">
            <v>347778</v>
          </cell>
          <cell r="CF373">
            <v>8451</v>
          </cell>
          <cell r="CG373">
            <v>134213</v>
          </cell>
          <cell r="CH373">
            <v>24123</v>
          </cell>
          <cell r="CI373">
            <v>19295</v>
          </cell>
          <cell r="CJ373">
            <v>37183</v>
          </cell>
          <cell r="CK373">
            <v>9122</v>
          </cell>
          <cell r="CL373">
            <v>0</v>
          </cell>
          <cell r="CM373">
            <v>0</v>
          </cell>
          <cell r="CN373">
            <v>199</v>
          </cell>
          <cell r="CO373">
            <v>25066</v>
          </cell>
          <cell r="CP373">
            <v>11484</v>
          </cell>
          <cell r="CQ373">
            <v>1236</v>
          </cell>
          <cell r="CR373">
            <v>0</v>
          </cell>
          <cell r="CS373">
            <v>1668</v>
          </cell>
          <cell r="CT373">
            <v>0</v>
          </cell>
          <cell r="CU373">
            <v>0</v>
          </cell>
          <cell r="CV373">
            <v>619818</v>
          </cell>
        </row>
        <row r="374">
          <cell r="B374" t="str">
            <v>Wandsworth</v>
          </cell>
          <cell r="C374" t="str">
            <v>L</v>
          </cell>
          <cell r="D374" t="str">
            <v>L</v>
          </cell>
          <cell r="F374">
            <v>2352</v>
          </cell>
          <cell r="G374">
            <v>4389</v>
          </cell>
          <cell r="H374">
            <v>575</v>
          </cell>
          <cell r="I374">
            <v>0</v>
          </cell>
          <cell r="J374">
            <v>623</v>
          </cell>
          <cell r="K374">
            <v>519</v>
          </cell>
          <cell r="L374">
            <v>116</v>
          </cell>
          <cell r="M374">
            <v>0</v>
          </cell>
          <cell r="N374">
            <v>0</v>
          </cell>
          <cell r="O374">
            <v>0</v>
          </cell>
          <cell r="P374">
            <v>0</v>
          </cell>
          <cell r="Q374">
            <v>0</v>
          </cell>
          <cell r="R374">
            <v>8574</v>
          </cell>
          <cell r="BS374">
            <v>0</v>
          </cell>
          <cell r="CE374">
            <v>211310</v>
          </cell>
          <cell r="CF374">
            <v>79</v>
          </cell>
          <cell r="CG374">
            <v>119768</v>
          </cell>
          <cell r="CH374">
            <v>16462</v>
          </cell>
          <cell r="CI374">
            <v>16312</v>
          </cell>
          <cell r="CJ374">
            <v>18863</v>
          </cell>
          <cell r="CK374">
            <v>5127</v>
          </cell>
          <cell r="CL374">
            <v>0</v>
          </cell>
          <cell r="CM374">
            <v>0</v>
          </cell>
          <cell r="CN374">
            <v>270</v>
          </cell>
          <cell r="CO374">
            <v>10418</v>
          </cell>
          <cell r="CP374">
            <v>0</v>
          </cell>
          <cell r="CQ374">
            <v>3244</v>
          </cell>
          <cell r="CR374">
            <v>0</v>
          </cell>
          <cell r="CS374">
            <v>-327</v>
          </cell>
          <cell r="CT374">
            <v>0</v>
          </cell>
          <cell r="CU374">
            <v>0</v>
          </cell>
          <cell r="CV374">
            <v>401526</v>
          </cell>
        </row>
        <row r="375">
          <cell r="B375" t="str">
            <v>Westminster</v>
          </cell>
          <cell r="C375" t="str">
            <v>L</v>
          </cell>
          <cell r="D375" t="str">
            <v>L</v>
          </cell>
          <cell r="F375">
            <v>7653</v>
          </cell>
          <cell r="G375">
            <v>43059</v>
          </cell>
          <cell r="H375">
            <v>1387</v>
          </cell>
          <cell r="I375">
            <v>1937</v>
          </cell>
          <cell r="J375">
            <v>5929</v>
          </cell>
          <cell r="K375">
            <v>2069</v>
          </cell>
          <cell r="L375">
            <v>200</v>
          </cell>
          <cell r="M375">
            <v>0</v>
          </cell>
          <cell r="N375">
            <v>0</v>
          </cell>
          <cell r="O375">
            <v>54</v>
          </cell>
          <cell r="P375">
            <v>50841</v>
          </cell>
          <cell r="Q375">
            <v>0</v>
          </cell>
          <cell r="R375">
            <v>113129</v>
          </cell>
          <cell r="BS375">
            <v>0</v>
          </cell>
          <cell r="CE375">
            <v>154105</v>
          </cell>
          <cell r="CF375">
            <v>-14703</v>
          </cell>
          <cell r="CG375">
            <v>132825</v>
          </cell>
          <cell r="CH375">
            <v>40932</v>
          </cell>
          <cell r="CI375">
            <v>16605</v>
          </cell>
          <cell r="CJ375">
            <v>64454</v>
          </cell>
          <cell r="CK375">
            <v>11021</v>
          </cell>
          <cell r="CL375">
            <v>0</v>
          </cell>
          <cell r="CM375">
            <v>0</v>
          </cell>
          <cell r="CN375">
            <v>196</v>
          </cell>
          <cell r="CO375">
            <v>26994</v>
          </cell>
          <cell r="CP375">
            <v>0</v>
          </cell>
          <cell r="CQ375">
            <v>0</v>
          </cell>
          <cell r="CR375">
            <v>0</v>
          </cell>
          <cell r="CS375">
            <v>1973</v>
          </cell>
          <cell r="CT375">
            <v>0</v>
          </cell>
          <cell r="CU375">
            <v>0</v>
          </cell>
          <cell r="CV375">
            <v>434402</v>
          </cell>
        </row>
        <row r="376">
          <cell r="B376" t="str">
            <v>Barking &amp; Dagenham</v>
          </cell>
          <cell r="C376" t="str">
            <v>L</v>
          </cell>
          <cell r="D376" t="str">
            <v>L</v>
          </cell>
          <cell r="F376">
            <v>5716</v>
          </cell>
          <cell r="G376">
            <v>2922</v>
          </cell>
          <cell r="H376">
            <v>350</v>
          </cell>
          <cell r="I376">
            <v>1019</v>
          </cell>
          <cell r="J376">
            <v>1027</v>
          </cell>
          <cell r="K376">
            <v>667</v>
          </cell>
          <cell r="L376">
            <v>37</v>
          </cell>
          <cell r="M376">
            <v>0</v>
          </cell>
          <cell r="N376">
            <v>0</v>
          </cell>
          <cell r="O376">
            <v>0</v>
          </cell>
          <cell r="P376">
            <v>379</v>
          </cell>
          <cell r="Q376">
            <v>33</v>
          </cell>
          <cell r="R376">
            <v>12150</v>
          </cell>
          <cell r="BS376">
            <v>-65340</v>
          </cell>
          <cell r="CE376">
            <v>205522</v>
          </cell>
          <cell r="CF376">
            <v>9237</v>
          </cell>
          <cell r="CG376">
            <v>95471</v>
          </cell>
          <cell r="CH376">
            <v>7021</v>
          </cell>
          <cell r="CI376">
            <v>14603</v>
          </cell>
          <cell r="CJ376">
            <v>13403</v>
          </cell>
          <cell r="CK376">
            <v>12163</v>
          </cell>
          <cell r="CL376">
            <v>0</v>
          </cell>
          <cell r="CM376">
            <v>0</v>
          </cell>
          <cell r="CN376">
            <v>127</v>
          </cell>
          <cell r="CO376">
            <v>2198</v>
          </cell>
          <cell r="CP376">
            <v>6114</v>
          </cell>
          <cell r="CQ376">
            <v>692</v>
          </cell>
          <cell r="CR376">
            <v>-835</v>
          </cell>
          <cell r="CS376">
            <v>359</v>
          </cell>
          <cell r="CT376">
            <v>0</v>
          </cell>
          <cell r="CU376">
            <v>0</v>
          </cell>
          <cell r="CV376">
            <v>366075</v>
          </cell>
        </row>
        <row r="377">
          <cell r="B377" t="str">
            <v>Barnet</v>
          </cell>
          <cell r="C377" t="str">
            <v>L</v>
          </cell>
          <cell r="D377" t="str">
            <v>L</v>
          </cell>
          <cell r="F377">
            <v>21438</v>
          </cell>
          <cell r="G377">
            <v>2796</v>
          </cell>
          <cell r="H377">
            <v>3168</v>
          </cell>
          <cell r="I377">
            <v>5779</v>
          </cell>
          <cell r="J377">
            <v>4117</v>
          </cell>
          <cell r="K377">
            <v>612</v>
          </cell>
          <cell r="L377">
            <v>12</v>
          </cell>
          <cell r="M377">
            <v>0</v>
          </cell>
          <cell r="N377">
            <v>0</v>
          </cell>
          <cell r="O377">
            <v>0</v>
          </cell>
          <cell r="P377">
            <v>27519</v>
          </cell>
          <cell r="Q377">
            <v>0</v>
          </cell>
          <cell r="R377">
            <v>65441</v>
          </cell>
          <cell r="BS377">
            <v>-26545</v>
          </cell>
          <cell r="CE377">
            <v>280529</v>
          </cell>
          <cell r="CF377">
            <v>22428</v>
          </cell>
          <cell r="CG377">
            <v>134913</v>
          </cell>
          <cell r="CH377">
            <v>12413</v>
          </cell>
          <cell r="CI377">
            <v>14960</v>
          </cell>
          <cell r="CJ377">
            <v>16773</v>
          </cell>
          <cell r="CK377">
            <v>3164</v>
          </cell>
          <cell r="CL377">
            <v>0</v>
          </cell>
          <cell r="CM377">
            <v>0</v>
          </cell>
          <cell r="CN377">
            <v>250</v>
          </cell>
          <cell r="CO377">
            <v>5835</v>
          </cell>
          <cell r="CP377">
            <v>4211</v>
          </cell>
          <cell r="CQ377">
            <v>575</v>
          </cell>
          <cell r="CR377">
            <v>0</v>
          </cell>
          <cell r="CS377">
            <v>2299</v>
          </cell>
          <cell r="CT377">
            <v>0</v>
          </cell>
          <cell r="CU377">
            <v>0</v>
          </cell>
          <cell r="CV377">
            <v>498350</v>
          </cell>
        </row>
        <row r="378">
          <cell r="B378" t="str">
            <v>Bexley</v>
          </cell>
          <cell r="C378" t="str">
            <v>L</v>
          </cell>
          <cell r="D378" t="str">
            <v>L</v>
          </cell>
          <cell r="F378">
            <v>5776</v>
          </cell>
          <cell r="G378">
            <v>1860</v>
          </cell>
          <cell r="H378">
            <v>68</v>
          </cell>
          <cell r="I378">
            <v>932</v>
          </cell>
          <cell r="J378">
            <v>2011</v>
          </cell>
          <cell r="K378">
            <v>637</v>
          </cell>
          <cell r="L378">
            <v>3364</v>
          </cell>
          <cell r="M378">
            <v>0</v>
          </cell>
          <cell r="N378">
            <v>0</v>
          </cell>
          <cell r="O378">
            <v>0</v>
          </cell>
          <cell r="P378">
            <v>3572</v>
          </cell>
          <cell r="Q378">
            <v>0</v>
          </cell>
          <cell r="R378">
            <v>18220</v>
          </cell>
          <cell r="BS378">
            <v>11482</v>
          </cell>
          <cell r="CE378">
            <v>222841</v>
          </cell>
          <cell r="CF378">
            <v>14552</v>
          </cell>
          <cell r="CG378">
            <v>69441</v>
          </cell>
          <cell r="CH378">
            <v>8881</v>
          </cell>
          <cell r="CI378">
            <v>15243</v>
          </cell>
          <cell r="CJ378">
            <v>22859</v>
          </cell>
          <cell r="CK378">
            <v>5653</v>
          </cell>
          <cell r="CL378">
            <v>0</v>
          </cell>
          <cell r="CM378">
            <v>0</v>
          </cell>
          <cell r="CN378">
            <v>143</v>
          </cell>
          <cell r="CO378">
            <v>9954</v>
          </cell>
          <cell r="CP378">
            <v>0</v>
          </cell>
          <cell r="CQ378">
            <v>0</v>
          </cell>
          <cell r="CR378">
            <v>6093</v>
          </cell>
          <cell r="CS378">
            <v>0</v>
          </cell>
          <cell r="CT378">
            <v>0</v>
          </cell>
          <cell r="CU378">
            <v>0</v>
          </cell>
          <cell r="CV378">
            <v>375660</v>
          </cell>
        </row>
        <row r="379">
          <cell r="B379" t="str">
            <v>Brent</v>
          </cell>
          <cell r="C379" t="str">
            <v>L</v>
          </cell>
          <cell r="D379" t="str">
            <v>L</v>
          </cell>
          <cell r="F379">
            <v>6272</v>
          </cell>
          <cell r="G379">
            <v>833</v>
          </cell>
          <cell r="H379">
            <v>569</v>
          </cell>
          <cell r="I379">
            <v>9001</v>
          </cell>
          <cell r="J379">
            <v>1084</v>
          </cell>
          <cell r="K379">
            <v>371</v>
          </cell>
          <cell r="L379">
            <v>2180</v>
          </cell>
          <cell r="M379">
            <v>0</v>
          </cell>
          <cell r="N379">
            <v>0</v>
          </cell>
          <cell r="O379">
            <v>0</v>
          </cell>
          <cell r="P379">
            <v>2035</v>
          </cell>
          <cell r="Q379">
            <v>1557</v>
          </cell>
          <cell r="R379">
            <v>23902</v>
          </cell>
          <cell r="BS379">
            <v>-130210</v>
          </cell>
          <cell r="CE379">
            <v>275004</v>
          </cell>
          <cell r="CF379">
            <v>17908</v>
          </cell>
          <cell r="CG379">
            <v>121926</v>
          </cell>
          <cell r="CH379">
            <v>36231</v>
          </cell>
          <cell r="CI379">
            <v>15047</v>
          </cell>
          <cell r="CJ379">
            <v>28597</v>
          </cell>
          <cell r="CK379">
            <v>6757</v>
          </cell>
          <cell r="CL379">
            <v>0</v>
          </cell>
          <cell r="CM379">
            <v>0</v>
          </cell>
          <cell r="CN379">
            <v>689</v>
          </cell>
          <cell r="CO379">
            <v>15854</v>
          </cell>
          <cell r="CP379">
            <v>1886</v>
          </cell>
          <cell r="CQ379">
            <v>5317</v>
          </cell>
          <cell r="CR379">
            <v>0</v>
          </cell>
          <cell r="CS379">
            <v>-40</v>
          </cell>
          <cell r="CT379">
            <v>0</v>
          </cell>
          <cell r="CU379">
            <v>0</v>
          </cell>
          <cell r="CV379">
            <v>525176</v>
          </cell>
        </row>
        <row r="380">
          <cell r="B380" t="str">
            <v>Bromley</v>
          </cell>
          <cell r="C380" t="str">
            <v>L</v>
          </cell>
          <cell r="D380" t="str">
            <v>L</v>
          </cell>
          <cell r="F380">
            <v>27323</v>
          </cell>
          <cell r="G380">
            <v>-3654</v>
          </cell>
          <cell r="H380">
            <v>1754</v>
          </cell>
          <cell r="I380">
            <v>846</v>
          </cell>
          <cell r="J380">
            <v>8892</v>
          </cell>
          <cell r="K380">
            <v>252</v>
          </cell>
          <cell r="L380">
            <v>17</v>
          </cell>
          <cell r="M380">
            <v>0</v>
          </cell>
          <cell r="N380">
            <v>0</v>
          </cell>
          <cell r="O380">
            <v>0</v>
          </cell>
          <cell r="P380">
            <v>1822</v>
          </cell>
          <cell r="Q380">
            <v>21</v>
          </cell>
          <cell r="R380">
            <v>37273</v>
          </cell>
          <cell r="BS380">
            <v>21029</v>
          </cell>
          <cell r="CE380">
            <v>248685</v>
          </cell>
          <cell r="CF380">
            <v>20477</v>
          </cell>
          <cell r="CG380">
            <v>99847</v>
          </cell>
          <cell r="CH380">
            <v>10950</v>
          </cell>
          <cell r="CI380">
            <v>16196</v>
          </cell>
          <cell r="CJ380">
            <v>28029</v>
          </cell>
          <cell r="CK380">
            <v>7097</v>
          </cell>
          <cell r="CL380">
            <v>0</v>
          </cell>
          <cell r="CM380">
            <v>0</v>
          </cell>
          <cell r="CN380">
            <v>240</v>
          </cell>
          <cell r="CO380">
            <v>7082</v>
          </cell>
          <cell r="CP380">
            <v>8858</v>
          </cell>
          <cell r="CQ380">
            <v>-35</v>
          </cell>
          <cell r="CR380">
            <v>10514</v>
          </cell>
          <cell r="CS380">
            <v>168</v>
          </cell>
          <cell r="CT380">
            <v>0</v>
          </cell>
          <cell r="CU380">
            <v>0</v>
          </cell>
          <cell r="CV380">
            <v>458108</v>
          </cell>
        </row>
        <row r="381">
          <cell r="B381" t="str">
            <v>Croydon</v>
          </cell>
          <cell r="C381" t="str">
            <v>L</v>
          </cell>
          <cell r="D381" t="str">
            <v>L</v>
          </cell>
          <cell r="F381">
            <v>9075</v>
          </cell>
          <cell r="G381">
            <v>1693</v>
          </cell>
          <cell r="H381">
            <v>328</v>
          </cell>
          <cell r="I381">
            <v>2948</v>
          </cell>
          <cell r="J381">
            <v>2168</v>
          </cell>
          <cell r="K381">
            <v>368</v>
          </cell>
          <cell r="L381">
            <v>-1328</v>
          </cell>
          <cell r="M381">
            <v>0</v>
          </cell>
          <cell r="N381">
            <v>0</v>
          </cell>
          <cell r="O381">
            <v>0</v>
          </cell>
          <cell r="P381">
            <v>2528</v>
          </cell>
          <cell r="Q381">
            <v>0</v>
          </cell>
          <cell r="R381">
            <v>17780</v>
          </cell>
          <cell r="BS381">
            <v>44414</v>
          </cell>
          <cell r="CE381">
            <v>284544</v>
          </cell>
          <cell r="CF381">
            <v>15087</v>
          </cell>
          <cell r="CG381">
            <v>173498</v>
          </cell>
          <cell r="CH381">
            <v>20611</v>
          </cell>
          <cell r="CI381">
            <v>20710</v>
          </cell>
          <cell r="CJ381">
            <v>35920</v>
          </cell>
          <cell r="CK381">
            <v>13571</v>
          </cell>
          <cell r="CL381">
            <v>0</v>
          </cell>
          <cell r="CM381">
            <v>0</v>
          </cell>
          <cell r="CN381">
            <v>217</v>
          </cell>
          <cell r="CO381">
            <v>16000</v>
          </cell>
          <cell r="CP381">
            <v>0</v>
          </cell>
          <cell r="CQ381">
            <v>0</v>
          </cell>
          <cell r="CR381">
            <v>163</v>
          </cell>
          <cell r="CS381">
            <v>-12</v>
          </cell>
          <cell r="CT381">
            <v>0</v>
          </cell>
          <cell r="CU381">
            <v>0</v>
          </cell>
          <cell r="CV381">
            <v>580309</v>
          </cell>
        </row>
        <row r="382">
          <cell r="B382" t="str">
            <v>Ealing</v>
          </cell>
          <cell r="C382" t="str">
            <v>L</v>
          </cell>
          <cell r="D382" t="str">
            <v>L</v>
          </cell>
          <cell r="F382">
            <v>51264</v>
          </cell>
          <cell r="G382">
            <v>5461</v>
          </cell>
          <cell r="H382">
            <v>4541</v>
          </cell>
          <cell r="I382">
            <v>627</v>
          </cell>
          <cell r="J382">
            <v>7736</v>
          </cell>
          <cell r="K382">
            <v>660</v>
          </cell>
          <cell r="L382">
            <v>42</v>
          </cell>
          <cell r="M382">
            <v>0</v>
          </cell>
          <cell r="N382">
            <v>0</v>
          </cell>
          <cell r="O382">
            <v>0</v>
          </cell>
          <cell r="P382">
            <v>13120</v>
          </cell>
          <cell r="Q382">
            <v>123</v>
          </cell>
          <cell r="R382">
            <v>83574</v>
          </cell>
          <cell r="BS382">
            <v>19937</v>
          </cell>
          <cell r="CE382">
            <v>282491</v>
          </cell>
          <cell r="CF382">
            <v>9143</v>
          </cell>
          <cell r="CG382">
            <v>136930</v>
          </cell>
          <cell r="CH382">
            <v>12492</v>
          </cell>
          <cell r="CI382">
            <v>18081</v>
          </cell>
          <cell r="CJ382">
            <v>27290</v>
          </cell>
          <cell r="CK382">
            <v>8230</v>
          </cell>
          <cell r="CL382">
            <v>0</v>
          </cell>
          <cell r="CM382">
            <v>0</v>
          </cell>
          <cell r="CN382">
            <v>0</v>
          </cell>
          <cell r="CO382">
            <v>1366</v>
          </cell>
          <cell r="CP382">
            <v>0</v>
          </cell>
          <cell r="CQ382">
            <v>528</v>
          </cell>
          <cell r="CR382">
            <v>0</v>
          </cell>
          <cell r="CS382">
            <v>-130</v>
          </cell>
          <cell r="CT382">
            <v>0</v>
          </cell>
          <cell r="CU382">
            <v>0</v>
          </cell>
          <cell r="CV382">
            <v>496421</v>
          </cell>
        </row>
        <row r="383">
          <cell r="B383" t="str">
            <v>Enfield</v>
          </cell>
          <cell r="C383" t="str">
            <v>L</v>
          </cell>
          <cell r="D383" t="str">
            <v>L</v>
          </cell>
          <cell r="F383">
            <v>191380</v>
          </cell>
          <cell r="G383">
            <v>4851</v>
          </cell>
          <cell r="H383">
            <v>1232</v>
          </cell>
          <cell r="I383">
            <v>315</v>
          </cell>
          <cell r="J383">
            <v>7608</v>
          </cell>
          <cell r="K383">
            <v>4886</v>
          </cell>
          <cell r="L383">
            <v>373</v>
          </cell>
          <cell r="M383">
            <v>0</v>
          </cell>
          <cell r="N383">
            <v>0</v>
          </cell>
          <cell r="O383">
            <v>0</v>
          </cell>
          <cell r="P383">
            <v>7753</v>
          </cell>
          <cell r="Q383">
            <v>0</v>
          </cell>
          <cell r="R383">
            <v>218398</v>
          </cell>
          <cell r="BS383">
            <v>0</v>
          </cell>
          <cell r="CE383">
            <v>302776</v>
          </cell>
          <cell r="CF383">
            <v>18162</v>
          </cell>
          <cell r="CG383">
            <v>120461</v>
          </cell>
          <cell r="CH383">
            <v>19670</v>
          </cell>
          <cell r="CI383">
            <v>12272</v>
          </cell>
          <cell r="CJ383">
            <v>24462</v>
          </cell>
          <cell r="CK383">
            <v>3158</v>
          </cell>
          <cell r="CL383">
            <v>0</v>
          </cell>
          <cell r="CM383">
            <v>0</v>
          </cell>
          <cell r="CN383">
            <v>213</v>
          </cell>
          <cell r="CO383">
            <v>13442</v>
          </cell>
          <cell r="CP383">
            <v>6328</v>
          </cell>
          <cell r="CQ383">
            <v>0</v>
          </cell>
          <cell r="CR383">
            <v>-1785</v>
          </cell>
          <cell r="CS383">
            <v>1670</v>
          </cell>
          <cell r="CT383">
            <v>0</v>
          </cell>
          <cell r="CU383">
            <v>0</v>
          </cell>
          <cell r="CV383">
            <v>520829</v>
          </cell>
        </row>
        <row r="384">
          <cell r="B384" t="str">
            <v>Haringey</v>
          </cell>
          <cell r="C384" t="str">
            <v>L</v>
          </cell>
          <cell r="D384" t="str">
            <v>L</v>
          </cell>
          <cell r="F384">
            <v>13979</v>
          </cell>
          <cell r="G384">
            <v>2174</v>
          </cell>
          <cell r="H384">
            <v>-146</v>
          </cell>
          <cell r="I384">
            <v>-638</v>
          </cell>
          <cell r="J384">
            <v>948</v>
          </cell>
          <cell r="K384">
            <v>2881</v>
          </cell>
          <cell r="L384">
            <v>-890</v>
          </cell>
          <cell r="M384">
            <v>0</v>
          </cell>
          <cell r="N384">
            <v>0</v>
          </cell>
          <cell r="O384">
            <v>0</v>
          </cell>
          <cell r="P384">
            <v>17540</v>
          </cell>
          <cell r="Q384">
            <v>0</v>
          </cell>
          <cell r="R384">
            <v>35848</v>
          </cell>
          <cell r="BS384">
            <v>-47006</v>
          </cell>
          <cell r="CE384">
            <v>237637</v>
          </cell>
          <cell r="CF384">
            <v>9600</v>
          </cell>
          <cell r="CG384">
            <v>131396</v>
          </cell>
          <cell r="CH384">
            <v>18566</v>
          </cell>
          <cell r="CI384">
            <v>13341</v>
          </cell>
          <cell r="CJ384">
            <v>19873</v>
          </cell>
          <cell r="CK384">
            <v>12167</v>
          </cell>
          <cell r="CL384">
            <v>0</v>
          </cell>
          <cell r="CM384">
            <v>0</v>
          </cell>
          <cell r="CN384">
            <v>352</v>
          </cell>
          <cell r="CO384">
            <v>38728</v>
          </cell>
          <cell r="CP384">
            <v>2933</v>
          </cell>
          <cell r="CQ384">
            <v>0</v>
          </cell>
          <cell r="CR384">
            <v>-17</v>
          </cell>
          <cell r="CS384">
            <v>376</v>
          </cell>
          <cell r="CT384">
            <v>0</v>
          </cell>
          <cell r="CU384">
            <v>0</v>
          </cell>
          <cell r="CV384">
            <v>484952</v>
          </cell>
        </row>
        <row r="385">
          <cell r="B385" t="str">
            <v>Harrow</v>
          </cell>
          <cell r="C385" t="str">
            <v>L</v>
          </cell>
          <cell r="D385" t="str">
            <v>L</v>
          </cell>
          <cell r="F385">
            <v>7197</v>
          </cell>
          <cell r="G385">
            <v>4556</v>
          </cell>
          <cell r="H385">
            <v>2018</v>
          </cell>
          <cell r="I385">
            <v>1628</v>
          </cell>
          <cell r="J385">
            <v>2510</v>
          </cell>
          <cell r="K385">
            <v>1793</v>
          </cell>
          <cell r="L385">
            <v>327</v>
          </cell>
          <cell r="M385">
            <v>0</v>
          </cell>
          <cell r="N385">
            <v>0</v>
          </cell>
          <cell r="O385">
            <v>0</v>
          </cell>
          <cell r="P385">
            <v>9593</v>
          </cell>
          <cell r="Q385">
            <v>0</v>
          </cell>
          <cell r="R385">
            <v>29622</v>
          </cell>
          <cell r="BS385">
            <v>-76897</v>
          </cell>
          <cell r="CE385">
            <v>176435</v>
          </cell>
          <cell r="CF385">
            <v>9119</v>
          </cell>
          <cell r="CG385">
            <v>86475</v>
          </cell>
          <cell r="CH385">
            <v>11631</v>
          </cell>
          <cell r="CI385">
            <v>9560</v>
          </cell>
          <cell r="CJ385">
            <v>15439</v>
          </cell>
          <cell r="CK385">
            <v>4098</v>
          </cell>
          <cell r="CL385">
            <v>0</v>
          </cell>
          <cell r="CM385">
            <v>0</v>
          </cell>
          <cell r="CN385">
            <v>150</v>
          </cell>
          <cell r="CO385">
            <v>3333</v>
          </cell>
          <cell r="CP385">
            <v>7787</v>
          </cell>
          <cell r="CQ385">
            <v>1299</v>
          </cell>
          <cell r="CR385">
            <v>0</v>
          </cell>
          <cell r="CS385">
            <v>0</v>
          </cell>
          <cell r="CT385">
            <v>0</v>
          </cell>
          <cell r="CU385">
            <v>0</v>
          </cell>
          <cell r="CV385">
            <v>325326</v>
          </cell>
        </row>
        <row r="386">
          <cell r="B386" t="str">
            <v>Havering</v>
          </cell>
          <cell r="C386" t="str">
            <v>L</v>
          </cell>
          <cell r="D386" t="str">
            <v>L</v>
          </cell>
          <cell r="F386">
            <v>41236</v>
          </cell>
          <cell r="G386">
            <v>2235</v>
          </cell>
          <cell r="H386">
            <v>2470</v>
          </cell>
          <cell r="I386">
            <v>1631</v>
          </cell>
          <cell r="J386">
            <v>4178</v>
          </cell>
          <cell r="K386">
            <v>497</v>
          </cell>
          <cell r="L386">
            <v>2492</v>
          </cell>
          <cell r="M386">
            <v>0</v>
          </cell>
          <cell r="N386">
            <v>0</v>
          </cell>
          <cell r="O386">
            <v>0</v>
          </cell>
          <cell r="P386">
            <v>2777</v>
          </cell>
          <cell r="Q386">
            <v>600</v>
          </cell>
          <cell r="R386">
            <v>58116</v>
          </cell>
          <cell r="BS386">
            <v>-93102</v>
          </cell>
          <cell r="CE386">
            <v>193420</v>
          </cell>
          <cell r="CF386">
            <v>16764</v>
          </cell>
          <cell r="CG386">
            <v>79479</v>
          </cell>
          <cell r="CH386">
            <v>4600</v>
          </cell>
          <cell r="CI386">
            <v>9365</v>
          </cell>
          <cell r="CJ386">
            <v>11392</v>
          </cell>
          <cell r="CK386">
            <v>5310</v>
          </cell>
          <cell r="CL386">
            <v>0</v>
          </cell>
          <cell r="CM386">
            <v>0</v>
          </cell>
          <cell r="CN386">
            <v>172</v>
          </cell>
          <cell r="CO386">
            <v>8568</v>
          </cell>
          <cell r="CP386">
            <v>0</v>
          </cell>
          <cell r="CQ386">
            <v>-37</v>
          </cell>
          <cell r="CR386">
            <v>-408</v>
          </cell>
          <cell r="CS386">
            <v>2793</v>
          </cell>
          <cell r="CT386">
            <v>0</v>
          </cell>
          <cell r="CU386">
            <v>0</v>
          </cell>
          <cell r="CV386">
            <v>331418</v>
          </cell>
        </row>
        <row r="387">
          <cell r="B387" t="str">
            <v>Hillingdon</v>
          </cell>
          <cell r="C387" t="str">
            <v>L</v>
          </cell>
          <cell r="D387" t="str">
            <v>L</v>
          </cell>
          <cell r="F387">
            <v>4399</v>
          </cell>
          <cell r="G387">
            <v>3471</v>
          </cell>
          <cell r="H387">
            <v>1832</v>
          </cell>
          <cell r="I387">
            <v>3605</v>
          </cell>
          <cell r="J387">
            <v>5033</v>
          </cell>
          <cell r="K387">
            <v>258</v>
          </cell>
          <cell r="L387">
            <v>554</v>
          </cell>
          <cell r="M387">
            <v>0</v>
          </cell>
          <cell r="N387">
            <v>0</v>
          </cell>
          <cell r="O387">
            <v>0</v>
          </cell>
          <cell r="P387">
            <v>1740</v>
          </cell>
          <cell r="Q387">
            <v>0</v>
          </cell>
          <cell r="R387">
            <v>20892</v>
          </cell>
          <cell r="BS387">
            <v>-101473</v>
          </cell>
          <cell r="CE387">
            <v>241892</v>
          </cell>
          <cell r="CF387">
            <v>14486</v>
          </cell>
          <cell r="CG387">
            <v>108162</v>
          </cell>
          <cell r="CH387">
            <v>31608</v>
          </cell>
          <cell r="CI387">
            <v>11280</v>
          </cell>
          <cell r="CJ387">
            <v>16749</v>
          </cell>
          <cell r="CK387">
            <v>3345</v>
          </cell>
          <cell r="CL387">
            <v>0</v>
          </cell>
          <cell r="CM387">
            <v>0</v>
          </cell>
          <cell r="CN387">
            <v>173</v>
          </cell>
          <cell r="CO387">
            <v>13252</v>
          </cell>
          <cell r="CP387">
            <v>6564</v>
          </cell>
          <cell r="CQ387">
            <v>0</v>
          </cell>
          <cell r="CR387">
            <v>0</v>
          </cell>
          <cell r="CS387">
            <v>51</v>
          </cell>
          <cell r="CT387">
            <v>0</v>
          </cell>
          <cell r="CU387">
            <v>0</v>
          </cell>
          <cell r="CV387">
            <v>447562</v>
          </cell>
        </row>
        <row r="388">
          <cell r="B388" t="str">
            <v>Hounslow</v>
          </cell>
          <cell r="C388" t="str">
            <v>L</v>
          </cell>
          <cell r="D388" t="str">
            <v>L</v>
          </cell>
          <cell r="F388">
            <v>32137</v>
          </cell>
          <cell r="G388">
            <v>1078</v>
          </cell>
          <cell r="H388">
            <v>788</v>
          </cell>
          <cell r="I388">
            <v>2969</v>
          </cell>
          <cell r="J388">
            <v>1634</v>
          </cell>
          <cell r="K388">
            <v>178</v>
          </cell>
          <cell r="L388">
            <v>112</v>
          </cell>
          <cell r="M388">
            <v>0</v>
          </cell>
          <cell r="N388">
            <v>0</v>
          </cell>
          <cell r="O388">
            <v>0</v>
          </cell>
          <cell r="P388">
            <v>1582</v>
          </cell>
          <cell r="Q388">
            <v>0</v>
          </cell>
          <cell r="R388">
            <v>40478</v>
          </cell>
          <cell r="BS388">
            <v>-10386</v>
          </cell>
          <cell r="CE388">
            <v>224349</v>
          </cell>
          <cell r="CF388">
            <v>11065</v>
          </cell>
          <cell r="CG388">
            <v>92701</v>
          </cell>
          <cell r="CH388">
            <v>11137</v>
          </cell>
          <cell r="CI388">
            <v>8159</v>
          </cell>
          <cell r="CJ388">
            <v>13469</v>
          </cell>
          <cell r="CK388">
            <v>3287</v>
          </cell>
          <cell r="CL388">
            <v>0</v>
          </cell>
          <cell r="CM388">
            <v>0</v>
          </cell>
          <cell r="CN388">
            <v>145</v>
          </cell>
          <cell r="CO388">
            <v>10946</v>
          </cell>
          <cell r="CP388">
            <v>4624</v>
          </cell>
          <cell r="CQ388">
            <v>10469</v>
          </cell>
          <cell r="CR388">
            <v>-1354</v>
          </cell>
          <cell r="CS388">
            <v>-304</v>
          </cell>
          <cell r="CT388">
            <v>0</v>
          </cell>
          <cell r="CU388">
            <v>0</v>
          </cell>
          <cell r="CV388">
            <v>388693</v>
          </cell>
        </row>
        <row r="389">
          <cell r="B389" t="str">
            <v>Kingston upon Thames</v>
          </cell>
          <cell r="C389" t="str">
            <v>L</v>
          </cell>
          <cell r="D389" t="str">
            <v>L</v>
          </cell>
          <cell r="F389">
            <v>4416</v>
          </cell>
          <cell r="G389">
            <v>6931</v>
          </cell>
          <cell r="H389">
            <v>958</v>
          </cell>
          <cell r="I389">
            <v>64</v>
          </cell>
          <cell r="J389">
            <v>885</v>
          </cell>
          <cell r="K389">
            <v>238</v>
          </cell>
          <cell r="L389">
            <v>0</v>
          </cell>
          <cell r="M389">
            <v>0</v>
          </cell>
          <cell r="N389">
            <v>0</v>
          </cell>
          <cell r="O389">
            <v>42</v>
          </cell>
          <cell r="P389">
            <v>958</v>
          </cell>
          <cell r="Q389">
            <v>0</v>
          </cell>
          <cell r="R389">
            <v>14492</v>
          </cell>
          <cell r="BS389">
            <v>0</v>
          </cell>
          <cell r="CE389">
            <v>119176</v>
          </cell>
          <cell r="CF389">
            <v>7207</v>
          </cell>
          <cell r="CG389">
            <v>62097</v>
          </cell>
          <cell r="CH389">
            <v>4838</v>
          </cell>
          <cell r="CI389">
            <v>8516</v>
          </cell>
          <cell r="CJ389">
            <v>14443</v>
          </cell>
          <cell r="CK389">
            <v>4209</v>
          </cell>
          <cell r="CL389">
            <v>0</v>
          </cell>
          <cell r="CM389">
            <v>0</v>
          </cell>
          <cell r="CN389">
            <v>103</v>
          </cell>
          <cell r="CO389">
            <v>9238</v>
          </cell>
          <cell r="CP389">
            <v>603</v>
          </cell>
          <cell r="CQ389">
            <v>-1186</v>
          </cell>
          <cell r="CR389">
            <v>-57</v>
          </cell>
          <cell r="CS389">
            <v>0</v>
          </cell>
          <cell r="CT389">
            <v>0</v>
          </cell>
          <cell r="CU389">
            <v>0</v>
          </cell>
          <cell r="CV389">
            <v>229187</v>
          </cell>
        </row>
        <row r="390">
          <cell r="B390" t="str">
            <v>Merton</v>
          </cell>
          <cell r="C390" t="str">
            <v>L</v>
          </cell>
          <cell r="D390" t="str">
            <v>L</v>
          </cell>
          <cell r="F390">
            <v>32224</v>
          </cell>
          <cell r="G390">
            <v>7706</v>
          </cell>
          <cell r="H390">
            <v>1191</v>
          </cell>
          <cell r="I390">
            <v>3486</v>
          </cell>
          <cell r="J390">
            <v>8774</v>
          </cell>
          <cell r="K390">
            <v>631</v>
          </cell>
          <cell r="L390">
            <v>7201</v>
          </cell>
          <cell r="M390">
            <v>0</v>
          </cell>
          <cell r="N390">
            <v>0</v>
          </cell>
          <cell r="O390">
            <v>0</v>
          </cell>
          <cell r="P390">
            <v>2687</v>
          </cell>
          <cell r="Q390">
            <v>0</v>
          </cell>
          <cell r="R390">
            <v>63900</v>
          </cell>
          <cell r="BS390">
            <v>-23378</v>
          </cell>
          <cell r="CE390">
            <v>137624</v>
          </cell>
          <cell r="CF390">
            <v>5738</v>
          </cell>
          <cell r="CG390">
            <v>63809</v>
          </cell>
          <cell r="CH390">
            <v>9089</v>
          </cell>
          <cell r="CI390">
            <v>6814</v>
          </cell>
          <cell r="CJ390">
            <v>22009</v>
          </cell>
          <cell r="CK390">
            <v>2544</v>
          </cell>
          <cell r="CL390">
            <v>0</v>
          </cell>
          <cell r="CM390">
            <v>0</v>
          </cell>
          <cell r="CN390">
            <v>198</v>
          </cell>
          <cell r="CO390">
            <v>10097</v>
          </cell>
          <cell r="CP390">
            <v>4422</v>
          </cell>
          <cell r="CQ390">
            <v>0</v>
          </cell>
          <cell r="CR390">
            <v>0</v>
          </cell>
          <cell r="CS390">
            <v>-440</v>
          </cell>
          <cell r="CT390">
            <v>0</v>
          </cell>
          <cell r="CU390">
            <v>0</v>
          </cell>
          <cell r="CV390">
            <v>261904</v>
          </cell>
        </row>
        <row r="391">
          <cell r="B391" t="str">
            <v>Newham</v>
          </cell>
          <cell r="C391" t="str">
            <v>L</v>
          </cell>
          <cell r="D391" t="str">
            <v>L</v>
          </cell>
          <cell r="F391">
            <v>12075</v>
          </cell>
          <cell r="G391">
            <v>3041</v>
          </cell>
          <cell r="H391">
            <v>1538</v>
          </cell>
          <cell r="I391">
            <v>206</v>
          </cell>
          <cell r="J391">
            <v>1970</v>
          </cell>
          <cell r="K391">
            <v>184</v>
          </cell>
          <cell r="L391">
            <v>130</v>
          </cell>
          <cell r="M391">
            <v>0</v>
          </cell>
          <cell r="N391">
            <v>0</v>
          </cell>
          <cell r="O391">
            <v>0</v>
          </cell>
          <cell r="P391">
            <v>431</v>
          </cell>
          <cell r="Q391">
            <v>6</v>
          </cell>
          <cell r="R391">
            <v>19581</v>
          </cell>
          <cell r="BS391">
            <v>42207</v>
          </cell>
          <cell r="CE391">
            <v>342869</v>
          </cell>
          <cell r="CF391">
            <v>12400</v>
          </cell>
          <cell r="CG391">
            <v>145114</v>
          </cell>
          <cell r="CH391">
            <v>17184</v>
          </cell>
          <cell r="CI391">
            <v>19053</v>
          </cell>
          <cell r="CJ391">
            <v>32598</v>
          </cell>
          <cell r="CK391">
            <v>12477</v>
          </cell>
          <cell r="CL391">
            <v>0</v>
          </cell>
          <cell r="CM391">
            <v>0</v>
          </cell>
          <cell r="CN391">
            <v>197</v>
          </cell>
          <cell r="CO391">
            <v>7952</v>
          </cell>
          <cell r="CP391">
            <v>489</v>
          </cell>
          <cell r="CQ391">
            <v>2309</v>
          </cell>
          <cell r="CR391">
            <v>-2750</v>
          </cell>
          <cell r="CS391">
            <v>13093</v>
          </cell>
          <cell r="CT391">
            <v>0</v>
          </cell>
          <cell r="CU391">
            <v>0</v>
          </cell>
          <cell r="CV391">
            <v>602985</v>
          </cell>
        </row>
        <row r="392">
          <cell r="B392" t="str">
            <v>Redbridge</v>
          </cell>
          <cell r="C392" t="str">
            <v>L</v>
          </cell>
          <cell r="D392" t="str">
            <v>L</v>
          </cell>
          <cell r="F392">
            <v>7231</v>
          </cell>
          <cell r="G392">
            <v>5075</v>
          </cell>
          <cell r="H392">
            <v>1141</v>
          </cell>
          <cell r="I392">
            <v>125</v>
          </cell>
          <cell r="J392">
            <v>2051</v>
          </cell>
          <cell r="K392">
            <v>708</v>
          </cell>
          <cell r="L392">
            <v>67</v>
          </cell>
          <cell r="M392">
            <v>0</v>
          </cell>
          <cell r="N392">
            <v>0</v>
          </cell>
          <cell r="O392">
            <v>0</v>
          </cell>
          <cell r="P392">
            <v>1828</v>
          </cell>
          <cell r="Q392">
            <v>0</v>
          </cell>
          <cell r="R392">
            <v>18226</v>
          </cell>
          <cell r="BS392">
            <v>-21930</v>
          </cell>
          <cell r="CE392">
            <v>262378</v>
          </cell>
          <cell r="CF392">
            <v>13717</v>
          </cell>
          <cell r="CG392">
            <v>84375</v>
          </cell>
          <cell r="CH392">
            <v>12111</v>
          </cell>
          <cell r="CI392">
            <v>14008</v>
          </cell>
          <cell r="CJ392">
            <v>21471</v>
          </cell>
          <cell r="CK392">
            <v>6753</v>
          </cell>
          <cell r="CL392">
            <v>0</v>
          </cell>
          <cell r="CM392">
            <v>0</v>
          </cell>
          <cell r="CN392">
            <v>188</v>
          </cell>
          <cell r="CO392">
            <v>13202</v>
          </cell>
          <cell r="CP392">
            <v>646</v>
          </cell>
          <cell r="CQ392">
            <v>518</v>
          </cell>
          <cell r="CR392">
            <v>0</v>
          </cell>
          <cell r="CS392">
            <v>692</v>
          </cell>
          <cell r="CT392">
            <v>0</v>
          </cell>
          <cell r="CU392">
            <v>0</v>
          </cell>
          <cell r="CV392">
            <v>430059</v>
          </cell>
        </row>
        <row r="393">
          <cell r="B393" t="str">
            <v>Richmond upon Thames</v>
          </cell>
          <cell r="C393" t="str">
            <v>L</v>
          </cell>
          <cell r="D393" t="str">
            <v>L</v>
          </cell>
          <cell r="F393">
            <v>37978</v>
          </cell>
          <cell r="G393">
            <v>881</v>
          </cell>
          <cell r="H393">
            <v>635</v>
          </cell>
          <cell r="I393">
            <v>248</v>
          </cell>
          <cell r="J393">
            <v>1327</v>
          </cell>
          <cell r="K393">
            <v>1010</v>
          </cell>
          <cell r="L393">
            <v>105</v>
          </cell>
          <cell r="M393">
            <v>0</v>
          </cell>
          <cell r="N393">
            <v>0</v>
          </cell>
          <cell r="O393">
            <v>0</v>
          </cell>
          <cell r="P393">
            <v>3360</v>
          </cell>
          <cell r="Q393">
            <v>0</v>
          </cell>
          <cell r="R393">
            <v>45544</v>
          </cell>
          <cell r="BS393">
            <v>-40582</v>
          </cell>
          <cell r="CE393">
            <v>122582</v>
          </cell>
          <cell r="CF393">
            <v>8246</v>
          </cell>
          <cell r="CG393">
            <v>69300</v>
          </cell>
          <cell r="CH393">
            <v>7334</v>
          </cell>
          <cell r="CI393">
            <v>11273</v>
          </cell>
          <cell r="CJ393">
            <v>13505</v>
          </cell>
          <cell r="CK393">
            <v>6156</v>
          </cell>
          <cell r="CL393">
            <v>0</v>
          </cell>
          <cell r="CM393">
            <v>0</v>
          </cell>
          <cell r="CN393">
            <v>0</v>
          </cell>
          <cell r="CO393">
            <v>5631</v>
          </cell>
          <cell r="CP393">
            <v>2735</v>
          </cell>
          <cell r="CQ393">
            <v>0</v>
          </cell>
          <cell r="CR393">
            <v>-17</v>
          </cell>
          <cell r="CS393">
            <v>-12</v>
          </cell>
          <cell r="CT393">
            <v>0</v>
          </cell>
          <cell r="CU393">
            <v>0</v>
          </cell>
          <cell r="CV393">
            <v>246733</v>
          </cell>
        </row>
        <row r="394">
          <cell r="B394" t="str">
            <v>Sutton</v>
          </cell>
          <cell r="C394" t="str">
            <v>L</v>
          </cell>
          <cell r="D394" t="str">
            <v>L</v>
          </cell>
          <cell r="F394">
            <v>5892</v>
          </cell>
          <cell r="G394">
            <v>1852</v>
          </cell>
          <cell r="H394">
            <v>1107</v>
          </cell>
          <cell r="I394">
            <v>1247</v>
          </cell>
          <cell r="J394">
            <v>1288</v>
          </cell>
          <cell r="K394">
            <v>433</v>
          </cell>
          <cell r="L394">
            <v>2628</v>
          </cell>
          <cell r="M394">
            <v>0</v>
          </cell>
          <cell r="N394">
            <v>0</v>
          </cell>
          <cell r="O394">
            <v>0</v>
          </cell>
          <cell r="P394">
            <v>1021</v>
          </cell>
          <cell r="Q394">
            <v>0</v>
          </cell>
          <cell r="R394">
            <v>15468</v>
          </cell>
          <cell r="BS394">
            <v>-44578</v>
          </cell>
          <cell r="CE394">
            <v>174362</v>
          </cell>
          <cell r="CF394">
            <v>12007</v>
          </cell>
          <cell r="CG394">
            <v>65238</v>
          </cell>
          <cell r="CH394">
            <v>9150</v>
          </cell>
          <cell r="CI394">
            <v>9918</v>
          </cell>
          <cell r="CJ394">
            <v>18067</v>
          </cell>
          <cell r="CK394">
            <v>4557</v>
          </cell>
          <cell r="CL394">
            <v>0</v>
          </cell>
          <cell r="CM394">
            <v>0</v>
          </cell>
          <cell r="CN394">
            <v>0</v>
          </cell>
          <cell r="CO394">
            <v>10448</v>
          </cell>
          <cell r="CP394">
            <v>938</v>
          </cell>
          <cell r="CQ394">
            <v>135</v>
          </cell>
          <cell r="CR394">
            <v>-1760</v>
          </cell>
          <cell r="CS394">
            <v>208</v>
          </cell>
          <cell r="CT394">
            <v>0</v>
          </cell>
          <cell r="CU394">
            <v>0</v>
          </cell>
          <cell r="CV394">
            <v>303268</v>
          </cell>
        </row>
        <row r="395">
          <cell r="B395" t="str">
            <v>Waltham Forest</v>
          </cell>
          <cell r="C395" t="str">
            <v>L</v>
          </cell>
          <cell r="D395" t="str">
            <v>L</v>
          </cell>
          <cell r="F395">
            <v>10528</v>
          </cell>
          <cell r="G395">
            <v>2641</v>
          </cell>
          <cell r="H395">
            <v>342</v>
          </cell>
          <cell r="I395">
            <v>998</v>
          </cell>
          <cell r="J395">
            <v>484</v>
          </cell>
          <cell r="K395">
            <v>365</v>
          </cell>
          <cell r="L395">
            <v>1848</v>
          </cell>
          <cell r="M395">
            <v>0</v>
          </cell>
          <cell r="N395">
            <v>0</v>
          </cell>
          <cell r="O395">
            <v>0</v>
          </cell>
          <cell r="P395">
            <v>1950</v>
          </cell>
          <cell r="Q395">
            <v>0</v>
          </cell>
          <cell r="R395">
            <v>19156</v>
          </cell>
          <cell r="BS395">
            <v>0</v>
          </cell>
          <cell r="CE395">
            <v>244784</v>
          </cell>
          <cell r="CF395">
            <v>15007</v>
          </cell>
          <cell r="CG395">
            <v>99822</v>
          </cell>
          <cell r="CH395">
            <v>16368</v>
          </cell>
          <cell r="CI395">
            <v>10486</v>
          </cell>
          <cell r="CJ395">
            <v>22079</v>
          </cell>
          <cell r="CK395">
            <v>8250</v>
          </cell>
          <cell r="CL395">
            <v>0</v>
          </cell>
          <cell r="CM395">
            <v>0</v>
          </cell>
          <cell r="CN395">
            <v>165</v>
          </cell>
          <cell r="CO395">
            <v>16123</v>
          </cell>
          <cell r="CP395">
            <v>2641</v>
          </cell>
          <cell r="CQ395">
            <v>11200</v>
          </cell>
          <cell r="CR395">
            <v>0</v>
          </cell>
          <cell r="CS395">
            <v>0</v>
          </cell>
          <cell r="CT395">
            <v>0</v>
          </cell>
          <cell r="CU395">
            <v>0</v>
          </cell>
          <cell r="CV395">
            <v>446925</v>
          </cell>
        </row>
        <row r="396">
          <cell r="B396" t="str">
            <v>Greater London Authority</v>
          </cell>
          <cell r="C396" t="str">
            <v>L</v>
          </cell>
          <cell r="D396" t="str">
            <v>O</v>
          </cell>
          <cell r="F396">
            <v>0</v>
          </cell>
          <cell r="G396">
            <v>120609</v>
          </cell>
          <cell r="H396">
            <v>0</v>
          </cell>
          <cell r="I396">
            <v>0</v>
          </cell>
          <cell r="J396">
            <v>2295</v>
          </cell>
          <cell r="K396">
            <v>14</v>
          </cell>
          <cell r="L396">
            <v>343949</v>
          </cell>
          <cell r="M396">
            <v>357347</v>
          </cell>
          <cell r="N396">
            <v>50816</v>
          </cell>
          <cell r="O396">
            <v>0</v>
          </cell>
          <cell r="P396">
            <v>669</v>
          </cell>
          <cell r="Q396">
            <v>0</v>
          </cell>
          <cell r="R396">
            <v>875699</v>
          </cell>
          <cell r="BS396">
            <v>1227639</v>
          </cell>
          <cell r="CE396">
            <v>0</v>
          </cell>
          <cell r="CF396">
            <v>1739995</v>
          </cell>
          <cell r="CG396">
            <v>0</v>
          </cell>
          <cell r="CH396">
            <v>0</v>
          </cell>
          <cell r="CI396">
            <v>18264</v>
          </cell>
          <cell r="CJ396">
            <v>1290</v>
          </cell>
          <cell r="CK396">
            <v>194743</v>
          </cell>
          <cell r="CL396">
            <v>3113603</v>
          </cell>
          <cell r="CM396">
            <v>410862</v>
          </cell>
          <cell r="CN396">
            <v>0</v>
          </cell>
          <cell r="CO396">
            <v>123707</v>
          </cell>
          <cell r="CP396">
            <v>3196</v>
          </cell>
          <cell r="CQ396">
            <v>0</v>
          </cell>
          <cell r="CR396">
            <v>0</v>
          </cell>
          <cell r="CS396">
            <v>0</v>
          </cell>
          <cell r="CT396">
            <v>0</v>
          </cell>
          <cell r="CU396">
            <v>0</v>
          </cell>
          <cell r="CV396">
            <v>5605660</v>
          </cell>
        </row>
        <row r="397">
          <cell r="B397" t="str">
            <v>Bedfordshire Police Authority</v>
          </cell>
          <cell r="C397" t="str">
            <v>EE</v>
          </cell>
          <cell r="D397" t="str">
            <v>O</v>
          </cell>
          <cell r="F397">
            <v>0</v>
          </cell>
          <cell r="G397">
            <v>0</v>
          </cell>
          <cell r="H397">
            <v>0</v>
          </cell>
          <cell r="I397">
            <v>0</v>
          </cell>
          <cell r="J397">
            <v>0</v>
          </cell>
          <cell r="K397">
            <v>0</v>
          </cell>
          <cell r="L397">
            <v>0</v>
          </cell>
          <cell r="M397">
            <v>9525</v>
          </cell>
          <cell r="N397">
            <v>0</v>
          </cell>
          <cell r="O397">
            <v>0</v>
          </cell>
          <cell r="P397">
            <v>0</v>
          </cell>
          <cell r="Q397">
            <v>0</v>
          </cell>
          <cell r="R397">
            <v>9525</v>
          </cell>
          <cell r="BS397">
            <v>0</v>
          </cell>
          <cell r="CE397">
            <v>0</v>
          </cell>
          <cell r="CF397">
            <v>0</v>
          </cell>
          <cell r="CG397">
            <v>0</v>
          </cell>
          <cell r="CH397">
            <v>0</v>
          </cell>
          <cell r="CI397">
            <v>0</v>
          </cell>
          <cell r="CJ397">
            <v>0</v>
          </cell>
          <cell r="CK397">
            <v>0</v>
          </cell>
          <cell r="CL397">
            <v>106218</v>
          </cell>
          <cell r="CM397">
            <v>0</v>
          </cell>
          <cell r="CN397">
            <v>0</v>
          </cell>
          <cell r="CO397">
            <v>849</v>
          </cell>
          <cell r="CP397">
            <v>0</v>
          </cell>
          <cell r="CQ397">
            <v>0</v>
          </cell>
          <cell r="CR397">
            <v>0</v>
          </cell>
          <cell r="CS397">
            <v>0</v>
          </cell>
          <cell r="CT397">
            <v>0</v>
          </cell>
          <cell r="CU397">
            <v>0</v>
          </cell>
          <cell r="CV397">
            <v>107067</v>
          </cell>
        </row>
        <row r="398">
          <cell r="B398" t="str">
            <v>Cambridgeshire Police Authority</v>
          </cell>
          <cell r="C398" t="str">
            <v>EE</v>
          </cell>
          <cell r="D398" t="str">
            <v>O</v>
          </cell>
          <cell r="F398">
            <v>0</v>
          </cell>
          <cell r="G398">
            <v>0</v>
          </cell>
          <cell r="H398">
            <v>0</v>
          </cell>
          <cell r="I398">
            <v>0</v>
          </cell>
          <cell r="J398">
            <v>0</v>
          </cell>
          <cell r="K398">
            <v>0</v>
          </cell>
          <cell r="L398">
            <v>0</v>
          </cell>
          <cell r="M398">
            <v>11417</v>
          </cell>
          <cell r="N398">
            <v>0</v>
          </cell>
          <cell r="O398">
            <v>0</v>
          </cell>
          <cell r="P398">
            <v>0</v>
          </cell>
          <cell r="Q398">
            <v>0</v>
          </cell>
          <cell r="R398">
            <v>11417</v>
          </cell>
          <cell r="BS398">
            <v>32993</v>
          </cell>
          <cell r="CE398">
            <v>0</v>
          </cell>
          <cell r="CF398">
            <v>0</v>
          </cell>
          <cell r="CG398">
            <v>0</v>
          </cell>
          <cell r="CH398">
            <v>0</v>
          </cell>
          <cell r="CI398">
            <v>0</v>
          </cell>
          <cell r="CJ398">
            <v>0</v>
          </cell>
          <cell r="CK398">
            <v>0</v>
          </cell>
          <cell r="CL398">
            <v>127403</v>
          </cell>
          <cell r="CM398">
            <v>0</v>
          </cell>
          <cell r="CN398">
            <v>0</v>
          </cell>
          <cell r="CO398">
            <v>1334</v>
          </cell>
          <cell r="CP398">
            <v>997</v>
          </cell>
          <cell r="CQ398">
            <v>0</v>
          </cell>
          <cell r="CR398">
            <v>0</v>
          </cell>
          <cell r="CS398">
            <v>0</v>
          </cell>
          <cell r="CT398">
            <v>0</v>
          </cell>
          <cell r="CU398">
            <v>0</v>
          </cell>
          <cell r="CV398">
            <v>129734</v>
          </cell>
        </row>
        <row r="399">
          <cell r="B399" t="str">
            <v>Cheshire Police Authority</v>
          </cell>
          <cell r="C399" t="str">
            <v>NW</v>
          </cell>
          <cell r="D399" t="str">
            <v>O</v>
          </cell>
          <cell r="F399">
            <v>0</v>
          </cell>
          <cell r="G399">
            <v>0</v>
          </cell>
          <cell r="H399">
            <v>0</v>
          </cell>
          <cell r="I399">
            <v>0</v>
          </cell>
          <cell r="J399">
            <v>0</v>
          </cell>
          <cell r="K399">
            <v>0</v>
          </cell>
          <cell r="L399">
            <v>0</v>
          </cell>
          <cell r="M399">
            <v>7206</v>
          </cell>
          <cell r="N399">
            <v>0</v>
          </cell>
          <cell r="O399">
            <v>0</v>
          </cell>
          <cell r="P399">
            <v>19</v>
          </cell>
          <cell r="Q399">
            <v>0</v>
          </cell>
          <cell r="R399">
            <v>7225</v>
          </cell>
          <cell r="BS399">
            <v>50214</v>
          </cell>
          <cell r="CE399">
            <v>0</v>
          </cell>
          <cell r="CF399">
            <v>0</v>
          </cell>
          <cell r="CG399">
            <v>0</v>
          </cell>
          <cell r="CH399">
            <v>0</v>
          </cell>
          <cell r="CI399">
            <v>0</v>
          </cell>
          <cell r="CJ399">
            <v>0</v>
          </cell>
          <cell r="CK399">
            <v>0</v>
          </cell>
          <cell r="CL399">
            <v>180237</v>
          </cell>
          <cell r="CM399">
            <v>0</v>
          </cell>
          <cell r="CN399">
            <v>0</v>
          </cell>
          <cell r="CO399">
            <v>1876</v>
          </cell>
          <cell r="CP399">
            <v>3009</v>
          </cell>
          <cell r="CQ399">
            <v>0</v>
          </cell>
          <cell r="CR399">
            <v>0</v>
          </cell>
          <cell r="CS399">
            <v>0</v>
          </cell>
          <cell r="CT399">
            <v>0</v>
          </cell>
          <cell r="CU399">
            <v>0</v>
          </cell>
          <cell r="CV399">
            <v>185122</v>
          </cell>
        </row>
        <row r="400">
          <cell r="B400" t="str">
            <v>Cleveland Police Authority</v>
          </cell>
          <cell r="C400" t="str">
            <v>NE</v>
          </cell>
          <cell r="D400" t="str">
            <v>O</v>
          </cell>
          <cell r="F400">
            <v>0</v>
          </cell>
          <cell r="G400">
            <v>0</v>
          </cell>
          <cell r="H400">
            <v>0</v>
          </cell>
          <cell r="I400">
            <v>0</v>
          </cell>
          <cell r="J400">
            <v>0</v>
          </cell>
          <cell r="K400">
            <v>0</v>
          </cell>
          <cell r="L400">
            <v>0</v>
          </cell>
          <cell r="M400">
            <v>2473</v>
          </cell>
          <cell r="N400">
            <v>0</v>
          </cell>
          <cell r="O400">
            <v>0</v>
          </cell>
          <cell r="P400">
            <v>0</v>
          </cell>
          <cell r="Q400">
            <v>0</v>
          </cell>
          <cell r="R400">
            <v>2473</v>
          </cell>
          <cell r="BS400">
            <v>87253</v>
          </cell>
          <cell r="CE400">
            <v>0</v>
          </cell>
          <cell r="CF400">
            <v>0</v>
          </cell>
          <cell r="CG400">
            <v>0</v>
          </cell>
          <cell r="CH400">
            <v>0</v>
          </cell>
          <cell r="CI400">
            <v>0</v>
          </cell>
          <cell r="CJ400">
            <v>0</v>
          </cell>
          <cell r="CK400">
            <v>0</v>
          </cell>
          <cell r="CL400">
            <v>135046</v>
          </cell>
          <cell r="CM400">
            <v>0</v>
          </cell>
          <cell r="CN400">
            <v>0</v>
          </cell>
          <cell r="CO400">
            <v>0</v>
          </cell>
          <cell r="CP400">
            <v>0</v>
          </cell>
          <cell r="CQ400">
            <v>0</v>
          </cell>
          <cell r="CR400">
            <v>0</v>
          </cell>
          <cell r="CS400">
            <v>0</v>
          </cell>
          <cell r="CT400">
            <v>0</v>
          </cell>
          <cell r="CU400">
            <v>0</v>
          </cell>
          <cell r="CV400">
            <v>135046</v>
          </cell>
        </row>
        <row r="401">
          <cell r="B401" t="str">
            <v>Cumbria Police Authority</v>
          </cell>
          <cell r="C401" t="str">
            <v>NW</v>
          </cell>
          <cell r="D401" t="str">
            <v>O</v>
          </cell>
          <cell r="F401">
            <v>0</v>
          </cell>
          <cell r="G401">
            <v>0</v>
          </cell>
          <cell r="H401">
            <v>0</v>
          </cell>
          <cell r="I401">
            <v>0</v>
          </cell>
          <cell r="J401">
            <v>0</v>
          </cell>
          <cell r="K401">
            <v>0</v>
          </cell>
          <cell r="L401">
            <v>0</v>
          </cell>
          <cell r="M401">
            <v>4054</v>
          </cell>
          <cell r="N401">
            <v>0</v>
          </cell>
          <cell r="O401">
            <v>0</v>
          </cell>
          <cell r="P401">
            <v>0</v>
          </cell>
          <cell r="Q401">
            <v>0</v>
          </cell>
          <cell r="R401">
            <v>4054</v>
          </cell>
          <cell r="BS401">
            <v>80386</v>
          </cell>
          <cell r="CE401">
            <v>0</v>
          </cell>
          <cell r="CF401">
            <v>0</v>
          </cell>
          <cell r="CG401">
            <v>0</v>
          </cell>
          <cell r="CH401">
            <v>0</v>
          </cell>
          <cell r="CI401">
            <v>0</v>
          </cell>
          <cell r="CJ401">
            <v>0</v>
          </cell>
          <cell r="CK401">
            <v>0</v>
          </cell>
          <cell r="CL401">
            <v>112767</v>
          </cell>
          <cell r="CM401">
            <v>0</v>
          </cell>
          <cell r="CN401">
            <v>0</v>
          </cell>
          <cell r="CO401">
            <v>956</v>
          </cell>
          <cell r="CP401">
            <v>0</v>
          </cell>
          <cell r="CQ401">
            <v>0</v>
          </cell>
          <cell r="CR401">
            <v>0</v>
          </cell>
          <cell r="CS401">
            <v>0</v>
          </cell>
          <cell r="CT401">
            <v>0</v>
          </cell>
          <cell r="CU401">
            <v>0</v>
          </cell>
          <cell r="CV401">
            <v>113723</v>
          </cell>
        </row>
        <row r="402">
          <cell r="B402" t="str">
            <v>Derbyshire Police Authority</v>
          </cell>
          <cell r="C402" t="str">
            <v>EM</v>
          </cell>
          <cell r="D402" t="str">
            <v>O</v>
          </cell>
          <cell r="F402">
            <v>0</v>
          </cell>
          <cell r="G402">
            <v>0</v>
          </cell>
          <cell r="H402">
            <v>0</v>
          </cell>
          <cell r="I402">
            <v>0</v>
          </cell>
          <cell r="J402">
            <v>0</v>
          </cell>
          <cell r="K402">
            <v>0</v>
          </cell>
          <cell r="L402">
            <v>0</v>
          </cell>
          <cell r="M402">
            <v>3227</v>
          </cell>
          <cell r="N402">
            <v>0</v>
          </cell>
          <cell r="O402">
            <v>0</v>
          </cell>
          <cell r="P402">
            <v>0</v>
          </cell>
          <cell r="Q402">
            <v>0</v>
          </cell>
          <cell r="R402">
            <v>3227</v>
          </cell>
          <cell r="BS402">
            <v>138671</v>
          </cell>
          <cell r="CE402">
            <v>0</v>
          </cell>
          <cell r="CF402">
            <v>0</v>
          </cell>
          <cell r="CG402">
            <v>0</v>
          </cell>
          <cell r="CH402">
            <v>0</v>
          </cell>
          <cell r="CI402">
            <v>0</v>
          </cell>
          <cell r="CJ402">
            <v>0</v>
          </cell>
          <cell r="CK402">
            <v>0</v>
          </cell>
          <cell r="CL402">
            <v>179646</v>
          </cell>
          <cell r="CM402">
            <v>0</v>
          </cell>
          <cell r="CN402">
            <v>0</v>
          </cell>
          <cell r="CO402">
            <v>1231</v>
          </cell>
          <cell r="CP402">
            <v>0</v>
          </cell>
          <cell r="CQ402">
            <v>0</v>
          </cell>
          <cell r="CR402">
            <v>0</v>
          </cell>
          <cell r="CS402">
            <v>0</v>
          </cell>
          <cell r="CT402">
            <v>0</v>
          </cell>
          <cell r="CU402">
            <v>0</v>
          </cell>
          <cell r="CV402">
            <v>180877</v>
          </cell>
        </row>
        <row r="403">
          <cell r="B403" t="str">
            <v>Dorset Police Authority</v>
          </cell>
          <cell r="C403" t="str">
            <v>SW</v>
          </cell>
          <cell r="D403" t="str">
            <v>O</v>
          </cell>
          <cell r="F403">
            <v>0</v>
          </cell>
          <cell r="G403">
            <v>0</v>
          </cell>
          <cell r="H403">
            <v>0</v>
          </cell>
          <cell r="I403">
            <v>0</v>
          </cell>
          <cell r="J403">
            <v>0</v>
          </cell>
          <cell r="K403">
            <v>0</v>
          </cell>
          <cell r="L403">
            <v>0</v>
          </cell>
          <cell r="M403">
            <v>4519</v>
          </cell>
          <cell r="N403">
            <v>0</v>
          </cell>
          <cell r="O403">
            <v>0</v>
          </cell>
          <cell r="P403">
            <v>0</v>
          </cell>
          <cell r="Q403">
            <v>0</v>
          </cell>
          <cell r="R403">
            <v>4519</v>
          </cell>
          <cell r="BS403">
            <v>90994</v>
          </cell>
          <cell r="CE403">
            <v>0</v>
          </cell>
          <cell r="CF403">
            <v>0</v>
          </cell>
          <cell r="CG403">
            <v>0</v>
          </cell>
          <cell r="CH403">
            <v>0</v>
          </cell>
          <cell r="CI403">
            <v>0</v>
          </cell>
          <cell r="CJ403">
            <v>0</v>
          </cell>
          <cell r="CK403">
            <v>0</v>
          </cell>
          <cell r="CL403">
            <v>124649</v>
          </cell>
          <cell r="CM403">
            <v>0</v>
          </cell>
          <cell r="CN403">
            <v>0</v>
          </cell>
          <cell r="CO403">
            <v>821</v>
          </cell>
          <cell r="CP403">
            <v>397</v>
          </cell>
          <cell r="CQ403">
            <v>0</v>
          </cell>
          <cell r="CR403">
            <v>0</v>
          </cell>
          <cell r="CS403">
            <v>-637</v>
          </cell>
          <cell r="CT403">
            <v>0</v>
          </cell>
          <cell r="CU403">
            <v>0</v>
          </cell>
          <cell r="CV403">
            <v>125230</v>
          </cell>
        </row>
        <row r="404">
          <cell r="B404" t="str">
            <v>Durham Police Authority</v>
          </cell>
          <cell r="C404" t="str">
            <v>NE</v>
          </cell>
          <cell r="D404" t="str">
            <v>O</v>
          </cell>
          <cell r="F404">
            <v>0</v>
          </cell>
          <cell r="G404">
            <v>0</v>
          </cell>
          <cell r="H404">
            <v>0</v>
          </cell>
          <cell r="I404">
            <v>0</v>
          </cell>
          <cell r="J404">
            <v>0</v>
          </cell>
          <cell r="K404">
            <v>0</v>
          </cell>
          <cell r="L404">
            <v>0</v>
          </cell>
          <cell r="M404">
            <v>11198</v>
          </cell>
          <cell r="N404">
            <v>0</v>
          </cell>
          <cell r="O404">
            <v>0</v>
          </cell>
          <cell r="P404">
            <v>17</v>
          </cell>
          <cell r="Q404">
            <v>0</v>
          </cell>
          <cell r="R404">
            <v>11215</v>
          </cell>
          <cell r="BS404">
            <v>93027</v>
          </cell>
          <cell r="CE404">
            <v>0</v>
          </cell>
          <cell r="CF404">
            <v>0</v>
          </cell>
          <cell r="CG404">
            <v>0</v>
          </cell>
          <cell r="CH404">
            <v>0</v>
          </cell>
          <cell r="CI404">
            <v>0</v>
          </cell>
          <cell r="CJ404">
            <v>0</v>
          </cell>
          <cell r="CK404">
            <v>0</v>
          </cell>
          <cell r="CL404">
            <v>123503</v>
          </cell>
          <cell r="CM404">
            <v>0</v>
          </cell>
          <cell r="CN404">
            <v>0</v>
          </cell>
          <cell r="CO404">
            <v>1220</v>
          </cell>
          <cell r="CP404">
            <v>230</v>
          </cell>
          <cell r="CQ404">
            <v>0</v>
          </cell>
          <cell r="CR404">
            <v>0</v>
          </cell>
          <cell r="CS404">
            <v>0</v>
          </cell>
          <cell r="CT404">
            <v>0</v>
          </cell>
          <cell r="CU404">
            <v>0</v>
          </cell>
          <cell r="CV404">
            <v>124953</v>
          </cell>
        </row>
        <row r="405">
          <cell r="B405" t="str">
            <v>Gloucestershire Police Authority</v>
          </cell>
          <cell r="C405" t="str">
            <v>SW</v>
          </cell>
          <cell r="D405" t="str">
            <v>O</v>
          </cell>
          <cell r="F405">
            <v>0</v>
          </cell>
          <cell r="G405">
            <v>0</v>
          </cell>
          <cell r="H405">
            <v>0</v>
          </cell>
          <cell r="I405">
            <v>0</v>
          </cell>
          <cell r="J405">
            <v>0</v>
          </cell>
          <cell r="K405">
            <v>0</v>
          </cell>
          <cell r="L405">
            <v>0</v>
          </cell>
          <cell r="M405">
            <v>2561</v>
          </cell>
          <cell r="N405">
            <v>0</v>
          </cell>
          <cell r="O405">
            <v>0</v>
          </cell>
          <cell r="P405">
            <v>0</v>
          </cell>
          <cell r="Q405">
            <v>0</v>
          </cell>
          <cell r="R405">
            <v>2561</v>
          </cell>
          <cell r="BS405">
            <v>1368</v>
          </cell>
          <cell r="CE405">
            <v>0</v>
          </cell>
          <cell r="CF405">
            <v>0</v>
          </cell>
          <cell r="CG405">
            <v>0</v>
          </cell>
          <cell r="CH405">
            <v>0</v>
          </cell>
          <cell r="CI405">
            <v>0</v>
          </cell>
          <cell r="CJ405">
            <v>0</v>
          </cell>
          <cell r="CK405">
            <v>0</v>
          </cell>
          <cell r="CL405">
            <v>112556</v>
          </cell>
          <cell r="CM405">
            <v>0</v>
          </cell>
          <cell r="CN405">
            <v>0</v>
          </cell>
          <cell r="CO405">
            <v>885</v>
          </cell>
          <cell r="CP405">
            <v>321</v>
          </cell>
          <cell r="CQ405">
            <v>0</v>
          </cell>
          <cell r="CR405">
            <v>0</v>
          </cell>
          <cell r="CS405">
            <v>0</v>
          </cell>
          <cell r="CT405">
            <v>0</v>
          </cell>
          <cell r="CU405">
            <v>0</v>
          </cell>
          <cell r="CV405">
            <v>113761</v>
          </cell>
        </row>
        <row r="406">
          <cell r="B406" t="str">
            <v>Humberside Police Authority</v>
          </cell>
          <cell r="C406" t="str">
            <v>YH</v>
          </cell>
          <cell r="D406" t="str">
            <v>O</v>
          </cell>
          <cell r="F406">
            <v>0</v>
          </cell>
          <cell r="G406">
            <v>0</v>
          </cell>
          <cell r="H406">
            <v>0</v>
          </cell>
          <cell r="I406">
            <v>0</v>
          </cell>
          <cell r="J406">
            <v>0</v>
          </cell>
          <cell r="K406">
            <v>0</v>
          </cell>
          <cell r="L406">
            <v>0</v>
          </cell>
          <cell r="M406">
            <v>6715</v>
          </cell>
          <cell r="N406">
            <v>0</v>
          </cell>
          <cell r="O406">
            <v>0</v>
          </cell>
          <cell r="P406">
            <v>0</v>
          </cell>
          <cell r="Q406">
            <v>0</v>
          </cell>
          <cell r="R406">
            <v>6715</v>
          </cell>
          <cell r="BS406">
            <v>135213</v>
          </cell>
          <cell r="CE406">
            <v>0</v>
          </cell>
          <cell r="CF406">
            <v>0</v>
          </cell>
          <cell r="CG406">
            <v>0</v>
          </cell>
          <cell r="CH406">
            <v>0</v>
          </cell>
          <cell r="CI406">
            <v>0</v>
          </cell>
          <cell r="CJ406">
            <v>0</v>
          </cell>
          <cell r="CK406">
            <v>0</v>
          </cell>
          <cell r="CL406">
            <v>183736</v>
          </cell>
          <cell r="CM406">
            <v>0</v>
          </cell>
          <cell r="CN406">
            <v>0</v>
          </cell>
          <cell r="CO406">
            <v>1499</v>
          </cell>
          <cell r="CP406">
            <v>1475</v>
          </cell>
          <cell r="CQ406">
            <v>0</v>
          </cell>
          <cell r="CR406">
            <v>0</v>
          </cell>
          <cell r="CS406">
            <v>0</v>
          </cell>
          <cell r="CT406">
            <v>0</v>
          </cell>
          <cell r="CU406">
            <v>0</v>
          </cell>
          <cell r="CV406">
            <v>186710</v>
          </cell>
        </row>
        <row r="407">
          <cell r="B407" t="str">
            <v>Kent Police Authority</v>
          </cell>
          <cell r="C407" t="str">
            <v>SE</v>
          </cell>
          <cell r="D407" t="str">
            <v>O</v>
          </cell>
          <cell r="F407">
            <v>0</v>
          </cell>
          <cell r="G407">
            <v>0</v>
          </cell>
          <cell r="H407">
            <v>0</v>
          </cell>
          <cell r="I407">
            <v>0</v>
          </cell>
          <cell r="J407">
            <v>0</v>
          </cell>
          <cell r="K407">
            <v>0</v>
          </cell>
          <cell r="L407">
            <v>0</v>
          </cell>
          <cell r="M407">
            <v>12060</v>
          </cell>
          <cell r="N407">
            <v>0</v>
          </cell>
          <cell r="O407">
            <v>0</v>
          </cell>
          <cell r="P407">
            <v>0</v>
          </cell>
          <cell r="Q407">
            <v>0</v>
          </cell>
          <cell r="R407">
            <v>12060</v>
          </cell>
          <cell r="BS407">
            <v>23398</v>
          </cell>
          <cell r="CE407">
            <v>0</v>
          </cell>
          <cell r="CF407">
            <v>0</v>
          </cell>
          <cell r="CG407">
            <v>0</v>
          </cell>
          <cell r="CH407">
            <v>0</v>
          </cell>
          <cell r="CI407">
            <v>0</v>
          </cell>
          <cell r="CJ407">
            <v>0</v>
          </cell>
          <cell r="CK407">
            <v>0</v>
          </cell>
          <cell r="CL407">
            <v>280926</v>
          </cell>
          <cell r="CM407">
            <v>0</v>
          </cell>
          <cell r="CN407">
            <v>0</v>
          </cell>
          <cell r="CO407">
            <v>1388</v>
          </cell>
          <cell r="CP407">
            <v>2409</v>
          </cell>
          <cell r="CQ407">
            <v>0</v>
          </cell>
          <cell r="CR407">
            <v>0</v>
          </cell>
          <cell r="CS407">
            <v>0</v>
          </cell>
          <cell r="CT407">
            <v>0</v>
          </cell>
          <cell r="CU407">
            <v>0</v>
          </cell>
          <cell r="CV407">
            <v>284723</v>
          </cell>
        </row>
        <row r="408">
          <cell r="B408" t="str">
            <v>Lancashire Police Authority</v>
          </cell>
          <cell r="C408" t="str">
            <v>NW</v>
          </cell>
          <cell r="D408" t="str">
            <v>O</v>
          </cell>
          <cell r="F408">
            <v>0</v>
          </cell>
          <cell r="G408">
            <v>0</v>
          </cell>
          <cell r="H408">
            <v>0</v>
          </cell>
          <cell r="I408">
            <v>0</v>
          </cell>
          <cell r="J408">
            <v>0</v>
          </cell>
          <cell r="K408">
            <v>0</v>
          </cell>
          <cell r="L408">
            <v>0</v>
          </cell>
          <cell r="M408">
            <v>16391</v>
          </cell>
          <cell r="N408">
            <v>0</v>
          </cell>
          <cell r="O408">
            <v>0</v>
          </cell>
          <cell r="P408">
            <v>0</v>
          </cell>
          <cell r="Q408">
            <v>0</v>
          </cell>
          <cell r="R408">
            <v>16391</v>
          </cell>
          <cell r="BS408">
            <v>444438</v>
          </cell>
          <cell r="CE408">
            <v>0</v>
          </cell>
          <cell r="CF408">
            <v>0</v>
          </cell>
          <cell r="CG408">
            <v>0</v>
          </cell>
          <cell r="CH408">
            <v>0</v>
          </cell>
          <cell r="CI408">
            <v>0</v>
          </cell>
          <cell r="CJ408">
            <v>0</v>
          </cell>
          <cell r="CK408">
            <v>0</v>
          </cell>
          <cell r="CL408">
            <v>283515</v>
          </cell>
          <cell r="CM408">
            <v>0</v>
          </cell>
          <cell r="CN408">
            <v>0</v>
          </cell>
          <cell r="CO408">
            <v>1775</v>
          </cell>
          <cell r="CP408">
            <v>0</v>
          </cell>
          <cell r="CQ408">
            <v>0</v>
          </cell>
          <cell r="CR408">
            <v>-565</v>
          </cell>
          <cell r="CS408">
            <v>0</v>
          </cell>
          <cell r="CT408">
            <v>0</v>
          </cell>
          <cell r="CU408">
            <v>0</v>
          </cell>
          <cell r="CV408">
            <v>284725</v>
          </cell>
        </row>
        <row r="409">
          <cell r="B409" t="str">
            <v>Leicestershire Police Authority</v>
          </cell>
          <cell r="C409" t="str">
            <v>EM</v>
          </cell>
          <cell r="D409" t="str">
            <v>O</v>
          </cell>
          <cell r="F409">
            <v>0</v>
          </cell>
          <cell r="G409">
            <v>0</v>
          </cell>
          <cell r="H409">
            <v>0</v>
          </cell>
          <cell r="I409">
            <v>0</v>
          </cell>
          <cell r="J409">
            <v>0</v>
          </cell>
          <cell r="K409">
            <v>0</v>
          </cell>
          <cell r="L409">
            <v>0</v>
          </cell>
          <cell r="M409">
            <v>14672</v>
          </cell>
          <cell r="N409">
            <v>0</v>
          </cell>
          <cell r="O409">
            <v>0</v>
          </cell>
          <cell r="P409">
            <v>0</v>
          </cell>
          <cell r="Q409">
            <v>0</v>
          </cell>
          <cell r="R409">
            <v>14672</v>
          </cell>
          <cell r="BS409">
            <v>240949</v>
          </cell>
          <cell r="CE409">
            <v>0</v>
          </cell>
          <cell r="CF409">
            <v>0</v>
          </cell>
          <cell r="CG409">
            <v>0</v>
          </cell>
          <cell r="CH409">
            <v>0</v>
          </cell>
          <cell r="CI409">
            <v>0</v>
          </cell>
          <cell r="CJ409">
            <v>0</v>
          </cell>
          <cell r="CK409">
            <v>0</v>
          </cell>
          <cell r="CL409">
            <v>176141</v>
          </cell>
          <cell r="CM409">
            <v>0</v>
          </cell>
          <cell r="CN409">
            <v>0</v>
          </cell>
          <cell r="CO409">
            <v>737</v>
          </cell>
          <cell r="CP409">
            <v>1115</v>
          </cell>
          <cell r="CQ409">
            <v>0</v>
          </cell>
          <cell r="CR409">
            <v>0</v>
          </cell>
          <cell r="CS409">
            <v>0</v>
          </cell>
          <cell r="CT409">
            <v>0</v>
          </cell>
          <cell r="CU409">
            <v>0</v>
          </cell>
          <cell r="CV409">
            <v>177993</v>
          </cell>
        </row>
        <row r="410">
          <cell r="B410" t="str">
            <v>Lincolnshire Police Authority</v>
          </cell>
          <cell r="C410" t="str">
            <v>EM</v>
          </cell>
          <cell r="D410" t="str">
            <v>O</v>
          </cell>
          <cell r="F410">
            <v>0</v>
          </cell>
          <cell r="G410">
            <v>0</v>
          </cell>
          <cell r="H410">
            <v>0</v>
          </cell>
          <cell r="I410">
            <v>0</v>
          </cell>
          <cell r="J410">
            <v>0</v>
          </cell>
          <cell r="K410">
            <v>0</v>
          </cell>
          <cell r="L410">
            <v>0</v>
          </cell>
          <cell r="M410">
            <v>6253</v>
          </cell>
          <cell r="N410">
            <v>0</v>
          </cell>
          <cell r="O410">
            <v>0</v>
          </cell>
          <cell r="P410">
            <v>0</v>
          </cell>
          <cell r="Q410">
            <v>0</v>
          </cell>
          <cell r="R410">
            <v>6253</v>
          </cell>
          <cell r="BS410">
            <v>-21908</v>
          </cell>
          <cell r="CE410">
            <v>0</v>
          </cell>
          <cell r="CF410">
            <v>0</v>
          </cell>
          <cell r="CG410">
            <v>0</v>
          </cell>
          <cell r="CH410">
            <v>0</v>
          </cell>
          <cell r="CI410">
            <v>0</v>
          </cell>
          <cell r="CJ410">
            <v>0</v>
          </cell>
          <cell r="CK410">
            <v>0</v>
          </cell>
          <cell r="CL410">
            <v>103351</v>
          </cell>
          <cell r="CM410">
            <v>0</v>
          </cell>
          <cell r="CN410">
            <v>0</v>
          </cell>
          <cell r="CO410">
            <v>1133</v>
          </cell>
          <cell r="CP410">
            <v>729</v>
          </cell>
          <cell r="CQ410">
            <v>0</v>
          </cell>
          <cell r="CR410">
            <v>0</v>
          </cell>
          <cell r="CS410">
            <v>0</v>
          </cell>
          <cell r="CT410">
            <v>0</v>
          </cell>
          <cell r="CU410">
            <v>0</v>
          </cell>
          <cell r="CV410">
            <v>105213</v>
          </cell>
        </row>
        <row r="411">
          <cell r="B411" t="str">
            <v>Norfolk Police Authority</v>
          </cell>
          <cell r="C411" t="str">
            <v>EE</v>
          </cell>
          <cell r="D411" t="str">
            <v>O</v>
          </cell>
          <cell r="F411">
            <v>0</v>
          </cell>
          <cell r="G411">
            <v>0</v>
          </cell>
          <cell r="H411">
            <v>0</v>
          </cell>
          <cell r="I411">
            <v>0</v>
          </cell>
          <cell r="J411">
            <v>0</v>
          </cell>
          <cell r="K411">
            <v>0</v>
          </cell>
          <cell r="L411">
            <v>0</v>
          </cell>
          <cell r="M411">
            <v>3505</v>
          </cell>
          <cell r="N411">
            <v>0</v>
          </cell>
          <cell r="O411">
            <v>0</v>
          </cell>
          <cell r="P411">
            <v>0</v>
          </cell>
          <cell r="Q411">
            <v>0</v>
          </cell>
          <cell r="R411">
            <v>3505</v>
          </cell>
          <cell r="BS411">
            <v>90896</v>
          </cell>
          <cell r="CE411">
            <v>0</v>
          </cell>
          <cell r="CF411">
            <v>0</v>
          </cell>
          <cell r="CG411">
            <v>0</v>
          </cell>
          <cell r="CH411">
            <v>0</v>
          </cell>
          <cell r="CI411">
            <v>0</v>
          </cell>
          <cell r="CJ411">
            <v>0</v>
          </cell>
          <cell r="CK411">
            <v>0</v>
          </cell>
          <cell r="CL411">
            <v>154657</v>
          </cell>
          <cell r="CM411">
            <v>0</v>
          </cell>
          <cell r="CN411">
            <v>0</v>
          </cell>
          <cell r="CO411">
            <v>1370</v>
          </cell>
          <cell r="CP411">
            <v>890</v>
          </cell>
          <cell r="CQ411">
            <v>0</v>
          </cell>
          <cell r="CR411">
            <v>0</v>
          </cell>
          <cell r="CS411">
            <v>0</v>
          </cell>
          <cell r="CT411">
            <v>0</v>
          </cell>
          <cell r="CU411">
            <v>0</v>
          </cell>
          <cell r="CV411">
            <v>156917</v>
          </cell>
        </row>
        <row r="412">
          <cell r="B412" t="str">
            <v>North Yorkshire Police Authority</v>
          </cell>
          <cell r="C412" t="str">
            <v>YH</v>
          </cell>
          <cell r="D412" t="str">
            <v>O</v>
          </cell>
          <cell r="F412">
            <v>0</v>
          </cell>
          <cell r="G412">
            <v>0</v>
          </cell>
          <cell r="H412">
            <v>0</v>
          </cell>
          <cell r="I412">
            <v>0</v>
          </cell>
          <cell r="J412">
            <v>0</v>
          </cell>
          <cell r="K412">
            <v>0</v>
          </cell>
          <cell r="L412">
            <v>0</v>
          </cell>
          <cell r="M412">
            <v>6861</v>
          </cell>
          <cell r="N412">
            <v>0</v>
          </cell>
          <cell r="O412">
            <v>0</v>
          </cell>
          <cell r="P412">
            <v>0</v>
          </cell>
          <cell r="Q412">
            <v>0</v>
          </cell>
          <cell r="R412">
            <v>6861</v>
          </cell>
          <cell r="BS412">
            <v>107090</v>
          </cell>
          <cell r="CE412">
            <v>0</v>
          </cell>
          <cell r="CF412">
            <v>0</v>
          </cell>
          <cell r="CG412">
            <v>0</v>
          </cell>
          <cell r="CH412">
            <v>0</v>
          </cell>
          <cell r="CI412">
            <v>0</v>
          </cell>
          <cell r="CJ412">
            <v>0</v>
          </cell>
          <cell r="CK412">
            <v>0</v>
          </cell>
          <cell r="CL412">
            <v>137396</v>
          </cell>
          <cell r="CM412">
            <v>0</v>
          </cell>
          <cell r="CN412">
            <v>0</v>
          </cell>
          <cell r="CO412">
            <v>1462</v>
          </cell>
          <cell r="CP412">
            <v>190</v>
          </cell>
          <cell r="CQ412">
            <v>0</v>
          </cell>
          <cell r="CR412">
            <v>0</v>
          </cell>
          <cell r="CS412">
            <v>0</v>
          </cell>
          <cell r="CT412">
            <v>0</v>
          </cell>
          <cell r="CU412">
            <v>0</v>
          </cell>
          <cell r="CV412">
            <v>139048</v>
          </cell>
        </row>
        <row r="413">
          <cell r="B413" t="str">
            <v>Northamptonshire Police Authority</v>
          </cell>
          <cell r="C413" t="str">
            <v>EM</v>
          </cell>
          <cell r="D413" t="str">
            <v>O</v>
          </cell>
          <cell r="F413">
            <v>0</v>
          </cell>
          <cell r="G413">
            <v>0</v>
          </cell>
          <cell r="H413">
            <v>0</v>
          </cell>
          <cell r="I413">
            <v>0</v>
          </cell>
          <cell r="J413">
            <v>0</v>
          </cell>
          <cell r="K413">
            <v>0</v>
          </cell>
          <cell r="L413">
            <v>0</v>
          </cell>
          <cell r="M413">
            <v>4967</v>
          </cell>
          <cell r="N413">
            <v>0</v>
          </cell>
          <cell r="O413">
            <v>0</v>
          </cell>
          <cell r="P413">
            <v>0</v>
          </cell>
          <cell r="Q413">
            <v>0</v>
          </cell>
          <cell r="R413">
            <v>4967</v>
          </cell>
          <cell r="BS413">
            <v>82872</v>
          </cell>
          <cell r="CE413">
            <v>0</v>
          </cell>
          <cell r="CF413">
            <v>0</v>
          </cell>
          <cell r="CG413">
            <v>0</v>
          </cell>
          <cell r="CH413">
            <v>0</v>
          </cell>
          <cell r="CI413">
            <v>0</v>
          </cell>
          <cell r="CJ413">
            <v>0</v>
          </cell>
          <cell r="CK413">
            <v>0</v>
          </cell>
          <cell r="CL413">
            <v>124994</v>
          </cell>
          <cell r="CM413">
            <v>0</v>
          </cell>
          <cell r="CN413">
            <v>0</v>
          </cell>
          <cell r="CO413">
            <v>778</v>
          </cell>
          <cell r="CP413">
            <v>73</v>
          </cell>
          <cell r="CQ413">
            <v>0</v>
          </cell>
          <cell r="CR413">
            <v>0</v>
          </cell>
          <cell r="CS413">
            <v>0</v>
          </cell>
          <cell r="CT413">
            <v>0</v>
          </cell>
          <cell r="CU413">
            <v>0</v>
          </cell>
          <cell r="CV413">
            <v>125845</v>
          </cell>
        </row>
        <row r="414">
          <cell r="B414" t="str">
            <v>Nottinghamshire Police Authority</v>
          </cell>
          <cell r="C414" t="str">
            <v>EM</v>
          </cell>
          <cell r="D414" t="str">
            <v>O</v>
          </cell>
          <cell r="F414">
            <v>0</v>
          </cell>
          <cell r="G414">
            <v>0</v>
          </cell>
          <cell r="H414">
            <v>0</v>
          </cell>
          <cell r="I414">
            <v>0</v>
          </cell>
          <cell r="J414">
            <v>0</v>
          </cell>
          <cell r="K414">
            <v>0</v>
          </cell>
          <cell r="L414">
            <v>0</v>
          </cell>
          <cell r="M414">
            <v>0</v>
          </cell>
          <cell r="N414">
            <v>0</v>
          </cell>
          <cell r="O414">
            <v>0</v>
          </cell>
          <cell r="P414">
            <v>2977</v>
          </cell>
          <cell r="Q414">
            <v>0</v>
          </cell>
          <cell r="R414">
            <v>2977</v>
          </cell>
          <cell r="BS414">
            <v>0</v>
          </cell>
          <cell r="CE414">
            <v>0</v>
          </cell>
          <cell r="CF414">
            <v>0</v>
          </cell>
          <cell r="CG414">
            <v>0</v>
          </cell>
          <cell r="CH414">
            <v>0</v>
          </cell>
          <cell r="CI414">
            <v>0</v>
          </cell>
          <cell r="CJ414">
            <v>0</v>
          </cell>
          <cell r="CK414">
            <v>0</v>
          </cell>
          <cell r="CL414">
            <v>210533</v>
          </cell>
          <cell r="CM414">
            <v>0</v>
          </cell>
          <cell r="CN414">
            <v>0</v>
          </cell>
          <cell r="CO414">
            <v>1052</v>
          </cell>
          <cell r="CP414">
            <v>-13849</v>
          </cell>
          <cell r="CQ414">
            <v>0</v>
          </cell>
          <cell r="CR414">
            <v>0</v>
          </cell>
          <cell r="CS414">
            <v>0</v>
          </cell>
          <cell r="CT414">
            <v>0</v>
          </cell>
          <cell r="CU414">
            <v>0</v>
          </cell>
          <cell r="CV414">
            <v>197736</v>
          </cell>
        </row>
        <row r="415">
          <cell r="B415" t="str">
            <v>Staffordshire Police Authority</v>
          </cell>
          <cell r="C415" t="str">
            <v>WM</v>
          </cell>
          <cell r="D415" t="str">
            <v>O</v>
          </cell>
          <cell r="F415">
            <v>0</v>
          </cell>
          <cell r="G415">
            <v>0</v>
          </cell>
          <cell r="H415">
            <v>0</v>
          </cell>
          <cell r="I415">
            <v>0</v>
          </cell>
          <cell r="J415">
            <v>0</v>
          </cell>
          <cell r="K415">
            <v>0</v>
          </cell>
          <cell r="L415">
            <v>0</v>
          </cell>
          <cell r="M415">
            <v>6755</v>
          </cell>
          <cell r="N415">
            <v>0</v>
          </cell>
          <cell r="O415">
            <v>0</v>
          </cell>
          <cell r="P415">
            <v>0</v>
          </cell>
          <cell r="Q415">
            <v>0</v>
          </cell>
          <cell r="R415">
            <v>6755</v>
          </cell>
          <cell r="BS415">
            <v>127547</v>
          </cell>
          <cell r="CE415">
            <v>0</v>
          </cell>
          <cell r="CF415">
            <v>0</v>
          </cell>
          <cell r="CG415">
            <v>0</v>
          </cell>
          <cell r="CH415">
            <v>0</v>
          </cell>
          <cell r="CI415">
            <v>0</v>
          </cell>
          <cell r="CJ415">
            <v>0</v>
          </cell>
          <cell r="CK415">
            <v>0</v>
          </cell>
          <cell r="CL415">
            <v>182027</v>
          </cell>
          <cell r="CM415">
            <v>0</v>
          </cell>
          <cell r="CN415">
            <v>0</v>
          </cell>
          <cell r="CO415">
            <v>808</v>
          </cell>
          <cell r="CP415">
            <v>1628</v>
          </cell>
          <cell r="CQ415">
            <v>0</v>
          </cell>
          <cell r="CR415">
            <v>0</v>
          </cell>
          <cell r="CS415">
            <v>0</v>
          </cell>
          <cell r="CT415">
            <v>0</v>
          </cell>
          <cell r="CU415">
            <v>0</v>
          </cell>
          <cell r="CV415">
            <v>184463</v>
          </cell>
        </row>
        <row r="416">
          <cell r="B416" t="str">
            <v>Suffolk Police Authority</v>
          </cell>
          <cell r="C416" t="str">
            <v>EE</v>
          </cell>
          <cell r="D416" t="str">
            <v>O</v>
          </cell>
          <cell r="F416">
            <v>0</v>
          </cell>
          <cell r="G416">
            <v>0</v>
          </cell>
          <cell r="H416">
            <v>0</v>
          </cell>
          <cell r="I416">
            <v>0</v>
          </cell>
          <cell r="J416">
            <v>0</v>
          </cell>
          <cell r="K416">
            <v>0</v>
          </cell>
          <cell r="L416">
            <v>0</v>
          </cell>
          <cell r="M416">
            <v>5247</v>
          </cell>
          <cell r="N416">
            <v>0</v>
          </cell>
          <cell r="O416">
            <v>0</v>
          </cell>
          <cell r="P416">
            <v>0</v>
          </cell>
          <cell r="Q416">
            <v>0</v>
          </cell>
          <cell r="R416">
            <v>5247</v>
          </cell>
          <cell r="BS416">
            <v>0</v>
          </cell>
          <cell r="CE416">
            <v>0</v>
          </cell>
          <cell r="CF416">
            <v>0</v>
          </cell>
          <cell r="CG416">
            <v>0</v>
          </cell>
          <cell r="CH416">
            <v>0</v>
          </cell>
          <cell r="CI416">
            <v>0</v>
          </cell>
          <cell r="CJ416">
            <v>0</v>
          </cell>
          <cell r="CK416">
            <v>0</v>
          </cell>
          <cell r="CL416">
            <v>112045</v>
          </cell>
          <cell r="CM416">
            <v>0</v>
          </cell>
          <cell r="CN416">
            <v>0</v>
          </cell>
          <cell r="CO416">
            <v>1267</v>
          </cell>
          <cell r="CP416">
            <v>1201</v>
          </cell>
          <cell r="CQ416">
            <v>0</v>
          </cell>
          <cell r="CR416">
            <v>0</v>
          </cell>
          <cell r="CS416">
            <v>0</v>
          </cell>
          <cell r="CT416">
            <v>0</v>
          </cell>
          <cell r="CU416">
            <v>0</v>
          </cell>
          <cell r="CV416">
            <v>114513</v>
          </cell>
        </row>
        <row r="417">
          <cell r="B417" t="str">
            <v>Warwickshire Police Authority</v>
          </cell>
          <cell r="C417" t="str">
            <v>WM</v>
          </cell>
          <cell r="D417" t="str">
            <v>O</v>
          </cell>
          <cell r="F417">
            <v>0</v>
          </cell>
          <cell r="G417">
            <v>0</v>
          </cell>
          <cell r="H417">
            <v>0</v>
          </cell>
          <cell r="I417">
            <v>0</v>
          </cell>
          <cell r="J417">
            <v>0</v>
          </cell>
          <cell r="K417">
            <v>0</v>
          </cell>
          <cell r="L417">
            <v>0</v>
          </cell>
          <cell r="M417">
            <v>10245</v>
          </cell>
          <cell r="N417">
            <v>0</v>
          </cell>
          <cell r="O417">
            <v>0</v>
          </cell>
          <cell r="P417">
            <v>0</v>
          </cell>
          <cell r="Q417">
            <v>0</v>
          </cell>
          <cell r="R417">
            <v>10245</v>
          </cell>
          <cell r="BS417">
            <v>66163</v>
          </cell>
          <cell r="CE417">
            <v>0</v>
          </cell>
          <cell r="CF417">
            <v>0</v>
          </cell>
          <cell r="CG417">
            <v>0</v>
          </cell>
          <cell r="CH417">
            <v>0</v>
          </cell>
          <cell r="CI417">
            <v>0</v>
          </cell>
          <cell r="CJ417">
            <v>0</v>
          </cell>
          <cell r="CK417">
            <v>0</v>
          </cell>
          <cell r="CL417">
            <v>91643</v>
          </cell>
          <cell r="CM417">
            <v>0</v>
          </cell>
          <cell r="CN417">
            <v>0</v>
          </cell>
          <cell r="CO417">
            <v>2369</v>
          </cell>
          <cell r="CP417">
            <v>0</v>
          </cell>
          <cell r="CQ417">
            <v>0</v>
          </cell>
          <cell r="CR417">
            <v>0</v>
          </cell>
          <cell r="CS417">
            <v>0</v>
          </cell>
          <cell r="CT417">
            <v>0</v>
          </cell>
          <cell r="CU417">
            <v>0</v>
          </cell>
          <cell r="CV417">
            <v>94012</v>
          </cell>
        </row>
        <row r="418">
          <cell r="B418" t="str">
            <v>Wiltshire Police Authority</v>
          </cell>
          <cell r="C418" t="str">
            <v>SW</v>
          </cell>
          <cell r="D418" t="str">
            <v>O</v>
          </cell>
          <cell r="F418">
            <v>0</v>
          </cell>
          <cell r="G418">
            <v>0</v>
          </cell>
          <cell r="H418">
            <v>0</v>
          </cell>
          <cell r="I418">
            <v>0</v>
          </cell>
          <cell r="J418">
            <v>0</v>
          </cell>
          <cell r="K418">
            <v>0</v>
          </cell>
          <cell r="L418">
            <v>0</v>
          </cell>
          <cell r="M418">
            <v>-1457</v>
          </cell>
          <cell r="N418">
            <v>0</v>
          </cell>
          <cell r="O418">
            <v>0</v>
          </cell>
          <cell r="P418">
            <v>0</v>
          </cell>
          <cell r="Q418">
            <v>0</v>
          </cell>
          <cell r="R418">
            <v>-1457</v>
          </cell>
          <cell r="BS418">
            <v>16980</v>
          </cell>
          <cell r="CE418">
            <v>0</v>
          </cell>
          <cell r="CF418">
            <v>0</v>
          </cell>
          <cell r="CG418">
            <v>0</v>
          </cell>
          <cell r="CH418">
            <v>0</v>
          </cell>
          <cell r="CI418">
            <v>0</v>
          </cell>
          <cell r="CJ418">
            <v>0</v>
          </cell>
          <cell r="CK418">
            <v>0</v>
          </cell>
          <cell r="CL418">
            <v>115434</v>
          </cell>
          <cell r="CM418">
            <v>0</v>
          </cell>
          <cell r="CN418">
            <v>0</v>
          </cell>
          <cell r="CO418">
            <v>1756</v>
          </cell>
          <cell r="CP418">
            <v>0</v>
          </cell>
          <cell r="CQ418">
            <v>0</v>
          </cell>
          <cell r="CR418">
            <v>0</v>
          </cell>
          <cell r="CS418">
            <v>0</v>
          </cell>
          <cell r="CT418">
            <v>0</v>
          </cell>
          <cell r="CU418">
            <v>0</v>
          </cell>
          <cell r="CV418">
            <v>117190</v>
          </cell>
        </row>
        <row r="419">
          <cell r="B419" t="str">
            <v>Greater Manchester Police Authority</v>
          </cell>
          <cell r="C419" t="str">
            <v>NW</v>
          </cell>
          <cell r="D419" t="str">
            <v>O</v>
          </cell>
          <cell r="F419">
            <v>0</v>
          </cell>
          <cell r="G419">
            <v>0</v>
          </cell>
          <cell r="H419">
            <v>0</v>
          </cell>
          <cell r="I419">
            <v>0</v>
          </cell>
          <cell r="J419">
            <v>0</v>
          </cell>
          <cell r="K419">
            <v>0</v>
          </cell>
          <cell r="L419">
            <v>0</v>
          </cell>
          <cell r="M419">
            <v>22717</v>
          </cell>
          <cell r="N419">
            <v>0</v>
          </cell>
          <cell r="O419">
            <v>0</v>
          </cell>
          <cell r="P419">
            <v>0</v>
          </cell>
          <cell r="Q419">
            <v>0</v>
          </cell>
          <cell r="R419">
            <v>22717</v>
          </cell>
          <cell r="BS419">
            <v>0</v>
          </cell>
          <cell r="CE419">
            <v>0</v>
          </cell>
          <cell r="CF419">
            <v>0</v>
          </cell>
          <cell r="CG419">
            <v>0</v>
          </cell>
          <cell r="CH419">
            <v>0</v>
          </cell>
          <cell r="CI419">
            <v>0</v>
          </cell>
          <cell r="CJ419">
            <v>0</v>
          </cell>
          <cell r="CK419">
            <v>0</v>
          </cell>
          <cell r="CL419">
            <v>618564</v>
          </cell>
          <cell r="CM419">
            <v>0</v>
          </cell>
          <cell r="CN419">
            <v>0</v>
          </cell>
          <cell r="CO419">
            <v>2453</v>
          </cell>
          <cell r="CP419">
            <v>5210</v>
          </cell>
          <cell r="CQ419">
            <v>0</v>
          </cell>
          <cell r="CR419">
            <v>0</v>
          </cell>
          <cell r="CS419">
            <v>0</v>
          </cell>
          <cell r="CT419">
            <v>0</v>
          </cell>
          <cell r="CU419">
            <v>0</v>
          </cell>
          <cell r="CV419">
            <v>626227</v>
          </cell>
        </row>
        <row r="420">
          <cell r="B420" t="str">
            <v>Merseyside Police Authority</v>
          </cell>
          <cell r="C420" t="str">
            <v>NW</v>
          </cell>
          <cell r="D420" t="str">
            <v>O</v>
          </cell>
          <cell r="F420">
            <v>0</v>
          </cell>
          <cell r="G420">
            <v>0</v>
          </cell>
          <cell r="H420">
            <v>0</v>
          </cell>
          <cell r="I420">
            <v>0</v>
          </cell>
          <cell r="J420">
            <v>0</v>
          </cell>
          <cell r="K420">
            <v>0</v>
          </cell>
          <cell r="L420">
            <v>0</v>
          </cell>
          <cell r="M420">
            <v>7497</v>
          </cell>
          <cell r="N420">
            <v>0</v>
          </cell>
          <cell r="O420">
            <v>0</v>
          </cell>
          <cell r="P420">
            <v>0</v>
          </cell>
          <cell r="Q420">
            <v>0</v>
          </cell>
          <cell r="R420">
            <v>7497</v>
          </cell>
          <cell r="BS420">
            <v>310731</v>
          </cell>
          <cell r="CE420">
            <v>0</v>
          </cell>
          <cell r="CF420">
            <v>0</v>
          </cell>
          <cell r="CG420">
            <v>0</v>
          </cell>
          <cell r="CH420">
            <v>0</v>
          </cell>
          <cell r="CI420">
            <v>0</v>
          </cell>
          <cell r="CJ420">
            <v>0</v>
          </cell>
          <cell r="CK420">
            <v>0</v>
          </cell>
          <cell r="CL420">
            <v>348329</v>
          </cell>
          <cell r="CM420">
            <v>0</v>
          </cell>
          <cell r="CN420">
            <v>0</v>
          </cell>
          <cell r="CO420">
            <v>1262</v>
          </cell>
          <cell r="CP420">
            <v>0</v>
          </cell>
          <cell r="CQ420">
            <v>489</v>
          </cell>
          <cell r="CR420">
            <v>0</v>
          </cell>
          <cell r="CS420">
            <v>-25</v>
          </cell>
          <cell r="CT420">
            <v>0</v>
          </cell>
          <cell r="CU420">
            <v>0</v>
          </cell>
          <cell r="CV420">
            <v>350055</v>
          </cell>
        </row>
        <row r="421">
          <cell r="B421" t="str">
            <v>South Yorkshire Police Authority</v>
          </cell>
          <cell r="C421" t="str">
            <v>YH</v>
          </cell>
          <cell r="D421" t="str">
            <v>O</v>
          </cell>
          <cell r="F421">
            <v>0</v>
          </cell>
          <cell r="G421">
            <v>0</v>
          </cell>
          <cell r="H421">
            <v>0</v>
          </cell>
          <cell r="I421">
            <v>0</v>
          </cell>
          <cell r="J421">
            <v>0</v>
          </cell>
          <cell r="K421">
            <v>0</v>
          </cell>
          <cell r="L421">
            <v>0</v>
          </cell>
          <cell r="M421">
            <v>7096</v>
          </cell>
          <cell r="N421">
            <v>0</v>
          </cell>
          <cell r="O421">
            <v>0</v>
          </cell>
          <cell r="P421">
            <v>46</v>
          </cell>
          <cell r="Q421">
            <v>0</v>
          </cell>
          <cell r="R421">
            <v>7142</v>
          </cell>
          <cell r="BS421">
            <v>220276</v>
          </cell>
          <cell r="CE421">
            <v>0</v>
          </cell>
          <cell r="CF421">
            <v>0</v>
          </cell>
          <cell r="CG421">
            <v>0</v>
          </cell>
          <cell r="CH421">
            <v>0</v>
          </cell>
          <cell r="CI421">
            <v>0</v>
          </cell>
          <cell r="CJ421">
            <v>0</v>
          </cell>
          <cell r="CK421">
            <v>0</v>
          </cell>
          <cell r="CL421">
            <v>258034</v>
          </cell>
          <cell r="CM421">
            <v>0</v>
          </cell>
          <cell r="CN421">
            <v>0</v>
          </cell>
          <cell r="CO421">
            <v>1441</v>
          </cell>
          <cell r="CP421">
            <v>0</v>
          </cell>
          <cell r="CQ421">
            <v>0</v>
          </cell>
          <cell r="CR421">
            <v>0</v>
          </cell>
          <cell r="CS421">
            <v>0</v>
          </cell>
          <cell r="CT421">
            <v>0</v>
          </cell>
          <cell r="CU421">
            <v>0</v>
          </cell>
          <cell r="CV421">
            <v>259475</v>
          </cell>
        </row>
        <row r="422">
          <cell r="B422" t="str">
            <v>Northumbria Police Authority</v>
          </cell>
          <cell r="C422" t="str">
            <v>NE</v>
          </cell>
          <cell r="D422" t="str">
            <v>O</v>
          </cell>
          <cell r="F422">
            <v>0</v>
          </cell>
          <cell r="G422">
            <v>0</v>
          </cell>
          <cell r="H422">
            <v>0</v>
          </cell>
          <cell r="I422">
            <v>0</v>
          </cell>
          <cell r="J422">
            <v>0</v>
          </cell>
          <cell r="K422">
            <v>0</v>
          </cell>
          <cell r="L422">
            <v>0</v>
          </cell>
          <cell r="M422">
            <v>10714</v>
          </cell>
          <cell r="N422">
            <v>0</v>
          </cell>
          <cell r="O422">
            <v>0</v>
          </cell>
          <cell r="P422">
            <v>0</v>
          </cell>
          <cell r="Q422">
            <v>0</v>
          </cell>
          <cell r="R422">
            <v>10714</v>
          </cell>
          <cell r="BS422">
            <v>234540</v>
          </cell>
          <cell r="CE422">
            <v>0</v>
          </cell>
          <cell r="CF422">
            <v>0</v>
          </cell>
          <cell r="CG422">
            <v>0</v>
          </cell>
          <cell r="CH422">
            <v>0</v>
          </cell>
          <cell r="CI422">
            <v>0</v>
          </cell>
          <cell r="CJ422">
            <v>0</v>
          </cell>
          <cell r="CK422">
            <v>0</v>
          </cell>
          <cell r="CL422">
            <v>303968</v>
          </cell>
          <cell r="CM422">
            <v>0</v>
          </cell>
          <cell r="CN422">
            <v>0</v>
          </cell>
          <cell r="CO422">
            <v>1551</v>
          </cell>
          <cell r="CP422">
            <v>564</v>
          </cell>
          <cell r="CQ422">
            <v>0</v>
          </cell>
          <cell r="CR422">
            <v>0</v>
          </cell>
          <cell r="CS422">
            <v>0</v>
          </cell>
          <cell r="CT422">
            <v>0</v>
          </cell>
          <cell r="CU422">
            <v>0</v>
          </cell>
          <cell r="CV422">
            <v>306083</v>
          </cell>
        </row>
        <row r="423">
          <cell r="B423" t="str">
            <v>West Midlands Police Authority</v>
          </cell>
          <cell r="C423" t="str">
            <v>WM</v>
          </cell>
          <cell r="D423" t="str">
            <v>O</v>
          </cell>
          <cell r="F423">
            <v>0</v>
          </cell>
          <cell r="G423">
            <v>0</v>
          </cell>
          <cell r="H423">
            <v>0</v>
          </cell>
          <cell r="I423">
            <v>0</v>
          </cell>
          <cell r="J423">
            <v>0</v>
          </cell>
          <cell r="K423">
            <v>0</v>
          </cell>
          <cell r="L423">
            <v>0</v>
          </cell>
          <cell r="M423">
            <v>22497</v>
          </cell>
          <cell r="N423">
            <v>0</v>
          </cell>
          <cell r="O423">
            <v>0</v>
          </cell>
          <cell r="P423">
            <v>0</v>
          </cell>
          <cell r="Q423">
            <v>0</v>
          </cell>
          <cell r="R423">
            <v>22497</v>
          </cell>
          <cell r="BS423">
            <v>447625</v>
          </cell>
          <cell r="CE423">
            <v>0</v>
          </cell>
          <cell r="CF423">
            <v>0</v>
          </cell>
          <cell r="CG423">
            <v>0</v>
          </cell>
          <cell r="CH423">
            <v>0</v>
          </cell>
          <cell r="CI423">
            <v>0</v>
          </cell>
          <cell r="CJ423">
            <v>0</v>
          </cell>
          <cell r="CK423">
            <v>0</v>
          </cell>
          <cell r="CL423">
            <v>605983</v>
          </cell>
          <cell r="CM423">
            <v>0</v>
          </cell>
          <cell r="CN423">
            <v>0</v>
          </cell>
          <cell r="CO423">
            <v>1925</v>
          </cell>
          <cell r="CP423">
            <v>0</v>
          </cell>
          <cell r="CQ423">
            <v>0</v>
          </cell>
          <cell r="CR423">
            <v>0</v>
          </cell>
          <cell r="CS423">
            <v>0</v>
          </cell>
          <cell r="CT423">
            <v>0</v>
          </cell>
          <cell r="CU423">
            <v>0</v>
          </cell>
          <cell r="CV423">
            <v>607908</v>
          </cell>
        </row>
        <row r="424">
          <cell r="B424" t="str">
            <v>West Yorkshire Police Authority</v>
          </cell>
          <cell r="C424" t="str">
            <v>YH</v>
          </cell>
          <cell r="D424" t="str">
            <v>O</v>
          </cell>
          <cell r="F424">
            <v>0</v>
          </cell>
          <cell r="G424">
            <v>0</v>
          </cell>
          <cell r="H424">
            <v>0</v>
          </cell>
          <cell r="I424">
            <v>0</v>
          </cell>
          <cell r="J424">
            <v>0</v>
          </cell>
          <cell r="K424">
            <v>0</v>
          </cell>
          <cell r="L424">
            <v>0</v>
          </cell>
          <cell r="M424">
            <v>17515</v>
          </cell>
          <cell r="N424">
            <v>0</v>
          </cell>
          <cell r="O424">
            <v>0</v>
          </cell>
          <cell r="P424">
            <v>0</v>
          </cell>
          <cell r="Q424">
            <v>0</v>
          </cell>
          <cell r="R424">
            <v>17515</v>
          </cell>
          <cell r="BS424">
            <v>651550</v>
          </cell>
          <cell r="CE424">
            <v>0</v>
          </cell>
          <cell r="CF424">
            <v>0</v>
          </cell>
          <cell r="CG424">
            <v>0</v>
          </cell>
          <cell r="CH424">
            <v>0</v>
          </cell>
          <cell r="CI424">
            <v>0</v>
          </cell>
          <cell r="CJ424">
            <v>0</v>
          </cell>
          <cell r="CK424">
            <v>0</v>
          </cell>
          <cell r="CL424">
            <v>470600</v>
          </cell>
          <cell r="CM424">
            <v>0</v>
          </cell>
          <cell r="CN424">
            <v>0</v>
          </cell>
          <cell r="CO424">
            <v>1526</v>
          </cell>
          <cell r="CP424">
            <v>4836</v>
          </cell>
          <cell r="CQ424">
            <v>0</v>
          </cell>
          <cell r="CR424">
            <v>0</v>
          </cell>
          <cell r="CS424">
            <v>0</v>
          </cell>
          <cell r="CT424">
            <v>0</v>
          </cell>
          <cell r="CU424">
            <v>0</v>
          </cell>
          <cell r="CV424">
            <v>476962</v>
          </cell>
        </row>
        <row r="425">
          <cell r="B425" t="str">
            <v>Avon &amp; Somerset Police Authority</v>
          </cell>
          <cell r="C425" t="str">
            <v>SW</v>
          </cell>
          <cell r="D425" t="str">
            <v>O</v>
          </cell>
          <cell r="F425">
            <v>0</v>
          </cell>
          <cell r="G425">
            <v>0</v>
          </cell>
          <cell r="H425">
            <v>0</v>
          </cell>
          <cell r="I425">
            <v>0</v>
          </cell>
          <cell r="J425">
            <v>0</v>
          </cell>
          <cell r="K425">
            <v>0</v>
          </cell>
          <cell r="L425">
            <v>0</v>
          </cell>
          <cell r="M425">
            <v>8077</v>
          </cell>
          <cell r="N425">
            <v>0</v>
          </cell>
          <cell r="O425">
            <v>0</v>
          </cell>
          <cell r="P425">
            <v>0</v>
          </cell>
          <cell r="Q425">
            <v>0</v>
          </cell>
          <cell r="R425">
            <v>8077</v>
          </cell>
          <cell r="BS425">
            <v>425170</v>
          </cell>
          <cell r="CE425">
            <v>0</v>
          </cell>
          <cell r="CF425">
            <v>0</v>
          </cell>
          <cell r="CG425">
            <v>0</v>
          </cell>
          <cell r="CH425">
            <v>0</v>
          </cell>
          <cell r="CI425">
            <v>0</v>
          </cell>
          <cell r="CJ425">
            <v>0</v>
          </cell>
          <cell r="CK425">
            <v>0</v>
          </cell>
          <cell r="CL425">
            <v>290968</v>
          </cell>
          <cell r="CM425">
            <v>0</v>
          </cell>
          <cell r="CN425">
            <v>0</v>
          </cell>
          <cell r="CO425">
            <v>0</v>
          </cell>
          <cell r="CP425">
            <v>0</v>
          </cell>
          <cell r="CQ425">
            <v>0</v>
          </cell>
          <cell r="CR425">
            <v>0</v>
          </cell>
          <cell r="CS425">
            <v>0</v>
          </cell>
          <cell r="CT425">
            <v>0</v>
          </cell>
          <cell r="CU425">
            <v>0</v>
          </cell>
          <cell r="CV425">
            <v>290968</v>
          </cell>
        </row>
        <row r="426">
          <cell r="B426" t="str">
            <v>Devon &amp; Cornwall Police Authority</v>
          </cell>
          <cell r="C426" t="str">
            <v>SW</v>
          </cell>
          <cell r="D426" t="str">
            <v>O</v>
          </cell>
          <cell r="F426">
            <v>0</v>
          </cell>
          <cell r="G426">
            <v>0</v>
          </cell>
          <cell r="H426">
            <v>0</v>
          </cell>
          <cell r="I426">
            <v>0</v>
          </cell>
          <cell r="J426">
            <v>0</v>
          </cell>
          <cell r="K426">
            <v>0</v>
          </cell>
          <cell r="L426">
            <v>0</v>
          </cell>
          <cell r="M426">
            <v>5603</v>
          </cell>
          <cell r="N426">
            <v>0</v>
          </cell>
          <cell r="O426">
            <v>0</v>
          </cell>
          <cell r="P426">
            <v>0</v>
          </cell>
          <cell r="Q426">
            <v>0</v>
          </cell>
          <cell r="R426">
            <v>5603</v>
          </cell>
          <cell r="BS426">
            <v>21371</v>
          </cell>
          <cell r="CE426">
            <v>0</v>
          </cell>
          <cell r="CF426">
            <v>0</v>
          </cell>
          <cell r="CG426">
            <v>0</v>
          </cell>
          <cell r="CH426">
            <v>0</v>
          </cell>
          <cell r="CI426">
            <v>0</v>
          </cell>
          <cell r="CJ426">
            <v>0</v>
          </cell>
          <cell r="CK426">
            <v>0</v>
          </cell>
          <cell r="CL426">
            <v>288908</v>
          </cell>
          <cell r="CM426">
            <v>0</v>
          </cell>
          <cell r="CN426">
            <v>0</v>
          </cell>
          <cell r="CO426">
            <v>1405</v>
          </cell>
          <cell r="CP426">
            <v>2295</v>
          </cell>
          <cell r="CQ426">
            <v>0</v>
          </cell>
          <cell r="CR426">
            <v>0</v>
          </cell>
          <cell r="CS426">
            <v>0</v>
          </cell>
          <cell r="CT426">
            <v>0</v>
          </cell>
          <cell r="CU426">
            <v>0</v>
          </cell>
          <cell r="CV426">
            <v>292608</v>
          </cell>
        </row>
        <row r="427">
          <cell r="B427" t="str">
            <v>Hampshire Police Authority</v>
          </cell>
          <cell r="C427" t="str">
            <v>SE</v>
          </cell>
          <cell r="D427" t="str">
            <v>O</v>
          </cell>
          <cell r="F427">
            <v>0</v>
          </cell>
          <cell r="G427">
            <v>0</v>
          </cell>
          <cell r="H427">
            <v>0</v>
          </cell>
          <cell r="I427">
            <v>0</v>
          </cell>
          <cell r="J427">
            <v>0</v>
          </cell>
          <cell r="K427">
            <v>0</v>
          </cell>
          <cell r="L427">
            <v>0</v>
          </cell>
          <cell r="M427">
            <v>34882</v>
          </cell>
          <cell r="N427">
            <v>0</v>
          </cell>
          <cell r="O427">
            <v>0</v>
          </cell>
          <cell r="P427">
            <v>0</v>
          </cell>
          <cell r="Q427">
            <v>0</v>
          </cell>
          <cell r="R427">
            <v>34882</v>
          </cell>
          <cell r="BS427">
            <v>100070</v>
          </cell>
          <cell r="CE427">
            <v>0</v>
          </cell>
          <cell r="CF427">
            <v>0</v>
          </cell>
          <cell r="CG427">
            <v>0</v>
          </cell>
          <cell r="CH427">
            <v>0</v>
          </cell>
          <cell r="CI427">
            <v>0</v>
          </cell>
          <cell r="CJ427">
            <v>0</v>
          </cell>
          <cell r="CK427">
            <v>0</v>
          </cell>
          <cell r="CL427">
            <v>314002</v>
          </cell>
          <cell r="CM427">
            <v>0</v>
          </cell>
          <cell r="CN427">
            <v>0</v>
          </cell>
          <cell r="CO427">
            <v>1311</v>
          </cell>
          <cell r="CP427">
            <v>2590</v>
          </cell>
          <cell r="CQ427">
            <v>0</v>
          </cell>
          <cell r="CR427">
            <v>-9</v>
          </cell>
          <cell r="CS427">
            <v>0</v>
          </cell>
          <cell r="CT427">
            <v>0</v>
          </cell>
          <cell r="CU427">
            <v>0</v>
          </cell>
          <cell r="CV427">
            <v>317894</v>
          </cell>
        </row>
        <row r="428">
          <cell r="B428" t="str">
            <v>Sussex Police Authority</v>
          </cell>
          <cell r="C428" t="str">
            <v>SE</v>
          </cell>
          <cell r="D428" t="str">
            <v>O</v>
          </cell>
          <cell r="F428">
            <v>0</v>
          </cell>
          <cell r="G428">
            <v>0</v>
          </cell>
          <cell r="H428">
            <v>0</v>
          </cell>
          <cell r="I428">
            <v>0</v>
          </cell>
          <cell r="J428">
            <v>0</v>
          </cell>
          <cell r="K428">
            <v>0</v>
          </cell>
          <cell r="L428">
            <v>0</v>
          </cell>
          <cell r="M428">
            <v>-160</v>
          </cell>
          <cell r="N428">
            <v>0</v>
          </cell>
          <cell r="O428">
            <v>0</v>
          </cell>
          <cell r="P428">
            <v>0</v>
          </cell>
          <cell r="Q428">
            <v>0</v>
          </cell>
          <cell r="R428">
            <v>-160</v>
          </cell>
          <cell r="BS428">
            <v>0</v>
          </cell>
          <cell r="CE428">
            <v>0</v>
          </cell>
          <cell r="CF428">
            <v>0</v>
          </cell>
          <cell r="CG428">
            <v>0</v>
          </cell>
          <cell r="CH428">
            <v>0</v>
          </cell>
          <cell r="CI428">
            <v>0</v>
          </cell>
          <cell r="CJ428">
            <v>0</v>
          </cell>
          <cell r="CK428">
            <v>0</v>
          </cell>
          <cell r="CL428">
            <v>273024</v>
          </cell>
          <cell r="CM428">
            <v>0</v>
          </cell>
          <cell r="CN428">
            <v>0</v>
          </cell>
          <cell r="CO428">
            <v>1350</v>
          </cell>
          <cell r="CP428">
            <v>0</v>
          </cell>
          <cell r="CQ428">
            <v>0</v>
          </cell>
          <cell r="CR428">
            <v>0</v>
          </cell>
          <cell r="CS428">
            <v>0</v>
          </cell>
          <cell r="CT428">
            <v>0</v>
          </cell>
          <cell r="CU428">
            <v>0</v>
          </cell>
          <cell r="CV428">
            <v>274374</v>
          </cell>
        </row>
        <row r="429">
          <cell r="B429" t="str">
            <v>Thames Valley Police Authority</v>
          </cell>
          <cell r="C429" t="str">
            <v>SE</v>
          </cell>
          <cell r="D429" t="str">
            <v>O</v>
          </cell>
          <cell r="F429">
            <v>0</v>
          </cell>
          <cell r="G429">
            <v>0</v>
          </cell>
          <cell r="H429">
            <v>0</v>
          </cell>
          <cell r="I429">
            <v>0</v>
          </cell>
          <cell r="J429">
            <v>0</v>
          </cell>
          <cell r="K429">
            <v>0</v>
          </cell>
          <cell r="L429">
            <v>0</v>
          </cell>
          <cell r="M429">
            <v>43003</v>
          </cell>
          <cell r="N429">
            <v>0</v>
          </cell>
          <cell r="O429">
            <v>0</v>
          </cell>
          <cell r="P429">
            <v>0</v>
          </cell>
          <cell r="Q429">
            <v>0</v>
          </cell>
          <cell r="R429">
            <v>43003</v>
          </cell>
          <cell r="BS429">
            <v>97183</v>
          </cell>
          <cell r="CE429">
            <v>0</v>
          </cell>
          <cell r="CF429">
            <v>0</v>
          </cell>
          <cell r="CG429">
            <v>0</v>
          </cell>
          <cell r="CH429">
            <v>0</v>
          </cell>
          <cell r="CI429">
            <v>0</v>
          </cell>
          <cell r="CJ429">
            <v>0</v>
          </cell>
          <cell r="CK429">
            <v>0</v>
          </cell>
          <cell r="CL429">
            <v>404275</v>
          </cell>
          <cell r="CM429">
            <v>0</v>
          </cell>
          <cell r="CN429">
            <v>0</v>
          </cell>
          <cell r="CO429">
            <v>1794</v>
          </cell>
          <cell r="CP429">
            <v>0</v>
          </cell>
          <cell r="CQ429">
            <v>0</v>
          </cell>
          <cell r="CR429">
            <v>0</v>
          </cell>
          <cell r="CS429">
            <v>0</v>
          </cell>
          <cell r="CT429">
            <v>0</v>
          </cell>
          <cell r="CU429">
            <v>0</v>
          </cell>
          <cell r="CV429">
            <v>406069</v>
          </cell>
        </row>
        <row r="430">
          <cell r="B430" t="str">
            <v>West Mercia Police Authority</v>
          </cell>
          <cell r="C430" t="str">
            <v>WM</v>
          </cell>
          <cell r="D430" t="str">
            <v>O</v>
          </cell>
          <cell r="F430">
            <v>0</v>
          </cell>
          <cell r="G430">
            <v>0</v>
          </cell>
          <cell r="H430">
            <v>0</v>
          </cell>
          <cell r="I430">
            <v>0</v>
          </cell>
          <cell r="J430">
            <v>0</v>
          </cell>
          <cell r="K430">
            <v>0</v>
          </cell>
          <cell r="L430">
            <v>0</v>
          </cell>
          <cell r="M430">
            <v>9452</v>
          </cell>
          <cell r="N430">
            <v>0</v>
          </cell>
          <cell r="O430">
            <v>0</v>
          </cell>
          <cell r="P430">
            <v>0</v>
          </cell>
          <cell r="Q430">
            <v>0</v>
          </cell>
          <cell r="R430">
            <v>9452</v>
          </cell>
          <cell r="BS430">
            <v>135972</v>
          </cell>
          <cell r="CE430">
            <v>0</v>
          </cell>
          <cell r="CF430">
            <v>0</v>
          </cell>
          <cell r="CG430">
            <v>0</v>
          </cell>
          <cell r="CH430">
            <v>0</v>
          </cell>
          <cell r="CI430">
            <v>0</v>
          </cell>
          <cell r="CJ430">
            <v>0</v>
          </cell>
          <cell r="CK430">
            <v>0</v>
          </cell>
          <cell r="CL430">
            <v>209516</v>
          </cell>
          <cell r="CM430">
            <v>0</v>
          </cell>
          <cell r="CN430">
            <v>0</v>
          </cell>
          <cell r="CO430">
            <v>1063</v>
          </cell>
          <cell r="CP430">
            <v>387</v>
          </cell>
          <cell r="CQ430">
            <v>0</v>
          </cell>
          <cell r="CR430">
            <v>0</v>
          </cell>
          <cell r="CS430">
            <v>0</v>
          </cell>
          <cell r="CT430">
            <v>0</v>
          </cell>
          <cell r="CU430">
            <v>0</v>
          </cell>
          <cell r="CV430">
            <v>210966</v>
          </cell>
        </row>
        <row r="431">
          <cell r="B431" t="str">
            <v>Essex Police Authority (new)</v>
          </cell>
          <cell r="C431" t="str">
            <v>EE</v>
          </cell>
          <cell r="D431" t="str">
            <v>O</v>
          </cell>
          <cell r="F431">
            <v>0</v>
          </cell>
          <cell r="G431">
            <v>0</v>
          </cell>
          <cell r="H431">
            <v>0</v>
          </cell>
          <cell r="I431">
            <v>0</v>
          </cell>
          <cell r="J431">
            <v>0</v>
          </cell>
          <cell r="K431">
            <v>0</v>
          </cell>
          <cell r="L431">
            <v>0</v>
          </cell>
          <cell r="M431">
            <v>93402</v>
          </cell>
          <cell r="N431">
            <v>0</v>
          </cell>
          <cell r="O431">
            <v>0</v>
          </cell>
          <cell r="P431">
            <v>0</v>
          </cell>
          <cell r="Q431">
            <v>0</v>
          </cell>
          <cell r="R431">
            <v>93402</v>
          </cell>
          <cell r="BS431">
            <v>362802</v>
          </cell>
          <cell r="CE431">
            <v>0</v>
          </cell>
          <cell r="CF431">
            <v>0</v>
          </cell>
          <cell r="CG431">
            <v>0</v>
          </cell>
          <cell r="CH431">
            <v>0</v>
          </cell>
          <cell r="CI431">
            <v>0</v>
          </cell>
          <cell r="CJ431">
            <v>0</v>
          </cell>
          <cell r="CK431">
            <v>0</v>
          </cell>
          <cell r="CL431">
            <v>301594</v>
          </cell>
          <cell r="CM431">
            <v>0</v>
          </cell>
          <cell r="CN431">
            <v>0</v>
          </cell>
          <cell r="CO431">
            <v>1766</v>
          </cell>
          <cell r="CP431">
            <v>0</v>
          </cell>
          <cell r="CQ431">
            <v>0</v>
          </cell>
          <cell r="CR431">
            <v>0</v>
          </cell>
          <cell r="CS431">
            <v>0</v>
          </cell>
          <cell r="CT431">
            <v>0</v>
          </cell>
          <cell r="CU431">
            <v>0</v>
          </cell>
          <cell r="CV431">
            <v>303360</v>
          </cell>
        </row>
        <row r="432">
          <cell r="B432" t="str">
            <v>Hertfordshire Police Authority (new)</v>
          </cell>
          <cell r="C432" t="str">
            <v>EE</v>
          </cell>
          <cell r="D432" t="str">
            <v>O</v>
          </cell>
          <cell r="F432">
            <v>0</v>
          </cell>
          <cell r="G432">
            <v>0</v>
          </cell>
          <cell r="H432">
            <v>0</v>
          </cell>
          <cell r="I432">
            <v>0</v>
          </cell>
          <cell r="J432">
            <v>0</v>
          </cell>
          <cell r="K432">
            <v>0</v>
          </cell>
          <cell r="L432">
            <v>0</v>
          </cell>
          <cell r="M432">
            <v>18398</v>
          </cell>
          <cell r="N432">
            <v>0</v>
          </cell>
          <cell r="O432">
            <v>0</v>
          </cell>
          <cell r="P432">
            <v>0</v>
          </cell>
          <cell r="Q432">
            <v>0</v>
          </cell>
          <cell r="R432">
            <v>18398</v>
          </cell>
          <cell r="BS432">
            <v>27920</v>
          </cell>
          <cell r="CE432">
            <v>0</v>
          </cell>
          <cell r="CF432">
            <v>0</v>
          </cell>
          <cell r="CG432">
            <v>0</v>
          </cell>
          <cell r="CH432">
            <v>0</v>
          </cell>
          <cell r="CI432">
            <v>0</v>
          </cell>
          <cell r="CJ432">
            <v>0</v>
          </cell>
          <cell r="CK432">
            <v>0</v>
          </cell>
          <cell r="CL432">
            <v>194817</v>
          </cell>
          <cell r="CM432">
            <v>0</v>
          </cell>
          <cell r="CN432">
            <v>0</v>
          </cell>
          <cell r="CO432">
            <v>1139</v>
          </cell>
          <cell r="CP432">
            <v>1280</v>
          </cell>
          <cell r="CQ432">
            <v>0</v>
          </cell>
          <cell r="CR432">
            <v>0</v>
          </cell>
          <cell r="CS432">
            <v>0</v>
          </cell>
          <cell r="CT432">
            <v>0</v>
          </cell>
          <cell r="CU432">
            <v>0</v>
          </cell>
          <cell r="CV432">
            <v>197236</v>
          </cell>
        </row>
        <row r="433">
          <cell r="B433" t="str">
            <v>Surrey Police Authority (new)</v>
          </cell>
          <cell r="C433" t="str">
            <v>SE</v>
          </cell>
          <cell r="D433" t="str">
            <v>O</v>
          </cell>
          <cell r="F433">
            <v>0</v>
          </cell>
          <cell r="G433">
            <v>0</v>
          </cell>
          <cell r="H433">
            <v>0</v>
          </cell>
          <cell r="I433">
            <v>0</v>
          </cell>
          <cell r="J433">
            <v>0</v>
          </cell>
          <cell r="K433">
            <v>0</v>
          </cell>
          <cell r="L433">
            <v>0</v>
          </cell>
          <cell r="M433">
            <v>14151</v>
          </cell>
          <cell r="N433">
            <v>0</v>
          </cell>
          <cell r="O433">
            <v>0</v>
          </cell>
          <cell r="P433">
            <v>0</v>
          </cell>
          <cell r="Q433">
            <v>0</v>
          </cell>
          <cell r="R433">
            <v>14151</v>
          </cell>
          <cell r="BS433">
            <v>82319</v>
          </cell>
          <cell r="CE433">
            <v>0</v>
          </cell>
          <cell r="CF433">
            <v>0</v>
          </cell>
          <cell r="CG433">
            <v>0</v>
          </cell>
          <cell r="CH433">
            <v>0</v>
          </cell>
          <cell r="CI433">
            <v>0</v>
          </cell>
          <cell r="CJ433">
            <v>0</v>
          </cell>
          <cell r="CK433">
            <v>0</v>
          </cell>
          <cell r="CL433">
            <v>204619</v>
          </cell>
          <cell r="CM433">
            <v>0</v>
          </cell>
          <cell r="CN433">
            <v>0</v>
          </cell>
          <cell r="CO433">
            <v>1733</v>
          </cell>
          <cell r="CP433">
            <v>1366</v>
          </cell>
          <cell r="CQ433">
            <v>0</v>
          </cell>
          <cell r="CR433">
            <v>0</v>
          </cell>
          <cell r="CS433">
            <v>0</v>
          </cell>
          <cell r="CT433">
            <v>0</v>
          </cell>
          <cell r="CU433">
            <v>0</v>
          </cell>
          <cell r="CV433">
            <v>207718</v>
          </cell>
        </row>
        <row r="434">
          <cell r="B434" t="str">
            <v>Avon Combined Fire Authority</v>
          </cell>
          <cell r="C434" t="str">
            <v>SW</v>
          </cell>
          <cell r="D434" t="str">
            <v>O</v>
          </cell>
          <cell r="F434">
            <v>0</v>
          </cell>
          <cell r="G434">
            <v>0</v>
          </cell>
          <cell r="H434">
            <v>0</v>
          </cell>
          <cell r="I434">
            <v>0</v>
          </cell>
          <cell r="J434">
            <v>0</v>
          </cell>
          <cell r="K434">
            <v>0</v>
          </cell>
          <cell r="L434">
            <v>0</v>
          </cell>
          <cell r="M434">
            <v>0</v>
          </cell>
          <cell r="N434">
            <v>23412</v>
          </cell>
          <cell r="O434">
            <v>0</v>
          </cell>
          <cell r="P434">
            <v>4</v>
          </cell>
          <cell r="Q434">
            <v>0</v>
          </cell>
          <cell r="R434">
            <v>23416</v>
          </cell>
          <cell r="BS434">
            <v>71170</v>
          </cell>
          <cell r="CE434">
            <v>0</v>
          </cell>
          <cell r="CF434">
            <v>0</v>
          </cell>
          <cell r="CG434">
            <v>0</v>
          </cell>
          <cell r="CH434">
            <v>0</v>
          </cell>
          <cell r="CI434">
            <v>0</v>
          </cell>
          <cell r="CJ434">
            <v>0</v>
          </cell>
          <cell r="CK434">
            <v>0</v>
          </cell>
          <cell r="CL434">
            <v>0</v>
          </cell>
          <cell r="CM434">
            <v>44065</v>
          </cell>
          <cell r="CN434">
            <v>0</v>
          </cell>
          <cell r="CO434">
            <v>934</v>
          </cell>
          <cell r="CP434">
            <v>0</v>
          </cell>
          <cell r="CQ434">
            <v>0</v>
          </cell>
          <cell r="CR434">
            <v>0</v>
          </cell>
          <cell r="CS434">
            <v>0</v>
          </cell>
          <cell r="CT434">
            <v>0</v>
          </cell>
          <cell r="CU434">
            <v>0</v>
          </cell>
          <cell r="CV434">
            <v>44999</v>
          </cell>
        </row>
        <row r="435">
          <cell r="B435" t="str">
            <v>Bedfordshire Combined Fire Authority</v>
          </cell>
          <cell r="C435" t="str">
            <v>EE</v>
          </cell>
          <cell r="D435" t="str">
            <v>O</v>
          </cell>
          <cell r="F435">
            <v>0</v>
          </cell>
          <cell r="G435">
            <v>0</v>
          </cell>
          <cell r="H435">
            <v>0</v>
          </cell>
          <cell r="I435">
            <v>0</v>
          </cell>
          <cell r="J435">
            <v>0</v>
          </cell>
          <cell r="K435">
            <v>0</v>
          </cell>
          <cell r="L435">
            <v>0</v>
          </cell>
          <cell r="M435">
            <v>0</v>
          </cell>
          <cell r="N435">
            <v>3519</v>
          </cell>
          <cell r="O435">
            <v>0</v>
          </cell>
          <cell r="P435">
            <v>10</v>
          </cell>
          <cell r="Q435">
            <v>0</v>
          </cell>
          <cell r="R435">
            <v>3529</v>
          </cell>
          <cell r="BS435">
            <v>3624</v>
          </cell>
          <cell r="CE435">
            <v>0</v>
          </cell>
          <cell r="CF435">
            <v>0</v>
          </cell>
          <cell r="CG435">
            <v>0</v>
          </cell>
          <cell r="CH435">
            <v>0</v>
          </cell>
          <cell r="CI435">
            <v>0</v>
          </cell>
          <cell r="CJ435">
            <v>0</v>
          </cell>
          <cell r="CK435">
            <v>0</v>
          </cell>
          <cell r="CL435">
            <v>0</v>
          </cell>
          <cell r="CM435">
            <v>24918</v>
          </cell>
          <cell r="CN435">
            <v>0</v>
          </cell>
          <cell r="CO435">
            <v>1162</v>
          </cell>
          <cell r="CP435">
            <v>306</v>
          </cell>
          <cell r="CQ435">
            <v>0</v>
          </cell>
          <cell r="CR435">
            <v>0</v>
          </cell>
          <cell r="CS435">
            <v>0</v>
          </cell>
          <cell r="CT435">
            <v>0</v>
          </cell>
          <cell r="CU435">
            <v>0</v>
          </cell>
          <cell r="CV435">
            <v>26386</v>
          </cell>
        </row>
        <row r="436">
          <cell r="B436" t="str">
            <v>Berkshire Combined Fire Authority</v>
          </cell>
          <cell r="C436" t="str">
            <v>SE</v>
          </cell>
          <cell r="D436" t="str">
            <v>O</v>
          </cell>
          <cell r="F436">
            <v>0</v>
          </cell>
          <cell r="G436">
            <v>0</v>
          </cell>
          <cell r="H436">
            <v>0</v>
          </cell>
          <cell r="I436">
            <v>0</v>
          </cell>
          <cell r="J436">
            <v>0</v>
          </cell>
          <cell r="K436">
            <v>0</v>
          </cell>
          <cell r="L436">
            <v>0</v>
          </cell>
          <cell r="M436">
            <v>0</v>
          </cell>
          <cell r="N436">
            <v>1198</v>
          </cell>
          <cell r="O436">
            <v>0</v>
          </cell>
          <cell r="P436">
            <v>1</v>
          </cell>
          <cell r="Q436">
            <v>0</v>
          </cell>
          <cell r="R436">
            <v>1199</v>
          </cell>
          <cell r="BS436">
            <v>3610</v>
          </cell>
          <cell r="CE436">
            <v>0</v>
          </cell>
          <cell r="CF436">
            <v>0</v>
          </cell>
          <cell r="CG436">
            <v>0</v>
          </cell>
          <cell r="CH436">
            <v>0</v>
          </cell>
          <cell r="CI436">
            <v>0</v>
          </cell>
          <cell r="CJ436">
            <v>0</v>
          </cell>
          <cell r="CK436">
            <v>0</v>
          </cell>
          <cell r="CL436">
            <v>0</v>
          </cell>
          <cell r="CM436">
            <v>30192</v>
          </cell>
          <cell r="CN436">
            <v>0</v>
          </cell>
          <cell r="CO436">
            <v>739</v>
          </cell>
          <cell r="CP436">
            <v>1</v>
          </cell>
          <cell r="CQ436">
            <v>0</v>
          </cell>
          <cell r="CR436">
            <v>0</v>
          </cell>
          <cell r="CS436">
            <v>0</v>
          </cell>
          <cell r="CT436">
            <v>0</v>
          </cell>
          <cell r="CU436">
            <v>0</v>
          </cell>
          <cell r="CV436">
            <v>30932</v>
          </cell>
        </row>
        <row r="437">
          <cell r="B437" t="str">
            <v>Buckinghamshire Combined Fire Authority</v>
          </cell>
          <cell r="C437" t="str">
            <v>SE</v>
          </cell>
          <cell r="D437" t="str">
            <v>O</v>
          </cell>
          <cell r="F437">
            <v>0</v>
          </cell>
          <cell r="G437">
            <v>0</v>
          </cell>
          <cell r="H437">
            <v>0</v>
          </cell>
          <cell r="I437">
            <v>0</v>
          </cell>
          <cell r="J437">
            <v>0</v>
          </cell>
          <cell r="K437">
            <v>0</v>
          </cell>
          <cell r="L437">
            <v>0</v>
          </cell>
          <cell r="M437">
            <v>0</v>
          </cell>
          <cell r="N437">
            <v>856</v>
          </cell>
          <cell r="O437">
            <v>0</v>
          </cell>
          <cell r="P437">
            <v>145</v>
          </cell>
          <cell r="Q437">
            <v>0</v>
          </cell>
          <cell r="R437">
            <v>1001</v>
          </cell>
          <cell r="BS437">
            <v>17404</v>
          </cell>
          <cell r="CE437">
            <v>0</v>
          </cell>
          <cell r="CF437">
            <v>0</v>
          </cell>
          <cell r="CG437">
            <v>0</v>
          </cell>
          <cell r="CH437">
            <v>0</v>
          </cell>
          <cell r="CI437">
            <v>0</v>
          </cell>
          <cell r="CJ437">
            <v>0</v>
          </cell>
          <cell r="CK437">
            <v>0</v>
          </cell>
          <cell r="CL437">
            <v>0</v>
          </cell>
          <cell r="CM437">
            <v>24583</v>
          </cell>
          <cell r="CN437">
            <v>0</v>
          </cell>
          <cell r="CO437">
            <v>857</v>
          </cell>
          <cell r="CP437">
            <v>11</v>
          </cell>
          <cell r="CQ437">
            <v>0</v>
          </cell>
          <cell r="CR437">
            <v>0</v>
          </cell>
          <cell r="CS437">
            <v>0</v>
          </cell>
          <cell r="CT437">
            <v>0</v>
          </cell>
          <cell r="CU437">
            <v>0</v>
          </cell>
          <cell r="CV437">
            <v>25451</v>
          </cell>
        </row>
        <row r="438">
          <cell r="B438" t="str">
            <v>Cambridgeshire Combined Fire Authority</v>
          </cell>
          <cell r="C438" t="str">
            <v>EE</v>
          </cell>
          <cell r="D438" t="str">
            <v>O</v>
          </cell>
          <cell r="F438">
            <v>0</v>
          </cell>
          <cell r="G438">
            <v>0</v>
          </cell>
          <cell r="H438">
            <v>0</v>
          </cell>
          <cell r="I438">
            <v>0</v>
          </cell>
          <cell r="J438">
            <v>0</v>
          </cell>
          <cell r="K438">
            <v>0</v>
          </cell>
          <cell r="L438">
            <v>0</v>
          </cell>
          <cell r="M438">
            <v>0</v>
          </cell>
          <cell r="N438">
            <v>1471</v>
          </cell>
          <cell r="O438">
            <v>0</v>
          </cell>
          <cell r="P438">
            <v>3</v>
          </cell>
          <cell r="Q438">
            <v>0</v>
          </cell>
          <cell r="R438">
            <v>1474</v>
          </cell>
          <cell r="BS438">
            <v>0</v>
          </cell>
          <cell r="CE438">
            <v>0</v>
          </cell>
          <cell r="CF438">
            <v>0</v>
          </cell>
          <cell r="CG438">
            <v>0</v>
          </cell>
          <cell r="CH438">
            <v>0</v>
          </cell>
          <cell r="CI438">
            <v>0</v>
          </cell>
          <cell r="CJ438">
            <v>0</v>
          </cell>
          <cell r="CK438">
            <v>0</v>
          </cell>
          <cell r="CL438">
            <v>0</v>
          </cell>
          <cell r="CM438">
            <v>22174</v>
          </cell>
          <cell r="CN438">
            <v>0</v>
          </cell>
          <cell r="CO438">
            <v>3868</v>
          </cell>
          <cell r="CP438">
            <v>49</v>
          </cell>
          <cell r="CQ438">
            <v>0</v>
          </cell>
          <cell r="CR438">
            <v>0</v>
          </cell>
          <cell r="CS438">
            <v>0</v>
          </cell>
          <cell r="CT438">
            <v>0</v>
          </cell>
          <cell r="CU438">
            <v>0</v>
          </cell>
          <cell r="CV438">
            <v>26091</v>
          </cell>
        </row>
        <row r="439">
          <cell r="B439" t="str">
            <v>Cheshire Combined Fire Authority</v>
          </cell>
          <cell r="C439" t="str">
            <v>NW</v>
          </cell>
          <cell r="D439" t="str">
            <v>O</v>
          </cell>
          <cell r="F439">
            <v>0</v>
          </cell>
          <cell r="G439">
            <v>0</v>
          </cell>
          <cell r="H439">
            <v>0</v>
          </cell>
          <cell r="I439">
            <v>0</v>
          </cell>
          <cell r="J439">
            <v>0</v>
          </cell>
          <cell r="K439">
            <v>0</v>
          </cell>
          <cell r="L439">
            <v>0</v>
          </cell>
          <cell r="M439">
            <v>0</v>
          </cell>
          <cell r="N439">
            <v>6111</v>
          </cell>
          <cell r="O439">
            <v>0</v>
          </cell>
          <cell r="P439">
            <v>83</v>
          </cell>
          <cell r="Q439">
            <v>0</v>
          </cell>
          <cell r="R439">
            <v>6194</v>
          </cell>
          <cell r="BS439">
            <v>4986</v>
          </cell>
          <cell r="CE439">
            <v>0</v>
          </cell>
          <cell r="CF439">
            <v>0</v>
          </cell>
          <cell r="CG439">
            <v>0</v>
          </cell>
          <cell r="CH439">
            <v>0</v>
          </cell>
          <cell r="CI439">
            <v>0</v>
          </cell>
          <cell r="CJ439">
            <v>0</v>
          </cell>
          <cell r="CK439">
            <v>0</v>
          </cell>
          <cell r="CL439">
            <v>0</v>
          </cell>
          <cell r="CM439">
            <v>39511</v>
          </cell>
          <cell r="CN439">
            <v>0</v>
          </cell>
          <cell r="CO439">
            <v>743</v>
          </cell>
          <cell r="CP439">
            <v>0</v>
          </cell>
          <cell r="CQ439">
            <v>0</v>
          </cell>
          <cell r="CR439">
            <v>0</v>
          </cell>
          <cell r="CS439">
            <v>0</v>
          </cell>
          <cell r="CT439">
            <v>0</v>
          </cell>
          <cell r="CU439">
            <v>0</v>
          </cell>
          <cell r="CV439">
            <v>40254</v>
          </cell>
        </row>
        <row r="440">
          <cell r="B440" t="str">
            <v>Cleveland Combined Fire Authority</v>
          </cell>
          <cell r="C440" t="str">
            <v>NE</v>
          </cell>
          <cell r="D440" t="str">
            <v>O</v>
          </cell>
          <cell r="F440">
            <v>0</v>
          </cell>
          <cell r="G440">
            <v>0</v>
          </cell>
          <cell r="H440">
            <v>0</v>
          </cell>
          <cell r="I440">
            <v>0</v>
          </cell>
          <cell r="J440">
            <v>0</v>
          </cell>
          <cell r="K440">
            <v>0</v>
          </cell>
          <cell r="L440">
            <v>0</v>
          </cell>
          <cell r="M440">
            <v>0</v>
          </cell>
          <cell r="N440">
            <v>1270</v>
          </cell>
          <cell r="O440">
            <v>0</v>
          </cell>
          <cell r="P440">
            <v>0</v>
          </cell>
          <cell r="Q440">
            <v>0</v>
          </cell>
          <cell r="R440">
            <v>1270</v>
          </cell>
          <cell r="BS440">
            <v>0</v>
          </cell>
          <cell r="CE440">
            <v>0</v>
          </cell>
          <cell r="CF440">
            <v>0</v>
          </cell>
          <cell r="CG440">
            <v>0</v>
          </cell>
          <cell r="CH440">
            <v>0</v>
          </cell>
          <cell r="CI440">
            <v>0</v>
          </cell>
          <cell r="CJ440">
            <v>0</v>
          </cell>
          <cell r="CK440">
            <v>0</v>
          </cell>
          <cell r="CL440">
            <v>0</v>
          </cell>
          <cell r="CM440">
            <v>30911</v>
          </cell>
          <cell r="CN440">
            <v>0</v>
          </cell>
          <cell r="CO440">
            <v>435</v>
          </cell>
          <cell r="CP440">
            <v>0</v>
          </cell>
          <cell r="CQ440">
            <v>0</v>
          </cell>
          <cell r="CR440">
            <v>0</v>
          </cell>
          <cell r="CS440">
            <v>0</v>
          </cell>
          <cell r="CT440">
            <v>0</v>
          </cell>
          <cell r="CU440">
            <v>0</v>
          </cell>
          <cell r="CV440">
            <v>31346</v>
          </cell>
        </row>
        <row r="441">
          <cell r="B441" t="str">
            <v>Derbyshire Combined Fire Authority</v>
          </cell>
          <cell r="C441" t="str">
            <v>EM</v>
          </cell>
          <cell r="D441" t="str">
            <v>O</v>
          </cell>
          <cell r="F441">
            <v>0</v>
          </cell>
          <cell r="G441">
            <v>0</v>
          </cell>
          <cell r="H441">
            <v>0</v>
          </cell>
          <cell r="I441">
            <v>0</v>
          </cell>
          <cell r="J441">
            <v>0</v>
          </cell>
          <cell r="K441">
            <v>0</v>
          </cell>
          <cell r="L441">
            <v>0</v>
          </cell>
          <cell r="M441">
            <v>0</v>
          </cell>
          <cell r="N441">
            <v>4170</v>
          </cell>
          <cell r="O441">
            <v>0</v>
          </cell>
          <cell r="P441">
            <v>0</v>
          </cell>
          <cell r="Q441">
            <v>0</v>
          </cell>
          <cell r="R441">
            <v>4170</v>
          </cell>
          <cell r="BS441">
            <v>30583</v>
          </cell>
          <cell r="CE441">
            <v>0</v>
          </cell>
          <cell r="CF441">
            <v>0</v>
          </cell>
          <cell r="CG441">
            <v>0</v>
          </cell>
          <cell r="CH441">
            <v>0</v>
          </cell>
          <cell r="CI441">
            <v>0</v>
          </cell>
          <cell r="CJ441">
            <v>0</v>
          </cell>
          <cell r="CK441">
            <v>0</v>
          </cell>
          <cell r="CL441">
            <v>0</v>
          </cell>
          <cell r="CM441">
            <v>35395</v>
          </cell>
          <cell r="CN441">
            <v>0</v>
          </cell>
          <cell r="CO441">
            <v>761</v>
          </cell>
          <cell r="CP441">
            <v>0</v>
          </cell>
          <cell r="CQ441">
            <v>0</v>
          </cell>
          <cell r="CR441">
            <v>0</v>
          </cell>
          <cell r="CS441">
            <v>0</v>
          </cell>
          <cell r="CT441">
            <v>0</v>
          </cell>
          <cell r="CU441">
            <v>0</v>
          </cell>
          <cell r="CV441">
            <v>36156</v>
          </cell>
        </row>
        <row r="442">
          <cell r="B442" t="str">
            <v>Dorset Combined Fire Authority</v>
          </cell>
          <cell r="C442" t="str">
            <v>SW</v>
          </cell>
          <cell r="D442" t="str">
            <v>O</v>
          </cell>
          <cell r="F442">
            <v>0</v>
          </cell>
          <cell r="G442">
            <v>0</v>
          </cell>
          <cell r="H442">
            <v>0</v>
          </cell>
          <cell r="I442">
            <v>0</v>
          </cell>
          <cell r="J442">
            <v>0</v>
          </cell>
          <cell r="K442">
            <v>0</v>
          </cell>
          <cell r="L442">
            <v>0</v>
          </cell>
          <cell r="M442">
            <v>0</v>
          </cell>
          <cell r="N442">
            <v>2499</v>
          </cell>
          <cell r="O442">
            <v>0</v>
          </cell>
          <cell r="P442">
            <v>0</v>
          </cell>
          <cell r="Q442">
            <v>0</v>
          </cell>
          <cell r="R442">
            <v>2499</v>
          </cell>
          <cell r="BS442">
            <v>21045</v>
          </cell>
          <cell r="CE442">
            <v>0</v>
          </cell>
          <cell r="CF442">
            <v>0</v>
          </cell>
          <cell r="CG442">
            <v>0</v>
          </cell>
          <cell r="CH442">
            <v>0</v>
          </cell>
          <cell r="CI442">
            <v>0</v>
          </cell>
          <cell r="CJ442">
            <v>0</v>
          </cell>
          <cell r="CK442">
            <v>0</v>
          </cell>
          <cell r="CL442">
            <v>0</v>
          </cell>
          <cell r="CM442">
            <v>25693</v>
          </cell>
          <cell r="CN442">
            <v>0</v>
          </cell>
          <cell r="CO442">
            <v>1244</v>
          </cell>
          <cell r="CP442">
            <v>881</v>
          </cell>
          <cell r="CQ442">
            <v>0</v>
          </cell>
          <cell r="CR442">
            <v>0</v>
          </cell>
          <cell r="CS442">
            <v>0</v>
          </cell>
          <cell r="CT442">
            <v>0</v>
          </cell>
          <cell r="CU442">
            <v>0</v>
          </cell>
          <cell r="CV442">
            <v>27818</v>
          </cell>
        </row>
        <row r="443">
          <cell r="B443" t="str">
            <v>Durham Combined Fire Authority</v>
          </cell>
          <cell r="C443" t="str">
            <v>NE</v>
          </cell>
          <cell r="D443" t="str">
            <v>O</v>
          </cell>
          <cell r="F443">
            <v>0</v>
          </cell>
          <cell r="G443">
            <v>0</v>
          </cell>
          <cell r="H443">
            <v>0</v>
          </cell>
          <cell r="I443">
            <v>0</v>
          </cell>
          <cell r="J443">
            <v>0</v>
          </cell>
          <cell r="K443">
            <v>0</v>
          </cell>
          <cell r="L443">
            <v>0</v>
          </cell>
          <cell r="M443">
            <v>0</v>
          </cell>
          <cell r="N443">
            <v>5025</v>
          </cell>
          <cell r="O443">
            <v>0</v>
          </cell>
          <cell r="P443">
            <v>0</v>
          </cell>
          <cell r="Q443">
            <v>0</v>
          </cell>
          <cell r="R443">
            <v>5025</v>
          </cell>
          <cell r="BS443">
            <v>20600</v>
          </cell>
          <cell r="CE443">
            <v>0</v>
          </cell>
          <cell r="CF443">
            <v>0</v>
          </cell>
          <cell r="CG443">
            <v>0</v>
          </cell>
          <cell r="CH443">
            <v>0</v>
          </cell>
          <cell r="CI443">
            <v>0</v>
          </cell>
          <cell r="CJ443">
            <v>0</v>
          </cell>
          <cell r="CK443">
            <v>0</v>
          </cell>
          <cell r="CL443">
            <v>0</v>
          </cell>
          <cell r="CM443">
            <v>26458</v>
          </cell>
          <cell r="CN443">
            <v>0</v>
          </cell>
          <cell r="CO443">
            <v>256</v>
          </cell>
          <cell r="CP443">
            <v>60</v>
          </cell>
          <cell r="CQ443">
            <v>0</v>
          </cell>
          <cell r="CR443">
            <v>0</v>
          </cell>
          <cell r="CS443">
            <v>0</v>
          </cell>
          <cell r="CT443">
            <v>0</v>
          </cell>
          <cell r="CU443">
            <v>0</v>
          </cell>
          <cell r="CV443">
            <v>26774</v>
          </cell>
        </row>
        <row r="444">
          <cell r="B444" t="str">
            <v>East Sussex Combined Fire Authority</v>
          </cell>
          <cell r="C444" t="str">
            <v>SE</v>
          </cell>
          <cell r="D444" t="str">
            <v>O</v>
          </cell>
          <cell r="F444">
            <v>0</v>
          </cell>
          <cell r="G444">
            <v>0</v>
          </cell>
          <cell r="H444">
            <v>0</v>
          </cell>
          <cell r="I444">
            <v>0</v>
          </cell>
          <cell r="J444">
            <v>0</v>
          </cell>
          <cell r="K444">
            <v>0</v>
          </cell>
          <cell r="L444">
            <v>0</v>
          </cell>
          <cell r="M444">
            <v>0</v>
          </cell>
          <cell r="N444">
            <v>2758</v>
          </cell>
          <cell r="O444">
            <v>0</v>
          </cell>
          <cell r="P444">
            <v>0</v>
          </cell>
          <cell r="Q444">
            <v>0</v>
          </cell>
          <cell r="R444">
            <v>2758</v>
          </cell>
          <cell r="BS444">
            <v>11450</v>
          </cell>
          <cell r="CE444">
            <v>0</v>
          </cell>
          <cell r="CF444">
            <v>0</v>
          </cell>
          <cell r="CG444">
            <v>0</v>
          </cell>
          <cell r="CH444">
            <v>0</v>
          </cell>
          <cell r="CI444">
            <v>0</v>
          </cell>
          <cell r="CJ444">
            <v>0</v>
          </cell>
          <cell r="CK444">
            <v>0</v>
          </cell>
          <cell r="CL444">
            <v>0</v>
          </cell>
          <cell r="CM444">
            <v>34930</v>
          </cell>
          <cell r="CN444">
            <v>0</v>
          </cell>
          <cell r="CO444">
            <v>689</v>
          </cell>
          <cell r="CP444">
            <v>0</v>
          </cell>
          <cell r="CQ444">
            <v>0</v>
          </cell>
          <cell r="CR444">
            <v>0</v>
          </cell>
          <cell r="CS444">
            <v>0</v>
          </cell>
          <cell r="CT444">
            <v>0</v>
          </cell>
          <cell r="CU444">
            <v>0</v>
          </cell>
          <cell r="CV444">
            <v>35619</v>
          </cell>
        </row>
        <row r="445">
          <cell r="B445" t="str">
            <v>Essex Combined Fire Authority</v>
          </cell>
          <cell r="C445" t="str">
            <v>EE</v>
          </cell>
          <cell r="D445" t="str">
            <v>O</v>
          </cell>
          <cell r="F445">
            <v>0</v>
          </cell>
          <cell r="G445">
            <v>0</v>
          </cell>
          <cell r="H445">
            <v>0</v>
          </cell>
          <cell r="I445">
            <v>0</v>
          </cell>
          <cell r="J445">
            <v>0</v>
          </cell>
          <cell r="K445">
            <v>0</v>
          </cell>
          <cell r="L445">
            <v>0</v>
          </cell>
          <cell r="M445">
            <v>0</v>
          </cell>
          <cell r="N445">
            <v>3196</v>
          </cell>
          <cell r="O445">
            <v>0</v>
          </cell>
          <cell r="P445">
            <v>10</v>
          </cell>
          <cell r="Q445">
            <v>0</v>
          </cell>
          <cell r="R445">
            <v>3206</v>
          </cell>
          <cell r="BS445">
            <v>106020</v>
          </cell>
          <cell r="CE445">
            <v>0</v>
          </cell>
          <cell r="CF445">
            <v>0</v>
          </cell>
          <cell r="CG445">
            <v>0</v>
          </cell>
          <cell r="CH445">
            <v>0</v>
          </cell>
          <cell r="CI445">
            <v>0</v>
          </cell>
          <cell r="CJ445">
            <v>0</v>
          </cell>
          <cell r="CK445">
            <v>0</v>
          </cell>
          <cell r="CL445">
            <v>0</v>
          </cell>
          <cell r="CM445">
            <v>68336</v>
          </cell>
          <cell r="CN445">
            <v>0</v>
          </cell>
          <cell r="CO445">
            <v>875</v>
          </cell>
          <cell r="CP445">
            <v>0</v>
          </cell>
          <cell r="CQ445">
            <v>0</v>
          </cell>
          <cell r="CR445">
            <v>0</v>
          </cell>
          <cell r="CS445">
            <v>0</v>
          </cell>
          <cell r="CT445">
            <v>0</v>
          </cell>
          <cell r="CU445">
            <v>0</v>
          </cell>
          <cell r="CV445">
            <v>69211</v>
          </cell>
        </row>
        <row r="446">
          <cell r="B446" t="str">
            <v>Hampshire Combined Fire Authority</v>
          </cell>
          <cell r="C446" t="str">
            <v>SE</v>
          </cell>
          <cell r="D446" t="str">
            <v>O</v>
          </cell>
          <cell r="F446">
            <v>0</v>
          </cell>
          <cell r="G446">
            <v>0</v>
          </cell>
          <cell r="H446">
            <v>0</v>
          </cell>
          <cell r="I446">
            <v>0</v>
          </cell>
          <cell r="J446">
            <v>0</v>
          </cell>
          <cell r="K446">
            <v>0</v>
          </cell>
          <cell r="L446">
            <v>0</v>
          </cell>
          <cell r="M446">
            <v>0</v>
          </cell>
          <cell r="N446">
            <v>11929</v>
          </cell>
          <cell r="O446">
            <v>0</v>
          </cell>
          <cell r="P446">
            <v>0</v>
          </cell>
          <cell r="Q446">
            <v>0</v>
          </cell>
          <cell r="R446">
            <v>11929</v>
          </cell>
          <cell r="BS446">
            <v>-31660</v>
          </cell>
          <cell r="CE446">
            <v>0</v>
          </cell>
          <cell r="CF446">
            <v>0</v>
          </cell>
          <cell r="CG446">
            <v>0</v>
          </cell>
          <cell r="CH446">
            <v>0</v>
          </cell>
          <cell r="CI446">
            <v>0</v>
          </cell>
          <cell r="CJ446">
            <v>0</v>
          </cell>
          <cell r="CK446">
            <v>0</v>
          </cell>
          <cell r="CL446">
            <v>0</v>
          </cell>
          <cell r="CM446">
            <v>62719</v>
          </cell>
          <cell r="CN446">
            <v>0</v>
          </cell>
          <cell r="CO446">
            <v>789</v>
          </cell>
          <cell r="CP446">
            <v>0</v>
          </cell>
          <cell r="CQ446">
            <v>0</v>
          </cell>
          <cell r="CR446">
            <v>0</v>
          </cell>
          <cell r="CS446">
            <v>0</v>
          </cell>
          <cell r="CT446">
            <v>0</v>
          </cell>
          <cell r="CU446">
            <v>0</v>
          </cell>
          <cell r="CV446">
            <v>63508</v>
          </cell>
        </row>
        <row r="447">
          <cell r="B447" t="str">
            <v>Hereford &amp; Worcester Combined Fire Authority</v>
          </cell>
          <cell r="C447" t="str">
            <v>WM</v>
          </cell>
          <cell r="D447" t="str">
            <v>O</v>
          </cell>
          <cell r="F447">
            <v>0</v>
          </cell>
          <cell r="G447">
            <v>0</v>
          </cell>
          <cell r="H447">
            <v>0</v>
          </cell>
          <cell r="I447">
            <v>0</v>
          </cell>
          <cell r="J447">
            <v>0</v>
          </cell>
          <cell r="K447">
            <v>0</v>
          </cell>
          <cell r="L447">
            <v>0</v>
          </cell>
          <cell r="M447">
            <v>0</v>
          </cell>
          <cell r="N447">
            <v>4426</v>
          </cell>
          <cell r="O447">
            <v>0</v>
          </cell>
          <cell r="P447">
            <v>305</v>
          </cell>
          <cell r="Q447">
            <v>0</v>
          </cell>
          <cell r="R447">
            <v>4731</v>
          </cell>
          <cell r="BS447">
            <v>22123</v>
          </cell>
          <cell r="CE447">
            <v>0</v>
          </cell>
          <cell r="CF447">
            <v>0</v>
          </cell>
          <cell r="CG447">
            <v>0</v>
          </cell>
          <cell r="CH447">
            <v>0</v>
          </cell>
          <cell r="CI447">
            <v>0</v>
          </cell>
          <cell r="CJ447">
            <v>0</v>
          </cell>
          <cell r="CK447">
            <v>0</v>
          </cell>
          <cell r="CL447">
            <v>0</v>
          </cell>
          <cell r="CM447">
            <v>27997</v>
          </cell>
          <cell r="CN447">
            <v>0</v>
          </cell>
          <cell r="CO447">
            <v>1930</v>
          </cell>
          <cell r="CP447">
            <v>0</v>
          </cell>
          <cell r="CQ447">
            <v>0</v>
          </cell>
          <cell r="CR447">
            <v>0</v>
          </cell>
          <cell r="CS447">
            <v>0</v>
          </cell>
          <cell r="CT447">
            <v>0</v>
          </cell>
          <cell r="CU447">
            <v>0</v>
          </cell>
          <cell r="CV447">
            <v>29927</v>
          </cell>
        </row>
        <row r="448">
          <cell r="B448" t="str">
            <v>Humberside Combined Fire Authority</v>
          </cell>
          <cell r="C448" t="str">
            <v>YH</v>
          </cell>
          <cell r="D448" t="str">
            <v>O</v>
          </cell>
          <cell r="F448">
            <v>0</v>
          </cell>
          <cell r="G448">
            <v>0</v>
          </cell>
          <cell r="H448">
            <v>0</v>
          </cell>
          <cell r="I448">
            <v>0</v>
          </cell>
          <cell r="J448">
            <v>0</v>
          </cell>
          <cell r="K448">
            <v>0</v>
          </cell>
          <cell r="L448">
            <v>0</v>
          </cell>
          <cell r="M448">
            <v>0</v>
          </cell>
          <cell r="N448">
            <v>3118</v>
          </cell>
          <cell r="O448">
            <v>0</v>
          </cell>
          <cell r="P448">
            <v>596</v>
          </cell>
          <cell r="Q448">
            <v>0</v>
          </cell>
          <cell r="R448">
            <v>3714</v>
          </cell>
          <cell r="BS448">
            <v>39645</v>
          </cell>
          <cell r="CE448">
            <v>0</v>
          </cell>
          <cell r="CF448">
            <v>0</v>
          </cell>
          <cell r="CG448">
            <v>0</v>
          </cell>
          <cell r="CH448">
            <v>0</v>
          </cell>
          <cell r="CI448">
            <v>0</v>
          </cell>
          <cell r="CJ448">
            <v>0</v>
          </cell>
          <cell r="CK448">
            <v>0</v>
          </cell>
          <cell r="CL448">
            <v>0</v>
          </cell>
          <cell r="CM448">
            <v>44517</v>
          </cell>
          <cell r="CN448">
            <v>0</v>
          </cell>
          <cell r="CO448">
            <v>-308</v>
          </cell>
          <cell r="CP448">
            <v>0</v>
          </cell>
          <cell r="CQ448">
            <v>0</v>
          </cell>
          <cell r="CR448">
            <v>0</v>
          </cell>
          <cell r="CS448">
            <v>0</v>
          </cell>
          <cell r="CT448">
            <v>0</v>
          </cell>
          <cell r="CU448">
            <v>0</v>
          </cell>
          <cell r="CV448">
            <v>44209</v>
          </cell>
        </row>
        <row r="449">
          <cell r="B449" t="str">
            <v>Kent Combined Fire Authority</v>
          </cell>
          <cell r="C449" t="str">
            <v>SE</v>
          </cell>
          <cell r="D449" t="str">
            <v>O</v>
          </cell>
          <cell r="F449">
            <v>0</v>
          </cell>
          <cell r="G449">
            <v>0</v>
          </cell>
          <cell r="H449">
            <v>0</v>
          </cell>
          <cell r="I449">
            <v>0</v>
          </cell>
          <cell r="J449">
            <v>0</v>
          </cell>
          <cell r="K449">
            <v>0</v>
          </cell>
          <cell r="L449">
            <v>0</v>
          </cell>
          <cell r="M449">
            <v>0</v>
          </cell>
          <cell r="N449">
            <v>5272</v>
          </cell>
          <cell r="O449">
            <v>0</v>
          </cell>
          <cell r="P449">
            <v>1634</v>
          </cell>
          <cell r="Q449">
            <v>0</v>
          </cell>
          <cell r="R449">
            <v>6906</v>
          </cell>
          <cell r="BS449">
            <v>6963</v>
          </cell>
          <cell r="CE449">
            <v>0</v>
          </cell>
          <cell r="CF449">
            <v>0</v>
          </cell>
          <cell r="CG449">
            <v>0</v>
          </cell>
          <cell r="CH449">
            <v>0</v>
          </cell>
          <cell r="CI449">
            <v>0</v>
          </cell>
          <cell r="CJ449">
            <v>0</v>
          </cell>
          <cell r="CK449">
            <v>0</v>
          </cell>
          <cell r="CL449">
            <v>0</v>
          </cell>
          <cell r="CM449">
            <v>65384</v>
          </cell>
          <cell r="CN449">
            <v>0</v>
          </cell>
          <cell r="CO449">
            <v>664</v>
          </cell>
          <cell r="CP449">
            <v>380</v>
          </cell>
          <cell r="CQ449">
            <v>0</v>
          </cell>
          <cell r="CR449">
            <v>0</v>
          </cell>
          <cell r="CS449">
            <v>0</v>
          </cell>
          <cell r="CT449">
            <v>0</v>
          </cell>
          <cell r="CU449">
            <v>0</v>
          </cell>
          <cell r="CV449">
            <v>66428</v>
          </cell>
        </row>
        <row r="450">
          <cell r="B450" t="str">
            <v>Lancashire Combined Fire Authority</v>
          </cell>
          <cell r="C450" t="str">
            <v>NW</v>
          </cell>
          <cell r="D450" t="str">
            <v>O</v>
          </cell>
          <cell r="F450">
            <v>0</v>
          </cell>
          <cell r="G450">
            <v>0</v>
          </cell>
          <cell r="H450">
            <v>0</v>
          </cell>
          <cell r="I450">
            <v>0</v>
          </cell>
          <cell r="J450">
            <v>0</v>
          </cell>
          <cell r="K450">
            <v>0</v>
          </cell>
          <cell r="L450">
            <v>0</v>
          </cell>
          <cell r="M450">
            <v>0</v>
          </cell>
          <cell r="N450">
            <v>3317</v>
          </cell>
          <cell r="O450">
            <v>0</v>
          </cell>
          <cell r="P450">
            <v>0</v>
          </cell>
          <cell r="Q450">
            <v>0</v>
          </cell>
          <cell r="R450">
            <v>3317</v>
          </cell>
          <cell r="BS450">
            <v>106220</v>
          </cell>
          <cell r="CE450">
            <v>0</v>
          </cell>
          <cell r="CF450">
            <v>0</v>
          </cell>
          <cell r="CG450">
            <v>0</v>
          </cell>
          <cell r="CH450">
            <v>0</v>
          </cell>
          <cell r="CI450">
            <v>0</v>
          </cell>
          <cell r="CJ450">
            <v>0</v>
          </cell>
          <cell r="CK450">
            <v>0</v>
          </cell>
          <cell r="CL450">
            <v>0</v>
          </cell>
          <cell r="CM450">
            <v>58853</v>
          </cell>
          <cell r="CN450">
            <v>0</v>
          </cell>
          <cell r="CO450">
            <v>761</v>
          </cell>
          <cell r="CP450">
            <v>86</v>
          </cell>
          <cell r="CQ450">
            <v>0</v>
          </cell>
          <cell r="CR450">
            <v>0</v>
          </cell>
          <cell r="CS450">
            <v>102</v>
          </cell>
          <cell r="CT450">
            <v>0</v>
          </cell>
          <cell r="CU450">
            <v>0</v>
          </cell>
          <cell r="CV450">
            <v>59802</v>
          </cell>
        </row>
        <row r="451">
          <cell r="B451" t="str">
            <v>Leicestershire Combined Fire Authority</v>
          </cell>
          <cell r="C451" t="str">
            <v>EM</v>
          </cell>
          <cell r="D451" t="str">
            <v>O</v>
          </cell>
          <cell r="F451">
            <v>0</v>
          </cell>
          <cell r="G451">
            <v>0</v>
          </cell>
          <cell r="H451">
            <v>0</v>
          </cell>
          <cell r="I451">
            <v>0</v>
          </cell>
          <cell r="J451">
            <v>0</v>
          </cell>
          <cell r="K451">
            <v>0</v>
          </cell>
          <cell r="L451">
            <v>0</v>
          </cell>
          <cell r="M451">
            <v>0</v>
          </cell>
          <cell r="N451">
            <v>1039</v>
          </cell>
          <cell r="O451">
            <v>0</v>
          </cell>
          <cell r="P451">
            <v>0</v>
          </cell>
          <cell r="Q451">
            <v>0</v>
          </cell>
          <cell r="R451">
            <v>1039</v>
          </cell>
          <cell r="BS451">
            <v>22764</v>
          </cell>
          <cell r="CE451">
            <v>0</v>
          </cell>
          <cell r="CF451">
            <v>0</v>
          </cell>
          <cell r="CG451">
            <v>0</v>
          </cell>
          <cell r="CH451">
            <v>0</v>
          </cell>
          <cell r="CI451">
            <v>0</v>
          </cell>
          <cell r="CJ451">
            <v>0</v>
          </cell>
          <cell r="CK451">
            <v>0</v>
          </cell>
          <cell r="CL451">
            <v>0</v>
          </cell>
          <cell r="CM451">
            <v>33496</v>
          </cell>
          <cell r="CN451">
            <v>0</v>
          </cell>
          <cell r="CO451">
            <v>580</v>
          </cell>
          <cell r="CP451">
            <v>0</v>
          </cell>
          <cell r="CQ451">
            <v>0</v>
          </cell>
          <cell r="CR451">
            <v>0</v>
          </cell>
          <cell r="CS451">
            <v>0</v>
          </cell>
          <cell r="CT451">
            <v>0</v>
          </cell>
          <cell r="CU451">
            <v>0</v>
          </cell>
          <cell r="CV451">
            <v>34076</v>
          </cell>
        </row>
        <row r="452">
          <cell r="B452" t="str">
            <v>North Yorkshire Combined Fire Authority</v>
          </cell>
          <cell r="C452" t="str">
            <v>YH</v>
          </cell>
          <cell r="D452" t="str">
            <v>O</v>
          </cell>
          <cell r="F452">
            <v>0</v>
          </cell>
          <cell r="G452">
            <v>0</v>
          </cell>
          <cell r="H452">
            <v>0</v>
          </cell>
          <cell r="I452">
            <v>0</v>
          </cell>
          <cell r="J452">
            <v>0</v>
          </cell>
          <cell r="K452">
            <v>0</v>
          </cell>
          <cell r="L452">
            <v>0</v>
          </cell>
          <cell r="M452">
            <v>0</v>
          </cell>
          <cell r="N452">
            <v>2272</v>
          </cell>
          <cell r="O452">
            <v>0</v>
          </cell>
          <cell r="P452">
            <v>0</v>
          </cell>
          <cell r="Q452">
            <v>0</v>
          </cell>
          <cell r="R452">
            <v>2272</v>
          </cell>
          <cell r="BS452">
            <v>23659</v>
          </cell>
          <cell r="CE452">
            <v>0</v>
          </cell>
          <cell r="CF452">
            <v>0</v>
          </cell>
          <cell r="CG452">
            <v>0</v>
          </cell>
          <cell r="CH452">
            <v>0</v>
          </cell>
          <cell r="CI452">
            <v>0</v>
          </cell>
          <cell r="CJ452">
            <v>0</v>
          </cell>
          <cell r="CK452">
            <v>0</v>
          </cell>
          <cell r="CL452">
            <v>0</v>
          </cell>
          <cell r="CM452">
            <v>27711</v>
          </cell>
          <cell r="CN452">
            <v>0</v>
          </cell>
          <cell r="CO452">
            <v>1155</v>
          </cell>
          <cell r="CP452">
            <v>10</v>
          </cell>
          <cell r="CQ452">
            <v>0</v>
          </cell>
          <cell r="CR452">
            <v>0</v>
          </cell>
          <cell r="CS452">
            <v>0</v>
          </cell>
          <cell r="CT452">
            <v>0</v>
          </cell>
          <cell r="CU452">
            <v>0</v>
          </cell>
          <cell r="CV452">
            <v>28876</v>
          </cell>
        </row>
        <row r="453">
          <cell r="B453" t="str">
            <v>Nottinghamshire Combined Fire Authority</v>
          </cell>
          <cell r="C453" t="str">
            <v>EM</v>
          </cell>
          <cell r="D453" t="str">
            <v>O</v>
          </cell>
          <cell r="F453">
            <v>0</v>
          </cell>
          <cell r="G453">
            <v>0</v>
          </cell>
          <cell r="H453">
            <v>0</v>
          </cell>
          <cell r="I453">
            <v>0</v>
          </cell>
          <cell r="J453">
            <v>0</v>
          </cell>
          <cell r="K453">
            <v>0</v>
          </cell>
          <cell r="L453">
            <v>0</v>
          </cell>
          <cell r="M453">
            <v>0</v>
          </cell>
          <cell r="N453">
            <v>5533</v>
          </cell>
          <cell r="O453">
            <v>0</v>
          </cell>
          <cell r="P453">
            <v>0</v>
          </cell>
          <cell r="Q453">
            <v>0</v>
          </cell>
          <cell r="R453">
            <v>5533</v>
          </cell>
          <cell r="BS453">
            <v>62422</v>
          </cell>
          <cell r="CE453">
            <v>0</v>
          </cell>
          <cell r="CF453">
            <v>0</v>
          </cell>
          <cell r="CG453">
            <v>0</v>
          </cell>
          <cell r="CH453">
            <v>0</v>
          </cell>
          <cell r="CI453">
            <v>0</v>
          </cell>
          <cell r="CJ453">
            <v>0</v>
          </cell>
          <cell r="CK453">
            <v>0</v>
          </cell>
          <cell r="CL453">
            <v>0</v>
          </cell>
          <cell r="CM453">
            <v>32694</v>
          </cell>
          <cell r="CN453">
            <v>0</v>
          </cell>
          <cell r="CO453">
            <v>10987</v>
          </cell>
          <cell r="CP453">
            <v>0</v>
          </cell>
          <cell r="CQ453">
            <v>0</v>
          </cell>
          <cell r="CR453">
            <v>0</v>
          </cell>
          <cell r="CS453">
            <v>0</v>
          </cell>
          <cell r="CT453">
            <v>0</v>
          </cell>
          <cell r="CU453">
            <v>0</v>
          </cell>
          <cell r="CV453">
            <v>43681</v>
          </cell>
        </row>
        <row r="454">
          <cell r="B454" t="str">
            <v>Shropshire Combined Fire Authority</v>
          </cell>
          <cell r="C454" t="str">
            <v>WM</v>
          </cell>
          <cell r="D454" t="str">
            <v>O</v>
          </cell>
          <cell r="F454">
            <v>0</v>
          </cell>
          <cell r="G454">
            <v>0</v>
          </cell>
          <cell r="H454">
            <v>0</v>
          </cell>
          <cell r="I454">
            <v>0</v>
          </cell>
          <cell r="J454">
            <v>0</v>
          </cell>
          <cell r="K454">
            <v>0</v>
          </cell>
          <cell r="L454">
            <v>0</v>
          </cell>
          <cell r="M454">
            <v>0</v>
          </cell>
          <cell r="N454">
            <v>1668</v>
          </cell>
          <cell r="O454">
            <v>0</v>
          </cell>
          <cell r="P454">
            <v>0</v>
          </cell>
          <cell r="Q454">
            <v>0</v>
          </cell>
          <cell r="R454">
            <v>1668</v>
          </cell>
          <cell r="BS454">
            <v>0</v>
          </cell>
          <cell r="CE454">
            <v>0</v>
          </cell>
          <cell r="CF454">
            <v>0</v>
          </cell>
          <cell r="CG454">
            <v>0</v>
          </cell>
          <cell r="CH454">
            <v>0</v>
          </cell>
          <cell r="CI454">
            <v>0</v>
          </cell>
          <cell r="CJ454">
            <v>0</v>
          </cell>
          <cell r="CK454">
            <v>0</v>
          </cell>
          <cell r="CL454">
            <v>0</v>
          </cell>
          <cell r="CM454">
            <v>18504</v>
          </cell>
          <cell r="CN454">
            <v>0</v>
          </cell>
          <cell r="CO454">
            <v>618</v>
          </cell>
          <cell r="CP454">
            <v>0</v>
          </cell>
          <cell r="CQ454">
            <v>0</v>
          </cell>
          <cell r="CR454">
            <v>0</v>
          </cell>
          <cell r="CS454">
            <v>0</v>
          </cell>
          <cell r="CT454">
            <v>0</v>
          </cell>
          <cell r="CU454">
            <v>0</v>
          </cell>
          <cell r="CV454">
            <v>19122</v>
          </cell>
        </row>
        <row r="455">
          <cell r="B455" t="str">
            <v>Staffordshire Combined Fire Authority</v>
          </cell>
          <cell r="C455" t="str">
            <v>WM</v>
          </cell>
          <cell r="D455" t="str">
            <v>O</v>
          </cell>
          <cell r="F455">
            <v>0</v>
          </cell>
          <cell r="G455">
            <v>0</v>
          </cell>
          <cell r="H455">
            <v>0</v>
          </cell>
          <cell r="I455">
            <v>0</v>
          </cell>
          <cell r="J455">
            <v>0</v>
          </cell>
          <cell r="K455">
            <v>0</v>
          </cell>
          <cell r="L455">
            <v>0</v>
          </cell>
          <cell r="M455">
            <v>0</v>
          </cell>
          <cell r="N455">
            <v>7219</v>
          </cell>
          <cell r="O455">
            <v>0</v>
          </cell>
          <cell r="P455">
            <v>746</v>
          </cell>
          <cell r="Q455">
            <v>0</v>
          </cell>
          <cell r="R455">
            <v>7965</v>
          </cell>
          <cell r="BS455">
            <v>0</v>
          </cell>
          <cell r="CE455">
            <v>0</v>
          </cell>
          <cell r="CF455">
            <v>0</v>
          </cell>
          <cell r="CG455">
            <v>0</v>
          </cell>
          <cell r="CH455">
            <v>0</v>
          </cell>
          <cell r="CI455">
            <v>0</v>
          </cell>
          <cell r="CJ455">
            <v>0</v>
          </cell>
          <cell r="CK455">
            <v>0</v>
          </cell>
          <cell r="CL455">
            <v>0</v>
          </cell>
          <cell r="CM455">
            <v>30067</v>
          </cell>
          <cell r="CN455">
            <v>0</v>
          </cell>
          <cell r="CO455">
            <v>8536</v>
          </cell>
          <cell r="CP455">
            <v>0</v>
          </cell>
          <cell r="CQ455">
            <v>0</v>
          </cell>
          <cell r="CR455">
            <v>0</v>
          </cell>
          <cell r="CS455">
            <v>0</v>
          </cell>
          <cell r="CT455">
            <v>0</v>
          </cell>
          <cell r="CU455">
            <v>0</v>
          </cell>
          <cell r="CV455">
            <v>38603</v>
          </cell>
        </row>
        <row r="456">
          <cell r="B456" t="str">
            <v>Wiltshire Combined Fire Authority</v>
          </cell>
          <cell r="C456" t="str">
            <v>SW</v>
          </cell>
          <cell r="D456" t="str">
            <v>O</v>
          </cell>
          <cell r="F456">
            <v>0</v>
          </cell>
          <cell r="G456">
            <v>0</v>
          </cell>
          <cell r="H456">
            <v>0</v>
          </cell>
          <cell r="I456">
            <v>0</v>
          </cell>
          <cell r="J456">
            <v>0</v>
          </cell>
          <cell r="K456">
            <v>0</v>
          </cell>
          <cell r="L456">
            <v>0</v>
          </cell>
          <cell r="M456">
            <v>0</v>
          </cell>
          <cell r="N456">
            <v>4009</v>
          </cell>
          <cell r="O456">
            <v>0</v>
          </cell>
          <cell r="P456">
            <v>85</v>
          </cell>
          <cell r="Q456">
            <v>0</v>
          </cell>
          <cell r="R456">
            <v>4094</v>
          </cell>
          <cell r="BS456">
            <v>2465</v>
          </cell>
          <cell r="CE456">
            <v>0</v>
          </cell>
          <cell r="CF456">
            <v>0</v>
          </cell>
          <cell r="CG456">
            <v>0</v>
          </cell>
          <cell r="CH456">
            <v>0</v>
          </cell>
          <cell r="CI456">
            <v>0</v>
          </cell>
          <cell r="CJ456">
            <v>0</v>
          </cell>
          <cell r="CK456">
            <v>0</v>
          </cell>
          <cell r="CL456">
            <v>0</v>
          </cell>
          <cell r="CM456">
            <v>22289</v>
          </cell>
          <cell r="CN456">
            <v>0</v>
          </cell>
          <cell r="CO456">
            <v>476</v>
          </cell>
          <cell r="CP456">
            <v>807</v>
          </cell>
          <cell r="CQ456">
            <v>0</v>
          </cell>
          <cell r="CR456">
            <v>0</v>
          </cell>
          <cell r="CS456">
            <v>0</v>
          </cell>
          <cell r="CT456">
            <v>0</v>
          </cell>
          <cell r="CU456">
            <v>0</v>
          </cell>
          <cell r="CV456">
            <v>23572</v>
          </cell>
        </row>
        <row r="457">
          <cell r="B457" t="str">
            <v>Greater Manchester Fire &amp; CD Authority</v>
          </cell>
          <cell r="C457" t="str">
            <v>NW</v>
          </cell>
          <cell r="D457" t="str">
            <v>O</v>
          </cell>
          <cell r="F457">
            <v>0</v>
          </cell>
          <cell r="G457">
            <v>0</v>
          </cell>
          <cell r="H457">
            <v>0</v>
          </cell>
          <cell r="I457">
            <v>0</v>
          </cell>
          <cell r="J457">
            <v>0</v>
          </cell>
          <cell r="K457">
            <v>0</v>
          </cell>
          <cell r="L457">
            <v>0</v>
          </cell>
          <cell r="M457">
            <v>0</v>
          </cell>
          <cell r="N457">
            <v>10279</v>
          </cell>
          <cell r="O457">
            <v>0</v>
          </cell>
          <cell r="P457">
            <v>5327</v>
          </cell>
          <cell r="Q457">
            <v>0</v>
          </cell>
          <cell r="R457">
            <v>15606</v>
          </cell>
          <cell r="BS457">
            <v>94353</v>
          </cell>
          <cell r="CE457">
            <v>0</v>
          </cell>
          <cell r="CF457">
            <v>0</v>
          </cell>
          <cell r="CG457">
            <v>0</v>
          </cell>
          <cell r="CH457">
            <v>0</v>
          </cell>
          <cell r="CI457">
            <v>0</v>
          </cell>
          <cell r="CJ457">
            <v>0</v>
          </cell>
          <cell r="CK457">
            <v>0</v>
          </cell>
          <cell r="CL457">
            <v>0</v>
          </cell>
          <cell r="CM457">
            <v>114901</v>
          </cell>
          <cell r="CN457">
            <v>0</v>
          </cell>
          <cell r="CO457">
            <v>-4898</v>
          </cell>
          <cell r="CP457">
            <v>664</v>
          </cell>
          <cell r="CQ457">
            <v>0</v>
          </cell>
          <cell r="CR457">
            <v>0</v>
          </cell>
          <cell r="CS457">
            <v>0</v>
          </cell>
          <cell r="CT457">
            <v>0</v>
          </cell>
          <cell r="CU457">
            <v>0</v>
          </cell>
          <cell r="CV457">
            <v>110667</v>
          </cell>
        </row>
        <row r="458">
          <cell r="B458" t="str">
            <v>Merseyside Fire &amp; CD Authority</v>
          </cell>
          <cell r="C458" t="str">
            <v>NW</v>
          </cell>
          <cell r="D458" t="str">
            <v>O</v>
          </cell>
          <cell r="F458">
            <v>0</v>
          </cell>
          <cell r="G458">
            <v>0</v>
          </cell>
          <cell r="H458">
            <v>0</v>
          </cell>
          <cell r="I458">
            <v>0</v>
          </cell>
          <cell r="J458">
            <v>0</v>
          </cell>
          <cell r="K458">
            <v>0</v>
          </cell>
          <cell r="L458">
            <v>0</v>
          </cell>
          <cell r="M458">
            <v>0</v>
          </cell>
          <cell r="N458">
            <v>4084</v>
          </cell>
          <cell r="O458">
            <v>0</v>
          </cell>
          <cell r="P458">
            <v>0</v>
          </cell>
          <cell r="Q458">
            <v>0</v>
          </cell>
          <cell r="R458">
            <v>4084</v>
          </cell>
          <cell r="BS458">
            <v>91629</v>
          </cell>
          <cell r="CE458">
            <v>0</v>
          </cell>
          <cell r="CF458">
            <v>0</v>
          </cell>
          <cell r="CG458">
            <v>0</v>
          </cell>
          <cell r="CH458">
            <v>0</v>
          </cell>
          <cell r="CI458">
            <v>0</v>
          </cell>
          <cell r="CJ458">
            <v>0</v>
          </cell>
          <cell r="CK458">
            <v>0</v>
          </cell>
          <cell r="CL458">
            <v>0</v>
          </cell>
          <cell r="CM458">
            <v>66216</v>
          </cell>
          <cell r="CN458">
            <v>0</v>
          </cell>
          <cell r="CO458">
            <v>594</v>
          </cell>
          <cell r="CP458">
            <v>0</v>
          </cell>
          <cell r="CQ458">
            <v>0</v>
          </cell>
          <cell r="CR458">
            <v>0</v>
          </cell>
          <cell r="CS458">
            <v>0</v>
          </cell>
          <cell r="CT458">
            <v>0</v>
          </cell>
          <cell r="CU458">
            <v>0</v>
          </cell>
          <cell r="CV458">
            <v>66810</v>
          </cell>
        </row>
        <row r="459">
          <cell r="B459" t="str">
            <v>South Yorkshire Fire &amp; CD Authority</v>
          </cell>
          <cell r="C459" t="str">
            <v>YH</v>
          </cell>
          <cell r="D459" t="str">
            <v>O</v>
          </cell>
          <cell r="F459">
            <v>0</v>
          </cell>
          <cell r="G459">
            <v>0</v>
          </cell>
          <cell r="H459">
            <v>0</v>
          </cell>
          <cell r="I459">
            <v>0</v>
          </cell>
          <cell r="J459">
            <v>0</v>
          </cell>
          <cell r="K459">
            <v>0</v>
          </cell>
          <cell r="L459">
            <v>0</v>
          </cell>
          <cell r="M459">
            <v>0</v>
          </cell>
          <cell r="N459">
            <v>2696</v>
          </cell>
          <cell r="O459">
            <v>0</v>
          </cell>
          <cell r="P459">
            <v>0</v>
          </cell>
          <cell r="Q459">
            <v>0</v>
          </cell>
          <cell r="R459">
            <v>2696</v>
          </cell>
          <cell r="BS459">
            <v>50107</v>
          </cell>
          <cell r="CE459">
            <v>0</v>
          </cell>
          <cell r="CF459">
            <v>0</v>
          </cell>
          <cell r="CG459">
            <v>0</v>
          </cell>
          <cell r="CH459">
            <v>0</v>
          </cell>
          <cell r="CI459">
            <v>0</v>
          </cell>
          <cell r="CJ459">
            <v>0</v>
          </cell>
          <cell r="CK459">
            <v>0</v>
          </cell>
          <cell r="CL459">
            <v>0</v>
          </cell>
          <cell r="CM459">
            <v>52473</v>
          </cell>
          <cell r="CN459">
            <v>0</v>
          </cell>
          <cell r="CO459">
            <v>845</v>
          </cell>
          <cell r="CP459">
            <v>57</v>
          </cell>
          <cell r="CQ459">
            <v>0</v>
          </cell>
          <cell r="CR459">
            <v>0</v>
          </cell>
          <cell r="CS459">
            <v>0</v>
          </cell>
          <cell r="CT459">
            <v>0</v>
          </cell>
          <cell r="CU459">
            <v>0</v>
          </cell>
          <cell r="CV459">
            <v>53375</v>
          </cell>
        </row>
        <row r="460">
          <cell r="B460" t="str">
            <v>Tyne and Wear Fire &amp; CD Authority</v>
          </cell>
          <cell r="C460" t="str">
            <v>NE</v>
          </cell>
          <cell r="D460" t="str">
            <v>O</v>
          </cell>
          <cell r="F460">
            <v>0</v>
          </cell>
          <cell r="G460">
            <v>0</v>
          </cell>
          <cell r="H460">
            <v>0</v>
          </cell>
          <cell r="I460">
            <v>0</v>
          </cell>
          <cell r="J460">
            <v>0</v>
          </cell>
          <cell r="K460">
            <v>0</v>
          </cell>
          <cell r="L460">
            <v>0</v>
          </cell>
          <cell r="M460">
            <v>0</v>
          </cell>
          <cell r="N460">
            <v>3970</v>
          </cell>
          <cell r="O460">
            <v>0</v>
          </cell>
          <cell r="P460">
            <v>0</v>
          </cell>
          <cell r="Q460">
            <v>0</v>
          </cell>
          <cell r="R460">
            <v>3970</v>
          </cell>
          <cell r="BS460">
            <v>47620</v>
          </cell>
          <cell r="CE460">
            <v>0</v>
          </cell>
          <cell r="CF460">
            <v>0</v>
          </cell>
          <cell r="CG460">
            <v>0</v>
          </cell>
          <cell r="CH460">
            <v>0</v>
          </cell>
          <cell r="CI460">
            <v>0</v>
          </cell>
          <cell r="CJ460">
            <v>0</v>
          </cell>
          <cell r="CK460">
            <v>0</v>
          </cell>
          <cell r="CL460">
            <v>0</v>
          </cell>
          <cell r="CM460">
            <v>57984</v>
          </cell>
          <cell r="CN460">
            <v>0</v>
          </cell>
          <cell r="CO460">
            <v>393</v>
          </cell>
          <cell r="CP460">
            <v>520</v>
          </cell>
          <cell r="CQ460">
            <v>0</v>
          </cell>
          <cell r="CR460">
            <v>0</v>
          </cell>
          <cell r="CS460">
            <v>-19</v>
          </cell>
          <cell r="CT460">
            <v>0</v>
          </cell>
          <cell r="CU460">
            <v>0</v>
          </cell>
          <cell r="CV460">
            <v>58878</v>
          </cell>
        </row>
        <row r="461">
          <cell r="B461" t="str">
            <v>West Midlands Fire &amp; CD Authority</v>
          </cell>
          <cell r="C461" t="str">
            <v>WM</v>
          </cell>
          <cell r="D461" t="str">
            <v>O</v>
          </cell>
          <cell r="F461">
            <v>0</v>
          </cell>
          <cell r="G461">
            <v>0</v>
          </cell>
          <cell r="H461">
            <v>0</v>
          </cell>
          <cell r="I461">
            <v>0</v>
          </cell>
          <cell r="J461">
            <v>0</v>
          </cell>
          <cell r="K461">
            <v>0</v>
          </cell>
          <cell r="L461">
            <v>0</v>
          </cell>
          <cell r="M461">
            <v>0</v>
          </cell>
          <cell r="N461">
            <v>5618</v>
          </cell>
          <cell r="O461">
            <v>0</v>
          </cell>
          <cell r="P461">
            <v>18</v>
          </cell>
          <cell r="Q461">
            <v>0</v>
          </cell>
          <cell r="R461">
            <v>5636</v>
          </cell>
          <cell r="BS461">
            <v>103623</v>
          </cell>
          <cell r="CE461">
            <v>0</v>
          </cell>
          <cell r="CF461">
            <v>0</v>
          </cell>
          <cell r="CG461">
            <v>0</v>
          </cell>
          <cell r="CH461">
            <v>0</v>
          </cell>
          <cell r="CI461">
            <v>0</v>
          </cell>
          <cell r="CJ461">
            <v>0</v>
          </cell>
          <cell r="CK461">
            <v>0</v>
          </cell>
          <cell r="CL461">
            <v>0</v>
          </cell>
          <cell r="CM461">
            <v>110700</v>
          </cell>
          <cell r="CN461">
            <v>0</v>
          </cell>
          <cell r="CO461">
            <v>1615</v>
          </cell>
          <cell r="CP461">
            <v>50</v>
          </cell>
          <cell r="CQ461">
            <v>0</v>
          </cell>
          <cell r="CR461">
            <v>0</v>
          </cell>
          <cell r="CS461">
            <v>0</v>
          </cell>
          <cell r="CT461">
            <v>0</v>
          </cell>
          <cell r="CU461">
            <v>0</v>
          </cell>
          <cell r="CV461">
            <v>112365</v>
          </cell>
        </row>
        <row r="462">
          <cell r="B462" t="str">
            <v>West Yorkshire Fire &amp; CD Authority</v>
          </cell>
          <cell r="C462" t="str">
            <v>YH</v>
          </cell>
          <cell r="D462" t="str">
            <v>O</v>
          </cell>
          <cell r="F462">
            <v>0</v>
          </cell>
          <cell r="G462">
            <v>0</v>
          </cell>
          <cell r="H462">
            <v>0</v>
          </cell>
          <cell r="I462">
            <v>0</v>
          </cell>
          <cell r="J462">
            <v>0</v>
          </cell>
          <cell r="K462">
            <v>0</v>
          </cell>
          <cell r="L462">
            <v>0</v>
          </cell>
          <cell r="M462">
            <v>0</v>
          </cell>
          <cell r="N462">
            <v>16011</v>
          </cell>
          <cell r="O462">
            <v>0</v>
          </cell>
          <cell r="P462">
            <v>0</v>
          </cell>
          <cell r="Q462">
            <v>0</v>
          </cell>
          <cell r="R462">
            <v>16011</v>
          </cell>
          <cell r="BS462">
            <v>49819</v>
          </cell>
          <cell r="CE462">
            <v>0</v>
          </cell>
          <cell r="CF462">
            <v>0</v>
          </cell>
          <cell r="CG462">
            <v>0</v>
          </cell>
          <cell r="CH462">
            <v>0</v>
          </cell>
          <cell r="CI462">
            <v>0</v>
          </cell>
          <cell r="CJ462">
            <v>0</v>
          </cell>
          <cell r="CK462">
            <v>0</v>
          </cell>
          <cell r="CL462">
            <v>0</v>
          </cell>
          <cell r="CM462">
            <v>84844</v>
          </cell>
          <cell r="CN462">
            <v>0</v>
          </cell>
          <cell r="CO462">
            <v>549</v>
          </cell>
          <cell r="CP462">
            <v>0</v>
          </cell>
          <cell r="CQ462">
            <v>0</v>
          </cell>
          <cell r="CR462">
            <v>0</v>
          </cell>
          <cell r="CS462">
            <v>0</v>
          </cell>
          <cell r="CT462">
            <v>0</v>
          </cell>
          <cell r="CU462">
            <v>0</v>
          </cell>
          <cell r="CV462">
            <v>85393</v>
          </cell>
        </row>
        <row r="463">
          <cell r="B463" t="str">
            <v>Devon and Somerset Combined Fire Authority</v>
          </cell>
          <cell r="C463" t="str">
            <v>SW</v>
          </cell>
          <cell r="D463" t="str">
            <v>O</v>
          </cell>
          <cell r="F463">
            <v>0</v>
          </cell>
          <cell r="G463">
            <v>0</v>
          </cell>
          <cell r="H463">
            <v>0</v>
          </cell>
          <cell r="I463">
            <v>0</v>
          </cell>
          <cell r="J463">
            <v>0</v>
          </cell>
          <cell r="K463">
            <v>0</v>
          </cell>
          <cell r="L463">
            <v>0</v>
          </cell>
          <cell r="M463">
            <v>0</v>
          </cell>
          <cell r="N463">
            <v>5366</v>
          </cell>
          <cell r="O463">
            <v>0</v>
          </cell>
          <cell r="P463">
            <v>0</v>
          </cell>
          <cell r="Q463">
            <v>0</v>
          </cell>
          <cell r="R463">
            <v>5366</v>
          </cell>
          <cell r="BS463">
            <v>0</v>
          </cell>
          <cell r="CE463">
            <v>0</v>
          </cell>
          <cell r="CF463">
            <v>0</v>
          </cell>
          <cell r="CG463">
            <v>0</v>
          </cell>
          <cell r="CH463">
            <v>0</v>
          </cell>
          <cell r="CI463">
            <v>0</v>
          </cell>
          <cell r="CJ463">
            <v>0</v>
          </cell>
          <cell r="CK463">
            <v>0</v>
          </cell>
          <cell r="CL463">
            <v>0</v>
          </cell>
          <cell r="CM463">
            <v>75294</v>
          </cell>
          <cell r="CN463">
            <v>0</v>
          </cell>
          <cell r="CO463">
            <v>1313</v>
          </cell>
          <cell r="CP463">
            <v>270</v>
          </cell>
          <cell r="CQ463">
            <v>0</v>
          </cell>
          <cell r="CR463">
            <v>0</v>
          </cell>
          <cell r="CS463">
            <v>0</v>
          </cell>
          <cell r="CT463">
            <v>0</v>
          </cell>
          <cell r="CU463">
            <v>0</v>
          </cell>
          <cell r="CV463">
            <v>76877</v>
          </cell>
        </row>
        <row r="464">
          <cell r="B464" t="str">
            <v>East London Waste Authority</v>
          </cell>
          <cell r="C464" t="str">
            <v>L</v>
          </cell>
          <cell r="D464" t="str">
            <v>O</v>
          </cell>
          <cell r="F464">
            <v>0</v>
          </cell>
          <cell r="G464">
            <v>0</v>
          </cell>
          <cell r="H464">
            <v>0</v>
          </cell>
          <cell r="I464">
            <v>0</v>
          </cell>
          <cell r="J464">
            <v>0</v>
          </cell>
          <cell r="K464">
            <v>0</v>
          </cell>
          <cell r="L464">
            <v>0</v>
          </cell>
          <cell r="M464">
            <v>0</v>
          </cell>
          <cell r="N464">
            <v>0</v>
          </cell>
          <cell r="O464">
            <v>0</v>
          </cell>
          <cell r="P464">
            <v>0</v>
          </cell>
          <cell r="Q464">
            <v>0</v>
          </cell>
          <cell r="R464">
            <v>0</v>
          </cell>
          <cell r="BS464">
            <v>-53</v>
          </cell>
          <cell r="CE464">
            <v>0</v>
          </cell>
          <cell r="CF464">
            <v>0</v>
          </cell>
          <cell r="CG464">
            <v>0</v>
          </cell>
          <cell r="CH464">
            <v>0</v>
          </cell>
          <cell r="CI464">
            <v>0</v>
          </cell>
          <cell r="CJ464">
            <v>44562</v>
          </cell>
          <cell r="CK464">
            <v>0</v>
          </cell>
          <cell r="CL464">
            <v>0</v>
          </cell>
          <cell r="CM464">
            <v>0</v>
          </cell>
          <cell r="CN464">
            <v>0</v>
          </cell>
          <cell r="CO464">
            <v>0</v>
          </cell>
          <cell r="CP464">
            <v>0</v>
          </cell>
          <cell r="CQ464">
            <v>0</v>
          </cell>
          <cell r="CR464">
            <v>0</v>
          </cell>
          <cell r="CS464">
            <v>0</v>
          </cell>
          <cell r="CT464">
            <v>0</v>
          </cell>
          <cell r="CU464">
            <v>0</v>
          </cell>
          <cell r="CV464">
            <v>44562</v>
          </cell>
        </row>
        <row r="465">
          <cell r="B465" t="str">
            <v>Greater Manchester Waste Disposal Authority</v>
          </cell>
          <cell r="C465" t="str">
            <v>NW</v>
          </cell>
          <cell r="D465" t="str">
            <v>O</v>
          </cell>
          <cell r="F465">
            <v>0</v>
          </cell>
          <cell r="G465">
            <v>0</v>
          </cell>
          <cell r="H465">
            <v>0</v>
          </cell>
          <cell r="I465">
            <v>0</v>
          </cell>
          <cell r="J465">
            <v>0</v>
          </cell>
          <cell r="K465">
            <v>562</v>
          </cell>
          <cell r="L465">
            <v>0</v>
          </cell>
          <cell r="M465">
            <v>0</v>
          </cell>
          <cell r="N465">
            <v>0</v>
          </cell>
          <cell r="O465">
            <v>0</v>
          </cell>
          <cell r="P465">
            <v>0</v>
          </cell>
          <cell r="Q465">
            <v>0</v>
          </cell>
          <cell r="R465">
            <v>562</v>
          </cell>
          <cell r="BS465">
            <v>-2258</v>
          </cell>
          <cell r="CE465">
            <v>0</v>
          </cell>
          <cell r="CF465">
            <v>0</v>
          </cell>
          <cell r="CG465">
            <v>0</v>
          </cell>
          <cell r="CH465">
            <v>0</v>
          </cell>
          <cell r="CI465">
            <v>0</v>
          </cell>
          <cell r="CJ465">
            <v>85369</v>
          </cell>
          <cell r="CK465">
            <v>0</v>
          </cell>
          <cell r="CL465">
            <v>0</v>
          </cell>
          <cell r="CM465">
            <v>0</v>
          </cell>
          <cell r="CN465">
            <v>0</v>
          </cell>
          <cell r="CO465">
            <v>0</v>
          </cell>
          <cell r="CP465">
            <v>0</v>
          </cell>
          <cell r="CQ465">
            <v>0</v>
          </cell>
          <cell r="CR465">
            <v>0</v>
          </cell>
          <cell r="CS465">
            <v>0</v>
          </cell>
          <cell r="CT465">
            <v>0</v>
          </cell>
          <cell r="CU465">
            <v>0</v>
          </cell>
          <cell r="CV465">
            <v>85369</v>
          </cell>
        </row>
        <row r="466">
          <cell r="B466" t="str">
            <v>Merseyside Waste Disposal Authority</v>
          </cell>
          <cell r="C466" t="str">
            <v>NW</v>
          </cell>
          <cell r="D466" t="str">
            <v>O</v>
          </cell>
          <cell r="F466">
            <v>0</v>
          </cell>
          <cell r="G466">
            <v>0</v>
          </cell>
          <cell r="H466">
            <v>0</v>
          </cell>
          <cell r="I466">
            <v>0</v>
          </cell>
          <cell r="J466">
            <v>0</v>
          </cell>
          <cell r="K466">
            <v>842</v>
          </cell>
          <cell r="L466">
            <v>0</v>
          </cell>
          <cell r="M466">
            <v>0</v>
          </cell>
          <cell r="N466">
            <v>0</v>
          </cell>
          <cell r="O466">
            <v>0</v>
          </cell>
          <cell r="P466">
            <v>0</v>
          </cell>
          <cell r="Q466">
            <v>0</v>
          </cell>
          <cell r="R466">
            <v>842</v>
          </cell>
          <cell r="BS466">
            <v>348</v>
          </cell>
          <cell r="CE466">
            <v>0</v>
          </cell>
          <cell r="CF466">
            <v>0</v>
          </cell>
          <cell r="CG466">
            <v>0</v>
          </cell>
          <cell r="CH466">
            <v>0</v>
          </cell>
          <cell r="CI466">
            <v>0</v>
          </cell>
          <cell r="CJ466">
            <v>50609</v>
          </cell>
          <cell r="CK466">
            <v>0</v>
          </cell>
          <cell r="CL466">
            <v>0</v>
          </cell>
          <cell r="CM466">
            <v>0</v>
          </cell>
          <cell r="CN466">
            <v>0</v>
          </cell>
          <cell r="CO466">
            <v>415</v>
          </cell>
          <cell r="CP466">
            <v>22</v>
          </cell>
          <cell r="CQ466">
            <v>0</v>
          </cell>
          <cell r="CR466">
            <v>0</v>
          </cell>
          <cell r="CS466">
            <v>0</v>
          </cell>
          <cell r="CT466">
            <v>0</v>
          </cell>
          <cell r="CU466">
            <v>0</v>
          </cell>
          <cell r="CV466">
            <v>51046</v>
          </cell>
        </row>
        <row r="467">
          <cell r="B467" t="str">
            <v>North London Waste Authority</v>
          </cell>
          <cell r="C467" t="str">
            <v>L</v>
          </cell>
          <cell r="D467" t="str">
            <v>O</v>
          </cell>
          <cell r="F467">
            <v>0</v>
          </cell>
          <cell r="G467">
            <v>0</v>
          </cell>
          <cell r="H467">
            <v>0</v>
          </cell>
          <cell r="I467">
            <v>0</v>
          </cell>
          <cell r="J467">
            <v>0</v>
          </cell>
          <cell r="K467">
            <v>0</v>
          </cell>
          <cell r="L467">
            <v>0</v>
          </cell>
          <cell r="M467">
            <v>0</v>
          </cell>
          <cell r="N467">
            <v>0</v>
          </cell>
          <cell r="O467">
            <v>0</v>
          </cell>
          <cell r="P467">
            <v>0</v>
          </cell>
          <cell r="Q467">
            <v>0</v>
          </cell>
          <cell r="R467">
            <v>0</v>
          </cell>
          <cell r="BS467">
            <v>0</v>
          </cell>
          <cell r="CE467">
            <v>0</v>
          </cell>
          <cell r="CF467">
            <v>0</v>
          </cell>
          <cell r="CG467">
            <v>0</v>
          </cell>
          <cell r="CH467">
            <v>0</v>
          </cell>
          <cell r="CI467">
            <v>0</v>
          </cell>
          <cell r="CJ467">
            <v>37562</v>
          </cell>
          <cell r="CK467">
            <v>0</v>
          </cell>
          <cell r="CL467">
            <v>0</v>
          </cell>
          <cell r="CM467">
            <v>0</v>
          </cell>
          <cell r="CN467">
            <v>0</v>
          </cell>
          <cell r="CO467">
            <v>0</v>
          </cell>
          <cell r="CP467">
            <v>0</v>
          </cell>
          <cell r="CQ467">
            <v>0</v>
          </cell>
          <cell r="CR467">
            <v>0</v>
          </cell>
          <cell r="CS467">
            <v>0</v>
          </cell>
          <cell r="CT467">
            <v>0</v>
          </cell>
          <cell r="CU467">
            <v>0</v>
          </cell>
          <cell r="CV467">
            <v>37562</v>
          </cell>
        </row>
        <row r="468">
          <cell r="B468" t="str">
            <v>Western Riverside Waste Authority</v>
          </cell>
          <cell r="C468" t="str">
            <v>L</v>
          </cell>
          <cell r="D468" t="str">
            <v>O</v>
          </cell>
          <cell r="F468">
            <v>0</v>
          </cell>
          <cell r="G468">
            <v>0</v>
          </cell>
          <cell r="H468">
            <v>0</v>
          </cell>
          <cell r="I468">
            <v>0</v>
          </cell>
          <cell r="J468">
            <v>0</v>
          </cell>
          <cell r="K468">
            <v>273</v>
          </cell>
          <cell r="L468">
            <v>0</v>
          </cell>
          <cell r="M468">
            <v>0</v>
          </cell>
          <cell r="N468">
            <v>0</v>
          </cell>
          <cell r="O468">
            <v>0</v>
          </cell>
          <cell r="P468">
            <v>0</v>
          </cell>
          <cell r="Q468">
            <v>0</v>
          </cell>
          <cell r="R468">
            <v>273</v>
          </cell>
          <cell r="BS468">
            <v>-821</v>
          </cell>
          <cell r="CE468">
            <v>0</v>
          </cell>
          <cell r="CF468">
            <v>0</v>
          </cell>
          <cell r="CG468">
            <v>0</v>
          </cell>
          <cell r="CH468">
            <v>0</v>
          </cell>
          <cell r="CI468">
            <v>0</v>
          </cell>
          <cell r="CJ468">
            <v>37801</v>
          </cell>
          <cell r="CK468">
            <v>0</v>
          </cell>
          <cell r="CL468">
            <v>0</v>
          </cell>
          <cell r="CM468">
            <v>0</v>
          </cell>
          <cell r="CN468">
            <v>0</v>
          </cell>
          <cell r="CO468">
            <v>0</v>
          </cell>
          <cell r="CP468">
            <v>0</v>
          </cell>
          <cell r="CQ468">
            <v>0</v>
          </cell>
          <cell r="CR468">
            <v>0</v>
          </cell>
          <cell r="CS468">
            <v>0</v>
          </cell>
          <cell r="CT468">
            <v>0</v>
          </cell>
          <cell r="CU468">
            <v>0</v>
          </cell>
          <cell r="CV468">
            <v>37801</v>
          </cell>
        </row>
        <row r="469">
          <cell r="B469" t="str">
            <v>West London Waste Authority</v>
          </cell>
          <cell r="C469" t="str">
            <v>L</v>
          </cell>
          <cell r="D469" t="str">
            <v>O</v>
          </cell>
          <cell r="F469">
            <v>0</v>
          </cell>
          <cell r="G469">
            <v>0</v>
          </cell>
          <cell r="H469">
            <v>0</v>
          </cell>
          <cell r="I469">
            <v>0</v>
          </cell>
          <cell r="J469">
            <v>0</v>
          </cell>
          <cell r="K469">
            <v>837</v>
          </cell>
          <cell r="L469">
            <v>0</v>
          </cell>
          <cell r="M469">
            <v>0</v>
          </cell>
          <cell r="N469">
            <v>0</v>
          </cell>
          <cell r="O469">
            <v>0</v>
          </cell>
          <cell r="P469">
            <v>0</v>
          </cell>
          <cell r="Q469">
            <v>0</v>
          </cell>
          <cell r="R469">
            <v>837</v>
          </cell>
          <cell r="BS469">
            <v>-1807</v>
          </cell>
          <cell r="CE469">
            <v>0</v>
          </cell>
          <cell r="CF469">
            <v>0</v>
          </cell>
          <cell r="CG469">
            <v>0</v>
          </cell>
          <cell r="CH469">
            <v>0</v>
          </cell>
          <cell r="CI469">
            <v>0</v>
          </cell>
          <cell r="CJ469">
            <v>40053</v>
          </cell>
          <cell r="CK469">
            <v>0</v>
          </cell>
          <cell r="CL469">
            <v>0</v>
          </cell>
          <cell r="CM469">
            <v>0</v>
          </cell>
          <cell r="CN469">
            <v>0</v>
          </cell>
          <cell r="CO469">
            <v>0</v>
          </cell>
          <cell r="CP469">
            <v>0</v>
          </cell>
          <cell r="CQ469">
            <v>0</v>
          </cell>
          <cell r="CR469">
            <v>0</v>
          </cell>
          <cell r="CS469">
            <v>0</v>
          </cell>
          <cell r="CT469">
            <v>0</v>
          </cell>
          <cell r="CU469">
            <v>0</v>
          </cell>
          <cell r="CV469">
            <v>40053</v>
          </cell>
        </row>
        <row r="470">
          <cell r="B470" t="str">
            <v>Greater Manchester Passenger Transport Authority</v>
          </cell>
          <cell r="C470" t="str">
            <v>NW</v>
          </cell>
          <cell r="D470" t="str">
            <v>O</v>
          </cell>
          <cell r="F470">
            <v>0</v>
          </cell>
          <cell r="G470">
            <v>8951</v>
          </cell>
          <cell r="H470">
            <v>0</v>
          </cell>
          <cell r="I470">
            <v>0</v>
          </cell>
          <cell r="J470">
            <v>0</v>
          </cell>
          <cell r="K470">
            <v>0</v>
          </cell>
          <cell r="L470">
            <v>0</v>
          </cell>
          <cell r="M470">
            <v>0</v>
          </cell>
          <cell r="N470">
            <v>0</v>
          </cell>
          <cell r="O470">
            <v>0</v>
          </cell>
          <cell r="P470">
            <v>0</v>
          </cell>
          <cell r="Q470">
            <v>0</v>
          </cell>
          <cell r="R470">
            <v>8951</v>
          </cell>
          <cell r="BS470">
            <v>0</v>
          </cell>
          <cell r="CE470">
            <v>0</v>
          </cell>
          <cell r="CF470">
            <v>235666</v>
          </cell>
          <cell r="CG470">
            <v>0</v>
          </cell>
          <cell r="CH470">
            <v>0</v>
          </cell>
          <cell r="CI470">
            <v>0</v>
          </cell>
          <cell r="CJ470">
            <v>0</v>
          </cell>
          <cell r="CK470">
            <v>0</v>
          </cell>
          <cell r="CL470">
            <v>0</v>
          </cell>
          <cell r="CM470">
            <v>0</v>
          </cell>
          <cell r="CN470">
            <v>0</v>
          </cell>
          <cell r="CO470">
            <v>983</v>
          </cell>
          <cell r="CP470">
            <v>0</v>
          </cell>
          <cell r="CQ470">
            <v>0</v>
          </cell>
          <cell r="CR470">
            <v>0</v>
          </cell>
          <cell r="CS470">
            <v>0</v>
          </cell>
          <cell r="CT470">
            <v>0</v>
          </cell>
          <cell r="CU470">
            <v>0</v>
          </cell>
          <cell r="CV470">
            <v>236649</v>
          </cell>
        </row>
        <row r="471">
          <cell r="B471" t="str">
            <v>Merseyside Passenger Transport Authority</v>
          </cell>
          <cell r="C471" t="str">
            <v>NW</v>
          </cell>
          <cell r="D471" t="str">
            <v>O</v>
          </cell>
          <cell r="F471">
            <v>0</v>
          </cell>
          <cell r="G471">
            <v>0</v>
          </cell>
          <cell r="H471">
            <v>0</v>
          </cell>
          <cell r="I471">
            <v>0</v>
          </cell>
          <cell r="J471">
            <v>0</v>
          </cell>
          <cell r="K471">
            <v>0</v>
          </cell>
          <cell r="L471">
            <v>0</v>
          </cell>
          <cell r="M471">
            <v>0</v>
          </cell>
          <cell r="N471">
            <v>0</v>
          </cell>
          <cell r="O471">
            <v>0</v>
          </cell>
          <cell r="P471">
            <v>0</v>
          </cell>
          <cell r="Q471">
            <v>0</v>
          </cell>
          <cell r="R471">
            <v>0</v>
          </cell>
          <cell r="BS471">
            <v>7797</v>
          </cell>
          <cell r="CE471">
            <v>0</v>
          </cell>
          <cell r="CF471">
            <v>174639</v>
          </cell>
          <cell r="CG471">
            <v>0</v>
          </cell>
          <cell r="CH471">
            <v>0</v>
          </cell>
          <cell r="CI471">
            <v>0</v>
          </cell>
          <cell r="CJ471">
            <v>0</v>
          </cell>
          <cell r="CK471">
            <v>0</v>
          </cell>
          <cell r="CL471">
            <v>0</v>
          </cell>
          <cell r="CM471">
            <v>0</v>
          </cell>
          <cell r="CN471">
            <v>0</v>
          </cell>
          <cell r="CO471">
            <v>3035</v>
          </cell>
          <cell r="CP471">
            <v>0</v>
          </cell>
          <cell r="CQ471">
            <v>0</v>
          </cell>
          <cell r="CR471">
            <v>-4668</v>
          </cell>
          <cell r="CS471">
            <v>0</v>
          </cell>
          <cell r="CT471">
            <v>0</v>
          </cell>
          <cell r="CU471">
            <v>0</v>
          </cell>
          <cell r="CV471">
            <v>173006</v>
          </cell>
        </row>
        <row r="472">
          <cell r="B472" t="str">
            <v>South Yorkshire Passenger Transport Authority</v>
          </cell>
          <cell r="C472" t="str">
            <v>YH</v>
          </cell>
          <cell r="D472" t="str">
            <v>O</v>
          </cell>
          <cell r="F472">
            <v>0</v>
          </cell>
          <cell r="G472">
            <v>0</v>
          </cell>
          <cell r="H472">
            <v>0</v>
          </cell>
          <cell r="I472">
            <v>0</v>
          </cell>
          <cell r="J472">
            <v>0</v>
          </cell>
          <cell r="K472">
            <v>0</v>
          </cell>
          <cell r="L472">
            <v>0</v>
          </cell>
          <cell r="M472">
            <v>0</v>
          </cell>
          <cell r="N472">
            <v>0</v>
          </cell>
          <cell r="O472">
            <v>0</v>
          </cell>
          <cell r="P472">
            <v>0</v>
          </cell>
          <cell r="Q472">
            <v>0</v>
          </cell>
          <cell r="R472">
            <v>0</v>
          </cell>
          <cell r="BS472">
            <v>0</v>
          </cell>
          <cell r="CE472">
            <v>0</v>
          </cell>
          <cell r="CF472">
            <v>93866</v>
          </cell>
          <cell r="CG472">
            <v>0</v>
          </cell>
          <cell r="CH472">
            <v>0</v>
          </cell>
          <cell r="CI472">
            <v>0</v>
          </cell>
          <cell r="CJ472">
            <v>0</v>
          </cell>
          <cell r="CK472">
            <v>0</v>
          </cell>
          <cell r="CL472">
            <v>0</v>
          </cell>
          <cell r="CM472">
            <v>0</v>
          </cell>
          <cell r="CN472">
            <v>0</v>
          </cell>
          <cell r="CO472">
            <v>0</v>
          </cell>
          <cell r="CP472">
            <v>0</v>
          </cell>
          <cell r="CQ472">
            <v>0</v>
          </cell>
          <cell r="CR472">
            <v>0</v>
          </cell>
          <cell r="CS472">
            <v>0</v>
          </cell>
          <cell r="CT472">
            <v>0</v>
          </cell>
          <cell r="CU472">
            <v>0</v>
          </cell>
          <cell r="CV472">
            <v>93866</v>
          </cell>
        </row>
        <row r="473">
          <cell r="B473" t="str">
            <v>Tyne and Wear Passenger Transport Authority</v>
          </cell>
          <cell r="C473" t="str">
            <v>NE</v>
          </cell>
          <cell r="D473" t="str">
            <v>O</v>
          </cell>
          <cell r="F473">
            <v>0</v>
          </cell>
          <cell r="G473">
            <v>5691</v>
          </cell>
          <cell r="H473">
            <v>0</v>
          </cell>
          <cell r="I473">
            <v>0</v>
          </cell>
          <cell r="J473">
            <v>0</v>
          </cell>
          <cell r="K473">
            <v>0</v>
          </cell>
          <cell r="L473">
            <v>52</v>
          </cell>
          <cell r="M473">
            <v>0</v>
          </cell>
          <cell r="N473">
            <v>0</v>
          </cell>
          <cell r="O473">
            <v>0</v>
          </cell>
          <cell r="P473">
            <v>92</v>
          </cell>
          <cell r="Q473">
            <v>0</v>
          </cell>
          <cell r="R473">
            <v>5835</v>
          </cell>
          <cell r="BS473">
            <v>-37520</v>
          </cell>
          <cell r="CE473">
            <v>0</v>
          </cell>
          <cell r="CF473">
            <v>93862</v>
          </cell>
          <cell r="CG473">
            <v>0</v>
          </cell>
          <cell r="CH473">
            <v>0</v>
          </cell>
          <cell r="CI473">
            <v>0</v>
          </cell>
          <cell r="CJ473">
            <v>0</v>
          </cell>
          <cell r="CK473">
            <v>1607</v>
          </cell>
          <cell r="CL473">
            <v>0</v>
          </cell>
          <cell r="CM473">
            <v>0</v>
          </cell>
          <cell r="CN473">
            <v>0</v>
          </cell>
          <cell r="CO473">
            <v>2766</v>
          </cell>
          <cell r="CP473">
            <v>222</v>
          </cell>
          <cell r="CQ473">
            <v>0</v>
          </cell>
          <cell r="CR473">
            <v>-8008</v>
          </cell>
          <cell r="CS473">
            <v>0</v>
          </cell>
          <cell r="CT473">
            <v>0</v>
          </cell>
          <cell r="CU473">
            <v>0</v>
          </cell>
          <cell r="CV473">
            <v>90449</v>
          </cell>
        </row>
        <row r="474">
          <cell r="B474" t="str">
            <v>West Midlands Passenger Transport Authority</v>
          </cell>
          <cell r="C474" t="str">
            <v>WM</v>
          </cell>
          <cell r="D474" t="str">
            <v>O</v>
          </cell>
          <cell r="F474">
            <v>0</v>
          </cell>
          <cell r="G474">
            <v>0</v>
          </cell>
          <cell r="H474">
            <v>0</v>
          </cell>
          <cell r="I474">
            <v>0</v>
          </cell>
          <cell r="J474">
            <v>0</v>
          </cell>
          <cell r="K474">
            <v>0</v>
          </cell>
          <cell r="L474">
            <v>0</v>
          </cell>
          <cell r="M474">
            <v>0</v>
          </cell>
          <cell r="N474">
            <v>0</v>
          </cell>
          <cell r="O474">
            <v>0</v>
          </cell>
          <cell r="P474">
            <v>0</v>
          </cell>
          <cell r="Q474">
            <v>0</v>
          </cell>
          <cell r="R474">
            <v>0</v>
          </cell>
          <cell r="BS474">
            <v>0</v>
          </cell>
          <cell r="CE474">
            <v>0</v>
          </cell>
          <cell r="CF474">
            <v>122506</v>
          </cell>
          <cell r="CG474">
            <v>0</v>
          </cell>
          <cell r="CH474">
            <v>0</v>
          </cell>
          <cell r="CI474">
            <v>0</v>
          </cell>
          <cell r="CJ474">
            <v>0</v>
          </cell>
          <cell r="CK474">
            <v>0</v>
          </cell>
          <cell r="CL474">
            <v>0</v>
          </cell>
          <cell r="CM474">
            <v>0</v>
          </cell>
          <cell r="CN474">
            <v>0</v>
          </cell>
          <cell r="CO474">
            <v>0</v>
          </cell>
          <cell r="CP474">
            <v>0</v>
          </cell>
          <cell r="CQ474">
            <v>0</v>
          </cell>
          <cell r="CR474">
            <v>0</v>
          </cell>
          <cell r="CS474">
            <v>0</v>
          </cell>
          <cell r="CT474">
            <v>0</v>
          </cell>
          <cell r="CU474">
            <v>0</v>
          </cell>
          <cell r="CV474">
            <v>122506</v>
          </cell>
        </row>
        <row r="475">
          <cell r="B475" t="str">
            <v>West Yorkshire Passenger Transport Authority</v>
          </cell>
          <cell r="C475" t="str">
            <v>YH</v>
          </cell>
          <cell r="D475" t="str">
            <v>O</v>
          </cell>
          <cell r="F475">
            <v>0</v>
          </cell>
          <cell r="G475">
            <v>8793</v>
          </cell>
          <cell r="H475">
            <v>0</v>
          </cell>
          <cell r="I475">
            <v>0</v>
          </cell>
          <cell r="J475">
            <v>0</v>
          </cell>
          <cell r="K475">
            <v>0</v>
          </cell>
          <cell r="L475">
            <v>0</v>
          </cell>
          <cell r="M475">
            <v>0</v>
          </cell>
          <cell r="N475">
            <v>0</v>
          </cell>
          <cell r="O475">
            <v>0</v>
          </cell>
          <cell r="P475">
            <v>492</v>
          </cell>
          <cell r="Q475">
            <v>0</v>
          </cell>
          <cell r="R475">
            <v>9285</v>
          </cell>
          <cell r="BS475">
            <v>-436</v>
          </cell>
          <cell r="CE475">
            <v>0</v>
          </cell>
          <cell r="CF475">
            <v>153425</v>
          </cell>
          <cell r="CG475">
            <v>0</v>
          </cell>
          <cell r="CH475">
            <v>0</v>
          </cell>
          <cell r="CI475">
            <v>0</v>
          </cell>
          <cell r="CJ475">
            <v>0</v>
          </cell>
          <cell r="CK475">
            <v>0</v>
          </cell>
          <cell r="CL475">
            <v>0</v>
          </cell>
          <cell r="CM475">
            <v>0</v>
          </cell>
          <cell r="CN475">
            <v>0</v>
          </cell>
          <cell r="CO475">
            <v>4811</v>
          </cell>
          <cell r="CP475">
            <v>1354</v>
          </cell>
          <cell r="CQ475">
            <v>0</v>
          </cell>
          <cell r="CR475">
            <v>0</v>
          </cell>
          <cell r="CS475">
            <v>0</v>
          </cell>
          <cell r="CT475">
            <v>0</v>
          </cell>
          <cell r="CU475">
            <v>0</v>
          </cell>
          <cell r="CV475">
            <v>159590</v>
          </cell>
        </row>
        <row r="476">
          <cell r="B476" t="str">
            <v>Dartmoor National Park Authority</v>
          </cell>
          <cell r="C476" t="str">
            <v>SW</v>
          </cell>
          <cell r="D476" t="str">
            <v>O</v>
          </cell>
          <cell r="F476">
            <v>0</v>
          </cell>
          <cell r="G476">
            <v>1</v>
          </cell>
          <cell r="H476">
            <v>0</v>
          </cell>
          <cell r="I476">
            <v>0</v>
          </cell>
          <cell r="J476">
            <v>73</v>
          </cell>
          <cell r="K476">
            <v>1</v>
          </cell>
          <cell r="L476">
            <v>26</v>
          </cell>
          <cell r="M476">
            <v>0</v>
          </cell>
          <cell r="N476">
            <v>0</v>
          </cell>
          <cell r="O476">
            <v>0</v>
          </cell>
          <cell r="P476">
            <v>8</v>
          </cell>
          <cell r="Q476">
            <v>0</v>
          </cell>
          <cell r="R476">
            <v>109</v>
          </cell>
          <cell r="BS476">
            <v>-3430</v>
          </cell>
          <cell r="CE476">
            <v>0</v>
          </cell>
          <cell r="CF476">
            <v>33</v>
          </cell>
          <cell r="CG476">
            <v>0</v>
          </cell>
          <cell r="CH476">
            <v>0</v>
          </cell>
          <cell r="CI476">
            <v>3204</v>
          </cell>
          <cell r="CJ476">
            <v>12</v>
          </cell>
          <cell r="CK476">
            <v>1314</v>
          </cell>
          <cell r="CL476">
            <v>0</v>
          </cell>
          <cell r="CM476">
            <v>0</v>
          </cell>
          <cell r="CN476">
            <v>0</v>
          </cell>
          <cell r="CO476">
            <v>402</v>
          </cell>
          <cell r="CP476">
            <v>10</v>
          </cell>
          <cell r="CQ476">
            <v>0</v>
          </cell>
          <cell r="CR476">
            <v>0</v>
          </cell>
          <cell r="CS476">
            <v>0</v>
          </cell>
          <cell r="CT476">
            <v>0</v>
          </cell>
          <cell r="CU476">
            <v>0</v>
          </cell>
          <cell r="CV476">
            <v>4975</v>
          </cell>
        </row>
        <row r="477">
          <cell r="B477" t="str">
            <v>Exmoor National Park Authority</v>
          </cell>
          <cell r="C477" t="str">
            <v>SW</v>
          </cell>
          <cell r="D477" t="str">
            <v>O</v>
          </cell>
          <cell r="F477">
            <v>0</v>
          </cell>
          <cell r="G477">
            <v>0</v>
          </cell>
          <cell r="H477">
            <v>0</v>
          </cell>
          <cell r="I477">
            <v>0</v>
          </cell>
          <cell r="J477">
            <v>133</v>
          </cell>
          <cell r="K477">
            <v>0</v>
          </cell>
          <cell r="L477">
            <v>0</v>
          </cell>
          <cell r="M477">
            <v>0</v>
          </cell>
          <cell r="N477">
            <v>0</v>
          </cell>
          <cell r="O477">
            <v>0</v>
          </cell>
          <cell r="P477">
            <v>107</v>
          </cell>
          <cell r="Q477">
            <v>0</v>
          </cell>
          <cell r="R477">
            <v>240</v>
          </cell>
          <cell r="BS477">
            <v>-674</v>
          </cell>
          <cell r="CE477">
            <v>0</v>
          </cell>
          <cell r="CF477">
            <v>54</v>
          </cell>
          <cell r="CG477">
            <v>0</v>
          </cell>
          <cell r="CH477">
            <v>0</v>
          </cell>
          <cell r="CI477">
            <v>2289</v>
          </cell>
          <cell r="CJ477">
            <v>0</v>
          </cell>
          <cell r="CK477">
            <v>1050</v>
          </cell>
          <cell r="CL477">
            <v>0</v>
          </cell>
          <cell r="CM477">
            <v>0</v>
          </cell>
          <cell r="CN477">
            <v>0</v>
          </cell>
          <cell r="CO477">
            <v>346</v>
          </cell>
          <cell r="CP477">
            <v>0</v>
          </cell>
          <cell r="CQ477">
            <v>0</v>
          </cell>
          <cell r="CR477">
            <v>0</v>
          </cell>
          <cell r="CS477">
            <v>0</v>
          </cell>
          <cell r="CT477">
            <v>0</v>
          </cell>
          <cell r="CU477">
            <v>0</v>
          </cell>
          <cell r="CV477">
            <v>3739</v>
          </cell>
        </row>
        <row r="478">
          <cell r="B478" t="str">
            <v>Lake District National Park Authority</v>
          </cell>
          <cell r="C478" t="str">
            <v>NW</v>
          </cell>
          <cell r="D478" t="str">
            <v>O</v>
          </cell>
          <cell r="F478">
            <v>0</v>
          </cell>
          <cell r="G478">
            <v>219</v>
          </cell>
          <cell r="H478">
            <v>0</v>
          </cell>
          <cell r="I478">
            <v>0</v>
          </cell>
          <cell r="J478">
            <v>938</v>
          </cell>
          <cell r="K478">
            <v>10</v>
          </cell>
          <cell r="L478">
            <v>0</v>
          </cell>
          <cell r="M478">
            <v>0</v>
          </cell>
          <cell r="N478">
            <v>0</v>
          </cell>
          <cell r="O478">
            <v>0</v>
          </cell>
          <cell r="P478">
            <v>251</v>
          </cell>
          <cell r="Q478">
            <v>0</v>
          </cell>
          <cell r="R478">
            <v>1418</v>
          </cell>
          <cell r="BS478">
            <v>1612</v>
          </cell>
          <cell r="CE478">
            <v>0</v>
          </cell>
          <cell r="CF478">
            <v>-499</v>
          </cell>
          <cell r="CG478">
            <v>0</v>
          </cell>
          <cell r="CH478">
            <v>0</v>
          </cell>
          <cell r="CI478">
            <v>5696</v>
          </cell>
          <cell r="CJ478">
            <v>174</v>
          </cell>
          <cell r="CK478">
            <v>1208</v>
          </cell>
          <cell r="CL478">
            <v>0</v>
          </cell>
          <cell r="CM478">
            <v>0</v>
          </cell>
          <cell r="CN478">
            <v>0</v>
          </cell>
          <cell r="CO478">
            <v>578</v>
          </cell>
          <cell r="CP478">
            <v>-121</v>
          </cell>
          <cell r="CQ478">
            <v>0</v>
          </cell>
          <cell r="CR478">
            <v>0</v>
          </cell>
          <cell r="CS478">
            <v>0</v>
          </cell>
          <cell r="CT478">
            <v>0</v>
          </cell>
          <cell r="CU478">
            <v>0</v>
          </cell>
          <cell r="CV478">
            <v>7036</v>
          </cell>
        </row>
        <row r="479">
          <cell r="B479" t="str">
            <v>North York Moors National Park Authority</v>
          </cell>
          <cell r="C479" t="str">
            <v>YH</v>
          </cell>
          <cell r="D479" t="str">
            <v>O</v>
          </cell>
          <cell r="F479">
            <v>0</v>
          </cell>
          <cell r="G479">
            <v>4</v>
          </cell>
          <cell r="H479">
            <v>0</v>
          </cell>
          <cell r="I479">
            <v>0</v>
          </cell>
          <cell r="J479">
            <v>54</v>
          </cell>
          <cell r="K479">
            <v>0</v>
          </cell>
          <cell r="L479">
            <v>11</v>
          </cell>
          <cell r="M479">
            <v>0</v>
          </cell>
          <cell r="N479">
            <v>0</v>
          </cell>
          <cell r="O479">
            <v>0</v>
          </cell>
          <cell r="P479">
            <v>0</v>
          </cell>
          <cell r="Q479">
            <v>0</v>
          </cell>
          <cell r="R479">
            <v>69</v>
          </cell>
          <cell r="BS479">
            <v>0</v>
          </cell>
          <cell r="CE479">
            <v>0</v>
          </cell>
          <cell r="CF479">
            <v>206</v>
          </cell>
          <cell r="CG479">
            <v>0</v>
          </cell>
          <cell r="CH479">
            <v>0</v>
          </cell>
          <cell r="CI479">
            <v>4534</v>
          </cell>
          <cell r="CJ479">
            <v>5</v>
          </cell>
          <cell r="CK479">
            <v>1026</v>
          </cell>
          <cell r="CL479">
            <v>0</v>
          </cell>
          <cell r="CM479">
            <v>0</v>
          </cell>
          <cell r="CN479">
            <v>0</v>
          </cell>
          <cell r="CO479">
            <v>0</v>
          </cell>
          <cell r="CP479">
            <v>0</v>
          </cell>
          <cell r="CQ479">
            <v>0</v>
          </cell>
          <cell r="CR479">
            <v>0</v>
          </cell>
          <cell r="CS479">
            <v>0</v>
          </cell>
          <cell r="CT479">
            <v>0</v>
          </cell>
          <cell r="CU479">
            <v>0</v>
          </cell>
          <cell r="CV479">
            <v>5771</v>
          </cell>
        </row>
        <row r="480">
          <cell r="B480" t="str">
            <v>Northumberland National Park Authority</v>
          </cell>
          <cell r="C480" t="str">
            <v>NE</v>
          </cell>
          <cell r="D480" t="str">
            <v>O</v>
          </cell>
          <cell r="F480">
            <v>0</v>
          </cell>
          <cell r="G480">
            <v>0</v>
          </cell>
          <cell r="H480">
            <v>0</v>
          </cell>
          <cell r="I480">
            <v>0</v>
          </cell>
          <cell r="J480">
            <v>128</v>
          </cell>
          <cell r="K480">
            <v>0</v>
          </cell>
          <cell r="L480">
            <v>0</v>
          </cell>
          <cell r="M480">
            <v>0</v>
          </cell>
          <cell r="N480">
            <v>0</v>
          </cell>
          <cell r="O480">
            <v>0</v>
          </cell>
          <cell r="P480">
            <v>61</v>
          </cell>
          <cell r="Q480">
            <v>0</v>
          </cell>
          <cell r="R480">
            <v>189</v>
          </cell>
          <cell r="BS480">
            <v>-2110</v>
          </cell>
          <cell r="CE480">
            <v>0</v>
          </cell>
          <cell r="CF480">
            <v>0</v>
          </cell>
          <cell r="CG480">
            <v>0</v>
          </cell>
          <cell r="CH480">
            <v>0</v>
          </cell>
          <cell r="CI480">
            <v>3611</v>
          </cell>
          <cell r="CJ480">
            <v>0</v>
          </cell>
          <cell r="CK480">
            <v>152</v>
          </cell>
          <cell r="CL480">
            <v>0</v>
          </cell>
          <cell r="CM480">
            <v>0</v>
          </cell>
          <cell r="CN480">
            <v>0</v>
          </cell>
          <cell r="CO480">
            <v>391</v>
          </cell>
          <cell r="CP480">
            <v>0</v>
          </cell>
          <cell r="CQ480">
            <v>0</v>
          </cell>
          <cell r="CR480">
            <v>0</v>
          </cell>
          <cell r="CS480">
            <v>0</v>
          </cell>
          <cell r="CT480">
            <v>0</v>
          </cell>
          <cell r="CU480">
            <v>0</v>
          </cell>
          <cell r="CV480">
            <v>4154</v>
          </cell>
        </row>
        <row r="481">
          <cell r="B481" t="str">
            <v>Peak District National Park Authority</v>
          </cell>
          <cell r="C481" t="str">
            <v>EM</v>
          </cell>
          <cell r="D481" t="str">
            <v>O</v>
          </cell>
          <cell r="F481">
            <v>0</v>
          </cell>
          <cell r="G481">
            <v>132</v>
          </cell>
          <cell r="H481">
            <v>0</v>
          </cell>
          <cell r="I481">
            <v>0</v>
          </cell>
          <cell r="J481">
            <v>413</v>
          </cell>
          <cell r="K481">
            <v>15</v>
          </cell>
          <cell r="L481">
            <v>3</v>
          </cell>
          <cell r="M481">
            <v>0</v>
          </cell>
          <cell r="N481">
            <v>0</v>
          </cell>
          <cell r="O481">
            <v>0</v>
          </cell>
          <cell r="P481">
            <v>0</v>
          </cell>
          <cell r="Q481">
            <v>0</v>
          </cell>
          <cell r="R481">
            <v>563</v>
          </cell>
          <cell r="BS481">
            <v>1464</v>
          </cell>
          <cell r="CE481">
            <v>0</v>
          </cell>
          <cell r="CF481">
            <v>-2</v>
          </cell>
          <cell r="CG481">
            <v>0</v>
          </cell>
          <cell r="CH481">
            <v>0</v>
          </cell>
          <cell r="CI481">
            <v>6270</v>
          </cell>
          <cell r="CJ481">
            <v>170</v>
          </cell>
          <cell r="CK481">
            <v>1840</v>
          </cell>
          <cell r="CL481">
            <v>0</v>
          </cell>
          <cell r="CM481">
            <v>0</v>
          </cell>
          <cell r="CN481">
            <v>0</v>
          </cell>
          <cell r="CO481">
            <v>427</v>
          </cell>
          <cell r="CP481">
            <v>0</v>
          </cell>
          <cell r="CQ481">
            <v>0</v>
          </cell>
          <cell r="CR481">
            <v>0</v>
          </cell>
          <cell r="CS481">
            <v>0</v>
          </cell>
          <cell r="CT481">
            <v>0</v>
          </cell>
          <cell r="CU481">
            <v>0</v>
          </cell>
          <cell r="CV481">
            <v>8705</v>
          </cell>
        </row>
        <row r="482">
          <cell r="B482" t="str">
            <v>Yorkshire Dales National Park Authority</v>
          </cell>
          <cell r="C482" t="str">
            <v>YH</v>
          </cell>
          <cell r="D482" t="str">
            <v>O</v>
          </cell>
          <cell r="F482">
            <v>0</v>
          </cell>
          <cell r="G482">
            <v>-33</v>
          </cell>
          <cell r="H482">
            <v>0</v>
          </cell>
          <cell r="I482">
            <v>0</v>
          </cell>
          <cell r="J482">
            <v>-41</v>
          </cell>
          <cell r="K482">
            <v>0</v>
          </cell>
          <cell r="L482">
            <v>0</v>
          </cell>
          <cell r="M482">
            <v>0</v>
          </cell>
          <cell r="N482">
            <v>0</v>
          </cell>
          <cell r="O482">
            <v>0</v>
          </cell>
          <cell r="P482">
            <v>0</v>
          </cell>
          <cell r="Q482">
            <v>0</v>
          </cell>
          <cell r="R482">
            <v>-74</v>
          </cell>
          <cell r="BS482">
            <v>355</v>
          </cell>
          <cell r="CE482">
            <v>0</v>
          </cell>
          <cell r="CF482">
            <v>-351</v>
          </cell>
          <cell r="CG482">
            <v>0</v>
          </cell>
          <cell r="CH482">
            <v>0</v>
          </cell>
          <cell r="CI482">
            <v>5606</v>
          </cell>
          <cell r="CJ482">
            <v>13</v>
          </cell>
          <cell r="CK482">
            <v>560</v>
          </cell>
          <cell r="CL482">
            <v>0</v>
          </cell>
          <cell r="CM482">
            <v>0</v>
          </cell>
          <cell r="CN482">
            <v>0</v>
          </cell>
          <cell r="CO482">
            <v>118</v>
          </cell>
          <cell r="CP482">
            <v>0</v>
          </cell>
          <cell r="CQ482">
            <v>0</v>
          </cell>
          <cell r="CR482">
            <v>0</v>
          </cell>
          <cell r="CS482">
            <v>0</v>
          </cell>
          <cell r="CT482">
            <v>0</v>
          </cell>
          <cell r="CU482">
            <v>0</v>
          </cell>
          <cell r="CV482">
            <v>5946</v>
          </cell>
        </row>
        <row r="483">
          <cell r="B483" t="str">
            <v>The Broads Authority</v>
          </cell>
          <cell r="C483" t="str">
            <v>EE</v>
          </cell>
          <cell r="D483" t="str">
            <v>O</v>
          </cell>
          <cell r="F483">
            <v>0</v>
          </cell>
          <cell r="G483">
            <v>0</v>
          </cell>
          <cell r="H483">
            <v>0</v>
          </cell>
          <cell r="I483">
            <v>0</v>
          </cell>
          <cell r="J483">
            <v>41</v>
          </cell>
          <cell r="K483">
            <v>0</v>
          </cell>
          <cell r="L483">
            <v>0</v>
          </cell>
          <cell r="M483">
            <v>0</v>
          </cell>
          <cell r="N483">
            <v>0</v>
          </cell>
          <cell r="O483">
            <v>0</v>
          </cell>
          <cell r="P483">
            <v>15</v>
          </cell>
          <cell r="Q483">
            <v>0</v>
          </cell>
          <cell r="R483">
            <v>56</v>
          </cell>
          <cell r="BS483">
            <v>-1847</v>
          </cell>
          <cell r="CE483">
            <v>0</v>
          </cell>
          <cell r="CF483">
            <v>0</v>
          </cell>
          <cell r="CG483">
            <v>0</v>
          </cell>
          <cell r="CH483">
            <v>0</v>
          </cell>
          <cell r="CI483">
            <v>1966</v>
          </cell>
          <cell r="CJ483">
            <v>0</v>
          </cell>
          <cell r="CK483">
            <v>-196</v>
          </cell>
          <cell r="CL483">
            <v>0</v>
          </cell>
          <cell r="CM483">
            <v>0</v>
          </cell>
          <cell r="CN483">
            <v>0</v>
          </cell>
          <cell r="CO483">
            <v>1934</v>
          </cell>
          <cell r="CP483">
            <v>0</v>
          </cell>
          <cell r="CQ483">
            <v>0</v>
          </cell>
          <cell r="CR483">
            <v>-166</v>
          </cell>
          <cell r="CS483">
            <v>0</v>
          </cell>
          <cell r="CT483">
            <v>0</v>
          </cell>
          <cell r="CU483">
            <v>0</v>
          </cell>
          <cell r="CV483">
            <v>3538</v>
          </cell>
        </row>
        <row r="484">
          <cell r="B484" t="str">
            <v>New Forest National Park Authority</v>
          </cell>
          <cell r="C484" t="str">
            <v>SE</v>
          </cell>
          <cell r="D484" t="str">
            <v>O</v>
          </cell>
          <cell r="F484">
            <v>0</v>
          </cell>
          <cell r="G484">
            <v>0</v>
          </cell>
          <cell r="H484">
            <v>0</v>
          </cell>
          <cell r="I484">
            <v>0</v>
          </cell>
          <cell r="J484">
            <v>35</v>
          </cell>
          <cell r="K484">
            <v>0</v>
          </cell>
          <cell r="L484">
            <v>51</v>
          </cell>
          <cell r="M484">
            <v>0</v>
          </cell>
          <cell r="N484">
            <v>0</v>
          </cell>
          <cell r="O484">
            <v>0</v>
          </cell>
          <cell r="P484">
            <v>26</v>
          </cell>
          <cell r="Q484">
            <v>0</v>
          </cell>
          <cell r="R484">
            <v>112</v>
          </cell>
          <cell r="BS484">
            <v>-1378</v>
          </cell>
          <cell r="CE484">
            <v>0</v>
          </cell>
          <cell r="CF484">
            <v>10</v>
          </cell>
          <cell r="CG484">
            <v>0</v>
          </cell>
          <cell r="CH484">
            <v>0</v>
          </cell>
          <cell r="CI484">
            <v>1624</v>
          </cell>
          <cell r="CJ484">
            <v>0</v>
          </cell>
          <cell r="CK484">
            <v>1445</v>
          </cell>
          <cell r="CL484">
            <v>0</v>
          </cell>
          <cell r="CM484">
            <v>0</v>
          </cell>
          <cell r="CN484">
            <v>0</v>
          </cell>
          <cell r="CO484">
            <v>1078</v>
          </cell>
          <cell r="CP484">
            <v>0</v>
          </cell>
          <cell r="CQ484">
            <v>0</v>
          </cell>
          <cell r="CR484">
            <v>0</v>
          </cell>
          <cell r="CS484">
            <v>0</v>
          </cell>
          <cell r="CT484">
            <v>0</v>
          </cell>
          <cell r="CU484">
            <v>0</v>
          </cell>
          <cell r="CV484">
            <v>4157</v>
          </cell>
        </row>
        <row r="485">
          <cell r="B485" t="str">
            <v>Lee Valley Regional Park Authority</v>
          </cell>
          <cell r="C485" t="str">
            <v>L</v>
          </cell>
          <cell r="D485" t="str">
            <v>O</v>
          </cell>
          <cell r="F485">
            <v>0</v>
          </cell>
          <cell r="G485">
            <v>0</v>
          </cell>
          <cell r="H485">
            <v>0</v>
          </cell>
          <cell r="I485">
            <v>0</v>
          </cell>
          <cell r="J485">
            <v>5870</v>
          </cell>
          <cell r="K485">
            <v>57</v>
          </cell>
          <cell r="L485">
            <v>0</v>
          </cell>
          <cell r="M485">
            <v>0</v>
          </cell>
          <cell r="N485">
            <v>0</v>
          </cell>
          <cell r="O485">
            <v>0</v>
          </cell>
          <cell r="P485">
            <v>420</v>
          </cell>
          <cell r="Q485">
            <v>0</v>
          </cell>
          <cell r="R485">
            <v>6347</v>
          </cell>
          <cell r="BS485">
            <v>-4172</v>
          </cell>
          <cell r="CE485">
            <v>0</v>
          </cell>
          <cell r="CF485">
            <v>0</v>
          </cell>
          <cell r="CG485">
            <v>0</v>
          </cell>
          <cell r="CH485">
            <v>0</v>
          </cell>
          <cell r="CI485">
            <v>6829</v>
          </cell>
          <cell r="CJ485">
            <v>176</v>
          </cell>
          <cell r="CK485">
            <v>0</v>
          </cell>
          <cell r="CL485">
            <v>0</v>
          </cell>
          <cell r="CM485">
            <v>0</v>
          </cell>
          <cell r="CN485">
            <v>0</v>
          </cell>
          <cell r="CO485">
            <v>1974</v>
          </cell>
          <cell r="CP485">
            <v>215</v>
          </cell>
          <cell r="CQ485">
            <v>0</v>
          </cell>
          <cell r="CR485">
            <v>0</v>
          </cell>
          <cell r="CS485">
            <v>0</v>
          </cell>
          <cell r="CT485">
            <v>0</v>
          </cell>
          <cell r="CU485">
            <v>0</v>
          </cell>
          <cell r="CV485">
            <v>9194</v>
          </cell>
        </row>
        <row r="488">
          <cell r="B488" t="str">
            <v>ENGLAND</v>
          </cell>
          <cell r="F488">
            <v>6645036</v>
          </cell>
          <cell r="G488">
            <v>1158179</v>
          </cell>
          <cell r="H488">
            <v>475670</v>
          </cell>
          <cell r="I488">
            <v>423613</v>
          </cell>
          <cell r="J488">
            <v>1149348</v>
          </cell>
          <cell r="K488">
            <v>277503</v>
          </cell>
          <cell r="L488">
            <v>896517</v>
          </cell>
          <cell r="M488">
            <v>820585</v>
          </cell>
          <cell r="N488">
            <v>262796</v>
          </cell>
          <cell r="O488">
            <v>1259</v>
          </cell>
          <cell r="P488">
            <v>1103672</v>
          </cell>
          <cell r="Q488">
            <v>350841</v>
          </cell>
          <cell r="R488">
            <v>13565023</v>
          </cell>
          <cell r="BS488">
            <v>1213057</v>
          </cell>
          <cell r="CE488">
            <v>42379297</v>
          </cell>
          <cell r="CF488">
            <v>5785720</v>
          </cell>
          <cell r="CG488">
            <v>19628527</v>
          </cell>
          <cell r="CH488">
            <v>2316859</v>
          </cell>
          <cell r="CI488">
            <v>3315202</v>
          </cell>
          <cell r="CJ488">
            <v>5105500</v>
          </cell>
          <cell r="CK488">
            <v>2110131</v>
          </cell>
          <cell r="CL488">
            <v>11639169</v>
          </cell>
          <cell r="CM488">
            <v>2161961</v>
          </cell>
          <cell r="CN488">
            <v>73119</v>
          </cell>
          <cell r="CO488">
            <v>2845973</v>
          </cell>
          <cell r="CP488">
            <v>645048</v>
          </cell>
          <cell r="CQ488">
            <v>316020</v>
          </cell>
          <cell r="CR488">
            <v>184430</v>
          </cell>
          <cell r="CS488">
            <v>89944</v>
          </cell>
          <cell r="CT488">
            <v>0</v>
          </cell>
          <cell r="CU488">
            <v>0</v>
          </cell>
          <cell r="CV488">
            <v>98596899</v>
          </cell>
        </row>
        <row r="490">
          <cell r="B490" t="str">
            <v>REGIONAL BREAKDOWN</v>
          </cell>
        </row>
        <row r="491">
          <cell r="B491" t="str">
            <v>NORTH EAST REGION</v>
          </cell>
          <cell r="C491" t="str">
            <v>NE</v>
          </cell>
          <cell r="F491">
            <v>285772</v>
          </cell>
          <cell r="G491">
            <v>48818</v>
          </cell>
          <cell r="H491">
            <v>31303</v>
          </cell>
          <cell r="I491">
            <v>11420</v>
          </cell>
          <cell r="J491">
            <v>79669</v>
          </cell>
          <cell r="K491">
            <v>13467</v>
          </cell>
          <cell r="L491">
            <v>41532</v>
          </cell>
          <cell r="M491">
            <v>24385</v>
          </cell>
          <cell r="N491">
            <v>10961</v>
          </cell>
          <cell r="O491">
            <v>9</v>
          </cell>
          <cell r="P491">
            <v>78685</v>
          </cell>
          <cell r="Q491">
            <v>26701</v>
          </cell>
          <cell r="R491">
            <v>652723</v>
          </cell>
          <cell r="BS491">
            <v>-743281</v>
          </cell>
          <cell r="CE491">
            <v>2176826</v>
          </cell>
          <cell r="CF491">
            <v>277150</v>
          </cell>
          <cell r="CG491">
            <v>1115132</v>
          </cell>
          <cell r="CH491">
            <v>105381</v>
          </cell>
          <cell r="CI491">
            <v>224038</v>
          </cell>
          <cell r="CJ491">
            <v>259781</v>
          </cell>
          <cell r="CK491">
            <v>144567</v>
          </cell>
          <cell r="CL491">
            <v>562517</v>
          </cell>
          <cell r="CM491">
            <v>132827</v>
          </cell>
          <cell r="CN491">
            <v>4599</v>
          </cell>
          <cell r="CO491">
            <v>204870</v>
          </cell>
          <cell r="CP491">
            <v>71696</v>
          </cell>
          <cell r="CQ491">
            <v>44193</v>
          </cell>
          <cell r="CR491">
            <v>19700</v>
          </cell>
          <cell r="CS491">
            <v>26028</v>
          </cell>
          <cell r="CT491">
            <v>0</v>
          </cell>
          <cell r="CU491">
            <v>0</v>
          </cell>
          <cell r="CV491">
            <v>5369305</v>
          </cell>
        </row>
        <row r="492">
          <cell r="B492" t="str">
            <v>NORTH WEST REGION</v>
          </cell>
          <cell r="C492" t="str">
            <v>NW</v>
          </cell>
          <cell r="F492">
            <v>401207</v>
          </cell>
          <cell r="G492">
            <v>118364</v>
          </cell>
          <cell r="H492">
            <v>53369</v>
          </cell>
          <cell r="I492">
            <v>79028</v>
          </cell>
          <cell r="J492">
            <v>162715</v>
          </cell>
          <cell r="K492">
            <v>26737</v>
          </cell>
          <cell r="L492">
            <v>101111</v>
          </cell>
          <cell r="M492">
            <v>57865</v>
          </cell>
          <cell r="N492">
            <v>24653</v>
          </cell>
          <cell r="O492">
            <v>47</v>
          </cell>
          <cell r="P492">
            <v>149976</v>
          </cell>
          <cell r="Q492">
            <v>26496</v>
          </cell>
          <cell r="R492">
            <v>1201568</v>
          </cell>
          <cell r="BS492">
            <v>993895</v>
          </cell>
          <cell r="CE492">
            <v>5918627</v>
          </cell>
          <cell r="CF492">
            <v>831909</v>
          </cell>
          <cell r="CG492">
            <v>2710386</v>
          </cell>
          <cell r="CH492">
            <v>344369</v>
          </cell>
          <cell r="CI492">
            <v>504577</v>
          </cell>
          <cell r="CJ492">
            <v>712084</v>
          </cell>
          <cell r="CK492">
            <v>324505</v>
          </cell>
          <cell r="CL492">
            <v>1543412</v>
          </cell>
          <cell r="CM492">
            <v>299186</v>
          </cell>
          <cell r="CN492">
            <v>11283</v>
          </cell>
          <cell r="CO492">
            <v>395701</v>
          </cell>
          <cell r="CP492">
            <v>65053</v>
          </cell>
          <cell r="CQ492">
            <v>74157</v>
          </cell>
          <cell r="CR492">
            <v>6278</v>
          </cell>
          <cell r="CS492">
            <v>1344</v>
          </cell>
          <cell r="CT492">
            <v>0</v>
          </cell>
          <cell r="CU492">
            <v>0</v>
          </cell>
          <cell r="CV492">
            <v>13742869</v>
          </cell>
        </row>
        <row r="493">
          <cell r="B493" t="str">
            <v>YORKSHIRE AND HUMBER REGION</v>
          </cell>
          <cell r="C493" t="str">
            <v>YH</v>
          </cell>
          <cell r="F493">
            <v>420233</v>
          </cell>
          <cell r="G493">
            <v>91406</v>
          </cell>
          <cell r="H493">
            <v>39079</v>
          </cell>
          <cell r="I493">
            <v>32525</v>
          </cell>
          <cell r="J493">
            <v>98604</v>
          </cell>
          <cell r="K493">
            <v>31031</v>
          </cell>
          <cell r="L493">
            <v>60050</v>
          </cell>
          <cell r="M493">
            <v>38187</v>
          </cell>
          <cell r="N493">
            <v>24097</v>
          </cell>
          <cell r="O493">
            <v>268</v>
          </cell>
          <cell r="P493">
            <v>111828</v>
          </cell>
          <cell r="Q493">
            <v>44590</v>
          </cell>
          <cell r="R493">
            <v>991898</v>
          </cell>
          <cell r="BS493">
            <v>1302377</v>
          </cell>
          <cell r="CE493">
            <v>4272461</v>
          </cell>
          <cell r="CF493">
            <v>500134</v>
          </cell>
          <cell r="CG493">
            <v>1908533</v>
          </cell>
          <cell r="CH493">
            <v>254335</v>
          </cell>
          <cell r="CI493">
            <v>351416</v>
          </cell>
          <cell r="CJ493">
            <v>451832</v>
          </cell>
          <cell r="CK493">
            <v>225074</v>
          </cell>
          <cell r="CL493">
            <v>1049766</v>
          </cell>
          <cell r="CM493">
            <v>209545</v>
          </cell>
          <cell r="CN493">
            <v>7216</v>
          </cell>
          <cell r="CO493">
            <v>245145</v>
          </cell>
          <cell r="CP493">
            <v>93944</v>
          </cell>
          <cell r="CQ493">
            <v>-7108</v>
          </cell>
          <cell r="CR493">
            <v>20215</v>
          </cell>
          <cell r="CS493">
            <v>4187</v>
          </cell>
          <cell r="CT493">
            <v>0</v>
          </cell>
          <cell r="CU493">
            <v>0</v>
          </cell>
          <cell r="CV493">
            <v>9586696</v>
          </cell>
        </row>
        <row r="494">
          <cell r="B494" t="str">
            <v>EAST MIDLANDS REGION</v>
          </cell>
          <cell r="C494" t="str">
            <v>EM</v>
          </cell>
          <cell r="F494">
            <v>236847</v>
          </cell>
          <cell r="G494">
            <v>60374</v>
          </cell>
          <cell r="H494">
            <v>30308</v>
          </cell>
          <cell r="I494">
            <v>23690</v>
          </cell>
          <cell r="J494">
            <v>63651</v>
          </cell>
          <cell r="K494">
            <v>21199</v>
          </cell>
          <cell r="L494">
            <v>51622</v>
          </cell>
          <cell r="M494">
            <v>29119</v>
          </cell>
          <cell r="N494">
            <v>14318</v>
          </cell>
          <cell r="O494">
            <v>5</v>
          </cell>
          <cell r="P494">
            <v>87204</v>
          </cell>
          <cell r="Q494">
            <v>8924</v>
          </cell>
          <cell r="R494">
            <v>627261</v>
          </cell>
          <cell r="BS494">
            <v>453635</v>
          </cell>
          <cell r="CE494">
            <v>3515231</v>
          </cell>
          <cell r="CF494">
            <v>332683</v>
          </cell>
          <cell r="CG494">
            <v>1520463</v>
          </cell>
          <cell r="CH494">
            <v>129066</v>
          </cell>
          <cell r="CI494">
            <v>266060</v>
          </cell>
          <cell r="CJ494">
            <v>399020</v>
          </cell>
          <cell r="CK494">
            <v>162695</v>
          </cell>
          <cell r="CL494">
            <v>794665</v>
          </cell>
          <cell r="CM494">
            <v>151679</v>
          </cell>
          <cell r="CN494">
            <v>5855</v>
          </cell>
          <cell r="CO494">
            <v>211782</v>
          </cell>
          <cell r="CP494">
            <v>16184</v>
          </cell>
          <cell r="CQ494">
            <v>15331</v>
          </cell>
          <cell r="CR494">
            <v>35170</v>
          </cell>
          <cell r="CS494">
            <v>1671</v>
          </cell>
          <cell r="CT494">
            <v>0</v>
          </cell>
          <cell r="CU494">
            <v>0</v>
          </cell>
          <cell r="CV494">
            <v>7557555</v>
          </cell>
        </row>
        <row r="495">
          <cell r="B495" t="str">
            <v>WEST MIDLANDS REGION</v>
          </cell>
          <cell r="C495" t="str">
            <v>WM</v>
          </cell>
          <cell r="F495">
            <v>710901</v>
          </cell>
          <cell r="G495">
            <v>119925</v>
          </cell>
          <cell r="H495">
            <v>53479</v>
          </cell>
          <cell r="I495">
            <v>81617</v>
          </cell>
          <cell r="J495">
            <v>203005</v>
          </cell>
          <cell r="K495">
            <v>21320</v>
          </cell>
          <cell r="L495">
            <v>85232</v>
          </cell>
          <cell r="M495">
            <v>48949</v>
          </cell>
          <cell r="N495">
            <v>33327</v>
          </cell>
          <cell r="O495">
            <v>96</v>
          </cell>
          <cell r="P495">
            <v>78752</v>
          </cell>
          <cell r="Q495">
            <v>211991</v>
          </cell>
          <cell r="R495">
            <v>1648594</v>
          </cell>
          <cell r="BS495">
            <v>949505</v>
          </cell>
          <cell r="CE495">
            <v>4682695</v>
          </cell>
          <cell r="CF495">
            <v>515300</v>
          </cell>
          <cell r="CG495">
            <v>2061788</v>
          </cell>
          <cell r="CH495">
            <v>153454</v>
          </cell>
          <cell r="CI495">
            <v>346703</v>
          </cell>
          <cell r="CJ495">
            <v>470675</v>
          </cell>
          <cell r="CK495">
            <v>182538</v>
          </cell>
          <cell r="CL495">
            <v>1089169</v>
          </cell>
          <cell r="CM495">
            <v>210376</v>
          </cell>
          <cell r="CN495">
            <v>7905</v>
          </cell>
          <cell r="CO495">
            <v>252927</v>
          </cell>
          <cell r="CP495">
            <v>52361</v>
          </cell>
          <cell r="CQ495">
            <v>57182</v>
          </cell>
          <cell r="CR495">
            <v>-10022</v>
          </cell>
          <cell r="CS495">
            <v>27298</v>
          </cell>
          <cell r="CT495">
            <v>0</v>
          </cell>
          <cell r="CU495">
            <v>0</v>
          </cell>
          <cell r="CV495">
            <v>10100349</v>
          </cell>
        </row>
        <row r="496">
          <cell r="B496" t="str">
            <v>EAST OF ENGLAND REGION</v>
          </cell>
          <cell r="C496" t="str">
            <v>EE</v>
          </cell>
          <cell r="F496">
            <v>737686</v>
          </cell>
          <cell r="G496">
            <v>120551</v>
          </cell>
          <cell r="H496">
            <v>55513</v>
          </cell>
          <cell r="I496">
            <v>42354</v>
          </cell>
          <cell r="J496">
            <v>132196</v>
          </cell>
          <cell r="K496">
            <v>33821</v>
          </cell>
          <cell r="L496">
            <v>48136</v>
          </cell>
          <cell r="M496">
            <v>141494</v>
          </cell>
          <cell r="N496">
            <v>25003</v>
          </cell>
          <cell r="O496">
            <v>41</v>
          </cell>
          <cell r="P496">
            <v>121991</v>
          </cell>
          <cell r="Q496">
            <v>8607</v>
          </cell>
          <cell r="R496">
            <v>1467393</v>
          </cell>
          <cell r="BS496">
            <v>-165518</v>
          </cell>
          <cell r="CE496">
            <v>4424645</v>
          </cell>
          <cell r="CF496">
            <v>388573</v>
          </cell>
          <cell r="CG496">
            <v>2042486</v>
          </cell>
          <cell r="CH496">
            <v>181910</v>
          </cell>
          <cell r="CI496">
            <v>311013</v>
          </cell>
          <cell r="CJ496">
            <v>524750</v>
          </cell>
          <cell r="CK496">
            <v>172640</v>
          </cell>
          <cell r="CL496">
            <v>996734</v>
          </cell>
          <cell r="CM496">
            <v>211261</v>
          </cell>
          <cell r="CN496">
            <v>6930</v>
          </cell>
          <cell r="CO496">
            <v>330677</v>
          </cell>
          <cell r="CP496">
            <v>79647</v>
          </cell>
          <cell r="CQ496">
            <v>30145</v>
          </cell>
          <cell r="CR496">
            <v>66616</v>
          </cell>
          <cell r="CS496">
            <v>6489</v>
          </cell>
          <cell r="CT496">
            <v>0</v>
          </cell>
          <cell r="CU496">
            <v>0</v>
          </cell>
          <cell r="CV496">
            <v>9774517</v>
          </cell>
        </row>
        <row r="497">
          <cell r="B497" t="str">
            <v>LONDON REGION</v>
          </cell>
          <cell r="C497" t="str">
            <v>L</v>
          </cell>
          <cell r="F497">
            <v>888618</v>
          </cell>
          <cell r="G497">
            <v>260172</v>
          </cell>
          <cell r="H497">
            <v>55526</v>
          </cell>
          <cell r="I497">
            <v>56937</v>
          </cell>
          <cell r="J497">
            <v>117146</v>
          </cell>
          <cell r="K497">
            <v>28945</v>
          </cell>
          <cell r="L497">
            <v>413148</v>
          </cell>
          <cell r="M497">
            <v>357347</v>
          </cell>
          <cell r="N497">
            <v>50816</v>
          </cell>
          <cell r="O497">
            <v>749</v>
          </cell>
          <cell r="P497">
            <v>212886</v>
          </cell>
          <cell r="Q497">
            <v>2665</v>
          </cell>
          <cell r="R497">
            <v>2444955</v>
          </cell>
          <cell r="BS497">
            <v>36738</v>
          </cell>
          <cell r="CE497">
            <v>7190238</v>
          </cell>
          <cell r="CF497">
            <v>2079601</v>
          </cell>
          <cell r="CG497">
            <v>3629989</v>
          </cell>
          <cell r="CH497">
            <v>597872</v>
          </cell>
          <cell r="CI497">
            <v>539282</v>
          </cell>
          <cell r="CJ497">
            <v>981309</v>
          </cell>
          <cell r="CK497">
            <v>475446</v>
          </cell>
          <cell r="CL497">
            <v>3193545</v>
          </cell>
          <cell r="CM497">
            <v>410862</v>
          </cell>
          <cell r="CN497">
            <v>7877</v>
          </cell>
          <cell r="CO497">
            <v>596467</v>
          </cell>
          <cell r="CP497">
            <v>129349</v>
          </cell>
          <cell r="CQ497">
            <v>44870</v>
          </cell>
          <cell r="CR497">
            <v>9561</v>
          </cell>
          <cell r="CS497">
            <v>23037</v>
          </cell>
          <cell r="CT497">
            <v>0</v>
          </cell>
          <cell r="CU497">
            <v>0</v>
          </cell>
          <cell r="CV497">
            <v>19909303</v>
          </cell>
        </row>
        <row r="498">
          <cell r="B498" t="str">
            <v>SOUTH EAST REGION</v>
          </cell>
          <cell r="C498" t="str">
            <v>SE</v>
          </cell>
          <cell r="F498">
            <v>2628476</v>
          </cell>
          <cell r="G498">
            <v>227501</v>
          </cell>
          <cell r="H498">
            <v>107513</v>
          </cell>
          <cell r="I498">
            <v>54372</v>
          </cell>
          <cell r="J498">
            <v>224661</v>
          </cell>
          <cell r="K498">
            <v>75166</v>
          </cell>
          <cell r="L498">
            <v>58646</v>
          </cell>
          <cell r="M498">
            <v>103936</v>
          </cell>
          <cell r="N498">
            <v>41890</v>
          </cell>
          <cell r="O498">
            <v>29</v>
          </cell>
          <cell r="P498">
            <v>202305</v>
          </cell>
          <cell r="Q498">
            <v>18101</v>
          </cell>
          <cell r="R498">
            <v>3742597</v>
          </cell>
          <cell r="BS498">
            <v>-1328750</v>
          </cell>
          <cell r="CE498">
            <v>6300314</v>
          </cell>
          <cell r="CF498">
            <v>502023</v>
          </cell>
          <cell r="CG498">
            <v>2849067</v>
          </cell>
          <cell r="CH498">
            <v>304117</v>
          </cell>
          <cell r="CI498">
            <v>482406</v>
          </cell>
          <cell r="CJ498">
            <v>822026</v>
          </cell>
          <cell r="CK498">
            <v>244459</v>
          </cell>
          <cell r="CL498">
            <v>1476846</v>
          </cell>
          <cell r="CM498">
            <v>326553</v>
          </cell>
          <cell r="CN498">
            <v>12135</v>
          </cell>
          <cell r="CO498">
            <v>370387</v>
          </cell>
          <cell r="CP498">
            <v>90829</v>
          </cell>
          <cell r="CQ498">
            <v>11145</v>
          </cell>
          <cell r="CR498">
            <v>49825</v>
          </cell>
          <cell r="CS498">
            <v>-2524</v>
          </cell>
          <cell r="CT498">
            <v>0</v>
          </cell>
          <cell r="CU498">
            <v>0</v>
          </cell>
          <cell r="CV498">
            <v>13839608</v>
          </cell>
        </row>
        <row r="499">
          <cell r="B499" t="str">
            <v>SOUTH WEST REGION</v>
          </cell>
          <cell r="C499" t="str">
            <v>SW</v>
          </cell>
          <cell r="F499">
            <v>335296</v>
          </cell>
          <cell r="G499">
            <v>111068</v>
          </cell>
          <cell r="H499">
            <v>49580</v>
          </cell>
          <cell r="I499">
            <v>41670</v>
          </cell>
          <cell r="J499">
            <v>67701</v>
          </cell>
          <cell r="K499">
            <v>25817</v>
          </cell>
          <cell r="L499">
            <v>37040</v>
          </cell>
          <cell r="M499">
            <v>19303</v>
          </cell>
          <cell r="N499">
            <v>37731</v>
          </cell>
          <cell r="O499">
            <v>15</v>
          </cell>
          <cell r="P499">
            <v>60045</v>
          </cell>
          <cell r="Q499">
            <v>2766</v>
          </cell>
          <cell r="R499">
            <v>788034</v>
          </cell>
          <cell r="BS499">
            <v>-285544</v>
          </cell>
          <cell r="CE499">
            <v>3898260</v>
          </cell>
          <cell r="CF499">
            <v>358347</v>
          </cell>
          <cell r="CG499">
            <v>1790683</v>
          </cell>
          <cell r="CH499">
            <v>246355</v>
          </cell>
          <cell r="CI499">
            <v>289707</v>
          </cell>
          <cell r="CJ499">
            <v>484023</v>
          </cell>
          <cell r="CK499">
            <v>178207</v>
          </cell>
          <cell r="CL499">
            <v>932515</v>
          </cell>
          <cell r="CM499">
            <v>209672</v>
          </cell>
          <cell r="CN499">
            <v>9319</v>
          </cell>
          <cell r="CO499">
            <v>238017</v>
          </cell>
          <cell r="CP499">
            <v>45985</v>
          </cell>
          <cell r="CQ499">
            <v>46105</v>
          </cell>
          <cell r="CR499">
            <v>-12913</v>
          </cell>
          <cell r="CS499">
            <v>2414</v>
          </cell>
          <cell r="CT499">
            <v>0</v>
          </cell>
          <cell r="CU499">
            <v>0</v>
          </cell>
          <cell r="CV499">
            <v>8716697</v>
          </cell>
        </row>
        <row r="501">
          <cell r="B501" t="str">
            <v>CLASS BREAKDOWN</v>
          </cell>
        </row>
        <row r="502">
          <cell r="B502" t="str">
            <v>LONDON BOROUGHS</v>
          </cell>
          <cell r="D502" t="str">
            <v>L</v>
          </cell>
          <cell r="F502">
            <v>888618</v>
          </cell>
          <cell r="G502">
            <v>139563</v>
          </cell>
          <cell r="H502">
            <v>55526</v>
          </cell>
          <cell r="I502">
            <v>56937</v>
          </cell>
          <cell r="J502">
            <v>108981</v>
          </cell>
          <cell r="K502">
            <v>27764</v>
          </cell>
          <cell r="L502">
            <v>69199</v>
          </cell>
          <cell r="M502">
            <v>0</v>
          </cell>
          <cell r="N502">
            <v>0</v>
          </cell>
          <cell r="O502">
            <v>749</v>
          </cell>
          <cell r="P502">
            <v>211797</v>
          </cell>
          <cell r="Q502">
            <v>2665</v>
          </cell>
          <cell r="R502">
            <v>1561799</v>
          </cell>
          <cell r="BS502">
            <v>-1184048</v>
          </cell>
          <cell r="CE502">
            <v>7190238</v>
          </cell>
          <cell r="CF502">
            <v>339606</v>
          </cell>
          <cell r="CG502">
            <v>3629989</v>
          </cell>
          <cell r="CH502">
            <v>597872</v>
          </cell>
          <cell r="CI502">
            <v>514189</v>
          </cell>
          <cell r="CJ502">
            <v>819865</v>
          </cell>
          <cell r="CK502">
            <v>280703</v>
          </cell>
          <cell r="CL502">
            <v>79942</v>
          </cell>
          <cell r="CM502">
            <v>0</v>
          </cell>
          <cell r="CN502">
            <v>7877</v>
          </cell>
          <cell r="CO502">
            <v>470786</v>
          </cell>
          <cell r="CP502">
            <v>125938</v>
          </cell>
          <cell r="CQ502">
            <v>44870</v>
          </cell>
          <cell r="CR502">
            <v>9561</v>
          </cell>
          <cell r="CS502">
            <v>23037</v>
          </cell>
          <cell r="CT502">
            <v>0</v>
          </cell>
          <cell r="CU502">
            <v>0</v>
          </cell>
          <cell r="CV502">
            <v>14134471</v>
          </cell>
        </row>
        <row r="503">
          <cell r="B503" t="str">
            <v>METROPOLITAN DISTRICTS</v>
          </cell>
          <cell r="D503" t="str">
            <v>MD</v>
          </cell>
          <cell r="F503">
            <v>1085633</v>
          </cell>
          <cell r="G503">
            <v>197100</v>
          </cell>
          <cell r="H503">
            <v>107535</v>
          </cell>
          <cell r="I503">
            <v>124316</v>
          </cell>
          <cell r="J503">
            <v>390709</v>
          </cell>
          <cell r="K503">
            <v>40691</v>
          </cell>
          <cell r="L503">
            <v>185876</v>
          </cell>
          <cell r="M503">
            <v>0</v>
          </cell>
          <cell r="N503">
            <v>0</v>
          </cell>
          <cell r="O503">
            <v>366</v>
          </cell>
          <cell r="P503">
            <v>210422</v>
          </cell>
          <cell r="Q503">
            <v>294393</v>
          </cell>
          <cell r="R503">
            <v>2637041</v>
          </cell>
          <cell r="BS503">
            <v>-186482</v>
          </cell>
          <cell r="CE503">
            <v>9956241</v>
          </cell>
          <cell r="CF503">
            <v>597052</v>
          </cell>
          <cell r="CG503">
            <v>4645234</v>
          </cell>
          <cell r="CH503">
            <v>560075</v>
          </cell>
          <cell r="CI503">
            <v>838767</v>
          </cell>
          <cell r="CJ503">
            <v>885303</v>
          </cell>
          <cell r="CK503">
            <v>531811</v>
          </cell>
          <cell r="CL503">
            <v>0</v>
          </cell>
          <cell r="CM503">
            <v>0</v>
          </cell>
          <cell r="CN503">
            <v>17297</v>
          </cell>
          <cell r="CO503">
            <v>567753</v>
          </cell>
          <cell r="CP503">
            <v>109423</v>
          </cell>
          <cell r="CQ503">
            <v>102603</v>
          </cell>
          <cell r="CR503">
            <v>42646</v>
          </cell>
          <cell r="CS503">
            <v>40400</v>
          </cell>
          <cell r="CT503">
            <v>0</v>
          </cell>
          <cell r="CU503">
            <v>0</v>
          </cell>
          <cell r="CV503">
            <v>18894605</v>
          </cell>
        </row>
        <row r="504">
          <cell r="B504" t="str">
            <v>UNITARY AUTHORITIES</v>
          </cell>
          <cell r="D504" t="str">
            <v>UA</v>
          </cell>
          <cell r="F504">
            <v>686627</v>
          </cell>
          <cell r="G504">
            <v>182503</v>
          </cell>
          <cell r="H504">
            <v>99800</v>
          </cell>
          <cell r="I504">
            <v>75280</v>
          </cell>
          <cell r="J504">
            <v>172652</v>
          </cell>
          <cell r="K504">
            <v>47400</v>
          </cell>
          <cell r="L504">
            <v>77603</v>
          </cell>
          <cell r="M504">
            <v>0</v>
          </cell>
          <cell r="N504">
            <v>464</v>
          </cell>
          <cell r="O504">
            <v>22</v>
          </cell>
          <cell r="P504">
            <v>133176</v>
          </cell>
          <cell r="Q504">
            <v>8392</v>
          </cell>
          <cell r="R504">
            <v>1483919</v>
          </cell>
          <cell r="BS504">
            <v>-1231946</v>
          </cell>
          <cell r="CE504">
            <v>6987605</v>
          </cell>
          <cell r="CF504">
            <v>566363</v>
          </cell>
          <cell r="CG504">
            <v>3194880</v>
          </cell>
          <cell r="CH504">
            <v>488424</v>
          </cell>
          <cell r="CI504">
            <v>570852</v>
          </cell>
          <cell r="CJ504">
            <v>831671</v>
          </cell>
          <cell r="CK504">
            <v>326593</v>
          </cell>
          <cell r="CL504">
            <v>0</v>
          </cell>
          <cell r="CM504">
            <v>7440</v>
          </cell>
          <cell r="CN504">
            <v>15747</v>
          </cell>
          <cell r="CO504">
            <v>452593</v>
          </cell>
          <cell r="CP504">
            <v>110019</v>
          </cell>
          <cell r="CQ504">
            <v>21450</v>
          </cell>
          <cell r="CR504">
            <v>49439</v>
          </cell>
          <cell r="CS504">
            <v>16724</v>
          </cell>
          <cell r="CT504">
            <v>0</v>
          </cell>
          <cell r="CU504">
            <v>0</v>
          </cell>
          <cell r="CV504">
            <v>13639800</v>
          </cell>
        </row>
        <row r="505">
          <cell r="B505" t="str">
            <v>SHIRE COUNTIES</v>
          </cell>
          <cell r="D505" t="str">
            <v>SC</v>
          </cell>
          <cell r="F505">
            <v>3984158</v>
          </cell>
          <cell r="G505">
            <v>394051</v>
          </cell>
          <cell r="H505">
            <v>208519</v>
          </cell>
          <cell r="I505">
            <v>12126</v>
          </cell>
          <cell r="J505">
            <v>146255</v>
          </cell>
          <cell r="K505">
            <v>58625</v>
          </cell>
          <cell r="L505">
            <v>34711</v>
          </cell>
          <cell r="M505">
            <v>0</v>
          </cell>
          <cell r="N505">
            <v>58205</v>
          </cell>
          <cell r="O505">
            <v>122</v>
          </cell>
          <cell r="P505">
            <v>237472</v>
          </cell>
          <cell r="Q505">
            <v>15131</v>
          </cell>
          <cell r="R505">
            <v>5149375</v>
          </cell>
          <cell r="BS505">
            <v>-2236420</v>
          </cell>
          <cell r="CE505">
            <v>18245213</v>
          </cell>
          <cell r="CF505">
            <v>1501529</v>
          </cell>
          <cell r="CG505">
            <v>8139897</v>
          </cell>
          <cell r="CH505">
            <v>248043</v>
          </cell>
          <cell r="CI505">
            <v>570734</v>
          </cell>
          <cell r="CJ505">
            <v>1043751</v>
          </cell>
          <cell r="CK505">
            <v>230551</v>
          </cell>
          <cell r="CL505">
            <v>0</v>
          </cell>
          <cell r="CM505">
            <v>349850</v>
          </cell>
          <cell r="CN505">
            <v>32198</v>
          </cell>
          <cell r="CO505">
            <v>280004</v>
          </cell>
          <cell r="CP505">
            <v>152075</v>
          </cell>
          <cell r="CQ505">
            <v>130739</v>
          </cell>
          <cell r="CR505">
            <v>-2684</v>
          </cell>
          <cell r="CS505">
            <v>8919</v>
          </cell>
          <cell r="CT505">
            <v>0</v>
          </cell>
          <cell r="CU505">
            <v>0</v>
          </cell>
          <cell r="CV505">
            <v>30930818</v>
          </cell>
        </row>
        <row r="506">
          <cell r="B506" t="str">
            <v>SHIRE DISTRICTS</v>
          </cell>
          <cell r="D506" t="str">
            <v>SD</v>
          </cell>
          <cell r="F506">
            <v>0</v>
          </cell>
          <cell r="G506">
            <v>100595</v>
          </cell>
          <cell r="H506">
            <v>4290</v>
          </cell>
          <cell r="I506">
            <v>154954</v>
          </cell>
          <cell r="J506">
            <v>320812</v>
          </cell>
          <cell r="K506">
            <v>100412</v>
          </cell>
          <cell r="L506">
            <v>185036</v>
          </cell>
          <cell r="M506">
            <v>0</v>
          </cell>
          <cell r="N506">
            <v>0</v>
          </cell>
          <cell r="O506">
            <v>0</v>
          </cell>
          <cell r="P506">
            <v>296638</v>
          </cell>
          <cell r="Q506">
            <v>30260</v>
          </cell>
          <cell r="R506">
            <v>1193001</v>
          </cell>
          <cell r="BS506">
            <v>-1119073</v>
          </cell>
          <cell r="CE506">
            <v>0</v>
          </cell>
          <cell r="CF506">
            <v>167760</v>
          </cell>
          <cell r="CG506">
            <v>18527</v>
          </cell>
          <cell r="CH506">
            <v>422445</v>
          </cell>
          <cell r="CI506">
            <v>760767</v>
          </cell>
          <cell r="CJ506">
            <v>1227114</v>
          </cell>
          <cell r="CK506">
            <v>535724</v>
          </cell>
          <cell r="CL506">
            <v>0</v>
          </cell>
          <cell r="CM506">
            <v>0</v>
          </cell>
          <cell r="CN506">
            <v>0</v>
          </cell>
          <cell r="CO506">
            <v>844425</v>
          </cell>
          <cell r="CP506">
            <v>119200</v>
          </cell>
          <cell r="CQ506">
            <v>15869</v>
          </cell>
          <cell r="CR506">
            <v>98884</v>
          </cell>
          <cell r="CS506">
            <v>1443</v>
          </cell>
          <cell r="CT506">
            <v>0</v>
          </cell>
          <cell r="CU506">
            <v>0</v>
          </cell>
          <cell r="CV506">
            <v>4212161</v>
          </cell>
        </row>
        <row r="507">
          <cell r="B507" t="str">
            <v>OTHER AUTHORITIES</v>
          </cell>
          <cell r="D507" t="str">
            <v>O</v>
          </cell>
          <cell r="F507">
            <v>0</v>
          </cell>
          <cell r="G507">
            <v>144367</v>
          </cell>
          <cell r="H507">
            <v>0</v>
          </cell>
          <cell r="I507">
            <v>0</v>
          </cell>
          <cell r="J507">
            <v>9939</v>
          </cell>
          <cell r="K507">
            <v>2611</v>
          </cell>
          <cell r="L507">
            <v>344092</v>
          </cell>
          <cell r="M507">
            <v>820585</v>
          </cell>
          <cell r="N507">
            <v>204127</v>
          </cell>
          <cell r="O507">
            <v>0</v>
          </cell>
          <cell r="P507">
            <v>14167</v>
          </cell>
          <cell r="Q507">
            <v>0</v>
          </cell>
          <cell r="R507">
            <v>1539888</v>
          </cell>
          <cell r="BS507">
            <v>7171026</v>
          </cell>
          <cell r="CE507">
            <v>0</v>
          </cell>
          <cell r="CF507">
            <v>2613410</v>
          </cell>
          <cell r="CG507">
            <v>0</v>
          </cell>
          <cell r="CH507">
            <v>0</v>
          </cell>
          <cell r="CI507">
            <v>59893</v>
          </cell>
          <cell r="CJ507">
            <v>297796</v>
          </cell>
          <cell r="CK507">
            <v>204749</v>
          </cell>
          <cell r="CL507">
            <v>11559227</v>
          </cell>
          <cell r="CM507">
            <v>1804671</v>
          </cell>
          <cell r="CN507">
            <v>0</v>
          </cell>
          <cell r="CO507">
            <v>230412</v>
          </cell>
          <cell r="CP507">
            <v>28393</v>
          </cell>
          <cell r="CQ507">
            <v>489</v>
          </cell>
          <cell r="CR507">
            <v>-13416</v>
          </cell>
          <cell r="CS507">
            <v>-579</v>
          </cell>
          <cell r="CT507">
            <v>0</v>
          </cell>
          <cell r="CU507">
            <v>0</v>
          </cell>
          <cell r="CV507">
            <v>16785044</v>
          </cell>
        </row>
      </sheetData>
      <sheetData sheetId="10">
        <row r="8">
          <cell r="B8" t="str">
            <v>Bath &amp; North East Somerset UA</v>
          </cell>
          <cell r="C8" t="str">
            <v>SW</v>
          </cell>
          <cell r="D8" t="str">
            <v>UA</v>
          </cell>
          <cell r="F8">
            <v>142299</v>
          </cell>
          <cell r="G8">
            <v>11713</v>
          </cell>
          <cell r="H8">
            <v>71216</v>
          </cell>
          <cell r="I8">
            <v>8542</v>
          </cell>
          <cell r="J8">
            <v>6646</v>
          </cell>
          <cell r="K8">
            <v>16416</v>
          </cell>
          <cell r="L8">
            <v>12742</v>
          </cell>
          <cell r="M8">
            <v>0</v>
          </cell>
          <cell r="N8">
            <v>0</v>
          </cell>
          <cell r="O8">
            <v>351</v>
          </cell>
          <cell r="P8">
            <v>14988</v>
          </cell>
          <cell r="Q8">
            <v>-113</v>
          </cell>
          <cell r="R8">
            <v>284800</v>
          </cell>
          <cell r="BP8">
            <v>3736</v>
          </cell>
          <cell r="BQ8">
            <v>6930</v>
          </cell>
          <cell r="BR8">
            <v>18967</v>
          </cell>
          <cell r="BS8">
            <v>-143930</v>
          </cell>
        </row>
        <row r="9">
          <cell r="B9" t="str">
            <v>Bristol UA</v>
          </cell>
          <cell r="C9" t="str">
            <v>SW</v>
          </cell>
          <cell r="D9" t="str">
            <v>UA</v>
          </cell>
          <cell r="F9">
            <v>306897</v>
          </cell>
          <cell r="G9">
            <v>28327</v>
          </cell>
          <cell r="H9">
            <v>168170</v>
          </cell>
          <cell r="I9">
            <v>39641</v>
          </cell>
          <cell r="J9">
            <v>31072</v>
          </cell>
          <cell r="K9">
            <v>39981</v>
          </cell>
          <cell r="L9">
            <v>11774</v>
          </cell>
          <cell r="M9">
            <v>0</v>
          </cell>
          <cell r="N9">
            <v>0</v>
          </cell>
          <cell r="O9">
            <v>742</v>
          </cell>
          <cell r="P9">
            <v>21182</v>
          </cell>
          <cell r="Q9">
            <v>10975</v>
          </cell>
          <cell r="R9">
            <v>658761</v>
          </cell>
          <cell r="BP9">
            <v>7887</v>
          </cell>
          <cell r="BQ9">
            <v>57995</v>
          </cell>
          <cell r="BR9">
            <v>12394</v>
          </cell>
          <cell r="BS9">
            <v>-449716</v>
          </cell>
        </row>
        <row r="10">
          <cell r="B10" t="str">
            <v>South Gloucestershire UA</v>
          </cell>
          <cell r="C10" t="str">
            <v>SW</v>
          </cell>
          <cell r="D10" t="str">
            <v>UA</v>
          </cell>
          <cell r="F10">
            <v>215720</v>
          </cell>
          <cell r="G10">
            <v>17754</v>
          </cell>
          <cell r="H10">
            <v>84190</v>
          </cell>
          <cell r="I10">
            <v>10301</v>
          </cell>
          <cell r="J10">
            <v>12854</v>
          </cell>
          <cell r="K10">
            <v>24155</v>
          </cell>
          <cell r="L10">
            <v>7594</v>
          </cell>
          <cell r="M10">
            <v>0</v>
          </cell>
          <cell r="N10">
            <v>0</v>
          </cell>
          <cell r="O10">
            <v>538</v>
          </cell>
          <cell r="P10">
            <v>15694</v>
          </cell>
          <cell r="Q10">
            <v>293</v>
          </cell>
          <cell r="R10">
            <v>389093</v>
          </cell>
          <cell r="BP10">
            <v>8777</v>
          </cell>
          <cell r="BQ10">
            <v>8652</v>
          </cell>
          <cell r="BR10">
            <v>9011</v>
          </cell>
          <cell r="BS10">
            <v>-161583</v>
          </cell>
        </row>
        <row r="11">
          <cell r="B11" t="str">
            <v>North Somerset UA</v>
          </cell>
          <cell r="C11" t="str">
            <v>SW</v>
          </cell>
          <cell r="D11" t="str">
            <v>UA</v>
          </cell>
          <cell r="F11">
            <v>177593</v>
          </cell>
          <cell r="G11">
            <v>15675</v>
          </cell>
          <cell r="H11">
            <v>68534</v>
          </cell>
          <cell r="I11">
            <v>14838</v>
          </cell>
          <cell r="J11">
            <v>13121</v>
          </cell>
          <cell r="K11">
            <v>16416</v>
          </cell>
          <cell r="L11">
            <v>3492</v>
          </cell>
          <cell r="M11">
            <v>0</v>
          </cell>
          <cell r="N11">
            <v>0</v>
          </cell>
          <cell r="O11">
            <v>390</v>
          </cell>
          <cell r="P11">
            <v>10911</v>
          </cell>
          <cell r="Q11">
            <v>1912</v>
          </cell>
          <cell r="R11">
            <v>322882</v>
          </cell>
          <cell r="BP11">
            <v>5651</v>
          </cell>
          <cell r="BQ11">
            <v>15212</v>
          </cell>
          <cell r="BR11">
            <v>9991</v>
          </cell>
          <cell r="BS11">
            <v>-144089</v>
          </cell>
        </row>
        <row r="12">
          <cell r="B12" t="str">
            <v>Luton UA</v>
          </cell>
          <cell r="C12" t="str">
            <v>EE</v>
          </cell>
          <cell r="D12" t="str">
            <v>UA</v>
          </cell>
          <cell r="F12">
            <v>185894</v>
          </cell>
          <cell r="G12">
            <v>18692</v>
          </cell>
          <cell r="H12">
            <v>75911</v>
          </cell>
          <cell r="I12">
            <v>11147</v>
          </cell>
          <cell r="J12">
            <v>9992</v>
          </cell>
          <cell r="K12">
            <v>19718</v>
          </cell>
          <cell r="L12">
            <v>12807</v>
          </cell>
          <cell r="M12">
            <v>0</v>
          </cell>
          <cell r="N12">
            <v>0</v>
          </cell>
          <cell r="O12">
            <v>214</v>
          </cell>
          <cell r="P12">
            <v>6987</v>
          </cell>
          <cell r="Q12">
            <v>16</v>
          </cell>
          <cell r="R12">
            <v>341378</v>
          </cell>
          <cell r="BP12">
            <v>7235</v>
          </cell>
          <cell r="BQ12">
            <v>22637</v>
          </cell>
          <cell r="BR12">
            <v>7239</v>
          </cell>
          <cell r="BS12">
            <v>-164639</v>
          </cell>
        </row>
        <row r="13">
          <cell r="B13" t="str">
            <v>Bedfordshire</v>
          </cell>
          <cell r="C13" t="str">
            <v>EE</v>
          </cell>
          <cell r="D13" t="str">
            <v>SC</v>
          </cell>
          <cell r="F13">
            <v>601752</v>
          </cell>
          <cell r="G13">
            <v>23140</v>
          </cell>
          <cell r="H13">
            <v>151733</v>
          </cell>
          <cell r="I13">
            <v>8663</v>
          </cell>
          <cell r="J13">
            <v>33451</v>
          </cell>
          <cell r="K13">
            <v>25372</v>
          </cell>
          <cell r="L13">
            <v>6700</v>
          </cell>
          <cell r="M13">
            <v>0</v>
          </cell>
          <cell r="N13">
            <v>0</v>
          </cell>
          <cell r="O13">
            <v>540</v>
          </cell>
          <cell r="P13">
            <v>15112</v>
          </cell>
          <cell r="Q13">
            <v>0</v>
          </cell>
          <cell r="R13">
            <v>866463</v>
          </cell>
          <cell r="BP13">
            <v>14022</v>
          </cell>
          <cell r="BQ13">
            <v>16707</v>
          </cell>
          <cell r="BR13">
            <v>12714</v>
          </cell>
          <cell r="BS13">
            <v>-189335</v>
          </cell>
        </row>
        <row r="14">
          <cell r="B14" t="str">
            <v>Bedford</v>
          </cell>
          <cell r="C14" t="str">
            <v>EE</v>
          </cell>
          <cell r="D14" t="str">
            <v>SD</v>
          </cell>
          <cell r="F14">
            <v>0</v>
          </cell>
          <cell r="G14">
            <v>2633</v>
          </cell>
          <cell r="H14">
            <v>0</v>
          </cell>
          <cell r="I14">
            <v>4362</v>
          </cell>
          <cell r="J14">
            <v>15282</v>
          </cell>
          <cell r="K14">
            <v>10475</v>
          </cell>
          <cell r="L14">
            <v>7943</v>
          </cell>
          <cell r="M14">
            <v>0</v>
          </cell>
          <cell r="N14">
            <v>0</v>
          </cell>
          <cell r="O14">
            <v>0</v>
          </cell>
          <cell r="P14">
            <v>7398</v>
          </cell>
          <cell r="Q14">
            <v>3392</v>
          </cell>
          <cell r="R14">
            <v>51485</v>
          </cell>
          <cell r="BP14">
            <v>0</v>
          </cell>
          <cell r="BQ14">
            <v>16835</v>
          </cell>
          <cell r="BR14">
            <v>4350</v>
          </cell>
          <cell r="BS14">
            <v>-45964</v>
          </cell>
        </row>
        <row r="15">
          <cell r="B15" t="str">
            <v>Mid Bedfordshire</v>
          </cell>
          <cell r="C15" t="str">
            <v>EE</v>
          </cell>
          <cell r="D15" t="str">
            <v>SD</v>
          </cell>
          <cell r="F15">
            <v>0</v>
          </cell>
          <cell r="G15">
            <v>940</v>
          </cell>
          <cell r="H15">
            <v>0</v>
          </cell>
          <cell r="I15">
            <v>4811</v>
          </cell>
          <cell r="J15">
            <v>2078</v>
          </cell>
          <cell r="K15">
            <v>7261</v>
          </cell>
          <cell r="L15">
            <v>3515</v>
          </cell>
          <cell r="M15">
            <v>0</v>
          </cell>
          <cell r="N15">
            <v>0</v>
          </cell>
          <cell r="O15">
            <v>0</v>
          </cell>
          <cell r="P15">
            <v>8114</v>
          </cell>
          <cell r="Q15">
            <v>604</v>
          </cell>
          <cell r="R15">
            <v>27323</v>
          </cell>
          <cell r="BP15">
            <v>0</v>
          </cell>
          <cell r="BQ15">
            <v>5810</v>
          </cell>
          <cell r="BR15">
            <v>3117</v>
          </cell>
          <cell r="BS15">
            <v>-15065</v>
          </cell>
        </row>
        <row r="16">
          <cell r="B16" t="str">
            <v>South Bedfordshire</v>
          </cell>
          <cell r="C16" t="str">
            <v>EE</v>
          </cell>
          <cell r="D16" t="str">
            <v>SD</v>
          </cell>
          <cell r="F16">
            <v>0</v>
          </cell>
          <cell r="G16">
            <v>1397</v>
          </cell>
          <cell r="H16">
            <v>0</v>
          </cell>
          <cell r="I16">
            <v>1478</v>
          </cell>
          <cell r="J16">
            <v>2434</v>
          </cell>
          <cell r="K16">
            <v>5988</v>
          </cell>
          <cell r="L16">
            <v>1826</v>
          </cell>
          <cell r="M16">
            <v>0</v>
          </cell>
          <cell r="N16">
            <v>0</v>
          </cell>
          <cell r="O16">
            <v>0</v>
          </cell>
          <cell r="P16">
            <v>8719</v>
          </cell>
          <cell r="Q16">
            <v>402</v>
          </cell>
          <cell r="R16">
            <v>22244</v>
          </cell>
          <cell r="BP16">
            <v>0</v>
          </cell>
          <cell r="BQ16">
            <v>3990</v>
          </cell>
          <cell r="BR16">
            <v>2522</v>
          </cell>
          <cell r="BS16">
            <v>-33002</v>
          </cell>
        </row>
        <row r="17">
          <cell r="B17" t="str">
            <v>Bracknell Forest UA</v>
          </cell>
          <cell r="C17" t="str">
            <v>SE</v>
          </cell>
          <cell r="D17" t="str">
            <v>UA</v>
          </cell>
          <cell r="F17">
            <v>95682</v>
          </cell>
          <cell r="G17">
            <v>10182</v>
          </cell>
          <cell r="H17">
            <v>35721</v>
          </cell>
          <cell r="I17">
            <v>4636</v>
          </cell>
          <cell r="J17">
            <v>13121</v>
          </cell>
          <cell r="K17">
            <v>11218</v>
          </cell>
          <cell r="L17">
            <v>7000</v>
          </cell>
          <cell r="M17">
            <v>0</v>
          </cell>
          <cell r="N17">
            <v>0</v>
          </cell>
          <cell r="O17">
            <v>103</v>
          </cell>
          <cell r="P17">
            <v>14845</v>
          </cell>
          <cell r="Q17">
            <v>941</v>
          </cell>
          <cell r="R17">
            <v>193449</v>
          </cell>
          <cell r="BP17">
            <v>1899</v>
          </cell>
          <cell r="BQ17">
            <v>5206</v>
          </cell>
          <cell r="BR17">
            <v>5539</v>
          </cell>
          <cell r="BS17">
            <v>-68439</v>
          </cell>
        </row>
        <row r="18">
          <cell r="B18" t="str">
            <v>West Berkshire UA</v>
          </cell>
          <cell r="C18" t="str">
            <v>SE</v>
          </cell>
          <cell r="D18" t="str">
            <v>UA</v>
          </cell>
          <cell r="F18">
            <v>143028</v>
          </cell>
          <cell r="G18">
            <v>15732</v>
          </cell>
          <cell r="H18">
            <v>59707</v>
          </cell>
          <cell r="I18">
            <v>8834</v>
          </cell>
          <cell r="J18">
            <v>12674</v>
          </cell>
          <cell r="K18">
            <v>20031</v>
          </cell>
          <cell r="L18">
            <v>4658</v>
          </cell>
          <cell r="M18">
            <v>0</v>
          </cell>
          <cell r="N18">
            <v>0</v>
          </cell>
          <cell r="O18">
            <v>84</v>
          </cell>
          <cell r="P18">
            <v>8597</v>
          </cell>
          <cell r="Q18">
            <v>0</v>
          </cell>
          <cell r="R18">
            <v>273345</v>
          </cell>
          <cell r="BP18">
            <v>5093</v>
          </cell>
          <cell r="BQ18">
            <v>18132</v>
          </cell>
          <cell r="BR18">
            <v>8302</v>
          </cell>
          <cell r="BS18">
            <v>-79361</v>
          </cell>
        </row>
        <row r="19">
          <cell r="B19" t="str">
            <v>Reading UA</v>
          </cell>
          <cell r="C19" t="str">
            <v>SE</v>
          </cell>
          <cell r="D19" t="str">
            <v>UA</v>
          </cell>
          <cell r="F19">
            <v>107468</v>
          </cell>
          <cell r="G19">
            <v>9569</v>
          </cell>
          <cell r="H19">
            <v>63117</v>
          </cell>
          <cell r="I19">
            <v>6951</v>
          </cell>
          <cell r="J19">
            <v>14993</v>
          </cell>
          <cell r="K19">
            <v>17481</v>
          </cell>
          <cell r="L19">
            <v>3958</v>
          </cell>
          <cell r="M19">
            <v>0</v>
          </cell>
          <cell r="N19">
            <v>0</v>
          </cell>
          <cell r="O19">
            <v>397</v>
          </cell>
          <cell r="P19">
            <v>10300</v>
          </cell>
          <cell r="Q19">
            <v>-314</v>
          </cell>
          <cell r="R19">
            <v>233920</v>
          </cell>
          <cell r="BP19">
            <v>2865</v>
          </cell>
          <cell r="BQ19">
            <v>24595</v>
          </cell>
          <cell r="BR19">
            <v>4712</v>
          </cell>
          <cell r="BS19">
            <v>-122505</v>
          </cell>
        </row>
        <row r="20">
          <cell r="B20" t="str">
            <v>Slough UA</v>
          </cell>
          <cell r="C20" t="str">
            <v>SE</v>
          </cell>
          <cell r="D20" t="str">
            <v>UA</v>
          </cell>
          <cell r="F20">
            <v>140255</v>
          </cell>
          <cell r="G20">
            <v>12168</v>
          </cell>
          <cell r="H20">
            <v>55334</v>
          </cell>
          <cell r="I20">
            <v>11584</v>
          </cell>
          <cell r="J20">
            <v>8374</v>
          </cell>
          <cell r="K20">
            <v>16070</v>
          </cell>
          <cell r="L20">
            <v>4161</v>
          </cell>
          <cell r="M20">
            <v>0</v>
          </cell>
          <cell r="N20">
            <v>0</v>
          </cell>
          <cell r="O20">
            <v>136</v>
          </cell>
          <cell r="P20">
            <v>11973</v>
          </cell>
          <cell r="Q20">
            <v>0</v>
          </cell>
          <cell r="R20">
            <v>260055</v>
          </cell>
          <cell r="BP20">
            <v>9174</v>
          </cell>
          <cell r="BQ20">
            <v>11178</v>
          </cell>
          <cell r="BR20">
            <v>5136</v>
          </cell>
          <cell r="BS20">
            <v>-48629</v>
          </cell>
        </row>
        <row r="21">
          <cell r="B21" t="str">
            <v>Windsor &amp; Maidenhead UA</v>
          </cell>
          <cell r="C21" t="str">
            <v>SE</v>
          </cell>
          <cell r="D21" t="str">
            <v>UA</v>
          </cell>
          <cell r="F21">
            <v>112155</v>
          </cell>
          <cell r="G21">
            <v>10262</v>
          </cell>
          <cell r="H21">
            <v>44452</v>
          </cell>
          <cell r="I21">
            <v>2484</v>
          </cell>
          <cell r="J21">
            <v>8445</v>
          </cell>
          <cell r="K21">
            <v>14455</v>
          </cell>
          <cell r="L21">
            <v>5277</v>
          </cell>
          <cell r="M21">
            <v>0</v>
          </cell>
          <cell r="N21">
            <v>0</v>
          </cell>
          <cell r="O21">
            <v>162</v>
          </cell>
          <cell r="P21">
            <v>8259</v>
          </cell>
          <cell r="Q21">
            <v>247</v>
          </cell>
          <cell r="R21">
            <v>206198</v>
          </cell>
          <cell r="BP21">
            <v>1781</v>
          </cell>
          <cell r="BQ21">
            <v>6593</v>
          </cell>
          <cell r="BR21">
            <v>6035</v>
          </cell>
          <cell r="BS21">
            <v>-64298</v>
          </cell>
        </row>
        <row r="22">
          <cell r="B22" t="str">
            <v>Wokingham UA</v>
          </cell>
          <cell r="C22" t="str">
            <v>SE</v>
          </cell>
          <cell r="D22" t="str">
            <v>UA</v>
          </cell>
          <cell r="F22">
            <v>125963</v>
          </cell>
          <cell r="G22">
            <v>12223</v>
          </cell>
          <cell r="H22">
            <v>54218</v>
          </cell>
          <cell r="I22">
            <v>3344</v>
          </cell>
          <cell r="J22">
            <v>5292</v>
          </cell>
          <cell r="K22">
            <v>12014</v>
          </cell>
          <cell r="L22">
            <v>3004</v>
          </cell>
          <cell r="M22">
            <v>0</v>
          </cell>
          <cell r="N22">
            <v>0</v>
          </cell>
          <cell r="O22">
            <v>143</v>
          </cell>
          <cell r="P22">
            <v>8807</v>
          </cell>
          <cell r="Q22">
            <v>95</v>
          </cell>
          <cell r="R22">
            <v>225103</v>
          </cell>
          <cell r="BP22">
            <v>5584</v>
          </cell>
          <cell r="BQ22">
            <v>4487</v>
          </cell>
          <cell r="BR22">
            <v>8592</v>
          </cell>
          <cell r="BS22">
            <v>-74500</v>
          </cell>
        </row>
        <row r="23">
          <cell r="B23" t="str">
            <v>Milton Keynes UA</v>
          </cell>
          <cell r="C23" t="str">
            <v>SE</v>
          </cell>
          <cell r="D23" t="str">
            <v>UA</v>
          </cell>
          <cell r="F23">
            <v>232643</v>
          </cell>
          <cell r="G23">
            <v>17960</v>
          </cell>
          <cell r="H23">
            <v>81263</v>
          </cell>
          <cell r="I23">
            <v>9924</v>
          </cell>
          <cell r="J23">
            <v>17431</v>
          </cell>
          <cell r="K23">
            <v>27155</v>
          </cell>
          <cell r="L23">
            <v>5695</v>
          </cell>
          <cell r="M23">
            <v>0</v>
          </cell>
          <cell r="N23">
            <v>0</v>
          </cell>
          <cell r="O23">
            <v>1211</v>
          </cell>
          <cell r="P23">
            <v>13790</v>
          </cell>
          <cell r="Q23">
            <v>310</v>
          </cell>
          <cell r="R23">
            <v>407382</v>
          </cell>
          <cell r="BP23">
            <v>9165</v>
          </cell>
          <cell r="BQ23">
            <v>14816</v>
          </cell>
          <cell r="BR23">
            <v>7678</v>
          </cell>
          <cell r="BS23">
            <v>-124084</v>
          </cell>
        </row>
        <row r="24">
          <cell r="B24" t="str">
            <v>Buckinghamshire</v>
          </cell>
          <cell r="C24" t="str">
            <v>SE</v>
          </cell>
          <cell r="D24" t="str">
            <v>SC</v>
          </cell>
          <cell r="F24">
            <v>474420</v>
          </cell>
          <cell r="G24">
            <v>40182</v>
          </cell>
          <cell r="H24">
            <v>152643</v>
          </cell>
          <cell r="I24">
            <v>6470</v>
          </cell>
          <cell r="J24">
            <v>15735</v>
          </cell>
          <cell r="K24">
            <v>22113</v>
          </cell>
          <cell r="L24">
            <v>3417</v>
          </cell>
          <cell r="M24">
            <v>0</v>
          </cell>
          <cell r="N24">
            <v>0</v>
          </cell>
          <cell r="O24">
            <v>440</v>
          </cell>
          <cell r="P24">
            <v>9377</v>
          </cell>
          <cell r="Q24">
            <v>0</v>
          </cell>
          <cell r="R24">
            <v>724797</v>
          </cell>
          <cell r="BP24">
            <v>24869</v>
          </cell>
          <cell r="BQ24">
            <v>35382</v>
          </cell>
          <cell r="BR24">
            <v>22651</v>
          </cell>
          <cell r="BS24">
            <v>-384640</v>
          </cell>
        </row>
        <row r="25">
          <cell r="B25" t="str">
            <v>Aylesbury Vale</v>
          </cell>
          <cell r="C25" t="str">
            <v>SE</v>
          </cell>
          <cell r="D25" t="str">
            <v>SD</v>
          </cell>
          <cell r="F25">
            <v>0</v>
          </cell>
          <cell r="G25">
            <v>5559</v>
          </cell>
          <cell r="H25">
            <v>0</v>
          </cell>
          <cell r="I25">
            <v>7240</v>
          </cell>
          <cell r="J25">
            <v>13364</v>
          </cell>
          <cell r="K25">
            <v>8615</v>
          </cell>
          <cell r="L25">
            <v>6448</v>
          </cell>
          <cell r="M25">
            <v>0</v>
          </cell>
          <cell r="N25">
            <v>0</v>
          </cell>
          <cell r="O25">
            <v>0</v>
          </cell>
          <cell r="P25">
            <v>9448</v>
          </cell>
          <cell r="Q25">
            <v>112</v>
          </cell>
          <cell r="R25">
            <v>50786</v>
          </cell>
          <cell r="BP25">
            <v>0</v>
          </cell>
          <cell r="BQ25">
            <v>27773</v>
          </cell>
          <cell r="BR25">
            <v>4503</v>
          </cell>
          <cell r="BS25">
            <v>-42466</v>
          </cell>
        </row>
        <row r="26">
          <cell r="B26" t="str">
            <v>Chiltern</v>
          </cell>
          <cell r="C26" t="str">
            <v>SE</v>
          </cell>
          <cell r="D26" t="str">
            <v>SD</v>
          </cell>
          <cell r="F26">
            <v>0</v>
          </cell>
          <cell r="G26">
            <v>261</v>
          </cell>
          <cell r="H26">
            <v>0</v>
          </cell>
          <cell r="I26">
            <v>1667</v>
          </cell>
          <cell r="J26">
            <v>1262</v>
          </cell>
          <cell r="K26">
            <v>4972</v>
          </cell>
          <cell r="L26">
            <v>2954</v>
          </cell>
          <cell r="M26">
            <v>0</v>
          </cell>
          <cell r="N26">
            <v>0</v>
          </cell>
          <cell r="O26">
            <v>0</v>
          </cell>
          <cell r="P26">
            <v>3780</v>
          </cell>
          <cell r="Q26">
            <v>0</v>
          </cell>
          <cell r="R26">
            <v>14896</v>
          </cell>
          <cell r="BP26">
            <v>0</v>
          </cell>
          <cell r="BQ26">
            <v>7519</v>
          </cell>
          <cell r="BR26">
            <v>1030</v>
          </cell>
          <cell r="BS26">
            <v>-17241</v>
          </cell>
        </row>
        <row r="27">
          <cell r="B27" t="str">
            <v>South Bucks</v>
          </cell>
          <cell r="C27" t="str">
            <v>SE</v>
          </cell>
          <cell r="D27" t="str">
            <v>SD</v>
          </cell>
          <cell r="F27">
            <v>0</v>
          </cell>
          <cell r="G27">
            <v>-79</v>
          </cell>
          <cell r="H27">
            <v>0</v>
          </cell>
          <cell r="I27">
            <v>1373</v>
          </cell>
          <cell r="J27">
            <v>680</v>
          </cell>
          <cell r="K27">
            <v>3754</v>
          </cell>
          <cell r="L27">
            <v>2302</v>
          </cell>
          <cell r="M27">
            <v>0</v>
          </cell>
          <cell r="N27">
            <v>0</v>
          </cell>
          <cell r="O27">
            <v>0</v>
          </cell>
          <cell r="P27">
            <v>2929</v>
          </cell>
          <cell r="Q27">
            <v>577</v>
          </cell>
          <cell r="R27">
            <v>11536</v>
          </cell>
          <cell r="BP27">
            <v>0</v>
          </cell>
          <cell r="BQ27">
            <v>560</v>
          </cell>
          <cell r="BR27">
            <v>2597</v>
          </cell>
          <cell r="BS27">
            <v>-14717</v>
          </cell>
        </row>
        <row r="28">
          <cell r="B28" t="str">
            <v>Wycombe</v>
          </cell>
          <cell r="C28" t="str">
            <v>SE</v>
          </cell>
          <cell r="D28" t="str">
            <v>SD</v>
          </cell>
          <cell r="F28">
            <v>0</v>
          </cell>
          <cell r="G28">
            <v>3794</v>
          </cell>
          <cell r="H28">
            <v>0</v>
          </cell>
          <cell r="I28">
            <v>4709</v>
          </cell>
          <cell r="J28">
            <v>5310</v>
          </cell>
          <cell r="K28">
            <v>8291</v>
          </cell>
          <cell r="L28">
            <v>4683</v>
          </cell>
          <cell r="M28">
            <v>0</v>
          </cell>
          <cell r="N28">
            <v>0</v>
          </cell>
          <cell r="O28">
            <v>0</v>
          </cell>
          <cell r="P28">
            <v>23295</v>
          </cell>
          <cell r="Q28">
            <v>0</v>
          </cell>
          <cell r="R28">
            <v>50082</v>
          </cell>
          <cell r="BP28">
            <v>0</v>
          </cell>
          <cell r="BQ28">
            <v>34363</v>
          </cell>
          <cell r="BR28">
            <v>2024</v>
          </cell>
          <cell r="BS28">
            <v>-37000</v>
          </cell>
        </row>
        <row r="29">
          <cell r="B29" t="str">
            <v>Peterborough UA</v>
          </cell>
          <cell r="C29" t="str">
            <v>EE</v>
          </cell>
          <cell r="D29" t="str">
            <v>UA</v>
          </cell>
          <cell r="F29">
            <v>169248</v>
          </cell>
          <cell r="G29">
            <v>15211</v>
          </cell>
          <cell r="H29">
            <v>27942</v>
          </cell>
          <cell r="I29">
            <v>10225</v>
          </cell>
          <cell r="J29">
            <v>17834</v>
          </cell>
          <cell r="K29">
            <v>16502</v>
          </cell>
          <cell r="L29">
            <v>8220</v>
          </cell>
          <cell r="M29">
            <v>0</v>
          </cell>
          <cell r="N29">
            <v>0</v>
          </cell>
          <cell r="O29">
            <v>283</v>
          </cell>
          <cell r="P29">
            <v>57911</v>
          </cell>
          <cell r="Q29">
            <v>0</v>
          </cell>
          <cell r="R29">
            <v>323376</v>
          </cell>
          <cell r="BP29">
            <v>5578</v>
          </cell>
          <cell r="BQ29">
            <v>11358</v>
          </cell>
          <cell r="BR29">
            <v>6000</v>
          </cell>
          <cell r="BS29">
            <v>-92007</v>
          </cell>
        </row>
        <row r="30">
          <cell r="B30" t="str">
            <v>Cambridgeshire</v>
          </cell>
          <cell r="C30" t="str">
            <v>EE</v>
          </cell>
          <cell r="D30" t="str">
            <v>SC</v>
          </cell>
          <cell r="F30">
            <v>428653</v>
          </cell>
          <cell r="G30">
            <v>45370</v>
          </cell>
          <cell r="H30">
            <v>202876</v>
          </cell>
          <cell r="I30">
            <v>13301</v>
          </cell>
          <cell r="J30">
            <v>12432</v>
          </cell>
          <cell r="K30">
            <v>25014</v>
          </cell>
          <cell r="L30">
            <v>3419</v>
          </cell>
          <cell r="M30">
            <v>0</v>
          </cell>
          <cell r="N30">
            <v>0</v>
          </cell>
          <cell r="O30">
            <v>531</v>
          </cell>
          <cell r="P30">
            <v>21609</v>
          </cell>
          <cell r="Q30">
            <v>0</v>
          </cell>
          <cell r="R30">
            <v>753205</v>
          </cell>
          <cell r="BP30">
            <v>19225</v>
          </cell>
          <cell r="BQ30">
            <v>19677</v>
          </cell>
          <cell r="BR30">
            <v>11267</v>
          </cell>
          <cell r="BS30">
            <v>-237847</v>
          </cell>
        </row>
        <row r="31">
          <cell r="B31" t="str">
            <v>Cambridge</v>
          </cell>
          <cell r="C31" t="str">
            <v>EE</v>
          </cell>
          <cell r="D31" t="str">
            <v>SD</v>
          </cell>
          <cell r="F31">
            <v>0</v>
          </cell>
          <cell r="G31">
            <v>1255</v>
          </cell>
          <cell r="H31">
            <v>0</v>
          </cell>
          <cell r="I31">
            <v>4401</v>
          </cell>
          <cell r="J31">
            <v>6061</v>
          </cell>
          <cell r="K31">
            <v>7214</v>
          </cell>
          <cell r="L31">
            <v>6429</v>
          </cell>
          <cell r="M31">
            <v>0</v>
          </cell>
          <cell r="N31">
            <v>0</v>
          </cell>
          <cell r="O31">
            <v>0</v>
          </cell>
          <cell r="P31">
            <v>9431</v>
          </cell>
          <cell r="Q31">
            <v>0</v>
          </cell>
          <cell r="R31">
            <v>34791</v>
          </cell>
          <cell r="BP31">
            <v>0</v>
          </cell>
          <cell r="BQ31">
            <v>17091</v>
          </cell>
          <cell r="BR31">
            <v>12183</v>
          </cell>
          <cell r="BS31">
            <v>-43907</v>
          </cell>
        </row>
        <row r="32">
          <cell r="B32" t="str">
            <v>East Cambridgeshire</v>
          </cell>
          <cell r="C32" t="str">
            <v>EE</v>
          </cell>
          <cell r="D32" t="str">
            <v>SD</v>
          </cell>
          <cell r="F32">
            <v>0</v>
          </cell>
          <cell r="G32">
            <v>1008</v>
          </cell>
          <cell r="H32">
            <v>0</v>
          </cell>
          <cell r="I32">
            <v>1095</v>
          </cell>
          <cell r="J32">
            <v>1747</v>
          </cell>
          <cell r="K32">
            <v>3896</v>
          </cell>
          <cell r="L32">
            <v>2263</v>
          </cell>
          <cell r="M32">
            <v>0</v>
          </cell>
          <cell r="N32">
            <v>0</v>
          </cell>
          <cell r="O32">
            <v>0</v>
          </cell>
          <cell r="P32">
            <v>3639</v>
          </cell>
          <cell r="Q32">
            <v>0</v>
          </cell>
          <cell r="R32">
            <v>13648</v>
          </cell>
          <cell r="BP32">
            <v>0</v>
          </cell>
          <cell r="BQ32">
            <v>800</v>
          </cell>
          <cell r="BR32">
            <v>1553</v>
          </cell>
          <cell r="BS32">
            <v>-9189</v>
          </cell>
        </row>
        <row r="33">
          <cell r="B33" t="str">
            <v>Fenland</v>
          </cell>
          <cell r="C33" t="str">
            <v>EE</v>
          </cell>
          <cell r="D33" t="str">
            <v>SD</v>
          </cell>
          <cell r="F33">
            <v>0</v>
          </cell>
          <cell r="G33">
            <v>1179</v>
          </cell>
          <cell r="H33">
            <v>0</v>
          </cell>
          <cell r="I33">
            <v>2072</v>
          </cell>
          <cell r="J33">
            <v>3319</v>
          </cell>
          <cell r="K33">
            <v>5934</v>
          </cell>
          <cell r="L33">
            <v>2584</v>
          </cell>
          <cell r="M33">
            <v>0</v>
          </cell>
          <cell r="N33">
            <v>0</v>
          </cell>
          <cell r="O33">
            <v>0</v>
          </cell>
          <cell r="P33">
            <v>7830</v>
          </cell>
          <cell r="Q33">
            <v>0</v>
          </cell>
          <cell r="R33">
            <v>22918</v>
          </cell>
          <cell r="BP33">
            <v>0</v>
          </cell>
          <cell r="BQ33">
            <v>1679</v>
          </cell>
          <cell r="BR33">
            <v>2515</v>
          </cell>
          <cell r="BS33">
            <v>-18993</v>
          </cell>
        </row>
        <row r="34">
          <cell r="B34" t="str">
            <v>South Cambridgeshire</v>
          </cell>
          <cell r="C34" t="str">
            <v>EE</v>
          </cell>
          <cell r="D34" t="str">
            <v>SD</v>
          </cell>
          <cell r="F34">
            <v>0</v>
          </cell>
          <cell r="G34">
            <v>575</v>
          </cell>
          <cell r="H34">
            <v>47</v>
          </cell>
          <cell r="I34">
            <v>1917</v>
          </cell>
          <cell r="J34">
            <v>380</v>
          </cell>
          <cell r="K34">
            <v>5786</v>
          </cell>
          <cell r="L34">
            <v>5181</v>
          </cell>
          <cell r="M34">
            <v>0</v>
          </cell>
          <cell r="N34">
            <v>0</v>
          </cell>
          <cell r="O34">
            <v>0</v>
          </cell>
          <cell r="P34">
            <v>5114</v>
          </cell>
          <cell r="Q34">
            <v>0</v>
          </cell>
          <cell r="R34">
            <v>19000</v>
          </cell>
          <cell r="BP34">
            <v>0</v>
          </cell>
          <cell r="BQ34">
            <v>1819</v>
          </cell>
          <cell r="BR34">
            <v>8069</v>
          </cell>
          <cell r="BS34">
            <v>-23538</v>
          </cell>
        </row>
        <row r="35">
          <cell r="B35" t="str">
            <v>Huntingdonshire</v>
          </cell>
          <cell r="C35" t="str">
            <v>EE</v>
          </cell>
          <cell r="D35" t="str">
            <v>SD</v>
          </cell>
          <cell r="F35">
            <v>0</v>
          </cell>
          <cell r="G35">
            <v>2415</v>
          </cell>
          <cell r="H35">
            <v>0</v>
          </cell>
          <cell r="I35">
            <v>4854</v>
          </cell>
          <cell r="J35">
            <v>6317</v>
          </cell>
          <cell r="K35">
            <v>9500</v>
          </cell>
          <cell r="L35">
            <v>8668</v>
          </cell>
          <cell r="M35">
            <v>0</v>
          </cell>
          <cell r="N35">
            <v>0</v>
          </cell>
          <cell r="O35">
            <v>0</v>
          </cell>
          <cell r="P35">
            <v>16547</v>
          </cell>
          <cell r="Q35">
            <v>0</v>
          </cell>
          <cell r="R35">
            <v>48301</v>
          </cell>
          <cell r="BP35">
            <v>0</v>
          </cell>
          <cell r="BQ35">
            <v>3963</v>
          </cell>
          <cell r="BR35">
            <v>19319</v>
          </cell>
          <cell r="BS35">
            <v>-31142</v>
          </cell>
        </row>
        <row r="36">
          <cell r="B36" t="str">
            <v>Halton UA</v>
          </cell>
          <cell r="C36" t="str">
            <v>NW</v>
          </cell>
          <cell r="D36" t="str">
            <v>UA</v>
          </cell>
          <cell r="F36">
            <v>132428</v>
          </cell>
          <cell r="G36">
            <v>19990</v>
          </cell>
          <cell r="H36">
            <v>51601</v>
          </cell>
          <cell r="I36">
            <v>5190</v>
          </cell>
          <cell r="J36">
            <v>15674</v>
          </cell>
          <cell r="K36">
            <v>12947</v>
          </cell>
          <cell r="L36">
            <v>16339</v>
          </cell>
          <cell r="M36">
            <v>0</v>
          </cell>
          <cell r="N36">
            <v>0</v>
          </cell>
          <cell r="O36">
            <v>147</v>
          </cell>
          <cell r="P36">
            <v>30146</v>
          </cell>
          <cell r="Q36">
            <v>993</v>
          </cell>
          <cell r="R36">
            <v>285455</v>
          </cell>
          <cell r="BP36">
            <v>4391</v>
          </cell>
          <cell r="BQ36">
            <v>23182</v>
          </cell>
          <cell r="BR36">
            <v>5787</v>
          </cell>
          <cell r="BS36">
            <v>-87651</v>
          </cell>
        </row>
        <row r="37">
          <cell r="B37" t="str">
            <v>Warrington UA</v>
          </cell>
          <cell r="C37" t="str">
            <v>NW</v>
          </cell>
          <cell r="D37" t="str">
            <v>UA</v>
          </cell>
          <cell r="F37">
            <v>175796</v>
          </cell>
          <cell r="G37">
            <v>14073</v>
          </cell>
          <cell r="H37">
            <v>65261</v>
          </cell>
          <cell r="I37">
            <v>9642</v>
          </cell>
          <cell r="J37">
            <v>18249</v>
          </cell>
          <cell r="K37">
            <v>13865</v>
          </cell>
          <cell r="L37">
            <v>4519</v>
          </cell>
          <cell r="M37">
            <v>0</v>
          </cell>
          <cell r="N37">
            <v>0</v>
          </cell>
          <cell r="O37">
            <v>280</v>
          </cell>
          <cell r="P37">
            <v>29527</v>
          </cell>
          <cell r="Q37">
            <v>1628</v>
          </cell>
          <cell r="R37">
            <v>332840</v>
          </cell>
          <cell r="BP37">
            <v>3217</v>
          </cell>
          <cell r="BQ37">
            <v>17082</v>
          </cell>
          <cell r="BR37">
            <v>976</v>
          </cell>
          <cell r="BS37">
            <v>-117758</v>
          </cell>
        </row>
        <row r="38">
          <cell r="B38" t="str">
            <v>Cheshire</v>
          </cell>
          <cell r="C38" t="str">
            <v>NW</v>
          </cell>
          <cell r="D38" t="str">
            <v>SC</v>
          </cell>
          <cell r="F38">
            <v>550832</v>
          </cell>
          <cell r="G38">
            <v>63480</v>
          </cell>
          <cell r="H38">
            <v>218373</v>
          </cell>
          <cell r="I38">
            <v>19895</v>
          </cell>
          <cell r="J38">
            <v>18634</v>
          </cell>
          <cell r="K38">
            <v>36238</v>
          </cell>
          <cell r="L38">
            <v>4119</v>
          </cell>
          <cell r="M38">
            <v>0</v>
          </cell>
          <cell r="N38">
            <v>0</v>
          </cell>
          <cell r="O38">
            <v>887</v>
          </cell>
          <cell r="P38">
            <v>31407</v>
          </cell>
          <cell r="Q38">
            <v>13486</v>
          </cell>
          <cell r="R38">
            <v>957351</v>
          </cell>
          <cell r="BP38">
            <v>13040</v>
          </cell>
          <cell r="BQ38">
            <v>13285</v>
          </cell>
          <cell r="BR38">
            <v>35764</v>
          </cell>
          <cell r="BS38">
            <v>-432889</v>
          </cell>
        </row>
        <row r="39">
          <cell r="B39" t="str">
            <v>Chester</v>
          </cell>
          <cell r="C39" t="str">
            <v>NW</v>
          </cell>
          <cell r="D39" t="str">
            <v>SD</v>
          </cell>
          <cell r="F39">
            <v>0</v>
          </cell>
          <cell r="G39">
            <v>2025</v>
          </cell>
          <cell r="H39">
            <v>0</v>
          </cell>
          <cell r="I39">
            <v>1538</v>
          </cell>
          <cell r="J39">
            <v>7716</v>
          </cell>
          <cell r="K39">
            <v>7870</v>
          </cell>
          <cell r="L39">
            <v>4328</v>
          </cell>
          <cell r="M39">
            <v>0</v>
          </cell>
          <cell r="N39">
            <v>0</v>
          </cell>
          <cell r="O39">
            <v>0</v>
          </cell>
          <cell r="P39">
            <v>7831</v>
          </cell>
          <cell r="Q39">
            <v>425</v>
          </cell>
          <cell r="R39">
            <v>31733</v>
          </cell>
          <cell r="BP39">
            <v>0</v>
          </cell>
          <cell r="BQ39">
            <v>1324</v>
          </cell>
          <cell r="BR39">
            <v>829</v>
          </cell>
          <cell r="BS39">
            <v>-34424</v>
          </cell>
        </row>
        <row r="40">
          <cell r="B40" t="str">
            <v>Congleton</v>
          </cell>
          <cell r="C40" t="str">
            <v>NW</v>
          </cell>
          <cell r="D40" t="str">
            <v>SD</v>
          </cell>
          <cell r="F40">
            <v>0</v>
          </cell>
          <cell r="G40">
            <v>687</v>
          </cell>
          <cell r="H40">
            <v>20</v>
          </cell>
          <cell r="I40">
            <v>1802</v>
          </cell>
          <cell r="J40">
            <v>3298</v>
          </cell>
          <cell r="K40">
            <v>3886</v>
          </cell>
          <cell r="L40">
            <v>1724</v>
          </cell>
          <cell r="M40">
            <v>0</v>
          </cell>
          <cell r="N40">
            <v>0</v>
          </cell>
          <cell r="O40">
            <v>0</v>
          </cell>
          <cell r="P40">
            <v>6803</v>
          </cell>
          <cell r="Q40">
            <v>3</v>
          </cell>
          <cell r="R40">
            <v>18223</v>
          </cell>
          <cell r="BP40">
            <v>0</v>
          </cell>
          <cell r="BQ40">
            <v>531</v>
          </cell>
          <cell r="BR40">
            <v>2103</v>
          </cell>
          <cell r="BS40">
            <v>-18120</v>
          </cell>
        </row>
        <row r="41">
          <cell r="B41" t="str">
            <v>Crewe &amp; Nantwich</v>
          </cell>
          <cell r="C41" t="str">
            <v>NW</v>
          </cell>
          <cell r="D41" t="str">
            <v>SD</v>
          </cell>
          <cell r="F41">
            <v>0</v>
          </cell>
          <cell r="G41">
            <v>593</v>
          </cell>
          <cell r="H41">
            <v>0</v>
          </cell>
          <cell r="I41">
            <v>2414</v>
          </cell>
          <cell r="J41">
            <v>6253</v>
          </cell>
          <cell r="K41">
            <v>5541</v>
          </cell>
          <cell r="L41">
            <v>3397</v>
          </cell>
          <cell r="M41">
            <v>0</v>
          </cell>
          <cell r="N41">
            <v>0</v>
          </cell>
          <cell r="O41">
            <v>0</v>
          </cell>
          <cell r="P41">
            <v>9986</v>
          </cell>
          <cell r="Q41">
            <v>85</v>
          </cell>
          <cell r="R41">
            <v>28269</v>
          </cell>
          <cell r="BP41">
            <v>0</v>
          </cell>
          <cell r="BQ41">
            <v>6767</v>
          </cell>
          <cell r="BR41">
            <v>449</v>
          </cell>
          <cell r="BS41">
            <v>-25726</v>
          </cell>
        </row>
        <row r="42">
          <cell r="B42" t="str">
            <v>Ellesmere Port &amp; Neston</v>
          </cell>
          <cell r="C42" t="str">
            <v>NW</v>
          </cell>
          <cell r="D42" t="str">
            <v>SD</v>
          </cell>
          <cell r="F42">
            <v>0</v>
          </cell>
          <cell r="G42">
            <v>1741</v>
          </cell>
          <cell r="H42">
            <v>0</v>
          </cell>
          <cell r="I42">
            <v>2583</v>
          </cell>
          <cell r="J42">
            <v>5993</v>
          </cell>
          <cell r="K42">
            <v>4371</v>
          </cell>
          <cell r="L42">
            <v>1017</v>
          </cell>
          <cell r="M42">
            <v>0</v>
          </cell>
          <cell r="N42">
            <v>0</v>
          </cell>
          <cell r="O42">
            <v>0</v>
          </cell>
          <cell r="P42">
            <v>10079</v>
          </cell>
          <cell r="Q42">
            <v>0</v>
          </cell>
          <cell r="R42">
            <v>25784</v>
          </cell>
          <cell r="BP42">
            <v>0</v>
          </cell>
          <cell r="BQ42">
            <v>755</v>
          </cell>
          <cell r="BR42">
            <v>0</v>
          </cell>
          <cell r="BS42">
            <v>-26198</v>
          </cell>
        </row>
        <row r="43">
          <cell r="B43" t="str">
            <v>Macclesfield</v>
          </cell>
          <cell r="C43" t="str">
            <v>NW</v>
          </cell>
          <cell r="D43" t="str">
            <v>SD</v>
          </cell>
          <cell r="F43">
            <v>0</v>
          </cell>
          <cell r="G43">
            <v>351</v>
          </cell>
          <cell r="H43">
            <v>67</v>
          </cell>
          <cell r="I43">
            <v>1781</v>
          </cell>
          <cell r="J43">
            <v>7055</v>
          </cell>
          <cell r="K43">
            <v>8952</v>
          </cell>
          <cell r="L43">
            <v>3255</v>
          </cell>
          <cell r="M43">
            <v>0</v>
          </cell>
          <cell r="N43">
            <v>0</v>
          </cell>
          <cell r="O43">
            <v>0</v>
          </cell>
          <cell r="P43">
            <v>3900</v>
          </cell>
          <cell r="Q43">
            <v>0</v>
          </cell>
          <cell r="R43">
            <v>25361</v>
          </cell>
          <cell r="BP43">
            <v>0</v>
          </cell>
          <cell r="BQ43">
            <v>1188</v>
          </cell>
          <cell r="BR43">
            <v>3157</v>
          </cell>
          <cell r="BS43">
            <v>-27967</v>
          </cell>
        </row>
        <row r="44">
          <cell r="B44" t="str">
            <v>Vale Royal</v>
          </cell>
          <cell r="C44" t="str">
            <v>NW</v>
          </cell>
          <cell r="D44" t="str">
            <v>SD</v>
          </cell>
          <cell r="F44">
            <v>0</v>
          </cell>
          <cell r="G44">
            <v>1508</v>
          </cell>
          <cell r="H44">
            <v>80</v>
          </cell>
          <cell r="I44">
            <v>1783</v>
          </cell>
          <cell r="J44">
            <v>5104</v>
          </cell>
          <cell r="K44">
            <v>5859</v>
          </cell>
          <cell r="L44">
            <v>8641</v>
          </cell>
          <cell r="M44">
            <v>0</v>
          </cell>
          <cell r="N44">
            <v>0</v>
          </cell>
          <cell r="O44">
            <v>0</v>
          </cell>
          <cell r="P44">
            <v>7775</v>
          </cell>
          <cell r="Q44">
            <v>0</v>
          </cell>
          <cell r="R44">
            <v>30750</v>
          </cell>
          <cell r="BP44">
            <v>0</v>
          </cell>
          <cell r="BQ44">
            <v>941</v>
          </cell>
          <cell r="BR44">
            <v>1986</v>
          </cell>
          <cell r="BS44">
            <v>-31158</v>
          </cell>
        </row>
        <row r="45">
          <cell r="B45" t="str">
            <v>Hartlepool UA</v>
          </cell>
          <cell r="C45" t="str">
            <v>NE</v>
          </cell>
          <cell r="D45" t="str">
            <v>UA</v>
          </cell>
          <cell r="F45">
            <v>96070</v>
          </cell>
          <cell r="G45">
            <v>6678</v>
          </cell>
          <cell r="H45">
            <v>45908</v>
          </cell>
          <cell r="I45">
            <v>5926</v>
          </cell>
          <cell r="J45">
            <v>10494</v>
          </cell>
          <cell r="K45">
            <v>13070</v>
          </cell>
          <cell r="L45">
            <v>9277</v>
          </cell>
          <cell r="M45">
            <v>0</v>
          </cell>
          <cell r="N45">
            <v>0</v>
          </cell>
          <cell r="O45">
            <v>161</v>
          </cell>
          <cell r="P45">
            <v>9875</v>
          </cell>
          <cell r="Q45">
            <v>1527</v>
          </cell>
          <cell r="R45">
            <v>198986</v>
          </cell>
          <cell r="BP45">
            <v>3882</v>
          </cell>
          <cell r="BQ45">
            <v>20646</v>
          </cell>
          <cell r="BR45">
            <v>12932</v>
          </cell>
          <cell r="BS45">
            <v>-54703</v>
          </cell>
        </row>
        <row r="46">
          <cell r="B46" t="str">
            <v>Middlesborough UA</v>
          </cell>
          <cell r="C46" t="str">
            <v>NE</v>
          </cell>
          <cell r="D46" t="str">
            <v>UA</v>
          </cell>
          <cell r="F46">
            <v>128485</v>
          </cell>
          <cell r="G46">
            <v>14868</v>
          </cell>
          <cell r="H46">
            <v>69060</v>
          </cell>
          <cell r="I46">
            <v>9896</v>
          </cell>
          <cell r="J46">
            <v>17378</v>
          </cell>
          <cell r="K46">
            <v>17686</v>
          </cell>
          <cell r="L46">
            <v>11929</v>
          </cell>
          <cell r="M46">
            <v>0</v>
          </cell>
          <cell r="N46">
            <v>0</v>
          </cell>
          <cell r="O46">
            <v>255</v>
          </cell>
          <cell r="P46">
            <v>7766</v>
          </cell>
          <cell r="Q46">
            <v>-1471</v>
          </cell>
          <cell r="R46">
            <v>275852</v>
          </cell>
          <cell r="BP46">
            <v>4826</v>
          </cell>
          <cell r="BQ46">
            <v>8789</v>
          </cell>
          <cell r="BR46">
            <v>5539</v>
          </cell>
          <cell r="BS46">
            <v>-97164</v>
          </cell>
        </row>
        <row r="47">
          <cell r="B47" t="str">
            <v>Redcar &amp; Cleveland UA</v>
          </cell>
          <cell r="C47" t="str">
            <v>NE</v>
          </cell>
          <cell r="D47" t="str">
            <v>UA</v>
          </cell>
          <cell r="F47">
            <v>152381</v>
          </cell>
          <cell r="G47">
            <v>15697</v>
          </cell>
          <cell r="H47">
            <v>67581</v>
          </cell>
          <cell r="I47">
            <v>5341</v>
          </cell>
          <cell r="J47">
            <v>14958</v>
          </cell>
          <cell r="K47">
            <v>15579</v>
          </cell>
          <cell r="L47">
            <v>8414</v>
          </cell>
          <cell r="M47">
            <v>0</v>
          </cell>
          <cell r="N47">
            <v>0</v>
          </cell>
          <cell r="O47">
            <v>233</v>
          </cell>
          <cell r="P47">
            <v>13606</v>
          </cell>
          <cell r="Q47">
            <v>1174</v>
          </cell>
          <cell r="R47">
            <v>294964</v>
          </cell>
          <cell r="BP47">
            <v>6502</v>
          </cell>
          <cell r="BQ47">
            <v>8498</v>
          </cell>
          <cell r="BR47">
            <v>4414</v>
          </cell>
          <cell r="BS47">
            <v>-92034</v>
          </cell>
        </row>
        <row r="48">
          <cell r="B48" t="str">
            <v>Stockton-on-Tees UA</v>
          </cell>
          <cell r="C48" t="str">
            <v>NE</v>
          </cell>
          <cell r="D48" t="str">
            <v>UA</v>
          </cell>
          <cell r="F48">
            <v>219654</v>
          </cell>
          <cell r="G48">
            <v>17192</v>
          </cell>
          <cell r="H48">
            <v>71406</v>
          </cell>
          <cell r="I48">
            <v>6612</v>
          </cell>
          <cell r="J48">
            <v>13987</v>
          </cell>
          <cell r="K48">
            <v>14828</v>
          </cell>
          <cell r="L48">
            <v>13140</v>
          </cell>
          <cell r="M48">
            <v>0</v>
          </cell>
          <cell r="N48">
            <v>0</v>
          </cell>
          <cell r="O48">
            <v>357</v>
          </cell>
          <cell r="P48">
            <v>8729</v>
          </cell>
          <cell r="Q48">
            <v>2392</v>
          </cell>
          <cell r="R48">
            <v>368297</v>
          </cell>
          <cell r="BP48">
            <v>4504</v>
          </cell>
          <cell r="BQ48">
            <v>62198</v>
          </cell>
          <cell r="BR48">
            <v>9821</v>
          </cell>
          <cell r="BS48">
            <v>-99725</v>
          </cell>
        </row>
        <row r="49">
          <cell r="B49" t="str">
            <v>Cornwall</v>
          </cell>
          <cell r="C49" t="str">
            <v>SW</v>
          </cell>
          <cell r="D49" t="str">
            <v>SC</v>
          </cell>
          <cell r="F49">
            <v>480938</v>
          </cell>
          <cell r="G49">
            <v>47808</v>
          </cell>
          <cell r="H49">
            <v>180994</v>
          </cell>
          <cell r="I49">
            <v>16615</v>
          </cell>
          <cell r="J49">
            <v>13974</v>
          </cell>
          <cell r="K49">
            <v>31391</v>
          </cell>
          <cell r="L49">
            <v>12877</v>
          </cell>
          <cell r="M49">
            <v>0</v>
          </cell>
          <cell r="N49">
            <v>22119</v>
          </cell>
          <cell r="O49">
            <v>1260</v>
          </cell>
          <cell r="P49">
            <v>13968</v>
          </cell>
          <cell r="Q49">
            <v>12389</v>
          </cell>
          <cell r="R49">
            <v>834333</v>
          </cell>
          <cell r="BP49">
            <v>20149</v>
          </cell>
          <cell r="BQ49">
            <v>51390</v>
          </cell>
          <cell r="BR49">
            <v>12452</v>
          </cell>
          <cell r="BS49">
            <v>-303905</v>
          </cell>
        </row>
        <row r="50">
          <cell r="B50" t="str">
            <v>Caradon</v>
          </cell>
          <cell r="C50" t="str">
            <v>SW</v>
          </cell>
          <cell r="D50" t="str">
            <v>SD</v>
          </cell>
          <cell r="F50">
            <v>0</v>
          </cell>
          <cell r="G50">
            <v>674</v>
          </cell>
          <cell r="H50">
            <v>0</v>
          </cell>
          <cell r="I50">
            <v>2172</v>
          </cell>
          <cell r="J50">
            <v>2476</v>
          </cell>
          <cell r="K50">
            <v>4655</v>
          </cell>
          <cell r="L50">
            <v>2838</v>
          </cell>
          <cell r="M50">
            <v>0</v>
          </cell>
          <cell r="N50">
            <v>0</v>
          </cell>
          <cell r="O50">
            <v>0</v>
          </cell>
          <cell r="P50">
            <v>3536</v>
          </cell>
          <cell r="Q50">
            <v>0</v>
          </cell>
          <cell r="R50">
            <v>16351</v>
          </cell>
          <cell r="BP50">
            <v>0</v>
          </cell>
          <cell r="BQ50">
            <v>2077</v>
          </cell>
          <cell r="BR50">
            <v>175</v>
          </cell>
          <cell r="BS50">
            <v>-13994</v>
          </cell>
        </row>
        <row r="51">
          <cell r="B51" t="str">
            <v>Carrick</v>
          </cell>
          <cell r="C51" t="str">
            <v>SW</v>
          </cell>
          <cell r="D51" t="str">
            <v>SD</v>
          </cell>
          <cell r="F51">
            <v>0</v>
          </cell>
          <cell r="G51">
            <v>-365</v>
          </cell>
          <cell r="H51">
            <v>1</v>
          </cell>
          <cell r="I51">
            <v>2783</v>
          </cell>
          <cell r="J51">
            <v>2493</v>
          </cell>
          <cell r="K51">
            <v>5624</v>
          </cell>
          <cell r="L51">
            <v>3466</v>
          </cell>
          <cell r="M51">
            <v>0</v>
          </cell>
          <cell r="N51">
            <v>0</v>
          </cell>
          <cell r="O51">
            <v>0</v>
          </cell>
          <cell r="P51">
            <v>5079</v>
          </cell>
          <cell r="Q51">
            <v>-221</v>
          </cell>
          <cell r="R51">
            <v>18860</v>
          </cell>
          <cell r="BP51">
            <v>0</v>
          </cell>
          <cell r="BQ51">
            <v>3577</v>
          </cell>
          <cell r="BR51">
            <v>4259</v>
          </cell>
          <cell r="BS51">
            <v>-24417</v>
          </cell>
        </row>
        <row r="52">
          <cell r="B52" t="str">
            <v>Kerrier</v>
          </cell>
          <cell r="C52" t="str">
            <v>SW</v>
          </cell>
          <cell r="D52" t="str">
            <v>SD</v>
          </cell>
          <cell r="F52">
            <v>0</v>
          </cell>
          <cell r="G52">
            <v>1010</v>
          </cell>
          <cell r="H52">
            <v>32</v>
          </cell>
          <cell r="I52">
            <v>3089</v>
          </cell>
          <cell r="J52">
            <v>2546</v>
          </cell>
          <cell r="K52">
            <v>6063</v>
          </cell>
          <cell r="L52">
            <v>3586</v>
          </cell>
          <cell r="M52">
            <v>0</v>
          </cell>
          <cell r="N52">
            <v>0</v>
          </cell>
          <cell r="O52">
            <v>0</v>
          </cell>
          <cell r="P52">
            <v>3850</v>
          </cell>
          <cell r="Q52">
            <v>0</v>
          </cell>
          <cell r="R52">
            <v>20176</v>
          </cell>
          <cell r="BP52">
            <v>0</v>
          </cell>
          <cell r="BQ52">
            <v>3883</v>
          </cell>
          <cell r="BR52">
            <v>1192</v>
          </cell>
          <cell r="BS52">
            <v>-20949</v>
          </cell>
        </row>
        <row r="53">
          <cell r="B53" t="str">
            <v>North Cornwall</v>
          </cell>
          <cell r="C53" t="str">
            <v>SW</v>
          </cell>
          <cell r="D53" t="str">
            <v>SD</v>
          </cell>
          <cell r="F53">
            <v>0</v>
          </cell>
          <cell r="G53">
            <v>79</v>
          </cell>
          <cell r="H53">
            <v>0</v>
          </cell>
          <cell r="I53">
            <v>4819</v>
          </cell>
          <cell r="J53">
            <v>4994</v>
          </cell>
          <cell r="K53">
            <v>5112</v>
          </cell>
          <cell r="L53">
            <v>2648</v>
          </cell>
          <cell r="M53">
            <v>0</v>
          </cell>
          <cell r="N53">
            <v>0</v>
          </cell>
          <cell r="O53">
            <v>0</v>
          </cell>
          <cell r="P53">
            <v>5188</v>
          </cell>
          <cell r="Q53">
            <v>0</v>
          </cell>
          <cell r="R53">
            <v>22840</v>
          </cell>
          <cell r="BP53">
            <v>0</v>
          </cell>
          <cell r="BQ53">
            <v>3241</v>
          </cell>
          <cell r="BR53">
            <v>1127</v>
          </cell>
          <cell r="BS53">
            <v>-14465</v>
          </cell>
        </row>
        <row r="54">
          <cell r="B54" t="str">
            <v>Penwith</v>
          </cell>
          <cell r="C54" t="str">
            <v>SW</v>
          </cell>
          <cell r="D54" t="str">
            <v>SD</v>
          </cell>
          <cell r="F54">
            <v>0</v>
          </cell>
          <cell r="G54">
            <v>-501</v>
          </cell>
          <cell r="H54">
            <v>0</v>
          </cell>
          <cell r="I54">
            <v>1039</v>
          </cell>
          <cell r="J54">
            <v>2936</v>
          </cell>
          <cell r="K54">
            <v>4188</v>
          </cell>
          <cell r="L54">
            <v>2523</v>
          </cell>
          <cell r="M54">
            <v>0</v>
          </cell>
          <cell r="N54">
            <v>0</v>
          </cell>
          <cell r="O54">
            <v>0</v>
          </cell>
          <cell r="P54">
            <v>3248</v>
          </cell>
          <cell r="Q54">
            <v>0</v>
          </cell>
          <cell r="R54">
            <v>13433</v>
          </cell>
          <cell r="BP54">
            <v>0</v>
          </cell>
          <cell r="BQ54">
            <v>1267</v>
          </cell>
          <cell r="BR54">
            <v>-2452</v>
          </cell>
          <cell r="BS54">
            <v>-13752</v>
          </cell>
        </row>
        <row r="55">
          <cell r="B55" t="str">
            <v>Restormel</v>
          </cell>
          <cell r="C55" t="str">
            <v>SW</v>
          </cell>
          <cell r="D55" t="str">
            <v>SD</v>
          </cell>
          <cell r="F55">
            <v>0</v>
          </cell>
          <cell r="G55">
            <v>919</v>
          </cell>
          <cell r="H55">
            <v>0</v>
          </cell>
          <cell r="I55">
            <v>2453</v>
          </cell>
          <cell r="J55">
            <v>4876</v>
          </cell>
          <cell r="K55">
            <v>6120</v>
          </cell>
          <cell r="L55">
            <v>4249</v>
          </cell>
          <cell r="M55">
            <v>0</v>
          </cell>
          <cell r="N55">
            <v>0</v>
          </cell>
          <cell r="O55">
            <v>0</v>
          </cell>
          <cell r="P55">
            <v>3563</v>
          </cell>
          <cell r="Q55">
            <v>0</v>
          </cell>
          <cell r="R55">
            <v>22180</v>
          </cell>
          <cell r="BP55">
            <v>0</v>
          </cell>
          <cell r="BQ55">
            <v>1111</v>
          </cell>
          <cell r="BR55">
            <v>992</v>
          </cell>
          <cell r="BS55">
            <v>-17858</v>
          </cell>
        </row>
        <row r="56">
          <cell r="B56" t="str">
            <v>Cumbria</v>
          </cell>
          <cell r="C56" t="str">
            <v>NW</v>
          </cell>
          <cell r="D56" t="str">
            <v>SC</v>
          </cell>
          <cell r="F56">
            <v>436919</v>
          </cell>
          <cell r="G56">
            <v>42192</v>
          </cell>
          <cell r="H56">
            <v>170370</v>
          </cell>
          <cell r="I56">
            <v>9633</v>
          </cell>
          <cell r="J56">
            <v>11756</v>
          </cell>
          <cell r="K56">
            <v>28908</v>
          </cell>
          <cell r="L56">
            <v>11632</v>
          </cell>
          <cell r="M56">
            <v>0</v>
          </cell>
          <cell r="N56">
            <v>20059</v>
          </cell>
          <cell r="O56">
            <v>936</v>
          </cell>
          <cell r="P56">
            <v>7915</v>
          </cell>
          <cell r="Q56">
            <v>4251</v>
          </cell>
          <cell r="R56">
            <v>744571</v>
          </cell>
          <cell r="BP56">
            <v>5707</v>
          </cell>
          <cell r="BQ56">
            <v>43654</v>
          </cell>
          <cell r="BR56">
            <v>12290</v>
          </cell>
          <cell r="BS56">
            <v>-421257</v>
          </cell>
        </row>
        <row r="57">
          <cell r="B57" t="str">
            <v>Allerdale</v>
          </cell>
          <cell r="C57" t="str">
            <v>NW</v>
          </cell>
          <cell r="D57" t="str">
            <v>SD</v>
          </cell>
          <cell r="F57">
            <v>0</v>
          </cell>
          <cell r="G57">
            <v>1508</v>
          </cell>
          <cell r="H57">
            <v>0</v>
          </cell>
          <cell r="I57">
            <v>2130</v>
          </cell>
          <cell r="J57">
            <v>3385</v>
          </cell>
          <cell r="K57">
            <v>6696</v>
          </cell>
          <cell r="L57">
            <v>5101</v>
          </cell>
          <cell r="M57">
            <v>0</v>
          </cell>
          <cell r="N57">
            <v>0</v>
          </cell>
          <cell r="O57">
            <v>0</v>
          </cell>
          <cell r="P57">
            <v>3937</v>
          </cell>
          <cell r="Q57">
            <v>318</v>
          </cell>
          <cell r="R57">
            <v>23075</v>
          </cell>
          <cell r="BP57">
            <v>0</v>
          </cell>
          <cell r="BQ57">
            <v>6044</v>
          </cell>
          <cell r="BR57">
            <v>4268</v>
          </cell>
          <cell r="BS57">
            <v>-20163</v>
          </cell>
        </row>
        <row r="58">
          <cell r="B58" t="str">
            <v>Barrow-in-Furness</v>
          </cell>
          <cell r="C58" t="str">
            <v>NW</v>
          </cell>
          <cell r="D58" t="str">
            <v>SD</v>
          </cell>
          <cell r="F58">
            <v>0</v>
          </cell>
          <cell r="G58">
            <v>1687</v>
          </cell>
          <cell r="H58">
            <v>0</v>
          </cell>
          <cell r="I58">
            <v>1132</v>
          </cell>
          <cell r="J58">
            <v>3500</v>
          </cell>
          <cell r="K58">
            <v>3913</v>
          </cell>
          <cell r="L58">
            <v>7061</v>
          </cell>
          <cell r="M58">
            <v>0</v>
          </cell>
          <cell r="N58">
            <v>0</v>
          </cell>
          <cell r="O58">
            <v>0</v>
          </cell>
          <cell r="P58">
            <v>3162</v>
          </cell>
          <cell r="Q58">
            <v>43</v>
          </cell>
          <cell r="R58">
            <v>20498</v>
          </cell>
          <cell r="BP58">
            <v>0</v>
          </cell>
          <cell r="BQ58">
            <v>3006</v>
          </cell>
          <cell r="BR58">
            <v>1971</v>
          </cell>
          <cell r="BS58">
            <v>-22199</v>
          </cell>
        </row>
        <row r="59">
          <cell r="B59" t="str">
            <v>Carlisle</v>
          </cell>
          <cell r="C59" t="str">
            <v>NW</v>
          </cell>
          <cell r="D59" t="str">
            <v>SD</v>
          </cell>
          <cell r="F59">
            <v>0</v>
          </cell>
          <cell r="G59">
            <v>2610</v>
          </cell>
          <cell r="H59">
            <v>0</v>
          </cell>
          <cell r="I59">
            <v>2182</v>
          </cell>
          <cell r="J59">
            <v>6392</v>
          </cell>
          <cell r="K59">
            <v>5307</v>
          </cell>
          <cell r="L59">
            <v>6400</v>
          </cell>
          <cell r="M59">
            <v>0</v>
          </cell>
          <cell r="N59">
            <v>0</v>
          </cell>
          <cell r="O59">
            <v>0</v>
          </cell>
          <cell r="P59">
            <v>5848</v>
          </cell>
          <cell r="Q59">
            <v>-26</v>
          </cell>
          <cell r="R59">
            <v>28713</v>
          </cell>
          <cell r="BP59">
            <v>0</v>
          </cell>
          <cell r="BQ59">
            <v>9072</v>
          </cell>
          <cell r="BR59">
            <v>3800</v>
          </cell>
          <cell r="BS59">
            <v>-27467</v>
          </cell>
        </row>
        <row r="60">
          <cell r="B60" t="str">
            <v>Copeland</v>
          </cell>
          <cell r="C60" t="str">
            <v>NW</v>
          </cell>
          <cell r="D60" t="str">
            <v>SD</v>
          </cell>
          <cell r="F60">
            <v>0</v>
          </cell>
          <cell r="G60">
            <v>1277</v>
          </cell>
          <cell r="H60">
            <v>0</v>
          </cell>
          <cell r="I60">
            <v>1853</v>
          </cell>
          <cell r="J60">
            <v>3513</v>
          </cell>
          <cell r="K60">
            <v>3960</v>
          </cell>
          <cell r="L60">
            <v>4461</v>
          </cell>
          <cell r="M60">
            <v>0</v>
          </cell>
          <cell r="N60">
            <v>0</v>
          </cell>
          <cell r="O60">
            <v>0</v>
          </cell>
          <cell r="P60">
            <v>3697</v>
          </cell>
          <cell r="Q60">
            <v>0</v>
          </cell>
          <cell r="R60">
            <v>18761</v>
          </cell>
          <cell r="BP60">
            <v>0</v>
          </cell>
          <cell r="BQ60">
            <v>7135</v>
          </cell>
          <cell r="BR60">
            <v>3097</v>
          </cell>
          <cell r="BS60">
            <v>-13600</v>
          </cell>
        </row>
        <row r="61">
          <cell r="B61" t="str">
            <v>Eden</v>
          </cell>
          <cell r="C61" t="str">
            <v>NW</v>
          </cell>
          <cell r="D61" t="str">
            <v>SD</v>
          </cell>
          <cell r="F61">
            <v>0</v>
          </cell>
          <cell r="G61">
            <v>485</v>
          </cell>
          <cell r="H61">
            <v>0</v>
          </cell>
          <cell r="I61">
            <v>1434</v>
          </cell>
          <cell r="J61">
            <v>1993</v>
          </cell>
          <cell r="K61">
            <v>2927</v>
          </cell>
          <cell r="L61">
            <v>1436</v>
          </cell>
          <cell r="M61">
            <v>0</v>
          </cell>
          <cell r="N61">
            <v>0</v>
          </cell>
          <cell r="O61">
            <v>0</v>
          </cell>
          <cell r="P61">
            <v>-910</v>
          </cell>
          <cell r="Q61">
            <v>1</v>
          </cell>
          <cell r="R61">
            <v>7366</v>
          </cell>
          <cell r="BP61">
            <v>0</v>
          </cell>
          <cell r="BQ61">
            <v>1169</v>
          </cell>
          <cell r="BR61">
            <v>5926</v>
          </cell>
          <cell r="BS61">
            <v>-7254</v>
          </cell>
        </row>
        <row r="62">
          <cell r="B62" t="str">
            <v>South Lakeland</v>
          </cell>
          <cell r="C62" t="str">
            <v>NW</v>
          </cell>
          <cell r="D62" t="str">
            <v>SD</v>
          </cell>
          <cell r="F62">
            <v>0</v>
          </cell>
          <cell r="G62">
            <v>182</v>
          </cell>
          <cell r="H62">
            <v>0</v>
          </cell>
          <cell r="I62">
            <v>2554</v>
          </cell>
          <cell r="J62">
            <v>3476</v>
          </cell>
          <cell r="K62">
            <v>6901</v>
          </cell>
          <cell r="L62">
            <v>2225</v>
          </cell>
          <cell r="M62">
            <v>0</v>
          </cell>
          <cell r="N62">
            <v>0</v>
          </cell>
          <cell r="O62">
            <v>0</v>
          </cell>
          <cell r="P62">
            <v>4207</v>
          </cell>
          <cell r="Q62">
            <v>0</v>
          </cell>
          <cell r="R62">
            <v>19545</v>
          </cell>
          <cell r="BP62">
            <v>0</v>
          </cell>
          <cell r="BQ62">
            <v>6699</v>
          </cell>
          <cell r="BR62">
            <v>1735</v>
          </cell>
          <cell r="BS62">
            <v>-23118</v>
          </cell>
        </row>
        <row r="63">
          <cell r="B63" t="str">
            <v>Derby City UA</v>
          </cell>
          <cell r="C63" t="str">
            <v>EM</v>
          </cell>
          <cell r="D63" t="str">
            <v>UA</v>
          </cell>
          <cell r="F63">
            <v>223779</v>
          </cell>
          <cell r="G63">
            <v>21116</v>
          </cell>
          <cell r="H63">
            <v>89285</v>
          </cell>
          <cell r="I63">
            <v>15701</v>
          </cell>
          <cell r="J63">
            <v>20060</v>
          </cell>
          <cell r="K63">
            <v>22047</v>
          </cell>
          <cell r="L63">
            <v>9841</v>
          </cell>
          <cell r="M63">
            <v>0</v>
          </cell>
          <cell r="N63">
            <v>0</v>
          </cell>
          <cell r="O63">
            <v>285</v>
          </cell>
          <cell r="P63">
            <v>9807</v>
          </cell>
          <cell r="Q63">
            <v>21</v>
          </cell>
          <cell r="R63">
            <v>411942</v>
          </cell>
          <cell r="BP63">
            <v>5593</v>
          </cell>
          <cell r="BQ63">
            <v>47700</v>
          </cell>
          <cell r="BR63">
            <v>0</v>
          </cell>
          <cell r="BS63">
            <v>-200664</v>
          </cell>
        </row>
        <row r="64">
          <cell r="B64" t="str">
            <v>Derbyshire</v>
          </cell>
          <cell r="C64" t="str">
            <v>EM</v>
          </cell>
          <cell r="D64" t="str">
            <v>SC</v>
          </cell>
          <cell r="F64">
            <v>545801</v>
          </cell>
          <cell r="G64">
            <v>46200</v>
          </cell>
          <cell r="H64">
            <v>276685</v>
          </cell>
          <cell r="I64">
            <v>214</v>
          </cell>
          <cell r="J64">
            <v>18891</v>
          </cell>
          <cell r="K64">
            <v>27648</v>
          </cell>
          <cell r="L64">
            <v>2802</v>
          </cell>
          <cell r="M64">
            <v>0</v>
          </cell>
          <cell r="N64">
            <v>0</v>
          </cell>
          <cell r="O64">
            <v>967</v>
          </cell>
          <cell r="P64">
            <v>9413</v>
          </cell>
          <cell r="Q64">
            <v>8364</v>
          </cell>
          <cell r="R64">
            <v>936985</v>
          </cell>
          <cell r="BP64">
            <v>27488</v>
          </cell>
          <cell r="BQ64">
            <v>105214</v>
          </cell>
          <cell r="BR64">
            <v>36149</v>
          </cell>
          <cell r="BS64">
            <v>-421435</v>
          </cell>
        </row>
        <row r="65">
          <cell r="B65" t="str">
            <v>Amber Valley</v>
          </cell>
          <cell r="C65" t="str">
            <v>EM</v>
          </cell>
          <cell r="D65" t="str">
            <v>SD</v>
          </cell>
          <cell r="F65">
            <v>0</v>
          </cell>
          <cell r="G65">
            <v>2078</v>
          </cell>
          <cell r="H65">
            <v>25</v>
          </cell>
          <cell r="I65">
            <v>1631</v>
          </cell>
          <cell r="J65">
            <v>4217</v>
          </cell>
          <cell r="K65">
            <v>5546</v>
          </cell>
          <cell r="L65">
            <v>1436</v>
          </cell>
          <cell r="M65">
            <v>0</v>
          </cell>
          <cell r="N65">
            <v>0</v>
          </cell>
          <cell r="O65">
            <v>0</v>
          </cell>
          <cell r="P65">
            <v>3334</v>
          </cell>
          <cell r="Q65">
            <v>448</v>
          </cell>
          <cell r="R65">
            <v>18715</v>
          </cell>
          <cell r="BP65">
            <v>0</v>
          </cell>
          <cell r="BQ65">
            <v>4575</v>
          </cell>
          <cell r="BR65">
            <v>2387</v>
          </cell>
          <cell r="BS65">
            <v>-26012</v>
          </cell>
        </row>
        <row r="66">
          <cell r="B66" t="str">
            <v>Bolsover</v>
          </cell>
          <cell r="C66" t="str">
            <v>EM</v>
          </cell>
          <cell r="D66" t="str">
            <v>SD</v>
          </cell>
          <cell r="F66">
            <v>0</v>
          </cell>
          <cell r="G66">
            <v>1094</v>
          </cell>
          <cell r="H66">
            <v>2</v>
          </cell>
          <cell r="I66">
            <v>640</v>
          </cell>
          <cell r="J66">
            <v>2504</v>
          </cell>
          <cell r="K66">
            <v>6239</v>
          </cell>
          <cell r="L66">
            <v>1435</v>
          </cell>
          <cell r="M66">
            <v>0</v>
          </cell>
          <cell r="N66">
            <v>0</v>
          </cell>
          <cell r="O66">
            <v>0</v>
          </cell>
          <cell r="P66">
            <v>3404</v>
          </cell>
          <cell r="Q66">
            <v>0</v>
          </cell>
          <cell r="R66">
            <v>15318</v>
          </cell>
          <cell r="BP66">
            <v>0</v>
          </cell>
          <cell r="BQ66">
            <v>5461</v>
          </cell>
          <cell r="BR66">
            <v>1655</v>
          </cell>
          <cell r="BS66">
            <v>-24540</v>
          </cell>
        </row>
        <row r="67">
          <cell r="B67" t="str">
            <v>Chesterfield</v>
          </cell>
          <cell r="C67" t="str">
            <v>EM</v>
          </cell>
          <cell r="D67" t="str">
            <v>SD</v>
          </cell>
          <cell r="F67">
            <v>0</v>
          </cell>
          <cell r="G67">
            <v>2448</v>
          </cell>
          <cell r="H67">
            <v>0</v>
          </cell>
          <cell r="I67">
            <v>1760</v>
          </cell>
          <cell r="J67">
            <v>4570</v>
          </cell>
          <cell r="K67">
            <v>5116</v>
          </cell>
          <cell r="L67">
            <v>1141</v>
          </cell>
          <cell r="M67">
            <v>0</v>
          </cell>
          <cell r="N67">
            <v>0</v>
          </cell>
          <cell r="O67">
            <v>0</v>
          </cell>
          <cell r="P67">
            <v>3508</v>
          </cell>
          <cell r="Q67">
            <v>0</v>
          </cell>
          <cell r="R67">
            <v>18543</v>
          </cell>
          <cell r="BP67">
            <v>0</v>
          </cell>
          <cell r="BQ67">
            <v>7296</v>
          </cell>
          <cell r="BR67">
            <v>1000</v>
          </cell>
          <cell r="BS67">
            <v>-42482</v>
          </cell>
        </row>
        <row r="68">
          <cell r="B68" t="str">
            <v>Derbyshire Dales</v>
          </cell>
          <cell r="C68" t="str">
            <v>EM</v>
          </cell>
          <cell r="D68" t="str">
            <v>SD</v>
          </cell>
          <cell r="F68">
            <v>0</v>
          </cell>
          <cell r="G68">
            <v>-478</v>
          </cell>
          <cell r="H68">
            <v>0</v>
          </cell>
          <cell r="I68">
            <v>997</v>
          </cell>
          <cell r="J68">
            <v>3070</v>
          </cell>
          <cell r="K68">
            <v>4487</v>
          </cell>
          <cell r="L68">
            <v>1640</v>
          </cell>
          <cell r="M68">
            <v>0</v>
          </cell>
          <cell r="N68">
            <v>0</v>
          </cell>
          <cell r="O68">
            <v>0</v>
          </cell>
          <cell r="P68">
            <v>3096</v>
          </cell>
          <cell r="Q68">
            <v>0</v>
          </cell>
          <cell r="R68">
            <v>12812</v>
          </cell>
          <cell r="BP68">
            <v>0</v>
          </cell>
          <cell r="BQ68">
            <v>1213</v>
          </cell>
          <cell r="BR68">
            <v>5020</v>
          </cell>
          <cell r="BS68">
            <v>-14377</v>
          </cell>
        </row>
        <row r="69">
          <cell r="B69" t="str">
            <v>Erewash</v>
          </cell>
          <cell r="C69" t="str">
            <v>EM</v>
          </cell>
          <cell r="D69" t="str">
            <v>SD</v>
          </cell>
          <cell r="F69">
            <v>0</v>
          </cell>
          <cell r="G69">
            <v>1697</v>
          </cell>
          <cell r="H69">
            <v>0</v>
          </cell>
          <cell r="I69">
            <v>2222</v>
          </cell>
          <cell r="J69">
            <v>5367</v>
          </cell>
          <cell r="K69">
            <v>5144</v>
          </cell>
          <cell r="L69">
            <v>2172</v>
          </cell>
          <cell r="M69">
            <v>0</v>
          </cell>
          <cell r="N69">
            <v>0</v>
          </cell>
          <cell r="O69">
            <v>0</v>
          </cell>
          <cell r="P69">
            <v>4138</v>
          </cell>
          <cell r="Q69">
            <v>0</v>
          </cell>
          <cell r="R69">
            <v>20740</v>
          </cell>
          <cell r="BP69">
            <v>0</v>
          </cell>
          <cell r="BQ69">
            <v>4429</v>
          </cell>
          <cell r="BR69">
            <v>5319</v>
          </cell>
          <cell r="BS69">
            <v>-24188</v>
          </cell>
        </row>
        <row r="70">
          <cell r="B70" t="str">
            <v>High Peak</v>
          </cell>
          <cell r="C70" t="str">
            <v>EM</v>
          </cell>
          <cell r="D70" t="str">
            <v>SD</v>
          </cell>
          <cell r="F70">
            <v>0</v>
          </cell>
          <cell r="G70">
            <v>675</v>
          </cell>
          <cell r="H70">
            <v>0</v>
          </cell>
          <cell r="I70">
            <v>1119</v>
          </cell>
          <cell r="J70">
            <v>3755</v>
          </cell>
          <cell r="K70">
            <v>5017</v>
          </cell>
          <cell r="L70">
            <v>1707</v>
          </cell>
          <cell r="M70">
            <v>0</v>
          </cell>
          <cell r="N70">
            <v>0</v>
          </cell>
          <cell r="O70">
            <v>0</v>
          </cell>
          <cell r="P70">
            <v>2771</v>
          </cell>
          <cell r="Q70">
            <v>342</v>
          </cell>
          <cell r="R70">
            <v>15386</v>
          </cell>
          <cell r="BP70">
            <v>0</v>
          </cell>
          <cell r="BQ70">
            <v>2933</v>
          </cell>
          <cell r="BR70">
            <v>2264</v>
          </cell>
          <cell r="BS70">
            <v>-23760</v>
          </cell>
        </row>
        <row r="71">
          <cell r="B71" t="str">
            <v>North East Derbyshire</v>
          </cell>
          <cell r="C71" t="str">
            <v>EM</v>
          </cell>
          <cell r="D71" t="str">
            <v>SD</v>
          </cell>
          <cell r="F71">
            <v>0</v>
          </cell>
          <cell r="G71">
            <v>976</v>
          </cell>
          <cell r="H71">
            <v>37</v>
          </cell>
          <cell r="I71">
            <v>1780</v>
          </cell>
          <cell r="J71">
            <v>6413</v>
          </cell>
          <cell r="K71">
            <v>4390</v>
          </cell>
          <cell r="L71">
            <v>2957</v>
          </cell>
          <cell r="M71">
            <v>0</v>
          </cell>
          <cell r="N71">
            <v>0</v>
          </cell>
          <cell r="O71">
            <v>0</v>
          </cell>
          <cell r="P71">
            <v>4088</v>
          </cell>
          <cell r="Q71">
            <v>0</v>
          </cell>
          <cell r="R71">
            <v>20641</v>
          </cell>
          <cell r="BP71">
            <v>0</v>
          </cell>
          <cell r="BQ71">
            <v>322</v>
          </cell>
          <cell r="BR71">
            <v>1002</v>
          </cell>
          <cell r="BS71">
            <v>-29246</v>
          </cell>
        </row>
        <row r="72">
          <cell r="B72" t="str">
            <v>South Derbyshire</v>
          </cell>
          <cell r="C72" t="str">
            <v>EM</v>
          </cell>
          <cell r="D72" t="str">
            <v>SD</v>
          </cell>
          <cell r="F72">
            <v>0</v>
          </cell>
          <cell r="G72">
            <v>722</v>
          </cell>
          <cell r="H72">
            <v>0</v>
          </cell>
          <cell r="I72">
            <v>1091</v>
          </cell>
          <cell r="J72">
            <v>2626</v>
          </cell>
          <cell r="K72">
            <v>4032</v>
          </cell>
          <cell r="L72">
            <v>4194</v>
          </cell>
          <cell r="M72">
            <v>0</v>
          </cell>
          <cell r="N72">
            <v>0</v>
          </cell>
          <cell r="O72">
            <v>0</v>
          </cell>
          <cell r="P72">
            <v>3306</v>
          </cell>
          <cell r="Q72">
            <v>260</v>
          </cell>
          <cell r="R72">
            <v>16231</v>
          </cell>
          <cell r="BP72">
            <v>0</v>
          </cell>
          <cell r="BQ72">
            <v>453</v>
          </cell>
          <cell r="BR72">
            <v>2800</v>
          </cell>
          <cell r="BS72">
            <v>-17909</v>
          </cell>
        </row>
        <row r="73">
          <cell r="B73" t="str">
            <v>Plymouth UA</v>
          </cell>
          <cell r="C73" t="str">
            <v>SW</v>
          </cell>
          <cell r="D73" t="str">
            <v>UA</v>
          </cell>
          <cell r="F73">
            <v>232763</v>
          </cell>
          <cell r="G73">
            <v>20270</v>
          </cell>
          <cell r="H73">
            <v>99303</v>
          </cell>
          <cell r="I73">
            <v>16164</v>
          </cell>
          <cell r="J73">
            <v>21852</v>
          </cell>
          <cell r="K73">
            <v>24236</v>
          </cell>
          <cell r="L73">
            <v>13317</v>
          </cell>
          <cell r="M73">
            <v>0</v>
          </cell>
          <cell r="N73">
            <v>0</v>
          </cell>
          <cell r="O73">
            <v>712</v>
          </cell>
          <cell r="P73">
            <v>20387</v>
          </cell>
          <cell r="Q73">
            <v>736</v>
          </cell>
          <cell r="R73">
            <v>449740</v>
          </cell>
          <cell r="BP73">
            <v>9151</v>
          </cell>
          <cell r="BQ73">
            <v>23631</v>
          </cell>
          <cell r="BR73">
            <v>11740</v>
          </cell>
          <cell r="BS73">
            <v>-357321</v>
          </cell>
        </row>
        <row r="74">
          <cell r="B74" t="str">
            <v>Torbay UA</v>
          </cell>
          <cell r="C74" t="str">
            <v>SW</v>
          </cell>
          <cell r="D74" t="str">
            <v>UA</v>
          </cell>
          <cell r="F74">
            <v>104443</v>
          </cell>
          <cell r="G74">
            <v>10416</v>
          </cell>
          <cell r="H74">
            <v>60576</v>
          </cell>
          <cell r="I74">
            <v>8903</v>
          </cell>
          <cell r="J74">
            <v>10895</v>
          </cell>
          <cell r="K74">
            <v>12551</v>
          </cell>
          <cell r="L74">
            <v>3326</v>
          </cell>
          <cell r="M74">
            <v>0</v>
          </cell>
          <cell r="N74">
            <v>0</v>
          </cell>
          <cell r="O74">
            <v>295</v>
          </cell>
          <cell r="P74">
            <v>8090</v>
          </cell>
          <cell r="Q74">
            <v>0</v>
          </cell>
          <cell r="R74">
            <v>219495</v>
          </cell>
          <cell r="BP74">
            <v>1000</v>
          </cell>
          <cell r="BQ74">
            <v>26574</v>
          </cell>
          <cell r="BR74">
            <v>3106</v>
          </cell>
          <cell r="BS74">
            <v>-113001</v>
          </cell>
        </row>
        <row r="75">
          <cell r="B75" t="str">
            <v>Devon</v>
          </cell>
          <cell r="C75" t="str">
            <v>SW</v>
          </cell>
          <cell r="D75" t="str">
            <v>SC</v>
          </cell>
          <cell r="F75">
            <v>588909</v>
          </cell>
          <cell r="G75">
            <v>93961</v>
          </cell>
          <cell r="H75">
            <v>252366</v>
          </cell>
          <cell r="I75">
            <v>21283</v>
          </cell>
          <cell r="J75">
            <v>19099</v>
          </cell>
          <cell r="K75">
            <v>34572</v>
          </cell>
          <cell r="L75">
            <v>10795</v>
          </cell>
          <cell r="M75">
            <v>0</v>
          </cell>
          <cell r="N75">
            <v>0</v>
          </cell>
          <cell r="O75">
            <v>1200</v>
          </cell>
          <cell r="P75">
            <v>2820</v>
          </cell>
          <cell r="Q75">
            <v>13382</v>
          </cell>
          <cell r="R75">
            <v>1038387</v>
          </cell>
          <cell r="BP75">
            <v>12559</v>
          </cell>
          <cell r="BQ75">
            <v>50845</v>
          </cell>
          <cell r="BR75">
            <v>14239</v>
          </cell>
          <cell r="BS75">
            <v>-557827</v>
          </cell>
        </row>
        <row r="76">
          <cell r="B76" t="str">
            <v>East Devon</v>
          </cell>
          <cell r="C76" t="str">
            <v>SW</v>
          </cell>
          <cell r="D76" t="str">
            <v>SD</v>
          </cell>
          <cell r="F76">
            <v>0</v>
          </cell>
          <cell r="G76">
            <v>-21</v>
          </cell>
          <cell r="H76">
            <v>0</v>
          </cell>
          <cell r="I76">
            <v>2554</v>
          </cell>
          <cell r="J76">
            <v>4589</v>
          </cell>
          <cell r="K76">
            <v>6943</v>
          </cell>
          <cell r="L76">
            <v>2920</v>
          </cell>
          <cell r="M76">
            <v>0</v>
          </cell>
          <cell r="N76">
            <v>0</v>
          </cell>
          <cell r="O76">
            <v>0</v>
          </cell>
          <cell r="P76">
            <v>3932</v>
          </cell>
          <cell r="Q76">
            <v>80</v>
          </cell>
          <cell r="R76">
            <v>20997</v>
          </cell>
          <cell r="BP76">
            <v>0</v>
          </cell>
          <cell r="BQ76">
            <v>11639</v>
          </cell>
          <cell r="BR76">
            <v>4304</v>
          </cell>
          <cell r="BS76">
            <v>-25275</v>
          </cell>
        </row>
        <row r="77">
          <cell r="B77" t="str">
            <v>Exeter</v>
          </cell>
          <cell r="C77" t="str">
            <v>SW</v>
          </cell>
          <cell r="D77" t="str">
            <v>SD</v>
          </cell>
          <cell r="F77">
            <v>0</v>
          </cell>
          <cell r="G77">
            <v>1974</v>
          </cell>
          <cell r="H77">
            <v>0</v>
          </cell>
          <cell r="I77">
            <v>4689</v>
          </cell>
          <cell r="J77">
            <v>8657</v>
          </cell>
          <cell r="K77">
            <v>6963</v>
          </cell>
          <cell r="L77">
            <v>1077</v>
          </cell>
          <cell r="M77">
            <v>0</v>
          </cell>
          <cell r="N77">
            <v>0</v>
          </cell>
          <cell r="O77">
            <v>0</v>
          </cell>
          <cell r="P77">
            <v>4625</v>
          </cell>
          <cell r="Q77">
            <v>0</v>
          </cell>
          <cell r="R77">
            <v>27985</v>
          </cell>
          <cell r="BP77">
            <v>0</v>
          </cell>
          <cell r="BQ77">
            <v>1621</v>
          </cell>
          <cell r="BR77">
            <v>5593</v>
          </cell>
          <cell r="BS77">
            <v>-56364</v>
          </cell>
        </row>
        <row r="78">
          <cell r="B78" t="str">
            <v>Mid Devon</v>
          </cell>
          <cell r="C78" t="str">
            <v>SW</v>
          </cell>
          <cell r="D78" t="str">
            <v>SD</v>
          </cell>
          <cell r="F78">
            <v>0</v>
          </cell>
          <cell r="G78">
            <v>362</v>
          </cell>
          <cell r="H78">
            <v>0</v>
          </cell>
          <cell r="I78">
            <v>2095</v>
          </cell>
          <cell r="J78">
            <v>2331</v>
          </cell>
          <cell r="K78">
            <v>3821</v>
          </cell>
          <cell r="L78">
            <v>1809</v>
          </cell>
          <cell r="M78">
            <v>0</v>
          </cell>
          <cell r="N78">
            <v>0</v>
          </cell>
          <cell r="O78">
            <v>0</v>
          </cell>
          <cell r="P78">
            <v>3594</v>
          </cell>
          <cell r="Q78">
            <v>39</v>
          </cell>
          <cell r="R78">
            <v>14051</v>
          </cell>
          <cell r="BP78">
            <v>0</v>
          </cell>
          <cell r="BQ78">
            <v>1249</v>
          </cell>
          <cell r="BR78">
            <v>2162</v>
          </cell>
          <cell r="BS78">
            <v>-28682</v>
          </cell>
        </row>
        <row r="79">
          <cell r="B79" t="str">
            <v>North Devon</v>
          </cell>
          <cell r="C79" t="str">
            <v>SW</v>
          </cell>
          <cell r="D79" t="str">
            <v>SD</v>
          </cell>
          <cell r="F79">
            <v>0</v>
          </cell>
          <cell r="G79">
            <v>54</v>
          </cell>
          <cell r="H79">
            <v>0</v>
          </cell>
          <cell r="I79">
            <v>3099</v>
          </cell>
          <cell r="J79">
            <v>2856</v>
          </cell>
          <cell r="K79">
            <v>5852</v>
          </cell>
          <cell r="L79">
            <v>4373</v>
          </cell>
          <cell r="M79">
            <v>0</v>
          </cell>
          <cell r="N79">
            <v>0</v>
          </cell>
          <cell r="O79">
            <v>0</v>
          </cell>
          <cell r="P79">
            <v>3161</v>
          </cell>
          <cell r="Q79">
            <v>0</v>
          </cell>
          <cell r="R79">
            <v>19395</v>
          </cell>
          <cell r="BP79">
            <v>0</v>
          </cell>
          <cell r="BQ79">
            <v>5514</v>
          </cell>
          <cell r="BR79">
            <v>1896</v>
          </cell>
          <cell r="BS79">
            <v>-28290</v>
          </cell>
        </row>
        <row r="80">
          <cell r="B80" t="str">
            <v>South Hams</v>
          </cell>
          <cell r="C80" t="str">
            <v>SW</v>
          </cell>
          <cell r="D80" t="str">
            <v>SD</v>
          </cell>
          <cell r="F80">
            <v>0</v>
          </cell>
          <cell r="G80">
            <v>-688</v>
          </cell>
          <cell r="H80">
            <v>0</v>
          </cell>
          <cell r="I80">
            <v>2572</v>
          </cell>
          <cell r="J80">
            <v>3138</v>
          </cell>
          <cell r="K80">
            <v>5497</v>
          </cell>
          <cell r="L80">
            <v>2192</v>
          </cell>
          <cell r="M80">
            <v>0</v>
          </cell>
          <cell r="N80">
            <v>0</v>
          </cell>
          <cell r="O80">
            <v>0</v>
          </cell>
          <cell r="P80">
            <v>3615</v>
          </cell>
          <cell r="Q80">
            <v>0</v>
          </cell>
          <cell r="R80">
            <v>16326</v>
          </cell>
          <cell r="BP80">
            <v>0</v>
          </cell>
          <cell r="BQ80">
            <v>7720</v>
          </cell>
          <cell r="BR80">
            <v>2275</v>
          </cell>
          <cell r="BS80">
            <v>-18270</v>
          </cell>
        </row>
        <row r="81">
          <cell r="B81" t="str">
            <v>Teignbridge</v>
          </cell>
          <cell r="C81" t="str">
            <v>SW</v>
          </cell>
          <cell r="D81" t="str">
            <v>SD</v>
          </cell>
          <cell r="F81">
            <v>0</v>
          </cell>
          <cell r="G81">
            <v>468</v>
          </cell>
          <cell r="H81">
            <v>0</v>
          </cell>
          <cell r="I81">
            <v>3581</v>
          </cell>
          <cell r="J81">
            <v>4678</v>
          </cell>
          <cell r="K81">
            <v>6168</v>
          </cell>
          <cell r="L81">
            <v>2148</v>
          </cell>
          <cell r="M81">
            <v>0</v>
          </cell>
          <cell r="N81">
            <v>0</v>
          </cell>
          <cell r="O81">
            <v>0</v>
          </cell>
          <cell r="P81">
            <v>4523</v>
          </cell>
          <cell r="Q81">
            <v>1897</v>
          </cell>
          <cell r="R81">
            <v>23463</v>
          </cell>
          <cell r="BP81">
            <v>0</v>
          </cell>
          <cell r="BQ81">
            <v>361</v>
          </cell>
          <cell r="BR81">
            <v>1100</v>
          </cell>
          <cell r="BS81">
            <v>-43031</v>
          </cell>
        </row>
        <row r="82">
          <cell r="B82" t="str">
            <v>Torridge</v>
          </cell>
          <cell r="C82" t="str">
            <v>SW</v>
          </cell>
          <cell r="D82" t="str">
            <v>SD</v>
          </cell>
          <cell r="F82">
            <v>0</v>
          </cell>
          <cell r="G82">
            <v>31</v>
          </cell>
          <cell r="H82">
            <v>0</v>
          </cell>
          <cell r="I82">
            <v>1317</v>
          </cell>
          <cell r="J82">
            <v>1708</v>
          </cell>
          <cell r="K82">
            <v>3697</v>
          </cell>
          <cell r="L82">
            <v>1781</v>
          </cell>
          <cell r="M82">
            <v>0</v>
          </cell>
          <cell r="N82">
            <v>0</v>
          </cell>
          <cell r="O82">
            <v>0</v>
          </cell>
          <cell r="P82">
            <v>2502</v>
          </cell>
          <cell r="Q82">
            <v>0</v>
          </cell>
          <cell r="R82">
            <v>11036</v>
          </cell>
          <cell r="BP82">
            <v>0</v>
          </cell>
          <cell r="BQ82">
            <v>100</v>
          </cell>
          <cell r="BR82">
            <v>1910</v>
          </cell>
          <cell r="BS82">
            <v>-21471</v>
          </cell>
        </row>
        <row r="83">
          <cell r="B83" t="str">
            <v>West Devon</v>
          </cell>
          <cell r="C83" t="str">
            <v>SW</v>
          </cell>
          <cell r="D83" t="str">
            <v>SD</v>
          </cell>
          <cell r="F83">
            <v>0</v>
          </cell>
          <cell r="G83">
            <v>-25</v>
          </cell>
          <cell r="H83">
            <v>0</v>
          </cell>
          <cell r="I83">
            <v>1954</v>
          </cell>
          <cell r="J83">
            <v>1387</v>
          </cell>
          <cell r="K83">
            <v>3330</v>
          </cell>
          <cell r="L83">
            <v>3587</v>
          </cell>
          <cell r="M83">
            <v>0</v>
          </cell>
          <cell r="N83">
            <v>0</v>
          </cell>
          <cell r="O83">
            <v>0</v>
          </cell>
          <cell r="P83">
            <v>2545</v>
          </cell>
          <cell r="Q83">
            <v>199</v>
          </cell>
          <cell r="R83">
            <v>12977</v>
          </cell>
          <cell r="BP83">
            <v>0</v>
          </cell>
          <cell r="BQ83">
            <v>1414</v>
          </cell>
          <cell r="BR83">
            <v>1560</v>
          </cell>
          <cell r="BS83">
            <v>-12265</v>
          </cell>
        </row>
        <row r="84">
          <cell r="B84" t="str">
            <v>Poole UA</v>
          </cell>
          <cell r="C84" t="str">
            <v>SW</v>
          </cell>
          <cell r="D84" t="str">
            <v>UA</v>
          </cell>
          <cell r="F84">
            <v>116205</v>
          </cell>
          <cell r="G84">
            <v>11818</v>
          </cell>
          <cell r="H84">
            <v>44936</v>
          </cell>
          <cell r="I84">
            <v>7999</v>
          </cell>
          <cell r="J84">
            <v>14403</v>
          </cell>
          <cell r="K84">
            <v>13832</v>
          </cell>
          <cell r="L84">
            <v>3512</v>
          </cell>
          <cell r="M84">
            <v>0</v>
          </cell>
          <cell r="N84">
            <v>0</v>
          </cell>
          <cell r="O84">
            <v>209</v>
          </cell>
          <cell r="P84">
            <v>8899</v>
          </cell>
          <cell r="Q84">
            <v>-790</v>
          </cell>
          <cell r="R84">
            <v>221023</v>
          </cell>
          <cell r="BP84">
            <v>3881</v>
          </cell>
          <cell r="BQ84">
            <v>14105</v>
          </cell>
          <cell r="BR84">
            <v>6282</v>
          </cell>
          <cell r="BS84">
            <v>-121336</v>
          </cell>
        </row>
        <row r="85">
          <cell r="B85" t="str">
            <v>Bournemouth UA</v>
          </cell>
          <cell r="C85" t="str">
            <v>SW</v>
          </cell>
          <cell r="D85" t="str">
            <v>UA</v>
          </cell>
          <cell r="F85">
            <v>117671</v>
          </cell>
          <cell r="G85">
            <v>12993</v>
          </cell>
          <cell r="H85">
            <v>71338</v>
          </cell>
          <cell r="I85">
            <v>16054</v>
          </cell>
          <cell r="J85">
            <v>18083</v>
          </cell>
          <cell r="K85">
            <v>16704</v>
          </cell>
          <cell r="L85">
            <v>8547</v>
          </cell>
          <cell r="M85">
            <v>0</v>
          </cell>
          <cell r="N85">
            <v>0</v>
          </cell>
          <cell r="O85">
            <v>279</v>
          </cell>
          <cell r="P85">
            <v>5847</v>
          </cell>
          <cell r="Q85">
            <v>12</v>
          </cell>
          <cell r="R85">
            <v>267528</v>
          </cell>
          <cell r="BP85">
            <v>4126</v>
          </cell>
          <cell r="BQ85">
            <v>35591</v>
          </cell>
          <cell r="BR85">
            <v>12146</v>
          </cell>
          <cell r="BS85">
            <v>-143599</v>
          </cell>
        </row>
        <row r="86">
          <cell r="B86" t="str">
            <v>Dorset</v>
          </cell>
          <cell r="C86" t="str">
            <v>SW</v>
          </cell>
          <cell r="D86" t="str">
            <v>SC</v>
          </cell>
          <cell r="F86">
            <v>325008</v>
          </cell>
          <cell r="G86">
            <v>37420</v>
          </cell>
          <cell r="H86">
            <v>155565</v>
          </cell>
          <cell r="I86">
            <v>394</v>
          </cell>
          <cell r="J86">
            <v>11799</v>
          </cell>
          <cell r="K86">
            <v>18649</v>
          </cell>
          <cell r="L86">
            <v>5334</v>
          </cell>
          <cell r="M86">
            <v>0</v>
          </cell>
          <cell r="N86">
            <v>0</v>
          </cell>
          <cell r="O86">
            <v>768</v>
          </cell>
          <cell r="P86">
            <v>18299</v>
          </cell>
          <cell r="Q86">
            <v>0</v>
          </cell>
          <cell r="R86">
            <v>573236</v>
          </cell>
          <cell r="BP86">
            <v>5807</v>
          </cell>
          <cell r="BQ86">
            <v>42115</v>
          </cell>
          <cell r="BR86">
            <v>6593</v>
          </cell>
          <cell r="BS86">
            <v>-207878</v>
          </cell>
        </row>
        <row r="87">
          <cell r="B87" t="str">
            <v>Christchurch</v>
          </cell>
          <cell r="C87" t="str">
            <v>SW</v>
          </cell>
          <cell r="D87" t="str">
            <v>SD</v>
          </cell>
          <cell r="F87">
            <v>0</v>
          </cell>
          <cell r="G87">
            <v>-42</v>
          </cell>
          <cell r="H87">
            <v>0</v>
          </cell>
          <cell r="I87">
            <v>1318</v>
          </cell>
          <cell r="J87">
            <v>2272</v>
          </cell>
          <cell r="K87">
            <v>2841</v>
          </cell>
          <cell r="L87">
            <v>1135</v>
          </cell>
          <cell r="M87">
            <v>0</v>
          </cell>
          <cell r="N87">
            <v>0</v>
          </cell>
          <cell r="O87">
            <v>0</v>
          </cell>
          <cell r="P87">
            <v>2646</v>
          </cell>
          <cell r="Q87">
            <v>37</v>
          </cell>
          <cell r="R87">
            <v>10207</v>
          </cell>
          <cell r="BP87">
            <v>0</v>
          </cell>
          <cell r="BQ87">
            <v>1750</v>
          </cell>
          <cell r="BR87">
            <v>2090</v>
          </cell>
          <cell r="BS87">
            <v>-13481</v>
          </cell>
        </row>
        <row r="88">
          <cell r="B88" t="str">
            <v>East Dorset</v>
          </cell>
          <cell r="C88" t="str">
            <v>SW</v>
          </cell>
          <cell r="D88" t="str">
            <v>SD</v>
          </cell>
          <cell r="F88">
            <v>0</v>
          </cell>
          <cell r="G88">
            <v>630</v>
          </cell>
          <cell r="H88">
            <v>0</v>
          </cell>
          <cell r="I88">
            <v>1090</v>
          </cell>
          <cell r="J88">
            <v>2497</v>
          </cell>
          <cell r="K88">
            <v>3680</v>
          </cell>
          <cell r="L88">
            <v>1810</v>
          </cell>
          <cell r="M88">
            <v>0</v>
          </cell>
          <cell r="N88">
            <v>0</v>
          </cell>
          <cell r="O88">
            <v>0</v>
          </cell>
          <cell r="P88">
            <v>3638</v>
          </cell>
          <cell r="Q88">
            <v>0</v>
          </cell>
          <cell r="R88">
            <v>13345</v>
          </cell>
          <cell r="BP88">
            <v>0</v>
          </cell>
          <cell r="BQ88">
            <v>4720</v>
          </cell>
          <cell r="BR88">
            <v>820</v>
          </cell>
          <cell r="BS88">
            <v>-15782</v>
          </cell>
        </row>
        <row r="89">
          <cell r="B89" t="str">
            <v>North Dorset</v>
          </cell>
          <cell r="C89" t="str">
            <v>SW</v>
          </cell>
          <cell r="D89" t="str">
            <v>SD</v>
          </cell>
          <cell r="F89">
            <v>0</v>
          </cell>
          <cell r="G89">
            <v>581</v>
          </cell>
          <cell r="H89">
            <v>0</v>
          </cell>
          <cell r="I89">
            <v>1546</v>
          </cell>
          <cell r="J89">
            <v>836</v>
          </cell>
          <cell r="K89">
            <v>3141</v>
          </cell>
          <cell r="L89">
            <v>1542</v>
          </cell>
          <cell r="M89">
            <v>0</v>
          </cell>
          <cell r="N89">
            <v>0</v>
          </cell>
          <cell r="O89">
            <v>0</v>
          </cell>
          <cell r="P89">
            <v>2929</v>
          </cell>
          <cell r="Q89">
            <v>97</v>
          </cell>
          <cell r="R89">
            <v>10672</v>
          </cell>
          <cell r="BP89">
            <v>0</v>
          </cell>
          <cell r="BQ89">
            <v>2377</v>
          </cell>
          <cell r="BR89">
            <v>960</v>
          </cell>
          <cell r="BS89">
            <v>-11007</v>
          </cell>
        </row>
        <row r="90">
          <cell r="B90" t="str">
            <v>Purbeck</v>
          </cell>
          <cell r="C90" t="str">
            <v>SW</v>
          </cell>
          <cell r="D90" t="str">
            <v>SD</v>
          </cell>
          <cell r="F90">
            <v>0</v>
          </cell>
          <cell r="G90">
            <v>423</v>
          </cell>
          <cell r="H90">
            <v>0</v>
          </cell>
          <cell r="I90">
            <v>1248</v>
          </cell>
          <cell r="J90">
            <v>712</v>
          </cell>
          <cell r="K90">
            <v>2335</v>
          </cell>
          <cell r="L90">
            <v>1395</v>
          </cell>
          <cell r="M90">
            <v>0</v>
          </cell>
          <cell r="N90">
            <v>0</v>
          </cell>
          <cell r="O90">
            <v>0</v>
          </cell>
          <cell r="P90">
            <v>2208</v>
          </cell>
          <cell r="Q90">
            <v>85</v>
          </cell>
          <cell r="R90">
            <v>8406</v>
          </cell>
          <cell r="BP90">
            <v>0</v>
          </cell>
          <cell r="BQ90">
            <v>1580</v>
          </cell>
          <cell r="BR90">
            <v>958</v>
          </cell>
          <cell r="BS90">
            <v>-11049</v>
          </cell>
        </row>
        <row r="91">
          <cell r="B91" t="str">
            <v>West Dorset</v>
          </cell>
          <cell r="C91" t="str">
            <v>SW</v>
          </cell>
          <cell r="D91" t="str">
            <v>SD</v>
          </cell>
          <cell r="F91">
            <v>0</v>
          </cell>
          <cell r="G91">
            <v>-202</v>
          </cell>
          <cell r="H91">
            <v>0</v>
          </cell>
          <cell r="I91">
            <v>2049</v>
          </cell>
          <cell r="J91">
            <v>1970</v>
          </cell>
          <cell r="K91">
            <v>6107</v>
          </cell>
          <cell r="L91">
            <v>2897</v>
          </cell>
          <cell r="M91">
            <v>0</v>
          </cell>
          <cell r="N91">
            <v>0</v>
          </cell>
          <cell r="O91">
            <v>0</v>
          </cell>
          <cell r="P91">
            <v>3596</v>
          </cell>
          <cell r="Q91">
            <v>0</v>
          </cell>
          <cell r="R91">
            <v>16417</v>
          </cell>
          <cell r="BP91">
            <v>0</v>
          </cell>
          <cell r="BQ91">
            <v>11548</v>
          </cell>
          <cell r="BR91">
            <v>2608</v>
          </cell>
          <cell r="BS91">
            <v>-20903</v>
          </cell>
        </row>
        <row r="92">
          <cell r="B92" t="str">
            <v>Weymouth &amp; Portland</v>
          </cell>
          <cell r="C92" t="str">
            <v>SW</v>
          </cell>
          <cell r="D92" t="str">
            <v>SD</v>
          </cell>
          <cell r="F92">
            <v>0</v>
          </cell>
          <cell r="G92">
            <v>-88</v>
          </cell>
          <cell r="H92">
            <v>0</v>
          </cell>
          <cell r="I92">
            <v>1990</v>
          </cell>
          <cell r="J92">
            <v>2934</v>
          </cell>
          <cell r="K92">
            <v>5300</v>
          </cell>
          <cell r="L92">
            <v>1680</v>
          </cell>
          <cell r="M92">
            <v>0</v>
          </cell>
          <cell r="N92">
            <v>0</v>
          </cell>
          <cell r="O92">
            <v>0</v>
          </cell>
          <cell r="P92">
            <v>3116</v>
          </cell>
          <cell r="Q92">
            <v>114</v>
          </cell>
          <cell r="R92">
            <v>15046</v>
          </cell>
          <cell r="BP92">
            <v>0</v>
          </cell>
          <cell r="BQ92">
            <v>4451</v>
          </cell>
          <cell r="BR92">
            <v>1705</v>
          </cell>
          <cell r="BS92">
            <v>-30001</v>
          </cell>
        </row>
        <row r="93">
          <cell r="B93" t="str">
            <v>Darlington UA</v>
          </cell>
          <cell r="C93" t="str">
            <v>NE</v>
          </cell>
          <cell r="D93" t="str">
            <v>UA</v>
          </cell>
          <cell r="F93">
            <v>86196</v>
          </cell>
          <cell r="G93">
            <v>8717</v>
          </cell>
          <cell r="H93">
            <v>36466</v>
          </cell>
          <cell r="I93">
            <v>4910</v>
          </cell>
          <cell r="J93">
            <v>13858</v>
          </cell>
          <cell r="K93">
            <v>8152</v>
          </cell>
          <cell r="L93">
            <v>4270</v>
          </cell>
          <cell r="M93">
            <v>0</v>
          </cell>
          <cell r="N93">
            <v>0</v>
          </cell>
          <cell r="O93">
            <v>151</v>
          </cell>
          <cell r="P93">
            <v>7881</v>
          </cell>
          <cell r="Q93">
            <v>127</v>
          </cell>
          <cell r="R93">
            <v>170728</v>
          </cell>
          <cell r="BP93">
            <v>1743</v>
          </cell>
          <cell r="BQ93">
            <v>3361</v>
          </cell>
          <cell r="BR93">
            <v>9685</v>
          </cell>
          <cell r="BS93">
            <v>-115310</v>
          </cell>
        </row>
        <row r="94">
          <cell r="B94" t="str">
            <v>Durham</v>
          </cell>
          <cell r="C94" t="str">
            <v>NE</v>
          </cell>
          <cell r="D94" t="str">
            <v>SC</v>
          </cell>
          <cell r="F94">
            <v>478592</v>
          </cell>
          <cell r="G94">
            <v>35904</v>
          </cell>
          <cell r="H94">
            <v>213113</v>
          </cell>
          <cell r="I94">
            <v>385</v>
          </cell>
          <cell r="J94">
            <v>13703</v>
          </cell>
          <cell r="K94">
            <v>21399</v>
          </cell>
          <cell r="L94">
            <v>11109</v>
          </cell>
          <cell r="M94">
            <v>0</v>
          </cell>
          <cell r="N94">
            <v>0</v>
          </cell>
          <cell r="O94">
            <v>760</v>
          </cell>
          <cell r="P94">
            <v>12381</v>
          </cell>
          <cell r="Q94">
            <v>6139</v>
          </cell>
          <cell r="R94">
            <v>793485</v>
          </cell>
          <cell r="BP94">
            <v>17801</v>
          </cell>
          <cell r="BQ94">
            <v>44908</v>
          </cell>
          <cell r="BR94">
            <v>28127</v>
          </cell>
          <cell r="BS94">
            <v>-407450</v>
          </cell>
        </row>
        <row r="95">
          <cell r="B95" t="str">
            <v>Chester-le-Street</v>
          </cell>
          <cell r="C95" t="str">
            <v>NE</v>
          </cell>
          <cell r="D95" t="str">
            <v>SD</v>
          </cell>
          <cell r="F95">
            <v>0</v>
          </cell>
          <cell r="G95">
            <v>717</v>
          </cell>
          <cell r="H95">
            <v>171</v>
          </cell>
          <cell r="I95">
            <v>12390</v>
          </cell>
          <cell r="J95">
            <v>3170</v>
          </cell>
          <cell r="K95">
            <v>3051</v>
          </cell>
          <cell r="L95">
            <v>1864</v>
          </cell>
          <cell r="M95">
            <v>0</v>
          </cell>
          <cell r="N95">
            <v>0</v>
          </cell>
          <cell r="O95">
            <v>0</v>
          </cell>
          <cell r="P95">
            <v>4824</v>
          </cell>
          <cell r="Q95">
            <v>918</v>
          </cell>
          <cell r="R95">
            <v>27106</v>
          </cell>
          <cell r="BP95">
            <v>0</v>
          </cell>
          <cell r="BQ95">
            <v>540</v>
          </cell>
          <cell r="BR95">
            <v>610</v>
          </cell>
          <cell r="BS95">
            <v>-25410</v>
          </cell>
        </row>
        <row r="96">
          <cell r="B96" t="str">
            <v>Derwentside</v>
          </cell>
          <cell r="C96" t="str">
            <v>NE</v>
          </cell>
          <cell r="D96" t="str">
            <v>SD</v>
          </cell>
          <cell r="F96">
            <v>0</v>
          </cell>
          <cell r="G96">
            <v>2699</v>
          </cell>
          <cell r="H96">
            <v>-4</v>
          </cell>
          <cell r="I96">
            <v>2194</v>
          </cell>
          <cell r="J96">
            <v>8036</v>
          </cell>
          <cell r="K96">
            <v>5201</v>
          </cell>
          <cell r="L96">
            <v>2515</v>
          </cell>
          <cell r="M96">
            <v>0</v>
          </cell>
          <cell r="N96">
            <v>0</v>
          </cell>
          <cell r="O96">
            <v>0</v>
          </cell>
          <cell r="P96">
            <v>11745</v>
          </cell>
          <cell r="Q96">
            <v>94</v>
          </cell>
          <cell r="R96">
            <v>32480</v>
          </cell>
          <cell r="BP96">
            <v>0</v>
          </cell>
          <cell r="BQ96">
            <v>2173</v>
          </cell>
          <cell r="BR96">
            <v>508</v>
          </cell>
          <cell r="BS96">
            <v>-50830</v>
          </cell>
        </row>
        <row r="97">
          <cell r="B97" t="str">
            <v>Durham City</v>
          </cell>
          <cell r="C97" t="str">
            <v>NE</v>
          </cell>
          <cell r="D97" t="str">
            <v>SD</v>
          </cell>
          <cell r="F97">
            <v>0</v>
          </cell>
          <cell r="G97">
            <v>1233</v>
          </cell>
          <cell r="H97">
            <v>3</v>
          </cell>
          <cell r="I97">
            <v>799</v>
          </cell>
          <cell r="J97">
            <v>4510</v>
          </cell>
          <cell r="K97">
            <v>3272</v>
          </cell>
          <cell r="L97">
            <v>2809</v>
          </cell>
          <cell r="M97">
            <v>0</v>
          </cell>
          <cell r="N97">
            <v>0</v>
          </cell>
          <cell r="O97">
            <v>0</v>
          </cell>
          <cell r="P97">
            <v>4654</v>
          </cell>
          <cell r="Q97">
            <v>27</v>
          </cell>
          <cell r="R97">
            <v>17307</v>
          </cell>
          <cell r="BP97">
            <v>0</v>
          </cell>
          <cell r="BQ97">
            <v>1306</v>
          </cell>
          <cell r="BR97">
            <v>-9</v>
          </cell>
          <cell r="BS97">
            <v>-2940</v>
          </cell>
        </row>
        <row r="98">
          <cell r="B98" t="str">
            <v>Easington</v>
          </cell>
          <cell r="C98" t="str">
            <v>NE</v>
          </cell>
          <cell r="D98" t="str">
            <v>SD</v>
          </cell>
          <cell r="F98">
            <v>0</v>
          </cell>
          <cell r="G98">
            <v>2761</v>
          </cell>
          <cell r="H98">
            <v>5</v>
          </cell>
          <cell r="I98">
            <v>2457</v>
          </cell>
          <cell r="J98">
            <v>6425</v>
          </cell>
          <cell r="K98">
            <v>6412</v>
          </cell>
          <cell r="L98">
            <v>7124</v>
          </cell>
          <cell r="M98">
            <v>0</v>
          </cell>
          <cell r="N98">
            <v>0</v>
          </cell>
          <cell r="O98">
            <v>0</v>
          </cell>
          <cell r="P98">
            <v>6172</v>
          </cell>
          <cell r="Q98">
            <v>362</v>
          </cell>
          <cell r="R98">
            <v>31718</v>
          </cell>
          <cell r="BP98">
            <v>0</v>
          </cell>
          <cell r="BQ98">
            <v>15725</v>
          </cell>
          <cell r="BR98">
            <v>3508</v>
          </cell>
          <cell r="BS98">
            <v>-57744</v>
          </cell>
        </row>
        <row r="99">
          <cell r="B99" t="str">
            <v>Sedgefield</v>
          </cell>
          <cell r="C99" t="str">
            <v>NE</v>
          </cell>
          <cell r="D99" t="str">
            <v>SD</v>
          </cell>
          <cell r="F99">
            <v>0</v>
          </cell>
          <cell r="G99">
            <v>1572</v>
          </cell>
          <cell r="H99">
            <v>281</v>
          </cell>
          <cell r="I99">
            <v>2724</v>
          </cell>
          <cell r="J99">
            <v>6183</v>
          </cell>
          <cell r="K99">
            <v>4927</v>
          </cell>
          <cell r="L99">
            <v>8716</v>
          </cell>
          <cell r="M99">
            <v>0</v>
          </cell>
          <cell r="N99">
            <v>0</v>
          </cell>
          <cell r="O99">
            <v>0</v>
          </cell>
          <cell r="P99">
            <v>-352</v>
          </cell>
          <cell r="Q99">
            <v>0</v>
          </cell>
          <cell r="R99">
            <v>24051</v>
          </cell>
          <cell r="BP99">
            <v>0</v>
          </cell>
          <cell r="BQ99">
            <v>3129</v>
          </cell>
          <cell r="BR99">
            <v>1830</v>
          </cell>
          <cell r="BS99">
            <v>-49590</v>
          </cell>
        </row>
        <row r="100">
          <cell r="B100" t="str">
            <v>Teesdale</v>
          </cell>
          <cell r="C100" t="str">
            <v>NE</v>
          </cell>
          <cell r="D100" t="str">
            <v>SD</v>
          </cell>
          <cell r="F100">
            <v>0</v>
          </cell>
          <cell r="G100">
            <v>202</v>
          </cell>
          <cell r="H100">
            <v>11</v>
          </cell>
          <cell r="I100">
            <v>472</v>
          </cell>
          <cell r="J100">
            <v>1012</v>
          </cell>
          <cell r="K100">
            <v>1485</v>
          </cell>
          <cell r="L100">
            <v>695</v>
          </cell>
          <cell r="M100">
            <v>0</v>
          </cell>
          <cell r="N100">
            <v>0</v>
          </cell>
          <cell r="O100">
            <v>0</v>
          </cell>
          <cell r="P100">
            <v>2072</v>
          </cell>
          <cell r="Q100">
            <v>0</v>
          </cell>
          <cell r="R100">
            <v>5949</v>
          </cell>
          <cell r="BP100">
            <v>0</v>
          </cell>
          <cell r="BQ100">
            <v>356</v>
          </cell>
          <cell r="BR100">
            <v>1177</v>
          </cell>
          <cell r="BS100">
            <v>-8090</v>
          </cell>
        </row>
        <row r="101">
          <cell r="B101" t="str">
            <v>Wear Valley</v>
          </cell>
          <cell r="C101" t="str">
            <v>NE</v>
          </cell>
          <cell r="D101" t="str">
            <v>SD</v>
          </cell>
          <cell r="F101">
            <v>0</v>
          </cell>
          <cell r="G101">
            <v>1004</v>
          </cell>
          <cell r="H101">
            <v>0</v>
          </cell>
          <cell r="I101">
            <v>1909</v>
          </cell>
          <cell r="J101">
            <v>3949</v>
          </cell>
          <cell r="K101">
            <v>3932</v>
          </cell>
          <cell r="L101">
            <v>5272</v>
          </cell>
          <cell r="M101">
            <v>0</v>
          </cell>
          <cell r="N101">
            <v>0</v>
          </cell>
          <cell r="O101">
            <v>0</v>
          </cell>
          <cell r="P101">
            <v>3675</v>
          </cell>
          <cell r="Q101">
            <v>-77</v>
          </cell>
          <cell r="R101">
            <v>19664</v>
          </cell>
          <cell r="BP101">
            <v>0</v>
          </cell>
          <cell r="BQ101">
            <v>3347</v>
          </cell>
          <cell r="BR101">
            <v>2512</v>
          </cell>
          <cell r="BS101">
            <v>-28090</v>
          </cell>
        </row>
        <row r="102">
          <cell r="B102" t="str">
            <v>Brighton &amp; Hove UA</v>
          </cell>
          <cell r="C102" t="str">
            <v>SE</v>
          </cell>
          <cell r="D102" t="str">
            <v>UA</v>
          </cell>
          <cell r="F102">
            <v>201165</v>
          </cell>
          <cell r="G102">
            <v>17500</v>
          </cell>
          <cell r="H102">
            <v>129684</v>
          </cell>
          <cell r="I102">
            <v>28126</v>
          </cell>
          <cell r="J102">
            <v>32539</v>
          </cell>
          <cell r="K102">
            <v>33446</v>
          </cell>
          <cell r="L102">
            <v>8410</v>
          </cell>
          <cell r="M102">
            <v>0</v>
          </cell>
          <cell r="N102">
            <v>0</v>
          </cell>
          <cell r="O102">
            <v>446</v>
          </cell>
          <cell r="P102">
            <v>18059</v>
          </cell>
          <cell r="Q102">
            <v>251</v>
          </cell>
          <cell r="R102">
            <v>469626</v>
          </cell>
          <cell r="BP102">
            <v>2662</v>
          </cell>
          <cell r="BQ102">
            <v>47058</v>
          </cell>
          <cell r="BR102">
            <v>1341</v>
          </cell>
          <cell r="BS102">
            <v>-138808</v>
          </cell>
        </row>
        <row r="103">
          <cell r="B103" t="str">
            <v>East Sussex</v>
          </cell>
          <cell r="C103" t="str">
            <v>SE</v>
          </cell>
          <cell r="D103" t="str">
            <v>SC</v>
          </cell>
          <cell r="F103">
            <v>393463</v>
          </cell>
          <cell r="G103">
            <v>37258</v>
          </cell>
          <cell r="H103">
            <v>208084</v>
          </cell>
          <cell r="I103">
            <v>213</v>
          </cell>
          <cell r="J103">
            <v>13020</v>
          </cell>
          <cell r="K103">
            <v>22565</v>
          </cell>
          <cell r="L103">
            <v>3577</v>
          </cell>
          <cell r="M103">
            <v>0</v>
          </cell>
          <cell r="N103">
            <v>0</v>
          </cell>
          <cell r="O103">
            <v>802</v>
          </cell>
          <cell r="P103">
            <v>12431</v>
          </cell>
          <cell r="Q103">
            <v>0</v>
          </cell>
          <cell r="R103">
            <v>691413</v>
          </cell>
          <cell r="BP103">
            <v>10390</v>
          </cell>
          <cell r="BQ103">
            <v>137802</v>
          </cell>
          <cell r="BR103">
            <v>7475</v>
          </cell>
          <cell r="BS103">
            <v>-262593</v>
          </cell>
        </row>
        <row r="104">
          <cell r="B104" t="str">
            <v>Eastbourne</v>
          </cell>
          <cell r="C104" t="str">
            <v>SE</v>
          </cell>
          <cell r="D104" t="str">
            <v>SD</v>
          </cell>
          <cell r="F104">
            <v>0</v>
          </cell>
          <cell r="G104">
            <v>-389</v>
          </cell>
          <cell r="H104">
            <v>0</v>
          </cell>
          <cell r="I104">
            <v>2289</v>
          </cell>
          <cell r="J104">
            <v>5347</v>
          </cell>
          <cell r="K104">
            <v>5725</v>
          </cell>
          <cell r="L104">
            <v>1532</v>
          </cell>
          <cell r="M104">
            <v>0</v>
          </cell>
          <cell r="N104">
            <v>0</v>
          </cell>
          <cell r="O104">
            <v>0</v>
          </cell>
          <cell r="P104">
            <v>8705</v>
          </cell>
          <cell r="Q104">
            <v>0</v>
          </cell>
          <cell r="R104">
            <v>23209</v>
          </cell>
          <cell r="BP104">
            <v>0</v>
          </cell>
          <cell r="BQ104">
            <v>6315</v>
          </cell>
          <cell r="BR104">
            <v>2718</v>
          </cell>
          <cell r="BS104">
            <v>-23270</v>
          </cell>
        </row>
        <row r="105">
          <cell r="B105" t="str">
            <v>Hastings</v>
          </cell>
          <cell r="C105" t="str">
            <v>SE</v>
          </cell>
          <cell r="D105" t="str">
            <v>SD</v>
          </cell>
          <cell r="F105">
            <v>0</v>
          </cell>
          <cell r="G105">
            <v>667</v>
          </cell>
          <cell r="H105">
            <v>0</v>
          </cell>
          <cell r="I105">
            <v>1865</v>
          </cell>
          <cell r="J105">
            <v>5655</v>
          </cell>
          <cell r="K105">
            <v>6325</v>
          </cell>
          <cell r="L105">
            <v>5070</v>
          </cell>
          <cell r="M105">
            <v>0</v>
          </cell>
          <cell r="N105">
            <v>0</v>
          </cell>
          <cell r="O105">
            <v>0</v>
          </cell>
          <cell r="P105">
            <v>4427</v>
          </cell>
          <cell r="Q105">
            <v>1472</v>
          </cell>
          <cell r="R105">
            <v>25481</v>
          </cell>
          <cell r="BP105">
            <v>0</v>
          </cell>
          <cell r="BQ105">
            <v>6075</v>
          </cell>
          <cell r="BR105">
            <v>2410</v>
          </cell>
          <cell r="BS105">
            <v>-14481</v>
          </cell>
        </row>
        <row r="106">
          <cell r="B106" t="str">
            <v>Lewes</v>
          </cell>
          <cell r="C106" t="str">
            <v>SE</v>
          </cell>
          <cell r="D106" t="str">
            <v>SD</v>
          </cell>
          <cell r="F106">
            <v>0</v>
          </cell>
          <cell r="G106">
            <v>581</v>
          </cell>
          <cell r="H106">
            <v>-3</v>
          </cell>
          <cell r="I106">
            <v>1962</v>
          </cell>
          <cell r="J106">
            <v>3120</v>
          </cell>
          <cell r="K106">
            <v>4924</v>
          </cell>
          <cell r="L106">
            <v>1713</v>
          </cell>
          <cell r="M106">
            <v>0</v>
          </cell>
          <cell r="N106">
            <v>0</v>
          </cell>
          <cell r="O106">
            <v>0</v>
          </cell>
          <cell r="P106">
            <v>2753</v>
          </cell>
          <cell r="Q106">
            <v>0</v>
          </cell>
          <cell r="R106">
            <v>15050</v>
          </cell>
          <cell r="BP106">
            <v>0</v>
          </cell>
          <cell r="BQ106">
            <v>7772</v>
          </cell>
          <cell r="BR106">
            <v>1526</v>
          </cell>
          <cell r="BS106">
            <v>-15375</v>
          </cell>
        </row>
        <row r="107">
          <cell r="B107" t="str">
            <v>Rother</v>
          </cell>
          <cell r="C107" t="str">
            <v>SE</v>
          </cell>
          <cell r="D107" t="str">
            <v>SD</v>
          </cell>
          <cell r="F107">
            <v>0</v>
          </cell>
          <cell r="G107">
            <v>420</v>
          </cell>
          <cell r="H107">
            <v>0</v>
          </cell>
          <cell r="I107">
            <v>1530</v>
          </cell>
          <cell r="J107">
            <v>3473</v>
          </cell>
          <cell r="K107">
            <v>5384</v>
          </cell>
          <cell r="L107">
            <v>2965</v>
          </cell>
          <cell r="M107">
            <v>0</v>
          </cell>
          <cell r="N107">
            <v>0</v>
          </cell>
          <cell r="O107">
            <v>0</v>
          </cell>
          <cell r="P107">
            <v>3893</v>
          </cell>
          <cell r="Q107">
            <v>810</v>
          </cell>
          <cell r="R107">
            <v>18475</v>
          </cell>
          <cell r="BP107">
            <v>0</v>
          </cell>
          <cell r="BQ107">
            <v>9524</v>
          </cell>
          <cell r="BR107">
            <v>2081</v>
          </cell>
          <cell r="BS107">
            <v>-13733</v>
          </cell>
        </row>
        <row r="108">
          <cell r="B108" t="str">
            <v>Wealden</v>
          </cell>
          <cell r="C108" t="str">
            <v>SE</v>
          </cell>
          <cell r="D108" t="str">
            <v>SD</v>
          </cell>
          <cell r="F108">
            <v>0</v>
          </cell>
          <cell r="G108">
            <v>1221</v>
          </cell>
          <cell r="H108">
            <v>0</v>
          </cell>
          <cell r="I108">
            <v>3032</v>
          </cell>
          <cell r="J108">
            <v>1381</v>
          </cell>
          <cell r="K108">
            <v>6438</v>
          </cell>
          <cell r="L108">
            <v>3473</v>
          </cell>
          <cell r="M108">
            <v>0</v>
          </cell>
          <cell r="N108">
            <v>0</v>
          </cell>
          <cell r="O108">
            <v>0</v>
          </cell>
          <cell r="P108">
            <v>5384</v>
          </cell>
          <cell r="Q108">
            <v>0</v>
          </cell>
          <cell r="R108">
            <v>20929</v>
          </cell>
          <cell r="BP108">
            <v>0</v>
          </cell>
          <cell r="BQ108">
            <v>5660</v>
          </cell>
          <cell r="BR108">
            <v>3128</v>
          </cell>
          <cell r="BS108">
            <v>-19827</v>
          </cell>
        </row>
        <row r="109">
          <cell r="B109" t="str">
            <v>Southend-on-Sea UA</v>
          </cell>
          <cell r="C109" t="str">
            <v>EE</v>
          </cell>
          <cell r="D109" t="str">
            <v>UA</v>
          </cell>
          <cell r="F109">
            <v>151965</v>
          </cell>
          <cell r="G109">
            <v>9855</v>
          </cell>
          <cell r="H109">
            <v>73460</v>
          </cell>
          <cell r="I109">
            <v>10277</v>
          </cell>
          <cell r="J109">
            <v>21823</v>
          </cell>
          <cell r="K109">
            <v>15665</v>
          </cell>
          <cell r="L109">
            <v>3086</v>
          </cell>
          <cell r="M109">
            <v>0</v>
          </cell>
          <cell r="N109">
            <v>0</v>
          </cell>
          <cell r="O109">
            <v>171</v>
          </cell>
          <cell r="P109">
            <v>11541</v>
          </cell>
          <cell r="Q109">
            <v>647</v>
          </cell>
          <cell r="R109">
            <v>298490</v>
          </cell>
          <cell r="BP109">
            <v>10427</v>
          </cell>
          <cell r="BQ109">
            <v>12962</v>
          </cell>
          <cell r="BR109">
            <v>10387</v>
          </cell>
          <cell r="BS109">
            <v>-104288</v>
          </cell>
        </row>
        <row r="110">
          <cell r="B110" t="str">
            <v>Thurrock UA</v>
          </cell>
          <cell r="C110" t="str">
            <v>EE</v>
          </cell>
          <cell r="D110" t="str">
            <v>UA</v>
          </cell>
          <cell r="F110">
            <v>194021</v>
          </cell>
          <cell r="G110">
            <v>15106</v>
          </cell>
          <cell r="H110">
            <v>55096</v>
          </cell>
          <cell r="I110">
            <v>5380</v>
          </cell>
          <cell r="J110">
            <v>11459</v>
          </cell>
          <cell r="K110">
            <v>14072</v>
          </cell>
          <cell r="L110">
            <v>11851</v>
          </cell>
          <cell r="M110">
            <v>0</v>
          </cell>
          <cell r="N110">
            <v>0</v>
          </cell>
          <cell r="O110">
            <v>159</v>
          </cell>
          <cell r="P110">
            <v>9993</v>
          </cell>
          <cell r="Q110">
            <v>0</v>
          </cell>
          <cell r="R110">
            <v>317137</v>
          </cell>
          <cell r="BP110">
            <v>9892</v>
          </cell>
          <cell r="BQ110">
            <v>9629</v>
          </cell>
          <cell r="BR110">
            <v>200</v>
          </cell>
          <cell r="BS110">
            <v>-98053</v>
          </cell>
        </row>
        <row r="111">
          <cell r="B111" t="str">
            <v>Essex</v>
          </cell>
          <cell r="C111" t="str">
            <v>EE</v>
          </cell>
          <cell r="D111" t="str">
            <v>SC</v>
          </cell>
          <cell r="F111">
            <v>1199604</v>
          </cell>
          <cell r="G111">
            <v>109379</v>
          </cell>
          <cell r="H111">
            <v>517896</v>
          </cell>
          <cell r="I111">
            <v>2277</v>
          </cell>
          <cell r="J111">
            <v>37761</v>
          </cell>
          <cell r="K111">
            <v>58377</v>
          </cell>
          <cell r="L111">
            <v>8938</v>
          </cell>
          <cell r="M111">
            <v>0</v>
          </cell>
          <cell r="N111">
            <v>0</v>
          </cell>
          <cell r="O111">
            <v>1646</v>
          </cell>
          <cell r="P111">
            <v>28847</v>
          </cell>
          <cell r="Q111">
            <v>-2553</v>
          </cell>
          <cell r="R111">
            <v>1962172</v>
          </cell>
          <cell r="BP111">
            <v>55377</v>
          </cell>
          <cell r="BQ111">
            <v>164319</v>
          </cell>
          <cell r="BR111">
            <v>26460</v>
          </cell>
          <cell r="BS111">
            <v>-549732</v>
          </cell>
        </row>
        <row r="112">
          <cell r="B112" t="str">
            <v>Basildon</v>
          </cell>
          <cell r="C112" t="str">
            <v>EE</v>
          </cell>
          <cell r="D112" t="str">
            <v>SD</v>
          </cell>
          <cell r="F112">
            <v>0</v>
          </cell>
          <cell r="G112">
            <v>3162</v>
          </cell>
          <cell r="H112">
            <v>1494</v>
          </cell>
          <cell r="I112">
            <v>3315</v>
          </cell>
          <cell r="J112">
            <v>7821</v>
          </cell>
          <cell r="K112">
            <v>8753</v>
          </cell>
          <cell r="L112">
            <v>3603</v>
          </cell>
          <cell r="M112">
            <v>0</v>
          </cell>
          <cell r="N112">
            <v>0</v>
          </cell>
          <cell r="O112">
            <v>0</v>
          </cell>
          <cell r="P112">
            <v>8473</v>
          </cell>
          <cell r="Q112">
            <v>0</v>
          </cell>
          <cell r="R112">
            <v>36621</v>
          </cell>
          <cell r="BP112">
            <v>0</v>
          </cell>
          <cell r="BQ112">
            <v>7552</v>
          </cell>
          <cell r="BR112">
            <v>4997</v>
          </cell>
          <cell r="BS112">
            <v>-57782</v>
          </cell>
        </row>
        <row r="113">
          <cell r="B113" t="str">
            <v>Braintree</v>
          </cell>
          <cell r="C113" t="str">
            <v>EE</v>
          </cell>
          <cell r="D113" t="str">
            <v>SD</v>
          </cell>
          <cell r="F113">
            <v>0</v>
          </cell>
          <cell r="G113">
            <v>1176</v>
          </cell>
          <cell r="H113">
            <v>0</v>
          </cell>
          <cell r="I113">
            <v>2254</v>
          </cell>
          <cell r="J113">
            <v>4962</v>
          </cell>
          <cell r="K113">
            <v>7981</v>
          </cell>
          <cell r="L113">
            <v>2115</v>
          </cell>
          <cell r="M113">
            <v>0</v>
          </cell>
          <cell r="N113">
            <v>0</v>
          </cell>
          <cell r="O113">
            <v>0</v>
          </cell>
          <cell r="P113">
            <v>5852</v>
          </cell>
          <cell r="Q113">
            <v>60</v>
          </cell>
          <cell r="R113">
            <v>24400</v>
          </cell>
          <cell r="BP113">
            <v>0</v>
          </cell>
          <cell r="BQ113">
            <v>4015</v>
          </cell>
          <cell r="BR113">
            <v>2834</v>
          </cell>
          <cell r="BS113">
            <v>-46595</v>
          </cell>
        </row>
        <row r="114">
          <cell r="B114" t="str">
            <v>Brentwood</v>
          </cell>
          <cell r="C114" t="str">
            <v>EE</v>
          </cell>
          <cell r="D114" t="str">
            <v>SD</v>
          </cell>
          <cell r="F114">
            <v>0</v>
          </cell>
          <cell r="G114">
            <v>320</v>
          </cell>
          <cell r="H114">
            <v>0</v>
          </cell>
          <cell r="I114">
            <v>1293</v>
          </cell>
          <cell r="J114">
            <v>2033</v>
          </cell>
          <cell r="K114">
            <v>3784</v>
          </cell>
          <cell r="L114">
            <v>1278</v>
          </cell>
          <cell r="M114">
            <v>0</v>
          </cell>
          <cell r="N114">
            <v>0</v>
          </cell>
          <cell r="O114">
            <v>0</v>
          </cell>
          <cell r="P114">
            <v>8709</v>
          </cell>
          <cell r="Q114">
            <v>174</v>
          </cell>
          <cell r="R114">
            <v>17591</v>
          </cell>
          <cell r="BP114">
            <v>0</v>
          </cell>
          <cell r="BQ114">
            <v>570</v>
          </cell>
          <cell r="BR114">
            <v>2101</v>
          </cell>
          <cell r="BS114">
            <v>-29331</v>
          </cell>
        </row>
        <row r="115">
          <cell r="B115" t="str">
            <v>Castle Point</v>
          </cell>
          <cell r="C115" t="str">
            <v>EE</v>
          </cell>
          <cell r="D115" t="str">
            <v>SD</v>
          </cell>
          <cell r="F115">
            <v>0</v>
          </cell>
          <cell r="G115">
            <v>1340</v>
          </cell>
          <cell r="H115">
            <v>0</v>
          </cell>
          <cell r="I115">
            <v>1531</v>
          </cell>
          <cell r="J115">
            <v>2727</v>
          </cell>
          <cell r="K115">
            <v>3580</v>
          </cell>
          <cell r="L115">
            <v>932</v>
          </cell>
          <cell r="M115">
            <v>0</v>
          </cell>
          <cell r="N115">
            <v>0</v>
          </cell>
          <cell r="O115">
            <v>0</v>
          </cell>
          <cell r="P115">
            <v>4261</v>
          </cell>
          <cell r="Q115">
            <v>0</v>
          </cell>
          <cell r="R115">
            <v>14371</v>
          </cell>
          <cell r="BP115">
            <v>0</v>
          </cell>
          <cell r="BQ115">
            <v>1096</v>
          </cell>
          <cell r="BR115">
            <v>2971</v>
          </cell>
          <cell r="BS115">
            <v>-21438</v>
          </cell>
        </row>
        <row r="116">
          <cell r="B116" t="str">
            <v>Chelmsford</v>
          </cell>
          <cell r="C116" t="str">
            <v>EE</v>
          </cell>
          <cell r="D116" t="str">
            <v>SD</v>
          </cell>
          <cell r="F116">
            <v>0</v>
          </cell>
          <cell r="G116">
            <v>632</v>
          </cell>
          <cell r="H116">
            <v>0</v>
          </cell>
          <cell r="I116">
            <v>4384</v>
          </cell>
          <cell r="J116">
            <v>10433</v>
          </cell>
          <cell r="K116">
            <v>10090</v>
          </cell>
          <cell r="L116">
            <v>3268</v>
          </cell>
          <cell r="M116">
            <v>0</v>
          </cell>
          <cell r="N116">
            <v>0</v>
          </cell>
          <cell r="O116">
            <v>0</v>
          </cell>
          <cell r="P116">
            <v>8109</v>
          </cell>
          <cell r="Q116">
            <v>222</v>
          </cell>
          <cell r="R116">
            <v>37138</v>
          </cell>
          <cell r="BP116">
            <v>0</v>
          </cell>
          <cell r="BQ116">
            <v>10196</v>
          </cell>
          <cell r="BR116">
            <v>4501</v>
          </cell>
          <cell r="BS116">
            <v>-51261</v>
          </cell>
        </row>
        <row r="117">
          <cell r="B117" t="str">
            <v>Colchester</v>
          </cell>
          <cell r="C117" t="str">
            <v>EE</v>
          </cell>
          <cell r="D117" t="str">
            <v>SD</v>
          </cell>
          <cell r="F117">
            <v>0</v>
          </cell>
          <cell r="G117">
            <v>1939</v>
          </cell>
          <cell r="H117">
            <v>143</v>
          </cell>
          <cell r="I117">
            <v>4640</v>
          </cell>
          <cell r="J117">
            <v>7082</v>
          </cell>
          <cell r="K117">
            <v>10306</v>
          </cell>
          <cell r="L117">
            <v>2715</v>
          </cell>
          <cell r="M117">
            <v>0</v>
          </cell>
          <cell r="N117">
            <v>0</v>
          </cell>
          <cell r="O117">
            <v>0</v>
          </cell>
          <cell r="P117">
            <v>7714</v>
          </cell>
          <cell r="Q117">
            <v>0</v>
          </cell>
          <cell r="R117">
            <v>34539</v>
          </cell>
          <cell r="BP117">
            <v>0</v>
          </cell>
          <cell r="BQ117">
            <v>7853</v>
          </cell>
          <cell r="BR117">
            <v>2891</v>
          </cell>
          <cell r="BS117">
            <v>-52271</v>
          </cell>
        </row>
        <row r="118">
          <cell r="B118" t="str">
            <v>Epping Forest</v>
          </cell>
          <cell r="C118" t="str">
            <v>EE</v>
          </cell>
          <cell r="D118" t="str">
            <v>SD</v>
          </cell>
          <cell r="F118">
            <v>0</v>
          </cell>
          <cell r="G118">
            <v>849</v>
          </cell>
          <cell r="H118">
            <v>0</v>
          </cell>
          <cell r="I118">
            <v>3505</v>
          </cell>
          <cell r="J118">
            <v>3900</v>
          </cell>
          <cell r="K118">
            <v>7921</v>
          </cell>
          <cell r="L118">
            <v>3125</v>
          </cell>
          <cell r="M118">
            <v>0</v>
          </cell>
          <cell r="N118">
            <v>0</v>
          </cell>
          <cell r="O118">
            <v>0</v>
          </cell>
          <cell r="P118">
            <v>5993</v>
          </cell>
          <cell r="Q118">
            <v>0</v>
          </cell>
          <cell r="R118">
            <v>25293</v>
          </cell>
          <cell r="BP118">
            <v>0</v>
          </cell>
          <cell r="BQ118">
            <v>3582</v>
          </cell>
          <cell r="BR118">
            <v>8189</v>
          </cell>
          <cell r="BS118">
            <v>-41547</v>
          </cell>
        </row>
        <row r="119">
          <cell r="B119" t="str">
            <v>Harlow</v>
          </cell>
          <cell r="C119" t="str">
            <v>EE</v>
          </cell>
          <cell r="D119" t="str">
            <v>SD</v>
          </cell>
          <cell r="F119">
            <v>0</v>
          </cell>
          <cell r="G119">
            <v>2395</v>
          </cell>
          <cell r="H119">
            <v>1791</v>
          </cell>
          <cell r="I119">
            <v>1794</v>
          </cell>
          <cell r="J119">
            <v>7157</v>
          </cell>
          <cell r="K119">
            <v>6301</v>
          </cell>
          <cell r="L119">
            <v>6007</v>
          </cell>
          <cell r="M119">
            <v>0</v>
          </cell>
          <cell r="N119">
            <v>0</v>
          </cell>
          <cell r="O119">
            <v>0</v>
          </cell>
          <cell r="P119">
            <v>4370</v>
          </cell>
          <cell r="Q119">
            <v>1751</v>
          </cell>
          <cell r="R119">
            <v>31566</v>
          </cell>
          <cell r="BP119">
            <v>0</v>
          </cell>
          <cell r="BQ119">
            <v>3933</v>
          </cell>
          <cell r="BR119">
            <v>2705</v>
          </cell>
          <cell r="BS119">
            <v>-66427</v>
          </cell>
        </row>
        <row r="120">
          <cell r="B120" t="str">
            <v>Maldon</v>
          </cell>
          <cell r="C120" t="str">
            <v>EE</v>
          </cell>
          <cell r="D120" t="str">
            <v>SD</v>
          </cell>
          <cell r="F120">
            <v>0</v>
          </cell>
          <cell r="G120">
            <v>419</v>
          </cell>
          <cell r="H120">
            <v>0</v>
          </cell>
          <cell r="I120">
            <v>1696</v>
          </cell>
          <cell r="J120">
            <v>1918</v>
          </cell>
          <cell r="K120">
            <v>3495</v>
          </cell>
          <cell r="L120">
            <v>1473</v>
          </cell>
          <cell r="M120">
            <v>0</v>
          </cell>
          <cell r="N120">
            <v>0</v>
          </cell>
          <cell r="O120">
            <v>0</v>
          </cell>
          <cell r="P120">
            <v>2487</v>
          </cell>
          <cell r="Q120">
            <v>1124</v>
          </cell>
          <cell r="R120">
            <v>12612</v>
          </cell>
          <cell r="BP120">
            <v>0</v>
          </cell>
          <cell r="BQ120">
            <v>884</v>
          </cell>
          <cell r="BR120">
            <v>1622</v>
          </cell>
          <cell r="BS120">
            <v>-14886</v>
          </cell>
        </row>
        <row r="121">
          <cell r="B121" t="str">
            <v>Rochford</v>
          </cell>
          <cell r="C121" t="str">
            <v>EE</v>
          </cell>
          <cell r="D121" t="str">
            <v>SD</v>
          </cell>
          <cell r="F121">
            <v>0</v>
          </cell>
          <cell r="G121">
            <v>438</v>
          </cell>
          <cell r="H121">
            <v>5</v>
          </cell>
          <cell r="I121">
            <v>2272</v>
          </cell>
          <cell r="J121">
            <v>3103</v>
          </cell>
          <cell r="K121">
            <v>4082</v>
          </cell>
          <cell r="L121">
            <v>2348</v>
          </cell>
          <cell r="M121">
            <v>0</v>
          </cell>
          <cell r="N121">
            <v>0</v>
          </cell>
          <cell r="O121">
            <v>0</v>
          </cell>
          <cell r="P121">
            <v>3588</v>
          </cell>
          <cell r="Q121">
            <v>0</v>
          </cell>
          <cell r="R121">
            <v>15836</v>
          </cell>
          <cell r="BP121">
            <v>0</v>
          </cell>
          <cell r="BQ121">
            <v>2007</v>
          </cell>
          <cell r="BR121">
            <v>809</v>
          </cell>
          <cell r="BS121">
            <v>-18727</v>
          </cell>
        </row>
        <row r="122">
          <cell r="B122" t="str">
            <v>Tendring</v>
          </cell>
          <cell r="C122" t="str">
            <v>EE</v>
          </cell>
          <cell r="D122" t="str">
            <v>SD</v>
          </cell>
          <cell r="F122">
            <v>0</v>
          </cell>
          <cell r="G122">
            <v>2349</v>
          </cell>
          <cell r="H122">
            <v>-160</v>
          </cell>
          <cell r="I122">
            <v>2588</v>
          </cell>
          <cell r="J122">
            <v>5677</v>
          </cell>
          <cell r="K122">
            <v>6729</v>
          </cell>
          <cell r="L122">
            <v>4664</v>
          </cell>
          <cell r="M122">
            <v>0</v>
          </cell>
          <cell r="N122">
            <v>0</v>
          </cell>
          <cell r="O122">
            <v>0</v>
          </cell>
          <cell r="P122">
            <v>5044</v>
          </cell>
          <cell r="Q122">
            <v>0</v>
          </cell>
          <cell r="R122">
            <v>26891</v>
          </cell>
          <cell r="BP122">
            <v>0</v>
          </cell>
          <cell r="BQ122">
            <v>9002</v>
          </cell>
          <cell r="BR122">
            <v>3879</v>
          </cell>
          <cell r="BS122">
            <v>-35913</v>
          </cell>
        </row>
        <row r="123">
          <cell r="B123" t="str">
            <v>Uttlesford</v>
          </cell>
          <cell r="C123" t="str">
            <v>EE</v>
          </cell>
          <cell r="D123" t="str">
            <v>SD</v>
          </cell>
          <cell r="F123">
            <v>0</v>
          </cell>
          <cell r="G123">
            <v>106</v>
          </cell>
          <cell r="H123">
            <v>266</v>
          </cell>
          <cell r="I123">
            <v>571</v>
          </cell>
          <cell r="J123">
            <v>1637</v>
          </cell>
          <cell r="K123">
            <v>3071</v>
          </cell>
          <cell r="L123">
            <v>1840</v>
          </cell>
          <cell r="M123">
            <v>0</v>
          </cell>
          <cell r="N123">
            <v>0</v>
          </cell>
          <cell r="O123">
            <v>0</v>
          </cell>
          <cell r="P123">
            <v>4107</v>
          </cell>
          <cell r="Q123">
            <v>0</v>
          </cell>
          <cell r="R123">
            <v>11598</v>
          </cell>
          <cell r="BP123">
            <v>0</v>
          </cell>
          <cell r="BQ123">
            <v>2705</v>
          </cell>
          <cell r="BR123">
            <v>1094</v>
          </cell>
          <cell r="BS123">
            <v>-16058</v>
          </cell>
        </row>
        <row r="124">
          <cell r="B124" t="str">
            <v>Gloucestershire</v>
          </cell>
          <cell r="C124" t="str">
            <v>SW</v>
          </cell>
          <cell r="D124" t="str">
            <v>SC</v>
          </cell>
          <cell r="F124">
            <v>477328</v>
          </cell>
          <cell r="G124">
            <v>49567</v>
          </cell>
          <cell r="H124">
            <v>200114</v>
          </cell>
          <cell r="I124">
            <v>124</v>
          </cell>
          <cell r="J124">
            <v>11066</v>
          </cell>
          <cell r="K124">
            <v>22590</v>
          </cell>
          <cell r="L124">
            <v>6044</v>
          </cell>
          <cell r="M124">
            <v>0</v>
          </cell>
          <cell r="N124">
            <v>19303</v>
          </cell>
          <cell r="O124">
            <v>1042</v>
          </cell>
          <cell r="P124">
            <v>13619</v>
          </cell>
          <cell r="Q124">
            <v>0</v>
          </cell>
          <cell r="R124">
            <v>800797</v>
          </cell>
          <cell r="BP124">
            <v>24108</v>
          </cell>
          <cell r="BQ124">
            <v>62331</v>
          </cell>
          <cell r="BR124">
            <v>17207</v>
          </cell>
          <cell r="BS124">
            <v>-440212</v>
          </cell>
        </row>
        <row r="125">
          <cell r="B125" t="str">
            <v>Cheltenham</v>
          </cell>
          <cell r="C125" t="str">
            <v>SW</v>
          </cell>
          <cell r="D125" t="str">
            <v>SD</v>
          </cell>
          <cell r="F125">
            <v>0</v>
          </cell>
          <cell r="G125">
            <v>202</v>
          </cell>
          <cell r="H125">
            <v>0</v>
          </cell>
          <cell r="I125">
            <v>1926</v>
          </cell>
          <cell r="J125">
            <v>7172</v>
          </cell>
          <cell r="K125">
            <v>3721</v>
          </cell>
          <cell r="L125">
            <v>2408</v>
          </cell>
          <cell r="M125">
            <v>0</v>
          </cell>
          <cell r="N125">
            <v>0</v>
          </cell>
          <cell r="O125">
            <v>0</v>
          </cell>
          <cell r="P125">
            <v>6930</v>
          </cell>
          <cell r="Q125">
            <v>91</v>
          </cell>
          <cell r="R125">
            <v>22450</v>
          </cell>
          <cell r="BP125">
            <v>0</v>
          </cell>
          <cell r="BQ125">
            <v>12961</v>
          </cell>
          <cell r="BR125">
            <v>1721</v>
          </cell>
          <cell r="BS125">
            <v>-37081</v>
          </cell>
        </row>
        <row r="126">
          <cell r="B126" t="str">
            <v>Cotswold</v>
          </cell>
          <cell r="C126" t="str">
            <v>SW</v>
          </cell>
          <cell r="D126" t="str">
            <v>SD</v>
          </cell>
          <cell r="F126">
            <v>0</v>
          </cell>
          <cell r="G126">
            <v>-822</v>
          </cell>
          <cell r="H126">
            <v>0</v>
          </cell>
          <cell r="I126">
            <v>1952</v>
          </cell>
          <cell r="J126">
            <v>2188</v>
          </cell>
          <cell r="K126">
            <v>5831</v>
          </cell>
          <cell r="L126">
            <v>2502</v>
          </cell>
          <cell r="M126">
            <v>0</v>
          </cell>
          <cell r="N126">
            <v>0</v>
          </cell>
          <cell r="O126">
            <v>0</v>
          </cell>
          <cell r="P126">
            <v>3116</v>
          </cell>
          <cell r="Q126">
            <v>577</v>
          </cell>
          <cell r="R126">
            <v>15344</v>
          </cell>
          <cell r="BP126">
            <v>0</v>
          </cell>
          <cell r="BQ126">
            <v>5279</v>
          </cell>
          <cell r="BR126">
            <v>503</v>
          </cell>
          <cell r="BS126">
            <v>-22252</v>
          </cell>
        </row>
        <row r="127">
          <cell r="B127" t="str">
            <v>Forest of Dean</v>
          </cell>
          <cell r="C127" t="str">
            <v>SW</v>
          </cell>
          <cell r="D127" t="str">
            <v>SD</v>
          </cell>
          <cell r="F127">
            <v>0</v>
          </cell>
          <cell r="G127">
            <v>876</v>
          </cell>
          <cell r="H127">
            <v>0</v>
          </cell>
          <cell r="I127">
            <v>2308</v>
          </cell>
          <cell r="J127">
            <v>1520</v>
          </cell>
          <cell r="K127">
            <v>4022</v>
          </cell>
          <cell r="L127">
            <v>1843</v>
          </cell>
          <cell r="M127">
            <v>0</v>
          </cell>
          <cell r="N127">
            <v>0</v>
          </cell>
          <cell r="O127">
            <v>0</v>
          </cell>
          <cell r="P127">
            <v>5699</v>
          </cell>
          <cell r="Q127">
            <v>0</v>
          </cell>
          <cell r="R127">
            <v>16268</v>
          </cell>
          <cell r="BP127">
            <v>0</v>
          </cell>
          <cell r="BQ127">
            <v>4903</v>
          </cell>
          <cell r="BR127">
            <v>901</v>
          </cell>
          <cell r="BS127">
            <v>-22627</v>
          </cell>
        </row>
        <row r="128">
          <cell r="B128" t="str">
            <v>Gloucester</v>
          </cell>
          <cell r="C128" t="str">
            <v>SW</v>
          </cell>
          <cell r="D128" t="str">
            <v>SD</v>
          </cell>
          <cell r="F128">
            <v>0</v>
          </cell>
          <cell r="G128">
            <v>1484</v>
          </cell>
          <cell r="H128">
            <v>0</v>
          </cell>
          <cell r="I128">
            <v>3220</v>
          </cell>
          <cell r="J128">
            <v>6848</v>
          </cell>
          <cell r="K128">
            <v>5578</v>
          </cell>
          <cell r="L128">
            <v>3329</v>
          </cell>
          <cell r="M128">
            <v>0</v>
          </cell>
          <cell r="N128">
            <v>0</v>
          </cell>
          <cell r="O128">
            <v>0</v>
          </cell>
          <cell r="P128">
            <v>6651</v>
          </cell>
          <cell r="Q128">
            <v>124</v>
          </cell>
          <cell r="R128">
            <v>27234</v>
          </cell>
          <cell r="BP128">
            <v>0</v>
          </cell>
          <cell r="BQ128">
            <v>3977</v>
          </cell>
          <cell r="BR128">
            <v>1670</v>
          </cell>
          <cell r="BS128">
            <v>-34480</v>
          </cell>
        </row>
        <row r="129">
          <cell r="B129" t="str">
            <v>Stroud</v>
          </cell>
          <cell r="C129" t="str">
            <v>SW</v>
          </cell>
          <cell r="D129" t="str">
            <v>SD</v>
          </cell>
          <cell r="F129">
            <v>0</v>
          </cell>
          <cell r="G129">
            <v>1306</v>
          </cell>
          <cell r="H129">
            <v>0</v>
          </cell>
          <cell r="I129">
            <v>2856</v>
          </cell>
          <cell r="J129">
            <v>2574</v>
          </cell>
          <cell r="K129">
            <v>5322</v>
          </cell>
          <cell r="L129">
            <v>3220</v>
          </cell>
          <cell r="M129">
            <v>0</v>
          </cell>
          <cell r="N129">
            <v>0</v>
          </cell>
          <cell r="O129">
            <v>0</v>
          </cell>
          <cell r="P129">
            <v>3997</v>
          </cell>
          <cell r="Q129">
            <v>-295</v>
          </cell>
          <cell r="R129">
            <v>18980</v>
          </cell>
          <cell r="BP129">
            <v>0</v>
          </cell>
          <cell r="BQ129">
            <v>5327</v>
          </cell>
          <cell r="BR129">
            <v>2049</v>
          </cell>
          <cell r="BS129">
            <v>-28279</v>
          </cell>
        </row>
        <row r="130">
          <cell r="B130" t="str">
            <v>Tewkesbury</v>
          </cell>
          <cell r="C130" t="str">
            <v>SW</v>
          </cell>
          <cell r="D130" t="str">
            <v>SD</v>
          </cell>
          <cell r="F130">
            <v>0</v>
          </cell>
          <cell r="G130">
            <v>299</v>
          </cell>
          <cell r="H130">
            <v>0</v>
          </cell>
          <cell r="I130">
            <v>3307</v>
          </cell>
          <cell r="J130">
            <v>579</v>
          </cell>
          <cell r="K130">
            <v>3355</v>
          </cell>
          <cell r="L130">
            <v>1494</v>
          </cell>
          <cell r="M130">
            <v>0</v>
          </cell>
          <cell r="N130">
            <v>0</v>
          </cell>
          <cell r="O130">
            <v>0</v>
          </cell>
          <cell r="P130">
            <v>4608</v>
          </cell>
          <cell r="Q130">
            <v>0</v>
          </cell>
          <cell r="R130">
            <v>13642</v>
          </cell>
          <cell r="BP130">
            <v>0</v>
          </cell>
          <cell r="BQ130">
            <v>2767</v>
          </cell>
          <cell r="BR130">
            <v>1441</v>
          </cell>
          <cell r="BS130">
            <v>-18651</v>
          </cell>
        </row>
        <row r="131">
          <cell r="B131" t="str">
            <v>Portsmouth UA</v>
          </cell>
          <cell r="C131" t="str">
            <v>SE</v>
          </cell>
          <cell r="D131" t="str">
            <v>UA</v>
          </cell>
          <cell r="F131">
            <v>194139</v>
          </cell>
          <cell r="G131">
            <v>27480</v>
          </cell>
          <cell r="H131">
            <v>75282</v>
          </cell>
          <cell r="I131">
            <v>15789</v>
          </cell>
          <cell r="J131">
            <v>26546</v>
          </cell>
          <cell r="K131">
            <v>23792</v>
          </cell>
          <cell r="L131">
            <v>3662</v>
          </cell>
          <cell r="M131">
            <v>0</v>
          </cell>
          <cell r="N131">
            <v>0</v>
          </cell>
          <cell r="O131">
            <v>542</v>
          </cell>
          <cell r="P131">
            <v>13479</v>
          </cell>
          <cell r="Q131">
            <v>-1173</v>
          </cell>
          <cell r="R131">
            <v>379538</v>
          </cell>
          <cell r="BP131">
            <v>7984</v>
          </cell>
          <cell r="BQ131">
            <v>52736</v>
          </cell>
          <cell r="BR131">
            <v>19487</v>
          </cell>
          <cell r="BS131">
            <v>-242887</v>
          </cell>
        </row>
        <row r="132">
          <cell r="B132" t="str">
            <v>Southampton UA</v>
          </cell>
          <cell r="C132" t="str">
            <v>SE</v>
          </cell>
          <cell r="D132" t="str">
            <v>UA</v>
          </cell>
          <cell r="F132">
            <v>175058</v>
          </cell>
          <cell r="G132">
            <v>17213</v>
          </cell>
          <cell r="H132">
            <v>92386</v>
          </cell>
          <cell r="I132">
            <v>16976</v>
          </cell>
          <cell r="J132">
            <v>19320</v>
          </cell>
          <cell r="K132">
            <v>22739</v>
          </cell>
          <cell r="L132">
            <v>9572</v>
          </cell>
          <cell r="M132">
            <v>0</v>
          </cell>
          <cell r="N132">
            <v>0</v>
          </cell>
          <cell r="O132">
            <v>435</v>
          </cell>
          <cell r="P132">
            <v>13301</v>
          </cell>
          <cell r="Q132">
            <v>0</v>
          </cell>
          <cell r="R132">
            <v>367000</v>
          </cell>
          <cell r="BP132">
            <v>5674</v>
          </cell>
          <cell r="BQ132">
            <v>6972</v>
          </cell>
          <cell r="BR132">
            <v>15183</v>
          </cell>
          <cell r="BS132">
            <v>-297970</v>
          </cell>
        </row>
        <row r="133">
          <cell r="B133" t="str">
            <v>Hampshire</v>
          </cell>
          <cell r="C133" t="str">
            <v>SE</v>
          </cell>
          <cell r="D133" t="str">
            <v>SC</v>
          </cell>
          <cell r="F133">
            <v>1327159</v>
          </cell>
          <cell r="G133">
            <v>79380</v>
          </cell>
          <cell r="H133">
            <v>371429</v>
          </cell>
          <cell r="I133">
            <v>31034</v>
          </cell>
          <cell r="J133">
            <v>50308</v>
          </cell>
          <cell r="K133">
            <v>69510</v>
          </cell>
          <cell r="L133">
            <v>8480</v>
          </cell>
          <cell r="M133">
            <v>0</v>
          </cell>
          <cell r="N133">
            <v>0</v>
          </cell>
          <cell r="O133">
            <v>1268</v>
          </cell>
          <cell r="P133">
            <v>23319</v>
          </cell>
          <cell r="Q133">
            <v>6943</v>
          </cell>
          <cell r="R133">
            <v>1968830</v>
          </cell>
          <cell r="BP133">
            <v>37433</v>
          </cell>
          <cell r="BQ133">
            <v>122662</v>
          </cell>
          <cell r="BR133">
            <v>34512</v>
          </cell>
          <cell r="BS133">
            <v>-727570</v>
          </cell>
        </row>
        <row r="134">
          <cell r="B134" t="str">
            <v>Basingstoke &amp; Deane</v>
          </cell>
          <cell r="C134" t="str">
            <v>SE</v>
          </cell>
          <cell r="D134" t="str">
            <v>SD</v>
          </cell>
          <cell r="F134">
            <v>0</v>
          </cell>
          <cell r="G134">
            <v>4218</v>
          </cell>
          <cell r="H134">
            <v>0</v>
          </cell>
          <cell r="I134">
            <v>4369</v>
          </cell>
          <cell r="J134">
            <v>9333</v>
          </cell>
          <cell r="K134">
            <v>9280</v>
          </cell>
          <cell r="L134">
            <v>5341</v>
          </cell>
          <cell r="M134">
            <v>0</v>
          </cell>
          <cell r="N134">
            <v>0</v>
          </cell>
          <cell r="O134">
            <v>0</v>
          </cell>
          <cell r="P134">
            <v>7724</v>
          </cell>
          <cell r="Q134">
            <v>0</v>
          </cell>
          <cell r="R134">
            <v>40265</v>
          </cell>
          <cell r="BP134">
            <v>0</v>
          </cell>
          <cell r="BQ134">
            <v>21259</v>
          </cell>
          <cell r="BR134">
            <v>1500</v>
          </cell>
          <cell r="BS134">
            <v>-36320</v>
          </cell>
        </row>
        <row r="135">
          <cell r="B135" t="str">
            <v>East Hampshire</v>
          </cell>
          <cell r="C135" t="str">
            <v>SE</v>
          </cell>
          <cell r="D135" t="str">
            <v>SD</v>
          </cell>
          <cell r="F135">
            <v>0</v>
          </cell>
          <cell r="G135">
            <v>-105</v>
          </cell>
          <cell r="H135">
            <v>0</v>
          </cell>
          <cell r="I135">
            <v>2371</v>
          </cell>
          <cell r="J135">
            <v>2358</v>
          </cell>
          <cell r="K135">
            <v>4985</v>
          </cell>
          <cell r="L135">
            <v>1862</v>
          </cell>
          <cell r="M135">
            <v>0</v>
          </cell>
          <cell r="N135">
            <v>0</v>
          </cell>
          <cell r="O135">
            <v>0</v>
          </cell>
          <cell r="P135">
            <v>3819</v>
          </cell>
          <cell r="Q135">
            <v>39</v>
          </cell>
          <cell r="R135">
            <v>15329</v>
          </cell>
          <cell r="BP135">
            <v>0</v>
          </cell>
          <cell r="BQ135">
            <v>5915</v>
          </cell>
          <cell r="BR135">
            <v>1773</v>
          </cell>
          <cell r="BS135">
            <v>-30970</v>
          </cell>
        </row>
        <row r="136">
          <cell r="B136" t="str">
            <v>Eastleigh</v>
          </cell>
          <cell r="C136" t="str">
            <v>SE</v>
          </cell>
          <cell r="D136" t="str">
            <v>SD</v>
          </cell>
          <cell r="F136">
            <v>0</v>
          </cell>
          <cell r="G136">
            <v>1564</v>
          </cell>
          <cell r="H136">
            <v>10</v>
          </cell>
          <cell r="I136">
            <v>2007</v>
          </cell>
          <cell r="J136">
            <v>2557</v>
          </cell>
          <cell r="K136">
            <v>5468</v>
          </cell>
          <cell r="L136">
            <v>3464</v>
          </cell>
          <cell r="M136">
            <v>0</v>
          </cell>
          <cell r="N136">
            <v>0</v>
          </cell>
          <cell r="O136">
            <v>0</v>
          </cell>
          <cell r="P136">
            <v>3750</v>
          </cell>
          <cell r="Q136">
            <v>2312</v>
          </cell>
          <cell r="R136">
            <v>21132</v>
          </cell>
          <cell r="BP136">
            <v>0</v>
          </cell>
          <cell r="BQ136">
            <v>1594</v>
          </cell>
          <cell r="BR136">
            <v>1032</v>
          </cell>
          <cell r="BS136">
            <v>-30850</v>
          </cell>
        </row>
        <row r="137">
          <cell r="B137" t="str">
            <v>Fareham</v>
          </cell>
          <cell r="C137" t="str">
            <v>SE</v>
          </cell>
          <cell r="D137" t="str">
            <v>SD</v>
          </cell>
          <cell r="F137">
            <v>0</v>
          </cell>
          <cell r="G137">
            <v>1317</v>
          </cell>
          <cell r="H137">
            <v>10</v>
          </cell>
          <cell r="I137">
            <v>1975</v>
          </cell>
          <cell r="J137">
            <v>3595</v>
          </cell>
          <cell r="K137">
            <v>4931</v>
          </cell>
          <cell r="L137">
            <v>2552</v>
          </cell>
          <cell r="M137">
            <v>0</v>
          </cell>
          <cell r="N137">
            <v>0</v>
          </cell>
          <cell r="O137">
            <v>0</v>
          </cell>
          <cell r="P137">
            <v>4317</v>
          </cell>
          <cell r="Q137">
            <v>0</v>
          </cell>
          <cell r="R137">
            <v>18697</v>
          </cell>
          <cell r="BP137">
            <v>0</v>
          </cell>
          <cell r="BQ137">
            <v>2281</v>
          </cell>
          <cell r="BR137">
            <v>1100</v>
          </cell>
          <cell r="BS137">
            <v>-40250</v>
          </cell>
        </row>
        <row r="138">
          <cell r="B138" t="str">
            <v>Gosport</v>
          </cell>
          <cell r="C138" t="str">
            <v>SE</v>
          </cell>
          <cell r="D138" t="str">
            <v>SD</v>
          </cell>
          <cell r="F138">
            <v>0</v>
          </cell>
          <cell r="G138">
            <v>1850</v>
          </cell>
          <cell r="H138">
            <v>7</v>
          </cell>
          <cell r="I138">
            <v>943</v>
          </cell>
          <cell r="J138">
            <v>2527</v>
          </cell>
          <cell r="K138">
            <v>3792</v>
          </cell>
          <cell r="L138">
            <v>1186</v>
          </cell>
          <cell r="M138">
            <v>0</v>
          </cell>
          <cell r="N138">
            <v>0</v>
          </cell>
          <cell r="O138">
            <v>0</v>
          </cell>
          <cell r="P138">
            <v>4468</v>
          </cell>
          <cell r="Q138">
            <v>120</v>
          </cell>
          <cell r="R138">
            <v>14893</v>
          </cell>
          <cell r="BP138">
            <v>0</v>
          </cell>
          <cell r="BQ138">
            <v>0</v>
          </cell>
          <cell r="BR138">
            <v>1617</v>
          </cell>
          <cell r="BS138">
            <v>-19936</v>
          </cell>
        </row>
        <row r="139">
          <cell r="B139" t="str">
            <v>Hart</v>
          </cell>
          <cell r="C139" t="str">
            <v>SE</v>
          </cell>
          <cell r="D139" t="str">
            <v>SD</v>
          </cell>
          <cell r="F139">
            <v>0</v>
          </cell>
          <cell r="G139">
            <v>234</v>
          </cell>
          <cell r="H139">
            <v>14</v>
          </cell>
          <cell r="I139">
            <v>2207</v>
          </cell>
          <cell r="J139">
            <v>3530</v>
          </cell>
          <cell r="K139">
            <v>4803</v>
          </cell>
          <cell r="L139">
            <v>2072</v>
          </cell>
          <cell r="M139">
            <v>0</v>
          </cell>
          <cell r="N139">
            <v>0</v>
          </cell>
          <cell r="O139">
            <v>0</v>
          </cell>
          <cell r="P139">
            <v>3404</v>
          </cell>
          <cell r="Q139">
            <v>98</v>
          </cell>
          <cell r="R139">
            <v>16362</v>
          </cell>
          <cell r="BP139">
            <v>0</v>
          </cell>
          <cell r="BQ139">
            <v>1892</v>
          </cell>
          <cell r="BR139">
            <v>1828</v>
          </cell>
          <cell r="BS139">
            <v>-1338</v>
          </cell>
        </row>
        <row r="140">
          <cell r="B140" t="str">
            <v>Havant</v>
          </cell>
          <cell r="C140" t="str">
            <v>SE</v>
          </cell>
          <cell r="D140" t="str">
            <v>SD</v>
          </cell>
          <cell r="F140">
            <v>0</v>
          </cell>
          <cell r="G140">
            <v>1958</v>
          </cell>
          <cell r="H140">
            <v>31</v>
          </cell>
          <cell r="I140">
            <v>2259</v>
          </cell>
          <cell r="J140">
            <v>3795</v>
          </cell>
          <cell r="K140">
            <v>6141</v>
          </cell>
          <cell r="L140">
            <v>3150</v>
          </cell>
          <cell r="M140">
            <v>0</v>
          </cell>
          <cell r="N140">
            <v>0</v>
          </cell>
          <cell r="O140">
            <v>0</v>
          </cell>
          <cell r="P140">
            <v>4080</v>
          </cell>
          <cell r="Q140">
            <v>-483</v>
          </cell>
          <cell r="R140">
            <v>20931</v>
          </cell>
          <cell r="BP140">
            <v>0</v>
          </cell>
          <cell r="BQ140">
            <v>4697</v>
          </cell>
          <cell r="BR140">
            <v>1260</v>
          </cell>
          <cell r="BS140">
            <v>-38660</v>
          </cell>
        </row>
        <row r="141">
          <cell r="B141" t="str">
            <v>New Forest</v>
          </cell>
          <cell r="C141" t="str">
            <v>SE</v>
          </cell>
          <cell r="D141" t="str">
            <v>SD</v>
          </cell>
          <cell r="F141">
            <v>0</v>
          </cell>
          <cell r="G141">
            <v>1247</v>
          </cell>
          <cell r="H141">
            <v>-25</v>
          </cell>
          <cell r="I141">
            <v>2744</v>
          </cell>
          <cell r="J141">
            <v>10054</v>
          </cell>
          <cell r="K141">
            <v>9519</v>
          </cell>
          <cell r="L141">
            <v>2632</v>
          </cell>
          <cell r="M141">
            <v>0</v>
          </cell>
          <cell r="N141">
            <v>0</v>
          </cell>
          <cell r="O141">
            <v>0</v>
          </cell>
          <cell r="P141">
            <v>4813</v>
          </cell>
          <cell r="Q141">
            <v>283</v>
          </cell>
          <cell r="R141">
            <v>31267</v>
          </cell>
          <cell r="BP141">
            <v>0</v>
          </cell>
          <cell r="BQ141">
            <v>6674</v>
          </cell>
          <cell r="BR141">
            <v>2036</v>
          </cell>
          <cell r="BS141">
            <v>-38693</v>
          </cell>
        </row>
        <row r="142">
          <cell r="B142" t="str">
            <v>Rushmoor</v>
          </cell>
          <cell r="C142" t="str">
            <v>SE</v>
          </cell>
          <cell r="D142" t="str">
            <v>SD</v>
          </cell>
          <cell r="F142">
            <v>0</v>
          </cell>
          <cell r="G142">
            <v>79</v>
          </cell>
          <cell r="H142">
            <v>23</v>
          </cell>
          <cell r="I142">
            <v>3109</v>
          </cell>
          <cell r="J142">
            <v>4023</v>
          </cell>
          <cell r="K142">
            <v>5555</v>
          </cell>
          <cell r="L142">
            <v>2079</v>
          </cell>
          <cell r="M142">
            <v>0</v>
          </cell>
          <cell r="N142">
            <v>0</v>
          </cell>
          <cell r="O142">
            <v>0</v>
          </cell>
          <cell r="P142">
            <v>3798</v>
          </cell>
          <cell r="Q142">
            <v>0</v>
          </cell>
          <cell r="R142">
            <v>18666</v>
          </cell>
          <cell r="BP142">
            <v>0</v>
          </cell>
          <cell r="BQ142">
            <v>2753</v>
          </cell>
          <cell r="BR142">
            <v>1521</v>
          </cell>
          <cell r="BS142">
            <v>-35410</v>
          </cell>
        </row>
        <row r="143">
          <cell r="B143" t="str">
            <v>Test Valley</v>
          </cell>
          <cell r="C143" t="str">
            <v>SE</v>
          </cell>
          <cell r="D143" t="str">
            <v>SD</v>
          </cell>
          <cell r="F143">
            <v>0</v>
          </cell>
          <cell r="G143">
            <v>456</v>
          </cell>
          <cell r="H143">
            <v>0</v>
          </cell>
          <cell r="I143">
            <v>2288</v>
          </cell>
          <cell r="J143">
            <v>3756</v>
          </cell>
          <cell r="K143">
            <v>6637</v>
          </cell>
          <cell r="L143">
            <v>3377</v>
          </cell>
          <cell r="M143">
            <v>0</v>
          </cell>
          <cell r="N143">
            <v>0</v>
          </cell>
          <cell r="O143">
            <v>0</v>
          </cell>
          <cell r="P143">
            <v>6866</v>
          </cell>
          <cell r="Q143">
            <v>0</v>
          </cell>
          <cell r="R143">
            <v>23380</v>
          </cell>
          <cell r="BP143">
            <v>0</v>
          </cell>
          <cell r="BQ143">
            <v>4965</v>
          </cell>
          <cell r="BR143">
            <v>2601</v>
          </cell>
          <cell r="BS143">
            <v>-39360</v>
          </cell>
        </row>
        <row r="144">
          <cell r="B144" t="str">
            <v>Winchester</v>
          </cell>
          <cell r="C144" t="str">
            <v>SE</v>
          </cell>
          <cell r="D144" t="str">
            <v>SD</v>
          </cell>
          <cell r="F144">
            <v>0</v>
          </cell>
          <cell r="G144">
            <v>67</v>
          </cell>
          <cell r="H144">
            <v>0</v>
          </cell>
          <cell r="I144">
            <v>2293</v>
          </cell>
          <cell r="J144">
            <v>4250</v>
          </cell>
          <cell r="K144">
            <v>6257</v>
          </cell>
          <cell r="L144">
            <v>3333</v>
          </cell>
          <cell r="M144">
            <v>0</v>
          </cell>
          <cell r="N144">
            <v>0</v>
          </cell>
          <cell r="O144">
            <v>0</v>
          </cell>
          <cell r="P144">
            <v>5966</v>
          </cell>
          <cell r="Q144">
            <v>0</v>
          </cell>
          <cell r="R144">
            <v>22166</v>
          </cell>
          <cell r="BP144">
            <v>0</v>
          </cell>
          <cell r="BQ144">
            <v>8398</v>
          </cell>
          <cell r="BR144">
            <v>2000</v>
          </cell>
          <cell r="BS144">
            <v>-41210</v>
          </cell>
        </row>
        <row r="145">
          <cell r="B145" t="str">
            <v>Herefordshire UA</v>
          </cell>
          <cell r="C145" t="str">
            <v>WM</v>
          </cell>
          <cell r="D145" t="str">
            <v>UA</v>
          </cell>
          <cell r="F145">
            <v>130992</v>
          </cell>
          <cell r="G145">
            <v>18615</v>
          </cell>
          <cell r="H145">
            <v>59441</v>
          </cell>
          <cell r="I145">
            <v>15547</v>
          </cell>
          <cell r="J145">
            <v>11571</v>
          </cell>
          <cell r="K145">
            <v>19950</v>
          </cell>
          <cell r="L145">
            <v>7852</v>
          </cell>
          <cell r="M145">
            <v>0</v>
          </cell>
          <cell r="N145">
            <v>0</v>
          </cell>
          <cell r="O145">
            <v>280</v>
          </cell>
          <cell r="P145">
            <v>8035</v>
          </cell>
          <cell r="Q145">
            <v>0</v>
          </cell>
          <cell r="R145">
            <v>272283</v>
          </cell>
          <cell r="BP145">
            <v>5476</v>
          </cell>
          <cell r="BQ145">
            <v>10588</v>
          </cell>
          <cell r="BR145">
            <v>6390</v>
          </cell>
          <cell r="BS145">
            <v>-130114</v>
          </cell>
        </row>
        <row r="146">
          <cell r="B146" t="str">
            <v>Worcestershire</v>
          </cell>
          <cell r="C146" t="str">
            <v>WM</v>
          </cell>
          <cell r="D146" t="str">
            <v>SC</v>
          </cell>
          <cell r="F146">
            <v>440328</v>
          </cell>
          <cell r="G146">
            <v>45191</v>
          </cell>
          <cell r="H146">
            <v>178395</v>
          </cell>
          <cell r="I146">
            <v>5959</v>
          </cell>
          <cell r="J146">
            <v>15728</v>
          </cell>
          <cell r="K146">
            <v>26770</v>
          </cell>
          <cell r="L146">
            <v>4019</v>
          </cell>
          <cell r="M146">
            <v>0</v>
          </cell>
          <cell r="N146">
            <v>0</v>
          </cell>
          <cell r="O146">
            <v>744</v>
          </cell>
          <cell r="P146">
            <v>8577</v>
          </cell>
          <cell r="Q146">
            <v>-1409</v>
          </cell>
          <cell r="R146">
            <v>724302</v>
          </cell>
          <cell r="BP146">
            <v>13678</v>
          </cell>
          <cell r="BQ146">
            <v>49651</v>
          </cell>
          <cell r="BR146">
            <v>12732</v>
          </cell>
          <cell r="BS146">
            <v>-253692</v>
          </cell>
        </row>
        <row r="147">
          <cell r="B147" t="str">
            <v>Bromsgrove</v>
          </cell>
          <cell r="C147" t="str">
            <v>WM</v>
          </cell>
          <cell r="D147" t="str">
            <v>SD</v>
          </cell>
          <cell r="F147">
            <v>0</v>
          </cell>
          <cell r="G147">
            <v>268</v>
          </cell>
          <cell r="H147">
            <v>0</v>
          </cell>
          <cell r="I147">
            <v>1822</v>
          </cell>
          <cell r="J147">
            <v>2644</v>
          </cell>
          <cell r="K147">
            <v>6251</v>
          </cell>
          <cell r="L147">
            <v>1585</v>
          </cell>
          <cell r="M147">
            <v>0</v>
          </cell>
          <cell r="N147">
            <v>0</v>
          </cell>
          <cell r="O147">
            <v>0</v>
          </cell>
          <cell r="P147">
            <v>2929</v>
          </cell>
          <cell r="Q147">
            <v>0</v>
          </cell>
          <cell r="R147">
            <v>15499</v>
          </cell>
          <cell r="BP147">
            <v>0</v>
          </cell>
          <cell r="BQ147">
            <v>1977</v>
          </cell>
          <cell r="BR147">
            <v>1792</v>
          </cell>
          <cell r="BS147">
            <v>-19336</v>
          </cell>
        </row>
        <row r="148">
          <cell r="B148" t="str">
            <v>Redditch</v>
          </cell>
          <cell r="C148" t="str">
            <v>WM</v>
          </cell>
          <cell r="D148" t="str">
            <v>SD</v>
          </cell>
          <cell r="F148">
            <v>0</v>
          </cell>
          <cell r="G148">
            <v>1561</v>
          </cell>
          <cell r="H148">
            <v>0</v>
          </cell>
          <cell r="I148">
            <v>997</v>
          </cell>
          <cell r="J148">
            <v>5458</v>
          </cell>
          <cell r="K148">
            <v>4081</v>
          </cell>
          <cell r="L148">
            <v>1323</v>
          </cell>
          <cell r="M148">
            <v>0</v>
          </cell>
          <cell r="N148">
            <v>0</v>
          </cell>
          <cell r="O148">
            <v>0</v>
          </cell>
          <cell r="P148">
            <v>2749</v>
          </cell>
          <cell r="Q148">
            <v>0</v>
          </cell>
          <cell r="R148">
            <v>16169</v>
          </cell>
          <cell r="BP148">
            <v>0</v>
          </cell>
          <cell r="BQ148">
            <v>683</v>
          </cell>
          <cell r="BR148">
            <v>2131</v>
          </cell>
          <cell r="BS148">
            <v>-41748</v>
          </cell>
        </row>
        <row r="149">
          <cell r="B149" t="str">
            <v>Worcester</v>
          </cell>
          <cell r="C149" t="str">
            <v>WM</v>
          </cell>
          <cell r="D149" t="str">
            <v>SD</v>
          </cell>
          <cell r="F149">
            <v>0</v>
          </cell>
          <cell r="G149">
            <v>379</v>
          </cell>
          <cell r="H149">
            <v>0</v>
          </cell>
          <cell r="I149">
            <v>1725</v>
          </cell>
          <cell r="J149">
            <v>4735</v>
          </cell>
          <cell r="K149">
            <v>4160</v>
          </cell>
          <cell r="L149">
            <v>1387</v>
          </cell>
          <cell r="M149">
            <v>0</v>
          </cell>
          <cell r="N149">
            <v>0</v>
          </cell>
          <cell r="O149">
            <v>0</v>
          </cell>
          <cell r="P149">
            <v>6782</v>
          </cell>
          <cell r="Q149">
            <v>85</v>
          </cell>
          <cell r="R149">
            <v>19253</v>
          </cell>
          <cell r="BP149">
            <v>0</v>
          </cell>
          <cell r="BQ149">
            <v>1439</v>
          </cell>
          <cell r="BR149">
            <v>911</v>
          </cell>
          <cell r="BS149">
            <v>-27617</v>
          </cell>
        </row>
        <row r="150">
          <cell r="B150" t="str">
            <v>Wychavon</v>
          </cell>
          <cell r="C150" t="str">
            <v>WM</v>
          </cell>
          <cell r="D150" t="str">
            <v>SD</v>
          </cell>
          <cell r="F150">
            <v>0</v>
          </cell>
          <cell r="G150">
            <v>-667</v>
          </cell>
          <cell r="H150">
            <v>0</v>
          </cell>
          <cell r="I150">
            <v>2424</v>
          </cell>
          <cell r="J150">
            <v>2486</v>
          </cell>
          <cell r="K150">
            <v>7037</v>
          </cell>
          <cell r="L150">
            <v>2036</v>
          </cell>
          <cell r="M150">
            <v>0</v>
          </cell>
          <cell r="N150">
            <v>0</v>
          </cell>
          <cell r="O150">
            <v>0</v>
          </cell>
          <cell r="P150">
            <v>4771</v>
          </cell>
          <cell r="Q150">
            <v>107</v>
          </cell>
          <cell r="R150">
            <v>18194</v>
          </cell>
          <cell r="BP150">
            <v>0</v>
          </cell>
          <cell r="BQ150">
            <v>718</v>
          </cell>
          <cell r="BR150">
            <v>8422</v>
          </cell>
          <cell r="BS150">
            <v>-20219</v>
          </cell>
        </row>
        <row r="151">
          <cell r="B151" t="str">
            <v>Wyre Forest</v>
          </cell>
          <cell r="C151" t="str">
            <v>WM</v>
          </cell>
          <cell r="D151" t="str">
            <v>SD</v>
          </cell>
          <cell r="F151">
            <v>0</v>
          </cell>
          <cell r="G151">
            <v>2381</v>
          </cell>
          <cell r="H151">
            <v>9</v>
          </cell>
          <cell r="I151">
            <v>2429</v>
          </cell>
          <cell r="J151">
            <v>3908</v>
          </cell>
          <cell r="K151">
            <v>4589</v>
          </cell>
          <cell r="L151">
            <v>2356</v>
          </cell>
          <cell r="M151">
            <v>0</v>
          </cell>
          <cell r="N151">
            <v>0</v>
          </cell>
          <cell r="O151">
            <v>0</v>
          </cell>
          <cell r="P151">
            <v>7246</v>
          </cell>
          <cell r="Q151">
            <v>573</v>
          </cell>
          <cell r="R151">
            <v>23491</v>
          </cell>
          <cell r="BP151">
            <v>0</v>
          </cell>
          <cell r="BQ151">
            <v>4017</v>
          </cell>
          <cell r="BR151">
            <v>700</v>
          </cell>
          <cell r="BS151">
            <v>-40553</v>
          </cell>
        </row>
        <row r="152">
          <cell r="B152" t="str">
            <v>Malvern Hills</v>
          </cell>
          <cell r="C152" t="str">
            <v>WM</v>
          </cell>
          <cell r="D152" t="str">
            <v>SD</v>
          </cell>
          <cell r="F152">
            <v>0</v>
          </cell>
          <cell r="G152">
            <v>160</v>
          </cell>
          <cell r="H152">
            <v>0</v>
          </cell>
          <cell r="I152">
            <v>935</v>
          </cell>
          <cell r="J152">
            <v>1520</v>
          </cell>
          <cell r="K152">
            <v>3723</v>
          </cell>
          <cell r="L152">
            <v>1446</v>
          </cell>
          <cell r="M152">
            <v>0</v>
          </cell>
          <cell r="N152">
            <v>0</v>
          </cell>
          <cell r="O152">
            <v>0</v>
          </cell>
          <cell r="P152">
            <v>2042</v>
          </cell>
          <cell r="Q152">
            <v>648</v>
          </cell>
          <cell r="R152">
            <v>10474</v>
          </cell>
          <cell r="BP152">
            <v>0</v>
          </cell>
          <cell r="BQ152">
            <v>810</v>
          </cell>
          <cell r="BR152">
            <v>1324</v>
          </cell>
          <cell r="BS152">
            <v>-20955</v>
          </cell>
        </row>
        <row r="153">
          <cell r="B153" t="str">
            <v>Hertfordshire</v>
          </cell>
          <cell r="C153" t="str">
            <v>EE</v>
          </cell>
          <cell r="D153" t="str">
            <v>SC</v>
          </cell>
          <cell r="F153">
            <v>919788</v>
          </cell>
          <cell r="G153">
            <v>80631</v>
          </cell>
          <cell r="H153">
            <v>420517</v>
          </cell>
          <cell r="I153">
            <v>65</v>
          </cell>
          <cell r="J153">
            <v>24051</v>
          </cell>
          <cell r="K153">
            <v>38990</v>
          </cell>
          <cell r="L153">
            <v>7361</v>
          </cell>
          <cell r="M153">
            <v>0</v>
          </cell>
          <cell r="N153">
            <v>41298</v>
          </cell>
          <cell r="O153">
            <v>1016</v>
          </cell>
          <cell r="P153">
            <v>28343</v>
          </cell>
          <cell r="Q153">
            <v>392</v>
          </cell>
          <cell r="R153">
            <v>1562452</v>
          </cell>
          <cell r="BP153">
            <v>42095</v>
          </cell>
          <cell r="BQ153">
            <v>62694</v>
          </cell>
          <cell r="BR153">
            <v>36496</v>
          </cell>
          <cell r="BS153">
            <v>-589311</v>
          </cell>
        </row>
        <row r="154">
          <cell r="B154" t="str">
            <v>Broxbourne</v>
          </cell>
          <cell r="C154" t="str">
            <v>EE</v>
          </cell>
          <cell r="D154" t="str">
            <v>SD</v>
          </cell>
          <cell r="F154">
            <v>0</v>
          </cell>
          <cell r="G154">
            <v>3468</v>
          </cell>
          <cell r="H154">
            <v>373</v>
          </cell>
          <cell r="I154">
            <v>1385</v>
          </cell>
          <cell r="J154">
            <v>4656</v>
          </cell>
          <cell r="K154">
            <v>2950</v>
          </cell>
          <cell r="L154">
            <v>1275</v>
          </cell>
          <cell r="M154">
            <v>0</v>
          </cell>
          <cell r="N154">
            <v>0</v>
          </cell>
          <cell r="O154">
            <v>0</v>
          </cell>
          <cell r="P154">
            <v>3082</v>
          </cell>
          <cell r="Q154">
            <v>0</v>
          </cell>
          <cell r="R154">
            <v>17189</v>
          </cell>
          <cell r="BP154">
            <v>0</v>
          </cell>
          <cell r="BQ154">
            <v>4722</v>
          </cell>
          <cell r="BR154">
            <v>6109</v>
          </cell>
          <cell r="BS154">
            <v>-12450</v>
          </cell>
        </row>
        <row r="155">
          <cell r="B155" t="str">
            <v>Dacorum</v>
          </cell>
          <cell r="C155" t="str">
            <v>EE</v>
          </cell>
          <cell r="D155" t="str">
            <v>SD</v>
          </cell>
          <cell r="F155">
            <v>0</v>
          </cell>
          <cell r="G155">
            <v>3651</v>
          </cell>
          <cell r="H155">
            <v>487</v>
          </cell>
          <cell r="I155">
            <v>2147</v>
          </cell>
          <cell r="J155">
            <v>7194</v>
          </cell>
          <cell r="K155">
            <v>8798</v>
          </cell>
          <cell r="L155">
            <v>6404</v>
          </cell>
          <cell r="M155">
            <v>0</v>
          </cell>
          <cell r="N155">
            <v>0</v>
          </cell>
          <cell r="O155">
            <v>0</v>
          </cell>
          <cell r="P155">
            <v>5785</v>
          </cell>
          <cell r="Q155">
            <v>0</v>
          </cell>
          <cell r="R155">
            <v>34466</v>
          </cell>
          <cell r="BP155">
            <v>0</v>
          </cell>
          <cell r="BQ155">
            <v>5285</v>
          </cell>
          <cell r="BR155">
            <v>2833</v>
          </cell>
          <cell r="BS155">
            <v>-44442</v>
          </cell>
        </row>
        <row r="156">
          <cell r="B156" t="str">
            <v>East Hertfordshire</v>
          </cell>
          <cell r="C156" t="str">
            <v>EE</v>
          </cell>
          <cell r="D156" t="str">
            <v>SD</v>
          </cell>
          <cell r="F156">
            <v>0</v>
          </cell>
          <cell r="G156">
            <v>6661</v>
          </cell>
          <cell r="H156">
            <v>185</v>
          </cell>
          <cell r="I156">
            <v>3838</v>
          </cell>
          <cell r="J156">
            <v>4439</v>
          </cell>
          <cell r="K156">
            <v>8675</v>
          </cell>
          <cell r="L156">
            <v>2820</v>
          </cell>
          <cell r="M156">
            <v>0</v>
          </cell>
          <cell r="N156">
            <v>0</v>
          </cell>
          <cell r="O156">
            <v>0</v>
          </cell>
          <cell r="P156">
            <v>5946</v>
          </cell>
          <cell r="Q156">
            <v>0</v>
          </cell>
          <cell r="R156">
            <v>32564</v>
          </cell>
          <cell r="BP156">
            <v>0</v>
          </cell>
          <cell r="BQ156">
            <v>6640</v>
          </cell>
          <cell r="BR156">
            <v>3854</v>
          </cell>
          <cell r="BS156">
            <v>-19041</v>
          </cell>
        </row>
        <row r="157">
          <cell r="B157" t="str">
            <v>Hertsmere</v>
          </cell>
          <cell r="C157" t="str">
            <v>EE</v>
          </cell>
          <cell r="D157" t="str">
            <v>SD</v>
          </cell>
          <cell r="F157">
            <v>0</v>
          </cell>
          <cell r="G157">
            <v>1449</v>
          </cell>
          <cell r="H157">
            <v>177</v>
          </cell>
          <cell r="I157">
            <v>2073</v>
          </cell>
          <cell r="J157">
            <v>4565</v>
          </cell>
          <cell r="K157">
            <v>5849</v>
          </cell>
          <cell r="L157">
            <v>1446</v>
          </cell>
          <cell r="M157">
            <v>0</v>
          </cell>
          <cell r="N157">
            <v>0</v>
          </cell>
          <cell r="O157">
            <v>0</v>
          </cell>
          <cell r="P157">
            <v>5050</v>
          </cell>
          <cell r="Q157">
            <v>7</v>
          </cell>
          <cell r="R157">
            <v>20616</v>
          </cell>
          <cell r="BP157">
            <v>0</v>
          </cell>
          <cell r="BQ157">
            <v>12416</v>
          </cell>
          <cell r="BR157">
            <v>6904</v>
          </cell>
          <cell r="BS157">
            <v>-24121</v>
          </cell>
        </row>
        <row r="158">
          <cell r="B158" t="str">
            <v>North Hertfordshire</v>
          </cell>
          <cell r="C158" t="str">
            <v>EE</v>
          </cell>
          <cell r="D158" t="str">
            <v>SD</v>
          </cell>
          <cell r="F158">
            <v>0</v>
          </cell>
          <cell r="G158">
            <v>1838</v>
          </cell>
          <cell r="H158">
            <v>89</v>
          </cell>
          <cell r="I158">
            <v>2564</v>
          </cell>
          <cell r="J158">
            <v>5378</v>
          </cell>
          <cell r="K158">
            <v>5844</v>
          </cell>
          <cell r="L158">
            <v>3266</v>
          </cell>
          <cell r="M158">
            <v>0</v>
          </cell>
          <cell r="N158">
            <v>0</v>
          </cell>
          <cell r="O158">
            <v>0</v>
          </cell>
          <cell r="P158">
            <v>7108</v>
          </cell>
          <cell r="Q158">
            <v>32</v>
          </cell>
          <cell r="R158">
            <v>26119</v>
          </cell>
          <cell r="BP158">
            <v>0</v>
          </cell>
          <cell r="BQ158">
            <v>4328</v>
          </cell>
          <cell r="BR158">
            <v>1583</v>
          </cell>
          <cell r="BS158">
            <v>-27613</v>
          </cell>
        </row>
        <row r="159">
          <cell r="B159" t="str">
            <v>St Albans</v>
          </cell>
          <cell r="C159" t="str">
            <v>EE</v>
          </cell>
          <cell r="D159" t="str">
            <v>SD</v>
          </cell>
          <cell r="F159">
            <v>0</v>
          </cell>
          <cell r="G159">
            <v>1360</v>
          </cell>
          <cell r="H159">
            <v>237</v>
          </cell>
          <cell r="I159">
            <v>4078</v>
          </cell>
          <cell r="J159">
            <v>5454</v>
          </cell>
          <cell r="K159">
            <v>6933</v>
          </cell>
          <cell r="L159">
            <v>2718</v>
          </cell>
          <cell r="M159">
            <v>0</v>
          </cell>
          <cell r="N159">
            <v>0</v>
          </cell>
          <cell r="O159">
            <v>0</v>
          </cell>
          <cell r="P159">
            <v>6436</v>
          </cell>
          <cell r="Q159">
            <v>0</v>
          </cell>
          <cell r="R159">
            <v>27216</v>
          </cell>
          <cell r="BP159">
            <v>0</v>
          </cell>
          <cell r="BQ159">
            <v>1653</v>
          </cell>
          <cell r="BR159">
            <v>4043</v>
          </cell>
          <cell r="BS159">
            <v>-30958</v>
          </cell>
        </row>
        <row r="160">
          <cell r="B160" t="str">
            <v>Stevenage</v>
          </cell>
          <cell r="C160" t="str">
            <v>EE</v>
          </cell>
          <cell r="D160" t="str">
            <v>SD</v>
          </cell>
          <cell r="F160">
            <v>0</v>
          </cell>
          <cell r="G160">
            <v>2338</v>
          </cell>
          <cell r="H160">
            <v>302</v>
          </cell>
          <cell r="I160">
            <v>439</v>
          </cell>
          <cell r="J160">
            <v>7243</v>
          </cell>
          <cell r="K160">
            <v>5640</v>
          </cell>
          <cell r="L160">
            <v>2490</v>
          </cell>
          <cell r="M160">
            <v>0</v>
          </cell>
          <cell r="N160">
            <v>0</v>
          </cell>
          <cell r="O160">
            <v>0</v>
          </cell>
          <cell r="P160">
            <v>6154</v>
          </cell>
          <cell r="Q160">
            <v>0</v>
          </cell>
          <cell r="R160">
            <v>24606</v>
          </cell>
          <cell r="BP160">
            <v>0</v>
          </cell>
          <cell r="BQ160">
            <v>437</v>
          </cell>
          <cell r="BR160">
            <v>2906</v>
          </cell>
          <cell r="BS160">
            <v>-33634</v>
          </cell>
        </row>
        <row r="161">
          <cell r="B161" t="str">
            <v>Three Rivers</v>
          </cell>
          <cell r="C161" t="str">
            <v>EE</v>
          </cell>
          <cell r="D161" t="str">
            <v>SD</v>
          </cell>
          <cell r="F161">
            <v>0</v>
          </cell>
          <cell r="G161">
            <v>1379</v>
          </cell>
          <cell r="H161">
            <v>0</v>
          </cell>
          <cell r="I161">
            <v>1877</v>
          </cell>
          <cell r="J161">
            <v>4179</v>
          </cell>
          <cell r="K161">
            <v>5144</v>
          </cell>
          <cell r="L161">
            <v>2195</v>
          </cell>
          <cell r="M161">
            <v>0</v>
          </cell>
          <cell r="N161">
            <v>0</v>
          </cell>
          <cell r="O161">
            <v>0</v>
          </cell>
          <cell r="P161">
            <v>4842</v>
          </cell>
          <cell r="Q161">
            <v>1003</v>
          </cell>
          <cell r="R161">
            <v>20619</v>
          </cell>
          <cell r="BP161">
            <v>0</v>
          </cell>
          <cell r="BQ161">
            <v>-690</v>
          </cell>
          <cell r="BR161">
            <v>9237</v>
          </cell>
          <cell r="BS161">
            <v>-15251</v>
          </cell>
        </row>
        <row r="162">
          <cell r="B162" t="str">
            <v>Watford</v>
          </cell>
          <cell r="C162" t="str">
            <v>EE</v>
          </cell>
          <cell r="D162" t="str">
            <v>SD</v>
          </cell>
          <cell r="F162">
            <v>0</v>
          </cell>
          <cell r="G162">
            <v>1007</v>
          </cell>
          <cell r="H162">
            <v>0</v>
          </cell>
          <cell r="I162">
            <v>3979</v>
          </cell>
          <cell r="J162">
            <v>6615</v>
          </cell>
          <cell r="K162">
            <v>8149</v>
          </cell>
          <cell r="L162">
            <v>2763</v>
          </cell>
          <cell r="M162">
            <v>0</v>
          </cell>
          <cell r="N162">
            <v>0</v>
          </cell>
          <cell r="O162">
            <v>0</v>
          </cell>
          <cell r="P162">
            <v>6663</v>
          </cell>
          <cell r="Q162">
            <v>0</v>
          </cell>
          <cell r="R162">
            <v>29176</v>
          </cell>
          <cell r="BP162">
            <v>0</v>
          </cell>
          <cell r="BQ162">
            <v>10284</v>
          </cell>
          <cell r="BR162">
            <v>1850</v>
          </cell>
          <cell r="BS162">
            <v>-39753</v>
          </cell>
        </row>
        <row r="163">
          <cell r="B163" t="str">
            <v>Welwyn Hatfield</v>
          </cell>
          <cell r="C163" t="str">
            <v>EE</v>
          </cell>
          <cell r="D163" t="str">
            <v>SD</v>
          </cell>
          <cell r="F163">
            <v>0</v>
          </cell>
          <cell r="G163">
            <v>1063</v>
          </cell>
          <cell r="H163">
            <v>1850</v>
          </cell>
          <cell r="I163">
            <v>2908</v>
          </cell>
          <cell r="J163">
            <v>5150</v>
          </cell>
          <cell r="K163">
            <v>6178</v>
          </cell>
          <cell r="L163">
            <v>1396</v>
          </cell>
          <cell r="M163">
            <v>0</v>
          </cell>
          <cell r="N163">
            <v>0</v>
          </cell>
          <cell r="O163">
            <v>0</v>
          </cell>
          <cell r="P163">
            <v>4801</v>
          </cell>
          <cell r="Q163">
            <v>0</v>
          </cell>
          <cell r="R163">
            <v>23347</v>
          </cell>
          <cell r="BP163">
            <v>0</v>
          </cell>
          <cell r="BQ163">
            <v>2930</v>
          </cell>
          <cell r="BR163">
            <v>2700</v>
          </cell>
          <cell r="BS163">
            <v>-24419</v>
          </cell>
        </row>
        <row r="164">
          <cell r="B164" t="str">
            <v>East Riding of Yorkshire UA</v>
          </cell>
          <cell r="C164" t="str">
            <v>YH</v>
          </cell>
          <cell r="D164" t="str">
            <v>UA</v>
          </cell>
          <cell r="F164">
            <v>270483</v>
          </cell>
          <cell r="G164">
            <v>31965</v>
          </cell>
          <cell r="H164">
            <v>92328</v>
          </cell>
          <cell r="I164">
            <v>6914</v>
          </cell>
          <cell r="J164">
            <v>11367</v>
          </cell>
          <cell r="K164">
            <v>35610</v>
          </cell>
          <cell r="L164">
            <v>15466</v>
          </cell>
          <cell r="M164">
            <v>0</v>
          </cell>
          <cell r="N164">
            <v>0</v>
          </cell>
          <cell r="O164">
            <v>524</v>
          </cell>
          <cell r="P164">
            <v>27336</v>
          </cell>
          <cell r="Q164">
            <v>0</v>
          </cell>
          <cell r="R164">
            <v>491993</v>
          </cell>
          <cell r="BP164">
            <v>8220</v>
          </cell>
          <cell r="BQ164">
            <v>53770</v>
          </cell>
          <cell r="BR164">
            <v>10582</v>
          </cell>
          <cell r="BS164">
            <v>-244999</v>
          </cell>
        </row>
        <row r="165">
          <cell r="B165" t="str">
            <v>Kingston upon Hull UA</v>
          </cell>
          <cell r="C165" t="str">
            <v>YH</v>
          </cell>
          <cell r="D165" t="str">
            <v>UA</v>
          </cell>
          <cell r="F165">
            <v>232095</v>
          </cell>
          <cell r="G165">
            <v>19226</v>
          </cell>
          <cell r="H165">
            <v>112134</v>
          </cell>
          <cell r="I165">
            <v>29807</v>
          </cell>
          <cell r="J165">
            <v>22918</v>
          </cell>
          <cell r="K165">
            <v>25435</v>
          </cell>
          <cell r="L165">
            <v>15850</v>
          </cell>
          <cell r="M165">
            <v>0</v>
          </cell>
          <cell r="N165">
            <v>0</v>
          </cell>
          <cell r="O165">
            <v>630</v>
          </cell>
          <cell r="P165">
            <v>33490</v>
          </cell>
          <cell r="Q165">
            <v>0</v>
          </cell>
          <cell r="R165">
            <v>491585</v>
          </cell>
          <cell r="BP165">
            <v>4595</v>
          </cell>
          <cell r="BQ165">
            <v>35814</v>
          </cell>
          <cell r="BR165">
            <v>8018</v>
          </cell>
          <cell r="BS165">
            <v>-388259</v>
          </cell>
        </row>
        <row r="166">
          <cell r="B166" t="str">
            <v>North East Lincolnshire UA</v>
          </cell>
          <cell r="C166" t="str">
            <v>YH</v>
          </cell>
          <cell r="D166" t="str">
            <v>UA</v>
          </cell>
          <cell r="F166">
            <v>145493</v>
          </cell>
          <cell r="G166">
            <v>10010</v>
          </cell>
          <cell r="H166">
            <v>67918</v>
          </cell>
          <cell r="I166">
            <v>11920</v>
          </cell>
          <cell r="J166">
            <v>14021</v>
          </cell>
          <cell r="K166">
            <v>17577</v>
          </cell>
          <cell r="L166">
            <v>9095</v>
          </cell>
          <cell r="M166">
            <v>0</v>
          </cell>
          <cell r="N166">
            <v>0</v>
          </cell>
          <cell r="O166">
            <v>285</v>
          </cell>
          <cell r="P166">
            <v>18383</v>
          </cell>
          <cell r="Q166">
            <v>0</v>
          </cell>
          <cell r="R166">
            <v>294702</v>
          </cell>
          <cell r="BP166">
            <v>2521</v>
          </cell>
          <cell r="BQ166">
            <v>41573</v>
          </cell>
          <cell r="BR166">
            <v>7620</v>
          </cell>
          <cell r="BS166">
            <v>-138102</v>
          </cell>
        </row>
        <row r="167">
          <cell r="B167" t="str">
            <v>North Lincolnshire UA</v>
          </cell>
          <cell r="C167" t="str">
            <v>YH</v>
          </cell>
          <cell r="D167" t="str">
            <v>UA</v>
          </cell>
          <cell r="F167">
            <v>135579</v>
          </cell>
          <cell r="G167">
            <v>11949</v>
          </cell>
          <cell r="H167">
            <v>55335</v>
          </cell>
          <cell r="I167">
            <v>4460</v>
          </cell>
          <cell r="J167">
            <v>13710</v>
          </cell>
          <cell r="K167">
            <v>14890</v>
          </cell>
          <cell r="L167">
            <v>5803</v>
          </cell>
          <cell r="M167">
            <v>0</v>
          </cell>
          <cell r="N167">
            <v>0</v>
          </cell>
          <cell r="O167">
            <v>250</v>
          </cell>
          <cell r="P167">
            <v>12048</v>
          </cell>
          <cell r="Q167">
            <v>0</v>
          </cell>
          <cell r="R167">
            <v>254024</v>
          </cell>
          <cell r="BP167">
            <v>2246</v>
          </cell>
          <cell r="BQ167">
            <v>10813</v>
          </cell>
          <cell r="BR167">
            <v>6858</v>
          </cell>
          <cell r="BS167">
            <v>-161418</v>
          </cell>
        </row>
        <row r="168">
          <cell r="B168" t="str">
            <v>Isle of Wight UA</v>
          </cell>
          <cell r="C168" t="str">
            <v>SE</v>
          </cell>
          <cell r="D168" t="str">
            <v>UA</v>
          </cell>
          <cell r="F168">
            <v>111801</v>
          </cell>
          <cell r="G168">
            <v>14604</v>
          </cell>
          <cell r="H168">
            <v>60204</v>
          </cell>
          <cell r="I168">
            <v>11593</v>
          </cell>
          <cell r="J168">
            <v>11075</v>
          </cell>
          <cell r="K168">
            <v>15547</v>
          </cell>
          <cell r="L168">
            <v>3962</v>
          </cell>
          <cell r="M168">
            <v>0</v>
          </cell>
          <cell r="N168">
            <v>6372</v>
          </cell>
          <cell r="O168">
            <v>362</v>
          </cell>
          <cell r="P168">
            <v>10103</v>
          </cell>
          <cell r="Q168">
            <v>0</v>
          </cell>
          <cell r="R168">
            <v>245623</v>
          </cell>
          <cell r="BP168">
            <v>1567</v>
          </cell>
          <cell r="BQ168">
            <v>14923</v>
          </cell>
          <cell r="BR168">
            <v>11515</v>
          </cell>
          <cell r="BS168">
            <v>-145710</v>
          </cell>
        </row>
        <row r="169">
          <cell r="B169" t="str">
            <v>The Medway Towns UA</v>
          </cell>
          <cell r="C169" t="str">
            <v>SE</v>
          </cell>
          <cell r="D169" t="str">
            <v>UA</v>
          </cell>
          <cell r="F169">
            <v>242972</v>
          </cell>
          <cell r="G169">
            <v>27131</v>
          </cell>
          <cell r="H169">
            <v>82120</v>
          </cell>
          <cell r="I169">
            <v>10992</v>
          </cell>
          <cell r="J169">
            <v>16038</v>
          </cell>
          <cell r="K169">
            <v>21517</v>
          </cell>
          <cell r="L169">
            <v>6521</v>
          </cell>
          <cell r="M169">
            <v>0</v>
          </cell>
          <cell r="N169">
            <v>0</v>
          </cell>
          <cell r="O169">
            <v>384</v>
          </cell>
          <cell r="P169">
            <v>11409</v>
          </cell>
          <cell r="Q169">
            <v>0</v>
          </cell>
          <cell r="R169">
            <v>419084</v>
          </cell>
          <cell r="BP169">
            <v>5850</v>
          </cell>
          <cell r="BQ169">
            <v>9031</v>
          </cell>
          <cell r="BR169">
            <v>11336</v>
          </cell>
          <cell r="BS169">
            <v>-132100</v>
          </cell>
        </row>
        <row r="170">
          <cell r="B170" t="str">
            <v>Kent</v>
          </cell>
          <cell r="C170" t="str">
            <v>SE</v>
          </cell>
          <cell r="D170" t="str">
            <v>SC</v>
          </cell>
          <cell r="F170">
            <v>1240089</v>
          </cell>
          <cell r="G170">
            <v>108382</v>
          </cell>
          <cell r="H170">
            <v>486133</v>
          </cell>
          <cell r="I170">
            <v>867</v>
          </cell>
          <cell r="J170">
            <v>42420</v>
          </cell>
          <cell r="K170">
            <v>70117</v>
          </cell>
          <cell r="L170">
            <v>14206</v>
          </cell>
          <cell r="M170">
            <v>0</v>
          </cell>
          <cell r="N170">
            <v>0</v>
          </cell>
          <cell r="O170">
            <v>2703</v>
          </cell>
          <cell r="P170">
            <v>49289</v>
          </cell>
          <cell r="Q170">
            <v>324</v>
          </cell>
          <cell r="R170">
            <v>2014530</v>
          </cell>
          <cell r="BP170">
            <v>63183</v>
          </cell>
          <cell r="BQ170">
            <v>102225</v>
          </cell>
          <cell r="BR170">
            <v>25385</v>
          </cell>
          <cell r="BS170">
            <v>-742099</v>
          </cell>
        </row>
        <row r="171">
          <cell r="B171" t="str">
            <v>Ashford</v>
          </cell>
          <cell r="C171" t="str">
            <v>SE</v>
          </cell>
          <cell r="D171" t="str">
            <v>SD</v>
          </cell>
          <cell r="F171">
            <v>0</v>
          </cell>
          <cell r="G171">
            <v>382</v>
          </cell>
          <cell r="H171">
            <v>0</v>
          </cell>
          <cell r="I171">
            <v>2355</v>
          </cell>
          <cell r="J171">
            <v>4618</v>
          </cell>
          <cell r="K171">
            <v>5247</v>
          </cell>
          <cell r="L171">
            <v>3019</v>
          </cell>
          <cell r="M171">
            <v>0</v>
          </cell>
          <cell r="N171">
            <v>0</v>
          </cell>
          <cell r="O171">
            <v>0</v>
          </cell>
          <cell r="P171">
            <v>5355</v>
          </cell>
          <cell r="Q171">
            <v>0</v>
          </cell>
          <cell r="R171">
            <v>20976</v>
          </cell>
          <cell r="BP171">
            <v>0</v>
          </cell>
          <cell r="BQ171">
            <v>2214</v>
          </cell>
          <cell r="BR171">
            <v>2951</v>
          </cell>
          <cell r="BS171">
            <v>-38289</v>
          </cell>
        </row>
        <row r="172">
          <cell r="B172" t="str">
            <v>Canterbury</v>
          </cell>
          <cell r="C172" t="str">
            <v>SE</v>
          </cell>
          <cell r="D172" t="str">
            <v>SD</v>
          </cell>
          <cell r="F172">
            <v>0</v>
          </cell>
          <cell r="G172">
            <v>1259</v>
          </cell>
          <cell r="H172">
            <v>0</v>
          </cell>
          <cell r="I172">
            <v>2574</v>
          </cell>
          <cell r="J172">
            <v>16110</v>
          </cell>
          <cell r="K172">
            <v>8512</v>
          </cell>
          <cell r="L172">
            <v>5067</v>
          </cell>
          <cell r="M172">
            <v>0</v>
          </cell>
          <cell r="N172">
            <v>0</v>
          </cell>
          <cell r="O172">
            <v>0</v>
          </cell>
          <cell r="P172">
            <v>8537</v>
          </cell>
          <cell r="Q172">
            <v>-3175</v>
          </cell>
          <cell r="R172">
            <v>38884</v>
          </cell>
          <cell r="BP172">
            <v>0</v>
          </cell>
          <cell r="BQ172">
            <v>12286</v>
          </cell>
          <cell r="BR172">
            <v>1632</v>
          </cell>
          <cell r="BS172">
            <v>-39177</v>
          </cell>
        </row>
        <row r="173">
          <cell r="B173" t="str">
            <v>Dartford</v>
          </cell>
          <cell r="C173" t="str">
            <v>SE</v>
          </cell>
          <cell r="D173" t="str">
            <v>SD</v>
          </cell>
          <cell r="F173">
            <v>0</v>
          </cell>
          <cell r="G173">
            <v>1420</v>
          </cell>
          <cell r="H173">
            <v>0</v>
          </cell>
          <cell r="I173">
            <v>1694</v>
          </cell>
          <cell r="J173">
            <v>1774</v>
          </cell>
          <cell r="K173">
            <v>5381</v>
          </cell>
          <cell r="L173">
            <v>1734</v>
          </cell>
          <cell r="M173">
            <v>0</v>
          </cell>
          <cell r="N173">
            <v>0</v>
          </cell>
          <cell r="O173">
            <v>0</v>
          </cell>
          <cell r="P173">
            <v>3572</v>
          </cell>
          <cell r="Q173">
            <v>13159</v>
          </cell>
          <cell r="R173">
            <v>28734</v>
          </cell>
          <cell r="BP173">
            <v>0</v>
          </cell>
          <cell r="BQ173">
            <v>6486</v>
          </cell>
          <cell r="BR173">
            <v>3027</v>
          </cell>
          <cell r="BS173">
            <v>-29019</v>
          </cell>
        </row>
        <row r="174">
          <cell r="B174" t="str">
            <v>Dover</v>
          </cell>
          <cell r="C174" t="str">
            <v>SE</v>
          </cell>
          <cell r="D174" t="str">
            <v>SD</v>
          </cell>
          <cell r="F174">
            <v>0</v>
          </cell>
          <cell r="G174">
            <v>604</v>
          </cell>
          <cell r="H174">
            <v>0</v>
          </cell>
          <cell r="I174">
            <v>2129</v>
          </cell>
          <cell r="J174">
            <v>4101</v>
          </cell>
          <cell r="K174">
            <v>5347</v>
          </cell>
          <cell r="L174">
            <v>4439</v>
          </cell>
          <cell r="M174">
            <v>0</v>
          </cell>
          <cell r="N174">
            <v>0</v>
          </cell>
          <cell r="O174">
            <v>0</v>
          </cell>
          <cell r="P174">
            <v>4213</v>
          </cell>
          <cell r="Q174">
            <v>0</v>
          </cell>
          <cell r="R174">
            <v>20833</v>
          </cell>
          <cell r="BP174">
            <v>0</v>
          </cell>
          <cell r="BQ174">
            <v>3975</v>
          </cell>
          <cell r="BR174">
            <v>2223</v>
          </cell>
          <cell r="BS174">
            <v>-48620</v>
          </cell>
        </row>
        <row r="175">
          <cell r="B175" t="str">
            <v>Gravesham</v>
          </cell>
          <cell r="C175" t="str">
            <v>SE</v>
          </cell>
          <cell r="D175" t="str">
            <v>SD</v>
          </cell>
          <cell r="F175">
            <v>0</v>
          </cell>
          <cell r="G175">
            <v>993</v>
          </cell>
          <cell r="H175">
            <v>0</v>
          </cell>
          <cell r="I175">
            <v>3825</v>
          </cell>
          <cell r="J175">
            <v>3560</v>
          </cell>
          <cell r="K175">
            <v>3714</v>
          </cell>
          <cell r="L175">
            <v>-663</v>
          </cell>
          <cell r="M175">
            <v>0</v>
          </cell>
          <cell r="N175">
            <v>0</v>
          </cell>
          <cell r="O175">
            <v>0</v>
          </cell>
          <cell r="P175">
            <v>3780</v>
          </cell>
          <cell r="Q175">
            <v>0</v>
          </cell>
          <cell r="R175">
            <v>15209</v>
          </cell>
          <cell r="BP175">
            <v>0</v>
          </cell>
          <cell r="BQ175">
            <v>216</v>
          </cell>
          <cell r="BR175">
            <v>2574</v>
          </cell>
          <cell r="BS175">
            <v>-30023</v>
          </cell>
        </row>
        <row r="176">
          <cell r="B176" t="str">
            <v>Maidstone</v>
          </cell>
          <cell r="C176" t="str">
            <v>SE</v>
          </cell>
          <cell r="D176" t="str">
            <v>SD</v>
          </cell>
          <cell r="F176">
            <v>0</v>
          </cell>
          <cell r="G176">
            <v>1968</v>
          </cell>
          <cell r="H176">
            <v>0</v>
          </cell>
          <cell r="I176">
            <v>6387</v>
          </cell>
          <cell r="J176">
            <v>5984</v>
          </cell>
          <cell r="K176">
            <v>7414</v>
          </cell>
          <cell r="L176">
            <v>3942</v>
          </cell>
          <cell r="M176">
            <v>0</v>
          </cell>
          <cell r="N176">
            <v>0</v>
          </cell>
          <cell r="O176">
            <v>0</v>
          </cell>
          <cell r="P176">
            <v>4643</v>
          </cell>
          <cell r="Q176">
            <v>1904</v>
          </cell>
          <cell r="R176">
            <v>32242</v>
          </cell>
          <cell r="BP176">
            <v>0</v>
          </cell>
          <cell r="BQ176">
            <v>3286</v>
          </cell>
          <cell r="BR176">
            <v>3984</v>
          </cell>
          <cell r="BS176">
            <v>-32750</v>
          </cell>
        </row>
        <row r="177">
          <cell r="B177" t="str">
            <v>Sevenoaks</v>
          </cell>
          <cell r="C177" t="str">
            <v>SE</v>
          </cell>
          <cell r="D177" t="str">
            <v>SD</v>
          </cell>
          <cell r="F177">
            <v>0</v>
          </cell>
          <cell r="G177">
            <v>-599</v>
          </cell>
          <cell r="H177">
            <v>0</v>
          </cell>
          <cell r="I177">
            <v>1896</v>
          </cell>
          <cell r="J177">
            <v>1356</v>
          </cell>
          <cell r="K177">
            <v>5677</v>
          </cell>
          <cell r="L177">
            <v>3983</v>
          </cell>
          <cell r="M177">
            <v>0</v>
          </cell>
          <cell r="N177">
            <v>0</v>
          </cell>
          <cell r="O177">
            <v>0</v>
          </cell>
          <cell r="P177">
            <v>4473</v>
          </cell>
          <cell r="Q177">
            <v>0</v>
          </cell>
          <cell r="R177">
            <v>16786</v>
          </cell>
          <cell r="BP177">
            <v>0</v>
          </cell>
          <cell r="BQ177">
            <v>13181</v>
          </cell>
          <cell r="BR177">
            <v>3713</v>
          </cell>
          <cell r="BS177">
            <v>-34570</v>
          </cell>
        </row>
        <row r="178">
          <cell r="B178" t="str">
            <v>Shepway</v>
          </cell>
          <cell r="C178" t="str">
            <v>SE</v>
          </cell>
          <cell r="D178" t="str">
            <v>SD</v>
          </cell>
          <cell r="F178">
            <v>0</v>
          </cell>
          <cell r="G178">
            <v>1160</v>
          </cell>
          <cell r="H178">
            <v>0</v>
          </cell>
          <cell r="I178">
            <v>2422</v>
          </cell>
          <cell r="J178">
            <v>3421</v>
          </cell>
          <cell r="K178">
            <v>6492</v>
          </cell>
          <cell r="L178">
            <v>2420</v>
          </cell>
          <cell r="M178">
            <v>0</v>
          </cell>
          <cell r="N178">
            <v>0</v>
          </cell>
          <cell r="O178">
            <v>0</v>
          </cell>
          <cell r="P178">
            <v>4513</v>
          </cell>
          <cell r="Q178">
            <v>0</v>
          </cell>
          <cell r="R178">
            <v>20428</v>
          </cell>
          <cell r="BP178">
            <v>0</v>
          </cell>
          <cell r="BQ178">
            <v>1614</v>
          </cell>
          <cell r="BR178">
            <v>2565</v>
          </cell>
          <cell r="BS178">
            <v>-35050</v>
          </cell>
        </row>
        <row r="179">
          <cell r="B179" t="str">
            <v>Swale</v>
          </cell>
          <cell r="C179" t="str">
            <v>SE</v>
          </cell>
          <cell r="D179" t="str">
            <v>SD</v>
          </cell>
          <cell r="F179">
            <v>0</v>
          </cell>
          <cell r="G179">
            <v>117</v>
          </cell>
          <cell r="H179">
            <v>0</v>
          </cell>
          <cell r="I179">
            <v>3467</v>
          </cell>
          <cell r="J179">
            <v>6017</v>
          </cell>
          <cell r="K179">
            <v>7581</v>
          </cell>
          <cell r="L179">
            <v>4012</v>
          </cell>
          <cell r="M179">
            <v>0</v>
          </cell>
          <cell r="N179">
            <v>0</v>
          </cell>
          <cell r="O179">
            <v>0</v>
          </cell>
          <cell r="P179">
            <v>6737</v>
          </cell>
          <cell r="Q179">
            <v>0</v>
          </cell>
          <cell r="R179">
            <v>27931</v>
          </cell>
          <cell r="BP179">
            <v>0</v>
          </cell>
          <cell r="BQ179">
            <v>6224</v>
          </cell>
          <cell r="BR179">
            <v>1745</v>
          </cell>
          <cell r="BS179">
            <v>-33557</v>
          </cell>
        </row>
        <row r="180">
          <cell r="B180" t="str">
            <v>Thanet</v>
          </cell>
          <cell r="C180" t="str">
            <v>SE</v>
          </cell>
          <cell r="D180" t="str">
            <v>SD</v>
          </cell>
          <cell r="F180">
            <v>0</v>
          </cell>
          <cell r="G180">
            <v>1872</v>
          </cell>
          <cell r="H180">
            <v>0</v>
          </cell>
          <cell r="I180">
            <v>1473</v>
          </cell>
          <cell r="J180">
            <v>4814</v>
          </cell>
          <cell r="K180">
            <v>7902</v>
          </cell>
          <cell r="L180">
            <v>5922</v>
          </cell>
          <cell r="M180">
            <v>0</v>
          </cell>
          <cell r="N180">
            <v>0</v>
          </cell>
          <cell r="O180">
            <v>0</v>
          </cell>
          <cell r="P180">
            <v>5278</v>
          </cell>
          <cell r="Q180">
            <v>0</v>
          </cell>
          <cell r="R180">
            <v>27261</v>
          </cell>
          <cell r="BP180">
            <v>0</v>
          </cell>
          <cell r="BQ180">
            <v>9681</v>
          </cell>
          <cell r="BR180">
            <v>2426</v>
          </cell>
          <cell r="BS180">
            <v>-53377</v>
          </cell>
        </row>
        <row r="181">
          <cell r="B181" t="str">
            <v>Tonbridge &amp; Malling</v>
          </cell>
          <cell r="C181" t="str">
            <v>SE</v>
          </cell>
          <cell r="D181" t="str">
            <v>SD</v>
          </cell>
          <cell r="F181">
            <v>0</v>
          </cell>
          <cell r="G181">
            <v>400</v>
          </cell>
          <cell r="H181">
            <v>0</v>
          </cell>
          <cell r="I181">
            <v>1987</v>
          </cell>
          <cell r="J181">
            <v>4477</v>
          </cell>
          <cell r="K181">
            <v>5389</v>
          </cell>
          <cell r="L181">
            <v>2760</v>
          </cell>
          <cell r="M181">
            <v>0</v>
          </cell>
          <cell r="N181">
            <v>0</v>
          </cell>
          <cell r="O181">
            <v>0</v>
          </cell>
          <cell r="P181">
            <v>5789</v>
          </cell>
          <cell r="Q181">
            <v>364</v>
          </cell>
          <cell r="R181">
            <v>21166</v>
          </cell>
          <cell r="BP181">
            <v>0</v>
          </cell>
          <cell r="BQ181">
            <v>18405</v>
          </cell>
          <cell r="BR181">
            <v>6398</v>
          </cell>
          <cell r="BS181">
            <v>-34881</v>
          </cell>
        </row>
        <row r="182">
          <cell r="B182" t="str">
            <v>Tunbridge Wells</v>
          </cell>
          <cell r="C182" t="str">
            <v>SE</v>
          </cell>
          <cell r="D182" t="str">
            <v>SD</v>
          </cell>
          <cell r="F182">
            <v>0</v>
          </cell>
          <cell r="G182">
            <v>12035</v>
          </cell>
          <cell r="H182">
            <v>0</v>
          </cell>
          <cell r="I182">
            <v>5621</v>
          </cell>
          <cell r="J182">
            <v>29671</v>
          </cell>
          <cell r="K182">
            <v>11673</v>
          </cell>
          <cell r="L182">
            <v>10300</v>
          </cell>
          <cell r="M182">
            <v>0</v>
          </cell>
          <cell r="N182">
            <v>0</v>
          </cell>
          <cell r="O182">
            <v>0</v>
          </cell>
          <cell r="P182">
            <v>7559</v>
          </cell>
          <cell r="Q182">
            <v>0</v>
          </cell>
          <cell r="R182">
            <v>76859</v>
          </cell>
          <cell r="BP182">
            <v>0</v>
          </cell>
          <cell r="BQ182">
            <v>6400</v>
          </cell>
          <cell r="BR182">
            <v>17967</v>
          </cell>
          <cell r="BS182">
            <v>-23170</v>
          </cell>
        </row>
        <row r="183">
          <cell r="B183" t="str">
            <v>Blackburn with Darwen UA</v>
          </cell>
          <cell r="C183" t="str">
            <v>NW</v>
          </cell>
          <cell r="D183" t="str">
            <v>UA</v>
          </cell>
          <cell r="F183">
            <v>166093</v>
          </cell>
          <cell r="G183">
            <v>12669</v>
          </cell>
          <cell r="H183">
            <v>59222</v>
          </cell>
          <cell r="I183">
            <v>13425</v>
          </cell>
          <cell r="J183">
            <v>14986</v>
          </cell>
          <cell r="K183">
            <v>16388</v>
          </cell>
          <cell r="L183">
            <v>20197</v>
          </cell>
          <cell r="M183">
            <v>0</v>
          </cell>
          <cell r="N183">
            <v>0</v>
          </cell>
          <cell r="O183">
            <v>316</v>
          </cell>
          <cell r="P183">
            <v>10737</v>
          </cell>
          <cell r="Q183">
            <v>-519</v>
          </cell>
          <cell r="R183">
            <v>313514</v>
          </cell>
          <cell r="BP183">
            <v>9517</v>
          </cell>
          <cell r="BQ183">
            <v>7263</v>
          </cell>
          <cell r="BR183">
            <v>3447</v>
          </cell>
          <cell r="BS183">
            <v>-124521</v>
          </cell>
        </row>
        <row r="184">
          <cell r="B184" t="str">
            <v>Blackpool UA</v>
          </cell>
          <cell r="C184" t="str">
            <v>NW</v>
          </cell>
          <cell r="D184" t="str">
            <v>UA</v>
          </cell>
          <cell r="F184">
            <v>124053</v>
          </cell>
          <cell r="G184">
            <v>12845</v>
          </cell>
          <cell r="H184">
            <v>71292</v>
          </cell>
          <cell r="I184">
            <v>3272</v>
          </cell>
          <cell r="J184">
            <v>16941</v>
          </cell>
          <cell r="K184">
            <v>22494</v>
          </cell>
          <cell r="L184">
            <v>9358</v>
          </cell>
          <cell r="M184">
            <v>0</v>
          </cell>
          <cell r="N184">
            <v>0</v>
          </cell>
          <cell r="O184">
            <v>201</v>
          </cell>
          <cell r="P184">
            <v>16574</v>
          </cell>
          <cell r="Q184">
            <v>1091</v>
          </cell>
          <cell r="R184">
            <v>278121</v>
          </cell>
          <cell r="BP184">
            <v>3147</v>
          </cell>
          <cell r="BQ184">
            <v>20375</v>
          </cell>
          <cell r="BR184">
            <v>5944</v>
          </cell>
          <cell r="BS184">
            <v>-125771</v>
          </cell>
        </row>
        <row r="185">
          <cell r="B185" t="str">
            <v>Lancashire</v>
          </cell>
          <cell r="C185" t="str">
            <v>NW</v>
          </cell>
          <cell r="D185" t="str">
            <v>SC</v>
          </cell>
          <cell r="F185">
            <v>959122</v>
          </cell>
          <cell r="G185">
            <v>91488</v>
          </cell>
          <cell r="H185">
            <v>422719</v>
          </cell>
          <cell r="I185">
            <v>0</v>
          </cell>
          <cell r="J185">
            <v>30211</v>
          </cell>
          <cell r="K185">
            <v>54411</v>
          </cell>
          <cell r="L185">
            <v>7420</v>
          </cell>
          <cell r="M185">
            <v>0</v>
          </cell>
          <cell r="N185">
            <v>0</v>
          </cell>
          <cell r="O185">
            <v>2061</v>
          </cell>
          <cell r="P185">
            <v>33247</v>
          </cell>
          <cell r="Q185">
            <v>5066</v>
          </cell>
          <cell r="R185">
            <v>1605745</v>
          </cell>
          <cell r="BP185">
            <v>44131</v>
          </cell>
          <cell r="BQ185">
            <v>72221</v>
          </cell>
          <cell r="BR185">
            <v>20557</v>
          </cell>
          <cell r="BS185">
            <v>-747643</v>
          </cell>
        </row>
        <row r="186">
          <cell r="B186" t="str">
            <v>Burnley</v>
          </cell>
          <cell r="C186" t="str">
            <v>NW</v>
          </cell>
          <cell r="D186" t="str">
            <v>SD</v>
          </cell>
          <cell r="F186">
            <v>0</v>
          </cell>
          <cell r="G186">
            <v>1941</v>
          </cell>
          <cell r="H186">
            <v>38</v>
          </cell>
          <cell r="I186">
            <v>2923</v>
          </cell>
          <cell r="J186">
            <v>6080</v>
          </cell>
          <cell r="K186">
            <v>5245</v>
          </cell>
          <cell r="L186">
            <v>4138</v>
          </cell>
          <cell r="M186">
            <v>0</v>
          </cell>
          <cell r="N186">
            <v>0</v>
          </cell>
          <cell r="O186">
            <v>0</v>
          </cell>
          <cell r="P186">
            <v>5297</v>
          </cell>
          <cell r="Q186">
            <v>0</v>
          </cell>
          <cell r="R186">
            <v>25662</v>
          </cell>
          <cell r="BP186">
            <v>0</v>
          </cell>
          <cell r="BQ186">
            <v>1130</v>
          </cell>
          <cell r="BR186">
            <v>1100</v>
          </cell>
          <cell r="BS186">
            <v>-48410</v>
          </cell>
        </row>
        <row r="187">
          <cell r="B187" t="str">
            <v>Chorley</v>
          </cell>
          <cell r="C187" t="str">
            <v>NW</v>
          </cell>
          <cell r="D187" t="str">
            <v>SD</v>
          </cell>
          <cell r="F187">
            <v>0</v>
          </cell>
          <cell r="G187">
            <v>1145</v>
          </cell>
          <cell r="H187">
            <v>0</v>
          </cell>
          <cell r="I187">
            <v>1376</v>
          </cell>
          <cell r="J187">
            <v>3816</v>
          </cell>
          <cell r="K187">
            <v>5765</v>
          </cell>
          <cell r="L187">
            <v>1888</v>
          </cell>
          <cell r="M187">
            <v>0</v>
          </cell>
          <cell r="N187">
            <v>0</v>
          </cell>
          <cell r="O187">
            <v>0</v>
          </cell>
          <cell r="P187">
            <v>4889</v>
          </cell>
          <cell r="Q187">
            <v>-635</v>
          </cell>
          <cell r="R187">
            <v>18244</v>
          </cell>
          <cell r="BP187">
            <v>0</v>
          </cell>
          <cell r="BQ187">
            <v>1319</v>
          </cell>
          <cell r="BR187">
            <v>1601</v>
          </cell>
          <cell r="BS187">
            <v>-25508</v>
          </cell>
        </row>
        <row r="188">
          <cell r="B188" t="str">
            <v>Fylde</v>
          </cell>
          <cell r="C188" t="str">
            <v>NW</v>
          </cell>
          <cell r="D188" t="str">
            <v>SD</v>
          </cell>
          <cell r="F188">
            <v>0</v>
          </cell>
          <cell r="G188">
            <v>1411</v>
          </cell>
          <cell r="H188">
            <v>0</v>
          </cell>
          <cell r="I188">
            <v>1096</v>
          </cell>
          <cell r="J188">
            <v>2476</v>
          </cell>
          <cell r="K188">
            <v>3347</v>
          </cell>
          <cell r="L188">
            <v>1557</v>
          </cell>
          <cell r="M188">
            <v>0</v>
          </cell>
          <cell r="N188">
            <v>0</v>
          </cell>
          <cell r="O188">
            <v>0</v>
          </cell>
          <cell r="P188">
            <v>2827</v>
          </cell>
          <cell r="Q188">
            <v>0</v>
          </cell>
          <cell r="R188">
            <v>12714</v>
          </cell>
          <cell r="BP188">
            <v>0</v>
          </cell>
          <cell r="BQ188">
            <v>303</v>
          </cell>
          <cell r="BR188">
            <v>1348</v>
          </cell>
          <cell r="BS188">
            <v>-17358</v>
          </cell>
        </row>
        <row r="189">
          <cell r="B189" t="str">
            <v>Hyndburn</v>
          </cell>
          <cell r="C189" t="str">
            <v>NW</v>
          </cell>
          <cell r="D189" t="str">
            <v>SD</v>
          </cell>
          <cell r="F189">
            <v>0</v>
          </cell>
          <cell r="G189">
            <v>1803</v>
          </cell>
          <cell r="H189">
            <v>11</v>
          </cell>
          <cell r="I189">
            <v>3470</v>
          </cell>
          <cell r="J189">
            <v>2915</v>
          </cell>
          <cell r="K189">
            <v>4650</v>
          </cell>
          <cell r="L189">
            <v>2778</v>
          </cell>
          <cell r="M189">
            <v>0</v>
          </cell>
          <cell r="N189">
            <v>0</v>
          </cell>
          <cell r="O189">
            <v>0</v>
          </cell>
          <cell r="P189">
            <v>14212</v>
          </cell>
          <cell r="Q189">
            <v>0</v>
          </cell>
          <cell r="R189">
            <v>29839</v>
          </cell>
          <cell r="BP189">
            <v>0</v>
          </cell>
          <cell r="BQ189">
            <v>2046</v>
          </cell>
          <cell r="BR189">
            <v>3066</v>
          </cell>
          <cell r="BS189">
            <v>-35772</v>
          </cell>
        </row>
        <row r="190">
          <cell r="B190" t="str">
            <v>Lancaster</v>
          </cell>
          <cell r="C190" t="str">
            <v>NW</v>
          </cell>
          <cell r="D190" t="str">
            <v>SD</v>
          </cell>
          <cell r="F190">
            <v>0</v>
          </cell>
          <cell r="G190">
            <v>1722</v>
          </cell>
          <cell r="H190">
            <v>0</v>
          </cell>
          <cell r="I190">
            <v>3497</v>
          </cell>
          <cell r="J190">
            <v>6787</v>
          </cell>
          <cell r="K190">
            <v>8970</v>
          </cell>
          <cell r="L190">
            <v>2725</v>
          </cell>
          <cell r="M190">
            <v>0</v>
          </cell>
          <cell r="N190">
            <v>0</v>
          </cell>
          <cell r="O190">
            <v>0</v>
          </cell>
          <cell r="P190">
            <v>9244</v>
          </cell>
          <cell r="Q190">
            <v>0</v>
          </cell>
          <cell r="R190">
            <v>32945</v>
          </cell>
          <cell r="BP190">
            <v>0</v>
          </cell>
          <cell r="BQ190">
            <v>4743</v>
          </cell>
          <cell r="BR190">
            <v>1400</v>
          </cell>
          <cell r="BS190">
            <v>-40910</v>
          </cell>
        </row>
        <row r="191">
          <cell r="B191" t="str">
            <v>Pendle</v>
          </cell>
          <cell r="C191" t="str">
            <v>NW</v>
          </cell>
          <cell r="D191" t="str">
            <v>SD</v>
          </cell>
          <cell r="F191">
            <v>0</v>
          </cell>
          <cell r="G191">
            <v>1888</v>
          </cell>
          <cell r="H191">
            <v>453</v>
          </cell>
          <cell r="I191">
            <v>3950</v>
          </cell>
          <cell r="J191">
            <v>4829</v>
          </cell>
          <cell r="K191">
            <v>6169</v>
          </cell>
          <cell r="L191">
            <v>2474</v>
          </cell>
          <cell r="M191">
            <v>0</v>
          </cell>
          <cell r="N191">
            <v>0</v>
          </cell>
          <cell r="O191">
            <v>0</v>
          </cell>
          <cell r="P191">
            <v>6847</v>
          </cell>
          <cell r="Q191">
            <v>0</v>
          </cell>
          <cell r="R191">
            <v>26610</v>
          </cell>
          <cell r="BP191">
            <v>0</v>
          </cell>
          <cell r="BQ191">
            <v>5903</v>
          </cell>
          <cell r="BR191">
            <v>6321</v>
          </cell>
          <cell r="BS191">
            <v>-33339</v>
          </cell>
        </row>
        <row r="192">
          <cell r="B192" t="str">
            <v>Preston</v>
          </cell>
          <cell r="C192" t="str">
            <v>NW</v>
          </cell>
          <cell r="D192" t="str">
            <v>SD</v>
          </cell>
          <cell r="F192">
            <v>0</v>
          </cell>
          <cell r="G192">
            <v>5419</v>
          </cell>
          <cell r="H192">
            <v>0</v>
          </cell>
          <cell r="I192">
            <v>2765</v>
          </cell>
          <cell r="J192">
            <v>9789</v>
          </cell>
          <cell r="K192">
            <v>7420</v>
          </cell>
          <cell r="L192">
            <v>5533</v>
          </cell>
          <cell r="M192">
            <v>0</v>
          </cell>
          <cell r="N192">
            <v>0</v>
          </cell>
          <cell r="O192">
            <v>0</v>
          </cell>
          <cell r="P192">
            <v>7000</v>
          </cell>
          <cell r="Q192">
            <v>36</v>
          </cell>
          <cell r="R192">
            <v>37962</v>
          </cell>
          <cell r="BP192">
            <v>0</v>
          </cell>
          <cell r="BQ192">
            <v>4519</v>
          </cell>
          <cell r="BR192">
            <v>1031</v>
          </cell>
          <cell r="BS192">
            <v>-60125</v>
          </cell>
        </row>
        <row r="193">
          <cell r="B193" t="str">
            <v>Ribble Valley</v>
          </cell>
          <cell r="C193" t="str">
            <v>NW</v>
          </cell>
          <cell r="D193" t="str">
            <v>SD</v>
          </cell>
          <cell r="F193">
            <v>0</v>
          </cell>
          <cell r="G193">
            <v>592</v>
          </cell>
          <cell r="H193">
            <v>23</v>
          </cell>
          <cell r="I193">
            <v>375</v>
          </cell>
          <cell r="J193">
            <v>1625</v>
          </cell>
          <cell r="K193">
            <v>2624</v>
          </cell>
          <cell r="L193">
            <v>604</v>
          </cell>
          <cell r="M193">
            <v>0</v>
          </cell>
          <cell r="N193">
            <v>0</v>
          </cell>
          <cell r="O193">
            <v>0</v>
          </cell>
          <cell r="P193">
            <v>2530</v>
          </cell>
          <cell r="Q193">
            <v>0</v>
          </cell>
          <cell r="R193">
            <v>8373</v>
          </cell>
          <cell r="BP193">
            <v>0</v>
          </cell>
          <cell r="BQ193">
            <v>1263</v>
          </cell>
          <cell r="BR193">
            <v>1015</v>
          </cell>
          <cell r="BS193">
            <v>-10557</v>
          </cell>
        </row>
        <row r="194">
          <cell r="B194" t="str">
            <v>Rossendale</v>
          </cell>
          <cell r="C194" t="str">
            <v>NW</v>
          </cell>
          <cell r="D194" t="str">
            <v>SD</v>
          </cell>
          <cell r="F194">
            <v>0</v>
          </cell>
          <cell r="G194">
            <v>1225</v>
          </cell>
          <cell r="H194">
            <v>43</v>
          </cell>
          <cell r="I194">
            <v>4409</v>
          </cell>
          <cell r="J194">
            <v>2266</v>
          </cell>
          <cell r="K194">
            <v>4122</v>
          </cell>
          <cell r="L194">
            <v>1322</v>
          </cell>
          <cell r="M194">
            <v>0</v>
          </cell>
          <cell r="N194">
            <v>0</v>
          </cell>
          <cell r="O194">
            <v>0</v>
          </cell>
          <cell r="P194">
            <v>4136</v>
          </cell>
          <cell r="Q194">
            <v>-804</v>
          </cell>
          <cell r="R194">
            <v>16719</v>
          </cell>
          <cell r="BP194">
            <v>0</v>
          </cell>
          <cell r="BQ194">
            <v>4071</v>
          </cell>
          <cell r="BR194">
            <v>942</v>
          </cell>
          <cell r="BS194">
            <v>-24469</v>
          </cell>
        </row>
        <row r="195">
          <cell r="B195" t="str">
            <v>South Ribble</v>
          </cell>
          <cell r="C195" t="str">
            <v>NW</v>
          </cell>
          <cell r="D195" t="str">
            <v>SD</v>
          </cell>
          <cell r="F195">
            <v>0</v>
          </cell>
          <cell r="G195">
            <v>1514</v>
          </cell>
          <cell r="H195">
            <v>0</v>
          </cell>
          <cell r="I195">
            <v>840</v>
          </cell>
          <cell r="J195">
            <v>3755</v>
          </cell>
          <cell r="K195">
            <v>4344</v>
          </cell>
          <cell r="L195">
            <v>1795</v>
          </cell>
          <cell r="M195">
            <v>0</v>
          </cell>
          <cell r="N195">
            <v>0</v>
          </cell>
          <cell r="O195">
            <v>0</v>
          </cell>
          <cell r="P195">
            <v>4279</v>
          </cell>
          <cell r="Q195">
            <v>303</v>
          </cell>
          <cell r="R195">
            <v>16830</v>
          </cell>
          <cell r="BP195">
            <v>0</v>
          </cell>
          <cell r="BQ195">
            <v>8637</v>
          </cell>
          <cell r="BR195">
            <v>3392</v>
          </cell>
          <cell r="BS195">
            <v>-20631</v>
          </cell>
        </row>
        <row r="196">
          <cell r="B196" t="str">
            <v>West Lancashire</v>
          </cell>
          <cell r="C196" t="str">
            <v>NW</v>
          </cell>
          <cell r="D196" t="str">
            <v>SD</v>
          </cell>
          <cell r="F196">
            <v>0</v>
          </cell>
          <cell r="G196">
            <v>1456</v>
          </cell>
          <cell r="H196">
            <v>0</v>
          </cell>
          <cell r="I196">
            <v>2242</v>
          </cell>
          <cell r="J196">
            <v>6527</v>
          </cell>
          <cell r="K196">
            <v>6848</v>
          </cell>
          <cell r="L196">
            <v>9824</v>
          </cell>
          <cell r="M196">
            <v>0</v>
          </cell>
          <cell r="N196">
            <v>0</v>
          </cell>
          <cell r="O196">
            <v>0</v>
          </cell>
          <cell r="P196">
            <v>4672</v>
          </cell>
          <cell r="Q196">
            <v>0</v>
          </cell>
          <cell r="R196">
            <v>31569</v>
          </cell>
          <cell r="BP196">
            <v>0</v>
          </cell>
          <cell r="BQ196">
            <v>6242</v>
          </cell>
          <cell r="BR196">
            <v>1675</v>
          </cell>
          <cell r="BS196">
            <v>-37591</v>
          </cell>
        </row>
        <row r="197">
          <cell r="B197" t="str">
            <v>Wyre</v>
          </cell>
          <cell r="C197" t="str">
            <v>NW</v>
          </cell>
          <cell r="D197" t="str">
            <v>SD</v>
          </cell>
          <cell r="F197">
            <v>0</v>
          </cell>
          <cell r="G197">
            <v>2280</v>
          </cell>
          <cell r="H197">
            <v>0</v>
          </cell>
          <cell r="I197">
            <v>1310</v>
          </cell>
          <cell r="J197">
            <v>4424</v>
          </cell>
          <cell r="K197">
            <v>6579</v>
          </cell>
          <cell r="L197">
            <v>1476</v>
          </cell>
          <cell r="M197">
            <v>0</v>
          </cell>
          <cell r="N197">
            <v>0</v>
          </cell>
          <cell r="O197">
            <v>0</v>
          </cell>
          <cell r="P197">
            <v>4167</v>
          </cell>
          <cell r="Q197">
            <v>0</v>
          </cell>
          <cell r="R197">
            <v>20236</v>
          </cell>
          <cell r="BP197">
            <v>0</v>
          </cell>
          <cell r="BQ197">
            <v>4277</v>
          </cell>
          <cell r="BR197">
            <v>2653</v>
          </cell>
          <cell r="BS197">
            <v>-24977</v>
          </cell>
        </row>
        <row r="198">
          <cell r="B198" t="str">
            <v>Leicester City UA</v>
          </cell>
          <cell r="C198" t="str">
            <v>EM</v>
          </cell>
          <cell r="D198" t="str">
            <v>UA</v>
          </cell>
          <cell r="F198">
            <v>286220</v>
          </cell>
          <cell r="G198">
            <v>22589</v>
          </cell>
          <cell r="H198">
            <v>122649</v>
          </cell>
          <cell r="I198">
            <v>24325</v>
          </cell>
          <cell r="J198">
            <v>31435</v>
          </cell>
          <cell r="K198">
            <v>21100</v>
          </cell>
          <cell r="L198">
            <v>6335</v>
          </cell>
          <cell r="M198">
            <v>0</v>
          </cell>
          <cell r="N198">
            <v>0</v>
          </cell>
          <cell r="O198">
            <v>761</v>
          </cell>
          <cell r="P198">
            <v>25764</v>
          </cell>
          <cell r="Q198">
            <v>594</v>
          </cell>
          <cell r="R198">
            <v>541772</v>
          </cell>
          <cell r="BP198">
            <v>20610</v>
          </cell>
          <cell r="BQ198">
            <v>67392</v>
          </cell>
          <cell r="BR198">
            <v>8065</v>
          </cell>
          <cell r="BS198">
            <v>-228660</v>
          </cell>
        </row>
        <row r="199">
          <cell r="B199" t="str">
            <v>Rutland UA</v>
          </cell>
          <cell r="C199" t="str">
            <v>EM</v>
          </cell>
          <cell r="D199" t="str">
            <v>UA</v>
          </cell>
          <cell r="F199">
            <v>27746</v>
          </cell>
          <cell r="G199">
            <v>4728</v>
          </cell>
          <cell r="H199">
            <v>9327</v>
          </cell>
          <cell r="I199">
            <v>1764</v>
          </cell>
          <cell r="J199">
            <v>1575</v>
          </cell>
          <cell r="K199">
            <v>3423</v>
          </cell>
          <cell r="L199">
            <v>1234</v>
          </cell>
          <cell r="M199">
            <v>0</v>
          </cell>
          <cell r="N199">
            <v>0</v>
          </cell>
          <cell r="O199">
            <v>17</v>
          </cell>
          <cell r="P199">
            <v>3378</v>
          </cell>
          <cell r="Q199">
            <v>0</v>
          </cell>
          <cell r="R199">
            <v>53192</v>
          </cell>
          <cell r="BP199">
            <v>1740</v>
          </cell>
          <cell r="BQ199">
            <v>1812</v>
          </cell>
          <cell r="BR199">
            <v>1699</v>
          </cell>
          <cell r="BS199">
            <v>-15354</v>
          </cell>
        </row>
        <row r="200">
          <cell r="B200" t="str">
            <v>Leicestershire</v>
          </cell>
          <cell r="C200" t="str">
            <v>EM</v>
          </cell>
          <cell r="D200" t="str">
            <v>SC</v>
          </cell>
          <cell r="F200">
            <v>515603</v>
          </cell>
          <cell r="G200">
            <v>45340</v>
          </cell>
          <cell r="H200">
            <v>170919</v>
          </cell>
          <cell r="I200">
            <v>116</v>
          </cell>
          <cell r="J200">
            <v>25773</v>
          </cell>
          <cell r="K200">
            <v>26457</v>
          </cell>
          <cell r="L200">
            <v>11476</v>
          </cell>
          <cell r="M200">
            <v>0</v>
          </cell>
          <cell r="N200">
            <v>0</v>
          </cell>
          <cell r="O200">
            <v>481</v>
          </cell>
          <cell r="P200">
            <v>10133</v>
          </cell>
          <cell r="Q200">
            <v>0</v>
          </cell>
          <cell r="R200">
            <v>806298</v>
          </cell>
          <cell r="BP200">
            <v>21004</v>
          </cell>
          <cell r="BQ200">
            <v>56066</v>
          </cell>
          <cell r="BR200">
            <v>9114</v>
          </cell>
          <cell r="BS200">
            <v>-308804</v>
          </cell>
        </row>
        <row r="201">
          <cell r="B201" t="str">
            <v>Blaby</v>
          </cell>
          <cell r="C201" t="str">
            <v>EM</v>
          </cell>
          <cell r="D201" t="str">
            <v>SD</v>
          </cell>
          <cell r="F201">
            <v>0</v>
          </cell>
          <cell r="G201">
            <v>854</v>
          </cell>
          <cell r="H201">
            <v>0</v>
          </cell>
          <cell r="I201">
            <v>948</v>
          </cell>
          <cell r="J201">
            <v>994</v>
          </cell>
          <cell r="K201">
            <v>3754</v>
          </cell>
          <cell r="L201">
            <v>1390</v>
          </cell>
          <cell r="M201">
            <v>0</v>
          </cell>
          <cell r="N201">
            <v>0</v>
          </cell>
          <cell r="O201">
            <v>0</v>
          </cell>
          <cell r="P201">
            <v>4287</v>
          </cell>
          <cell r="Q201">
            <v>0</v>
          </cell>
          <cell r="R201">
            <v>12227</v>
          </cell>
          <cell r="BP201">
            <v>0</v>
          </cell>
          <cell r="BQ201">
            <v>1844</v>
          </cell>
          <cell r="BR201">
            <v>1807</v>
          </cell>
          <cell r="BS201">
            <v>-11763</v>
          </cell>
        </row>
        <row r="202">
          <cell r="B202" t="str">
            <v>Charnwood</v>
          </cell>
          <cell r="C202" t="str">
            <v>EM</v>
          </cell>
          <cell r="D202" t="str">
            <v>SD</v>
          </cell>
          <cell r="F202">
            <v>0</v>
          </cell>
          <cell r="G202">
            <v>1387</v>
          </cell>
          <cell r="H202">
            <v>0</v>
          </cell>
          <cell r="I202">
            <v>1819</v>
          </cell>
          <cell r="J202">
            <v>3551</v>
          </cell>
          <cell r="K202">
            <v>8075</v>
          </cell>
          <cell r="L202">
            <v>1565</v>
          </cell>
          <cell r="M202">
            <v>0</v>
          </cell>
          <cell r="N202">
            <v>0</v>
          </cell>
          <cell r="O202">
            <v>0</v>
          </cell>
          <cell r="P202">
            <v>7434</v>
          </cell>
          <cell r="Q202">
            <v>0</v>
          </cell>
          <cell r="R202">
            <v>23831</v>
          </cell>
          <cell r="BP202">
            <v>0</v>
          </cell>
          <cell r="BQ202">
            <v>0</v>
          </cell>
          <cell r="BR202">
            <v>1376</v>
          </cell>
          <cell r="BS202">
            <v>-810</v>
          </cell>
        </row>
        <row r="203">
          <cell r="B203" t="str">
            <v>Harborough</v>
          </cell>
          <cell r="C203" t="str">
            <v>EM</v>
          </cell>
          <cell r="D203" t="str">
            <v>SD</v>
          </cell>
          <cell r="F203">
            <v>0</v>
          </cell>
          <cell r="G203">
            <v>749</v>
          </cell>
          <cell r="H203">
            <v>0</v>
          </cell>
          <cell r="I203">
            <v>1535</v>
          </cell>
          <cell r="J203">
            <v>1444</v>
          </cell>
          <cell r="K203">
            <v>4100</v>
          </cell>
          <cell r="L203">
            <v>1706</v>
          </cell>
          <cell r="M203">
            <v>0</v>
          </cell>
          <cell r="N203">
            <v>0</v>
          </cell>
          <cell r="O203">
            <v>0</v>
          </cell>
          <cell r="P203">
            <v>2620</v>
          </cell>
          <cell r="Q203">
            <v>0</v>
          </cell>
          <cell r="R203">
            <v>12154</v>
          </cell>
          <cell r="BP203">
            <v>0</v>
          </cell>
          <cell r="BQ203">
            <v>3000</v>
          </cell>
          <cell r="BR203">
            <v>1192</v>
          </cell>
          <cell r="BS203">
            <v>-4134</v>
          </cell>
        </row>
        <row r="204">
          <cell r="B204" t="str">
            <v>Hinckley &amp; Bosworth</v>
          </cell>
          <cell r="C204" t="str">
            <v>EM</v>
          </cell>
          <cell r="D204" t="str">
            <v>SD</v>
          </cell>
          <cell r="F204">
            <v>0</v>
          </cell>
          <cell r="G204">
            <v>891</v>
          </cell>
          <cell r="H204">
            <v>0</v>
          </cell>
          <cell r="I204">
            <v>1247</v>
          </cell>
          <cell r="J204">
            <v>2984</v>
          </cell>
          <cell r="K204">
            <v>4866</v>
          </cell>
          <cell r="L204">
            <v>2231</v>
          </cell>
          <cell r="M204">
            <v>0</v>
          </cell>
          <cell r="N204">
            <v>0</v>
          </cell>
          <cell r="O204">
            <v>0</v>
          </cell>
          <cell r="P204">
            <v>4401</v>
          </cell>
          <cell r="Q204">
            <v>417</v>
          </cell>
          <cell r="R204">
            <v>17037</v>
          </cell>
          <cell r="BP204">
            <v>0</v>
          </cell>
          <cell r="BQ204">
            <v>3008</v>
          </cell>
          <cell r="BR204">
            <v>1675</v>
          </cell>
          <cell r="BS204">
            <v>-13490</v>
          </cell>
        </row>
        <row r="205">
          <cell r="B205" t="str">
            <v>Melton</v>
          </cell>
          <cell r="C205" t="str">
            <v>EM</v>
          </cell>
          <cell r="D205" t="str">
            <v>SD</v>
          </cell>
          <cell r="F205">
            <v>0</v>
          </cell>
          <cell r="G205">
            <v>148</v>
          </cell>
          <cell r="H205">
            <v>0</v>
          </cell>
          <cell r="I205">
            <v>455</v>
          </cell>
          <cell r="J205">
            <v>1977</v>
          </cell>
          <cell r="K205">
            <v>2892</v>
          </cell>
          <cell r="L205">
            <v>1163</v>
          </cell>
          <cell r="M205">
            <v>0</v>
          </cell>
          <cell r="N205">
            <v>0</v>
          </cell>
          <cell r="O205">
            <v>0</v>
          </cell>
          <cell r="P205">
            <v>2090</v>
          </cell>
          <cell r="Q205">
            <v>4</v>
          </cell>
          <cell r="R205">
            <v>8729</v>
          </cell>
          <cell r="BP205">
            <v>0</v>
          </cell>
          <cell r="BQ205">
            <v>231</v>
          </cell>
          <cell r="BR205">
            <v>1868</v>
          </cell>
          <cell r="BS205">
            <v>-3358</v>
          </cell>
        </row>
        <row r="206">
          <cell r="B206" t="str">
            <v>North West Leicestershire</v>
          </cell>
          <cell r="C206" t="str">
            <v>EM</v>
          </cell>
          <cell r="D206" t="str">
            <v>SD</v>
          </cell>
          <cell r="F206">
            <v>0</v>
          </cell>
          <cell r="G206">
            <v>704</v>
          </cell>
          <cell r="H206">
            <v>0</v>
          </cell>
          <cell r="I206">
            <v>1532</v>
          </cell>
          <cell r="J206">
            <v>3373</v>
          </cell>
          <cell r="K206">
            <v>4982</v>
          </cell>
          <cell r="L206">
            <v>1206</v>
          </cell>
          <cell r="M206">
            <v>0</v>
          </cell>
          <cell r="N206">
            <v>0</v>
          </cell>
          <cell r="O206">
            <v>0</v>
          </cell>
          <cell r="P206">
            <v>3548</v>
          </cell>
          <cell r="Q206">
            <v>-303</v>
          </cell>
          <cell r="R206">
            <v>15042</v>
          </cell>
          <cell r="BP206">
            <v>0</v>
          </cell>
          <cell r="BQ206">
            <v>2020</v>
          </cell>
          <cell r="BR206">
            <v>904</v>
          </cell>
          <cell r="BS206">
            <v>-16411</v>
          </cell>
        </row>
        <row r="207">
          <cell r="B207" t="str">
            <v>Oadby &amp; Wigston</v>
          </cell>
          <cell r="C207" t="str">
            <v>EM</v>
          </cell>
          <cell r="D207" t="str">
            <v>SD</v>
          </cell>
          <cell r="F207">
            <v>0</v>
          </cell>
          <cell r="G207">
            <v>896</v>
          </cell>
          <cell r="H207">
            <v>0</v>
          </cell>
          <cell r="I207">
            <v>692</v>
          </cell>
          <cell r="J207">
            <v>1798</v>
          </cell>
          <cell r="K207">
            <v>2784</v>
          </cell>
          <cell r="L207">
            <v>939</v>
          </cell>
          <cell r="M207">
            <v>0</v>
          </cell>
          <cell r="N207">
            <v>0</v>
          </cell>
          <cell r="O207">
            <v>0</v>
          </cell>
          <cell r="P207">
            <v>3041</v>
          </cell>
          <cell r="Q207">
            <v>0</v>
          </cell>
          <cell r="R207">
            <v>10150</v>
          </cell>
          <cell r="BP207">
            <v>0</v>
          </cell>
          <cell r="BQ207">
            <v>609</v>
          </cell>
          <cell r="BR207">
            <v>1552</v>
          </cell>
          <cell r="BS207">
            <v>-9045</v>
          </cell>
        </row>
        <row r="208">
          <cell r="B208" t="str">
            <v>Lincolnshire</v>
          </cell>
          <cell r="C208" t="str">
            <v>EM</v>
          </cell>
          <cell r="D208" t="str">
            <v>SC</v>
          </cell>
          <cell r="F208">
            <v>569434</v>
          </cell>
          <cell r="G208">
            <v>61220</v>
          </cell>
          <cell r="H208">
            <v>223179</v>
          </cell>
          <cell r="I208">
            <v>353</v>
          </cell>
          <cell r="J208">
            <v>22591</v>
          </cell>
          <cell r="K208">
            <v>31099</v>
          </cell>
          <cell r="L208">
            <v>26283</v>
          </cell>
          <cell r="M208">
            <v>0</v>
          </cell>
          <cell r="N208">
            <v>28888</v>
          </cell>
          <cell r="O208">
            <v>1067</v>
          </cell>
          <cell r="P208">
            <v>15160</v>
          </cell>
          <cell r="Q208">
            <v>1253</v>
          </cell>
          <cell r="R208">
            <v>980527</v>
          </cell>
          <cell r="BP208">
            <v>16537</v>
          </cell>
          <cell r="BQ208">
            <v>43374</v>
          </cell>
          <cell r="BR208">
            <v>14835</v>
          </cell>
          <cell r="BS208">
            <v>-389262</v>
          </cell>
        </row>
        <row r="209">
          <cell r="B209" t="str">
            <v>Boston</v>
          </cell>
          <cell r="C209" t="str">
            <v>EM</v>
          </cell>
          <cell r="D209" t="str">
            <v>SD</v>
          </cell>
          <cell r="F209">
            <v>0</v>
          </cell>
          <cell r="G209">
            <v>814</v>
          </cell>
          <cell r="H209">
            <v>0</v>
          </cell>
          <cell r="I209">
            <v>2007</v>
          </cell>
          <cell r="J209">
            <v>2358</v>
          </cell>
          <cell r="K209">
            <v>4635</v>
          </cell>
          <cell r="L209">
            <v>1794</v>
          </cell>
          <cell r="M209">
            <v>0</v>
          </cell>
          <cell r="N209">
            <v>0</v>
          </cell>
          <cell r="O209">
            <v>0</v>
          </cell>
          <cell r="P209">
            <v>4560</v>
          </cell>
          <cell r="Q209">
            <v>136</v>
          </cell>
          <cell r="R209">
            <v>16304</v>
          </cell>
          <cell r="BP209">
            <v>0</v>
          </cell>
          <cell r="BQ209">
            <v>3310</v>
          </cell>
          <cell r="BR209">
            <v>1209</v>
          </cell>
          <cell r="BS209">
            <v>-10366</v>
          </cell>
        </row>
        <row r="210">
          <cell r="B210" t="str">
            <v>East Lindsey</v>
          </cell>
          <cell r="C210" t="str">
            <v>EM</v>
          </cell>
          <cell r="D210" t="str">
            <v>SD</v>
          </cell>
          <cell r="F210">
            <v>0</v>
          </cell>
          <cell r="G210">
            <v>797</v>
          </cell>
          <cell r="H210">
            <v>0</v>
          </cell>
          <cell r="I210">
            <v>4855</v>
          </cell>
          <cell r="J210">
            <v>4257</v>
          </cell>
          <cell r="K210">
            <v>11546</v>
          </cell>
          <cell r="L210">
            <v>1275</v>
          </cell>
          <cell r="M210">
            <v>0</v>
          </cell>
          <cell r="N210">
            <v>0</v>
          </cell>
          <cell r="O210">
            <v>0</v>
          </cell>
          <cell r="P210">
            <v>5835</v>
          </cell>
          <cell r="Q210">
            <v>316</v>
          </cell>
          <cell r="R210">
            <v>28881</v>
          </cell>
          <cell r="BP210">
            <v>0</v>
          </cell>
          <cell r="BQ210">
            <v>15653</v>
          </cell>
          <cell r="BR210">
            <v>2660</v>
          </cell>
          <cell r="BS210">
            <v>-22353</v>
          </cell>
        </row>
        <row r="211">
          <cell r="B211" t="str">
            <v>Lincoln</v>
          </cell>
          <cell r="C211" t="str">
            <v>EM</v>
          </cell>
          <cell r="D211" t="str">
            <v>SD</v>
          </cell>
          <cell r="F211">
            <v>0</v>
          </cell>
          <cell r="G211">
            <v>415</v>
          </cell>
          <cell r="H211">
            <v>0</v>
          </cell>
          <cell r="I211">
            <v>3457</v>
          </cell>
          <cell r="J211">
            <v>4569</v>
          </cell>
          <cell r="K211">
            <v>6497</v>
          </cell>
          <cell r="L211">
            <v>8789</v>
          </cell>
          <cell r="M211">
            <v>0</v>
          </cell>
          <cell r="N211">
            <v>0</v>
          </cell>
          <cell r="O211">
            <v>0</v>
          </cell>
          <cell r="P211">
            <v>4654</v>
          </cell>
          <cell r="Q211">
            <v>1087</v>
          </cell>
          <cell r="R211">
            <v>29468</v>
          </cell>
          <cell r="BP211">
            <v>0</v>
          </cell>
          <cell r="BQ211">
            <v>6037</v>
          </cell>
          <cell r="BR211">
            <v>2135</v>
          </cell>
          <cell r="BS211">
            <v>-35740</v>
          </cell>
        </row>
        <row r="212">
          <cell r="B212" t="str">
            <v>North Kesteven</v>
          </cell>
          <cell r="C212" t="str">
            <v>EM</v>
          </cell>
          <cell r="D212" t="str">
            <v>SD</v>
          </cell>
          <cell r="F212">
            <v>0</v>
          </cell>
          <cell r="G212">
            <v>810</v>
          </cell>
          <cell r="H212">
            <v>8</v>
          </cell>
          <cell r="I212">
            <v>1261</v>
          </cell>
          <cell r="J212">
            <v>1894</v>
          </cell>
          <cell r="K212">
            <v>4403</v>
          </cell>
          <cell r="L212">
            <v>1417</v>
          </cell>
          <cell r="M212">
            <v>0</v>
          </cell>
          <cell r="N212">
            <v>0</v>
          </cell>
          <cell r="O212">
            <v>0</v>
          </cell>
          <cell r="P212">
            <v>3787</v>
          </cell>
          <cell r="Q212">
            <v>538</v>
          </cell>
          <cell r="R212">
            <v>14118</v>
          </cell>
          <cell r="BP212">
            <v>0</v>
          </cell>
          <cell r="BQ212">
            <v>5320</v>
          </cell>
          <cell r="BR212">
            <v>666</v>
          </cell>
          <cell r="BS212">
            <v>-8449</v>
          </cell>
        </row>
        <row r="213">
          <cell r="B213" t="str">
            <v>South Holland</v>
          </cell>
          <cell r="C213" t="str">
            <v>EM</v>
          </cell>
          <cell r="D213" t="str">
            <v>SD</v>
          </cell>
          <cell r="F213">
            <v>0</v>
          </cell>
          <cell r="G213">
            <v>567</v>
          </cell>
          <cell r="H213">
            <v>0</v>
          </cell>
          <cell r="I213">
            <v>1243</v>
          </cell>
          <cell r="J213">
            <v>3349</v>
          </cell>
          <cell r="K213">
            <v>5916</v>
          </cell>
          <cell r="L213">
            <v>1967</v>
          </cell>
          <cell r="M213">
            <v>0</v>
          </cell>
          <cell r="N213">
            <v>0</v>
          </cell>
          <cell r="O213">
            <v>0</v>
          </cell>
          <cell r="P213">
            <v>3152</v>
          </cell>
          <cell r="Q213">
            <v>0</v>
          </cell>
          <cell r="R213">
            <v>16194</v>
          </cell>
          <cell r="BP213">
            <v>0</v>
          </cell>
          <cell r="BQ213">
            <v>3042</v>
          </cell>
          <cell r="BR213">
            <v>1734</v>
          </cell>
          <cell r="BS213">
            <v>-12922</v>
          </cell>
        </row>
        <row r="214">
          <cell r="B214" t="str">
            <v>South Kesteven</v>
          </cell>
          <cell r="C214" t="str">
            <v>EM</v>
          </cell>
          <cell r="D214" t="str">
            <v>SD</v>
          </cell>
          <cell r="F214">
            <v>0</v>
          </cell>
          <cell r="G214">
            <v>2194</v>
          </cell>
          <cell r="H214">
            <v>-1</v>
          </cell>
          <cell r="I214">
            <v>2665</v>
          </cell>
          <cell r="J214">
            <v>4212</v>
          </cell>
          <cell r="K214">
            <v>6642</v>
          </cell>
          <cell r="L214">
            <v>2255</v>
          </cell>
          <cell r="M214">
            <v>0</v>
          </cell>
          <cell r="N214">
            <v>0</v>
          </cell>
          <cell r="O214">
            <v>0</v>
          </cell>
          <cell r="P214">
            <v>4785</v>
          </cell>
          <cell r="Q214">
            <v>0</v>
          </cell>
          <cell r="R214">
            <v>22752</v>
          </cell>
          <cell r="BP214">
            <v>0</v>
          </cell>
          <cell r="BQ214">
            <v>6539</v>
          </cell>
          <cell r="BR214">
            <v>2239</v>
          </cell>
          <cell r="BS214">
            <v>-20107</v>
          </cell>
        </row>
        <row r="215">
          <cell r="B215" t="str">
            <v>West Lindsey</v>
          </cell>
          <cell r="C215" t="str">
            <v>EM</v>
          </cell>
          <cell r="D215" t="str">
            <v>SD</v>
          </cell>
          <cell r="F215">
            <v>0</v>
          </cell>
          <cell r="G215">
            <v>908</v>
          </cell>
          <cell r="H215">
            <v>0</v>
          </cell>
          <cell r="I215">
            <v>2118</v>
          </cell>
          <cell r="J215">
            <v>2099</v>
          </cell>
          <cell r="K215">
            <v>5783</v>
          </cell>
          <cell r="L215">
            <v>3733</v>
          </cell>
          <cell r="M215">
            <v>0</v>
          </cell>
          <cell r="N215">
            <v>0</v>
          </cell>
          <cell r="O215">
            <v>0</v>
          </cell>
          <cell r="P215">
            <v>4678</v>
          </cell>
          <cell r="Q215">
            <v>204</v>
          </cell>
          <cell r="R215">
            <v>19523</v>
          </cell>
          <cell r="BP215">
            <v>0</v>
          </cell>
          <cell r="BQ215">
            <v>6960</v>
          </cell>
          <cell r="BR215">
            <v>2169</v>
          </cell>
          <cell r="BS215">
            <v>-14172</v>
          </cell>
        </row>
        <row r="216">
          <cell r="B216" t="str">
            <v>Norfolk</v>
          </cell>
          <cell r="C216" t="str">
            <v>EE</v>
          </cell>
          <cell r="D216" t="str">
            <v>SC</v>
          </cell>
          <cell r="F216">
            <v>655812</v>
          </cell>
          <cell r="G216">
            <v>64910</v>
          </cell>
          <cell r="H216">
            <v>312362</v>
          </cell>
          <cell r="I216">
            <v>0</v>
          </cell>
          <cell r="J216">
            <v>29489</v>
          </cell>
          <cell r="K216">
            <v>34191</v>
          </cell>
          <cell r="L216">
            <v>5352</v>
          </cell>
          <cell r="M216">
            <v>0</v>
          </cell>
          <cell r="N216">
            <v>31505</v>
          </cell>
          <cell r="O216">
            <v>1439</v>
          </cell>
          <cell r="P216">
            <v>19452</v>
          </cell>
          <cell r="Q216">
            <v>28475</v>
          </cell>
          <cell r="R216">
            <v>1182987</v>
          </cell>
          <cell r="BP216">
            <v>21897</v>
          </cell>
          <cell r="BQ216">
            <v>62307</v>
          </cell>
          <cell r="BR216">
            <v>15099</v>
          </cell>
          <cell r="BS216">
            <v>-472055</v>
          </cell>
        </row>
        <row r="217">
          <cell r="B217" t="str">
            <v>Breckland</v>
          </cell>
          <cell r="C217" t="str">
            <v>EE</v>
          </cell>
          <cell r="D217" t="str">
            <v>SD</v>
          </cell>
          <cell r="F217">
            <v>0</v>
          </cell>
          <cell r="G217">
            <v>1221</v>
          </cell>
          <cell r="H217">
            <v>0</v>
          </cell>
          <cell r="I217">
            <v>2687</v>
          </cell>
          <cell r="J217">
            <v>4301</v>
          </cell>
          <cell r="K217">
            <v>6123</v>
          </cell>
          <cell r="L217">
            <v>3445</v>
          </cell>
          <cell r="M217">
            <v>0</v>
          </cell>
          <cell r="N217">
            <v>0</v>
          </cell>
          <cell r="O217">
            <v>0</v>
          </cell>
          <cell r="P217">
            <v>4758</v>
          </cell>
          <cell r="Q217">
            <v>549</v>
          </cell>
          <cell r="R217">
            <v>23084</v>
          </cell>
          <cell r="BP217">
            <v>0</v>
          </cell>
          <cell r="BQ217">
            <v>7355</v>
          </cell>
          <cell r="BR217">
            <v>5164</v>
          </cell>
          <cell r="BS217">
            <v>-7109</v>
          </cell>
        </row>
        <row r="218">
          <cell r="B218" t="str">
            <v>Broadland</v>
          </cell>
          <cell r="C218" t="str">
            <v>EE</v>
          </cell>
          <cell r="D218" t="str">
            <v>SD</v>
          </cell>
          <cell r="F218">
            <v>0</v>
          </cell>
          <cell r="G218">
            <v>1036</v>
          </cell>
          <cell r="H218">
            <v>0</v>
          </cell>
          <cell r="I218">
            <v>3201</v>
          </cell>
          <cell r="J218">
            <v>814</v>
          </cell>
          <cell r="K218">
            <v>3543</v>
          </cell>
          <cell r="L218">
            <v>2210</v>
          </cell>
          <cell r="M218">
            <v>0</v>
          </cell>
          <cell r="N218">
            <v>0</v>
          </cell>
          <cell r="O218">
            <v>0</v>
          </cell>
          <cell r="P218">
            <v>4342</v>
          </cell>
          <cell r="Q218">
            <v>649</v>
          </cell>
          <cell r="R218">
            <v>15795</v>
          </cell>
          <cell r="BP218">
            <v>0</v>
          </cell>
          <cell r="BQ218">
            <v>2274</v>
          </cell>
          <cell r="BR218">
            <v>9079</v>
          </cell>
          <cell r="BS218">
            <v>-5818</v>
          </cell>
        </row>
        <row r="219">
          <cell r="B219" t="str">
            <v>Great Yarmouth</v>
          </cell>
          <cell r="C219" t="str">
            <v>EE</v>
          </cell>
          <cell r="D219" t="str">
            <v>SD</v>
          </cell>
          <cell r="F219">
            <v>0</v>
          </cell>
          <cell r="G219">
            <v>1751</v>
          </cell>
          <cell r="H219">
            <v>-1</v>
          </cell>
          <cell r="I219">
            <v>3258</v>
          </cell>
          <cell r="J219">
            <v>6747</v>
          </cell>
          <cell r="K219">
            <v>6070</v>
          </cell>
          <cell r="L219">
            <v>8575</v>
          </cell>
          <cell r="M219">
            <v>0</v>
          </cell>
          <cell r="N219">
            <v>0</v>
          </cell>
          <cell r="O219">
            <v>0</v>
          </cell>
          <cell r="P219">
            <v>6143</v>
          </cell>
          <cell r="Q219">
            <v>112</v>
          </cell>
          <cell r="R219">
            <v>32655</v>
          </cell>
          <cell r="BP219">
            <v>0</v>
          </cell>
          <cell r="BQ219">
            <v>1461</v>
          </cell>
          <cell r="BR219">
            <v>2252</v>
          </cell>
          <cell r="BS219">
            <v>-29870</v>
          </cell>
        </row>
        <row r="220">
          <cell r="B220" t="str">
            <v>King's Lynn &amp; West Norfolk</v>
          </cell>
          <cell r="C220" t="str">
            <v>EE</v>
          </cell>
          <cell r="D220" t="str">
            <v>SD</v>
          </cell>
          <cell r="F220">
            <v>0</v>
          </cell>
          <cell r="G220">
            <v>-867</v>
          </cell>
          <cell r="H220">
            <v>0</v>
          </cell>
          <cell r="I220">
            <v>3003</v>
          </cell>
          <cell r="J220">
            <v>6182</v>
          </cell>
          <cell r="K220">
            <v>9485</v>
          </cell>
          <cell r="L220">
            <v>3785</v>
          </cell>
          <cell r="M220">
            <v>0</v>
          </cell>
          <cell r="N220">
            <v>0</v>
          </cell>
          <cell r="O220">
            <v>0</v>
          </cell>
          <cell r="P220">
            <v>10204</v>
          </cell>
          <cell r="Q220">
            <v>0</v>
          </cell>
          <cell r="R220">
            <v>31792</v>
          </cell>
          <cell r="BP220">
            <v>0</v>
          </cell>
          <cell r="BQ220">
            <v>12501</v>
          </cell>
          <cell r="BR220">
            <v>2084</v>
          </cell>
          <cell r="BS220">
            <v>-23598</v>
          </cell>
        </row>
        <row r="221">
          <cell r="B221" t="str">
            <v>North Norfolk</v>
          </cell>
          <cell r="C221" t="str">
            <v>EE</v>
          </cell>
          <cell r="D221" t="str">
            <v>SD</v>
          </cell>
          <cell r="F221">
            <v>0</v>
          </cell>
          <cell r="G221">
            <v>1107</v>
          </cell>
          <cell r="H221">
            <v>0</v>
          </cell>
          <cell r="I221">
            <v>2474</v>
          </cell>
          <cell r="J221">
            <v>4714</v>
          </cell>
          <cell r="K221">
            <v>8508</v>
          </cell>
          <cell r="L221">
            <v>2777</v>
          </cell>
          <cell r="M221">
            <v>0</v>
          </cell>
          <cell r="N221">
            <v>0</v>
          </cell>
          <cell r="O221">
            <v>0</v>
          </cell>
          <cell r="P221">
            <v>5085</v>
          </cell>
          <cell r="Q221">
            <v>101</v>
          </cell>
          <cell r="R221">
            <v>24766</v>
          </cell>
          <cell r="BP221">
            <v>0</v>
          </cell>
          <cell r="BQ221">
            <v>2226</v>
          </cell>
          <cell r="BR221">
            <v>1143</v>
          </cell>
          <cell r="BS221">
            <v>-17864</v>
          </cell>
        </row>
        <row r="222">
          <cell r="B222" t="str">
            <v>Norwich</v>
          </cell>
          <cell r="C222" t="str">
            <v>EE</v>
          </cell>
          <cell r="D222" t="str">
            <v>SD</v>
          </cell>
          <cell r="F222">
            <v>0</v>
          </cell>
          <cell r="G222">
            <v>4709</v>
          </cell>
          <cell r="H222">
            <v>0</v>
          </cell>
          <cell r="I222">
            <v>5848</v>
          </cell>
          <cell r="J222">
            <v>6963</v>
          </cell>
          <cell r="K222">
            <v>9665</v>
          </cell>
          <cell r="L222">
            <v>5398</v>
          </cell>
          <cell r="M222">
            <v>0</v>
          </cell>
          <cell r="N222">
            <v>0</v>
          </cell>
          <cell r="O222">
            <v>0</v>
          </cell>
          <cell r="P222">
            <v>20888</v>
          </cell>
          <cell r="Q222">
            <v>-8</v>
          </cell>
          <cell r="R222">
            <v>53463</v>
          </cell>
          <cell r="BP222">
            <v>0</v>
          </cell>
          <cell r="BQ222">
            <v>832</v>
          </cell>
          <cell r="BR222">
            <v>7572</v>
          </cell>
          <cell r="BS222">
            <v>-96065</v>
          </cell>
        </row>
        <row r="223">
          <cell r="B223" t="str">
            <v>South Norfolk</v>
          </cell>
          <cell r="C223" t="str">
            <v>EE</v>
          </cell>
          <cell r="D223" t="str">
            <v>SD</v>
          </cell>
          <cell r="F223">
            <v>0</v>
          </cell>
          <cell r="G223">
            <v>1552</v>
          </cell>
          <cell r="H223">
            <v>0</v>
          </cell>
          <cell r="I223">
            <v>3288</v>
          </cell>
          <cell r="J223">
            <v>2849</v>
          </cell>
          <cell r="K223">
            <v>5170</v>
          </cell>
          <cell r="L223">
            <v>1940</v>
          </cell>
          <cell r="M223">
            <v>0</v>
          </cell>
          <cell r="N223">
            <v>0</v>
          </cell>
          <cell r="O223">
            <v>0</v>
          </cell>
          <cell r="P223">
            <v>3853</v>
          </cell>
          <cell r="Q223">
            <v>1900</v>
          </cell>
          <cell r="R223">
            <v>20552</v>
          </cell>
          <cell r="BP223">
            <v>0</v>
          </cell>
          <cell r="BQ223">
            <v>935</v>
          </cell>
          <cell r="BR223">
            <v>2532</v>
          </cell>
          <cell r="BS223">
            <v>-15943</v>
          </cell>
        </row>
        <row r="224">
          <cell r="B224" t="str">
            <v>York UA</v>
          </cell>
          <cell r="C224" t="str">
            <v>YH</v>
          </cell>
          <cell r="D224" t="str">
            <v>UA</v>
          </cell>
          <cell r="F224">
            <v>140797</v>
          </cell>
          <cell r="G224">
            <v>12985</v>
          </cell>
          <cell r="H224">
            <v>60098</v>
          </cell>
          <cell r="I224">
            <v>5710</v>
          </cell>
          <cell r="J224">
            <v>10068</v>
          </cell>
          <cell r="K224">
            <v>18097</v>
          </cell>
          <cell r="L224">
            <v>5155</v>
          </cell>
          <cell r="M224">
            <v>0</v>
          </cell>
          <cell r="N224">
            <v>0</v>
          </cell>
          <cell r="O224">
            <v>296</v>
          </cell>
          <cell r="P224">
            <v>10922</v>
          </cell>
          <cell r="Q224">
            <v>720</v>
          </cell>
          <cell r="R224">
            <v>264848</v>
          </cell>
          <cell r="BP224">
            <v>4214</v>
          </cell>
          <cell r="BQ224">
            <v>14858</v>
          </cell>
          <cell r="BR224">
            <v>12289</v>
          </cell>
          <cell r="BS224">
            <v>-150942</v>
          </cell>
        </row>
        <row r="225">
          <cell r="B225" t="str">
            <v>North Yorkshire</v>
          </cell>
          <cell r="C225" t="str">
            <v>YH</v>
          </cell>
          <cell r="D225" t="str">
            <v>SC</v>
          </cell>
          <cell r="F225">
            <v>494383</v>
          </cell>
          <cell r="G225">
            <v>54180</v>
          </cell>
          <cell r="H225">
            <v>183702</v>
          </cell>
          <cell r="I225">
            <v>16125</v>
          </cell>
          <cell r="J225">
            <v>15112</v>
          </cell>
          <cell r="K225">
            <v>24907</v>
          </cell>
          <cell r="L225">
            <v>3003</v>
          </cell>
          <cell r="M225">
            <v>0</v>
          </cell>
          <cell r="N225">
            <v>0</v>
          </cell>
          <cell r="O225">
            <v>707</v>
          </cell>
          <cell r="P225">
            <v>11474</v>
          </cell>
          <cell r="Q225">
            <v>932</v>
          </cell>
          <cell r="R225">
            <v>804525</v>
          </cell>
          <cell r="BP225">
            <v>28008</v>
          </cell>
          <cell r="BQ225">
            <v>33784</v>
          </cell>
          <cell r="BR225">
            <v>12568</v>
          </cell>
          <cell r="BS225">
            <v>-410604</v>
          </cell>
        </row>
        <row r="226">
          <cell r="B226" t="str">
            <v>Craven</v>
          </cell>
          <cell r="C226" t="str">
            <v>YH</v>
          </cell>
          <cell r="D226" t="str">
            <v>SD</v>
          </cell>
          <cell r="F226">
            <v>0</v>
          </cell>
          <cell r="G226">
            <v>89</v>
          </cell>
          <cell r="H226">
            <v>0</v>
          </cell>
          <cell r="I226">
            <v>1538</v>
          </cell>
          <cell r="J226">
            <v>1687</v>
          </cell>
          <cell r="K226">
            <v>3416</v>
          </cell>
          <cell r="L226">
            <v>1566</v>
          </cell>
          <cell r="M226">
            <v>0</v>
          </cell>
          <cell r="N226">
            <v>0</v>
          </cell>
          <cell r="O226">
            <v>0</v>
          </cell>
          <cell r="P226">
            <v>7319</v>
          </cell>
          <cell r="Q226">
            <v>0</v>
          </cell>
          <cell r="R226">
            <v>15615</v>
          </cell>
          <cell r="BP226">
            <v>0</v>
          </cell>
          <cell r="BQ226">
            <v>1319</v>
          </cell>
          <cell r="BR226">
            <v>326</v>
          </cell>
          <cell r="BS226">
            <v>-21009</v>
          </cell>
        </row>
        <row r="227">
          <cell r="B227" t="str">
            <v>Hambleton</v>
          </cell>
          <cell r="C227" t="str">
            <v>YH</v>
          </cell>
          <cell r="D227" t="str">
            <v>SD</v>
          </cell>
          <cell r="F227">
            <v>0</v>
          </cell>
          <cell r="G227">
            <v>841</v>
          </cell>
          <cell r="H227">
            <v>0</v>
          </cell>
          <cell r="I227">
            <v>1454</v>
          </cell>
          <cell r="J227">
            <v>3509</v>
          </cell>
          <cell r="K227">
            <v>4200</v>
          </cell>
          <cell r="L227">
            <v>1480</v>
          </cell>
          <cell r="M227">
            <v>0</v>
          </cell>
          <cell r="N227">
            <v>0</v>
          </cell>
          <cell r="O227">
            <v>0</v>
          </cell>
          <cell r="P227">
            <v>3079</v>
          </cell>
          <cell r="Q227">
            <v>0</v>
          </cell>
          <cell r="R227">
            <v>14563</v>
          </cell>
          <cell r="BP227">
            <v>0</v>
          </cell>
          <cell r="BQ227">
            <v>14223</v>
          </cell>
          <cell r="BR227">
            <v>2000</v>
          </cell>
          <cell r="BS227">
            <v>-17305</v>
          </cell>
        </row>
        <row r="228">
          <cell r="B228" t="str">
            <v>Richmondshire</v>
          </cell>
          <cell r="C228" t="str">
            <v>YH</v>
          </cell>
          <cell r="D228" t="str">
            <v>SD</v>
          </cell>
          <cell r="F228">
            <v>0</v>
          </cell>
          <cell r="G228">
            <v>365</v>
          </cell>
          <cell r="H228">
            <v>35</v>
          </cell>
          <cell r="I228">
            <v>530</v>
          </cell>
          <cell r="J228">
            <v>1261</v>
          </cell>
          <cell r="K228">
            <v>2752</v>
          </cell>
          <cell r="L228">
            <v>1088</v>
          </cell>
          <cell r="M228">
            <v>0</v>
          </cell>
          <cell r="N228">
            <v>0</v>
          </cell>
          <cell r="O228">
            <v>0</v>
          </cell>
          <cell r="P228">
            <v>2551</v>
          </cell>
          <cell r="Q228">
            <v>9</v>
          </cell>
          <cell r="R228">
            <v>8591</v>
          </cell>
          <cell r="BP228">
            <v>0</v>
          </cell>
          <cell r="BQ228">
            <v>3888</v>
          </cell>
          <cell r="BR228">
            <v>515</v>
          </cell>
          <cell r="BS228">
            <v>-17121</v>
          </cell>
        </row>
        <row r="229">
          <cell r="B229" t="str">
            <v>Scarborough</v>
          </cell>
          <cell r="C229" t="str">
            <v>YH</v>
          </cell>
          <cell r="D229" t="str">
            <v>SD</v>
          </cell>
          <cell r="F229">
            <v>0</v>
          </cell>
          <cell r="G229">
            <v>714</v>
          </cell>
          <cell r="H229">
            <v>0</v>
          </cell>
          <cell r="I229">
            <v>401</v>
          </cell>
          <cell r="J229">
            <v>6938</v>
          </cell>
          <cell r="K229">
            <v>8414</v>
          </cell>
          <cell r="L229">
            <v>1948</v>
          </cell>
          <cell r="M229">
            <v>0</v>
          </cell>
          <cell r="N229">
            <v>0</v>
          </cell>
          <cell r="O229">
            <v>0</v>
          </cell>
          <cell r="P229">
            <v>5688</v>
          </cell>
          <cell r="Q229">
            <v>-84</v>
          </cell>
          <cell r="R229">
            <v>24019</v>
          </cell>
          <cell r="BP229">
            <v>0</v>
          </cell>
          <cell r="BQ229">
            <v>13967</v>
          </cell>
          <cell r="BR229">
            <v>2217</v>
          </cell>
          <cell r="BS229">
            <v>-64394</v>
          </cell>
        </row>
        <row r="230">
          <cell r="B230" t="str">
            <v>Harrogate</v>
          </cell>
          <cell r="C230" t="str">
            <v>YH</v>
          </cell>
          <cell r="D230" t="str">
            <v>SD</v>
          </cell>
          <cell r="F230">
            <v>0</v>
          </cell>
          <cell r="G230">
            <v>1045</v>
          </cell>
          <cell r="H230">
            <v>0</v>
          </cell>
          <cell r="I230">
            <v>2487</v>
          </cell>
          <cell r="J230">
            <v>9238</v>
          </cell>
          <cell r="K230">
            <v>7419</v>
          </cell>
          <cell r="L230">
            <v>4307</v>
          </cell>
          <cell r="M230">
            <v>0</v>
          </cell>
          <cell r="N230">
            <v>0</v>
          </cell>
          <cell r="O230">
            <v>0</v>
          </cell>
          <cell r="P230">
            <v>5305</v>
          </cell>
          <cell r="Q230">
            <v>-572</v>
          </cell>
          <cell r="R230">
            <v>29229</v>
          </cell>
          <cell r="BP230">
            <v>0</v>
          </cell>
          <cell r="BQ230">
            <v>16370</v>
          </cell>
          <cell r="BR230">
            <v>3030</v>
          </cell>
          <cell r="BS230">
            <v>-58383</v>
          </cell>
        </row>
        <row r="231">
          <cell r="B231" t="str">
            <v>Ryedale</v>
          </cell>
          <cell r="C231" t="str">
            <v>YH</v>
          </cell>
          <cell r="D231" t="str">
            <v>SD</v>
          </cell>
          <cell r="F231">
            <v>0</v>
          </cell>
          <cell r="G231">
            <v>141</v>
          </cell>
          <cell r="H231">
            <v>0</v>
          </cell>
          <cell r="I231">
            <v>1380</v>
          </cell>
          <cell r="J231">
            <v>1582</v>
          </cell>
          <cell r="K231">
            <v>2817</v>
          </cell>
          <cell r="L231">
            <v>1546</v>
          </cell>
          <cell r="M231">
            <v>0</v>
          </cell>
          <cell r="N231">
            <v>0</v>
          </cell>
          <cell r="O231">
            <v>0</v>
          </cell>
          <cell r="P231">
            <v>2412</v>
          </cell>
          <cell r="Q231">
            <v>195</v>
          </cell>
          <cell r="R231">
            <v>10073</v>
          </cell>
          <cell r="BP231">
            <v>0</v>
          </cell>
          <cell r="BQ231">
            <v>6290</v>
          </cell>
          <cell r="BR231">
            <v>0</v>
          </cell>
          <cell r="BS231">
            <v>-19607</v>
          </cell>
        </row>
        <row r="232">
          <cell r="B232" t="str">
            <v>Selby</v>
          </cell>
          <cell r="C232" t="str">
            <v>YH</v>
          </cell>
          <cell r="D232" t="str">
            <v>SD</v>
          </cell>
          <cell r="F232">
            <v>0</v>
          </cell>
          <cell r="G232">
            <v>593</v>
          </cell>
          <cell r="H232">
            <v>0</v>
          </cell>
          <cell r="I232">
            <v>2058</v>
          </cell>
          <cell r="J232">
            <v>1678</v>
          </cell>
          <cell r="K232">
            <v>5573</v>
          </cell>
          <cell r="L232">
            <v>2023</v>
          </cell>
          <cell r="M232">
            <v>0</v>
          </cell>
          <cell r="N232">
            <v>0</v>
          </cell>
          <cell r="O232">
            <v>0</v>
          </cell>
          <cell r="P232">
            <v>3050</v>
          </cell>
          <cell r="Q232">
            <v>-35</v>
          </cell>
          <cell r="R232">
            <v>14940</v>
          </cell>
          <cell r="BP232">
            <v>0</v>
          </cell>
          <cell r="BQ232">
            <v>8270</v>
          </cell>
          <cell r="BR232">
            <v>2787</v>
          </cell>
          <cell r="BS232">
            <v>-20365</v>
          </cell>
        </row>
        <row r="233">
          <cell r="B233" t="str">
            <v>Northamptonshire</v>
          </cell>
          <cell r="C233" t="str">
            <v>EM</v>
          </cell>
          <cell r="D233" t="str">
            <v>SC</v>
          </cell>
          <cell r="F233">
            <v>590497</v>
          </cell>
          <cell r="G233">
            <v>37468</v>
          </cell>
          <cell r="H233">
            <v>233089</v>
          </cell>
          <cell r="I233">
            <v>0</v>
          </cell>
          <cell r="J233">
            <v>9476</v>
          </cell>
          <cell r="K233">
            <v>24260</v>
          </cell>
          <cell r="L233">
            <v>14669</v>
          </cell>
          <cell r="M233">
            <v>0</v>
          </cell>
          <cell r="N233">
            <v>24944</v>
          </cell>
          <cell r="O233">
            <v>1051</v>
          </cell>
          <cell r="P233">
            <v>33837</v>
          </cell>
          <cell r="Q233">
            <v>0</v>
          </cell>
          <cell r="R233">
            <v>969291</v>
          </cell>
          <cell r="BP233">
            <v>52613</v>
          </cell>
          <cell r="BQ233">
            <v>18792</v>
          </cell>
          <cell r="BR233">
            <v>14176</v>
          </cell>
          <cell r="BS233">
            <v>-399936</v>
          </cell>
        </row>
        <row r="234">
          <cell r="B234" t="str">
            <v>Corby</v>
          </cell>
          <cell r="C234" t="str">
            <v>EM</v>
          </cell>
          <cell r="D234" t="str">
            <v>SD</v>
          </cell>
          <cell r="F234">
            <v>0</v>
          </cell>
          <cell r="G234">
            <v>675</v>
          </cell>
          <cell r="H234">
            <v>0</v>
          </cell>
          <cell r="I234">
            <v>932</v>
          </cell>
          <cell r="J234">
            <v>3989</v>
          </cell>
          <cell r="K234">
            <v>4975</v>
          </cell>
          <cell r="L234">
            <v>515</v>
          </cell>
          <cell r="M234">
            <v>0</v>
          </cell>
          <cell r="N234">
            <v>0</v>
          </cell>
          <cell r="O234">
            <v>0</v>
          </cell>
          <cell r="P234">
            <v>3340</v>
          </cell>
          <cell r="Q234">
            <v>556</v>
          </cell>
          <cell r="R234">
            <v>14982</v>
          </cell>
          <cell r="BP234">
            <v>0</v>
          </cell>
          <cell r="BQ234">
            <v>1673</v>
          </cell>
          <cell r="BR234">
            <v>804</v>
          </cell>
          <cell r="BS234">
            <v>-26815</v>
          </cell>
        </row>
        <row r="235">
          <cell r="B235" t="str">
            <v>Daventry</v>
          </cell>
          <cell r="C235" t="str">
            <v>EM</v>
          </cell>
          <cell r="D235" t="str">
            <v>SD</v>
          </cell>
          <cell r="F235">
            <v>0</v>
          </cell>
          <cell r="G235">
            <v>1079</v>
          </cell>
          <cell r="H235">
            <v>0</v>
          </cell>
          <cell r="I235">
            <v>1500</v>
          </cell>
          <cell r="J235">
            <v>1343</v>
          </cell>
          <cell r="K235">
            <v>5116</v>
          </cell>
          <cell r="L235">
            <v>11180</v>
          </cell>
          <cell r="M235">
            <v>0</v>
          </cell>
          <cell r="N235">
            <v>0</v>
          </cell>
          <cell r="O235">
            <v>0</v>
          </cell>
          <cell r="P235">
            <v>2680</v>
          </cell>
          <cell r="Q235">
            <v>1827</v>
          </cell>
          <cell r="R235">
            <v>24725</v>
          </cell>
          <cell r="BP235">
            <v>0</v>
          </cell>
          <cell r="BQ235">
            <v>3438</v>
          </cell>
          <cell r="BR235">
            <v>5504</v>
          </cell>
          <cell r="BS235">
            <v>-18376</v>
          </cell>
        </row>
        <row r="236">
          <cell r="B236" t="str">
            <v>East Northamptonshire</v>
          </cell>
          <cell r="C236" t="str">
            <v>EM</v>
          </cell>
          <cell r="D236" t="str">
            <v>SD</v>
          </cell>
          <cell r="F236">
            <v>0</v>
          </cell>
          <cell r="G236">
            <v>720</v>
          </cell>
          <cell r="H236">
            <v>0</v>
          </cell>
          <cell r="I236">
            <v>1155</v>
          </cell>
          <cell r="J236">
            <v>1637</v>
          </cell>
          <cell r="K236">
            <v>4659</v>
          </cell>
          <cell r="L236">
            <v>3186</v>
          </cell>
          <cell r="M236">
            <v>0</v>
          </cell>
          <cell r="N236">
            <v>0</v>
          </cell>
          <cell r="O236">
            <v>0</v>
          </cell>
          <cell r="P236">
            <v>3498</v>
          </cell>
          <cell r="Q236">
            <v>0</v>
          </cell>
          <cell r="R236">
            <v>14855</v>
          </cell>
          <cell r="BP236">
            <v>0</v>
          </cell>
          <cell r="BQ236">
            <v>4686</v>
          </cell>
          <cell r="BR236">
            <v>2931</v>
          </cell>
          <cell r="BS236">
            <v>-12232</v>
          </cell>
        </row>
        <row r="237">
          <cell r="B237" t="str">
            <v>Kettering</v>
          </cell>
          <cell r="C237" t="str">
            <v>EM</v>
          </cell>
          <cell r="D237" t="str">
            <v>SD</v>
          </cell>
          <cell r="F237">
            <v>0</v>
          </cell>
          <cell r="G237">
            <v>1732</v>
          </cell>
          <cell r="H237">
            <v>0</v>
          </cell>
          <cell r="I237">
            <v>2132</v>
          </cell>
          <cell r="J237">
            <v>4920</v>
          </cell>
          <cell r="K237">
            <v>4599</v>
          </cell>
          <cell r="L237">
            <v>5094</v>
          </cell>
          <cell r="M237">
            <v>0</v>
          </cell>
          <cell r="N237">
            <v>0</v>
          </cell>
          <cell r="O237">
            <v>0</v>
          </cell>
          <cell r="P237">
            <v>4368</v>
          </cell>
          <cell r="Q237">
            <v>0</v>
          </cell>
          <cell r="R237">
            <v>22845</v>
          </cell>
          <cell r="BP237">
            <v>0</v>
          </cell>
          <cell r="BQ237">
            <v>4181</v>
          </cell>
          <cell r="BR237">
            <v>1365</v>
          </cell>
          <cell r="BS237">
            <v>-25135</v>
          </cell>
        </row>
        <row r="238">
          <cell r="B238" t="str">
            <v>Northampton</v>
          </cell>
          <cell r="C238" t="str">
            <v>EM</v>
          </cell>
          <cell r="D238" t="str">
            <v>SD</v>
          </cell>
          <cell r="F238">
            <v>0</v>
          </cell>
          <cell r="G238">
            <v>3462</v>
          </cell>
          <cell r="H238">
            <v>0</v>
          </cell>
          <cell r="I238">
            <v>6733</v>
          </cell>
          <cell r="J238">
            <v>11074</v>
          </cell>
          <cell r="K238">
            <v>11153</v>
          </cell>
          <cell r="L238">
            <v>5119</v>
          </cell>
          <cell r="M238">
            <v>0</v>
          </cell>
          <cell r="N238">
            <v>0</v>
          </cell>
          <cell r="O238">
            <v>0</v>
          </cell>
          <cell r="P238">
            <v>4698</v>
          </cell>
          <cell r="Q238">
            <v>0</v>
          </cell>
          <cell r="R238">
            <v>42239</v>
          </cell>
          <cell r="BP238">
            <v>0</v>
          </cell>
          <cell r="BQ238">
            <v>7866</v>
          </cell>
          <cell r="BR238">
            <v>2066</v>
          </cell>
          <cell r="BS238">
            <v>-97118</v>
          </cell>
        </row>
        <row r="239">
          <cell r="B239" t="str">
            <v>South Northamptonshire</v>
          </cell>
          <cell r="C239" t="str">
            <v>EM</v>
          </cell>
          <cell r="D239" t="str">
            <v>SD</v>
          </cell>
          <cell r="F239">
            <v>0</v>
          </cell>
          <cell r="G239">
            <v>355</v>
          </cell>
          <cell r="H239">
            <v>0</v>
          </cell>
          <cell r="I239">
            <v>1748</v>
          </cell>
          <cell r="J239">
            <v>940</v>
          </cell>
          <cell r="K239">
            <v>4251</v>
          </cell>
          <cell r="L239">
            <v>11641</v>
          </cell>
          <cell r="M239">
            <v>0</v>
          </cell>
          <cell r="N239">
            <v>0</v>
          </cell>
          <cell r="O239">
            <v>0</v>
          </cell>
          <cell r="P239">
            <v>5150</v>
          </cell>
          <cell r="Q239">
            <v>10</v>
          </cell>
          <cell r="R239">
            <v>24095</v>
          </cell>
          <cell r="BP239">
            <v>0</v>
          </cell>
          <cell r="BQ239">
            <v>9006</v>
          </cell>
          <cell r="BR239">
            <v>1564</v>
          </cell>
          <cell r="BS239">
            <v>-19555</v>
          </cell>
        </row>
        <row r="240">
          <cell r="B240" t="str">
            <v>Wellingborough</v>
          </cell>
          <cell r="C240" t="str">
            <v>EM</v>
          </cell>
          <cell r="D240" t="str">
            <v>SD</v>
          </cell>
          <cell r="F240">
            <v>0</v>
          </cell>
          <cell r="G240">
            <v>1559</v>
          </cell>
          <cell r="H240">
            <v>284</v>
          </cell>
          <cell r="I240">
            <v>2444</v>
          </cell>
          <cell r="J240">
            <v>3572</v>
          </cell>
          <cell r="K240">
            <v>4547</v>
          </cell>
          <cell r="L240">
            <v>1664</v>
          </cell>
          <cell r="M240">
            <v>0</v>
          </cell>
          <cell r="N240">
            <v>0</v>
          </cell>
          <cell r="O240">
            <v>0</v>
          </cell>
          <cell r="P240">
            <v>3687</v>
          </cell>
          <cell r="Q240">
            <v>0</v>
          </cell>
          <cell r="R240">
            <v>17757</v>
          </cell>
          <cell r="BP240">
            <v>0</v>
          </cell>
          <cell r="BQ240">
            <v>6986</v>
          </cell>
          <cell r="BR240">
            <v>3375</v>
          </cell>
          <cell r="BS240">
            <v>-24398</v>
          </cell>
        </row>
        <row r="241">
          <cell r="B241" t="str">
            <v>Northumberland</v>
          </cell>
          <cell r="C241" t="str">
            <v>NE</v>
          </cell>
          <cell r="D241" t="str">
            <v>SC</v>
          </cell>
          <cell r="F241">
            <v>285684</v>
          </cell>
          <cell r="G241">
            <v>22291</v>
          </cell>
          <cell r="H241">
            <v>128960</v>
          </cell>
          <cell r="I241">
            <v>352</v>
          </cell>
          <cell r="J241">
            <v>8340</v>
          </cell>
          <cell r="K241">
            <v>20934</v>
          </cell>
          <cell r="L241">
            <v>6766</v>
          </cell>
          <cell r="M241">
            <v>0</v>
          </cell>
          <cell r="N241">
            <v>16348</v>
          </cell>
          <cell r="O241">
            <v>545</v>
          </cell>
          <cell r="P241">
            <v>38547</v>
          </cell>
          <cell r="Q241">
            <v>35124</v>
          </cell>
          <cell r="R241">
            <v>563891</v>
          </cell>
          <cell r="BP241">
            <v>8317</v>
          </cell>
          <cell r="BQ241">
            <v>8336</v>
          </cell>
          <cell r="BR241">
            <v>17185</v>
          </cell>
          <cell r="BS241">
            <v>-410940</v>
          </cell>
        </row>
        <row r="242">
          <cell r="B242" t="str">
            <v>Alnwick</v>
          </cell>
          <cell r="C242" t="str">
            <v>NE</v>
          </cell>
          <cell r="D242" t="str">
            <v>SD</v>
          </cell>
          <cell r="F242">
            <v>0</v>
          </cell>
          <cell r="G242">
            <v>92</v>
          </cell>
          <cell r="H242">
            <v>0</v>
          </cell>
          <cell r="I242">
            <v>659</v>
          </cell>
          <cell r="J242">
            <v>1546</v>
          </cell>
          <cell r="K242">
            <v>2233</v>
          </cell>
          <cell r="L242">
            <v>1237</v>
          </cell>
          <cell r="M242">
            <v>0</v>
          </cell>
          <cell r="N242">
            <v>0</v>
          </cell>
          <cell r="O242">
            <v>0</v>
          </cell>
          <cell r="P242">
            <v>1563</v>
          </cell>
          <cell r="Q242">
            <v>0</v>
          </cell>
          <cell r="R242">
            <v>7330</v>
          </cell>
          <cell r="BP242">
            <v>0</v>
          </cell>
          <cell r="BQ242">
            <v>206</v>
          </cell>
          <cell r="BR242">
            <v>954</v>
          </cell>
          <cell r="BS242">
            <v>-15270</v>
          </cell>
        </row>
        <row r="243">
          <cell r="B243" t="str">
            <v>Berwick-upon-Tweed</v>
          </cell>
          <cell r="C243" t="str">
            <v>NE</v>
          </cell>
          <cell r="D243" t="str">
            <v>SD</v>
          </cell>
          <cell r="F243">
            <v>0</v>
          </cell>
          <cell r="G243">
            <v>-425</v>
          </cell>
          <cell r="H243">
            <v>0</v>
          </cell>
          <cell r="I243">
            <v>274</v>
          </cell>
          <cell r="J243">
            <v>1598</v>
          </cell>
          <cell r="K243">
            <v>2125</v>
          </cell>
          <cell r="L243">
            <v>834</v>
          </cell>
          <cell r="M243">
            <v>0</v>
          </cell>
          <cell r="N243">
            <v>0</v>
          </cell>
          <cell r="O243">
            <v>0</v>
          </cell>
          <cell r="P243">
            <v>1834</v>
          </cell>
          <cell r="Q243">
            <v>729</v>
          </cell>
          <cell r="R243">
            <v>6969</v>
          </cell>
          <cell r="BP243">
            <v>0</v>
          </cell>
          <cell r="BQ243">
            <v>54</v>
          </cell>
          <cell r="BR243">
            <v>706</v>
          </cell>
          <cell r="BS243">
            <v>-6430</v>
          </cell>
        </row>
        <row r="244">
          <cell r="B244" t="str">
            <v>Blyth Valley</v>
          </cell>
          <cell r="C244" t="str">
            <v>NE</v>
          </cell>
          <cell r="D244" t="str">
            <v>SD</v>
          </cell>
          <cell r="F244">
            <v>0</v>
          </cell>
          <cell r="G244">
            <v>1533</v>
          </cell>
          <cell r="H244">
            <v>0</v>
          </cell>
          <cell r="I244">
            <v>1925</v>
          </cell>
          <cell r="J244">
            <v>3742</v>
          </cell>
          <cell r="K244">
            <v>3978</v>
          </cell>
          <cell r="L244">
            <v>2106</v>
          </cell>
          <cell r="M244">
            <v>0</v>
          </cell>
          <cell r="N244">
            <v>0</v>
          </cell>
          <cell r="O244">
            <v>0</v>
          </cell>
          <cell r="P244">
            <v>8893</v>
          </cell>
          <cell r="Q244">
            <v>351</v>
          </cell>
          <cell r="R244">
            <v>22528</v>
          </cell>
          <cell r="BP244">
            <v>0</v>
          </cell>
          <cell r="BQ244">
            <v>148</v>
          </cell>
          <cell r="BR244">
            <v>1145</v>
          </cell>
          <cell r="BS244">
            <v>-41185</v>
          </cell>
        </row>
        <row r="245">
          <cell r="B245" t="str">
            <v>Castle Morpeth</v>
          </cell>
          <cell r="C245" t="str">
            <v>NE</v>
          </cell>
          <cell r="D245" t="str">
            <v>SD</v>
          </cell>
          <cell r="F245">
            <v>0</v>
          </cell>
          <cell r="G245">
            <v>186</v>
          </cell>
          <cell r="H245">
            <v>0</v>
          </cell>
          <cell r="I245">
            <v>607</v>
          </cell>
          <cell r="J245">
            <v>2527</v>
          </cell>
          <cell r="K245">
            <v>2416</v>
          </cell>
          <cell r="L245">
            <v>1488</v>
          </cell>
          <cell r="M245">
            <v>0</v>
          </cell>
          <cell r="N245">
            <v>0</v>
          </cell>
          <cell r="O245">
            <v>0</v>
          </cell>
          <cell r="P245">
            <v>3632</v>
          </cell>
          <cell r="Q245">
            <v>7</v>
          </cell>
          <cell r="R245">
            <v>10863</v>
          </cell>
          <cell r="BP245">
            <v>0</v>
          </cell>
          <cell r="BQ245">
            <v>0</v>
          </cell>
          <cell r="BR245">
            <v>3014</v>
          </cell>
          <cell r="BS245">
            <v>-12220</v>
          </cell>
        </row>
        <row r="246">
          <cell r="B246" t="str">
            <v>Tynedale</v>
          </cell>
          <cell r="C246" t="str">
            <v>NE</v>
          </cell>
          <cell r="D246" t="str">
            <v>SD</v>
          </cell>
          <cell r="F246">
            <v>0</v>
          </cell>
          <cell r="G246">
            <v>271</v>
          </cell>
          <cell r="H246">
            <v>0</v>
          </cell>
          <cell r="I246">
            <v>667</v>
          </cell>
          <cell r="J246">
            <v>3166</v>
          </cell>
          <cell r="K246">
            <v>2980</v>
          </cell>
          <cell r="L246">
            <v>1575</v>
          </cell>
          <cell r="M246">
            <v>0</v>
          </cell>
          <cell r="N246">
            <v>0</v>
          </cell>
          <cell r="O246">
            <v>0</v>
          </cell>
          <cell r="P246">
            <v>3062</v>
          </cell>
          <cell r="Q246">
            <v>166</v>
          </cell>
          <cell r="R246">
            <v>11887</v>
          </cell>
          <cell r="BP246">
            <v>0</v>
          </cell>
          <cell r="BQ246">
            <v>2734</v>
          </cell>
          <cell r="BR246">
            <v>4870</v>
          </cell>
          <cell r="BS246">
            <v>-18890</v>
          </cell>
        </row>
        <row r="247">
          <cell r="B247" t="str">
            <v>Wansbeck</v>
          </cell>
          <cell r="C247" t="str">
            <v>NE</v>
          </cell>
          <cell r="D247" t="str">
            <v>SD</v>
          </cell>
          <cell r="F247">
            <v>0</v>
          </cell>
          <cell r="G247">
            <v>1112</v>
          </cell>
          <cell r="H247">
            <v>2</v>
          </cell>
          <cell r="I247">
            <v>1041</v>
          </cell>
          <cell r="J247">
            <v>3864</v>
          </cell>
          <cell r="K247">
            <v>2900</v>
          </cell>
          <cell r="L247">
            <v>1195</v>
          </cell>
          <cell r="M247">
            <v>0</v>
          </cell>
          <cell r="N247">
            <v>0</v>
          </cell>
          <cell r="O247">
            <v>0</v>
          </cell>
          <cell r="P247">
            <v>3089</v>
          </cell>
          <cell r="Q247">
            <v>0</v>
          </cell>
          <cell r="R247">
            <v>13203</v>
          </cell>
          <cell r="BP247">
            <v>0</v>
          </cell>
          <cell r="BQ247">
            <v>2218</v>
          </cell>
          <cell r="BR247">
            <v>4428</v>
          </cell>
          <cell r="BS247">
            <v>-36641</v>
          </cell>
        </row>
        <row r="248">
          <cell r="B248" t="str">
            <v>City of Nottingham UA</v>
          </cell>
          <cell r="C248" t="str">
            <v>EM</v>
          </cell>
          <cell r="D248" t="str">
            <v>UA</v>
          </cell>
          <cell r="F248">
            <v>263533</v>
          </cell>
          <cell r="G248">
            <v>46214</v>
          </cell>
          <cell r="H248">
            <v>140222</v>
          </cell>
          <cell r="I248">
            <v>41412</v>
          </cell>
          <cell r="J248">
            <v>29610</v>
          </cell>
          <cell r="K248">
            <v>36652</v>
          </cell>
          <cell r="L248">
            <v>19249</v>
          </cell>
          <cell r="M248">
            <v>0</v>
          </cell>
          <cell r="N248">
            <v>0</v>
          </cell>
          <cell r="O248">
            <v>655</v>
          </cell>
          <cell r="P248">
            <v>25461</v>
          </cell>
          <cell r="Q248">
            <v>3923</v>
          </cell>
          <cell r="R248">
            <v>606931</v>
          </cell>
          <cell r="BP248">
            <v>16145</v>
          </cell>
          <cell r="BQ248">
            <v>60761</v>
          </cell>
          <cell r="BR248">
            <v>11374</v>
          </cell>
          <cell r="BS248">
            <v>-411492</v>
          </cell>
        </row>
        <row r="249">
          <cell r="B249" t="str">
            <v>Nottinghamshire</v>
          </cell>
          <cell r="C249" t="str">
            <v>EM</v>
          </cell>
          <cell r="D249" t="str">
            <v>SC</v>
          </cell>
          <cell r="F249">
            <v>707859</v>
          </cell>
          <cell r="G249">
            <v>63169</v>
          </cell>
          <cell r="H249">
            <v>279247</v>
          </cell>
          <cell r="I249">
            <v>0</v>
          </cell>
          <cell r="J249">
            <v>24892</v>
          </cell>
          <cell r="K249">
            <v>33131</v>
          </cell>
          <cell r="L249">
            <v>8007</v>
          </cell>
          <cell r="M249">
            <v>0</v>
          </cell>
          <cell r="N249">
            <v>0</v>
          </cell>
          <cell r="O249">
            <v>633</v>
          </cell>
          <cell r="P249">
            <v>40955</v>
          </cell>
          <cell r="Q249">
            <v>1065</v>
          </cell>
          <cell r="R249">
            <v>1158958</v>
          </cell>
          <cell r="BP249">
            <v>42223</v>
          </cell>
          <cell r="BQ249">
            <v>84569</v>
          </cell>
          <cell r="BR249">
            <v>24838</v>
          </cell>
          <cell r="BS249">
            <v>-614018</v>
          </cell>
        </row>
        <row r="250">
          <cell r="B250" t="str">
            <v>Ashfield</v>
          </cell>
          <cell r="C250" t="str">
            <v>EM</v>
          </cell>
          <cell r="D250" t="str">
            <v>SD</v>
          </cell>
          <cell r="F250">
            <v>0</v>
          </cell>
          <cell r="G250">
            <v>1862</v>
          </cell>
          <cell r="H250">
            <v>0</v>
          </cell>
          <cell r="I250">
            <v>2044</v>
          </cell>
          <cell r="J250">
            <v>5805</v>
          </cell>
          <cell r="K250">
            <v>6114</v>
          </cell>
          <cell r="L250">
            <v>3108</v>
          </cell>
          <cell r="M250">
            <v>0</v>
          </cell>
          <cell r="N250">
            <v>0</v>
          </cell>
          <cell r="O250">
            <v>0</v>
          </cell>
          <cell r="P250">
            <v>5154</v>
          </cell>
          <cell r="Q250">
            <v>0</v>
          </cell>
          <cell r="R250">
            <v>24087</v>
          </cell>
          <cell r="BP250">
            <v>0</v>
          </cell>
          <cell r="BQ250">
            <v>5204</v>
          </cell>
          <cell r="BR250">
            <v>4133</v>
          </cell>
          <cell r="BS250">
            <v>-38364</v>
          </cell>
        </row>
        <row r="251">
          <cell r="B251" t="str">
            <v>Bassetlaw</v>
          </cell>
          <cell r="C251" t="str">
            <v>EM</v>
          </cell>
          <cell r="D251" t="str">
            <v>SD</v>
          </cell>
          <cell r="F251">
            <v>0</v>
          </cell>
          <cell r="G251">
            <v>1227</v>
          </cell>
          <cell r="H251">
            <v>0</v>
          </cell>
          <cell r="I251">
            <v>1762</v>
          </cell>
          <cell r="J251">
            <v>4129</v>
          </cell>
          <cell r="K251">
            <v>4953</v>
          </cell>
          <cell r="L251">
            <v>2668</v>
          </cell>
          <cell r="M251">
            <v>0</v>
          </cell>
          <cell r="N251">
            <v>0</v>
          </cell>
          <cell r="O251">
            <v>0</v>
          </cell>
          <cell r="P251">
            <v>4042</v>
          </cell>
          <cell r="Q251">
            <v>0</v>
          </cell>
          <cell r="R251">
            <v>18781</v>
          </cell>
          <cell r="BP251">
            <v>0</v>
          </cell>
          <cell r="BQ251">
            <v>-8</v>
          </cell>
          <cell r="BR251">
            <v>2473</v>
          </cell>
          <cell r="BS251">
            <v>-41149</v>
          </cell>
        </row>
        <row r="252">
          <cell r="B252" t="str">
            <v>Broxtowe</v>
          </cell>
          <cell r="C252" t="str">
            <v>EM</v>
          </cell>
          <cell r="D252" t="str">
            <v>SD</v>
          </cell>
          <cell r="F252">
            <v>0</v>
          </cell>
          <cell r="G252">
            <v>1681</v>
          </cell>
          <cell r="H252">
            <v>0</v>
          </cell>
          <cell r="I252">
            <v>1877</v>
          </cell>
          <cell r="J252">
            <v>3884</v>
          </cell>
          <cell r="K252">
            <v>4341</v>
          </cell>
          <cell r="L252">
            <v>1266</v>
          </cell>
          <cell r="M252">
            <v>0</v>
          </cell>
          <cell r="N252">
            <v>0</v>
          </cell>
          <cell r="O252">
            <v>0</v>
          </cell>
          <cell r="P252">
            <v>3226</v>
          </cell>
          <cell r="Q252">
            <v>-408</v>
          </cell>
          <cell r="R252">
            <v>15867</v>
          </cell>
          <cell r="BP252">
            <v>0</v>
          </cell>
          <cell r="BQ252">
            <v>1221</v>
          </cell>
          <cell r="BR252">
            <v>2221</v>
          </cell>
          <cell r="BS252">
            <v>-26535</v>
          </cell>
        </row>
        <row r="253">
          <cell r="B253" t="str">
            <v>Gedling</v>
          </cell>
          <cell r="C253" t="str">
            <v>EM</v>
          </cell>
          <cell r="D253" t="str">
            <v>SD</v>
          </cell>
          <cell r="F253">
            <v>0</v>
          </cell>
          <cell r="G253">
            <v>1667</v>
          </cell>
          <cell r="H253">
            <v>0</v>
          </cell>
          <cell r="I253">
            <v>1804</v>
          </cell>
          <cell r="J253">
            <v>5460</v>
          </cell>
          <cell r="K253">
            <v>5105</v>
          </cell>
          <cell r="L253">
            <v>780</v>
          </cell>
          <cell r="M253">
            <v>0</v>
          </cell>
          <cell r="N253">
            <v>0</v>
          </cell>
          <cell r="O253">
            <v>0</v>
          </cell>
          <cell r="P253">
            <v>8307</v>
          </cell>
          <cell r="Q253">
            <v>0</v>
          </cell>
          <cell r="R253">
            <v>23123</v>
          </cell>
          <cell r="BP253">
            <v>0</v>
          </cell>
          <cell r="BQ253">
            <v>1769</v>
          </cell>
          <cell r="BR253">
            <v>2713</v>
          </cell>
          <cell r="BS253">
            <v>-20992</v>
          </cell>
        </row>
        <row r="254">
          <cell r="B254" t="str">
            <v>Mansfield</v>
          </cell>
          <cell r="C254" t="str">
            <v>EM</v>
          </cell>
          <cell r="D254" t="str">
            <v>SD</v>
          </cell>
          <cell r="F254">
            <v>0</v>
          </cell>
          <cell r="G254">
            <v>2859</v>
          </cell>
          <cell r="H254">
            <v>0</v>
          </cell>
          <cell r="I254">
            <v>3972</v>
          </cell>
          <cell r="J254">
            <v>4590</v>
          </cell>
          <cell r="K254">
            <v>7050</v>
          </cell>
          <cell r="L254">
            <v>691</v>
          </cell>
          <cell r="M254">
            <v>0</v>
          </cell>
          <cell r="N254">
            <v>0</v>
          </cell>
          <cell r="O254">
            <v>0</v>
          </cell>
          <cell r="P254">
            <v>2269</v>
          </cell>
          <cell r="Q254">
            <v>8</v>
          </cell>
          <cell r="R254">
            <v>21439</v>
          </cell>
          <cell r="BP254">
            <v>0</v>
          </cell>
          <cell r="BQ254">
            <v>3201</v>
          </cell>
          <cell r="BR254">
            <v>1648</v>
          </cell>
          <cell r="BS254">
            <v>-50806</v>
          </cell>
        </row>
        <row r="255">
          <cell r="B255" t="str">
            <v>Newark &amp; Sherwood</v>
          </cell>
          <cell r="C255" t="str">
            <v>EM</v>
          </cell>
          <cell r="D255" t="str">
            <v>SD</v>
          </cell>
          <cell r="F255">
            <v>0</v>
          </cell>
          <cell r="G255">
            <v>509</v>
          </cell>
          <cell r="H255">
            <v>0</v>
          </cell>
          <cell r="I255">
            <v>1483</v>
          </cell>
          <cell r="J255">
            <v>9114</v>
          </cell>
          <cell r="K255">
            <v>5424</v>
          </cell>
          <cell r="L255">
            <v>2238</v>
          </cell>
          <cell r="M255">
            <v>0</v>
          </cell>
          <cell r="N255">
            <v>0</v>
          </cell>
          <cell r="O255">
            <v>0</v>
          </cell>
          <cell r="P255">
            <v>4572</v>
          </cell>
          <cell r="Q255">
            <v>107</v>
          </cell>
          <cell r="R255">
            <v>23447</v>
          </cell>
          <cell r="BP255">
            <v>0</v>
          </cell>
          <cell r="BQ255">
            <v>6788</v>
          </cell>
          <cell r="BR255">
            <v>2112</v>
          </cell>
          <cell r="BS255">
            <v>-36502</v>
          </cell>
        </row>
        <row r="256">
          <cell r="B256" t="str">
            <v>Rushcliffe</v>
          </cell>
          <cell r="C256" t="str">
            <v>EM</v>
          </cell>
          <cell r="D256" t="str">
            <v>SD</v>
          </cell>
          <cell r="F256">
            <v>0</v>
          </cell>
          <cell r="G256">
            <v>803</v>
          </cell>
          <cell r="H256">
            <v>0</v>
          </cell>
          <cell r="I256">
            <v>2482</v>
          </cell>
          <cell r="J256">
            <v>4093</v>
          </cell>
          <cell r="K256">
            <v>5589</v>
          </cell>
          <cell r="L256">
            <v>1360</v>
          </cell>
          <cell r="M256">
            <v>0</v>
          </cell>
          <cell r="N256">
            <v>0</v>
          </cell>
          <cell r="O256">
            <v>0</v>
          </cell>
          <cell r="P256">
            <v>4665</v>
          </cell>
          <cell r="Q256">
            <v>126</v>
          </cell>
          <cell r="R256">
            <v>19118</v>
          </cell>
          <cell r="BP256">
            <v>0</v>
          </cell>
          <cell r="BQ256">
            <v>8114</v>
          </cell>
          <cell r="BR256">
            <v>3345</v>
          </cell>
          <cell r="BS256">
            <v>-22733</v>
          </cell>
        </row>
        <row r="257">
          <cell r="B257" t="str">
            <v>Oxfordshire</v>
          </cell>
          <cell r="C257" t="str">
            <v>SE</v>
          </cell>
          <cell r="D257" t="str">
            <v>SC</v>
          </cell>
          <cell r="F257">
            <v>637863</v>
          </cell>
          <cell r="G257">
            <v>47892</v>
          </cell>
          <cell r="H257">
            <v>198451</v>
          </cell>
          <cell r="I257">
            <v>17781</v>
          </cell>
          <cell r="J257">
            <v>17202</v>
          </cell>
          <cell r="K257">
            <v>21610</v>
          </cell>
          <cell r="L257">
            <v>4776</v>
          </cell>
          <cell r="M257">
            <v>0</v>
          </cell>
          <cell r="N257">
            <v>26856</v>
          </cell>
          <cell r="O257">
            <v>690</v>
          </cell>
          <cell r="P257">
            <v>15405</v>
          </cell>
          <cell r="Q257">
            <v>0</v>
          </cell>
          <cell r="R257">
            <v>988526</v>
          </cell>
          <cell r="BP257">
            <v>13438</v>
          </cell>
          <cell r="BQ257">
            <v>38907</v>
          </cell>
          <cell r="BR257">
            <v>21556</v>
          </cell>
          <cell r="BS257">
            <v>-384972</v>
          </cell>
        </row>
        <row r="258">
          <cell r="B258" t="str">
            <v>Cherwell</v>
          </cell>
          <cell r="C258" t="str">
            <v>SE</v>
          </cell>
          <cell r="D258" t="str">
            <v>SD</v>
          </cell>
          <cell r="F258">
            <v>0</v>
          </cell>
          <cell r="G258">
            <v>2253</v>
          </cell>
          <cell r="H258">
            <v>0</v>
          </cell>
          <cell r="I258">
            <v>5738</v>
          </cell>
          <cell r="J258">
            <v>5738</v>
          </cell>
          <cell r="K258">
            <v>9444</v>
          </cell>
          <cell r="L258">
            <v>4610</v>
          </cell>
          <cell r="M258">
            <v>0</v>
          </cell>
          <cell r="N258">
            <v>0</v>
          </cell>
          <cell r="O258">
            <v>0</v>
          </cell>
          <cell r="P258">
            <v>7094</v>
          </cell>
          <cell r="Q258">
            <v>0</v>
          </cell>
          <cell r="R258">
            <v>34877</v>
          </cell>
          <cell r="BP258">
            <v>0</v>
          </cell>
          <cell r="BQ258">
            <v>9159</v>
          </cell>
          <cell r="BR258">
            <v>1904</v>
          </cell>
          <cell r="BS258">
            <v>-45730</v>
          </cell>
        </row>
        <row r="259">
          <cell r="B259" t="str">
            <v>Oxford</v>
          </cell>
          <cell r="C259" t="str">
            <v>SE</v>
          </cell>
          <cell r="D259" t="str">
            <v>SD</v>
          </cell>
          <cell r="F259">
            <v>0</v>
          </cell>
          <cell r="G259">
            <v>1515</v>
          </cell>
          <cell r="H259">
            <v>0</v>
          </cell>
          <cell r="I259">
            <v>6395</v>
          </cell>
          <cell r="J259">
            <v>15700</v>
          </cell>
          <cell r="K259">
            <v>11863</v>
          </cell>
          <cell r="L259">
            <v>21178</v>
          </cell>
          <cell r="M259">
            <v>0</v>
          </cell>
          <cell r="N259">
            <v>0</v>
          </cell>
          <cell r="O259">
            <v>0</v>
          </cell>
          <cell r="P259">
            <v>7236</v>
          </cell>
          <cell r="Q259">
            <v>87</v>
          </cell>
          <cell r="R259">
            <v>63974</v>
          </cell>
          <cell r="BP259">
            <v>0</v>
          </cell>
          <cell r="BQ259">
            <v>2653</v>
          </cell>
          <cell r="BR259">
            <v>4895</v>
          </cell>
          <cell r="BS259">
            <v>-11093</v>
          </cell>
        </row>
        <row r="260">
          <cell r="B260" t="str">
            <v>South Oxfordshire</v>
          </cell>
          <cell r="C260" t="str">
            <v>SE</v>
          </cell>
          <cell r="D260" t="str">
            <v>SD</v>
          </cell>
          <cell r="F260">
            <v>0</v>
          </cell>
          <cell r="G260">
            <v>1253</v>
          </cell>
          <cell r="H260">
            <v>0</v>
          </cell>
          <cell r="I260">
            <v>3099</v>
          </cell>
          <cell r="J260">
            <v>2928</v>
          </cell>
          <cell r="K260">
            <v>7058</v>
          </cell>
          <cell r="L260">
            <v>6066</v>
          </cell>
          <cell r="M260">
            <v>0</v>
          </cell>
          <cell r="N260">
            <v>0</v>
          </cell>
          <cell r="O260">
            <v>0</v>
          </cell>
          <cell r="P260">
            <v>7679</v>
          </cell>
          <cell r="Q260">
            <v>0</v>
          </cell>
          <cell r="R260">
            <v>28083</v>
          </cell>
          <cell r="BP260">
            <v>0</v>
          </cell>
          <cell r="BQ260">
            <v>27802</v>
          </cell>
          <cell r="BR260">
            <v>20300</v>
          </cell>
          <cell r="BS260">
            <v>-29500</v>
          </cell>
        </row>
        <row r="261">
          <cell r="B261" t="str">
            <v>Vale of White Horse</v>
          </cell>
          <cell r="C261" t="str">
            <v>SE</v>
          </cell>
          <cell r="D261" t="str">
            <v>SD</v>
          </cell>
          <cell r="F261">
            <v>0</v>
          </cell>
          <cell r="G261">
            <v>1109</v>
          </cell>
          <cell r="H261">
            <v>0</v>
          </cell>
          <cell r="I261">
            <v>4203</v>
          </cell>
          <cell r="J261">
            <v>3309</v>
          </cell>
          <cell r="K261">
            <v>6345</v>
          </cell>
          <cell r="L261">
            <v>3283</v>
          </cell>
          <cell r="M261">
            <v>0</v>
          </cell>
          <cell r="N261">
            <v>0</v>
          </cell>
          <cell r="O261">
            <v>0</v>
          </cell>
          <cell r="P261">
            <v>4389</v>
          </cell>
          <cell r="Q261">
            <v>129</v>
          </cell>
          <cell r="R261">
            <v>22767</v>
          </cell>
          <cell r="BP261">
            <v>0</v>
          </cell>
          <cell r="BQ261">
            <v>747</v>
          </cell>
          <cell r="BR261">
            <v>2951</v>
          </cell>
          <cell r="BS261">
            <v>-29990</v>
          </cell>
        </row>
        <row r="262">
          <cell r="B262" t="str">
            <v>West Oxfordshire</v>
          </cell>
          <cell r="C262" t="str">
            <v>SE</v>
          </cell>
          <cell r="D262" t="str">
            <v>SD</v>
          </cell>
          <cell r="F262">
            <v>0</v>
          </cell>
          <cell r="G262">
            <v>1204</v>
          </cell>
          <cell r="H262">
            <v>0</v>
          </cell>
          <cell r="I262">
            <v>1927</v>
          </cell>
          <cell r="J262">
            <v>3704</v>
          </cell>
          <cell r="K262">
            <v>5456</v>
          </cell>
          <cell r="L262">
            <v>1878</v>
          </cell>
          <cell r="M262">
            <v>0</v>
          </cell>
          <cell r="N262">
            <v>0</v>
          </cell>
          <cell r="O262">
            <v>0</v>
          </cell>
          <cell r="P262">
            <v>3748</v>
          </cell>
          <cell r="Q262">
            <v>199</v>
          </cell>
          <cell r="R262">
            <v>18116</v>
          </cell>
          <cell r="BP262">
            <v>0</v>
          </cell>
          <cell r="BQ262">
            <v>2762</v>
          </cell>
          <cell r="BR262">
            <v>11046</v>
          </cell>
          <cell r="BS262">
            <v>-22900</v>
          </cell>
        </row>
        <row r="263">
          <cell r="B263" t="str">
            <v>Telford and the Wrekin UA</v>
          </cell>
          <cell r="C263" t="str">
            <v>WM</v>
          </cell>
          <cell r="D263" t="str">
            <v>UA</v>
          </cell>
          <cell r="F263">
            <v>141560</v>
          </cell>
          <cell r="G263">
            <v>10435</v>
          </cell>
          <cell r="H263">
            <v>55644</v>
          </cell>
          <cell r="I263">
            <v>7584</v>
          </cell>
          <cell r="J263">
            <v>9766</v>
          </cell>
          <cell r="K263">
            <v>16526</v>
          </cell>
          <cell r="L263">
            <v>5173</v>
          </cell>
          <cell r="M263">
            <v>0</v>
          </cell>
          <cell r="N263">
            <v>0</v>
          </cell>
          <cell r="O263">
            <v>347</v>
          </cell>
          <cell r="P263">
            <v>12814</v>
          </cell>
          <cell r="Q263">
            <v>143</v>
          </cell>
          <cell r="R263">
            <v>259992</v>
          </cell>
          <cell r="BP263">
            <v>3340</v>
          </cell>
          <cell r="BQ263">
            <v>21585</v>
          </cell>
          <cell r="BR263">
            <v>7043</v>
          </cell>
          <cell r="BS263">
            <v>-119169</v>
          </cell>
        </row>
        <row r="264">
          <cell r="B264" t="str">
            <v>Shropshire</v>
          </cell>
          <cell r="C264" t="str">
            <v>WM</v>
          </cell>
          <cell r="D264" t="str">
            <v>SC</v>
          </cell>
          <cell r="F264">
            <v>220843</v>
          </cell>
          <cell r="G264">
            <v>29048</v>
          </cell>
          <cell r="H264">
            <v>91470</v>
          </cell>
          <cell r="I264">
            <v>6362</v>
          </cell>
          <cell r="J264">
            <v>11631</v>
          </cell>
          <cell r="K264">
            <v>15242</v>
          </cell>
          <cell r="L264">
            <v>3252</v>
          </cell>
          <cell r="M264">
            <v>0</v>
          </cell>
          <cell r="N264">
            <v>0</v>
          </cell>
          <cell r="O264">
            <v>437</v>
          </cell>
          <cell r="P264">
            <v>12947</v>
          </cell>
          <cell r="Q264">
            <v>3073</v>
          </cell>
          <cell r="R264">
            <v>394305</v>
          </cell>
          <cell r="BP264">
            <v>7035</v>
          </cell>
          <cell r="BQ264">
            <v>19509</v>
          </cell>
          <cell r="BR264">
            <v>413</v>
          </cell>
          <cell r="BS264">
            <v>-160632</v>
          </cell>
        </row>
        <row r="265">
          <cell r="B265" t="str">
            <v>Bridgnorth</v>
          </cell>
          <cell r="C265" t="str">
            <v>WM</v>
          </cell>
          <cell r="D265" t="str">
            <v>SD</v>
          </cell>
          <cell r="F265">
            <v>0</v>
          </cell>
          <cell r="G265">
            <v>-300</v>
          </cell>
          <cell r="H265">
            <v>0</v>
          </cell>
          <cell r="I265">
            <v>1148</v>
          </cell>
          <cell r="J265">
            <v>1659</v>
          </cell>
          <cell r="K265">
            <v>2651</v>
          </cell>
          <cell r="L265">
            <v>1043</v>
          </cell>
          <cell r="M265">
            <v>0</v>
          </cell>
          <cell r="N265">
            <v>0</v>
          </cell>
          <cell r="O265">
            <v>0</v>
          </cell>
          <cell r="P265">
            <v>2390</v>
          </cell>
          <cell r="Q265">
            <v>1303</v>
          </cell>
          <cell r="R265">
            <v>9894</v>
          </cell>
          <cell r="BP265">
            <v>0</v>
          </cell>
          <cell r="BQ265">
            <v>1545</v>
          </cell>
          <cell r="BR265">
            <v>43</v>
          </cell>
          <cell r="BS265">
            <v>-11086</v>
          </cell>
        </row>
        <row r="266">
          <cell r="B266" t="str">
            <v>North Shropshire</v>
          </cell>
          <cell r="C266" t="str">
            <v>WM</v>
          </cell>
          <cell r="D266" t="str">
            <v>SD</v>
          </cell>
          <cell r="F266">
            <v>0</v>
          </cell>
          <cell r="G266">
            <v>724</v>
          </cell>
          <cell r="H266">
            <v>0</v>
          </cell>
          <cell r="I266">
            <v>1759</v>
          </cell>
          <cell r="J266">
            <v>1661</v>
          </cell>
          <cell r="K266">
            <v>3584</v>
          </cell>
          <cell r="L266">
            <v>1526</v>
          </cell>
          <cell r="M266">
            <v>0</v>
          </cell>
          <cell r="N266">
            <v>0</v>
          </cell>
          <cell r="O266">
            <v>0</v>
          </cell>
          <cell r="P266">
            <v>4237</v>
          </cell>
          <cell r="Q266">
            <v>427</v>
          </cell>
          <cell r="R266">
            <v>13918</v>
          </cell>
          <cell r="BP266">
            <v>0</v>
          </cell>
          <cell r="BQ266">
            <v>224</v>
          </cell>
          <cell r="BR266">
            <v>1517</v>
          </cell>
          <cell r="BS266">
            <v>-8980</v>
          </cell>
        </row>
        <row r="267">
          <cell r="B267" t="str">
            <v>Oswestry</v>
          </cell>
          <cell r="C267" t="str">
            <v>WM</v>
          </cell>
          <cell r="D267" t="str">
            <v>SD</v>
          </cell>
          <cell r="F267">
            <v>0</v>
          </cell>
          <cell r="G267">
            <v>360</v>
          </cell>
          <cell r="H267">
            <v>0</v>
          </cell>
          <cell r="I267">
            <v>436</v>
          </cell>
          <cell r="J267">
            <v>1062</v>
          </cell>
          <cell r="K267">
            <v>2533</v>
          </cell>
          <cell r="L267">
            <v>1269</v>
          </cell>
          <cell r="M267">
            <v>0</v>
          </cell>
          <cell r="N267">
            <v>0</v>
          </cell>
          <cell r="O267">
            <v>0</v>
          </cell>
          <cell r="P267">
            <v>4650</v>
          </cell>
          <cell r="Q267">
            <v>0</v>
          </cell>
          <cell r="R267">
            <v>10310</v>
          </cell>
          <cell r="BP267">
            <v>0</v>
          </cell>
          <cell r="BQ267">
            <v>2929</v>
          </cell>
          <cell r="BR267">
            <v>0</v>
          </cell>
          <cell r="BS267">
            <v>-11419</v>
          </cell>
        </row>
        <row r="268">
          <cell r="B268" t="str">
            <v>Shrewsbury &amp; Atcham</v>
          </cell>
          <cell r="C268" t="str">
            <v>WM</v>
          </cell>
          <cell r="D268" t="str">
            <v>SD</v>
          </cell>
          <cell r="F268">
            <v>0</v>
          </cell>
          <cell r="G268">
            <v>932</v>
          </cell>
          <cell r="H268">
            <v>0</v>
          </cell>
          <cell r="I268">
            <v>2386</v>
          </cell>
          <cell r="J268">
            <v>6232</v>
          </cell>
          <cell r="K268">
            <v>6067</v>
          </cell>
          <cell r="L268">
            <v>3752</v>
          </cell>
          <cell r="M268">
            <v>0</v>
          </cell>
          <cell r="N268">
            <v>0</v>
          </cell>
          <cell r="O268">
            <v>0</v>
          </cell>
          <cell r="P268">
            <v>5094</v>
          </cell>
          <cell r="Q268">
            <v>0</v>
          </cell>
          <cell r="R268">
            <v>24463</v>
          </cell>
          <cell r="BP268">
            <v>0</v>
          </cell>
          <cell r="BQ268">
            <v>384</v>
          </cell>
          <cell r="BR268">
            <v>2081</v>
          </cell>
          <cell r="BS268">
            <v>-27529</v>
          </cell>
        </row>
        <row r="269">
          <cell r="B269" t="str">
            <v>South Shropshire</v>
          </cell>
          <cell r="C269" t="str">
            <v>WM</v>
          </cell>
          <cell r="D269" t="str">
            <v>SD</v>
          </cell>
          <cell r="F269">
            <v>0</v>
          </cell>
          <cell r="G269">
            <v>370</v>
          </cell>
          <cell r="H269">
            <v>29</v>
          </cell>
          <cell r="I269">
            <v>1052</v>
          </cell>
          <cell r="J269">
            <v>1745</v>
          </cell>
          <cell r="K269">
            <v>3287</v>
          </cell>
          <cell r="L269">
            <v>1703</v>
          </cell>
          <cell r="M269">
            <v>0</v>
          </cell>
          <cell r="N269">
            <v>0</v>
          </cell>
          <cell r="O269">
            <v>0</v>
          </cell>
          <cell r="P269">
            <v>3055</v>
          </cell>
          <cell r="Q269">
            <v>0</v>
          </cell>
          <cell r="R269">
            <v>11241</v>
          </cell>
          <cell r="BP269">
            <v>0</v>
          </cell>
          <cell r="BQ269">
            <v>-538</v>
          </cell>
          <cell r="BR269">
            <v>-1531</v>
          </cell>
          <cell r="BS269">
            <v>-7634</v>
          </cell>
        </row>
        <row r="270">
          <cell r="B270" t="str">
            <v>Somerset</v>
          </cell>
          <cell r="C270" t="str">
            <v>SW</v>
          </cell>
          <cell r="D270" t="str">
            <v>SC</v>
          </cell>
          <cell r="F270">
            <v>416014</v>
          </cell>
          <cell r="G270">
            <v>48039</v>
          </cell>
          <cell r="H270">
            <v>170682</v>
          </cell>
          <cell r="I270">
            <v>19027</v>
          </cell>
          <cell r="J270">
            <v>15212</v>
          </cell>
          <cell r="K270">
            <v>25467</v>
          </cell>
          <cell r="L270">
            <v>7573</v>
          </cell>
          <cell r="M270">
            <v>0</v>
          </cell>
          <cell r="N270">
            <v>204</v>
          </cell>
          <cell r="O270">
            <v>708</v>
          </cell>
          <cell r="P270">
            <v>9114</v>
          </cell>
          <cell r="Q270">
            <v>-175</v>
          </cell>
          <cell r="R270">
            <v>711865</v>
          </cell>
          <cell r="BP270">
            <v>27329</v>
          </cell>
          <cell r="BQ270">
            <v>21269</v>
          </cell>
          <cell r="BR270">
            <v>12522</v>
          </cell>
          <cell r="BS270">
            <v>-228181</v>
          </cell>
        </row>
        <row r="271">
          <cell r="B271" t="str">
            <v>Mendip</v>
          </cell>
          <cell r="C271" t="str">
            <v>SW</v>
          </cell>
          <cell r="D271" t="str">
            <v>SD</v>
          </cell>
          <cell r="F271">
            <v>0</v>
          </cell>
          <cell r="G271">
            <v>743</v>
          </cell>
          <cell r="H271">
            <v>180</v>
          </cell>
          <cell r="I271">
            <v>3864</v>
          </cell>
          <cell r="J271">
            <v>4307</v>
          </cell>
          <cell r="K271">
            <v>5486</v>
          </cell>
          <cell r="L271">
            <v>2418</v>
          </cell>
          <cell r="M271">
            <v>0</v>
          </cell>
          <cell r="N271">
            <v>0</v>
          </cell>
          <cell r="O271">
            <v>0</v>
          </cell>
          <cell r="P271">
            <v>2990</v>
          </cell>
          <cell r="Q271">
            <v>51</v>
          </cell>
          <cell r="R271">
            <v>20039</v>
          </cell>
          <cell r="BP271">
            <v>0</v>
          </cell>
          <cell r="BQ271">
            <v>986</v>
          </cell>
          <cell r="BR271">
            <v>3018</v>
          </cell>
          <cell r="BS271">
            <v>-16916</v>
          </cell>
        </row>
        <row r="272">
          <cell r="B272" t="str">
            <v>Sedgemoor</v>
          </cell>
          <cell r="C272" t="str">
            <v>SW</v>
          </cell>
          <cell r="D272" t="str">
            <v>SD</v>
          </cell>
          <cell r="F272">
            <v>0</v>
          </cell>
          <cell r="G272">
            <v>802</v>
          </cell>
          <cell r="H272">
            <v>0</v>
          </cell>
          <cell r="I272">
            <v>1600</v>
          </cell>
          <cell r="J272">
            <v>3032</v>
          </cell>
          <cell r="K272">
            <v>5712</v>
          </cell>
          <cell r="L272">
            <v>1894</v>
          </cell>
          <cell r="M272">
            <v>0</v>
          </cell>
          <cell r="N272">
            <v>0</v>
          </cell>
          <cell r="O272">
            <v>0</v>
          </cell>
          <cell r="P272">
            <v>3234</v>
          </cell>
          <cell r="Q272">
            <v>0</v>
          </cell>
          <cell r="R272">
            <v>16274</v>
          </cell>
          <cell r="BP272">
            <v>0</v>
          </cell>
          <cell r="BQ272">
            <v>4946</v>
          </cell>
          <cell r="BR272">
            <v>2601</v>
          </cell>
          <cell r="BS272">
            <v>-35445</v>
          </cell>
        </row>
        <row r="273">
          <cell r="B273" t="str">
            <v>Taunton Deane</v>
          </cell>
          <cell r="C273" t="str">
            <v>SW</v>
          </cell>
          <cell r="D273" t="str">
            <v>SD</v>
          </cell>
          <cell r="F273">
            <v>0</v>
          </cell>
          <cell r="G273">
            <v>-285</v>
          </cell>
          <cell r="H273">
            <v>0</v>
          </cell>
          <cell r="I273">
            <v>4000</v>
          </cell>
          <cell r="J273">
            <v>3434</v>
          </cell>
          <cell r="K273">
            <v>5037</v>
          </cell>
          <cell r="L273">
            <v>4747</v>
          </cell>
          <cell r="M273">
            <v>0</v>
          </cell>
          <cell r="N273">
            <v>0</v>
          </cell>
          <cell r="O273">
            <v>0</v>
          </cell>
          <cell r="P273">
            <v>2903</v>
          </cell>
          <cell r="Q273">
            <v>0</v>
          </cell>
          <cell r="R273">
            <v>19836</v>
          </cell>
          <cell r="BP273">
            <v>0</v>
          </cell>
          <cell r="BQ273">
            <v>7607</v>
          </cell>
          <cell r="BR273">
            <v>1574</v>
          </cell>
          <cell r="BS273">
            <v>-36245</v>
          </cell>
        </row>
        <row r="274">
          <cell r="B274" t="str">
            <v>South Somerset</v>
          </cell>
          <cell r="C274" t="str">
            <v>SW</v>
          </cell>
          <cell r="D274" t="str">
            <v>SD</v>
          </cell>
          <cell r="F274">
            <v>0</v>
          </cell>
          <cell r="G274">
            <v>1836</v>
          </cell>
          <cell r="H274">
            <v>0</v>
          </cell>
          <cell r="I274">
            <v>5099</v>
          </cell>
          <cell r="J274">
            <v>4249</v>
          </cell>
          <cell r="K274">
            <v>7414</v>
          </cell>
          <cell r="L274">
            <v>5943</v>
          </cell>
          <cell r="M274">
            <v>0</v>
          </cell>
          <cell r="N274">
            <v>0</v>
          </cell>
          <cell r="O274">
            <v>0</v>
          </cell>
          <cell r="P274">
            <v>5351</v>
          </cell>
          <cell r="Q274">
            <v>-852</v>
          </cell>
          <cell r="R274">
            <v>29040</v>
          </cell>
          <cell r="BP274">
            <v>0</v>
          </cell>
          <cell r="BQ274">
            <v>4371</v>
          </cell>
          <cell r="BR274">
            <v>2715</v>
          </cell>
          <cell r="BS274">
            <v>-36343</v>
          </cell>
        </row>
        <row r="275">
          <cell r="B275" t="str">
            <v>West Somerset</v>
          </cell>
          <cell r="C275" t="str">
            <v>SW</v>
          </cell>
          <cell r="D275" t="str">
            <v>SD</v>
          </cell>
          <cell r="F275">
            <v>0</v>
          </cell>
          <cell r="G275">
            <v>303</v>
          </cell>
          <cell r="H275">
            <v>0</v>
          </cell>
          <cell r="I275">
            <v>885</v>
          </cell>
          <cell r="J275">
            <v>1244</v>
          </cell>
          <cell r="K275">
            <v>2129</v>
          </cell>
          <cell r="L275">
            <v>1721</v>
          </cell>
          <cell r="M275">
            <v>0</v>
          </cell>
          <cell r="N275">
            <v>0</v>
          </cell>
          <cell r="O275">
            <v>0</v>
          </cell>
          <cell r="P275">
            <v>5562</v>
          </cell>
          <cell r="Q275">
            <v>0</v>
          </cell>
          <cell r="R275">
            <v>11844</v>
          </cell>
          <cell r="BP275">
            <v>0</v>
          </cell>
          <cell r="BQ275">
            <v>185</v>
          </cell>
          <cell r="BR275">
            <v>294</v>
          </cell>
          <cell r="BS275">
            <v>-10383</v>
          </cell>
        </row>
        <row r="276">
          <cell r="B276" t="str">
            <v>Stoke-on-Trent UA</v>
          </cell>
          <cell r="C276" t="str">
            <v>WM</v>
          </cell>
          <cell r="D276" t="str">
            <v>UA</v>
          </cell>
          <cell r="F276">
            <v>211491</v>
          </cell>
          <cell r="G276">
            <v>17039</v>
          </cell>
          <cell r="H276">
            <v>97220</v>
          </cell>
          <cell r="I276">
            <v>36591</v>
          </cell>
          <cell r="J276">
            <v>31112</v>
          </cell>
          <cell r="K276">
            <v>27456</v>
          </cell>
          <cell r="L276">
            <v>22775</v>
          </cell>
          <cell r="M276">
            <v>0</v>
          </cell>
          <cell r="N276">
            <v>0</v>
          </cell>
          <cell r="O276">
            <v>437</v>
          </cell>
          <cell r="P276">
            <v>19686</v>
          </cell>
          <cell r="Q276">
            <v>0</v>
          </cell>
          <cell r="R276">
            <v>463807</v>
          </cell>
          <cell r="BP276">
            <v>7090</v>
          </cell>
          <cell r="BQ276">
            <v>60858</v>
          </cell>
          <cell r="BR276">
            <v>4537</v>
          </cell>
          <cell r="BS276">
            <v>-197349</v>
          </cell>
        </row>
        <row r="277">
          <cell r="B277" t="str">
            <v>Staffordshire</v>
          </cell>
          <cell r="C277" t="str">
            <v>WM</v>
          </cell>
          <cell r="D277" t="str">
            <v>SC</v>
          </cell>
          <cell r="F277">
            <v>636676</v>
          </cell>
          <cell r="G277">
            <v>51000</v>
          </cell>
          <cell r="H277">
            <v>277936</v>
          </cell>
          <cell r="I277">
            <v>0</v>
          </cell>
          <cell r="J277">
            <v>20611</v>
          </cell>
          <cell r="K277">
            <v>28535</v>
          </cell>
          <cell r="L277">
            <v>5447</v>
          </cell>
          <cell r="M277">
            <v>0</v>
          </cell>
          <cell r="N277">
            <v>0</v>
          </cell>
          <cell r="O277">
            <v>1182</v>
          </cell>
          <cell r="P277">
            <v>35487</v>
          </cell>
          <cell r="Q277">
            <v>0</v>
          </cell>
          <cell r="R277">
            <v>1056874</v>
          </cell>
          <cell r="BP277">
            <v>31838</v>
          </cell>
          <cell r="BQ277">
            <v>47433</v>
          </cell>
          <cell r="BR277">
            <v>16211</v>
          </cell>
          <cell r="BS277">
            <v>-476777</v>
          </cell>
        </row>
        <row r="278">
          <cell r="B278" t="str">
            <v>Cannock Chase</v>
          </cell>
          <cell r="C278" t="str">
            <v>WM</v>
          </cell>
          <cell r="D278" t="str">
            <v>SD</v>
          </cell>
          <cell r="F278">
            <v>0</v>
          </cell>
          <cell r="G278">
            <v>1344</v>
          </cell>
          <cell r="H278">
            <v>0</v>
          </cell>
          <cell r="I278">
            <v>2408</v>
          </cell>
          <cell r="J278">
            <v>4991</v>
          </cell>
          <cell r="K278">
            <v>4899</v>
          </cell>
          <cell r="L278">
            <v>1355</v>
          </cell>
          <cell r="M278">
            <v>0</v>
          </cell>
          <cell r="N278">
            <v>0</v>
          </cell>
          <cell r="O278">
            <v>0</v>
          </cell>
          <cell r="P278">
            <v>3393</v>
          </cell>
          <cell r="Q278">
            <v>0</v>
          </cell>
          <cell r="R278">
            <v>18390</v>
          </cell>
          <cell r="BP278">
            <v>0</v>
          </cell>
          <cell r="BQ278">
            <v>5268</v>
          </cell>
          <cell r="BR278">
            <v>1642</v>
          </cell>
          <cell r="BS278">
            <v>-33984</v>
          </cell>
        </row>
        <row r="279">
          <cell r="B279" t="str">
            <v>East Staffordshire</v>
          </cell>
          <cell r="C279" t="str">
            <v>WM</v>
          </cell>
          <cell r="D279" t="str">
            <v>SD</v>
          </cell>
          <cell r="F279">
            <v>0</v>
          </cell>
          <cell r="G279">
            <v>2628</v>
          </cell>
          <cell r="H279">
            <v>0</v>
          </cell>
          <cell r="I279">
            <v>1807</v>
          </cell>
          <cell r="J279">
            <v>6822</v>
          </cell>
          <cell r="K279">
            <v>5468</v>
          </cell>
          <cell r="L279">
            <v>1999</v>
          </cell>
          <cell r="M279">
            <v>0</v>
          </cell>
          <cell r="N279">
            <v>0</v>
          </cell>
          <cell r="O279">
            <v>0</v>
          </cell>
          <cell r="P279">
            <v>5246</v>
          </cell>
          <cell r="Q279">
            <v>0</v>
          </cell>
          <cell r="R279">
            <v>23970</v>
          </cell>
          <cell r="BP279">
            <v>0</v>
          </cell>
          <cell r="BQ279">
            <v>8215</v>
          </cell>
          <cell r="BR279">
            <v>1681</v>
          </cell>
          <cell r="BS279">
            <v>-24165</v>
          </cell>
        </row>
        <row r="280">
          <cell r="B280" t="str">
            <v>Lichfield</v>
          </cell>
          <cell r="C280" t="str">
            <v>WM</v>
          </cell>
          <cell r="D280" t="str">
            <v>SD</v>
          </cell>
          <cell r="F280">
            <v>0</v>
          </cell>
          <cell r="G280">
            <v>98</v>
          </cell>
          <cell r="H280">
            <v>0</v>
          </cell>
          <cell r="I280">
            <v>1143</v>
          </cell>
          <cell r="J280">
            <v>4003</v>
          </cell>
          <cell r="K280">
            <v>4658</v>
          </cell>
          <cell r="L280">
            <v>2054</v>
          </cell>
          <cell r="M280">
            <v>0</v>
          </cell>
          <cell r="N280">
            <v>0</v>
          </cell>
          <cell r="O280">
            <v>0</v>
          </cell>
          <cell r="P280">
            <v>6600</v>
          </cell>
          <cell r="Q280">
            <v>13</v>
          </cell>
          <cell r="R280">
            <v>18569</v>
          </cell>
          <cell r="BP280">
            <v>0</v>
          </cell>
          <cell r="BQ280">
            <v>2610</v>
          </cell>
          <cell r="BR280">
            <v>3765</v>
          </cell>
          <cell r="BS280">
            <v>-17120</v>
          </cell>
        </row>
        <row r="281">
          <cell r="B281" t="str">
            <v>Newcastle-under-Lyme</v>
          </cell>
          <cell r="C281" t="str">
            <v>WM</v>
          </cell>
          <cell r="D281" t="str">
            <v>SD</v>
          </cell>
          <cell r="F281">
            <v>0</v>
          </cell>
          <cell r="G281">
            <v>2315</v>
          </cell>
          <cell r="H281">
            <v>0</v>
          </cell>
          <cell r="I281">
            <v>5097</v>
          </cell>
          <cell r="J281">
            <v>6583</v>
          </cell>
          <cell r="K281">
            <v>8643</v>
          </cell>
          <cell r="L281">
            <v>3073</v>
          </cell>
          <cell r="M281">
            <v>0</v>
          </cell>
          <cell r="N281">
            <v>0</v>
          </cell>
          <cell r="O281">
            <v>0</v>
          </cell>
          <cell r="P281">
            <v>5534</v>
          </cell>
          <cell r="Q281">
            <v>0</v>
          </cell>
          <cell r="R281">
            <v>31245</v>
          </cell>
          <cell r="BP281">
            <v>0</v>
          </cell>
          <cell r="BQ281">
            <v>8376</v>
          </cell>
          <cell r="BR281">
            <v>6247</v>
          </cell>
          <cell r="BS281">
            <v>-25581</v>
          </cell>
        </row>
        <row r="282">
          <cell r="B282" t="str">
            <v>South Staffordshire</v>
          </cell>
          <cell r="C282" t="str">
            <v>WM</v>
          </cell>
          <cell r="D282" t="str">
            <v>SD</v>
          </cell>
          <cell r="F282">
            <v>0</v>
          </cell>
          <cell r="G282">
            <v>1364</v>
          </cell>
          <cell r="H282">
            <v>0</v>
          </cell>
          <cell r="I282">
            <v>1913</v>
          </cell>
          <cell r="J282">
            <v>2320</v>
          </cell>
          <cell r="K282">
            <v>4670</v>
          </cell>
          <cell r="L282">
            <v>1550</v>
          </cell>
          <cell r="M282">
            <v>0</v>
          </cell>
          <cell r="N282">
            <v>0</v>
          </cell>
          <cell r="O282">
            <v>0</v>
          </cell>
          <cell r="P282">
            <v>3487</v>
          </cell>
          <cell r="Q282">
            <v>495</v>
          </cell>
          <cell r="R282">
            <v>15799</v>
          </cell>
          <cell r="BP282">
            <v>0</v>
          </cell>
          <cell r="BQ282">
            <v>534</v>
          </cell>
          <cell r="BR282">
            <v>4952</v>
          </cell>
          <cell r="BS282">
            <v>-14548</v>
          </cell>
        </row>
        <row r="283">
          <cell r="B283" t="str">
            <v>Stafford</v>
          </cell>
          <cell r="C283" t="str">
            <v>WM</v>
          </cell>
          <cell r="D283" t="str">
            <v>SD</v>
          </cell>
          <cell r="F283">
            <v>0</v>
          </cell>
          <cell r="G283">
            <v>2996</v>
          </cell>
          <cell r="H283">
            <v>0</v>
          </cell>
          <cell r="I283">
            <v>2548</v>
          </cell>
          <cell r="J283">
            <v>7601</v>
          </cell>
          <cell r="K283">
            <v>5176</v>
          </cell>
          <cell r="L283">
            <v>2412</v>
          </cell>
          <cell r="M283">
            <v>0</v>
          </cell>
          <cell r="N283">
            <v>0</v>
          </cell>
          <cell r="O283">
            <v>0</v>
          </cell>
          <cell r="P283">
            <v>6679</v>
          </cell>
          <cell r="Q283">
            <v>-114</v>
          </cell>
          <cell r="R283">
            <v>27298</v>
          </cell>
          <cell r="BP283">
            <v>0</v>
          </cell>
          <cell r="BQ283">
            <v>6812</v>
          </cell>
          <cell r="BR283">
            <v>1443</v>
          </cell>
          <cell r="BS283">
            <v>-25720</v>
          </cell>
        </row>
        <row r="284">
          <cell r="B284" t="str">
            <v>Staffordshire Moorlands</v>
          </cell>
          <cell r="C284" t="str">
            <v>WM</v>
          </cell>
          <cell r="D284" t="str">
            <v>SD</v>
          </cell>
          <cell r="F284">
            <v>0</v>
          </cell>
          <cell r="G284">
            <v>1168</v>
          </cell>
          <cell r="H284">
            <v>0</v>
          </cell>
          <cell r="I284">
            <v>2026</v>
          </cell>
          <cell r="J284">
            <v>2646</v>
          </cell>
          <cell r="K284">
            <v>5405</v>
          </cell>
          <cell r="L284">
            <v>2379</v>
          </cell>
          <cell r="M284">
            <v>0</v>
          </cell>
          <cell r="N284">
            <v>0</v>
          </cell>
          <cell r="O284">
            <v>0</v>
          </cell>
          <cell r="P284">
            <v>3928</v>
          </cell>
          <cell r="Q284">
            <v>0</v>
          </cell>
          <cell r="R284">
            <v>17552</v>
          </cell>
          <cell r="BP284">
            <v>0</v>
          </cell>
          <cell r="BQ284">
            <v>682</v>
          </cell>
          <cell r="BR284">
            <v>4355</v>
          </cell>
          <cell r="BS284">
            <v>-17812</v>
          </cell>
        </row>
        <row r="285">
          <cell r="B285" t="str">
            <v>Tamworth</v>
          </cell>
          <cell r="C285" t="str">
            <v>WM</v>
          </cell>
          <cell r="D285" t="str">
            <v>SD</v>
          </cell>
          <cell r="F285">
            <v>0</v>
          </cell>
          <cell r="G285">
            <v>178</v>
          </cell>
          <cell r="H285">
            <v>0</v>
          </cell>
          <cell r="I285">
            <v>1392</v>
          </cell>
          <cell r="J285">
            <v>3697</v>
          </cell>
          <cell r="K285">
            <v>5213</v>
          </cell>
          <cell r="L285">
            <v>1916</v>
          </cell>
          <cell r="M285">
            <v>0</v>
          </cell>
          <cell r="N285">
            <v>0</v>
          </cell>
          <cell r="O285">
            <v>0</v>
          </cell>
          <cell r="P285">
            <v>2953</v>
          </cell>
          <cell r="Q285">
            <v>0</v>
          </cell>
          <cell r="R285">
            <v>15349</v>
          </cell>
          <cell r="BP285">
            <v>0</v>
          </cell>
          <cell r="BQ285">
            <v>5943</v>
          </cell>
          <cell r="BR285">
            <v>5105</v>
          </cell>
          <cell r="BS285">
            <v>-10489</v>
          </cell>
        </row>
        <row r="286">
          <cell r="B286" t="str">
            <v>Suffolk</v>
          </cell>
          <cell r="C286" t="str">
            <v>EE</v>
          </cell>
          <cell r="D286" t="str">
            <v>SC</v>
          </cell>
          <cell r="F286">
            <v>628356</v>
          </cell>
          <cell r="G286">
            <v>52194</v>
          </cell>
          <cell r="H286">
            <v>256708</v>
          </cell>
          <cell r="I286">
            <v>19162</v>
          </cell>
          <cell r="J286">
            <v>18192</v>
          </cell>
          <cell r="K286">
            <v>29995</v>
          </cell>
          <cell r="L286">
            <v>6011</v>
          </cell>
          <cell r="M286">
            <v>0</v>
          </cell>
          <cell r="N286">
            <v>36069</v>
          </cell>
          <cell r="O286">
            <v>929</v>
          </cell>
          <cell r="P286">
            <v>19693</v>
          </cell>
          <cell r="Q286">
            <v>0</v>
          </cell>
          <cell r="R286">
            <v>1067309</v>
          </cell>
          <cell r="BP286">
            <v>16884</v>
          </cell>
          <cell r="BQ286">
            <v>80200</v>
          </cell>
          <cell r="BR286">
            <v>12553</v>
          </cell>
          <cell r="BS286">
            <v>-341643</v>
          </cell>
        </row>
        <row r="287">
          <cell r="B287" t="str">
            <v>Babergh</v>
          </cell>
          <cell r="C287" t="str">
            <v>EE</v>
          </cell>
          <cell r="D287" t="str">
            <v>SD</v>
          </cell>
          <cell r="F287">
            <v>0</v>
          </cell>
          <cell r="G287">
            <v>919</v>
          </cell>
          <cell r="H287">
            <v>0</v>
          </cell>
          <cell r="I287">
            <v>1484</v>
          </cell>
          <cell r="J287">
            <v>2245</v>
          </cell>
          <cell r="K287">
            <v>3180</v>
          </cell>
          <cell r="L287">
            <v>1945</v>
          </cell>
          <cell r="M287">
            <v>0</v>
          </cell>
          <cell r="N287">
            <v>0</v>
          </cell>
          <cell r="O287">
            <v>0</v>
          </cell>
          <cell r="P287">
            <v>3557</v>
          </cell>
          <cell r="Q287">
            <v>19</v>
          </cell>
          <cell r="R287">
            <v>13349</v>
          </cell>
          <cell r="BP287">
            <v>0</v>
          </cell>
          <cell r="BQ287">
            <v>29</v>
          </cell>
          <cell r="BR287">
            <v>2336</v>
          </cell>
          <cell r="BS287">
            <v>-14574</v>
          </cell>
        </row>
        <row r="288">
          <cell r="B288" t="str">
            <v>Forest Heath</v>
          </cell>
          <cell r="C288" t="str">
            <v>EE</v>
          </cell>
          <cell r="D288" t="str">
            <v>SD</v>
          </cell>
          <cell r="F288">
            <v>0</v>
          </cell>
          <cell r="G288">
            <v>450</v>
          </cell>
          <cell r="H288">
            <v>0</v>
          </cell>
          <cell r="I288">
            <v>4276</v>
          </cell>
          <cell r="J288">
            <v>3965</v>
          </cell>
          <cell r="K288">
            <v>3996</v>
          </cell>
          <cell r="L288">
            <v>785</v>
          </cell>
          <cell r="M288">
            <v>0</v>
          </cell>
          <cell r="N288">
            <v>0</v>
          </cell>
          <cell r="O288">
            <v>0</v>
          </cell>
          <cell r="P288">
            <v>4722</v>
          </cell>
          <cell r="Q288">
            <v>354</v>
          </cell>
          <cell r="R288">
            <v>18548</v>
          </cell>
          <cell r="BP288">
            <v>0</v>
          </cell>
          <cell r="BQ288">
            <v>5261</v>
          </cell>
          <cell r="BR288">
            <v>3898</v>
          </cell>
          <cell r="BS288">
            <v>-7527</v>
          </cell>
        </row>
        <row r="289">
          <cell r="B289" t="str">
            <v>Ipswich</v>
          </cell>
          <cell r="C289" t="str">
            <v>EE</v>
          </cell>
          <cell r="D289" t="str">
            <v>SD</v>
          </cell>
          <cell r="F289">
            <v>0</v>
          </cell>
          <cell r="G289">
            <v>3887</v>
          </cell>
          <cell r="H289">
            <v>0</v>
          </cell>
          <cell r="I289">
            <v>4153</v>
          </cell>
          <cell r="J289">
            <v>14419</v>
          </cell>
          <cell r="K289">
            <v>6014</v>
          </cell>
          <cell r="L289">
            <v>4425</v>
          </cell>
          <cell r="M289">
            <v>0</v>
          </cell>
          <cell r="N289">
            <v>0</v>
          </cell>
          <cell r="O289">
            <v>0</v>
          </cell>
          <cell r="P289">
            <v>7496</v>
          </cell>
          <cell r="Q289">
            <v>0</v>
          </cell>
          <cell r="R289">
            <v>40394</v>
          </cell>
          <cell r="BP289">
            <v>0</v>
          </cell>
          <cell r="BQ289">
            <v>2899</v>
          </cell>
          <cell r="BR289">
            <v>3349</v>
          </cell>
          <cell r="BS289">
            <v>-42830</v>
          </cell>
        </row>
        <row r="290">
          <cell r="B290" t="str">
            <v>Mid Suffolk</v>
          </cell>
          <cell r="C290" t="str">
            <v>EE</v>
          </cell>
          <cell r="D290" t="str">
            <v>SD</v>
          </cell>
          <cell r="F290">
            <v>0</v>
          </cell>
          <cell r="G290">
            <v>263</v>
          </cell>
          <cell r="H290">
            <v>0</v>
          </cell>
          <cell r="I290">
            <v>2648</v>
          </cell>
          <cell r="J290">
            <v>3719</v>
          </cell>
          <cell r="K290">
            <v>3475</v>
          </cell>
          <cell r="L290">
            <v>2772</v>
          </cell>
          <cell r="M290">
            <v>0</v>
          </cell>
          <cell r="N290">
            <v>0</v>
          </cell>
          <cell r="O290">
            <v>0</v>
          </cell>
          <cell r="P290">
            <v>1969</v>
          </cell>
          <cell r="Q290">
            <v>0</v>
          </cell>
          <cell r="R290">
            <v>14846</v>
          </cell>
          <cell r="BP290">
            <v>0</v>
          </cell>
          <cell r="BQ290">
            <v>562</v>
          </cell>
          <cell r="BR290">
            <v>2237</v>
          </cell>
          <cell r="BS290">
            <v>-16568</v>
          </cell>
        </row>
        <row r="291">
          <cell r="B291" t="str">
            <v>St Edmundsbury</v>
          </cell>
          <cell r="C291" t="str">
            <v>EE</v>
          </cell>
          <cell r="D291" t="str">
            <v>SD</v>
          </cell>
          <cell r="F291">
            <v>0</v>
          </cell>
          <cell r="G291">
            <v>598</v>
          </cell>
          <cell r="H291">
            <v>0</v>
          </cell>
          <cell r="I291">
            <v>2416</v>
          </cell>
          <cell r="J291">
            <v>5571</v>
          </cell>
          <cell r="K291">
            <v>5628</v>
          </cell>
          <cell r="L291">
            <v>2515</v>
          </cell>
          <cell r="M291">
            <v>0</v>
          </cell>
          <cell r="N291">
            <v>0</v>
          </cell>
          <cell r="O291">
            <v>0</v>
          </cell>
          <cell r="P291">
            <v>10084</v>
          </cell>
          <cell r="Q291">
            <v>399</v>
          </cell>
          <cell r="R291">
            <v>27211</v>
          </cell>
          <cell r="BP291">
            <v>0</v>
          </cell>
          <cell r="BQ291">
            <v>12617</v>
          </cell>
          <cell r="BR291">
            <v>2632</v>
          </cell>
          <cell r="BS291">
            <v>-22187</v>
          </cell>
        </row>
        <row r="292">
          <cell r="B292" t="str">
            <v>Suffolk Coastal</v>
          </cell>
          <cell r="C292" t="str">
            <v>EE</v>
          </cell>
          <cell r="D292" t="str">
            <v>SD</v>
          </cell>
          <cell r="F292">
            <v>0</v>
          </cell>
          <cell r="G292">
            <v>494</v>
          </cell>
          <cell r="H292">
            <v>0</v>
          </cell>
          <cell r="I292">
            <v>1891</v>
          </cell>
          <cell r="J292">
            <v>3124</v>
          </cell>
          <cell r="K292">
            <v>5851</v>
          </cell>
          <cell r="L292">
            <v>1931</v>
          </cell>
          <cell r="M292">
            <v>0</v>
          </cell>
          <cell r="N292">
            <v>0</v>
          </cell>
          <cell r="O292">
            <v>0</v>
          </cell>
          <cell r="P292">
            <v>4388</v>
          </cell>
          <cell r="Q292">
            <v>2174</v>
          </cell>
          <cell r="R292">
            <v>19853</v>
          </cell>
          <cell r="BP292">
            <v>0</v>
          </cell>
          <cell r="BQ292">
            <v>8054</v>
          </cell>
          <cell r="BR292">
            <v>2017</v>
          </cell>
          <cell r="BS292">
            <v>-13912</v>
          </cell>
        </row>
        <row r="293">
          <cell r="B293" t="str">
            <v>Waveney</v>
          </cell>
          <cell r="C293" t="str">
            <v>EE</v>
          </cell>
          <cell r="D293" t="str">
            <v>SD</v>
          </cell>
          <cell r="F293">
            <v>0</v>
          </cell>
          <cell r="G293">
            <v>1693</v>
          </cell>
          <cell r="H293">
            <v>98</v>
          </cell>
          <cell r="I293">
            <v>11444</v>
          </cell>
          <cell r="J293">
            <v>6652</v>
          </cell>
          <cell r="K293">
            <v>5892</v>
          </cell>
          <cell r="L293">
            <v>2965</v>
          </cell>
          <cell r="M293">
            <v>0</v>
          </cell>
          <cell r="N293">
            <v>0</v>
          </cell>
          <cell r="O293">
            <v>0</v>
          </cell>
          <cell r="P293">
            <v>8076</v>
          </cell>
          <cell r="Q293">
            <v>32</v>
          </cell>
          <cell r="R293">
            <v>36852</v>
          </cell>
          <cell r="BP293">
            <v>0</v>
          </cell>
          <cell r="BQ293">
            <v>1097</v>
          </cell>
          <cell r="BR293">
            <v>-8496</v>
          </cell>
          <cell r="BS293">
            <v>-26152</v>
          </cell>
        </row>
        <row r="294">
          <cell r="B294" t="str">
            <v>Surrey</v>
          </cell>
          <cell r="C294" t="str">
            <v>SE</v>
          </cell>
          <cell r="D294" t="str">
            <v>SC</v>
          </cell>
          <cell r="F294">
            <v>829047</v>
          </cell>
          <cell r="G294">
            <v>95392</v>
          </cell>
          <cell r="H294">
            <v>372617</v>
          </cell>
          <cell r="I294">
            <v>23538</v>
          </cell>
          <cell r="J294">
            <v>36471</v>
          </cell>
          <cell r="K294">
            <v>53423</v>
          </cell>
          <cell r="L294">
            <v>6036</v>
          </cell>
          <cell r="M294">
            <v>0</v>
          </cell>
          <cell r="N294">
            <v>44198</v>
          </cell>
          <cell r="O294">
            <v>1134</v>
          </cell>
          <cell r="P294">
            <v>22659</v>
          </cell>
          <cell r="Q294">
            <v>0</v>
          </cell>
          <cell r="R294">
            <v>1484515</v>
          </cell>
          <cell r="BP294">
            <v>36083</v>
          </cell>
          <cell r="BQ294">
            <v>29178</v>
          </cell>
          <cell r="BR294">
            <v>33759</v>
          </cell>
          <cell r="BS294">
            <v>-729449</v>
          </cell>
        </row>
        <row r="295">
          <cell r="B295" t="str">
            <v>Elmbridge</v>
          </cell>
          <cell r="C295" t="str">
            <v>SE</v>
          </cell>
          <cell r="D295" t="str">
            <v>SD</v>
          </cell>
          <cell r="F295">
            <v>0</v>
          </cell>
          <cell r="G295">
            <v>-87</v>
          </cell>
          <cell r="H295">
            <v>1536</v>
          </cell>
          <cell r="I295">
            <v>3004</v>
          </cell>
          <cell r="J295">
            <v>4092</v>
          </cell>
          <cell r="K295">
            <v>7111</v>
          </cell>
          <cell r="L295">
            <v>1632</v>
          </cell>
          <cell r="M295">
            <v>0</v>
          </cell>
          <cell r="N295">
            <v>0</v>
          </cell>
          <cell r="O295">
            <v>0</v>
          </cell>
          <cell r="P295">
            <v>17969</v>
          </cell>
          <cell r="Q295">
            <v>-401</v>
          </cell>
          <cell r="R295">
            <v>34856</v>
          </cell>
          <cell r="BP295">
            <v>0</v>
          </cell>
          <cell r="BQ295">
            <v>6353</v>
          </cell>
          <cell r="BR295">
            <v>3941</v>
          </cell>
          <cell r="BS295">
            <v>-25930</v>
          </cell>
        </row>
        <row r="296">
          <cell r="B296" t="str">
            <v>Epsom &amp; Ewell</v>
          </cell>
          <cell r="C296" t="str">
            <v>SE</v>
          </cell>
          <cell r="D296" t="str">
            <v>SD</v>
          </cell>
          <cell r="F296">
            <v>0</v>
          </cell>
          <cell r="G296">
            <v>-69</v>
          </cell>
          <cell r="H296">
            <v>1138</v>
          </cell>
          <cell r="I296">
            <v>1454</v>
          </cell>
          <cell r="J296">
            <v>6514</v>
          </cell>
          <cell r="K296">
            <v>2730</v>
          </cell>
          <cell r="L296">
            <v>1003</v>
          </cell>
          <cell r="M296">
            <v>0</v>
          </cell>
          <cell r="N296">
            <v>0</v>
          </cell>
          <cell r="O296">
            <v>0</v>
          </cell>
          <cell r="P296">
            <v>4345</v>
          </cell>
          <cell r="Q296">
            <v>0</v>
          </cell>
          <cell r="R296">
            <v>17115</v>
          </cell>
          <cell r="BP296">
            <v>0</v>
          </cell>
          <cell r="BQ296">
            <v>5859</v>
          </cell>
          <cell r="BR296">
            <v>3655</v>
          </cell>
          <cell r="BS296">
            <v>-17918</v>
          </cell>
        </row>
        <row r="297">
          <cell r="B297" t="str">
            <v>Guildford</v>
          </cell>
          <cell r="C297" t="str">
            <v>SE</v>
          </cell>
          <cell r="D297" t="str">
            <v>SD</v>
          </cell>
          <cell r="F297">
            <v>0</v>
          </cell>
          <cell r="G297">
            <v>-2441</v>
          </cell>
          <cell r="H297">
            <v>1534</v>
          </cell>
          <cell r="I297">
            <v>2642</v>
          </cell>
          <cell r="J297">
            <v>7724</v>
          </cell>
          <cell r="K297">
            <v>8291</v>
          </cell>
          <cell r="L297">
            <v>1935</v>
          </cell>
          <cell r="M297">
            <v>0</v>
          </cell>
          <cell r="N297">
            <v>0</v>
          </cell>
          <cell r="O297">
            <v>0</v>
          </cell>
          <cell r="P297">
            <v>5350</v>
          </cell>
          <cell r="Q297">
            <v>1224</v>
          </cell>
          <cell r="R297">
            <v>26259</v>
          </cell>
          <cell r="BP297">
            <v>0</v>
          </cell>
          <cell r="BQ297">
            <v>29659</v>
          </cell>
          <cell r="BR297">
            <v>2750</v>
          </cell>
          <cell r="BS297">
            <v>-43101</v>
          </cell>
        </row>
        <row r="298">
          <cell r="B298" t="str">
            <v>Mole Valley</v>
          </cell>
          <cell r="C298" t="str">
            <v>SE</v>
          </cell>
          <cell r="D298" t="str">
            <v>SD</v>
          </cell>
          <cell r="F298">
            <v>0</v>
          </cell>
          <cell r="G298">
            <v>-360</v>
          </cell>
          <cell r="H298">
            <v>1108</v>
          </cell>
          <cell r="I298">
            <v>2584</v>
          </cell>
          <cell r="J298">
            <v>4364</v>
          </cell>
          <cell r="K298">
            <v>4978</v>
          </cell>
          <cell r="L298">
            <v>2614</v>
          </cell>
          <cell r="M298">
            <v>0</v>
          </cell>
          <cell r="N298">
            <v>0</v>
          </cell>
          <cell r="O298">
            <v>0</v>
          </cell>
          <cell r="P298">
            <v>4980</v>
          </cell>
          <cell r="Q298">
            <v>596</v>
          </cell>
          <cell r="R298">
            <v>20864</v>
          </cell>
          <cell r="BP298">
            <v>0</v>
          </cell>
          <cell r="BQ298">
            <v>4591</v>
          </cell>
          <cell r="BR298">
            <v>4021</v>
          </cell>
          <cell r="BS298">
            <v>-19635</v>
          </cell>
        </row>
        <row r="299">
          <cell r="B299" t="str">
            <v>Reigate &amp; Banstead</v>
          </cell>
          <cell r="C299" t="str">
            <v>SE</v>
          </cell>
          <cell r="D299" t="str">
            <v>SD</v>
          </cell>
          <cell r="F299">
            <v>0</v>
          </cell>
          <cell r="G299">
            <v>1089</v>
          </cell>
          <cell r="H299">
            <v>1093</v>
          </cell>
          <cell r="I299">
            <v>1715</v>
          </cell>
          <cell r="J299">
            <v>5423</v>
          </cell>
          <cell r="K299">
            <v>8367</v>
          </cell>
          <cell r="L299">
            <v>3387</v>
          </cell>
          <cell r="M299">
            <v>0</v>
          </cell>
          <cell r="N299">
            <v>0</v>
          </cell>
          <cell r="O299">
            <v>0</v>
          </cell>
          <cell r="P299">
            <v>7095</v>
          </cell>
          <cell r="Q299">
            <v>0</v>
          </cell>
          <cell r="R299">
            <v>28169</v>
          </cell>
          <cell r="BP299">
            <v>0</v>
          </cell>
          <cell r="BQ299">
            <v>1052</v>
          </cell>
          <cell r="BR299">
            <v>3156</v>
          </cell>
          <cell r="BS299">
            <v>-38873</v>
          </cell>
        </row>
        <row r="300">
          <cell r="B300" t="str">
            <v>Runnymede</v>
          </cell>
          <cell r="C300" t="str">
            <v>SE</v>
          </cell>
          <cell r="D300" t="str">
            <v>SD</v>
          </cell>
          <cell r="F300">
            <v>0</v>
          </cell>
          <cell r="G300">
            <v>342</v>
          </cell>
          <cell r="H300">
            <v>1848</v>
          </cell>
          <cell r="I300">
            <v>1294</v>
          </cell>
          <cell r="J300">
            <v>3483</v>
          </cell>
          <cell r="K300">
            <v>5206</v>
          </cell>
          <cell r="L300">
            <v>1311</v>
          </cell>
          <cell r="M300">
            <v>0</v>
          </cell>
          <cell r="N300">
            <v>0</v>
          </cell>
          <cell r="O300">
            <v>0</v>
          </cell>
          <cell r="P300">
            <v>4096</v>
          </cell>
          <cell r="Q300">
            <v>0</v>
          </cell>
          <cell r="R300">
            <v>17580</v>
          </cell>
          <cell r="BP300">
            <v>0</v>
          </cell>
          <cell r="BQ300">
            <v>949</v>
          </cell>
          <cell r="BR300">
            <v>6045</v>
          </cell>
          <cell r="BS300">
            <v>-18569</v>
          </cell>
        </row>
        <row r="301">
          <cell r="B301" t="str">
            <v>Spelthorne</v>
          </cell>
          <cell r="C301" t="str">
            <v>SE</v>
          </cell>
          <cell r="D301" t="str">
            <v>SD</v>
          </cell>
          <cell r="F301">
            <v>0</v>
          </cell>
          <cell r="G301">
            <v>1783</v>
          </cell>
          <cell r="H301">
            <v>936</v>
          </cell>
          <cell r="I301">
            <v>1648</v>
          </cell>
          <cell r="J301">
            <v>9125</v>
          </cell>
          <cell r="K301">
            <v>4999</v>
          </cell>
          <cell r="L301">
            <v>3597</v>
          </cell>
          <cell r="M301">
            <v>0</v>
          </cell>
          <cell r="N301">
            <v>0</v>
          </cell>
          <cell r="O301">
            <v>0</v>
          </cell>
          <cell r="P301">
            <v>5854</v>
          </cell>
          <cell r="Q301">
            <v>0</v>
          </cell>
          <cell r="R301">
            <v>27942</v>
          </cell>
          <cell r="BP301">
            <v>0</v>
          </cell>
          <cell r="BQ301">
            <v>12093</v>
          </cell>
          <cell r="BR301">
            <v>1425</v>
          </cell>
          <cell r="BS301">
            <v>-22344</v>
          </cell>
        </row>
        <row r="302">
          <cell r="B302" t="str">
            <v>Surrey Heath</v>
          </cell>
          <cell r="C302" t="str">
            <v>SE</v>
          </cell>
          <cell r="D302" t="str">
            <v>SD</v>
          </cell>
          <cell r="F302">
            <v>0</v>
          </cell>
          <cell r="G302">
            <v>239</v>
          </cell>
          <cell r="H302">
            <v>1183</v>
          </cell>
          <cell r="I302">
            <v>1490</v>
          </cell>
          <cell r="J302">
            <v>2550</v>
          </cell>
          <cell r="K302">
            <v>3907</v>
          </cell>
          <cell r="L302">
            <v>1478</v>
          </cell>
          <cell r="M302">
            <v>0</v>
          </cell>
          <cell r="N302">
            <v>0</v>
          </cell>
          <cell r="O302">
            <v>0</v>
          </cell>
          <cell r="P302">
            <v>4980</v>
          </cell>
          <cell r="Q302">
            <v>0</v>
          </cell>
          <cell r="R302">
            <v>15827</v>
          </cell>
          <cell r="BP302">
            <v>0</v>
          </cell>
          <cell r="BQ302">
            <v>4317</v>
          </cell>
          <cell r="BR302">
            <v>12673</v>
          </cell>
          <cell r="BS302">
            <v>-19723</v>
          </cell>
        </row>
        <row r="303">
          <cell r="B303" t="str">
            <v>Tandridge</v>
          </cell>
          <cell r="C303" t="str">
            <v>SE</v>
          </cell>
          <cell r="D303" t="str">
            <v>SD</v>
          </cell>
          <cell r="F303">
            <v>0</v>
          </cell>
          <cell r="G303">
            <v>551</v>
          </cell>
          <cell r="H303">
            <v>428</v>
          </cell>
          <cell r="I303">
            <v>1821</v>
          </cell>
          <cell r="J303">
            <v>1782</v>
          </cell>
          <cell r="K303">
            <v>4315</v>
          </cell>
          <cell r="L303">
            <v>1117</v>
          </cell>
          <cell r="M303">
            <v>0</v>
          </cell>
          <cell r="N303">
            <v>0</v>
          </cell>
          <cell r="O303">
            <v>0</v>
          </cell>
          <cell r="P303">
            <v>3551</v>
          </cell>
          <cell r="Q303">
            <v>0</v>
          </cell>
          <cell r="R303">
            <v>13565</v>
          </cell>
          <cell r="BP303">
            <v>0</v>
          </cell>
          <cell r="BQ303">
            <v>5174</v>
          </cell>
          <cell r="BR303">
            <v>2131</v>
          </cell>
          <cell r="BS303">
            <v>-24117</v>
          </cell>
        </row>
        <row r="304">
          <cell r="B304" t="str">
            <v>Waverley</v>
          </cell>
          <cell r="C304" t="str">
            <v>SE</v>
          </cell>
          <cell r="D304" t="str">
            <v>SD</v>
          </cell>
          <cell r="F304">
            <v>0</v>
          </cell>
          <cell r="G304">
            <v>-1695</v>
          </cell>
          <cell r="H304">
            <v>450</v>
          </cell>
          <cell r="I304">
            <v>1524</v>
          </cell>
          <cell r="J304">
            <v>3996</v>
          </cell>
          <cell r="K304">
            <v>4972</v>
          </cell>
          <cell r="L304">
            <v>3083</v>
          </cell>
          <cell r="M304">
            <v>0</v>
          </cell>
          <cell r="N304">
            <v>0</v>
          </cell>
          <cell r="O304">
            <v>0</v>
          </cell>
          <cell r="P304">
            <v>2804</v>
          </cell>
          <cell r="Q304">
            <v>181</v>
          </cell>
          <cell r="R304">
            <v>15315</v>
          </cell>
          <cell r="BP304">
            <v>0</v>
          </cell>
          <cell r="BQ304">
            <v>1172</v>
          </cell>
          <cell r="BR304">
            <v>10528</v>
          </cell>
          <cell r="BS304">
            <v>-29138</v>
          </cell>
        </row>
        <row r="305">
          <cell r="B305" t="str">
            <v>Woking</v>
          </cell>
          <cell r="C305" t="str">
            <v>SE</v>
          </cell>
          <cell r="D305" t="str">
            <v>SD</v>
          </cell>
          <cell r="F305">
            <v>0</v>
          </cell>
          <cell r="G305">
            <v>-1752</v>
          </cell>
          <cell r="H305">
            <v>1323</v>
          </cell>
          <cell r="I305">
            <v>3849</v>
          </cell>
          <cell r="J305">
            <v>5608</v>
          </cell>
          <cell r="K305">
            <v>5410</v>
          </cell>
          <cell r="L305">
            <v>1532</v>
          </cell>
          <cell r="M305">
            <v>0</v>
          </cell>
          <cell r="N305">
            <v>0</v>
          </cell>
          <cell r="O305">
            <v>0</v>
          </cell>
          <cell r="P305">
            <v>6268</v>
          </cell>
          <cell r="Q305">
            <v>181</v>
          </cell>
          <cell r="R305">
            <v>22419</v>
          </cell>
          <cell r="BP305">
            <v>0</v>
          </cell>
          <cell r="BQ305">
            <v>1695</v>
          </cell>
          <cell r="BR305">
            <v>1000</v>
          </cell>
          <cell r="BS305">
            <v>-38615</v>
          </cell>
        </row>
        <row r="306">
          <cell r="B306" t="str">
            <v>Warwickshire</v>
          </cell>
          <cell r="C306" t="str">
            <v>WM</v>
          </cell>
          <cell r="D306" t="str">
            <v>SC</v>
          </cell>
          <cell r="F306">
            <v>603178</v>
          </cell>
          <cell r="G306">
            <v>35769</v>
          </cell>
          <cell r="H306">
            <v>188736</v>
          </cell>
          <cell r="I306">
            <v>154</v>
          </cell>
          <cell r="J306">
            <v>24880</v>
          </cell>
          <cell r="K306">
            <v>21512</v>
          </cell>
          <cell r="L306">
            <v>12207</v>
          </cell>
          <cell r="M306">
            <v>0</v>
          </cell>
          <cell r="N306">
            <v>35381</v>
          </cell>
          <cell r="O306">
            <v>365</v>
          </cell>
          <cell r="P306">
            <v>17802</v>
          </cell>
          <cell r="Q306">
            <v>138</v>
          </cell>
          <cell r="R306">
            <v>940122</v>
          </cell>
          <cell r="BP306">
            <v>12698</v>
          </cell>
          <cell r="BQ306">
            <v>25244</v>
          </cell>
          <cell r="BR306">
            <v>8897</v>
          </cell>
          <cell r="BS306">
            <v>-388266</v>
          </cell>
        </row>
        <row r="307">
          <cell r="B307" t="str">
            <v>North Warwickshire</v>
          </cell>
          <cell r="C307" t="str">
            <v>WM</v>
          </cell>
          <cell r="D307" t="str">
            <v>SD</v>
          </cell>
          <cell r="F307">
            <v>0</v>
          </cell>
          <cell r="G307">
            <v>575</v>
          </cell>
          <cell r="H307">
            <v>590</v>
          </cell>
          <cell r="I307">
            <v>722</v>
          </cell>
          <cell r="J307">
            <v>2511</v>
          </cell>
          <cell r="K307">
            <v>3082</v>
          </cell>
          <cell r="L307">
            <v>1239</v>
          </cell>
          <cell r="M307">
            <v>0</v>
          </cell>
          <cell r="N307">
            <v>0</v>
          </cell>
          <cell r="O307">
            <v>0</v>
          </cell>
          <cell r="P307">
            <v>3404</v>
          </cell>
          <cell r="Q307">
            <v>512</v>
          </cell>
          <cell r="R307">
            <v>12635</v>
          </cell>
          <cell r="BP307">
            <v>0</v>
          </cell>
          <cell r="BQ307">
            <v>2276</v>
          </cell>
          <cell r="BR307">
            <v>2109</v>
          </cell>
          <cell r="BS307">
            <v>-16869</v>
          </cell>
        </row>
        <row r="308">
          <cell r="B308" t="str">
            <v>Nuneaton &amp; Bedworth</v>
          </cell>
          <cell r="C308" t="str">
            <v>WM</v>
          </cell>
          <cell r="D308" t="str">
            <v>SD</v>
          </cell>
          <cell r="F308">
            <v>0</v>
          </cell>
          <cell r="G308">
            <v>3341</v>
          </cell>
          <cell r="H308">
            <v>69</v>
          </cell>
          <cell r="I308">
            <v>2338</v>
          </cell>
          <cell r="J308">
            <v>7681</v>
          </cell>
          <cell r="K308">
            <v>5857</v>
          </cell>
          <cell r="L308">
            <v>4363</v>
          </cell>
          <cell r="M308">
            <v>0</v>
          </cell>
          <cell r="N308">
            <v>0</v>
          </cell>
          <cell r="O308">
            <v>0</v>
          </cell>
          <cell r="P308">
            <v>4712</v>
          </cell>
          <cell r="Q308">
            <v>-7</v>
          </cell>
          <cell r="R308">
            <v>28354</v>
          </cell>
          <cell r="BP308">
            <v>0</v>
          </cell>
          <cell r="BQ308">
            <v>3404</v>
          </cell>
          <cell r="BR308">
            <v>0</v>
          </cell>
          <cell r="BS308">
            <v>-26701</v>
          </cell>
        </row>
        <row r="309">
          <cell r="B309" t="str">
            <v>Rugby</v>
          </cell>
          <cell r="C309" t="str">
            <v>WM</v>
          </cell>
          <cell r="D309" t="str">
            <v>SD</v>
          </cell>
          <cell r="F309">
            <v>0</v>
          </cell>
          <cell r="G309">
            <v>850</v>
          </cell>
          <cell r="H309">
            <v>0</v>
          </cell>
          <cell r="I309">
            <v>2258</v>
          </cell>
          <cell r="J309">
            <v>4997</v>
          </cell>
          <cell r="K309">
            <v>5693</v>
          </cell>
          <cell r="L309">
            <v>1756</v>
          </cell>
          <cell r="M309">
            <v>0</v>
          </cell>
          <cell r="N309">
            <v>0</v>
          </cell>
          <cell r="O309">
            <v>0</v>
          </cell>
          <cell r="P309">
            <v>8724</v>
          </cell>
          <cell r="Q309">
            <v>142</v>
          </cell>
          <cell r="R309">
            <v>24420</v>
          </cell>
          <cell r="BP309">
            <v>0</v>
          </cell>
          <cell r="BQ309">
            <v>1680</v>
          </cell>
          <cell r="BR309">
            <v>2145</v>
          </cell>
          <cell r="BS309">
            <v>-23179</v>
          </cell>
        </row>
        <row r="310">
          <cell r="B310" t="str">
            <v>Stratford-on-Avon</v>
          </cell>
          <cell r="C310" t="str">
            <v>WM</v>
          </cell>
          <cell r="D310" t="str">
            <v>SD</v>
          </cell>
          <cell r="F310">
            <v>0</v>
          </cell>
          <cell r="G310">
            <v>2393</v>
          </cell>
          <cell r="H310">
            <v>0</v>
          </cell>
          <cell r="I310">
            <v>2652</v>
          </cell>
          <cell r="J310">
            <v>3736</v>
          </cell>
          <cell r="K310">
            <v>6782</v>
          </cell>
          <cell r="L310">
            <v>3563</v>
          </cell>
          <cell r="M310">
            <v>0</v>
          </cell>
          <cell r="N310">
            <v>0</v>
          </cell>
          <cell r="O310">
            <v>0</v>
          </cell>
          <cell r="P310">
            <v>4728</v>
          </cell>
          <cell r="Q310">
            <v>0</v>
          </cell>
          <cell r="R310">
            <v>23854</v>
          </cell>
          <cell r="BP310">
            <v>0</v>
          </cell>
          <cell r="BQ310">
            <v>163</v>
          </cell>
          <cell r="BR310">
            <v>2650</v>
          </cell>
          <cell r="BS310">
            <v>-21269</v>
          </cell>
        </row>
        <row r="311">
          <cell r="B311" t="str">
            <v>Warwick</v>
          </cell>
          <cell r="C311" t="str">
            <v>WM</v>
          </cell>
          <cell r="D311" t="str">
            <v>SD</v>
          </cell>
          <cell r="F311">
            <v>0</v>
          </cell>
          <cell r="G311">
            <v>3082</v>
          </cell>
          <cell r="H311">
            <v>0</v>
          </cell>
          <cell r="I311">
            <v>2276</v>
          </cell>
          <cell r="J311">
            <v>7090</v>
          </cell>
          <cell r="K311">
            <v>6395</v>
          </cell>
          <cell r="L311">
            <v>4417</v>
          </cell>
          <cell r="M311">
            <v>0</v>
          </cell>
          <cell r="N311">
            <v>0</v>
          </cell>
          <cell r="O311">
            <v>0</v>
          </cell>
          <cell r="P311">
            <v>5990</v>
          </cell>
          <cell r="Q311">
            <v>0</v>
          </cell>
          <cell r="R311">
            <v>29250</v>
          </cell>
          <cell r="BP311">
            <v>0</v>
          </cell>
          <cell r="BQ311">
            <v>7294</v>
          </cell>
          <cell r="BR311">
            <v>3741</v>
          </cell>
          <cell r="BS311">
            <v>-23311</v>
          </cell>
        </row>
        <row r="312">
          <cell r="B312" t="str">
            <v>West Sussex</v>
          </cell>
          <cell r="C312" t="str">
            <v>SE</v>
          </cell>
          <cell r="D312" t="str">
            <v>SC</v>
          </cell>
          <cell r="F312">
            <v>2081735</v>
          </cell>
          <cell r="G312">
            <v>64530</v>
          </cell>
          <cell r="H312">
            <v>290444</v>
          </cell>
          <cell r="I312">
            <v>967</v>
          </cell>
          <cell r="J312">
            <v>26729</v>
          </cell>
          <cell r="K312">
            <v>53778</v>
          </cell>
          <cell r="L312">
            <v>3902</v>
          </cell>
          <cell r="M312">
            <v>0</v>
          </cell>
          <cell r="N312">
            <v>44624</v>
          </cell>
          <cell r="O312">
            <v>620</v>
          </cell>
          <cell r="P312">
            <v>67035</v>
          </cell>
          <cell r="Q312">
            <v>821</v>
          </cell>
          <cell r="R312">
            <v>2635185</v>
          </cell>
          <cell r="BP312">
            <v>20523</v>
          </cell>
          <cell r="BQ312">
            <v>79060</v>
          </cell>
          <cell r="BR312">
            <v>13268</v>
          </cell>
          <cell r="BS312">
            <v>-449600</v>
          </cell>
        </row>
        <row r="313">
          <cell r="B313" t="str">
            <v>Adur</v>
          </cell>
          <cell r="C313" t="str">
            <v>SE</v>
          </cell>
          <cell r="D313" t="str">
            <v>SD</v>
          </cell>
          <cell r="F313">
            <v>0</v>
          </cell>
          <cell r="G313">
            <v>857</v>
          </cell>
          <cell r="H313">
            <v>0</v>
          </cell>
          <cell r="I313">
            <v>1657</v>
          </cell>
          <cell r="J313">
            <v>1935</v>
          </cell>
          <cell r="K313">
            <v>2280</v>
          </cell>
          <cell r="L313">
            <v>865</v>
          </cell>
          <cell r="M313">
            <v>0</v>
          </cell>
          <cell r="N313">
            <v>0</v>
          </cell>
          <cell r="O313">
            <v>0</v>
          </cell>
          <cell r="P313">
            <v>1959</v>
          </cell>
          <cell r="Q313">
            <v>0</v>
          </cell>
          <cell r="R313">
            <v>9553</v>
          </cell>
          <cell r="BP313">
            <v>0</v>
          </cell>
          <cell r="BQ313">
            <v>1723</v>
          </cell>
          <cell r="BR313">
            <v>766</v>
          </cell>
          <cell r="BS313">
            <v>-14400</v>
          </cell>
        </row>
        <row r="314">
          <cell r="B314" t="str">
            <v>Arun</v>
          </cell>
          <cell r="C314" t="str">
            <v>SE</v>
          </cell>
          <cell r="D314" t="str">
            <v>SD</v>
          </cell>
          <cell r="F314">
            <v>0</v>
          </cell>
          <cell r="G314">
            <v>1263</v>
          </cell>
          <cell r="H314">
            <v>0</v>
          </cell>
          <cell r="I314">
            <v>3000</v>
          </cell>
          <cell r="J314">
            <v>4398</v>
          </cell>
          <cell r="K314">
            <v>7477</v>
          </cell>
          <cell r="L314">
            <v>3377</v>
          </cell>
          <cell r="M314">
            <v>0</v>
          </cell>
          <cell r="N314">
            <v>0</v>
          </cell>
          <cell r="O314">
            <v>0</v>
          </cell>
          <cell r="P314">
            <v>5764</v>
          </cell>
          <cell r="Q314">
            <v>0</v>
          </cell>
          <cell r="R314">
            <v>25279</v>
          </cell>
          <cell r="BP314">
            <v>0</v>
          </cell>
          <cell r="BQ314">
            <v>9209</v>
          </cell>
          <cell r="BR314">
            <v>8488</v>
          </cell>
          <cell r="BS314">
            <v>-31200</v>
          </cell>
        </row>
        <row r="315">
          <cell r="B315" t="str">
            <v>Chichester</v>
          </cell>
          <cell r="C315" t="str">
            <v>SE</v>
          </cell>
          <cell r="D315" t="str">
            <v>SD</v>
          </cell>
          <cell r="F315">
            <v>0</v>
          </cell>
          <cell r="G315">
            <v>-535</v>
          </cell>
          <cell r="H315">
            <v>29</v>
          </cell>
          <cell r="I315">
            <v>3225</v>
          </cell>
          <cell r="J315">
            <v>4547</v>
          </cell>
          <cell r="K315">
            <v>7862</v>
          </cell>
          <cell r="L315">
            <v>2694</v>
          </cell>
          <cell r="M315">
            <v>0</v>
          </cell>
          <cell r="N315">
            <v>0</v>
          </cell>
          <cell r="O315">
            <v>0</v>
          </cell>
          <cell r="P315">
            <v>5254</v>
          </cell>
          <cell r="Q315">
            <v>19</v>
          </cell>
          <cell r="R315">
            <v>23095</v>
          </cell>
          <cell r="BP315">
            <v>0</v>
          </cell>
          <cell r="BQ315">
            <v>21438</v>
          </cell>
          <cell r="BR315">
            <v>5258</v>
          </cell>
          <cell r="BS315">
            <v>-21585</v>
          </cell>
        </row>
        <row r="316">
          <cell r="B316" t="str">
            <v>Crawley</v>
          </cell>
          <cell r="C316" t="str">
            <v>SE</v>
          </cell>
          <cell r="D316" t="str">
            <v>SD</v>
          </cell>
          <cell r="F316">
            <v>0</v>
          </cell>
          <cell r="G316">
            <v>2415</v>
          </cell>
          <cell r="H316">
            <v>0</v>
          </cell>
          <cell r="I316">
            <v>1765</v>
          </cell>
          <cell r="J316">
            <v>15748</v>
          </cell>
          <cell r="K316">
            <v>6694</v>
          </cell>
          <cell r="L316">
            <v>1826</v>
          </cell>
          <cell r="M316">
            <v>0</v>
          </cell>
          <cell r="N316">
            <v>0</v>
          </cell>
          <cell r="O316">
            <v>0</v>
          </cell>
          <cell r="P316">
            <v>9105</v>
          </cell>
          <cell r="Q316">
            <v>341</v>
          </cell>
          <cell r="R316">
            <v>37894</v>
          </cell>
          <cell r="BP316">
            <v>0</v>
          </cell>
          <cell r="BQ316">
            <v>9303</v>
          </cell>
          <cell r="BR316">
            <v>17651</v>
          </cell>
          <cell r="BS316">
            <v>-24020</v>
          </cell>
        </row>
        <row r="317">
          <cell r="B317" t="str">
            <v>Horsham</v>
          </cell>
          <cell r="C317" t="str">
            <v>SE</v>
          </cell>
          <cell r="D317" t="str">
            <v>SD</v>
          </cell>
          <cell r="F317">
            <v>0</v>
          </cell>
          <cell r="G317">
            <v>346</v>
          </cell>
          <cell r="H317">
            <v>31</v>
          </cell>
          <cell r="I317">
            <v>1944</v>
          </cell>
          <cell r="J317">
            <v>9746</v>
          </cell>
          <cell r="K317">
            <v>6992</v>
          </cell>
          <cell r="L317">
            <v>6059</v>
          </cell>
          <cell r="M317">
            <v>0</v>
          </cell>
          <cell r="N317">
            <v>0</v>
          </cell>
          <cell r="O317">
            <v>0</v>
          </cell>
          <cell r="P317">
            <v>5907</v>
          </cell>
          <cell r="Q317">
            <v>-148</v>
          </cell>
          <cell r="R317">
            <v>30877</v>
          </cell>
          <cell r="BP317">
            <v>0</v>
          </cell>
          <cell r="BQ317">
            <v>13492</v>
          </cell>
          <cell r="BR317">
            <v>1241</v>
          </cell>
          <cell r="BS317">
            <v>-17430</v>
          </cell>
        </row>
        <row r="318">
          <cell r="B318" t="str">
            <v>Mid Sussex</v>
          </cell>
          <cell r="C318" t="str">
            <v>SE</v>
          </cell>
          <cell r="D318" t="str">
            <v>SD</v>
          </cell>
          <cell r="F318">
            <v>0</v>
          </cell>
          <cell r="G318">
            <v>-4</v>
          </cell>
          <cell r="H318">
            <v>65</v>
          </cell>
          <cell r="I318">
            <v>1935</v>
          </cell>
          <cell r="J318">
            <v>6471</v>
          </cell>
          <cell r="K318">
            <v>3969</v>
          </cell>
          <cell r="L318">
            <v>1934</v>
          </cell>
          <cell r="M318">
            <v>0</v>
          </cell>
          <cell r="N318">
            <v>0</v>
          </cell>
          <cell r="O318">
            <v>0</v>
          </cell>
          <cell r="P318">
            <v>7349</v>
          </cell>
          <cell r="Q318">
            <v>0</v>
          </cell>
          <cell r="R318">
            <v>21719</v>
          </cell>
          <cell r="BP318">
            <v>0</v>
          </cell>
          <cell r="BQ318">
            <v>1141</v>
          </cell>
          <cell r="BR318">
            <v>3865</v>
          </cell>
          <cell r="BS318">
            <v>-14680</v>
          </cell>
        </row>
        <row r="319">
          <cell r="B319" t="str">
            <v>Worthing</v>
          </cell>
          <cell r="C319" t="str">
            <v>SE</v>
          </cell>
          <cell r="D319" t="str">
            <v>SD</v>
          </cell>
          <cell r="F319">
            <v>0</v>
          </cell>
          <cell r="G319">
            <v>1394</v>
          </cell>
          <cell r="H319">
            <v>63</v>
          </cell>
          <cell r="I319">
            <v>2420</v>
          </cell>
          <cell r="J319">
            <v>6101</v>
          </cell>
          <cell r="K319">
            <v>3733</v>
          </cell>
          <cell r="L319">
            <v>1599</v>
          </cell>
          <cell r="M319">
            <v>0</v>
          </cell>
          <cell r="N319">
            <v>0</v>
          </cell>
          <cell r="O319">
            <v>0</v>
          </cell>
          <cell r="P319">
            <v>5928</v>
          </cell>
          <cell r="Q319">
            <v>0</v>
          </cell>
          <cell r="R319">
            <v>21239</v>
          </cell>
          <cell r="BP319">
            <v>0</v>
          </cell>
          <cell r="BQ319">
            <v>3910</v>
          </cell>
          <cell r="BR319">
            <v>-16</v>
          </cell>
          <cell r="BS319">
            <v>-1550</v>
          </cell>
        </row>
        <row r="320">
          <cell r="B320" t="str">
            <v>Swindon UA</v>
          </cell>
          <cell r="C320" t="str">
            <v>SW</v>
          </cell>
          <cell r="D320" t="str">
            <v>UA</v>
          </cell>
          <cell r="F320">
            <v>160425</v>
          </cell>
          <cell r="G320">
            <v>16164</v>
          </cell>
          <cell r="H320">
            <v>61924</v>
          </cell>
          <cell r="I320">
            <v>8985</v>
          </cell>
          <cell r="J320">
            <v>22173</v>
          </cell>
          <cell r="K320">
            <v>19148</v>
          </cell>
          <cell r="L320">
            <v>6300</v>
          </cell>
          <cell r="M320">
            <v>0</v>
          </cell>
          <cell r="N320">
            <v>0</v>
          </cell>
          <cell r="O320">
            <v>218</v>
          </cell>
          <cell r="P320">
            <v>12401</v>
          </cell>
          <cell r="Q320">
            <v>28</v>
          </cell>
          <cell r="R320">
            <v>307766</v>
          </cell>
          <cell r="BP320">
            <v>9374</v>
          </cell>
          <cell r="BQ320">
            <v>22915</v>
          </cell>
          <cell r="BR320">
            <v>6000</v>
          </cell>
          <cell r="BS320">
            <v>-144947</v>
          </cell>
        </row>
        <row r="321">
          <cell r="B321" t="str">
            <v>Wiltshire</v>
          </cell>
          <cell r="C321" t="str">
            <v>SW</v>
          </cell>
          <cell r="D321" t="str">
            <v>SC</v>
          </cell>
          <cell r="F321">
            <v>351563</v>
          </cell>
          <cell r="G321">
            <v>33075</v>
          </cell>
          <cell r="H321">
            <v>147168</v>
          </cell>
          <cell r="I321">
            <v>8848</v>
          </cell>
          <cell r="J321">
            <v>9210</v>
          </cell>
          <cell r="K321">
            <v>18049</v>
          </cell>
          <cell r="L321">
            <v>4469</v>
          </cell>
          <cell r="M321">
            <v>0</v>
          </cell>
          <cell r="N321">
            <v>0</v>
          </cell>
          <cell r="O321">
            <v>604</v>
          </cell>
          <cell r="P321">
            <v>11399</v>
          </cell>
          <cell r="Q321">
            <v>7899</v>
          </cell>
          <cell r="R321">
            <v>592283</v>
          </cell>
          <cell r="BP321">
            <v>21724</v>
          </cell>
          <cell r="BQ321">
            <v>17711</v>
          </cell>
          <cell r="BR321">
            <v>9403</v>
          </cell>
          <cell r="BS321">
            <v>-196085</v>
          </cell>
        </row>
        <row r="322">
          <cell r="B322" t="str">
            <v>Kennet</v>
          </cell>
          <cell r="C322" t="str">
            <v>SW</v>
          </cell>
          <cell r="D322" t="str">
            <v>SD</v>
          </cell>
          <cell r="F322">
            <v>0</v>
          </cell>
          <cell r="G322">
            <v>5</v>
          </cell>
          <cell r="H322">
            <v>0</v>
          </cell>
          <cell r="I322">
            <v>3077</v>
          </cell>
          <cell r="J322">
            <v>7052</v>
          </cell>
          <cell r="K322">
            <v>4002</v>
          </cell>
          <cell r="L322">
            <v>1814</v>
          </cell>
          <cell r="M322">
            <v>0</v>
          </cell>
          <cell r="N322">
            <v>0</v>
          </cell>
          <cell r="O322">
            <v>0</v>
          </cell>
          <cell r="P322">
            <v>3415</v>
          </cell>
          <cell r="Q322">
            <v>0</v>
          </cell>
          <cell r="R322">
            <v>19365</v>
          </cell>
          <cell r="BP322">
            <v>0</v>
          </cell>
          <cell r="BQ322">
            <v>5291</v>
          </cell>
          <cell r="BR322">
            <v>862</v>
          </cell>
          <cell r="BS322">
            <v>-965</v>
          </cell>
        </row>
        <row r="323">
          <cell r="B323" t="str">
            <v>North Wiltshire</v>
          </cell>
          <cell r="C323" t="str">
            <v>SW</v>
          </cell>
          <cell r="D323" t="str">
            <v>SD</v>
          </cell>
          <cell r="F323">
            <v>0</v>
          </cell>
          <cell r="G323">
            <v>527</v>
          </cell>
          <cell r="H323">
            <v>0</v>
          </cell>
          <cell r="I323">
            <v>4788</v>
          </cell>
          <cell r="J323">
            <v>5183</v>
          </cell>
          <cell r="K323">
            <v>7212</v>
          </cell>
          <cell r="L323">
            <v>4442</v>
          </cell>
          <cell r="M323">
            <v>0</v>
          </cell>
          <cell r="N323">
            <v>0</v>
          </cell>
          <cell r="O323">
            <v>0</v>
          </cell>
          <cell r="P323">
            <v>3301</v>
          </cell>
          <cell r="Q323">
            <v>0</v>
          </cell>
          <cell r="R323">
            <v>25453</v>
          </cell>
          <cell r="BP323">
            <v>0</v>
          </cell>
          <cell r="BQ323">
            <v>3551</v>
          </cell>
          <cell r="BR323">
            <v>5428</v>
          </cell>
          <cell r="BS323">
            <v>-25215</v>
          </cell>
        </row>
        <row r="324">
          <cell r="B324" t="str">
            <v>Salisbury</v>
          </cell>
          <cell r="C324" t="str">
            <v>SW</v>
          </cell>
          <cell r="D324" t="str">
            <v>SD</v>
          </cell>
          <cell r="F324">
            <v>0</v>
          </cell>
          <cell r="G324">
            <v>685</v>
          </cell>
          <cell r="H324">
            <v>0</v>
          </cell>
          <cell r="I324">
            <v>801</v>
          </cell>
          <cell r="J324">
            <v>3770</v>
          </cell>
          <cell r="K324">
            <v>5807</v>
          </cell>
          <cell r="L324">
            <v>3255</v>
          </cell>
          <cell r="M324">
            <v>0</v>
          </cell>
          <cell r="N324">
            <v>0</v>
          </cell>
          <cell r="O324">
            <v>0</v>
          </cell>
          <cell r="P324">
            <v>4029</v>
          </cell>
          <cell r="Q324">
            <v>-288</v>
          </cell>
          <cell r="R324">
            <v>18059</v>
          </cell>
          <cell r="BP324">
            <v>0</v>
          </cell>
          <cell r="BQ324">
            <v>0</v>
          </cell>
          <cell r="BR324">
            <v>472</v>
          </cell>
          <cell r="BS324">
            <v>-25189</v>
          </cell>
        </row>
        <row r="325">
          <cell r="B325" t="str">
            <v>West Wiltshire</v>
          </cell>
          <cell r="C325" t="str">
            <v>SW</v>
          </cell>
          <cell r="D325" t="str">
            <v>SD</v>
          </cell>
          <cell r="F325">
            <v>0</v>
          </cell>
          <cell r="G325">
            <v>1376</v>
          </cell>
          <cell r="H325">
            <v>0</v>
          </cell>
          <cell r="I325">
            <v>2180</v>
          </cell>
          <cell r="J325">
            <v>3288</v>
          </cell>
          <cell r="K325">
            <v>5600</v>
          </cell>
          <cell r="L325">
            <v>2504</v>
          </cell>
          <cell r="M325">
            <v>0</v>
          </cell>
          <cell r="N325">
            <v>0</v>
          </cell>
          <cell r="O325">
            <v>0</v>
          </cell>
          <cell r="P325">
            <v>5092</v>
          </cell>
          <cell r="Q325">
            <v>0</v>
          </cell>
          <cell r="R325">
            <v>20040</v>
          </cell>
          <cell r="BP325">
            <v>0</v>
          </cell>
          <cell r="BQ325">
            <v>72</v>
          </cell>
          <cell r="BR325">
            <v>591</v>
          </cell>
          <cell r="BS325">
            <v>-26996</v>
          </cell>
        </row>
        <row r="326">
          <cell r="B326" t="str">
            <v>Isles of Scilly</v>
          </cell>
          <cell r="C326" t="str">
            <v>SW</v>
          </cell>
          <cell r="D326" t="str">
            <v>UA</v>
          </cell>
          <cell r="F326">
            <v>3723</v>
          </cell>
          <cell r="G326">
            <v>160</v>
          </cell>
          <cell r="H326">
            <v>676</v>
          </cell>
          <cell r="I326">
            <v>138</v>
          </cell>
          <cell r="J326">
            <v>296</v>
          </cell>
          <cell r="K326">
            <v>837</v>
          </cell>
          <cell r="L326">
            <v>230</v>
          </cell>
          <cell r="M326">
            <v>0</v>
          </cell>
          <cell r="N326">
            <v>351</v>
          </cell>
          <cell r="O326">
            <v>1</v>
          </cell>
          <cell r="P326">
            <v>1046</v>
          </cell>
          <cell r="Q326">
            <v>0</v>
          </cell>
          <cell r="R326">
            <v>7458</v>
          </cell>
          <cell r="BP326">
            <v>249</v>
          </cell>
          <cell r="BQ326">
            <v>2837</v>
          </cell>
          <cell r="BR326">
            <v>1632</v>
          </cell>
          <cell r="BS326">
            <v>-2686</v>
          </cell>
        </row>
        <row r="327">
          <cell r="B327" t="str">
            <v>Bolton</v>
          </cell>
          <cell r="C327" t="str">
            <v>NW</v>
          </cell>
          <cell r="D327" t="str">
            <v>MD</v>
          </cell>
          <cell r="F327">
            <v>259774</v>
          </cell>
          <cell r="G327">
            <v>19219</v>
          </cell>
          <cell r="H327">
            <v>104076</v>
          </cell>
          <cell r="I327">
            <v>8097</v>
          </cell>
          <cell r="J327">
            <v>20677</v>
          </cell>
          <cell r="K327">
            <v>18599</v>
          </cell>
          <cell r="L327">
            <v>9641</v>
          </cell>
          <cell r="M327">
            <v>0</v>
          </cell>
          <cell r="N327">
            <v>0</v>
          </cell>
          <cell r="O327">
            <v>115</v>
          </cell>
          <cell r="P327">
            <v>20435</v>
          </cell>
          <cell r="Q327">
            <v>14854</v>
          </cell>
          <cell r="R327">
            <v>475487</v>
          </cell>
          <cell r="BP327">
            <v>5696</v>
          </cell>
          <cell r="BQ327">
            <v>38250</v>
          </cell>
          <cell r="BR327">
            <v>7715</v>
          </cell>
          <cell r="BS327">
            <v>-183100</v>
          </cell>
        </row>
        <row r="328">
          <cell r="B328" t="str">
            <v>Bury</v>
          </cell>
          <cell r="C328" t="str">
            <v>NW</v>
          </cell>
          <cell r="D328" t="str">
            <v>MD</v>
          </cell>
          <cell r="F328">
            <v>153685</v>
          </cell>
          <cell r="G328">
            <v>8788</v>
          </cell>
          <cell r="H328">
            <v>70741</v>
          </cell>
          <cell r="I328">
            <v>6287</v>
          </cell>
          <cell r="J328">
            <v>11067</v>
          </cell>
          <cell r="K328">
            <v>8573</v>
          </cell>
          <cell r="L328">
            <v>2975</v>
          </cell>
          <cell r="M328">
            <v>0</v>
          </cell>
          <cell r="N328">
            <v>0</v>
          </cell>
          <cell r="O328">
            <v>212</v>
          </cell>
          <cell r="P328">
            <v>8456</v>
          </cell>
          <cell r="Q328">
            <v>2459</v>
          </cell>
          <cell r="R328">
            <v>273243</v>
          </cell>
          <cell r="BP328">
            <v>8397</v>
          </cell>
          <cell r="BQ328">
            <v>15588</v>
          </cell>
          <cell r="BR328">
            <v>9677</v>
          </cell>
          <cell r="BS328">
            <v>-118399</v>
          </cell>
        </row>
        <row r="329">
          <cell r="B329" t="str">
            <v>Manchester</v>
          </cell>
          <cell r="C329" t="str">
            <v>NW</v>
          </cell>
          <cell r="D329" t="str">
            <v>MD</v>
          </cell>
          <cell r="F329">
            <v>441465</v>
          </cell>
          <cell r="G329">
            <v>20413</v>
          </cell>
          <cell r="H329">
            <v>269193</v>
          </cell>
          <cell r="I329">
            <v>63203</v>
          </cell>
          <cell r="J329">
            <v>72818</v>
          </cell>
          <cell r="K329">
            <v>30872</v>
          </cell>
          <cell r="L329">
            <v>37215</v>
          </cell>
          <cell r="M329">
            <v>0</v>
          </cell>
          <cell r="N329">
            <v>0</v>
          </cell>
          <cell r="O329">
            <v>1592</v>
          </cell>
          <cell r="P329">
            <v>66871</v>
          </cell>
          <cell r="Q329">
            <v>-8448</v>
          </cell>
          <cell r="R329">
            <v>995194</v>
          </cell>
          <cell r="BP329">
            <v>23843</v>
          </cell>
          <cell r="BQ329">
            <v>147224</v>
          </cell>
          <cell r="BR329">
            <v>27683</v>
          </cell>
          <cell r="BS329">
            <v>-328051</v>
          </cell>
        </row>
        <row r="330">
          <cell r="B330" t="str">
            <v>Oldham</v>
          </cell>
          <cell r="C330" t="str">
            <v>NW</v>
          </cell>
          <cell r="D330" t="str">
            <v>MD</v>
          </cell>
          <cell r="F330">
            <v>247233</v>
          </cell>
          <cell r="G330">
            <v>16956</v>
          </cell>
          <cell r="H330">
            <v>97766</v>
          </cell>
          <cell r="I330">
            <v>13790</v>
          </cell>
          <cell r="J330">
            <v>20439</v>
          </cell>
          <cell r="K330">
            <v>15561</v>
          </cell>
          <cell r="L330">
            <v>12806</v>
          </cell>
          <cell r="M330">
            <v>0</v>
          </cell>
          <cell r="N330">
            <v>0</v>
          </cell>
          <cell r="O330">
            <v>0</v>
          </cell>
          <cell r="P330">
            <v>10868</v>
          </cell>
          <cell r="Q330">
            <v>6807</v>
          </cell>
          <cell r="R330">
            <v>442226</v>
          </cell>
          <cell r="BP330">
            <v>7617</v>
          </cell>
          <cell r="BQ330">
            <v>33712</v>
          </cell>
          <cell r="BR330">
            <v>12712</v>
          </cell>
          <cell r="BS330">
            <v>-136900</v>
          </cell>
        </row>
        <row r="331">
          <cell r="B331" t="str">
            <v>Rochdale</v>
          </cell>
          <cell r="C331" t="str">
            <v>NW</v>
          </cell>
          <cell r="D331" t="str">
            <v>MD</v>
          </cell>
          <cell r="F331">
            <v>219456</v>
          </cell>
          <cell r="G331">
            <v>10331</v>
          </cell>
          <cell r="H331">
            <v>85858</v>
          </cell>
          <cell r="I331">
            <v>16349</v>
          </cell>
          <cell r="J331">
            <v>17706</v>
          </cell>
          <cell r="K331">
            <v>14209</v>
          </cell>
          <cell r="L331">
            <v>13498</v>
          </cell>
          <cell r="M331">
            <v>0</v>
          </cell>
          <cell r="N331">
            <v>0</v>
          </cell>
          <cell r="O331">
            <v>298</v>
          </cell>
          <cell r="P331">
            <v>22478</v>
          </cell>
          <cell r="Q331">
            <v>0</v>
          </cell>
          <cell r="R331">
            <v>400183</v>
          </cell>
          <cell r="BP331">
            <v>9825</v>
          </cell>
          <cell r="BQ331">
            <v>24620</v>
          </cell>
          <cell r="BR331">
            <v>13065</v>
          </cell>
          <cell r="BS331">
            <v>-137500</v>
          </cell>
        </row>
        <row r="332">
          <cell r="B332" t="str">
            <v>Salford</v>
          </cell>
          <cell r="C332" t="str">
            <v>NW</v>
          </cell>
          <cell r="D332" t="str">
            <v>MD</v>
          </cell>
          <cell r="F332">
            <v>214729</v>
          </cell>
          <cell r="G332">
            <v>16324</v>
          </cell>
          <cell r="H332">
            <v>109237</v>
          </cell>
          <cell r="I332">
            <v>13504</v>
          </cell>
          <cell r="J332">
            <v>18029</v>
          </cell>
          <cell r="K332">
            <v>13320</v>
          </cell>
          <cell r="L332">
            <v>19986</v>
          </cell>
          <cell r="M332">
            <v>0</v>
          </cell>
          <cell r="N332">
            <v>0</v>
          </cell>
          <cell r="O332">
            <v>470</v>
          </cell>
          <cell r="P332">
            <v>38132</v>
          </cell>
          <cell r="Q332">
            <v>3961</v>
          </cell>
          <cell r="R332">
            <v>447692</v>
          </cell>
          <cell r="BP332">
            <v>-1649</v>
          </cell>
          <cell r="BQ332">
            <v>20430</v>
          </cell>
          <cell r="BR332">
            <v>9258</v>
          </cell>
          <cell r="BS332">
            <v>-105882</v>
          </cell>
        </row>
        <row r="333">
          <cell r="B333" t="str">
            <v>Stockport</v>
          </cell>
          <cell r="C333" t="str">
            <v>NW</v>
          </cell>
          <cell r="D333" t="str">
            <v>MD</v>
          </cell>
          <cell r="F333">
            <v>215078</v>
          </cell>
          <cell r="G333">
            <v>17076</v>
          </cell>
          <cell r="H333">
            <v>96813</v>
          </cell>
          <cell r="I333">
            <v>6641</v>
          </cell>
          <cell r="J333">
            <v>17667</v>
          </cell>
          <cell r="K333">
            <v>13866</v>
          </cell>
          <cell r="L333">
            <v>12755</v>
          </cell>
          <cell r="M333">
            <v>0</v>
          </cell>
          <cell r="N333">
            <v>0</v>
          </cell>
          <cell r="O333">
            <v>355</v>
          </cell>
          <cell r="P333">
            <v>20159</v>
          </cell>
          <cell r="Q333">
            <v>0</v>
          </cell>
          <cell r="R333">
            <v>400410</v>
          </cell>
          <cell r="BP333">
            <v>8592</v>
          </cell>
          <cell r="BQ333">
            <v>21014</v>
          </cell>
          <cell r="BR333">
            <v>9072</v>
          </cell>
          <cell r="BS333">
            <v>-47000</v>
          </cell>
        </row>
        <row r="334">
          <cell r="B334" t="str">
            <v>Tameside</v>
          </cell>
          <cell r="C334" t="str">
            <v>NW</v>
          </cell>
          <cell r="D334" t="str">
            <v>MD</v>
          </cell>
          <cell r="F334">
            <v>222191</v>
          </cell>
          <cell r="G334">
            <v>14952</v>
          </cell>
          <cell r="H334">
            <v>82636</v>
          </cell>
          <cell r="I334">
            <v>13778</v>
          </cell>
          <cell r="J334">
            <v>37905</v>
          </cell>
          <cell r="K334">
            <v>15713</v>
          </cell>
          <cell r="L334">
            <v>28762</v>
          </cell>
          <cell r="M334">
            <v>0</v>
          </cell>
          <cell r="N334">
            <v>0</v>
          </cell>
          <cell r="O334">
            <v>202</v>
          </cell>
          <cell r="P334">
            <v>13992</v>
          </cell>
          <cell r="Q334">
            <v>15142</v>
          </cell>
          <cell r="R334">
            <v>445273</v>
          </cell>
          <cell r="BP334">
            <v>6424</v>
          </cell>
          <cell r="BQ334">
            <v>18285</v>
          </cell>
          <cell r="BR334">
            <v>38744</v>
          </cell>
          <cell r="BS334">
            <v>-139400</v>
          </cell>
        </row>
        <row r="335">
          <cell r="B335" t="str">
            <v>Trafford</v>
          </cell>
          <cell r="C335" t="str">
            <v>NW</v>
          </cell>
          <cell r="D335" t="str">
            <v>MD</v>
          </cell>
          <cell r="F335">
            <v>189838</v>
          </cell>
          <cell r="G335">
            <v>11443</v>
          </cell>
          <cell r="H335">
            <v>74709</v>
          </cell>
          <cell r="I335">
            <v>8713</v>
          </cell>
          <cell r="J335">
            <v>11741</v>
          </cell>
          <cell r="K335">
            <v>12665</v>
          </cell>
          <cell r="L335">
            <v>10223</v>
          </cell>
          <cell r="M335">
            <v>0</v>
          </cell>
          <cell r="N335">
            <v>0</v>
          </cell>
          <cell r="O335">
            <v>272</v>
          </cell>
          <cell r="P335">
            <v>15819</v>
          </cell>
          <cell r="Q335">
            <v>1734</v>
          </cell>
          <cell r="R335">
            <v>337157</v>
          </cell>
          <cell r="BP335">
            <v>11389</v>
          </cell>
          <cell r="BQ335">
            <v>22753</v>
          </cell>
          <cell r="BR335">
            <v>6988</v>
          </cell>
          <cell r="BS335">
            <v>-110428</v>
          </cell>
        </row>
        <row r="336">
          <cell r="B336" t="str">
            <v>Wigan</v>
          </cell>
          <cell r="C336" t="str">
            <v>NW</v>
          </cell>
          <cell r="D336" t="str">
            <v>MD</v>
          </cell>
          <cell r="F336">
            <v>258869</v>
          </cell>
          <cell r="G336">
            <v>17868</v>
          </cell>
          <cell r="H336">
            <v>107114</v>
          </cell>
          <cell r="I336">
            <v>11251</v>
          </cell>
          <cell r="J336">
            <v>324</v>
          </cell>
          <cell r="K336">
            <v>26000</v>
          </cell>
          <cell r="L336">
            <v>5849</v>
          </cell>
          <cell r="M336">
            <v>0</v>
          </cell>
          <cell r="N336">
            <v>0</v>
          </cell>
          <cell r="O336">
            <v>599</v>
          </cell>
          <cell r="P336">
            <v>32189</v>
          </cell>
          <cell r="Q336">
            <v>42066</v>
          </cell>
          <cell r="R336">
            <v>502129</v>
          </cell>
          <cell r="BP336">
            <v>10718</v>
          </cell>
          <cell r="BQ336">
            <v>16470</v>
          </cell>
          <cell r="BR336">
            <v>43121</v>
          </cell>
          <cell r="BS336">
            <v>-190396</v>
          </cell>
        </row>
        <row r="337">
          <cell r="B337" t="str">
            <v>Knowsley</v>
          </cell>
          <cell r="C337" t="str">
            <v>NW</v>
          </cell>
          <cell r="D337" t="str">
            <v>MD</v>
          </cell>
          <cell r="F337">
            <v>152514</v>
          </cell>
          <cell r="G337">
            <v>13070</v>
          </cell>
          <cell r="H337">
            <v>68496</v>
          </cell>
          <cell r="I337">
            <v>13335</v>
          </cell>
          <cell r="J337">
            <v>16083</v>
          </cell>
          <cell r="K337">
            <v>14311</v>
          </cell>
          <cell r="L337">
            <v>30416</v>
          </cell>
          <cell r="M337">
            <v>0</v>
          </cell>
          <cell r="N337">
            <v>0</v>
          </cell>
          <cell r="O337">
            <v>214</v>
          </cell>
          <cell r="P337">
            <v>22368</v>
          </cell>
          <cell r="Q337">
            <v>383</v>
          </cell>
          <cell r="R337">
            <v>331190</v>
          </cell>
          <cell r="BP337">
            <v>9028</v>
          </cell>
          <cell r="BQ337">
            <v>34424</v>
          </cell>
          <cell r="BR337">
            <v>4999</v>
          </cell>
          <cell r="BS337">
            <v>-498514</v>
          </cell>
        </row>
        <row r="338">
          <cell r="B338" t="str">
            <v>Liverpool</v>
          </cell>
          <cell r="C338" t="str">
            <v>NW</v>
          </cell>
          <cell r="D338" t="str">
            <v>MD</v>
          </cell>
          <cell r="F338">
            <v>462425</v>
          </cell>
          <cell r="G338">
            <v>28458</v>
          </cell>
          <cell r="H338">
            <v>202655</v>
          </cell>
          <cell r="I338">
            <v>90628</v>
          </cell>
          <cell r="J338">
            <v>113446</v>
          </cell>
          <cell r="K338">
            <v>46904</v>
          </cell>
          <cell r="L338">
            <v>45498</v>
          </cell>
          <cell r="M338">
            <v>0</v>
          </cell>
          <cell r="N338">
            <v>0</v>
          </cell>
          <cell r="O338">
            <v>1032</v>
          </cell>
          <cell r="P338">
            <v>39907</v>
          </cell>
          <cell r="Q338">
            <v>0</v>
          </cell>
          <cell r="R338">
            <v>1030953</v>
          </cell>
          <cell r="BP338">
            <v>19395</v>
          </cell>
          <cell r="BQ338">
            <v>70786</v>
          </cell>
          <cell r="BR338">
            <v>11033</v>
          </cell>
          <cell r="BS338">
            <v>-608851</v>
          </cell>
        </row>
        <row r="339">
          <cell r="B339" t="str">
            <v>St Helens</v>
          </cell>
          <cell r="C339" t="str">
            <v>NW</v>
          </cell>
          <cell r="D339" t="str">
            <v>MD</v>
          </cell>
          <cell r="F339">
            <v>162269</v>
          </cell>
          <cell r="G339">
            <v>11339</v>
          </cell>
          <cell r="H339">
            <v>69844</v>
          </cell>
          <cell r="I339">
            <v>10948</v>
          </cell>
          <cell r="J339">
            <v>12562</v>
          </cell>
          <cell r="K339">
            <v>11889</v>
          </cell>
          <cell r="L339">
            <v>10654</v>
          </cell>
          <cell r="M339">
            <v>0</v>
          </cell>
          <cell r="N339">
            <v>0</v>
          </cell>
          <cell r="O339">
            <v>244</v>
          </cell>
          <cell r="P339">
            <v>7376</v>
          </cell>
          <cell r="Q339">
            <v>0</v>
          </cell>
          <cell r="R339">
            <v>297125</v>
          </cell>
          <cell r="BP339">
            <v>6604</v>
          </cell>
          <cell r="BQ339">
            <v>22827</v>
          </cell>
          <cell r="BR339">
            <v>11331</v>
          </cell>
          <cell r="BS339">
            <v>-166927</v>
          </cell>
        </row>
        <row r="340">
          <cell r="B340" t="str">
            <v>Sefton</v>
          </cell>
          <cell r="C340" t="str">
            <v>NW</v>
          </cell>
          <cell r="D340" t="str">
            <v>MD</v>
          </cell>
          <cell r="F340">
            <v>233191</v>
          </cell>
          <cell r="G340">
            <v>17520</v>
          </cell>
          <cell r="H340">
            <v>113374</v>
          </cell>
          <cell r="I340">
            <v>11791</v>
          </cell>
          <cell r="J340">
            <v>19801</v>
          </cell>
          <cell r="K340">
            <v>20821</v>
          </cell>
          <cell r="L340">
            <v>13553</v>
          </cell>
          <cell r="M340">
            <v>0</v>
          </cell>
          <cell r="N340">
            <v>0</v>
          </cell>
          <cell r="O340">
            <v>406</v>
          </cell>
          <cell r="P340">
            <v>11504</v>
          </cell>
          <cell r="Q340">
            <v>678</v>
          </cell>
          <cell r="R340">
            <v>442639</v>
          </cell>
          <cell r="BP340">
            <v>14590</v>
          </cell>
          <cell r="BQ340">
            <v>18995</v>
          </cell>
          <cell r="BR340">
            <v>3141</v>
          </cell>
          <cell r="BS340">
            <v>-220994</v>
          </cell>
        </row>
        <row r="341">
          <cell r="B341" t="str">
            <v>Wirral</v>
          </cell>
          <cell r="C341" t="str">
            <v>NW</v>
          </cell>
          <cell r="D341" t="str">
            <v>MD</v>
          </cell>
          <cell r="F341">
            <v>292707</v>
          </cell>
          <cell r="G341">
            <v>10698</v>
          </cell>
          <cell r="H341">
            <v>138789</v>
          </cell>
          <cell r="I341">
            <v>23439</v>
          </cell>
          <cell r="J341">
            <v>27851</v>
          </cell>
          <cell r="K341">
            <v>19806</v>
          </cell>
          <cell r="L341">
            <v>10526</v>
          </cell>
          <cell r="M341">
            <v>0</v>
          </cell>
          <cell r="N341">
            <v>0</v>
          </cell>
          <cell r="O341">
            <v>444</v>
          </cell>
          <cell r="P341">
            <v>16404</v>
          </cell>
          <cell r="Q341">
            <v>163</v>
          </cell>
          <cell r="R341">
            <v>540827</v>
          </cell>
          <cell r="BP341">
            <v>9350</v>
          </cell>
          <cell r="BQ341">
            <v>52269</v>
          </cell>
          <cell r="BR341">
            <v>3725</v>
          </cell>
          <cell r="BS341">
            <v>-310870</v>
          </cell>
        </row>
        <row r="342">
          <cell r="B342" t="str">
            <v>Barnsley</v>
          </cell>
          <cell r="C342" t="str">
            <v>YH</v>
          </cell>
          <cell r="D342" t="str">
            <v>MD</v>
          </cell>
          <cell r="F342">
            <v>180501</v>
          </cell>
          <cell r="G342">
            <v>11482</v>
          </cell>
          <cell r="H342">
            <v>90373</v>
          </cell>
          <cell r="I342">
            <v>9464</v>
          </cell>
          <cell r="J342">
            <v>11942</v>
          </cell>
          <cell r="K342">
            <v>20742</v>
          </cell>
          <cell r="L342">
            <v>21745</v>
          </cell>
          <cell r="M342">
            <v>0</v>
          </cell>
          <cell r="N342">
            <v>0</v>
          </cell>
          <cell r="O342">
            <v>441</v>
          </cell>
          <cell r="P342">
            <v>22933</v>
          </cell>
          <cell r="Q342">
            <v>0</v>
          </cell>
          <cell r="R342">
            <v>369623</v>
          </cell>
          <cell r="BP342">
            <v>10224</v>
          </cell>
          <cell r="BQ342">
            <v>44727</v>
          </cell>
          <cell r="BR342">
            <v>5000</v>
          </cell>
          <cell r="BS342">
            <v>-226209</v>
          </cell>
        </row>
        <row r="343">
          <cell r="B343" t="str">
            <v>Doncaster</v>
          </cell>
          <cell r="C343" t="str">
            <v>YH</v>
          </cell>
          <cell r="D343" t="str">
            <v>MD</v>
          </cell>
          <cell r="F343">
            <v>290231</v>
          </cell>
          <cell r="G343">
            <v>12769</v>
          </cell>
          <cell r="H343">
            <v>113424</v>
          </cell>
          <cell r="I343">
            <v>8631</v>
          </cell>
          <cell r="J343">
            <v>21520</v>
          </cell>
          <cell r="K343">
            <v>27445</v>
          </cell>
          <cell r="L343">
            <v>29178</v>
          </cell>
          <cell r="M343">
            <v>0</v>
          </cell>
          <cell r="N343">
            <v>0</v>
          </cell>
          <cell r="O343">
            <v>507</v>
          </cell>
          <cell r="P343">
            <v>24763</v>
          </cell>
          <cell r="Q343">
            <v>0</v>
          </cell>
          <cell r="R343">
            <v>528469</v>
          </cell>
          <cell r="BP343">
            <v>8487</v>
          </cell>
          <cell r="BQ343">
            <v>25262</v>
          </cell>
          <cell r="BR343">
            <v>7006</v>
          </cell>
          <cell r="BS343">
            <v>-235878</v>
          </cell>
        </row>
        <row r="344">
          <cell r="B344" t="str">
            <v>Rotherham</v>
          </cell>
          <cell r="C344" t="str">
            <v>YH</v>
          </cell>
          <cell r="D344" t="str">
            <v>MD</v>
          </cell>
          <cell r="F344">
            <v>266675</v>
          </cell>
          <cell r="G344">
            <v>13352</v>
          </cell>
          <cell r="H344">
            <v>106953</v>
          </cell>
          <cell r="I344">
            <v>10933</v>
          </cell>
          <cell r="J344">
            <v>19022</v>
          </cell>
          <cell r="K344">
            <v>17629</v>
          </cell>
          <cell r="L344">
            <v>5346</v>
          </cell>
          <cell r="M344">
            <v>0</v>
          </cell>
          <cell r="N344">
            <v>0</v>
          </cell>
          <cell r="O344">
            <v>457</v>
          </cell>
          <cell r="P344">
            <v>29586</v>
          </cell>
          <cell r="Q344">
            <v>5863</v>
          </cell>
          <cell r="R344">
            <v>475816</v>
          </cell>
          <cell r="BP344">
            <v>5526</v>
          </cell>
          <cell r="BQ344">
            <v>25574</v>
          </cell>
          <cell r="BR344">
            <v>7277</v>
          </cell>
          <cell r="BS344">
            <v>-200638</v>
          </cell>
        </row>
        <row r="345">
          <cell r="B345" t="str">
            <v>Sheffield</v>
          </cell>
          <cell r="C345" t="str">
            <v>YH</v>
          </cell>
          <cell r="D345" t="str">
            <v>MD</v>
          </cell>
          <cell r="F345">
            <v>426825</v>
          </cell>
          <cell r="G345">
            <v>30616</v>
          </cell>
          <cell r="H345">
            <v>200563</v>
          </cell>
          <cell r="I345">
            <v>50951</v>
          </cell>
          <cell r="J345">
            <v>55084</v>
          </cell>
          <cell r="K345">
            <v>42443</v>
          </cell>
          <cell r="L345">
            <v>31560</v>
          </cell>
          <cell r="M345">
            <v>0</v>
          </cell>
          <cell r="N345">
            <v>0</v>
          </cell>
          <cell r="O345">
            <v>507</v>
          </cell>
          <cell r="P345">
            <v>58591</v>
          </cell>
          <cell r="Q345">
            <v>0</v>
          </cell>
          <cell r="R345">
            <v>897140</v>
          </cell>
          <cell r="BP345">
            <v>13086</v>
          </cell>
          <cell r="BQ345">
            <v>7259</v>
          </cell>
          <cell r="BR345">
            <v>23152</v>
          </cell>
          <cell r="BS345">
            <v>-580110</v>
          </cell>
        </row>
        <row r="346">
          <cell r="B346" t="str">
            <v>Gateshead</v>
          </cell>
          <cell r="C346" t="str">
            <v>NE</v>
          </cell>
          <cell r="D346" t="str">
            <v>MD</v>
          </cell>
          <cell r="F346">
            <v>177146</v>
          </cell>
          <cell r="G346">
            <v>16194</v>
          </cell>
          <cell r="H346">
            <v>92344</v>
          </cell>
          <cell r="I346">
            <v>3597</v>
          </cell>
          <cell r="J346">
            <v>27725</v>
          </cell>
          <cell r="K346">
            <v>25392</v>
          </cell>
          <cell r="L346">
            <v>12273</v>
          </cell>
          <cell r="M346">
            <v>0</v>
          </cell>
          <cell r="N346">
            <v>0</v>
          </cell>
          <cell r="O346">
            <v>299</v>
          </cell>
          <cell r="P346">
            <v>33593</v>
          </cell>
          <cell r="Q346">
            <v>0</v>
          </cell>
          <cell r="R346">
            <v>388563</v>
          </cell>
          <cell r="BP346">
            <v>10853</v>
          </cell>
          <cell r="BQ346">
            <v>64914</v>
          </cell>
          <cell r="BR346">
            <v>11444</v>
          </cell>
          <cell r="BS346">
            <v>-378913</v>
          </cell>
        </row>
        <row r="347">
          <cell r="B347" t="str">
            <v>Newcastle upon Tyne</v>
          </cell>
          <cell r="C347" t="str">
            <v>NE</v>
          </cell>
          <cell r="D347" t="str">
            <v>MD</v>
          </cell>
          <cell r="F347">
            <v>248678</v>
          </cell>
          <cell r="G347">
            <v>31909</v>
          </cell>
          <cell r="H347">
            <v>138398</v>
          </cell>
          <cell r="I347">
            <v>24825</v>
          </cell>
          <cell r="J347">
            <v>44421</v>
          </cell>
          <cell r="K347">
            <v>32747</v>
          </cell>
          <cell r="L347">
            <v>18586</v>
          </cell>
          <cell r="M347">
            <v>0</v>
          </cell>
          <cell r="N347">
            <v>0</v>
          </cell>
          <cell r="O347">
            <v>482</v>
          </cell>
          <cell r="P347">
            <v>38368</v>
          </cell>
          <cell r="Q347">
            <v>8288</v>
          </cell>
          <cell r="R347">
            <v>586702</v>
          </cell>
          <cell r="BP347">
            <v>9762</v>
          </cell>
          <cell r="BQ347">
            <v>62875</v>
          </cell>
          <cell r="BR347">
            <v>10134</v>
          </cell>
          <cell r="BS347">
            <v>-503740</v>
          </cell>
        </row>
        <row r="348">
          <cell r="B348" t="str">
            <v>North Tyneside</v>
          </cell>
          <cell r="C348" t="str">
            <v>NE</v>
          </cell>
          <cell r="D348" t="str">
            <v>MD</v>
          </cell>
          <cell r="F348">
            <v>184556</v>
          </cell>
          <cell r="G348">
            <v>10360</v>
          </cell>
          <cell r="H348">
            <v>99071</v>
          </cell>
          <cell r="I348">
            <v>5058</v>
          </cell>
          <cell r="J348">
            <v>33052</v>
          </cell>
          <cell r="K348">
            <v>18998</v>
          </cell>
          <cell r="L348">
            <v>23231</v>
          </cell>
          <cell r="M348">
            <v>0</v>
          </cell>
          <cell r="N348">
            <v>0</v>
          </cell>
          <cell r="O348">
            <v>386</v>
          </cell>
          <cell r="P348">
            <v>4744</v>
          </cell>
          <cell r="Q348">
            <v>0</v>
          </cell>
          <cell r="R348">
            <v>379455</v>
          </cell>
          <cell r="BP348">
            <v>4447</v>
          </cell>
          <cell r="BQ348">
            <v>30467</v>
          </cell>
          <cell r="BR348">
            <v>6476</v>
          </cell>
          <cell r="BS348">
            <v>-303964</v>
          </cell>
        </row>
        <row r="349">
          <cell r="B349" t="str">
            <v>South Tyneside</v>
          </cell>
          <cell r="C349" t="str">
            <v>NE</v>
          </cell>
          <cell r="D349" t="str">
            <v>MD</v>
          </cell>
          <cell r="F349">
            <v>139889</v>
          </cell>
          <cell r="G349">
            <v>10507</v>
          </cell>
          <cell r="H349">
            <v>77104</v>
          </cell>
          <cell r="I349">
            <v>3662</v>
          </cell>
          <cell r="J349">
            <v>17178</v>
          </cell>
          <cell r="K349">
            <v>15033</v>
          </cell>
          <cell r="L349">
            <v>11392</v>
          </cell>
          <cell r="M349">
            <v>0</v>
          </cell>
          <cell r="N349">
            <v>0</v>
          </cell>
          <cell r="O349">
            <v>246</v>
          </cell>
          <cell r="P349">
            <v>15901</v>
          </cell>
          <cell r="Q349">
            <v>14355</v>
          </cell>
          <cell r="R349">
            <v>305267</v>
          </cell>
          <cell r="BP349">
            <v>6787</v>
          </cell>
          <cell r="BQ349">
            <v>26563</v>
          </cell>
          <cell r="BR349">
            <v>1184</v>
          </cell>
          <cell r="BS349">
            <v>-202330</v>
          </cell>
        </row>
        <row r="350">
          <cell r="B350" t="str">
            <v>Sunderland</v>
          </cell>
          <cell r="C350" t="str">
            <v>NE</v>
          </cell>
          <cell r="D350" t="str">
            <v>MD</v>
          </cell>
          <cell r="F350">
            <v>258425</v>
          </cell>
          <cell r="G350">
            <v>21146</v>
          </cell>
          <cell r="H350">
            <v>105437</v>
          </cell>
          <cell r="I350">
            <v>19083</v>
          </cell>
          <cell r="J350">
            <v>32773</v>
          </cell>
          <cell r="K350">
            <v>21585</v>
          </cell>
          <cell r="L350">
            <v>14151</v>
          </cell>
          <cell r="M350">
            <v>0</v>
          </cell>
          <cell r="N350">
            <v>0</v>
          </cell>
          <cell r="O350">
            <v>706</v>
          </cell>
          <cell r="P350">
            <v>24344</v>
          </cell>
          <cell r="Q350">
            <v>510</v>
          </cell>
          <cell r="R350">
            <v>498160</v>
          </cell>
          <cell r="BP350">
            <v>5771</v>
          </cell>
          <cell r="BQ350">
            <v>129817</v>
          </cell>
          <cell r="BR350">
            <v>11553</v>
          </cell>
          <cell r="BS350">
            <v>-428930</v>
          </cell>
        </row>
        <row r="351">
          <cell r="B351" t="str">
            <v>Birmingham</v>
          </cell>
          <cell r="C351" t="str">
            <v>WM</v>
          </cell>
          <cell r="D351" t="str">
            <v>MD</v>
          </cell>
          <cell r="F351">
            <v>1203168</v>
          </cell>
          <cell r="G351">
            <v>104874</v>
          </cell>
          <cell r="H351">
            <v>492562</v>
          </cell>
          <cell r="I351">
            <v>41280</v>
          </cell>
          <cell r="J351">
            <v>86725</v>
          </cell>
          <cell r="K351">
            <v>77284</v>
          </cell>
          <cell r="L351">
            <v>49972</v>
          </cell>
          <cell r="M351">
            <v>0</v>
          </cell>
          <cell r="N351">
            <v>0</v>
          </cell>
          <cell r="O351">
            <v>1895</v>
          </cell>
          <cell r="P351">
            <v>36962</v>
          </cell>
          <cell r="Q351">
            <v>137848</v>
          </cell>
          <cell r="R351">
            <v>2232570</v>
          </cell>
          <cell r="BP351">
            <v>66447</v>
          </cell>
          <cell r="BQ351">
            <v>92032</v>
          </cell>
          <cell r="BR351">
            <v>27956</v>
          </cell>
          <cell r="BS351">
            <v>-1063628</v>
          </cell>
        </row>
        <row r="352">
          <cell r="B352" t="str">
            <v>Coventry</v>
          </cell>
          <cell r="C352" t="str">
            <v>WM</v>
          </cell>
          <cell r="D352" t="str">
            <v>MD</v>
          </cell>
          <cell r="F352">
            <v>341411</v>
          </cell>
          <cell r="G352">
            <v>12455</v>
          </cell>
          <cell r="H352">
            <v>139408</v>
          </cell>
          <cell r="I352">
            <v>25636</v>
          </cell>
          <cell r="J352">
            <v>28416</v>
          </cell>
          <cell r="K352">
            <v>25184</v>
          </cell>
          <cell r="L352">
            <v>20157</v>
          </cell>
          <cell r="M352">
            <v>0</v>
          </cell>
          <cell r="N352">
            <v>0</v>
          </cell>
          <cell r="O352">
            <v>398</v>
          </cell>
          <cell r="P352">
            <v>18377</v>
          </cell>
          <cell r="Q352">
            <v>69605</v>
          </cell>
          <cell r="R352">
            <v>681047</v>
          </cell>
          <cell r="BP352">
            <v>9921</v>
          </cell>
          <cell r="BQ352">
            <v>14835</v>
          </cell>
          <cell r="BR352">
            <v>4829</v>
          </cell>
          <cell r="BS352">
            <v>-324193</v>
          </cell>
        </row>
        <row r="353">
          <cell r="B353" t="str">
            <v>Dudley</v>
          </cell>
          <cell r="C353" t="str">
            <v>WM</v>
          </cell>
          <cell r="D353" t="str">
            <v>MD</v>
          </cell>
          <cell r="F353">
            <v>250129</v>
          </cell>
          <cell r="G353">
            <v>13379</v>
          </cell>
          <cell r="H353">
            <v>115185</v>
          </cell>
          <cell r="I353">
            <v>14726</v>
          </cell>
          <cell r="J353">
            <v>23533</v>
          </cell>
          <cell r="K353">
            <v>27782</v>
          </cell>
          <cell r="L353">
            <v>9973</v>
          </cell>
          <cell r="M353">
            <v>0</v>
          </cell>
          <cell r="N353">
            <v>0</v>
          </cell>
          <cell r="O353">
            <v>265</v>
          </cell>
          <cell r="P353">
            <v>18913</v>
          </cell>
          <cell r="Q353">
            <v>0</v>
          </cell>
          <cell r="R353">
            <v>473885</v>
          </cell>
          <cell r="BP353">
            <v>8313</v>
          </cell>
          <cell r="BQ353">
            <v>26202</v>
          </cell>
          <cell r="BR353">
            <v>5332</v>
          </cell>
          <cell r="BS353">
            <v>-166098</v>
          </cell>
        </row>
        <row r="354">
          <cell r="B354" t="str">
            <v>Sandwell</v>
          </cell>
          <cell r="C354" t="str">
            <v>WM</v>
          </cell>
          <cell r="D354" t="str">
            <v>MD</v>
          </cell>
          <cell r="F354">
            <v>297000</v>
          </cell>
          <cell r="G354">
            <v>15440</v>
          </cell>
          <cell r="H354">
            <v>141249</v>
          </cell>
          <cell r="I354">
            <v>8288</v>
          </cell>
          <cell r="J354">
            <v>20551</v>
          </cell>
          <cell r="K354">
            <v>26486</v>
          </cell>
          <cell r="L354">
            <v>12505</v>
          </cell>
          <cell r="M354">
            <v>0</v>
          </cell>
          <cell r="N354">
            <v>0</v>
          </cell>
          <cell r="O354">
            <v>505</v>
          </cell>
          <cell r="P354">
            <v>36342</v>
          </cell>
          <cell r="Q354">
            <v>47988</v>
          </cell>
          <cell r="R354">
            <v>606354</v>
          </cell>
          <cell r="BP354">
            <v>12833</v>
          </cell>
          <cell r="BQ354">
            <v>29432</v>
          </cell>
          <cell r="BR354">
            <v>10546</v>
          </cell>
          <cell r="BS354">
            <v>-330028</v>
          </cell>
        </row>
        <row r="355">
          <cell r="B355" t="str">
            <v>Solihull</v>
          </cell>
          <cell r="C355" t="str">
            <v>WM</v>
          </cell>
          <cell r="D355" t="str">
            <v>MD</v>
          </cell>
          <cell r="F355">
            <v>288494</v>
          </cell>
          <cell r="G355">
            <v>12679</v>
          </cell>
          <cell r="H355">
            <v>81095</v>
          </cell>
          <cell r="I355">
            <v>7288</v>
          </cell>
          <cell r="J355">
            <v>10815</v>
          </cell>
          <cell r="K355">
            <v>14094</v>
          </cell>
          <cell r="L355">
            <v>26241</v>
          </cell>
          <cell r="M355">
            <v>0</v>
          </cell>
          <cell r="N355">
            <v>0</v>
          </cell>
          <cell r="O355">
            <v>319</v>
          </cell>
          <cell r="P355">
            <v>7777</v>
          </cell>
          <cell r="Q355">
            <v>0</v>
          </cell>
          <cell r="R355">
            <v>448802</v>
          </cell>
          <cell r="BP355">
            <v>7029</v>
          </cell>
          <cell r="BQ355">
            <v>29843</v>
          </cell>
          <cell r="BR355">
            <v>8210</v>
          </cell>
          <cell r="BS355">
            <v>-130246</v>
          </cell>
        </row>
        <row r="356">
          <cell r="B356" t="str">
            <v>Walsall</v>
          </cell>
          <cell r="C356" t="str">
            <v>WM</v>
          </cell>
          <cell r="D356" t="str">
            <v>MD</v>
          </cell>
          <cell r="F356">
            <v>381068</v>
          </cell>
          <cell r="G356">
            <v>16455</v>
          </cell>
          <cell r="H356">
            <v>127952</v>
          </cell>
          <cell r="I356">
            <v>7138</v>
          </cell>
          <cell r="J356">
            <v>77971</v>
          </cell>
          <cell r="K356">
            <v>24750</v>
          </cell>
          <cell r="L356">
            <v>26303</v>
          </cell>
          <cell r="M356">
            <v>0</v>
          </cell>
          <cell r="N356">
            <v>0</v>
          </cell>
          <cell r="O356">
            <v>312</v>
          </cell>
          <cell r="P356">
            <v>11996</v>
          </cell>
          <cell r="Q356">
            <v>0</v>
          </cell>
          <cell r="R356">
            <v>673945</v>
          </cell>
          <cell r="BP356">
            <v>0</v>
          </cell>
          <cell r="BQ356">
            <v>7606</v>
          </cell>
          <cell r="BR356">
            <v>-1821</v>
          </cell>
          <cell r="BS356">
            <v>-268105</v>
          </cell>
        </row>
        <row r="357">
          <cell r="B357" t="str">
            <v>Wolverhampton</v>
          </cell>
          <cell r="C357" t="str">
            <v>WM</v>
          </cell>
          <cell r="D357" t="str">
            <v>MD</v>
          </cell>
          <cell r="F357">
            <v>254968</v>
          </cell>
          <cell r="G357">
            <v>13552</v>
          </cell>
          <cell r="H357">
            <v>103007</v>
          </cell>
          <cell r="I357">
            <v>16317</v>
          </cell>
          <cell r="J357">
            <v>79563</v>
          </cell>
          <cell r="K357">
            <v>21086</v>
          </cell>
          <cell r="L357">
            <v>11257</v>
          </cell>
          <cell r="M357">
            <v>0</v>
          </cell>
          <cell r="N357">
            <v>0</v>
          </cell>
          <cell r="O357">
            <v>555</v>
          </cell>
          <cell r="P357">
            <v>14905</v>
          </cell>
          <cell r="Q357">
            <v>7983</v>
          </cell>
          <cell r="R357">
            <v>523193</v>
          </cell>
          <cell r="BP357">
            <v>10679</v>
          </cell>
          <cell r="BQ357">
            <v>14794</v>
          </cell>
          <cell r="BR357">
            <v>-796</v>
          </cell>
          <cell r="BS357">
            <v>-394972</v>
          </cell>
        </row>
        <row r="358">
          <cell r="B358" t="str">
            <v>Bradford</v>
          </cell>
          <cell r="C358" t="str">
            <v>YH</v>
          </cell>
          <cell r="D358" t="str">
            <v>MD</v>
          </cell>
          <cell r="F358">
            <v>570411</v>
          </cell>
          <cell r="G358">
            <v>29543</v>
          </cell>
          <cell r="H358">
            <v>199792</v>
          </cell>
          <cell r="I358">
            <v>32101</v>
          </cell>
          <cell r="J358">
            <v>44655</v>
          </cell>
          <cell r="K358">
            <v>43618</v>
          </cell>
          <cell r="L358">
            <v>39591</v>
          </cell>
          <cell r="M358">
            <v>0</v>
          </cell>
          <cell r="N358">
            <v>0</v>
          </cell>
          <cell r="O358">
            <v>776</v>
          </cell>
          <cell r="P358">
            <v>19046</v>
          </cell>
          <cell r="Q358">
            <v>0</v>
          </cell>
          <cell r="R358">
            <v>979533</v>
          </cell>
          <cell r="BP358">
            <v>30228</v>
          </cell>
          <cell r="BQ358">
            <v>56780</v>
          </cell>
          <cell r="BR358">
            <v>12724</v>
          </cell>
          <cell r="BS358">
            <v>-377048</v>
          </cell>
        </row>
        <row r="359">
          <cell r="B359" t="str">
            <v>Calderdale</v>
          </cell>
          <cell r="C359" t="str">
            <v>YH</v>
          </cell>
          <cell r="D359" t="str">
            <v>MD</v>
          </cell>
          <cell r="F359">
            <v>201735</v>
          </cell>
          <cell r="G359">
            <v>12511</v>
          </cell>
          <cell r="H359">
            <v>72838</v>
          </cell>
          <cell r="I359">
            <v>9881</v>
          </cell>
          <cell r="J359">
            <v>17333</v>
          </cell>
          <cell r="K359">
            <v>19715</v>
          </cell>
          <cell r="L359">
            <v>6788</v>
          </cell>
          <cell r="M359">
            <v>0</v>
          </cell>
          <cell r="N359">
            <v>0</v>
          </cell>
          <cell r="O359">
            <v>234</v>
          </cell>
          <cell r="P359">
            <v>10749</v>
          </cell>
          <cell r="Q359">
            <v>0</v>
          </cell>
          <cell r="R359">
            <v>351784</v>
          </cell>
          <cell r="BP359">
            <v>6666</v>
          </cell>
          <cell r="BQ359">
            <v>44350</v>
          </cell>
          <cell r="BR359">
            <v>6880</v>
          </cell>
          <cell r="BS359">
            <v>-185191</v>
          </cell>
        </row>
        <row r="360">
          <cell r="B360" t="str">
            <v>Kirklees</v>
          </cell>
          <cell r="C360" t="str">
            <v>YH</v>
          </cell>
          <cell r="D360" t="str">
            <v>MD</v>
          </cell>
          <cell r="F360">
            <v>405775</v>
          </cell>
          <cell r="G360">
            <v>24288</v>
          </cell>
          <cell r="H360">
            <v>153137</v>
          </cell>
          <cell r="I360">
            <v>23565</v>
          </cell>
          <cell r="J360">
            <v>39523</v>
          </cell>
          <cell r="K360">
            <v>33022</v>
          </cell>
          <cell r="L360">
            <v>31423</v>
          </cell>
          <cell r="M360">
            <v>0</v>
          </cell>
          <cell r="N360">
            <v>0</v>
          </cell>
          <cell r="O360">
            <v>453</v>
          </cell>
          <cell r="P360">
            <v>21481</v>
          </cell>
          <cell r="Q360">
            <v>943</v>
          </cell>
          <cell r="R360">
            <v>733610</v>
          </cell>
          <cell r="BP360">
            <v>12308</v>
          </cell>
          <cell r="BQ360">
            <v>24436</v>
          </cell>
          <cell r="BR360">
            <v>34781</v>
          </cell>
          <cell r="BS360">
            <v>-380111</v>
          </cell>
        </row>
        <row r="361">
          <cell r="B361" t="str">
            <v>Leeds</v>
          </cell>
          <cell r="C361" t="str">
            <v>YH</v>
          </cell>
          <cell r="D361" t="str">
            <v>MD</v>
          </cell>
          <cell r="F361">
            <v>643764</v>
          </cell>
          <cell r="G361">
            <v>42667</v>
          </cell>
          <cell r="H361">
            <v>329283</v>
          </cell>
          <cell r="I361">
            <v>45889</v>
          </cell>
          <cell r="J361">
            <v>101377</v>
          </cell>
          <cell r="K361">
            <v>79461</v>
          </cell>
          <cell r="L361">
            <v>35769</v>
          </cell>
          <cell r="M361">
            <v>0</v>
          </cell>
          <cell r="N361">
            <v>0</v>
          </cell>
          <cell r="O361">
            <v>959</v>
          </cell>
          <cell r="P361">
            <v>45722</v>
          </cell>
          <cell r="Q361">
            <v>20501</v>
          </cell>
          <cell r="R361">
            <v>1345392</v>
          </cell>
          <cell r="BP361">
            <v>9175</v>
          </cell>
          <cell r="BQ361">
            <v>19434</v>
          </cell>
          <cell r="BR361">
            <v>16591</v>
          </cell>
          <cell r="BS361">
            <v>-714767</v>
          </cell>
        </row>
        <row r="362">
          <cell r="B362" t="str">
            <v>Wakefield</v>
          </cell>
          <cell r="C362" t="str">
            <v>YH</v>
          </cell>
          <cell r="D362" t="str">
            <v>MD</v>
          </cell>
          <cell r="F362">
            <v>278467</v>
          </cell>
          <cell r="G362">
            <v>15066</v>
          </cell>
          <cell r="H362">
            <v>121082</v>
          </cell>
          <cell r="I362">
            <v>14454</v>
          </cell>
          <cell r="J362">
            <v>19684</v>
          </cell>
          <cell r="K362">
            <v>30522</v>
          </cell>
          <cell r="L362">
            <v>17538</v>
          </cell>
          <cell r="M362">
            <v>0</v>
          </cell>
          <cell r="N362">
            <v>0</v>
          </cell>
          <cell r="O362">
            <v>507</v>
          </cell>
          <cell r="P362">
            <v>20234</v>
          </cell>
          <cell r="Q362">
            <v>-1433</v>
          </cell>
          <cell r="R362">
            <v>516121</v>
          </cell>
          <cell r="BP362">
            <v>14956</v>
          </cell>
          <cell r="BQ362">
            <v>36755</v>
          </cell>
          <cell r="BR362">
            <v>6108</v>
          </cell>
          <cell r="BS362">
            <v>-351502</v>
          </cell>
        </row>
        <row r="363">
          <cell r="B363" t="str">
            <v>City of London</v>
          </cell>
          <cell r="C363" t="str">
            <v>L</v>
          </cell>
          <cell r="D363" t="str">
            <v>L</v>
          </cell>
          <cell r="F363">
            <v>5134</v>
          </cell>
          <cell r="G363">
            <v>11711</v>
          </cell>
          <cell r="H363">
            <v>8933</v>
          </cell>
          <cell r="I363">
            <v>1969</v>
          </cell>
          <cell r="J363">
            <v>50044</v>
          </cell>
          <cell r="K363">
            <v>19115</v>
          </cell>
          <cell r="L363">
            <v>4698</v>
          </cell>
          <cell r="M363">
            <v>72918</v>
          </cell>
          <cell r="N363">
            <v>0</v>
          </cell>
          <cell r="O363">
            <v>2746</v>
          </cell>
          <cell r="P363">
            <v>5927</v>
          </cell>
          <cell r="Q363">
            <v>2307</v>
          </cell>
          <cell r="R363">
            <v>185502</v>
          </cell>
          <cell r="BP363">
            <v>33</v>
          </cell>
          <cell r="BQ363">
            <v>72357</v>
          </cell>
          <cell r="BR363">
            <v>48300</v>
          </cell>
          <cell r="BS363">
            <v>-437757</v>
          </cell>
        </row>
        <row r="364">
          <cell r="B364" t="str">
            <v>Camden</v>
          </cell>
          <cell r="C364" t="str">
            <v>L</v>
          </cell>
          <cell r="D364" t="str">
            <v>L</v>
          </cell>
          <cell r="F364">
            <v>260778</v>
          </cell>
          <cell r="G364">
            <v>6342</v>
          </cell>
          <cell r="H364">
            <v>130723</v>
          </cell>
          <cell r="I364">
            <v>25737</v>
          </cell>
          <cell r="J364">
            <v>17917</v>
          </cell>
          <cell r="K364">
            <v>29648</v>
          </cell>
          <cell r="L364">
            <v>16685</v>
          </cell>
          <cell r="M364">
            <v>0</v>
          </cell>
          <cell r="N364">
            <v>0</v>
          </cell>
          <cell r="O364">
            <v>243</v>
          </cell>
          <cell r="P364">
            <v>33823</v>
          </cell>
          <cell r="Q364">
            <v>396</v>
          </cell>
          <cell r="R364">
            <v>522292</v>
          </cell>
          <cell r="BP364">
            <v>7645</v>
          </cell>
          <cell r="BQ364">
            <v>102675</v>
          </cell>
          <cell r="BR364">
            <v>11574</v>
          </cell>
          <cell r="BS364">
            <v>-364443</v>
          </cell>
        </row>
        <row r="365">
          <cell r="B365" t="str">
            <v>Greenwich</v>
          </cell>
          <cell r="C365" t="str">
            <v>L</v>
          </cell>
          <cell r="D365" t="str">
            <v>L</v>
          </cell>
          <cell r="F365">
            <v>278847</v>
          </cell>
          <cell r="G365">
            <v>16507</v>
          </cell>
          <cell r="H365">
            <v>117984</v>
          </cell>
          <cell r="I365">
            <v>15177</v>
          </cell>
          <cell r="J365">
            <v>18547</v>
          </cell>
          <cell r="K365">
            <v>28066</v>
          </cell>
          <cell r="L365">
            <v>12004</v>
          </cell>
          <cell r="M365">
            <v>0</v>
          </cell>
          <cell r="N365">
            <v>0</v>
          </cell>
          <cell r="O365">
            <v>0</v>
          </cell>
          <cell r="P365">
            <v>42181</v>
          </cell>
          <cell r="Q365">
            <v>781</v>
          </cell>
          <cell r="R365">
            <v>530094</v>
          </cell>
          <cell r="BP365">
            <v>24213</v>
          </cell>
          <cell r="BQ365">
            <v>145050</v>
          </cell>
          <cell r="BR365">
            <v>17045</v>
          </cell>
          <cell r="BS365">
            <v>-243813</v>
          </cell>
        </row>
        <row r="366">
          <cell r="B366" t="str">
            <v>Hackney</v>
          </cell>
          <cell r="C366" t="str">
            <v>L</v>
          </cell>
          <cell r="D366" t="str">
            <v>L</v>
          </cell>
          <cell r="F366">
            <v>248926</v>
          </cell>
          <cell r="G366">
            <v>15433</v>
          </cell>
          <cell r="H366">
            <v>150888</v>
          </cell>
          <cell r="I366">
            <v>29465</v>
          </cell>
          <cell r="J366">
            <v>18710</v>
          </cell>
          <cell r="K366">
            <v>31459</v>
          </cell>
          <cell r="L366">
            <v>13989</v>
          </cell>
          <cell r="M366">
            <v>0</v>
          </cell>
          <cell r="N366">
            <v>0</v>
          </cell>
          <cell r="O366">
            <v>0</v>
          </cell>
          <cell r="P366">
            <v>46667</v>
          </cell>
          <cell r="Q366">
            <v>4617</v>
          </cell>
          <cell r="R366">
            <v>560154</v>
          </cell>
          <cell r="BP366">
            <v>11141</v>
          </cell>
          <cell r="BQ366">
            <v>160589</v>
          </cell>
          <cell r="BR366">
            <v>0</v>
          </cell>
          <cell r="BS366">
            <v>-242718</v>
          </cell>
        </row>
        <row r="367">
          <cell r="B367" t="str">
            <v>Hammersmith &amp; Fulham</v>
          </cell>
          <cell r="C367" t="str">
            <v>L</v>
          </cell>
          <cell r="D367" t="str">
            <v>L</v>
          </cell>
          <cell r="F367">
            <v>137741</v>
          </cell>
          <cell r="G367">
            <v>6689</v>
          </cell>
          <cell r="H367">
            <v>114442</v>
          </cell>
          <cell r="I367">
            <v>28627</v>
          </cell>
          <cell r="J367">
            <v>12757</v>
          </cell>
          <cell r="K367">
            <v>19840</v>
          </cell>
          <cell r="L367">
            <v>8776</v>
          </cell>
          <cell r="M367">
            <v>0</v>
          </cell>
          <cell r="N367">
            <v>0</v>
          </cell>
          <cell r="O367">
            <v>162</v>
          </cell>
          <cell r="P367">
            <v>16928</v>
          </cell>
          <cell r="Q367">
            <v>-334</v>
          </cell>
          <cell r="R367">
            <v>345628</v>
          </cell>
          <cell r="BP367">
            <v>11572</v>
          </cell>
          <cell r="BQ367">
            <v>33053</v>
          </cell>
          <cell r="BR367">
            <v>14831</v>
          </cell>
          <cell r="BS367">
            <v>-293340</v>
          </cell>
        </row>
        <row r="368">
          <cell r="B368" t="str">
            <v>Islington</v>
          </cell>
          <cell r="C368" t="str">
            <v>L</v>
          </cell>
          <cell r="D368" t="str">
            <v>L</v>
          </cell>
          <cell r="F368">
            <v>250473</v>
          </cell>
          <cell r="G368">
            <v>14307</v>
          </cell>
          <cell r="H368">
            <v>139763</v>
          </cell>
          <cell r="I368">
            <v>25828</v>
          </cell>
          <cell r="J368">
            <v>20455</v>
          </cell>
          <cell r="K368">
            <v>23085</v>
          </cell>
          <cell r="L368">
            <v>32336</v>
          </cell>
          <cell r="M368">
            <v>0</v>
          </cell>
          <cell r="N368">
            <v>0</v>
          </cell>
          <cell r="O368">
            <v>0</v>
          </cell>
          <cell r="P368">
            <v>31138</v>
          </cell>
          <cell r="Q368">
            <v>108</v>
          </cell>
          <cell r="R368">
            <v>537493</v>
          </cell>
          <cell r="BP368">
            <v>4496</v>
          </cell>
          <cell r="BQ368">
            <v>42137</v>
          </cell>
          <cell r="BR368">
            <v>12404</v>
          </cell>
          <cell r="BS368">
            <v>-334846</v>
          </cell>
        </row>
        <row r="369">
          <cell r="B369" t="str">
            <v>Kensington &amp; Chelsea</v>
          </cell>
          <cell r="C369" t="str">
            <v>L</v>
          </cell>
          <cell r="D369" t="str">
            <v>L</v>
          </cell>
          <cell r="F369">
            <v>105829</v>
          </cell>
          <cell r="G369">
            <v>-175</v>
          </cell>
          <cell r="H369">
            <v>82023</v>
          </cell>
          <cell r="I369">
            <v>22527</v>
          </cell>
          <cell r="J369">
            <v>14827</v>
          </cell>
          <cell r="K369">
            <v>20700</v>
          </cell>
          <cell r="L369">
            <v>8997</v>
          </cell>
          <cell r="M369">
            <v>0</v>
          </cell>
          <cell r="N369">
            <v>0</v>
          </cell>
          <cell r="O369">
            <v>153</v>
          </cell>
          <cell r="P369">
            <v>21434</v>
          </cell>
          <cell r="Q369">
            <v>263</v>
          </cell>
          <cell r="R369">
            <v>276578</v>
          </cell>
          <cell r="BP369">
            <v>3177</v>
          </cell>
          <cell r="BQ369">
            <v>84979</v>
          </cell>
          <cell r="BR369">
            <v>14255</v>
          </cell>
          <cell r="BS369">
            <v>-92076</v>
          </cell>
        </row>
        <row r="370">
          <cell r="B370" t="str">
            <v>Lambeth</v>
          </cell>
          <cell r="C370" t="str">
            <v>L</v>
          </cell>
          <cell r="D370" t="str">
            <v>L</v>
          </cell>
          <cell r="F370">
            <v>272723</v>
          </cell>
          <cell r="G370">
            <v>13767</v>
          </cell>
          <cell r="H370">
            <v>150735</v>
          </cell>
          <cell r="I370">
            <v>30212</v>
          </cell>
          <cell r="J370">
            <v>30108</v>
          </cell>
          <cell r="K370">
            <v>39950</v>
          </cell>
          <cell r="L370">
            <v>16484</v>
          </cell>
          <cell r="M370">
            <v>0</v>
          </cell>
          <cell r="N370">
            <v>0</v>
          </cell>
          <cell r="O370">
            <v>282</v>
          </cell>
          <cell r="P370">
            <v>10829</v>
          </cell>
          <cell r="Q370">
            <v>0</v>
          </cell>
          <cell r="R370">
            <v>565090</v>
          </cell>
          <cell r="BP370">
            <v>16244</v>
          </cell>
          <cell r="BQ370">
            <v>54748</v>
          </cell>
          <cell r="BR370">
            <v>31453</v>
          </cell>
          <cell r="BS370">
            <v>-408413</v>
          </cell>
        </row>
        <row r="371">
          <cell r="B371" t="str">
            <v>Lewisham</v>
          </cell>
          <cell r="C371" t="str">
            <v>L</v>
          </cell>
          <cell r="D371" t="str">
            <v>L</v>
          </cell>
          <cell r="F371">
            <v>349372</v>
          </cell>
          <cell r="G371">
            <v>13314</v>
          </cell>
          <cell r="H371">
            <v>148910</v>
          </cell>
          <cell r="I371">
            <v>33483</v>
          </cell>
          <cell r="J371">
            <v>25664</v>
          </cell>
          <cell r="K371">
            <v>30010</v>
          </cell>
          <cell r="L371">
            <v>11688</v>
          </cell>
          <cell r="M371">
            <v>0</v>
          </cell>
          <cell r="N371">
            <v>0</v>
          </cell>
          <cell r="O371">
            <v>289</v>
          </cell>
          <cell r="P371">
            <v>32257</v>
          </cell>
          <cell r="Q371">
            <v>0</v>
          </cell>
          <cell r="R371">
            <v>644987</v>
          </cell>
          <cell r="BP371">
            <v>8945</v>
          </cell>
          <cell r="BQ371">
            <v>66198</v>
          </cell>
          <cell r="BR371">
            <v>11236</v>
          </cell>
          <cell r="BS371">
            <v>-320733</v>
          </cell>
        </row>
        <row r="372">
          <cell r="B372" t="str">
            <v>Southwark</v>
          </cell>
          <cell r="C372" t="str">
            <v>L</v>
          </cell>
          <cell r="D372" t="str">
            <v>L</v>
          </cell>
          <cell r="F372">
            <v>320489</v>
          </cell>
          <cell r="G372">
            <v>15709</v>
          </cell>
          <cell r="H372">
            <v>178489</v>
          </cell>
          <cell r="I372">
            <v>37742</v>
          </cell>
          <cell r="J372">
            <v>27218</v>
          </cell>
          <cell r="K372">
            <v>46191</v>
          </cell>
          <cell r="L372">
            <v>45014</v>
          </cell>
          <cell r="M372">
            <v>0</v>
          </cell>
          <cell r="N372">
            <v>0</v>
          </cell>
          <cell r="O372">
            <v>256</v>
          </cell>
          <cell r="P372">
            <v>28886</v>
          </cell>
          <cell r="Q372">
            <v>742</v>
          </cell>
          <cell r="R372">
            <v>700736</v>
          </cell>
          <cell r="BP372">
            <v>14087</v>
          </cell>
          <cell r="BQ372">
            <v>71988</v>
          </cell>
          <cell r="BR372">
            <v>18271</v>
          </cell>
          <cell r="BS372">
            <v>-388202</v>
          </cell>
        </row>
        <row r="373">
          <cell r="B373" t="str">
            <v>Tower Hamlets</v>
          </cell>
          <cell r="C373" t="str">
            <v>L</v>
          </cell>
          <cell r="D373" t="str">
            <v>L</v>
          </cell>
          <cell r="F373">
            <v>354215</v>
          </cell>
          <cell r="G373">
            <v>10813</v>
          </cell>
          <cell r="H373">
            <v>135029</v>
          </cell>
          <cell r="I373">
            <v>25546</v>
          </cell>
          <cell r="J373">
            <v>21039</v>
          </cell>
          <cell r="K373">
            <v>36871</v>
          </cell>
          <cell r="L373">
            <v>9012</v>
          </cell>
          <cell r="M373">
            <v>0</v>
          </cell>
          <cell r="N373">
            <v>0</v>
          </cell>
          <cell r="O373">
            <v>199</v>
          </cell>
          <cell r="P373">
            <v>33999</v>
          </cell>
          <cell r="Q373">
            <v>1121</v>
          </cell>
          <cell r="R373">
            <v>627844</v>
          </cell>
          <cell r="BP373">
            <v>20536</v>
          </cell>
          <cell r="BQ373">
            <v>81329</v>
          </cell>
          <cell r="BR373">
            <v>27102</v>
          </cell>
          <cell r="BS373">
            <v>-270565</v>
          </cell>
        </row>
        <row r="374">
          <cell r="B374" t="str">
            <v>Wandsworth</v>
          </cell>
          <cell r="C374" t="str">
            <v>L</v>
          </cell>
          <cell r="D374" t="str">
            <v>L</v>
          </cell>
          <cell r="F374">
            <v>214291</v>
          </cell>
          <cell r="G374">
            <v>4500</v>
          </cell>
          <cell r="H374">
            <v>120470</v>
          </cell>
          <cell r="I374">
            <v>16448</v>
          </cell>
          <cell r="J374">
            <v>17009</v>
          </cell>
          <cell r="K374">
            <v>19575</v>
          </cell>
          <cell r="L374">
            <v>5285</v>
          </cell>
          <cell r="M374">
            <v>0</v>
          </cell>
          <cell r="N374">
            <v>0</v>
          </cell>
          <cell r="O374">
            <v>270</v>
          </cell>
          <cell r="P374">
            <v>11629</v>
          </cell>
          <cell r="Q374">
            <v>2128</v>
          </cell>
          <cell r="R374">
            <v>411605</v>
          </cell>
          <cell r="BP374">
            <v>15380</v>
          </cell>
          <cell r="BQ374">
            <v>44106</v>
          </cell>
          <cell r="BR374">
            <v>14405</v>
          </cell>
          <cell r="BS374">
            <v>-143077</v>
          </cell>
        </row>
        <row r="375">
          <cell r="B375" t="str">
            <v>Westminster</v>
          </cell>
          <cell r="C375" t="str">
            <v>L</v>
          </cell>
          <cell r="D375" t="str">
            <v>L</v>
          </cell>
          <cell r="F375">
            <v>161519</v>
          </cell>
          <cell r="G375">
            <v>28040</v>
          </cell>
          <cell r="H375">
            <v>133607</v>
          </cell>
          <cell r="I375">
            <v>42822</v>
          </cell>
          <cell r="J375">
            <v>22465</v>
          </cell>
          <cell r="K375">
            <v>66367</v>
          </cell>
          <cell r="L375">
            <v>11143</v>
          </cell>
          <cell r="M375">
            <v>0</v>
          </cell>
          <cell r="N375">
            <v>0</v>
          </cell>
          <cell r="O375">
            <v>247</v>
          </cell>
          <cell r="P375">
            <v>77521</v>
          </cell>
          <cell r="Q375">
            <v>0</v>
          </cell>
          <cell r="R375">
            <v>543731</v>
          </cell>
          <cell r="BP375">
            <v>4568</v>
          </cell>
          <cell r="BQ375">
            <v>46735</v>
          </cell>
          <cell r="BR375">
            <v>60090</v>
          </cell>
          <cell r="BS375">
            <v>-260227</v>
          </cell>
        </row>
        <row r="376">
          <cell r="B376" t="str">
            <v>Barking &amp; Dagenham</v>
          </cell>
          <cell r="C376" t="str">
            <v>L</v>
          </cell>
          <cell r="D376" t="str">
            <v>L</v>
          </cell>
          <cell r="F376">
            <v>209261</v>
          </cell>
          <cell r="G376">
            <v>11956</v>
          </cell>
          <cell r="H376">
            <v>95179</v>
          </cell>
          <cell r="I376">
            <v>7289</v>
          </cell>
          <cell r="J376">
            <v>15290</v>
          </cell>
          <cell r="K376">
            <v>13693</v>
          </cell>
          <cell r="L376">
            <v>11968</v>
          </cell>
          <cell r="M376">
            <v>0</v>
          </cell>
          <cell r="N376">
            <v>0</v>
          </cell>
          <cell r="O376">
            <v>127</v>
          </cell>
          <cell r="P376">
            <v>14657</v>
          </cell>
          <cell r="Q376">
            <v>647</v>
          </cell>
          <cell r="R376">
            <v>380067</v>
          </cell>
          <cell r="BP376">
            <v>8316</v>
          </cell>
          <cell r="BQ376">
            <v>12086</v>
          </cell>
          <cell r="BR376">
            <v>6093</v>
          </cell>
          <cell r="BS376">
            <v>-174693</v>
          </cell>
        </row>
        <row r="377">
          <cell r="B377" t="str">
            <v>Barnet</v>
          </cell>
          <cell r="C377" t="str">
            <v>L</v>
          </cell>
          <cell r="D377" t="str">
            <v>L</v>
          </cell>
          <cell r="F377">
            <v>296258</v>
          </cell>
          <cell r="G377">
            <v>24768</v>
          </cell>
          <cell r="H377">
            <v>135335</v>
          </cell>
          <cell r="I377">
            <v>17939</v>
          </cell>
          <cell r="J377">
            <v>18773</v>
          </cell>
          <cell r="K377">
            <v>17070</v>
          </cell>
          <cell r="L377">
            <v>3112</v>
          </cell>
          <cell r="M377">
            <v>0</v>
          </cell>
          <cell r="N377">
            <v>0</v>
          </cell>
          <cell r="O377">
            <v>245</v>
          </cell>
          <cell r="P377">
            <v>37360</v>
          </cell>
          <cell r="Q377">
            <v>563</v>
          </cell>
          <cell r="R377">
            <v>551423</v>
          </cell>
          <cell r="BP377">
            <v>13232</v>
          </cell>
          <cell r="BQ377">
            <v>31945</v>
          </cell>
          <cell r="BR377">
            <v>17482</v>
          </cell>
          <cell r="BS377">
            <v>-224113</v>
          </cell>
        </row>
        <row r="378">
          <cell r="B378" t="str">
            <v>Bexley</v>
          </cell>
          <cell r="C378" t="str">
            <v>L</v>
          </cell>
          <cell r="D378" t="str">
            <v>L</v>
          </cell>
          <cell r="F378">
            <v>228533</v>
          </cell>
          <cell r="G378">
            <v>16412</v>
          </cell>
          <cell r="H378">
            <v>69505</v>
          </cell>
          <cell r="I378">
            <v>9812</v>
          </cell>
          <cell r="J378">
            <v>17251</v>
          </cell>
          <cell r="K378">
            <v>23495</v>
          </cell>
          <cell r="L378">
            <v>9014</v>
          </cell>
          <cell r="M378">
            <v>0</v>
          </cell>
          <cell r="N378">
            <v>0</v>
          </cell>
          <cell r="O378">
            <v>143</v>
          </cell>
          <cell r="P378">
            <v>13622</v>
          </cell>
          <cell r="Q378">
            <v>0</v>
          </cell>
          <cell r="R378">
            <v>387787</v>
          </cell>
          <cell r="BP378">
            <v>5021</v>
          </cell>
          <cell r="BQ378">
            <v>28507</v>
          </cell>
          <cell r="BR378">
            <v>13968</v>
          </cell>
          <cell r="BS378">
            <v>-146555</v>
          </cell>
        </row>
        <row r="379">
          <cell r="B379" t="str">
            <v>Brent</v>
          </cell>
          <cell r="C379" t="str">
            <v>L</v>
          </cell>
          <cell r="D379" t="str">
            <v>L</v>
          </cell>
          <cell r="F379">
            <v>273667</v>
          </cell>
          <cell r="G379">
            <v>18395</v>
          </cell>
          <cell r="H379">
            <v>120482</v>
          </cell>
          <cell r="I379">
            <v>44557</v>
          </cell>
          <cell r="J379">
            <v>15645</v>
          </cell>
          <cell r="K379">
            <v>28449</v>
          </cell>
          <cell r="L379">
            <v>8672</v>
          </cell>
          <cell r="M379">
            <v>0</v>
          </cell>
          <cell r="N379">
            <v>0</v>
          </cell>
          <cell r="O379">
            <v>689</v>
          </cell>
          <cell r="P379">
            <v>20833</v>
          </cell>
          <cell r="Q379">
            <v>3689</v>
          </cell>
          <cell r="R379">
            <v>535078</v>
          </cell>
          <cell r="BP379">
            <v>14586</v>
          </cell>
          <cell r="BQ379">
            <v>33083</v>
          </cell>
          <cell r="BR379">
            <v>8055</v>
          </cell>
          <cell r="BS379">
            <v>-478708</v>
          </cell>
        </row>
        <row r="380">
          <cell r="B380" t="str">
            <v>Bromley</v>
          </cell>
          <cell r="C380" t="str">
            <v>L</v>
          </cell>
          <cell r="D380" t="str">
            <v>L</v>
          </cell>
          <cell r="F380">
            <v>278488</v>
          </cell>
          <cell r="G380">
            <v>17110</v>
          </cell>
          <cell r="H380">
            <v>103367</v>
          </cell>
          <cell r="I380">
            <v>11929</v>
          </cell>
          <cell r="J380">
            <v>25538</v>
          </cell>
          <cell r="K380">
            <v>28642</v>
          </cell>
          <cell r="L380">
            <v>7419</v>
          </cell>
          <cell r="M380">
            <v>0</v>
          </cell>
          <cell r="N380">
            <v>0</v>
          </cell>
          <cell r="O380">
            <v>240</v>
          </cell>
          <cell r="P380">
            <v>19814</v>
          </cell>
          <cell r="Q380">
            <v>18</v>
          </cell>
          <cell r="R380">
            <v>492565</v>
          </cell>
          <cell r="BP380">
            <v>15938</v>
          </cell>
          <cell r="BQ380">
            <v>11532</v>
          </cell>
          <cell r="BR380">
            <v>46891</v>
          </cell>
          <cell r="BS380">
            <v>-140414</v>
          </cell>
        </row>
        <row r="381">
          <cell r="B381" t="str">
            <v>Croydon</v>
          </cell>
          <cell r="C381" t="str">
            <v>L</v>
          </cell>
          <cell r="D381" t="str">
            <v>L</v>
          </cell>
          <cell r="F381">
            <v>293326</v>
          </cell>
          <cell r="G381">
            <v>16512</v>
          </cell>
          <cell r="H381">
            <v>172860</v>
          </cell>
          <cell r="I381">
            <v>23436</v>
          </cell>
          <cell r="J381">
            <v>22698</v>
          </cell>
          <cell r="K381">
            <v>36093</v>
          </cell>
          <cell r="L381">
            <v>12063</v>
          </cell>
          <cell r="M381">
            <v>0</v>
          </cell>
          <cell r="N381">
            <v>0</v>
          </cell>
          <cell r="O381">
            <v>211</v>
          </cell>
          <cell r="P381">
            <v>19907</v>
          </cell>
          <cell r="Q381">
            <v>0</v>
          </cell>
          <cell r="R381">
            <v>597106</v>
          </cell>
          <cell r="BP381">
            <v>15462</v>
          </cell>
          <cell r="BQ381">
            <v>25641</v>
          </cell>
          <cell r="BR381">
            <v>0</v>
          </cell>
          <cell r="BS381">
            <v>-386272</v>
          </cell>
        </row>
        <row r="382">
          <cell r="B382" t="str">
            <v>Ealing</v>
          </cell>
          <cell r="C382" t="str">
            <v>L</v>
          </cell>
          <cell r="D382" t="str">
            <v>L</v>
          </cell>
          <cell r="F382">
            <v>333533</v>
          </cell>
          <cell r="G382">
            <v>25456</v>
          </cell>
          <cell r="H382">
            <v>140893</v>
          </cell>
          <cell r="I382">
            <v>13075</v>
          </cell>
          <cell r="J382">
            <v>24534</v>
          </cell>
          <cell r="K382">
            <v>26014</v>
          </cell>
          <cell r="L382">
            <v>7688</v>
          </cell>
          <cell r="M382">
            <v>0</v>
          </cell>
          <cell r="N382">
            <v>0</v>
          </cell>
          <cell r="O382">
            <v>0</v>
          </cell>
          <cell r="P382">
            <v>2956</v>
          </cell>
          <cell r="Q382">
            <v>651</v>
          </cell>
          <cell r="R382">
            <v>574800</v>
          </cell>
          <cell r="BP382">
            <v>17914</v>
          </cell>
          <cell r="BQ382">
            <v>78634</v>
          </cell>
          <cell r="BR382">
            <v>15178</v>
          </cell>
          <cell r="BS382">
            <v>-292200</v>
          </cell>
        </row>
        <row r="383">
          <cell r="B383" t="str">
            <v>Enfield</v>
          </cell>
          <cell r="C383" t="str">
            <v>L</v>
          </cell>
          <cell r="D383" t="str">
            <v>L</v>
          </cell>
          <cell r="F383">
            <v>492983</v>
          </cell>
          <cell r="G383">
            <v>22941</v>
          </cell>
          <cell r="H383">
            <v>120373</v>
          </cell>
          <cell r="I383">
            <v>15687</v>
          </cell>
          <cell r="J383">
            <v>23585</v>
          </cell>
          <cell r="K383">
            <v>25807</v>
          </cell>
          <cell r="L383">
            <v>8356</v>
          </cell>
          <cell r="M383">
            <v>0</v>
          </cell>
          <cell r="N383">
            <v>0</v>
          </cell>
          <cell r="O383">
            <v>213</v>
          </cell>
          <cell r="P383">
            <v>33320</v>
          </cell>
          <cell r="Q383">
            <v>0</v>
          </cell>
          <cell r="R383">
            <v>743265</v>
          </cell>
          <cell r="BP383">
            <v>13506</v>
          </cell>
          <cell r="BQ383">
            <v>54595</v>
          </cell>
          <cell r="BR383">
            <v>10125</v>
          </cell>
          <cell r="BS383">
            <v>-104971</v>
          </cell>
        </row>
        <row r="384">
          <cell r="B384" t="str">
            <v>Haringey</v>
          </cell>
          <cell r="C384" t="str">
            <v>L</v>
          </cell>
          <cell r="D384" t="str">
            <v>L</v>
          </cell>
          <cell r="F384">
            <v>251615</v>
          </cell>
          <cell r="G384">
            <v>11774</v>
          </cell>
          <cell r="H384">
            <v>131249</v>
          </cell>
          <cell r="I384">
            <v>17928</v>
          </cell>
          <cell r="J384">
            <v>14289</v>
          </cell>
          <cell r="K384">
            <v>22755</v>
          </cell>
          <cell r="L384">
            <v>11277</v>
          </cell>
          <cell r="M384">
            <v>0</v>
          </cell>
          <cell r="N384">
            <v>0</v>
          </cell>
          <cell r="O384">
            <v>351</v>
          </cell>
          <cell r="P384">
            <v>59201</v>
          </cell>
          <cell r="Q384">
            <v>0</v>
          </cell>
          <cell r="R384">
            <v>520440</v>
          </cell>
          <cell r="BP384">
            <v>6607</v>
          </cell>
          <cell r="BQ384">
            <v>60149</v>
          </cell>
          <cell r="BR384">
            <v>0</v>
          </cell>
          <cell r="BS384">
            <v>-306628</v>
          </cell>
        </row>
        <row r="385">
          <cell r="B385" t="str">
            <v>Harrow</v>
          </cell>
          <cell r="C385" t="str">
            <v>L</v>
          </cell>
          <cell r="D385" t="str">
            <v>L</v>
          </cell>
          <cell r="F385">
            <v>183895</v>
          </cell>
          <cell r="G385">
            <v>13689</v>
          </cell>
          <cell r="H385">
            <v>88622</v>
          </cell>
          <cell r="I385">
            <v>13276</v>
          </cell>
          <cell r="J385">
            <v>12084</v>
          </cell>
          <cell r="K385">
            <v>17255</v>
          </cell>
          <cell r="L385">
            <v>4431</v>
          </cell>
          <cell r="M385">
            <v>0</v>
          </cell>
          <cell r="N385">
            <v>0</v>
          </cell>
          <cell r="O385">
            <v>150</v>
          </cell>
          <cell r="P385">
            <v>20730</v>
          </cell>
          <cell r="Q385">
            <v>1301</v>
          </cell>
          <cell r="R385">
            <v>355433</v>
          </cell>
          <cell r="BP385">
            <v>10131</v>
          </cell>
          <cell r="BQ385">
            <v>8924</v>
          </cell>
          <cell r="BR385">
            <v>5351</v>
          </cell>
          <cell r="BS385">
            <v>-189659</v>
          </cell>
        </row>
        <row r="386">
          <cell r="B386" t="str">
            <v>Havering</v>
          </cell>
          <cell r="C386" t="str">
            <v>L</v>
          </cell>
          <cell r="D386" t="str">
            <v>L</v>
          </cell>
          <cell r="F386">
            <v>229812</v>
          </cell>
          <cell r="G386">
            <v>18912</v>
          </cell>
          <cell r="H386">
            <v>81103</v>
          </cell>
          <cell r="I386">
            <v>6138</v>
          </cell>
          <cell r="J386">
            <v>13412</v>
          </cell>
          <cell r="K386">
            <v>11687</v>
          </cell>
          <cell r="L386">
            <v>7629</v>
          </cell>
          <cell r="M386">
            <v>0</v>
          </cell>
          <cell r="N386">
            <v>0</v>
          </cell>
          <cell r="O386">
            <v>172</v>
          </cell>
          <cell r="P386">
            <v>10540</v>
          </cell>
          <cell r="Q386">
            <v>524</v>
          </cell>
          <cell r="R386">
            <v>379929</v>
          </cell>
          <cell r="BP386">
            <v>9840</v>
          </cell>
          <cell r="BQ386">
            <v>34043</v>
          </cell>
          <cell r="BR386">
            <v>10970</v>
          </cell>
          <cell r="BS386">
            <v>-318900</v>
          </cell>
        </row>
        <row r="387">
          <cell r="B387" t="str">
            <v>Hillingdon</v>
          </cell>
          <cell r="C387" t="str">
            <v>L</v>
          </cell>
          <cell r="D387" t="str">
            <v>L</v>
          </cell>
          <cell r="F387">
            <v>246427</v>
          </cell>
          <cell r="G387">
            <v>17960</v>
          </cell>
          <cell r="H387">
            <v>110020</v>
          </cell>
          <cell r="I387">
            <v>35218</v>
          </cell>
          <cell r="J387">
            <v>16318</v>
          </cell>
          <cell r="K387">
            <v>17017</v>
          </cell>
          <cell r="L387">
            <v>3901</v>
          </cell>
          <cell r="M387">
            <v>0</v>
          </cell>
          <cell r="N387">
            <v>0</v>
          </cell>
          <cell r="O387">
            <v>173</v>
          </cell>
          <cell r="P387">
            <v>21581</v>
          </cell>
          <cell r="Q387">
            <v>0</v>
          </cell>
          <cell r="R387">
            <v>468615</v>
          </cell>
          <cell r="BP387">
            <v>11022</v>
          </cell>
          <cell r="BQ387">
            <v>371</v>
          </cell>
          <cell r="BR387">
            <v>16920</v>
          </cell>
          <cell r="BS387">
            <v>-210404</v>
          </cell>
        </row>
        <row r="388">
          <cell r="B388" t="str">
            <v>Hounslow</v>
          </cell>
          <cell r="C388" t="str">
            <v>L</v>
          </cell>
          <cell r="D388" t="str">
            <v>L</v>
          </cell>
          <cell r="F388">
            <v>256245</v>
          </cell>
          <cell r="G388">
            <v>12159</v>
          </cell>
          <cell r="H388">
            <v>93607</v>
          </cell>
          <cell r="I388">
            <v>14124</v>
          </cell>
          <cell r="J388">
            <v>9793</v>
          </cell>
          <cell r="K388">
            <v>13655</v>
          </cell>
          <cell r="L388">
            <v>3411</v>
          </cell>
          <cell r="M388">
            <v>0</v>
          </cell>
          <cell r="N388">
            <v>0</v>
          </cell>
          <cell r="O388">
            <v>145</v>
          </cell>
          <cell r="P388">
            <v>16470</v>
          </cell>
          <cell r="Q388">
            <v>10469</v>
          </cell>
          <cell r="R388">
            <v>430078</v>
          </cell>
          <cell r="BP388">
            <v>15507</v>
          </cell>
          <cell r="BQ388">
            <v>33002</v>
          </cell>
          <cell r="BR388">
            <v>9612</v>
          </cell>
          <cell r="BS388">
            <v>-175315</v>
          </cell>
        </row>
        <row r="389">
          <cell r="B389" t="str">
            <v>Kingston upon Thames</v>
          </cell>
          <cell r="C389" t="str">
            <v>L</v>
          </cell>
          <cell r="D389" t="str">
            <v>L</v>
          </cell>
          <cell r="F389">
            <v>122365</v>
          </cell>
          <cell r="G389">
            <v>13823</v>
          </cell>
          <cell r="H389">
            <v>61694</v>
          </cell>
          <cell r="I389">
            <v>4826</v>
          </cell>
          <cell r="J389">
            <v>9181</v>
          </cell>
          <cell r="K389">
            <v>14681</v>
          </cell>
          <cell r="L389">
            <v>4077</v>
          </cell>
          <cell r="M389">
            <v>0</v>
          </cell>
          <cell r="N389">
            <v>0</v>
          </cell>
          <cell r="O389">
            <v>145</v>
          </cell>
          <cell r="P389">
            <v>8730</v>
          </cell>
          <cell r="Q389">
            <v>-1186</v>
          </cell>
          <cell r="R389">
            <v>238336</v>
          </cell>
          <cell r="BP389">
            <v>6091</v>
          </cell>
          <cell r="BQ389">
            <v>17631</v>
          </cell>
          <cell r="BR389">
            <v>4283</v>
          </cell>
          <cell r="BS389">
            <v>-9600</v>
          </cell>
        </row>
        <row r="390">
          <cell r="B390" t="str">
            <v>Merton</v>
          </cell>
          <cell r="C390" t="str">
            <v>L</v>
          </cell>
          <cell r="D390" t="str">
            <v>L</v>
          </cell>
          <cell r="F390">
            <v>170464</v>
          </cell>
          <cell r="G390">
            <v>13501</v>
          </cell>
          <cell r="H390">
            <v>65047</v>
          </cell>
          <cell r="I390">
            <v>12590</v>
          </cell>
          <cell r="J390">
            <v>15623</v>
          </cell>
          <cell r="K390">
            <v>22667</v>
          </cell>
          <cell r="L390">
            <v>9758</v>
          </cell>
          <cell r="M390">
            <v>0</v>
          </cell>
          <cell r="N390">
            <v>0</v>
          </cell>
          <cell r="O390">
            <v>198</v>
          </cell>
          <cell r="P390">
            <v>14946</v>
          </cell>
          <cell r="Q390">
            <v>0</v>
          </cell>
          <cell r="R390">
            <v>324794</v>
          </cell>
          <cell r="BP390">
            <v>5662</v>
          </cell>
          <cell r="BQ390">
            <v>13793</v>
          </cell>
          <cell r="BR390">
            <v>12435</v>
          </cell>
          <cell r="BS390">
            <v>-123663</v>
          </cell>
        </row>
        <row r="391">
          <cell r="B391" t="str">
            <v>Newham</v>
          </cell>
          <cell r="C391" t="str">
            <v>L</v>
          </cell>
          <cell r="D391" t="str">
            <v>L</v>
          </cell>
          <cell r="F391">
            <v>350782</v>
          </cell>
          <cell r="G391">
            <v>14136</v>
          </cell>
          <cell r="H391">
            <v>144925</v>
          </cell>
          <cell r="I391">
            <v>17070</v>
          </cell>
          <cell r="J391">
            <v>20574</v>
          </cell>
          <cell r="K391">
            <v>32186</v>
          </cell>
          <cell r="L391">
            <v>13685</v>
          </cell>
          <cell r="M391">
            <v>0</v>
          </cell>
          <cell r="N391">
            <v>0</v>
          </cell>
          <cell r="O391">
            <v>197</v>
          </cell>
          <cell r="P391">
            <v>2496</v>
          </cell>
          <cell r="Q391">
            <v>2285</v>
          </cell>
          <cell r="R391">
            <v>598336</v>
          </cell>
          <cell r="BP391">
            <v>12815</v>
          </cell>
          <cell r="BQ391">
            <v>43297</v>
          </cell>
          <cell r="BR391">
            <v>15592</v>
          </cell>
          <cell r="BS391">
            <v>-393387</v>
          </cell>
        </row>
        <row r="392">
          <cell r="B392" t="str">
            <v>Redbridge</v>
          </cell>
          <cell r="C392" t="str">
            <v>L</v>
          </cell>
          <cell r="D392" t="str">
            <v>L</v>
          </cell>
          <cell r="F392">
            <v>264622</v>
          </cell>
          <cell r="G392">
            <v>18430</v>
          </cell>
          <cell r="H392">
            <v>83870</v>
          </cell>
          <cell r="I392">
            <v>11914</v>
          </cell>
          <cell r="J392">
            <v>15293</v>
          </cell>
          <cell r="K392">
            <v>21434</v>
          </cell>
          <cell r="L392">
            <v>7271</v>
          </cell>
          <cell r="M392">
            <v>0</v>
          </cell>
          <cell r="N392">
            <v>0</v>
          </cell>
          <cell r="O392">
            <v>188</v>
          </cell>
          <cell r="P392">
            <v>12170</v>
          </cell>
          <cell r="Q392">
            <v>518</v>
          </cell>
          <cell r="R392">
            <v>435710</v>
          </cell>
          <cell r="BP392">
            <v>10748</v>
          </cell>
          <cell r="BQ392">
            <v>22725</v>
          </cell>
          <cell r="BR392">
            <v>12466</v>
          </cell>
          <cell r="BS392">
            <v>-181043</v>
          </cell>
        </row>
        <row r="393">
          <cell r="B393" t="str">
            <v>Richmond upon Thames</v>
          </cell>
          <cell r="C393" t="str">
            <v>L</v>
          </cell>
          <cell r="D393" t="str">
            <v>L</v>
          </cell>
          <cell r="F393">
            <v>157895</v>
          </cell>
          <cell r="G393">
            <v>8948</v>
          </cell>
          <cell r="H393">
            <v>68428</v>
          </cell>
          <cell r="I393">
            <v>7423</v>
          </cell>
          <cell r="J393">
            <v>12355</v>
          </cell>
          <cell r="K393">
            <v>14221</v>
          </cell>
          <cell r="L393">
            <v>6127</v>
          </cell>
          <cell r="M393">
            <v>0</v>
          </cell>
          <cell r="N393">
            <v>0</v>
          </cell>
          <cell r="O393">
            <v>0</v>
          </cell>
          <cell r="P393">
            <v>11545</v>
          </cell>
          <cell r="Q393">
            <v>0</v>
          </cell>
          <cell r="R393">
            <v>286942</v>
          </cell>
          <cell r="BP393">
            <v>5937</v>
          </cell>
          <cell r="BQ393">
            <v>28952</v>
          </cell>
          <cell r="BR393">
            <v>11455</v>
          </cell>
          <cell r="BS393">
            <v>-113491</v>
          </cell>
        </row>
        <row r="394">
          <cell r="B394" t="str">
            <v>Sutton</v>
          </cell>
          <cell r="C394" t="str">
            <v>L</v>
          </cell>
          <cell r="D394" t="str">
            <v>L</v>
          </cell>
          <cell r="F394">
            <v>177496</v>
          </cell>
          <cell r="G394">
            <v>13637</v>
          </cell>
          <cell r="H394">
            <v>65192</v>
          </cell>
          <cell r="I394">
            <v>10249</v>
          </cell>
          <cell r="J394">
            <v>10949</v>
          </cell>
          <cell r="K394">
            <v>18116</v>
          </cell>
          <cell r="L394">
            <v>7021</v>
          </cell>
          <cell r="M394">
            <v>0</v>
          </cell>
          <cell r="N394">
            <v>0</v>
          </cell>
          <cell r="O394">
            <v>0</v>
          </cell>
          <cell r="P394">
            <v>12325</v>
          </cell>
          <cell r="Q394">
            <v>133</v>
          </cell>
          <cell r="R394">
            <v>315118</v>
          </cell>
          <cell r="BP394">
            <v>6075</v>
          </cell>
          <cell r="BQ394">
            <v>13380</v>
          </cell>
          <cell r="BR394">
            <v>11607</v>
          </cell>
          <cell r="BS394">
            <v>-175400</v>
          </cell>
        </row>
        <row r="395">
          <cell r="B395" t="str">
            <v>Waltham Forest</v>
          </cell>
          <cell r="C395" t="str">
            <v>L</v>
          </cell>
          <cell r="D395" t="str">
            <v>L</v>
          </cell>
          <cell r="F395">
            <v>254788</v>
          </cell>
          <cell r="G395">
            <v>17618</v>
          </cell>
          <cell r="H395">
            <v>99905</v>
          </cell>
          <cell r="I395">
            <v>17321</v>
          </cell>
          <cell r="J395">
            <v>10925</v>
          </cell>
          <cell r="K395">
            <v>22395</v>
          </cell>
          <cell r="L395">
            <v>10062</v>
          </cell>
          <cell r="M395">
            <v>0</v>
          </cell>
          <cell r="N395">
            <v>0</v>
          </cell>
          <cell r="O395">
            <v>163</v>
          </cell>
          <cell r="P395">
            <v>20342</v>
          </cell>
          <cell r="Q395">
            <v>11200</v>
          </cell>
          <cell r="R395">
            <v>464719</v>
          </cell>
          <cell r="BP395">
            <v>7789</v>
          </cell>
          <cell r="BQ395">
            <v>48364</v>
          </cell>
          <cell r="BR395">
            <v>3109</v>
          </cell>
          <cell r="BS395">
            <v>-243764</v>
          </cell>
        </row>
        <row r="396">
          <cell r="B396" t="str">
            <v>Greater London Authority</v>
          </cell>
          <cell r="C396" t="str">
            <v>L</v>
          </cell>
          <cell r="D396" t="str">
            <v>O</v>
          </cell>
          <cell r="F396">
            <v>0</v>
          </cell>
          <cell r="G396">
            <v>1860580</v>
          </cell>
          <cell r="H396">
            <v>0</v>
          </cell>
          <cell r="I396">
            <v>0</v>
          </cell>
          <cell r="J396">
            <v>20424</v>
          </cell>
          <cell r="K396">
            <v>1277</v>
          </cell>
          <cell r="L396">
            <v>538444</v>
          </cell>
          <cell r="M396">
            <v>3499941</v>
          </cell>
          <cell r="N396">
            <v>461355</v>
          </cell>
          <cell r="O396">
            <v>0</v>
          </cell>
          <cell r="P396">
            <v>128968</v>
          </cell>
          <cell r="Q396">
            <v>0</v>
          </cell>
          <cell r="R396">
            <v>6510989</v>
          </cell>
          <cell r="BP396">
            <v>0</v>
          </cell>
          <cell r="BQ396">
            <v>1410438</v>
          </cell>
          <cell r="BR396">
            <v>252365</v>
          </cell>
          <cell r="BS396">
            <v>-15354930</v>
          </cell>
        </row>
        <row r="397">
          <cell r="B397" t="str">
            <v>Bedfordshire Police Authority</v>
          </cell>
          <cell r="C397" t="str">
            <v>EE</v>
          </cell>
          <cell r="D397" t="str">
            <v>O</v>
          </cell>
          <cell r="F397">
            <v>0</v>
          </cell>
          <cell r="G397">
            <v>0</v>
          </cell>
          <cell r="H397">
            <v>0</v>
          </cell>
          <cell r="I397">
            <v>0</v>
          </cell>
          <cell r="J397">
            <v>0</v>
          </cell>
          <cell r="K397">
            <v>0</v>
          </cell>
          <cell r="L397">
            <v>0</v>
          </cell>
          <cell r="M397">
            <v>117089</v>
          </cell>
          <cell r="N397">
            <v>0</v>
          </cell>
          <cell r="O397">
            <v>0</v>
          </cell>
          <cell r="P397">
            <v>849</v>
          </cell>
          <cell r="Q397">
            <v>0</v>
          </cell>
          <cell r="R397">
            <v>117938</v>
          </cell>
          <cell r="BP397">
            <v>0</v>
          </cell>
          <cell r="BQ397">
            <v>8904</v>
          </cell>
          <cell r="BR397">
            <v>2659</v>
          </cell>
          <cell r="BS397">
            <v>-549535</v>
          </cell>
        </row>
        <row r="398">
          <cell r="B398" t="str">
            <v>Cambridgeshire Police Authority</v>
          </cell>
          <cell r="C398" t="str">
            <v>EE</v>
          </cell>
          <cell r="D398" t="str">
            <v>O</v>
          </cell>
          <cell r="F398">
            <v>0</v>
          </cell>
          <cell r="G398">
            <v>0</v>
          </cell>
          <cell r="H398">
            <v>0</v>
          </cell>
          <cell r="I398">
            <v>0</v>
          </cell>
          <cell r="J398">
            <v>0</v>
          </cell>
          <cell r="K398">
            <v>0</v>
          </cell>
          <cell r="L398">
            <v>0</v>
          </cell>
          <cell r="M398">
            <v>139723</v>
          </cell>
          <cell r="N398">
            <v>0</v>
          </cell>
          <cell r="O398">
            <v>0</v>
          </cell>
          <cell r="P398">
            <v>2331</v>
          </cell>
          <cell r="Q398">
            <v>0</v>
          </cell>
          <cell r="R398">
            <v>142054</v>
          </cell>
          <cell r="BP398">
            <v>0</v>
          </cell>
          <cell r="BQ398">
            <v>7100</v>
          </cell>
          <cell r="BR398">
            <v>4599</v>
          </cell>
          <cell r="BS398">
            <v>-568245</v>
          </cell>
        </row>
        <row r="399">
          <cell r="B399" t="str">
            <v>Cheshire Police Authority</v>
          </cell>
          <cell r="C399" t="str">
            <v>NW</v>
          </cell>
          <cell r="D399" t="str">
            <v>O</v>
          </cell>
          <cell r="F399">
            <v>0</v>
          </cell>
          <cell r="G399">
            <v>0</v>
          </cell>
          <cell r="H399">
            <v>0</v>
          </cell>
          <cell r="I399">
            <v>0</v>
          </cell>
          <cell r="J399">
            <v>0</v>
          </cell>
          <cell r="K399">
            <v>0</v>
          </cell>
          <cell r="L399">
            <v>0</v>
          </cell>
          <cell r="M399">
            <v>184739</v>
          </cell>
          <cell r="N399">
            <v>0</v>
          </cell>
          <cell r="O399">
            <v>0</v>
          </cell>
          <cell r="P399">
            <v>4904</v>
          </cell>
          <cell r="Q399">
            <v>0</v>
          </cell>
          <cell r="R399">
            <v>189643</v>
          </cell>
          <cell r="BP399">
            <v>0</v>
          </cell>
          <cell r="BQ399">
            <v>10311</v>
          </cell>
          <cell r="BR399">
            <v>7306</v>
          </cell>
          <cell r="BS399">
            <v>-933550</v>
          </cell>
        </row>
        <row r="400">
          <cell r="B400" t="str">
            <v>Cleveland Police Authority</v>
          </cell>
          <cell r="C400" t="str">
            <v>NE</v>
          </cell>
          <cell r="D400" t="str">
            <v>O</v>
          </cell>
          <cell r="F400">
            <v>0</v>
          </cell>
          <cell r="G400">
            <v>0</v>
          </cell>
          <cell r="H400">
            <v>0</v>
          </cell>
          <cell r="I400">
            <v>0</v>
          </cell>
          <cell r="J400">
            <v>0</v>
          </cell>
          <cell r="K400">
            <v>0</v>
          </cell>
          <cell r="L400">
            <v>0</v>
          </cell>
          <cell r="M400">
            <v>136815</v>
          </cell>
          <cell r="N400">
            <v>0</v>
          </cell>
          <cell r="O400">
            <v>0</v>
          </cell>
          <cell r="P400">
            <v>0</v>
          </cell>
          <cell r="Q400">
            <v>0</v>
          </cell>
          <cell r="R400">
            <v>136815</v>
          </cell>
          <cell r="BP400">
            <v>0</v>
          </cell>
          <cell r="BQ400">
            <v>8785</v>
          </cell>
          <cell r="BR400">
            <v>6285</v>
          </cell>
          <cell r="BS400">
            <v>-631995</v>
          </cell>
        </row>
        <row r="401">
          <cell r="B401" t="str">
            <v>Cumbria Police Authority</v>
          </cell>
          <cell r="C401" t="str">
            <v>NW</v>
          </cell>
          <cell r="D401" t="str">
            <v>O</v>
          </cell>
          <cell r="F401">
            <v>0</v>
          </cell>
          <cell r="G401">
            <v>0</v>
          </cell>
          <cell r="H401">
            <v>0</v>
          </cell>
          <cell r="I401">
            <v>0</v>
          </cell>
          <cell r="J401">
            <v>0</v>
          </cell>
          <cell r="K401">
            <v>0</v>
          </cell>
          <cell r="L401">
            <v>0</v>
          </cell>
          <cell r="M401">
            <v>111190</v>
          </cell>
          <cell r="N401">
            <v>0</v>
          </cell>
          <cell r="O401">
            <v>0</v>
          </cell>
          <cell r="P401">
            <v>991</v>
          </cell>
          <cell r="Q401">
            <v>0</v>
          </cell>
          <cell r="R401">
            <v>112181</v>
          </cell>
          <cell r="BP401">
            <v>0</v>
          </cell>
          <cell r="BQ401">
            <v>14891</v>
          </cell>
          <cell r="BR401">
            <v>4968</v>
          </cell>
          <cell r="BS401">
            <v>-592368</v>
          </cell>
        </row>
        <row r="402">
          <cell r="B402" t="str">
            <v>Derbyshire Police Authority</v>
          </cell>
          <cell r="C402" t="str">
            <v>EM</v>
          </cell>
          <cell r="D402" t="str">
            <v>O</v>
          </cell>
          <cell r="F402">
            <v>0</v>
          </cell>
          <cell r="G402">
            <v>0</v>
          </cell>
          <cell r="H402">
            <v>0</v>
          </cell>
          <cell r="I402">
            <v>0</v>
          </cell>
          <cell r="J402">
            <v>0</v>
          </cell>
          <cell r="K402">
            <v>0</v>
          </cell>
          <cell r="L402">
            <v>0</v>
          </cell>
          <cell r="M402">
            <v>186483</v>
          </cell>
          <cell r="N402">
            <v>0</v>
          </cell>
          <cell r="O402">
            <v>0</v>
          </cell>
          <cell r="P402">
            <v>1250</v>
          </cell>
          <cell r="Q402">
            <v>0</v>
          </cell>
          <cell r="R402">
            <v>187733</v>
          </cell>
          <cell r="BP402">
            <v>0</v>
          </cell>
          <cell r="BQ402">
            <v>21025</v>
          </cell>
          <cell r="BR402">
            <v>3000</v>
          </cell>
          <cell r="BS402">
            <v>-935808</v>
          </cell>
        </row>
        <row r="403">
          <cell r="B403" t="str">
            <v>Dorset Police Authority</v>
          </cell>
          <cell r="C403" t="str">
            <v>SW</v>
          </cell>
          <cell r="D403" t="str">
            <v>O</v>
          </cell>
          <cell r="F403">
            <v>0</v>
          </cell>
          <cell r="G403">
            <v>0</v>
          </cell>
          <cell r="H403">
            <v>0</v>
          </cell>
          <cell r="I403">
            <v>0</v>
          </cell>
          <cell r="J403">
            <v>0</v>
          </cell>
          <cell r="K403">
            <v>0</v>
          </cell>
          <cell r="L403">
            <v>0</v>
          </cell>
          <cell r="M403">
            <v>125084</v>
          </cell>
          <cell r="N403">
            <v>0</v>
          </cell>
          <cell r="O403">
            <v>0</v>
          </cell>
          <cell r="P403">
            <v>1218</v>
          </cell>
          <cell r="Q403">
            <v>0</v>
          </cell>
          <cell r="R403">
            <v>126302</v>
          </cell>
          <cell r="BP403">
            <v>0</v>
          </cell>
          <cell r="BQ403">
            <v>16799</v>
          </cell>
          <cell r="BR403">
            <v>3190</v>
          </cell>
          <cell r="BS403">
            <v>-613724</v>
          </cell>
        </row>
        <row r="404">
          <cell r="B404" t="str">
            <v>Durham Police Authority</v>
          </cell>
          <cell r="C404" t="str">
            <v>NE</v>
          </cell>
          <cell r="D404" t="str">
            <v>O</v>
          </cell>
          <cell r="F404">
            <v>0</v>
          </cell>
          <cell r="G404">
            <v>0</v>
          </cell>
          <cell r="H404">
            <v>0</v>
          </cell>
          <cell r="I404">
            <v>0</v>
          </cell>
          <cell r="J404">
            <v>0</v>
          </cell>
          <cell r="K404">
            <v>0</v>
          </cell>
          <cell r="L404">
            <v>0</v>
          </cell>
          <cell r="M404">
            <v>137168</v>
          </cell>
          <cell r="N404">
            <v>0</v>
          </cell>
          <cell r="O404">
            <v>0</v>
          </cell>
          <cell r="P404">
            <v>1467</v>
          </cell>
          <cell r="Q404">
            <v>0</v>
          </cell>
          <cell r="R404">
            <v>138635</v>
          </cell>
          <cell r="BP404">
            <v>0</v>
          </cell>
          <cell r="BQ404">
            <v>7214</v>
          </cell>
          <cell r="BR404">
            <v>5805</v>
          </cell>
          <cell r="BS404">
            <v>-729630</v>
          </cell>
        </row>
        <row r="405">
          <cell r="B405" t="str">
            <v>Gloucestershire Police Authority</v>
          </cell>
          <cell r="C405" t="str">
            <v>SW</v>
          </cell>
          <cell r="D405" t="str">
            <v>O</v>
          </cell>
          <cell r="F405">
            <v>0</v>
          </cell>
          <cell r="G405">
            <v>0</v>
          </cell>
          <cell r="H405">
            <v>0</v>
          </cell>
          <cell r="I405">
            <v>0</v>
          </cell>
          <cell r="J405">
            <v>0</v>
          </cell>
          <cell r="K405">
            <v>0</v>
          </cell>
          <cell r="L405">
            <v>0</v>
          </cell>
          <cell r="M405">
            <v>109838</v>
          </cell>
          <cell r="N405">
            <v>0</v>
          </cell>
          <cell r="O405">
            <v>0</v>
          </cell>
          <cell r="P405">
            <v>2020</v>
          </cell>
          <cell r="Q405">
            <v>0</v>
          </cell>
          <cell r="R405">
            <v>111858</v>
          </cell>
          <cell r="BP405">
            <v>0</v>
          </cell>
          <cell r="BQ405">
            <v>15313</v>
          </cell>
          <cell r="BR405">
            <v>3096</v>
          </cell>
          <cell r="BS405">
            <v>-573700</v>
          </cell>
        </row>
        <row r="406">
          <cell r="B406" t="str">
            <v>Humberside Police Authority</v>
          </cell>
          <cell r="C406" t="str">
            <v>YH</v>
          </cell>
          <cell r="D406" t="str">
            <v>O</v>
          </cell>
          <cell r="F406">
            <v>0</v>
          </cell>
          <cell r="G406">
            <v>0</v>
          </cell>
          <cell r="H406">
            <v>0</v>
          </cell>
          <cell r="I406">
            <v>0</v>
          </cell>
          <cell r="J406">
            <v>0</v>
          </cell>
          <cell r="K406">
            <v>0</v>
          </cell>
          <cell r="L406">
            <v>0</v>
          </cell>
          <cell r="M406">
            <v>182866</v>
          </cell>
          <cell r="N406">
            <v>0</v>
          </cell>
          <cell r="O406">
            <v>0</v>
          </cell>
          <cell r="P406">
            <v>2974</v>
          </cell>
          <cell r="Q406">
            <v>0</v>
          </cell>
          <cell r="R406">
            <v>185840</v>
          </cell>
          <cell r="BP406">
            <v>0</v>
          </cell>
          <cell r="BQ406">
            <v>33883</v>
          </cell>
          <cell r="BR406">
            <v>5026</v>
          </cell>
          <cell r="BS406">
            <v>-962793</v>
          </cell>
        </row>
        <row r="407">
          <cell r="B407" t="str">
            <v>Kent Police Authority</v>
          </cell>
          <cell r="C407" t="str">
            <v>SE</v>
          </cell>
          <cell r="D407" t="str">
            <v>O</v>
          </cell>
          <cell r="F407">
            <v>0</v>
          </cell>
          <cell r="G407">
            <v>0</v>
          </cell>
          <cell r="H407">
            <v>0</v>
          </cell>
          <cell r="I407">
            <v>0</v>
          </cell>
          <cell r="J407">
            <v>0</v>
          </cell>
          <cell r="K407">
            <v>0</v>
          </cell>
          <cell r="L407">
            <v>0</v>
          </cell>
          <cell r="M407">
            <v>303109</v>
          </cell>
          <cell r="N407">
            <v>0</v>
          </cell>
          <cell r="O407">
            <v>0</v>
          </cell>
          <cell r="P407">
            <v>3797</v>
          </cell>
          <cell r="Q407">
            <v>0</v>
          </cell>
          <cell r="R407">
            <v>306906</v>
          </cell>
          <cell r="BP407">
            <v>0</v>
          </cell>
          <cell r="BQ407">
            <v>14978</v>
          </cell>
          <cell r="BR407">
            <v>36392</v>
          </cell>
          <cell r="BS407">
            <v>-1512652</v>
          </cell>
        </row>
        <row r="408">
          <cell r="B408" t="str">
            <v>Lancashire Police Authority</v>
          </cell>
          <cell r="C408" t="str">
            <v>NW</v>
          </cell>
          <cell r="D408" t="str">
            <v>O</v>
          </cell>
          <cell r="F408">
            <v>0</v>
          </cell>
          <cell r="G408">
            <v>0</v>
          </cell>
          <cell r="H408">
            <v>0</v>
          </cell>
          <cell r="I408">
            <v>0</v>
          </cell>
          <cell r="J408">
            <v>0</v>
          </cell>
          <cell r="K408">
            <v>0</v>
          </cell>
          <cell r="L408">
            <v>0</v>
          </cell>
          <cell r="M408">
            <v>307551</v>
          </cell>
          <cell r="N408">
            <v>0</v>
          </cell>
          <cell r="O408">
            <v>0</v>
          </cell>
          <cell r="P408">
            <v>1885</v>
          </cell>
          <cell r="Q408">
            <v>0</v>
          </cell>
          <cell r="R408">
            <v>309436</v>
          </cell>
          <cell r="BP408">
            <v>0</v>
          </cell>
          <cell r="BQ408">
            <v>6460</v>
          </cell>
          <cell r="BR408">
            <v>7321</v>
          </cell>
          <cell r="BS408">
            <v>-1606392</v>
          </cell>
        </row>
        <row r="409">
          <cell r="B409" t="str">
            <v>Leicestershire Police Authority</v>
          </cell>
          <cell r="C409" t="str">
            <v>EM</v>
          </cell>
          <cell r="D409" t="str">
            <v>O</v>
          </cell>
          <cell r="F409">
            <v>0</v>
          </cell>
          <cell r="G409">
            <v>0</v>
          </cell>
          <cell r="H409">
            <v>0</v>
          </cell>
          <cell r="I409">
            <v>0</v>
          </cell>
          <cell r="J409">
            <v>0</v>
          </cell>
          <cell r="K409">
            <v>0</v>
          </cell>
          <cell r="L409">
            <v>0</v>
          </cell>
          <cell r="M409">
            <v>199690</v>
          </cell>
          <cell r="N409">
            <v>0</v>
          </cell>
          <cell r="O409">
            <v>0</v>
          </cell>
          <cell r="P409">
            <v>1852</v>
          </cell>
          <cell r="Q409">
            <v>0</v>
          </cell>
          <cell r="R409">
            <v>201542</v>
          </cell>
          <cell r="BP409">
            <v>0</v>
          </cell>
          <cell r="BQ409">
            <v>14413</v>
          </cell>
          <cell r="BR409">
            <v>4881</v>
          </cell>
          <cell r="BS409">
            <v>-866336</v>
          </cell>
        </row>
        <row r="410">
          <cell r="B410" t="str">
            <v>Lincolnshire Police Authority</v>
          </cell>
          <cell r="C410" t="str">
            <v>EM</v>
          </cell>
          <cell r="D410" t="str">
            <v>O</v>
          </cell>
          <cell r="F410">
            <v>0</v>
          </cell>
          <cell r="G410">
            <v>0</v>
          </cell>
          <cell r="H410">
            <v>0</v>
          </cell>
          <cell r="I410">
            <v>0</v>
          </cell>
          <cell r="J410">
            <v>0</v>
          </cell>
          <cell r="K410">
            <v>0</v>
          </cell>
          <cell r="L410">
            <v>0</v>
          </cell>
          <cell r="M410">
            <v>113276</v>
          </cell>
          <cell r="N410">
            <v>0</v>
          </cell>
          <cell r="O410">
            <v>0</v>
          </cell>
          <cell r="P410">
            <v>1862</v>
          </cell>
          <cell r="Q410">
            <v>0</v>
          </cell>
          <cell r="R410">
            <v>115138</v>
          </cell>
          <cell r="BP410">
            <v>0</v>
          </cell>
          <cell r="BQ410">
            <v>5359</v>
          </cell>
          <cell r="BR410">
            <v>2907</v>
          </cell>
          <cell r="BS410">
            <v>-603409</v>
          </cell>
        </row>
        <row r="411">
          <cell r="B411" t="str">
            <v>Norfolk Police Authority</v>
          </cell>
          <cell r="C411" t="str">
            <v>EE</v>
          </cell>
          <cell r="D411" t="str">
            <v>O</v>
          </cell>
          <cell r="F411">
            <v>0</v>
          </cell>
          <cell r="G411">
            <v>0</v>
          </cell>
          <cell r="H411">
            <v>0</v>
          </cell>
          <cell r="I411">
            <v>0</v>
          </cell>
          <cell r="J411">
            <v>0</v>
          </cell>
          <cell r="K411">
            <v>0</v>
          </cell>
          <cell r="L411">
            <v>0</v>
          </cell>
          <cell r="M411">
            <v>150279</v>
          </cell>
          <cell r="N411">
            <v>0</v>
          </cell>
          <cell r="O411">
            <v>0</v>
          </cell>
          <cell r="P411">
            <v>3828</v>
          </cell>
          <cell r="Q411">
            <v>0</v>
          </cell>
          <cell r="R411">
            <v>154107</v>
          </cell>
          <cell r="BP411">
            <v>0</v>
          </cell>
          <cell r="BQ411">
            <v>13342</v>
          </cell>
          <cell r="BR411">
            <v>4475</v>
          </cell>
          <cell r="BS411">
            <v>-796347</v>
          </cell>
        </row>
        <row r="412">
          <cell r="B412" t="str">
            <v>North Yorkshire Police Authority</v>
          </cell>
          <cell r="C412" t="str">
            <v>YH</v>
          </cell>
          <cell r="D412" t="str">
            <v>O</v>
          </cell>
          <cell r="F412">
            <v>0</v>
          </cell>
          <cell r="G412">
            <v>0</v>
          </cell>
          <cell r="H412">
            <v>0</v>
          </cell>
          <cell r="I412">
            <v>0</v>
          </cell>
          <cell r="J412">
            <v>0</v>
          </cell>
          <cell r="K412">
            <v>0</v>
          </cell>
          <cell r="L412">
            <v>0</v>
          </cell>
          <cell r="M412">
            <v>134754</v>
          </cell>
          <cell r="N412">
            <v>0</v>
          </cell>
          <cell r="O412">
            <v>0</v>
          </cell>
          <cell r="P412">
            <v>1652</v>
          </cell>
          <cell r="Q412">
            <v>0</v>
          </cell>
          <cell r="R412">
            <v>136406</v>
          </cell>
          <cell r="BP412">
            <v>0</v>
          </cell>
          <cell r="BQ412">
            <v>26457</v>
          </cell>
          <cell r="BR412">
            <v>9217</v>
          </cell>
          <cell r="BS412">
            <v>-763880</v>
          </cell>
        </row>
        <row r="413">
          <cell r="B413" t="str">
            <v>Northamptonshire Police Authority</v>
          </cell>
          <cell r="C413" t="str">
            <v>EM</v>
          </cell>
          <cell r="D413" t="str">
            <v>O</v>
          </cell>
          <cell r="F413">
            <v>0</v>
          </cell>
          <cell r="G413">
            <v>0</v>
          </cell>
          <cell r="H413">
            <v>0</v>
          </cell>
          <cell r="I413">
            <v>0</v>
          </cell>
          <cell r="J413">
            <v>0</v>
          </cell>
          <cell r="K413">
            <v>0</v>
          </cell>
          <cell r="L413">
            <v>0</v>
          </cell>
          <cell r="M413">
            <v>128124</v>
          </cell>
          <cell r="N413">
            <v>0</v>
          </cell>
          <cell r="O413">
            <v>0</v>
          </cell>
          <cell r="P413">
            <v>851</v>
          </cell>
          <cell r="Q413">
            <v>0</v>
          </cell>
          <cell r="R413">
            <v>128975</v>
          </cell>
          <cell r="BP413">
            <v>0</v>
          </cell>
          <cell r="BQ413">
            <v>11342</v>
          </cell>
          <cell r="BR413">
            <v>5050</v>
          </cell>
          <cell r="BS413">
            <v>-553214</v>
          </cell>
        </row>
        <row r="414">
          <cell r="B414" t="str">
            <v>Nottinghamshire Police Authority</v>
          </cell>
          <cell r="C414" t="str">
            <v>EM</v>
          </cell>
          <cell r="D414" t="str">
            <v>O</v>
          </cell>
          <cell r="F414">
            <v>0</v>
          </cell>
          <cell r="G414">
            <v>0</v>
          </cell>
          <cell r="H414">
            <v>0</v>
          </cell>
          <cell r="I414">
            <v>0</v>
          </cell>
          <cell r="J414">
            <v>0</v>
          </cell>
          <cell r="K414">
            <v>0</v>
          </cell>
          <cell r="L414">
            <v>0</v>
          </cell>
          <cell r="M414">
            <v>200320</v>
          </cell>
          <cell r="N414">
            <v>0</v>
          </cell>
          <cell r="O414">
            <v>0</v>
          </cell>
          <cell r="P414">
            <v>-9820</v>
          </cell>
          <cell r="Q414">
            <v>0</v>
          </cell>
          <cell r="R414">
            <v>190500</v>
          </cell>
          <cell r="BP414">
            <v>0</v>
          </cell>
          <cell r="BQ414">
            <v>11766</v>
          </cell>
          <cell r="BR414">
            <v>135</v>
          </cell>
          <cell r="BS414">
            <v>-1309726</v>
          </cell>
        </row>
        <row r="415">
          <cell r="B415" t="str">
            <v>Staffordshire Police Authority</v>
          </cell>
          <cell r="C415" t="str">
            <v>WM</v>
          </cell>
          <cell r="D415" t="str">
            <v>O</v>
          </cell>
          <cell r="F415">
            <v>0</v>
          </cell>
          <cell r="G415">
            <v>0</v>
          </cell>
          <cell r="H415">
            <v>0</v>
          </cell>
          <cell r="I415">
            <v>0</v>
          </cell>
          <cell r="J415">
            <v>0</v>
          </cell>
          <cell r="K415">
            <v>0</v>
          </cell>
          <cell r="L415">
            <v>0</v>
          </cell>
          <cell r="M415">
            <v>182104</v>
          </cell>
          <cell r="N415">
            <v>0</v>
          </cell>
          <cell r="O415">
            <v>0</v>
          </cell>
          <cell r="P415">
            <v>2436</v>
          </cell>
          <cell r="Q415">
            <v>0</v>
          </cell>
          <cell r="R415">
            <v>184540</v>
          </cell>
          <cell r="BP415">
            <v>0</v>
          </cell>
          <cell r="BQ415">
            <v>7529</v>
          </cell>
          <cell r="BR415">
            <v>5375</v>
          </cell>
          <cell r="BS415">
            <v>-1074656</v>
          </cell>
        </row>
        <row r="416">
          <cell r="B416" t="str">
            <v>Suffolk Police Authority</v>
          </cell>
          <cell r="C416" t="str">
            <v>EE</v>
          </cell>
          <cell r="D416" t="str">
            <v>O</v>
          </cell>
          <cell r="F416">
            <v>0</v>
          </cell>
          <cell r="G416">
            <v>0</v>
          </cell>
          <cell r="H416">
            <v>0</v>
          </cell>
          <cell r="I416">
            <v>0</v>
          </cell>
          <cell r="J416">
            <v>0</v>
          </cell>
          <cell r="K416">
            <v>0</v>
          </cell>
          <cell r="L416">
            <v>0</v>
          </cell>
          <cell r="M416">
            <v>112201</v>
          </cell>
          <cell r="N416">
            <v>0</v>
          </cell>
          <cell r="O416">
            <v>0</v>
          </cell>
          <cell r="P416">
            <v>2468</v>
          </cell>
          <cell r="Q416">
            <v>0</v>
          </cell>
          <cell r="R416">
            <v>114669</v>
          </cell>
          <cell r="BP416">
            <v>0</v>
          </cell>
          <cell r="BQ416">
            <v>4526</v>
          </cell>
          <cell r="BR416">
            <v>4508</v>
          </cell>
          <cell r="BS416">
            <v>-542195</v>
          </cell>
        </row>
        <row r="417">
          <cell r="B417" t="str">
            <v>Warwickshire Police Authority</v>
          </cell>
          <cell r="C417" t="str">
            <v>WM</v>
          </cell>
          <cell r="D417" t="str">
            <v>O</v>
          </cell>
          <cell r="F417">
            <v>0</v>
          </cell>
          <cell r="G417">
            <v>0</v>
          </cell>
          <cell r="H417">
            <v>0</v>
          </cell>
          <cell r="I417">
            <v>0</v>
          </cell>
          <cell r="J417">
            <v>0</v>
          </cell>
          <cell r="K417">
            <v>0</v>
          </cell>
          <cell r="L417">
            <v>0</v>
          </cell>
          <cell r="M417">
            <v>99357</v>
          </cell>
          <cell r="N417">
            <v>0</v>
          </cell>
          <cell r="O417">
            <v>0</v>
          </cell>
          <cell r="P417">
            <v>2369</v>
          </cell>
          <cell r="Q417">
            <v>0</v>
          </cell>
          <cell r="R417">
            <v>101726</v>
          </cell>
          <cell r="BP417">
            <v>0</v>
          </cell>
          <cell r="BQ417">
            <v>16782</v>
          </cell>
          <cell r="BR417">
            <v>2000</v>
          </cell>
          <cell r="BS417">
            <v>-492284</v>
          </cell>
        </row>
        <row r="418">
          <cell r="B418" t="str">
            <v>Wiltshire Police Authority</v>
          </cell>
          <cell r="C418" t="str">
            <v>SW</v>
          </cell>
          <cell r="D418" t="str">
            <v>O</v>
          </cell>
          <cell r="F418">
            <v>0</v>
          </cell>
          <cell r="G418">
            <v>0</v>
          </cell>
          <cell r="H418">
            <v>0</v>
          </cell>
          <cell r="I418">
            <v>0</v>
          </cell>
          <cell r="J418">
            <v>0</v>
          </cell>
          <cell r="K418">
            <v>0</v>
          </cell>
          <cell r="L418">
            <v>0</v>
          </cell>
          <cell r="M418">
            <v>117594</v>
          </cell>
          <cell r="N418">
            <v>0</v>
          </cell>
          <cell r="O418">
            <v>0</v>
          </cell>
          <cell r="P418">
            <v>1756</v>
          </cell>
          <cell r="Q418">
            <v>0</v>
          </cell>
          <cell r="R418">
            <v>119350</v>
          </cell>
          <cell r="BP418">
            <v>0</v>
          </cell>
          <cell r="BQ418">
            <v>10930</v>
          </cell>
          <cell r="BR418">
            <v>66784</v>
          </cell>
          <cell r="BS418">
            <v>-507888</v>
          </cell>
        </row>
        <row r="419">
          <cell r="B419" t="str">
            <v>Greater Manchester Police Authority</v>
          </cell>
          <cell r="C419" t="str">
            <v>NW</v>
          </cell>
          <cell r="D419" t="str">
            <v>O</v>
          </cell>
          <cell r="F419">
            <v>0</v>
          </cell>
          <cell r="G419">
            <v>0</v>
          </cell>
          <cell r="H419">
            <v>0</v>
          </cell>
          <cell r="I419">
            <v>0</v>
          </cell>
          <cell r="J419">
            <v>0</v>
          </cell>
          <cell r="K419">
            <v>0</v>
          </cell>
          <cell r="L419">
            <v>0</v>
          </cell>
          <cell r="M419">
            <v>628431</v>
          </cell>
          <cell r="N419">
            <v>0</v>
          </cell>
          <cell r="O419">
            <v>0</v>
          </cell>
          <cell r="P419">
            <v>7663</v>
          </cell>
          <cell r="Q419">
            <v>0</v>
          </cell>
          <cell r="R419">
            <v>636094</v>
          </cell>
          <cell r="BP419">
            <v>0</v>
          </cell>
          <cell r="BQ419">
            <v>26740</v>
          </cell>
          <cell r="BR419">
            <v>12892</v>
          </cell>
          <cell r="BS419">
            <v>-3300576</v>
          </cell>
        </row>
        <row r="420">
          <cell r="B420" t="str">
            <v>Merseyside Police Authority</v>
          </cell>
          <cell r="C420" t="str">
            <v>NW</v>
          </cell>
          <cell r="D420" t="str">
            <v>O</v>
          </cell>
          <cell r="F420">
            <v>0</v>
          </cell>
          <cell r="G420">
            <v>0</v>
          </cell>
          <cell r="H420">
            <v>0</v>
          </cell>
          <cell r="I420">
            <v>0</v>
          </cell>
          <cell r="J420">
            <v>0</v>
          </cell>
          <cell r="K420">
            <v>0</v>
          </cell>
          <cell r="L420">
            <v>0</v>
          </cell>
          <cell r="M420">
            <v>326545</v>
          </cell>
          <cell r="N420">
            <v>0</v>
          </cell>
          <cell r="O420">
            <v>0</v>
          </cell>
          <cell r="P420">
            <v>1262</v>
          </cell>
          <cell r="Q420">
            <v>795</v>
          </cell>
          <cell r="R420">
            <v>328602</v>
          </cell>
          <cell r="BP420">
            <v>0</v>
          </cell>
          <cell r="BQ420">
            <v>13746</v>
          </cell>
          <cell r="BR420">
            <v>8421</v>
          </cell>
          <cell r="BS420">
            <v>-2257606</v>
          </cell>
        </row>
        <row r="421">
          <cell r="B421" t="str">
            <v>South Yorkshire Police Authority</v>
          </cell>
          <cell r="C421" t="str">
            <v>YH</v>
          </cell>
          <cell r="D421" t="str">
            <v>O</v>
          </cell>
          <cell r="F421">
            <v>0</v>
          </cell>
          <cell r="G421">
            <v>0</v>
          </cell>
          <cell r="H421">
            <v>0</v>
          </cell>
          <cell r="I421">
            <v>0</v>
          </cell>
          <cell r="J421">
            <v>0</v>
          </cell>
          <cell r="K421">
            <v>0</v>
          </cell>
          <cell r="L421">
            <v>0</v>
          </cell>
          <cell r="M421">
            <v>256873</v>
          </cell>
          <cell r="N421">
            <v>0</v>
          </cell>
          <cell r="O421">
            <v>0</v>
          </cell>
          <cell r="P421">
            <v>1487</v>
          </cell>
          <cell r="Q421">
            <v>0</v>
          </cell>
          <cell r="R421">
            <v>258360</v>
          </cell>
          <cell r="BP421">
            <v>0</v>
          </cell>
          <cell r="BQ421">
            <v>20063</v>
          </cell>
          <cell r="BR421">
            <v>19812</v>
          </cell>
          <cell r="BS421">
            <v>-1452687</v>
          </cell>
        </row>
        <row r="422">
          <cell r="B422" t="str">
            <v>Northumbria Police Authority</v>
          </cell>
          <cell r="C422" t="str">
            <v>NE</v>
          </cell>
          <cell r="D422" t="str">
            <v>O</v>
          </cell>
          <cell r="F422">
            <v>0</v>
          </cell>
          <cell r="G422">
            <v>0</v>
          </cell>
          <cell r="H422">
            <v>0</v>
          </cell>
          <cell r="I422">
            <v>0</v>
          </cell>
          <cell r="J422">
            <v>0</v>
          </cell>
          <cell r="K422">
            <v>0</v>
          </cell>
          <cell r="L422">
            <v>0</v>
          </cell>
          <cell r="M422">
            <v>299162</v>
          </cell>
          <cell r="N422">
            <v>0</v>
          </cell>
          <cell r="O422">
            <v>0</v>
          </cell>
          <cell r="P422">
            <v>2115</v>
          </cell>
          <cell r="Q422">
            <v>0</v>
          </cell>
          <cell r="R422">
            <v>301277</v>
          </cell>
          <cell r="BP422">
            <v>0</v>
          </cell>
          <cell r="BQ422">
            <v>21908</v>
          </cell>
          <cell r="BR422">
            <v>47218</v>
          </cell>
          <cell r="BS422">
            <v>-1820180</v>
          </cell>
        </row>
        <row r="423">
          <cell r="B423" t="str">
            <v>West Midlands Police Authority</v>
          </cell>
          <cell r="C423" t="str">
            <v>WM</v>
          </cell>
          <cell r="D423" t="str">
            <v>O</v>
          </cell>
          <cell r="F423">
            <v>0</v>
          </cell>
          <cell r="G423">
            <v>0</v>
          </cell>
          <cell r="H423">
            <v>0</v>
          </cell>
          <cell r="I423">
            <v>0</v>
          </cell>
          <cell r="J423">
            <v>0</v>
          </cell>
          <cell r="K423">
            <v>0</v>
          </cell>
          <cell r="L423">
            <v>0</v>
          </cell>
          <cell r="M423">
            <v>625129</v>
          </cell>
          <cell r="N423">
            <v>0</v>
          </cell>
          <cell r="O423">
            <v>0</v>
          </cell>
          <cell r="P423">
            <v>1925</v>
          </cell>
          <cell r="Q423">
            <v>0</v>
          </cell>
          <cell r="R423">
            <v>627054</v>
          </cell>
          <cell r="BP423">
            <v>0</v>
          </cell>
          <cell r="BQ423">
            <v>65480</v>
          </cell>
          <cell r="BR423">
            <v>0</v>
          </cell>
          <cell r="BS423">
            <v>-3216371</v>
          </cell>
        </row>
        <row r="424">
          <cell r="B424" t="str">
            <v>West Yorkshire Police Authority</v>
          </cell>
          <cell r="C424" t="str">
            <v>YH</v>
          </cell>
          <cell r="D424" t="str">
            <v>O</v>
          </cell>
          <cell r="F424">
            <v>0</v>
          </cell>
          <cell r="G424">
            <v>0</v>
          </cell>
          <cell r="H424">
            <v>0</v>
          </cell>
          <cell r="I424">
            <v>0</v>
          </cell>
          <cell r="J424">
            <v>0</v>
          </cell>
          <cell r="K424">
            <v>0</v>
          </cell>
          <cell r="L424">
            <v>0</v>
          </cell>
          <cell r="M424">
            <v>488972</v>
          </cell>
          <cell r="N424">
            <v>0</v>
          </cell>
          <cell r="O424">
            <v>0</v>
          </cell>
          <cell r="P424">
            <v>6362</v>
          </cell>
          <cell r="Q424">
            <v>0</v>
          </cell>
          <cell r="R424">
            <v>495334</v>
          </cell>
          <cell r="BP424">
            <v>0</v>
          </cell>
          <cell r="BQ424">
            <v>6709</v>
          </cell>
          <cell r="BR424">
            <v>12936</v>
          </cell>
          <cell r="BS424">
            <v>-2353450</v>
          </cell>
        </row>
        <row r="425">
          <cell r="B425" t="str">
            <v>Avon &amp; Somerset Police Authority</v>
          </cell>
          <cell r="C425" t="str">
            <v>SW</v>
          </cell>
          <cell r="D425" t="str">
            <v>O</v>
          </cell>
          <cell r="F425">
            <v>0</v>
          </cell>
          <cell r="G425">
            <v>0</v>
          </cell>
          <cell r="H425">
            <v>0</v>
          </cell>
          <cell r="I425">
            <v>0</v>
          </cell>
          <cell r="J425">
            <v>0</v>
          </cell>
          <cell r="K425">
            <v>0</v>
          </cell>
          <cell r="L425">
            <v>0</v>
          </cell>
          <cell r="M425">
            <v>294128</v>
          </cell>
          <cell r="N425">
            <v>0</v>
          </cell>
          <cell r="O425">
            <v>0</v>
          </cell>
          <cell r="P425">
            <v>0</v>
          </cell>
          <cell r="Q425">
            <v>0</v>
          </cell>
          <cell r="R425">
            <v>294128</v>
          </cell>
          <cell r="BP425">
            <v>0</v>
          </cell>
          <cell r="BQ425">
            <v>11865</v>
          </cell>
          <cell r="BR425">
            <v>5945</v>
          </cell>
          <cell r="BS425">
            <v>-1287096</v>
          </cell>
        </row>
        <row r="426">
          <cell r="B426" t="str">
            <v>Devon &amp; Cornwall Police Authority</v>
          </cell>
          <cell r="C426" t="str">
            <v>SW</v>
          </cell>
          <cell r="D426" t="str">
            <v>O</v>
          </cell>
          <cell r="F426">
            <v>0</v>
          </cell>
          <cell r="G426">
            <v>0</v>
          </cell>
          <cell r="H426">
            <v>0</v>
          </cell>
          <cell r="I426">
            <v>0</v>
          </cell>
          <cell r="J426">
            <v>0</v>
          </cell>
          <cell r="K426">
            <v>0</v>
          </cell>
          <cell r="L426">
            <v>0</v>
          </cell>
          <cell r="M426">
            <v>285322</v>
          </cell>
          <cell r="N426">
            <v>0</v>
          </cell>
          <cell r="O426">
            <v>0</v>
          </cell>
          <cell r="P426">
            <v>3700</v>
          </cell>
          <cell r="Q426">
            <v>0</v>
          </cell>
          <cell r="R426">
            <v>289022</v>
          </cell>
          <cell r="BP426">
            <v>0</v>
          </cell>
          <cell r="BQ426">
            <v>22086</v>
          </cell>
          <cell r="BR426">
            <v>0</v>
          </cell>
          <cell r="BS426">
            <v>-1588377</v>
          </cell>
        </row>
        <row r="427">
          <cell r="B427" t="str">
            <v>Hampshire Police Authority</v>
          </cell>
          <cell r="C427" t="str">
            <v>SE</v>
          </cell>
          <cell r="D427" t="str">
            <v>O</v>
          </cell>
          <cell r="F427">
            <v>0</v>
          </cell>
          <cell r="G427">
            <v>0</v>
          </cell>
          <cell r="H427">
            <v>0</v>
          </cell>
          <cell r="I427">
            <v>0</v>
          </cell>
          <cell r="J427">
            <v>0</v>
          </cell>
          <cell r="K427">
            <v>0</v>
          </cell>
          <cell r="L427">
            <v>0</v>
          </cell>
          <cell r="M427">
            <v>333384</v>
          </cell>
          <cell r="N427">
            <v>0</v>
          </cell>
          <cell r="O427">
            <v>0</v>
          </cell>
          <cell r="P427">
            <v>3901</v>
          </cell>
          <cell r="Q427">
            <v>0</v>
          </cell>
          <cell r="R427">
            <v>337285</v>
          </cell>
          <cell r="BP427">
            <v>0</v>
          </cell>
          <cell r="BQ427">
            <v>7506</v>
          </cell>
          <cell r="BR427">
            <v>7106</v>
          </cell>
          <cell r="BS427">
            <v>-1679770</v>
          </cell>
        </row>
        <row r="428">
          <cell r="B428" t="str">
            <v>Sussex Police Authority</v>
          </cell>
          <cell r="C428" t="str">
            <v>SE</v>
          </cell>
          <cell r="D428" t="str">
            <v>O</v>
          </cell>
          <cell r="F428">
            <v>0</v>
          </cell>
          <cell r="G428">
            <v>0</v>
          </cell>
          <cell r="H428">
            <v>0</v>
          </cell>
          <cell r="I428">
            <v>0</v>
          </cell>
          <cell r="J428">
            <v>0</v>
          </cell>
          <cell r="K428">
            <v>0</v>
          </cell>
          <cell r="L428">
            <v>0</v>
          </cell>
          <cell r="M428">
            <v>280496</v>
          </cell>
          <cell r="N428">
            <v>0</v>
          </cell>
          <cell r="O428">
            <v>0</v>
          </cell>
          <cell r="P428">
            <v>3552</v>
          </cell>
          <cell r="Q428">
            <v>0</v>
          </cell>
          <cell r="R428">
            <v>284048</v>
          </cell>
          <cell r="BP428">
            <v>0</v>
          </cell>
          <cell r="BQ428">
            <v>52079</v>
          </cell>
          <cell r="BR428">
            <v>7216</v>
          </cell>
          <cell r="BS428">
            <v>-1370446</v>
          </cell>
        </row>
        <row r="429">
          <cell r="B429" t="str">
            <v>Thames Valley Police Authority</v>
          </cell>
          <cell r="C429" t="str">
            <v>SE</v>
          </cell>
          <cell r="D429" t="str">
            <v>O</v>
          </cell>
          <cell r="F429">
            <v>0</v>
          </cell>
          <cell r="G429">
            <v>0</v>
          </cell>
          <cell r="H429">
            <v>0</v>
          </cell>
          <cell r="I429">
            <v>0</v>
          </cell>
          <cell r="J429">
            <v>0</v>
          </cell>
          <cell r="K429">
            <v>0</v>
          </cell>
          <cell r="L429">
            <v>0</v>
          </cell>
          <cell r="M429">
            <v>452355</v>
          </cell>
          <cell r="N429">
            <v>0</v>
          </cell>
          <cell r="O429">
            <v>0</v>
          </cell>
          <cell r="P429">
            <v>3491</v>
          </cell>
          <cell r="Q429">
            <v>0</v>
          </cell>
          <cell r="R429">
            <v>455846</v>
          </cell>
          <cell r="BP429">
            <v>0</v>
          </cell>
          <cell r="BQ429">
            <v>23768</v>
          </cell>
          <cell r="BR429">
            <v>13352</v>
          </cell>
          <cell r="BS429">
            <v>-1817362</v>
          </cell>
        </row>
        <row r="430">
          <cell r="B430" t="str">
            <v>West Mercia Police Authority</v>
          </cell>
          <cell r="C430" t="str">
            <v>WM</v>
          </cell>
          <cell r="D430" t="str">
            <v>O</v>
          </cell>
          <cell r="F430">
            <v>0</v>
          </cell>
          <cell r="G430">
            <v>0</v>
          </cell>
          <cell r="H430">
            <v>0</v>
          </cell>
          <cell r="I430">
            <v>0</v>
          </cell>
          <cell r="J430">
            <v>0</v>
          </cell>
          <cell r="K430">
            <v>0</v>
          </cell>
          <cell r="L430">
            <v>0</v>
          </cell>
          <cell r="M430">
            <v>224474</v>
          </cell>
          <cell r="N430">
            <v>0</v>
          </cell>
          <cell r="O430">
            <v>0</v>
          </cell>
          <cell r="P430">
            <v>1450</v>
          </cell>
          <cell r="Q430">
            <v>0</v>
          </cell>
          <cell r="R430">
            <v>225924</v>
          </cell>
          <cell r="BP430">
            <v>0</v>
          </cell>
          <cell r="BQ430">
            <v>23328</v>
          </cell>
          <cell r="BR430">
            <v>0</v>
          </cell>
          <cell r="BS430">
            <v>-1105633</v>
          </cell>
        </row>
        <row r="431">
          <cell r="B431" t="str">
            <v>Essex Police Authority (new)</v>
          </cell>
          <cell r="C431" t="str">
            <v>EE</v>
          </cell>
          <cell r="D431" t="str">
            <v>O</v>
          </cell>
          <cell r="F431">
            <v>0</v>
          </cell>
          <cell r="G431">
            <v>0</v>
          </cell>
          <cell r="H431">
            <v>0</v>
          </cell>
          <cell r="I431">
            <v>0</v>
          </cell>
          <cell r="J431">
            <v>0</v>
          </cell>
          <cell r="K431">
            <v>0</v>
          </cell>
          <cell r="L431">
            <v>0</v>
          </cell>
          <cell r="M431">
            <v>398793</v>
          </cell>
          <cell r="N431">
            <v>0</v>
          </cell>
          <cell r="O431">
            <v>0</v>
          </cell>
          <cell r="P431">
            <v>1766</v>
          </cell>
          <cell r="Q431">
            <v>0</v>
          </cell>
          <cell r="R431">
            <v>400559</v>
          </cell>
          <cell r="BP431">
            <v>0</v>
          </cell>
          <cell r="BQ431">
            <v>21468</v>
          </cell>
          <cell r="BR431">
            <v>15401</v>
          </cell>
          <cell r="BS431">
            <v>-1303101</v>
          </cell>
        </row>
        <row r="432">
          <cell r="B432" t="str">
            <v>Hertfordshire Police Authority (new)</v>
          </cell>
          <cell r="C432" t="str">
            <v>EE</v>
          </cell>
          <cell r="D432" t="str">
            <v>O</v>
          </cell>
          <cell r="F432">
            <v>0</v>
          </cell>
          <cell r="G432">
            <v>0</v>
          </cell>
          <cell r="H432">
            <v>0</v>
          </cell>
          <cell r="I432">
            <v>0</v>
          </cell>
          <cell r="J432">
            <v>0</v>
          </cell>
          <cell r="K432">
            <v>0</v>
          </cell>
          <cell r="L432">
            <v>0</v>
          </cell>
          <cell r="M432">
            <v>216735</v>
          </cell>
          <cell r="N432">
            <v>0</v>
          </cell>
          <cell r="O432">
            <v>0</v>
          </cell>
          <cell r="P432">
            <v>2419</v>
          </cell>
          <cell r="Q432">
            <v>0</v>
          </cell>
          <cell r="R432">
            <v>219154</v>
          </cell>
          <cell r="BP432">
            <v>0</v>
          </cell>
          <cell r="BQ432">
            <v>2141</v>
          </cell>
          <cell r="BR432">
            <v>7987</v>
          </cell>
          <cell r="BS432">
            <v>-734559</v>
          </cell>
        </row>
        <row r="433">
          <cell r="B433" t="str">
            <v>Surrey Police Authority (new)</v>
          </cell>
          <cell r="C433" t="str">
            <v>SE</v>
          </cell>
          <cell r="D433" t="str">
            <v>O</v>
          </cell>
          <cell r="F433">
            <v>0</v>
          </cell>
          <cell r="G433">
            <v>0</v>
          </cell>
          <cell r="H433">
            <v>0</v>
          </cell>
          <cell r="I433">
            <v>0</v>
          </cell>
          <cell r="J433">
            <v>0</v>
          </cell>
          <cell r="K433">
            <v>0</v>
          </cell>
          <cell r="L433">
            <v>0</v>
          </cell>
          <cell r="M433">
            <v>212995</v>
          </cell>
          <cell r="N433">
            <v>0</v>
          </cell>
          <cell r="O433">
            <v>0</v>
          </cell>
          <cell r="P433">
            <v>3099</v>
          </cell>
          <cell r="Q433">
            <v>0</v>
          </cell>
          <cell r="R433">
            <v>216094</v>
          </cell>
          <cell r="BP433">
            <v>0</v>
          </cell>
          <cell r="BQ433">
            <v>3780</v>
          </cell>
          <cell r="BR433">
            <v>11271</v>
          </cell>
          <cell r="BS433">
            <v>-793409</v>
          </cell>
        </row>
        <row r="434">
          <cell r="B434" t="str">
            <v>Avon Combined Fire Authority</v>
          </cell>
          <cell r="C434" t="str">
            <v>SW</v>
          </cell>
          <cell r="D434" t="str">
            <v>O</v>
          </cell>
          <cell r="F434">
            <v>0</v>
          </cell>
          <cell r="G434">
            <v>0</v>
          </cell>
          <cell r="H434">
            <v>0</v>
          </cell>
          <cell r="I434">
            <v>0</v>
          </cell>
          <cell r="J434">
            <v>0</v>
          </cell>
          <cell r="K434">
            <v>0</v>
          </cell>
          <cell r="L434">
            <v>0</v>
          </cell>
          <cell r="M434">
            <v>0</v>
          </cell>
          <cell r="N434">
            <v>64583</v>
          </cell>
          <cell r="O434">
            <v>0</v>
          </cell>
          <cell r="P434">
            <v>876</v>
          </cell>
          <cell r="Q434">
            <v>0</v>
          </cell>
          <cell r="R434">
            <v>65459</v>
          </cell>
          <cell r="BP434">
            <v>0</v>
          </cell>
          <cell r="BQ434">
            <v>3416</v>
          </cell>
          <cell r="BR434">
            <v>1500</v>
          </cell>
          <cell r="BS434">
            <v>-280638</v>
          </cell>
        </row>
        <row r="435">
          <cell r="B435" t="str">
            <v>Bedfordshire Combined Fire Authority</v>
          </cell>
          <cell r="C435" t="str">
            <v>EE</v>
          </cell>
          <cell r="D435" t="str">
            <v>O</v>
          </cell>
          <cell r="F435">
            <v>0</v>
          </cell>
          <cell r="G435">
            <v>0</v>
          </cell>
          <cell r="H435">
            <v>0</v>
          </cell>
          <cell r="I435">
            <v>0</v>
          </cell>
          <cell r="J435">
            <v>0</v>
          </cell>
          <cell r="K435">
            <v>0</v>
          </cell>
          <cell r="L435">
            <v>0</v>
          </cell>
          <cell r="M435">
            <v>0</v>
          </cell>
          <cell r="N435">
            <v>25514</v>
          </cell>
          <cell r="O435">
            <v>0</v>
          </cell>
          <cell r="P435">
            <v>1306</v>
          </cell>
          <cell r="Q435">
            <v>0</v>
          </cell>
          <cell r="R435">
            <v>26820</v>
          </cell>
          <cell r="BP435">
            <v>0</v>
          </cell>
          <cell r="BQ435">
            <v>807</v>
          </cell>
          <cell r="BR435">
            <v>3844</v>
          </cell>
          <cell r="BS435">
            <v>-139364</v>
          </cell>
        </row>
        <row r="436">
          <cell r="B436" t="str">
            <v>Berkshire Combined Fire Authority</v>
          </cell>
          <cell r="C436" t="str">
            <v>SE</v>
          </cell>
          <cell r="D436" t="str">
            <v>O</v>
          </cell>
          <cell r="F436">
            <v>0</v>
          </cell>
          <cell r="G436">
            <v>0</v>
          </cell>
          <cell r="H436">
            <v>0</v>
          </cell>
          <cell r="I436">
            <v>0</v>
          </cell>
          <cell r="J436">
            <v>0</v>
          </cell>
          <cell r="K436">
            <v>0</v>
          </cell>
          <cell r="L436">
            <v>0</v>
          </cell>
          <cell r="M436">
            <v>0</v>
          </cell>
          <cell r="N436">
            <v>32631</v>
          </cell>
          <cell r="O436">
            <v>0</v>
          </cell>
          <cell r="P436">
            <v>843</v>
          </cell>
          <cell r="Q436">
            <v>0</v>
          </cell>
          <cell r="R436">
            <v>33474</v>
          </cell>
          <cell r="BP436">
            <v>0</v>
          </cell>
          <cell r="BQ436">
            <v>3049</v>
          </cell>
          <cell r="BR436">
            <v>851</v>
          </cell>
          <cell r="BS436">
            <v>-157573</v>
          </cell>
        </row>
        <row r="437">
          <cell r="B437" t="str">
            <v>Buckinghamshire Combined Fire Authority</v>
          </cell>
          <cell r="C437" t="str">
            <v>SE</v>
          </cell>
          <cell r="D437" t="str">
            <v>O</v>
          </cell>
          <cell r="F437">
            <v>0</v>
          </cell>
          <cell r="G437">
            <v>0</v>
          </cell>
          <cell r="H437">
            <v>0</v>
          </cell>
          <cell r="I437">
            <v>0</v>
          </cell>
          <cell r="J437">
            <v>0</v>
          </cell>
          <cell r="K437">
            <v>0</v>
          </cell>
          <cell r="L437">
            <v>0</v>
          </cell>
          <cell r="M437">
            <v>0</v>
          </cell>
          <cell r="N437">
            <v>26283</v>
          </cell>
          <cell r="O437">
            <v>0</v>
          </cell>
          <cell r="P437">
            <v>1043</v>
          </cell>
          <cell r="Q437">
            <v>0</v>
          </cell>
          <cell r="R437">
            <v>27326</v>
          </cell>
          <cell r="BP437">
            <v>0</v>
          </cell>
          <cell r="BQ437">
            <v>2561</v>
          </cell>
          <cell r="BR437">
            <v>2515</v>
          </cell>
          <cell r="BS437">
            <v>-126061</v>
          </cell>
        </row>
        <row r="438">
          <cell r="B438" t="str">
            <v>Cambridgeshire Combined Fire Authority</v>
          </cell>
          <cell r="C438" t="str">
            <v>EE</v>
          </cell>
          <cell r="D438" t="str">
            <v>O</v>
          </cell>
          <cell r="F438">
            <v>0</v>
          </cell>
          <cell r="G438">
            <v>0</v>
          </cell>
          <cell r="H438">
            <v>0</v>
          </cell>
          <cell r="I438">
            <v>0</v>
          </cell>
          <cell r="J438">
            <v>0</v>
          </cell>
          <cell r="K438">
            <v>0</v>
          </cell>
          <cell r="L438">
            <v>0</v>
          </cell>
          <cell r="M438">
            <v>0</v>
          </cell>
          <cell r="N438">
            <v>22344</v>
          </cell>
          <cell r="O438">
            <v>0</v>
          </cell>
          <cell r="P438">
            <v>3709</v>
          </cell>
          <cell r="Q438">
            <v>0</v>
          </cell>
          <cell r="R438">
            <v>26053</v>
          </cell>
          <cell r="BP438">
            <v>0</v>
          </cell>
          <cell r="BQ438">
            <v>1707</v>
          </cell>
          <cell r="BR438">
            <v>3725</v>
          </cell>
          <cell r="BS438">
            <v>-156090</v>
          </cell>
        </row>
        <row r="439">
          <cell r="B439" t="str">
            <v>Cheshire Combined Fire Authority</v>
          </cell>
          <cell r="C439" t="str">
            <v>NW</v>
          </cell>
          <cell r="D439" t="str">
            <v>O</v>
          </cell>
          <cell r="F439">
            <v>0</v>
          </cell>
          <cell r="G439">
            <v>0</v>
          </cell>
          <cell r="H439">
            <v>0</v>
          </cell>
          <cell r="I439">
            <v>0</v>
          </cell>
          <cell r="J439">
            <v>0</v>
          </cell>
          <cell r="K439">
            <v>0</v>
          </cell>
          <cell r="L439">
            <v>0</v>
          </cell>
          <cell r="M439">
            <v>0</v>
          </cell>
          <cell r="N439">
            <v>45622</v>
          </cell>
          <cell r="O439">
            <v>0</v>
          </cell>
          <cell r="P439">
            <v>-2412</v>
          </cell>
          <cell r="Q439">
            <v>0</v>
          </cell>
          <cell r="R439">
            <v>43210</v>
          </cell>
          <cell r="BP439">
            <v>0</v>
          </cell>
          <cell r="BQ439">
            <v>3274</v>
          </cell>
          <cell r="BR439">
            <v>6168</v>
          </cell>
          <cell r="BS439">
            <v>-254434</v>
          </cell>
        </row>
        <row r="440">
          <cell r="B440" t="str">
            <v>Cleveland Combined Fire Authority</v>
          </cell>
          <cell r="C440" t="str">
            <v>NE</v>
          </cell>
          <cell r="D440" t="str">
            <v>O</v>
          </cell>
          <cell r="F440">
            <v>0</v>
          </cell>
          <cell r="G440">
            <v>0</v>
          </cell>
          <cell r="H440">
            <v>0</v>
          </cell>
          <cell r="I440">
            <v>0</v>
          </cell>
          <cell r="J440">
            <v>0</v>
          </cell>
          <cell r="K440">
            <v>0</v>
          </cell>
          <cell r="L440">
            <v>0</v>
          </cell>
          <cell r="M440">
            <v>0</v>
          </cell>
          <cell r="N440">
            <v>29403</v>
          </cell>
          <cell r="O440">
            <v>0</v>
          </cell>
          <cell r="P440">
            <v>435</v>
          </cell>
          <cell r="Q440">
            <v>0</v>
          </cell>
          <cell r="R440">
            <v>29838</v>
          </cell>
          <cell r="BP440">
            <v>0</v>
          </cell>
          <cell r="BQ440">
            <v>171</v>
          </cell>
          <cell r="BR440">
            <v>4770</v>
          </cell>
          <cell r="BS440">
            <v>-243613</v>
          </cell>
        </row>
        <row r="441">
          <cell r="B441" t="str">
            <v>Derbyshire Combined Fire Authority</v>
          </cell>
          <cell r="C441" t="str">
            <v>EM</v>
          </cell>
          <cell r="D441" t="str">
            <v>O</v>
          </cell>
          <cell r="F441">
            <v>0</v>
          </cell>
          <cell r="G441">
            <v>0</v>
          </cell>
          <cell r="H441">
            <v>0</v>
          </cell>
          <cell r="I441">
            <v>0</v>
          </cell>
          <cell r="J441">
            <v>0</v>
          </cell>
          <cell r="K441">
            <v>0</v>
          </cell>
          <cell r="L441">
            <v>0</v>
          </cell>
          <cell r="M441">
            <v>0</v>
          </cell>
          <cell r="N441">
            <v>35505</v>
          </cell>
          <cell r="O441">
            <v>0</v>
          </cell>
          <cell r="P441">
            <v>461</v>
          </cell>
          <cell r="Q441">
            <v>0</v>
          </cell>
          <cell r="R441">
            <v>35966</v>
          </cell>
          <cell r="BP441">
            <v>0</v>
          </cell>
          <cell r="BQ441">
            <v>6803</v>
          </cell>
          <cell r="BR441">
            <v>2866</v>
          </cell>
          <cell r="BS441">
            <v>-235119</v>
          </cell>
        </row>
        <row r="442">
          <cell r="B442" t="str">
            <v>Dorset Combined Fire Authority</v>
          </cell>
          <cell r="C442" t="str">
            <v>SW</v>
          </cell>
          <cell r="D442" t="str">
            <v>O</v>
          </cell>
          <cell r="F442">
            <v>0</v>
          </cell>
          <cell r="G442">
            <v>0</v>
          </cell>
          <cell r="H442">
            <v>0</v>
          </cell>
          <cell r="I442">
            <v>0</v>
          </cell>
          <cell r="J442">
            <v>0</v>
          </cell>
          <cell r="K442">
            <v>0</v>
          </cell>
          <cell r="L442">
            <v>0</v>
          </cell>
          <cell r="M442">
            <v>0</v>
          </cell>
          <cell r="N442">
            <v>26482</v>
          </cell>
          <cell r="O442">
            <v>0</v>
          </cell>
          <cell r="P442">
            <v>2077</v>
          </cell>
          <cell r="Q442">
            <v>0</v>
          </cell>
          <cell r="R442">
            <v>28559</v>
          </cell>
          <cell r="BP442">
            <v>0</v>
          </cell>
          <cell r="BQ442">
            <v>1950</v>
          </cell>
          <cell r="BR442">
            <v>2519</v>
          </cell>
          <cell r="BS442">
            <v>-146807</v>
          </cell>
        </row>
        <row r="443">
          <cell r="B443" t="str">
            <v>Durham Combined Fire Authority</v>
          </cell>
          <cell r="C443" t="str">
            <v>NE</v>
          </cell>
          <cell r="D443" t="str">
            <v>O</v>
          </cell>
          <cell r="F443">
            <v>0</v>
          </cell>
          <cell r="G443">
            <v>0</v>
          </cell>
          <cell r="H443">
            <v>0</v>
          </cell>
          <cell r="I443">
            <v>0</v>
          </cell>
          <cell r="J443">
            <v>0</v>
          </cell>
          <cell r="K443">
            <v>0</v>
          </cell>
          <cell r="L443">
            <v>0</v>
          </cell>
          <cell r="M443">
            <v>0</v>
          </cell>
          <cell r="N443">
            <v>31923</v>
          </cell>
          <cell r="O443">
            <v>0</v>
          </cell>
          <cell r="P443">
            <v>316</v>
          </cell>
          <cell r="Q443">
            <v>0</v>
          </cell>
          <cell r="R443">
            <v>32239</v>
          </cell>
          <cell r="BP443">
            <v>0</v>
          </cell>
          <cell r="BQ443">
            <v>4039</v>
          </cell>
          <cell r="BR443">
            <v>2675</v>
          </cell>
          <cell r="BS443">
            <v>-177570</v>
          </cell>
        </row>
        <row r="444">
          <cell r="B444" t="str">
            <v>East Sussex Combined Fire Authority</v>
          </cell>
          <cell r="C444" t="str">
            <v>SE</v>
          </cell>
          <cell r="D444" t="str">
            <v>O</v>
          </cell>
          <cell r="F444">
            <v>0</v>
          </cell>
          <cell r="G444">
            <v>0</v>
          </cell>
          <cell r="H444">
            <v>0</v>
          </cell>
          <cell r="I444">
            <v>0</v>
          </cell>
          <cell r="J444">
            <v>0</v>
          </cell>
          <cell r="K444">
            <v>0</v>
          </cell>
          <cell r="L444">
            <v>0</v>
          </cell>
          <cell r="M444">
            <v>0</v>
          </cell>
          <cell r="N444">
            <v>38895</v>
          </cell>
          <cell r="O444">
            <v>0</v>
          </cell>
          <cell r="P444">
            <v>689</v>
          </cell>
          <cell r="Q444">
            <v>0</v>
          </cell>
          <cell r="R444">
            <v>39584</v>
          </cell>
          <cell r="BP444">
            <v>0</v>
          </cell>
          <cell r="BQ444">
            <v>267</v>
          </cell>
          <cell r="BR444">
            <v>3789</v>
          </cell>
          <cell r="BS444">
            <v>-178689</v>
          </cell>
        </row>
        <row r="445">
          <cell r="B445" t="str">
            <v>Essex Combined Fire Authority</v>
          </cell>
          <cell r="C445" t="str">
            <v>EE</v>
          </cell>
          <cell r="D445" t="str">
            <v>O</v>
          </cell>
          <cell r="F445">
            <v>0</v>
          </cell>
          <cell r="G445">
            <v>0</v>
          </cell>
          <cell r="H445">
            <v>0</v>
          </cell>
          <cell r="I445">
            <v>0</v>
          </cell>
          <cell r="J445">
            <v>0</v>
          </cell>
          <cell r="K445">
            <v>0</v>
          </cell>
          <cell r="L445">
            <v>0</v>
          </cell>
          <cell r="M445">
            <v>0</v>
          </cell>
          <cell r="N445">
            <v>72242</v>
          </cell>
          <cell r="O445">
            <v>0</v>
          </cell>
          <cell r="P445">
            <v>885</v>
          </cell>
          <cell r="Q445">
            <v>0</v>
          </cell>
          <cell r="R445">
            <v>73127</v>
          </cell>
          <cell r="BP445">
            <v>0</v>
          </cell>
          <cell r="BQ445">
            <v>0</v>
          </cell>
          <cell r="BR445">
            <v>4291</v>
          </cell>
          <cell r="BS445">
            <v>-375657</v>
          </cell>
        </row>
        <row r="446">
          <cell r="B446" t="str">
            <v>Hampshire Combined Fire Authority</v>
          </cell>
          <cell r="C446" t="str">
            <v>SE</v>
          </cell>
          <cell r="D446" t="str">
            <v>O</v>
          </cell>
          <cell r="F446">
            <v>0</v>
          </cell>
          <cell r="G446">
            <v>0</v>
          </cell>
          <cell r="H446">
            <v>0</v>
          </cell>
          <cell r="I446">
            <v>0</v>
          </cell>
          <cell r="J446">
            <v>0</v>
          </cell>
          <cell r="K446">
            <v>0</v>
          </cell>
          <cell r="L446">
            <v>0</v>
          </cell>
          <cell r="M446">
            <v>0</v>
          </cell>
          <cell r="N446">
            <v>71268</v>
          </cell>
          <cell r="O446">
            <v>0</v>
          </cell>
          <cell r="P446">
            <v>789</v>
          </cell>
          <cell r="Q446">
            <v>0</v>
          </cell>
          <cell r="R446">
            <v>72057</v>
          </cell>
          <cell r="BP446">
            <v>0</v>
          </cell>
          <cell r="BQ446">
            <v>1880</v>
          </cell>
          <cell r="BR446">
            <v>1486</v>
          </cell>
          <cell r="BS446">
            <v>-385250</v>
          </cell>
        </row>
        <row r="447">
          <cell r="B447" t="str">
            <v>Hereford &amp; Worcester Combined Fire Authority</v>
          </cell>
          <cell r="C447" t="str">
            <v>WM</v>
          </cell>
          <cell r="D447" t="str">
            <v>O</v>
          </cell>
          <cell r="F447">
            <v>0</v>
          </cell>
          <cell r="G447">
            <v>0</v>
          </cell>
          <cell r="H447">
            <v>0</v>
          </cell>
          <cell r="I447">
            <v>0</v>
          </cell>
          <cell r="J447">
            <v>0</v>
          </cell>
          <cell r="K447">
            <v>0</v>
          </cell>
          <cell r="L447">
            <v>0</v>
          </cell>
          <cell r="M447">
            <v>0</v>
          </cell>
          <cell r="N447">
            <v>31629</v>
          </cell>
          <cell r="O447">
            <v>0</v>
          </cell>
          <cell r="P447">
            <v>2195</v>
          </cell>
          <cell r="Q447">
            <v>0</v>
          </cell>
          <cell r="R447">
            <v>33824</v>
          </cell>
          <cell r="BP447">
            <v>0</v>
          </cell>
          <cell r="BQ447">
            <v>1322</v>
          </cell>
          <cell r="BR447">
            <v>1147</v>
          </cell>
          <cell r="BS447">
            <v>-163997</v>
          </cell>
        </row>
        <row r="448">
          <cell r="B448" t="str">
            <v>Humberside Combined Fire Authority</v>
          </cell>
          <cell r="C448" t="str">
            <v>YH</v>
          </cell>
          <cell r="D448" t="str">
            <v>O</v>
          </cell>
          <cell r="F448">
            <v>0</v>
          </cell>
          <cell r="G448">
            <v>0</v>
          </cell>
          <cell r="H448">
            <v>0</v>
          </cell>
          <cell r="I448">
            <v>0</v>
          </cell>
          <cell r="J448">
            <v>0</v>
          </cell>
          <cell r="K448">
            <v>0</v>
          </cell>
          <cell r="L448">
            <v>0</v>
          </cell>
          <cell r="M448">
            <v>0</v>
          </cell>
          <cell r="N448">
            <v>49497</v>
          </cell>
          <cell r="O448">
            <v>0</v>
          </cell>
          <cell r="P448">
            <v>452</v>
          </cell>
          <cell r="Q448">
            <v>0</v>
          </cell>
          <cell r="R448">
            <v>49949</v>
          </cell>
          <cell r="BP448">
            <v>0</v>
          </cell>
          <cell r="BQ448">
            <v>1558</v>
          </cell>
          <cell r="BR448">
            <v>4206</v>
          </cell>
          <cell r="BS448">
            <v>-304569</v>
          </cell>
        </row>
        <row r="449">
          <cell r="B449" t="str">
            <v>Kent Combined Fire Authority</v>
          </cell>
          <cell r="C449" t="str">
            <v>SE</v>
          </cell>
          <cell r="D449" t="str">
            <v>O</v>
          </cell>
          <cell r="F449">
            <v>0</v>
          </cell>
          <cell r="G449">
            <v>0</v>
          </cell>
          <cell r="H449">
            <v>0</v>
          </cell>
          <cell r="I449">
            <v>0</v>
          </cell>
          <cell r="J449">
            <v>0</v>
          </cell>
          <cell r="K449">
            <v>0</v>
          </cell>
          <cell r="L449">
            <v>0</v>
          </cell>
          <cell r="M449">
            <v>0</v>
          </cell>
          <cell r="N449">
            <v>72861</v>
          </cell>
          <cell r="O449">
            <v>0</v>
          </cell>
          <cell r="P449">
            <v>2672</v>
          </cell>
          <cell r="Q449">
            <v>0</v>
          </cell>
          <cell r="R449">
            <v>75533</v>
          </cell>
          <cell r="BP449">
            <v>0</v>
          </cell>
          <cell r="BQ449">
            <v>7335</v>
          </cell>
          <cell r="BR449">
            <v>4005</v>
          </cell>
          <cell r="BS449">
            <v>-435384</v>
          </cell>
        </row>
        <row r="450">
          <cell r="B450" t="str">
            <v>Lancashire Combined Fire Authority</v>
          </cell>
          <cell r="C450" t="str">
            <v>NW</v>
          </cell>
          <cell r="D450" t="str">
            <v>O</v>
          </cell>
          <cell r="F450">
            <v>0</v>
          </cell>
          <cell r="G450">
            <v>0</v>
          </cell>
          <cell r="H450">
            <v>0</v>
          </cell>
          <cell r="I450">
            <v>0</v>
          </cell>
          <cell r="J450">
            <v>0</v>
          </cell>
          <cell r="K450">
            <v>0</v>
          </cell>
          <cell r="L450">
            <v>0</v>
          </cell>
          <cell r="M450">
            <v>0</v>
          </cell>
          <cell r="N450">
            <v>60894</v>
          </cell>
          <cell r="O450">
            <v>0</v>
          </cell>
          <cell r="P450">
            <v>928</v>
          </cell>
          <cell r="Q450">
            <v>0</v>
          </cell>
          <cell r="R450">
            <v>61822</v>
          </cell>
          <cell r="BP450">
            <v>0</v>
          </cell>
          <cell r="BQ450">
            <v>4684</v>
          </cell>
          <cell r="BR450">
            <v>8394</v>
          </cell>
          <cell r="BS450">
            <v>-401820</v>
          </cell>
        </row>
        <row r="451">
          <cell r="B451" t="str">
            <v>Leicestershire Combined Fire Authority</v>
          </cell>
          <cell r="C451" t="str">
            <v>EM</v>
          </cell>
          <cell r="D451" t="str">
            <v>O</v>
          </cell>
          <cell r="F451">
            <v>0</v>
          </cell>
          <cell r="G451">
            <v>0</v>
          </cell>
          <cell r="H451">
            <v>0</v>
          </cell>
          <cell r="I451">
            <v>0</v>
          </cell>
          <cell r="J451">
            <v>0</v>
          </cell>
          <cell r="K451">
            <v>0</v>
          </cell>
          <cell r="L451">
            <v>0</v>
          </cell>
          <cell r="M451">
            <v>0</v>
          </cell>
          <cell r="N451">
            <v>32831</v>
          </cell>
          <cell r="O451">
            <v>0</v>
          </cell>
          <cell r="P451">
            <v>564</v>
          </cell>
          <cell r="Q451">
            <v>0</v>
          </cell>
          <cell r="R451">
            <v>33395</v>
          </cell>
          <cell r="BP451">
            <v>0</v>
          </cell>
          <cell r="BQ451">
            <v>926</v>
          </cell>
          <cell r="BR451">
            <v>3593</v>
          </cell>
          <cell r="BS451">
            <v>-206788</v>
          </cell>
        </row>
        <row r="452">
          <cell r="B452" t="str">
            <v>North Yorkshire Combined Fire Authority</v>
          </cell>
          <cell r="C452" t="str">
            <v>YH</v>
          </cell>
          <cell r="D452" t="str">
            <v>O</v>
          </cell>
          <cell r="F452">
            <v>0</v>
          </cell>
          <cell r="G452">
            <v>0</v>
          </cell>
          <cell r="H452">
            <v>0</v>
          </cell>
          <cell r="I452">
            <v>0</v>
          </cell>
          <cell r="J452">
            <v>0</v>
          </cell>
          <cell r="K452">
            <v>0</v>
          </cell>
          <cell r="L452">
            <v>0</v>
          </cell>
          <cell r="M452">
            <v>0</v>
          </cell>
          <cell r="N452">
            <v>30859</v>
          </cell>
          <cell r="O452">
            <v>0</v>
          </cell>
          <cell r="P452">
            <v>1165</v>
          </cell>
          <cell r="Q452">
            <v>0</v>
          </cell>
          <cell r="R452">
            <v>32024</v>
          </cell>
          <cell r="BP452">
            <v>0</v>
          </cell>
          <cell r="BQ452">
            <v>2281</v>
          </cell>
          <cell r="BR452">
            <v>1911</v>
          </cell>
          <cell r="BS452">
            <v>-172286</v>
          </cell>
        </row>
        <row r="453">
          <cell r="B453" t="str">
            <v>Nottinghamshire Combined Fire Authority</v>
          </cell>
          <cell r="C453" t="str">
            <v>EM</v>
          </cell>
          <cell r="D453" t="str">
            <v>O</v>
          </cell>
          <cell r="F453">
            <v>0</v>
          </cell>
          <cell r="G453">
            <v>0</v>
          </cell>
          <cell r="H453">
            <v>0</v>
          </cell>
          <cell r="I453">
            <v>0</v>
          </cell>
          <cell r="J453">
            <v>0</v>
          </cell>
          <cell r="K453">
            <v>0</v>
          </cell>
          <cell r="L453">
            <v>0</v>
          </cell>
          <cell r="M453">
            <v>0</v>
          </cell>
          <cell r="N453">
            <v>46721</v>
          </cell>
          <cell r="O453">
            <v>0</v>
          </cell>
          <cell r="P453">
            <v>555</v>
          </cell>
          <cell r="Q453">
            <v>0</v>
          </cell>
          <cell r="R453">
            <v>47276</v>
          </cell>
          <cell r="BP453">
            <v>0</v>
          </cell>
          <cell r="BQ453">
            <v>2342</v>
          </cell>
          <cell r="BR453">
            <v>3501</v>
          </cell>
          <cell r="BS453">
            <v>-238583</v>
          </cell>
        </row>
        <row r="454">
          <cell r="B454" t="str">
            <v>Shropshire Combined Fire Authority</v>
          </cell>
          <cell r="C454" t="str">
            <v>WM</v>
          </cell>
          <cell r="D454" t="str">
            <v>O</v>
          </cell>
          <cell r="F454">
            <v>0</v>
          </cell>
          <cell r="G454">
            <v>0</v>
          </cell>
          <cell r="H454">
            <v>0</v>
          </cell>
          <cell r="I454">
            <v>0</v>
          </cell>
          <cell r="J454">
            <v>0</v>
          </cell>
          <cell r="K454">
            <v>0</v>
          </cell>
          <cell r="L454">
            <v>0</v>
          </cell>
          <cell r="M454">
            <v>0</v>
          </cell>
          <cell r="N454">
            <v>20526</v>
          </cell>
          <cell r="O454">
            <v>0</v>
          </cell>
          <cell r="P454">
            <v>631</v>
          </cell>
          <cell r="Q454">
            <v>0</v>
          </cell>
          <cell r="R454">
            <v>21157</v>
          </cell>
          <cell r="BP454">
            <v>0</v>
          </cell>
          <cell r="BQ454">
            <v>1268</v>
          </cell>
          <cell r="BR454">
            <v>2734</v>
          </cell>
          <cell r="BS454">
            <v>-115457</v>
          </cell>
        </row>
        <row r="455">
          <cell r="B455" t="str">
            <v>Staffordshire Combined Fire Authority</v>
          </cell>
          <cell r="C455" t="str">
            <v>WM</v>
          </cell>
          <cell r="D455" t="str">
            <v>O</v>
          </cell>
          <cell r="F455">
            <v>0</v>
          </cell>
          <cell r="G455">
            <v>0</v>
          </cell>
          <cell r="H455">
            <v>0</v>
          </cell>
          <cell r="I455">
            <v>0</v>
          </cell>
          <cell r="J455">
            <v>0</v>
          </cell>
          <cell r="K455">
            <v>0</v>
          </cell>
          <cell r="L455">
            <v>0</v>
          </cell>
          <cell r="M455">
            <v>0</v>
          </cell>
          <cell r="N455">
            <v>37286</v>
          </cell>
          <cell r="O455">
            <v>0</v>
          </cell>
          <cell r="P455">
            <v>9282</v>
          </cell>
          <cell r="Q455">
            <v>0</v>
          </cell>
          <cell r="R455">
            <v>46568</v>
          </cell>
          <cell r="BP455">
            <v>0</v>
          </cell>
          <cell r="BQ455">
            <v>2340</v>
          </cell>
          <cell r="BR455">
            <v>1906</v>
          </cell>
          <cell r="BS455">
            <v>-231949</v>
          </cell>
        </row>
        <row r="456">
          <cell r="B456" t="str">
            <v>Wiltshire Combined Fire Authority</v>
          </cell>
          <cell r="C456" t="str">
            <v>SW</v>
          </cell>
          <cell r="D456" t="str">
            <v>O</v>
          </cell>
          <cell r="F456">
            <v>0</v>
          </cell>
          <cell r="G456">
            <v>0</v>
          </cell>
          <cell r="H456">
            <v>0</v>
          </cell>
          <cell r="I456">
            <v>0</v>
          </cell>
          <cell r="J456">
            <v>0</v>
          </cell>
          <cell r="K456">
            <v>0</v>
          </cell>
          <cell r="L456">
            <v>0</v>
          </cell>
          <cell r="M456">
            <v>0</v>
          </cell>
          <cell r="N456">
            <v>27465</v>
          </cell>
          <cell r="O456">
            <v>0</v>
          </cell>
          <cell r="P456">
            <v>1393</v>
          </cell>
          <cell r="Q456">
            <v>0</v>
          </cell>
          <cell r="R456">
            <v>28858</v>
          </cell>
          <cell r="BP456">
            <v>0</v>
          </cell>
          <cell r="BQ456">
            <v>1375</v>
          </cell>
          <cell r="BR456">
            <v>664</v>
          </cell>
          <cell r="BS456">
            <v>-99248</v>
          </cell>
        </row>
        <row r="457">
          <cell r="B457" t="str">
            <v>Greater Manchester Fire &amp; CD Authority</v>
          </cell>
          <cell r="C457" t="str">
            <v>NW</v>
          </cell>
          <cell r="D457" t="str">
            <v>O</v>
          </cell>
          <cell r="F457">
            <v>0</v>
          </cell>
          <cell r="G457">
            <v>0</v>
          </cell>
          <cell r="H457">
            <v>0</v>
          </cell>
          <cell r="I457">
            <v>0</v>
          </cell>
          <cell r="J457">
            <v>0</v>
          </cell>
          <cell r="K457">
            <v>0</v>
          </cell>
          <cell r="L457">
            <v>0</v>
          </cell>
          <cell r="M457">
            <v>0</v>
          </cell>
          <cell r="N457">
            <v>110318</v>
          </cell>
          <cell r="O457">
            <v>0</v>
          </cell>
          <cell r="P457">
            <v>1093</v>
          </cell>
          <cell r="Q457">
            <v>0</v>
          </cell>
          <cell r="R457">
            <v>111411</v>
          </cell>
          <cell r="BP457">
            <v>0</v>
          </cell>
          <cell r="BQ457">
            <v>6438</v>
          </cell>
          <cell r="BR457">
            <v>17763</v>
          </cell>
          <cell r="BS457">
            <v>-879899</v>
          </cell>
        </row>
        <row r="458">
          <cell r="B458" t="str">
            <v>Merseyside Fire &amp; CD Authority</v>
          </cell>
          <cell r="C458" t="str">
            <v>NW</v>
          </cell>
          <cell r="D458" t="str">
            <v>O</v>
          </cell>
          <cell r="F458">
            <v>0</v>
          </cell>
          <cell r="G458">
            <v>0</v>
          </cell>
          <cell r="H458">
            <v>0</v>
          </cell>
          <cell r="I458">
            <v>0</v>
          </cell>
          <cell r="J458">
            <v>0</v>
          </cell>
          <cell r="K458">
            <v>0</v>
          </cell>
          <cell r="L458">
            <v>0</v>
          </cell>
          <cell r="M458">
            <v>0</v>
          </cell>
          <cell r="N458">
            <v>71655</v>
          </cell>
          <cell r="O458">
            <v>0</v>
          </cell>
          <cell r="P458">
            <v>594</v>
          </cell>
          <cell r="Q458">
            <v>0</v>
          </cell>
          <cell r="R458">
            <v>72249</v>
          </cell>
          <cell r="BP458">
            <v>0</v>
          </cell>
          <cell r="BQ458">
            <v>7685</v>
          </cell>
          <cell r="BR458">
            <v>2143</v>
          </cell>
          <cell r="BS458">
            <v>-608679</v>
          </cell>
        </row>
        <row r="459">
          <cell r="B459" t="str">
            <v>South Yorkshire Fire &amp; CD Authority</v>
          </cell>
          <cell r="C459" t="str">
            <v>YH</v>
          </cell>
          <cell r="D459" t="str">
            <v>O</v>
          </cell>
          <cell r="F459">
            <v>0</v>
          </cell>
          <cell r="G459">
            <v>0</v>
          </cell>
          <cell r="H459">
            <v>0</v>
          </cell>
          <cell r="I459">
            <v>0</v>
          </cell>
          <cell r="J459">
            <v>0</v>
          </cell>
          <cell r="K459">
            <v>0</v>
          </cell>
          <cell r="L459">
            <v>0</v>
          </cell>
          <cell r="M459">
            <v>0</v>
          </cell>
          <cell r="N459">
            <v>57129</v>
          </cell>
          <cell r="O459">
            <v>0</v>
          </cell>
          <cell r="P459">
            <v>965</v>
          </cell>
          <cell r="Q459">
            <v>0</v>
          </cell>
          <cell r="R459">
            <v>58094</v>
          </cell>
          <cell r="BP459">
            <v>0</v>
          </cell>
          <cell r="BQ459">
            <v>1247</v>
          </cell>
          <cell r="BR459">
            <v>7819</v>
          </cell>
          <cell r="BS459">
            <v>-419249</v>
          </cell>
        </row>
        <row r="460">
          <cell r="B460" t="str">
            <v>Tyne and Wear Fire &amp; CD Authority</v>
          </cell>
          <cell r="C460" t="str">
            <v>NE</v>
          </cell>
          <cell r="D460" t="str">
            <v>O</v>
          </cell>
          <cell r="F460">
            <v>0</v>
          </cell>
          <cell r="G460">
            <v>0</v>
          </cell>
          <cell r="H460">
            <v>0</v>
          </cell>
          <cell r="I460">
            <v>0</v>
          </cell>
          <cell r="J460">
            <v>0</v>
          </cell>
          <cell r="K460">
            <v>0</v>
          </cell>
          <cell r="L460">
            <v>0</v>
          </cell>
          <cell r="M460">
            <v>0</v>
          </cell>
          <cell r="N460">
            <v>54792</v>
          </cell>
          <cell r="O460">
            <v>0</v>
          </cell>
          <cell r="P460">
            <v>833</v>
          </cell>
          <cell r="Q460">
            <v>0</v>
          </cell>
          <cell r="R460">
            <v>55625</v>
          </cell>
          <cell r="BP460">
            <v>0</v>
          </cell>
          <cell r="BQ460">
            <v>26447</v>
          </cell>
          <cell r="BR460">
            <v>3068</v>
          </cell>
          <cell r="BS460">
            <v>-453500</v>
          </cell>
        </row>
        <row r="461">
          <cell r="B461" t="str">
            <v>West Midlands Fire &amp; CD Authority</v>
          </cell>
          <cell r="C461" t="str">
            <v>WM</v>
          </cell>
          <cell r="D461" t="str">
            <v>O</v>
          </cell>
          <cell r="F461">
            <v>0</v>
          </cell>
          <cell r="G461">
            <v>0</v>
          </cell>
          <cell r="H461">
            <v>0</v>
          </cell>
          <cell r="I461">
            <v>0</v>
          </cell>
          <cell r="J461">
            <v>0</v>
          </cell>
          <cell r="K461">
            <v>0</v>
          </cell>
          <cell r="L461">
            <v>0</v>
          </cell>
          <cell r="M461">
            <v>0</v>
          </cell>
          <cell r="N461">
            <v>120688</v>
          </cell>
          <cell r="O461">
            <v>0</v>
          </cell>
          <cell r="P461">
            <v>1766</v>
          </cell>
          <cell r="Q461">
            <v>0</v>
          </cell>
          <cell r="R461">
            <v>122454</v>
          </cell>
          <cell r="BP461">
            <v>0</v>
          </cell>
          <cell r="BQ461">
            <v>15768</v>
          </cell>
          <cell r="BR461">
            <v>3521</v>
          </cell>
          <cell r="BS461">
            <v>-818297</v>
          </cell>
        </row>
        <row r="462">
          <cell r="B462" t="str">
            <v>West Yorkshire Fire &amp; CD Authority</v>
          </cell>
          <cell r="C462" t="str">
            <v>YH</v>
          </cell>
          <cell r="D462" t="str">
            <v>O</v>
          </cell>
          <cell r="F462">
            <v>0</v>
          </cell>
          <cell r="G462">
            <v>0</v>
          </cell>
          <cell r="H462">
            <v>0</v>
          </cell>
          <cell r="I462">
            <v>0</v>
          </cell>
          <cell r="J462">
            <v>0</v>
          </cell>
          <cell r="K462">
            <v>0</v>
          </cell>
          <cell r="L462">
            <v>0</v>
          </cell>
          <cell r="M462">
            <v>0</v>
          </cell>
          <cell r="N462">
            <v>86086</v>
          </cell>
          <cell r="O462">
            <v>0</v>
          </cell>
          <cell r="P462">
            <v>500</v>
          </cell>
          <cell r="Q462">
            <v>0</v>
          </cell>
          <cell r="R462">
            <v>86586</v>
          </cell>
          <cell r="BP462">
            <v>0</v>
          </cell>
          <cell r="BQ462">
            <v>0</v>
          </cell>
          <cell r="BR462">
            <v>981</v>
          </cell>
          <cell r="BS462">
            <v>-741774</v>
          </cell>
        </row>
        <row r="463">
          <cell r="B463" t="str">
            <v>Devon and Somerset Combined Fire Authority</v>
          </cell>
          <cell r="C463" t="str">
            <v>SW</v>
          </cell>
          <cell r="D463" t="str">
            <v>O</v>
          </cell>
          <cell r="F463">
            <v>0</v>
          </cell>
          <cell r="G463">
            <v>0</v>
          </cell>
          <cell r="H463">
            <v>0</v>
          </cell>
          <cell r="I463">
            <v>0</v>
          </cell>
          <cell r="J463">
            <v>0</v>
          </cell>
          <cell r="K463">
            <v>0</v>
          </cell>
          <cell r="L463">
            <v>0</v>
          </cell>
          <cell r="M463">
            <v>0</v>
          </cell>
          <cell r="N463">
            <v>72866</v>
          </cell>
          <cell r="O463">
            <v>0</v>
          </cell>
          <cell r="P463">
            <v>1646</v>
          </cell>
          <cell r="Q463">
            <v>0</v>
          </cell>
          <cell r="R463">
            <v>74512</v>
          </cell>
          <cell r="BP463">
            <v>0</v>
          </cell>
          <cell r="BQ463">
            <v>950</v>
          </cell>
          <cell r="BR463">
            <v>4453</v>
          </cell>
          <cell r="BS463">
            <v>-386041</v>
          </cell>
        </row>
        <row r="464">
          <cell r="B464" t="str">
            <v>East London Waste Authority</v>
          </cell>
          <cell r="C464" t="str">
            <v>L</v>
          </cell>
          <cell r="D464" t="str">
            <v>O</v>
          </cell>
          <cell r="F464">
            <v>0</v>
          </cell>
          <cell r="G464">
            <v>0</v>
          </cell>
          <cell r="H464">
            <v>0</v>
          </cell>
          <cell r="I464">
            <v>0</v>
          </cell>
          <cell r="J464">
            <v>0</v>
          </cell>
          <cell r="K464">
            <v>44584</v>
          </cell>
          <cell r="L464">
            <v>0</v>
          </cell>
          <cell r="M464">
            <v>0</v>
          </cell>
          <cell r="N464">
            <v>0</v>
          </cell>
          <cell r="O464">
            <v>0</v>
          </cell>
          <cell r="P464">
            <v>0</v>
          </cell>
          <cell r="Q464">
            <v>0</v>
          </cell>
          <cell r="R464">
            <v>44584</v>
          </cell>
          <cell r="BP464">
            <v>0</v>
          </cell>
          <cell r="BQ464">
            <v>24765</v>
          </cell>
          <cell r="BR464">
            <v>0</v>
          </cell>
          <cell r="BS464">
            <v>-429</v>
          </cell>
        </row>
        <row r="465">
          <cell r="B465" t="str">
            <v>Greater Manchester Waste Disposal Authority</v>
          </cell>
          <cell r="C465" t="str">
            <v>NW</v>
          </cell>
          <cell r="D465" t="str">
            <v>O</v>
          </cell>
          <cell r="F465">
            <v>0</v>
          </cell>
          <cell r="G465">
            <v>0</v>
          </cell>
          <cell r="H465">
            <v>0</v>
          </cell>
          <cell r="I465">
            <v>0</v>
          </cell>
          <cell r="J465">
            <v>0</v>
          </cell>
          <cell r="K465">
            <v>85932</v>
          </cell>
          <cell r="L465">
            <v>0</v>
          </cell>
          <cell r="M465">
            <v>0</v>
          </cell>
          <cell r="N465">
            <v>0</v>
          </cell>
          <cell r="O465">
            <v>0</v>
          </cell>
          <cell r="P465">
            <v>0</v>
          </cell>
          <cell r="Q465">
            <v>0</v>
          </cell>
          <cell r="R465">
            <v>85932</v>
          </cell>
          <cell r="BP465">
            <v>0</v>
          </cell>
          <cell r="BQ465">
            <v>447</v>
          </cell>
          <cell r="BR465">
            <v>5105</v>
          </cell>
          <cell r="BS465">
            <v>-3474</v>
          </cell>
        </row>
        <row r="466">
          <cell r="B466" t="str">
            <v>Merseyside Waste Disposal Authority</v>
          </cell>
          <cell r="C466" t="str">
            <v>NW</v>
          </cell>
          <cell r="D466" t="str">
            <v>O</v>
          </cell>
          <cell r="F466">
            <v>0</v>
          </cell>
          <cell r="G466">
            <v>0</v>
          </cell>
          <cell r="H466">
            <v>0</v>
          </cell>
          <cell r="I466">
            <v>0</v>
          </cell>
          <cell r="J466">
            <v>0</v>
          </cell>
          <cell r="K466">
            <v>51407</v>
          </cell>
          <cell r="L466">
            <v>0</v>
          </cell>
          <cell r="M466">
            <v>0</v>
          </cell>
          <cell r="N466">
            <v>0</v>
          </cell>
          <cell r="O466">
            <v>0</v>
          </cell>
          <cell r="P466">
            <v>437</v>
          </cell>
          <cell r="Q466">
            <v>0</v>
          </cell>
          <cell r="R466">
            <v>51844</v>
          </cell>
          <cell r="BP466">
            <v>0</v>
          </cell>
          <cell r="BQ466">
            <v>11318</v>
          </cell>
          <cell r="BR466">
            <v>8312</v>
          </cell>
          <cell r="BS466">
            <v>-2511</v>
          </cell>
        </row>
        <row r="467">
          <cell r="B467" t="str">
            <v>North London Waste Authority</v>
          </cell>
          <cell r="C467" t="str">
            <v>L</v>
          </cell>
          <cell r="D467" t="str">
            <v>O</v>
          </cell>
          <cell r="F467">
            <v>0</v>
          </cell>
          <cell r="G467">
            <v>0</v>
          </cell>
          <cell r="H467">
            <v>0</v>
          </cell>
          <cell r="I467">
            <v>0</v>
          </cell>
          <cell r="J467">
            <v>0</v>
          </cell>
          <cell r="K467">
            <v>37532</v>
          </cell>
          <cell r="L467">
            <v>0</v>
          </cell>
          <cell r="M467">
            <v>0</v>
          </cell>
          <cell r="N467">
            <v>0</v>
          </cell>
          <cell r="O467">
            <v>0</v>
          </cell>
          <cell r="P467">
            <v>0</v>
          </cell>
          <cell r="Q467">
            <v>0</v>
          </cell>
          <cell r="R467">
            <v>37532</v>
          </cell>
          <cell r="BP467">
            <v>0</v>
          </cell>
          <cell r="BQ467">
            <v>1000</v>
          </cell>
          <cell r="BR467">
            <v>6811</v>
          </cell>
          <cell r="BS467">
            <v>-513</v>
          </cell>
        </row>
        <row r="468">
          <cell r="B468" t="str">
            <v>Western Riverside Waste Authority</v>
          </cell>
          <cell r="C468" t="str">
            <v>L</v>
          </cell>
          <cell r="D468" t="str">
            <v>O</v>
          </cell>
          <cell r="F468">
            <v>0</v>
          </cell>
          <cell r="G468">
            <v>0</v>
          </cell>
          <cell r="H468">
            <v>0</v>
          </cell>
          <cell r="I468">
            <v>0</v>
          </cell>
          <cell r="J468">
            <v>0</v>
          </cell>
          <cell r="K468">
            <v>38212</v>
          </cell>
          <cell r="L468">
            <v>0</v>
          </cell>
          <cell r="M468">
            <v>0</v>
          </cell>
          <cell r="N468">
            <v>0</v>
          </cell>
          <cell r="O468">
            <v>0</v>
          </cell>
          <cell r="P468">
            <v>0</v>
          </cell>
          <cell r="Q468">
            <v>0</v>
          </cell>
          <cell r="R468">
            <v>38212</v>
          </cell>
          <cell r="BP468">
            <v>0</v>
          </cell>
          <cell r="BQ468">
            <v>0</v>
          </cell>
          <cell r="BR468">
            <v>3608</v>
          </cell>
          <cell r="BS468">
            <v>-1880</v>
          </cell>
        </row>
        <row r="469">
          <cell r="B469" t="str">
            <v>West London Waste Authority</v>
          </cell>
          <cell r="C469" t="str">
            <v>L</v>
          </cell>
          <cell r="D469" t="str">
            <v>O</v>
          </cell>
          <cell r="F469">
            <v>0</v>
          </cell>
          <cell r="G469">
            <v>0</v>
          </cell>
          <cell r="H469">
            <v>0</v>
          </cell>
          <cell r="I469">
            <v>0</v>
          </cell>
          <cell r="J469">
            <v>0</v>
          </cell>
          <cell r="K469">
            <v>40919</v>
          </cell>
          <cell r="L469">
            <v>0</v>
          </cell>
          <cell r="M469">
            <v>0</v>
          </cell>
          <cell r="N469">
            <v>0</v>
          </cell>
          <cell r="O469">
            <v>0</v>
          </cell>
          <cell r="P469">
            <v>0</v>
          </cell>
          <cell r="Q469">
            <v>0</v>
          </cell>
          <cell r="R469">
            <v>40919</v>
          </cell>
          <cell r="BP469">
            <v>0</v>
          </cell>
          <cell r="BQ469">
            <v>4092</v>
          </cell>
          <cell r="BR469">
            <v>22</v>
          </cell>
          <cell r="BS469">
            <v>-4011</v>
          </cell>
        </row>
        <row r="470">
          <cell r="B470" t="str">
            <v>Greater Manchester Passenger Transport Authority</v>
          </cell>
          <cell r="C470" t="str">
            <v>NW</v>
          </cell>
          <cell r="D470" t="str">
            <v>O</v>
          </cell>
          <cell r="F470">
            <v>0</v>
          </cell>
          <cell r="G470">
            <v>244617</v>
          </cell>
          <cell r="H470">
            <v>0</v>
          </cell>
          <cell r="I470">
            <v>0</v>
          </cell>
          <cell r="J470">
            <v>0</v>
          </cell>
          <cell r="K470">
            <v>0</v>
          </cell>
          <cell r="L470">
            <v>0</v>
          </cell>
          <cell r="M470">
            <v>0</v>
          </cell>
          <cell r="N470">
            <v>0</v>
          </cell>
          <cell r="O470">
            <v>0</v>
          </cell>
          <cell r="P470">
            <v>983</v>
          </cell>
          <cell r="Q470">
            <v>0</v>
          </cell>
          <cell r="R470">
            <v>245600</v>
          </cell>
          <cell r="BP470">
            <v>0</v>
          </cell>
          <cell r="BQ470">
            <v>44198</v>
          </cell>
          <cell r="BR470">
            <v>4399</v>
          </cell>
          <cell r="BS470">
            <v>0</v>
          </cell>
        </row>
        <row r="471">
          <cell r="B471" t="str">
            <v>Merseyside Passenger Transport Authority</v>
          </cell>
          <cell r="C471" t="str">
            <v>NW</v>
          </cell>
          <cell r="D471" t="str">
            <v>O</v>
          </cell>
          <cell r="F471">
            <v>0</v>
          </cell>
          <cell r="G471">
            <v>174639</v>
          </cell>
          <cell r="H471">
            <v>0</v>
          </cell>
          <cell r="I471">
            <v>0</v>
          </cell>
          <cell r="J471">
            <v>0</v>
          </cell>
          <cell r="K471">
            <v>0</v>
          </cell>
          <cell r="L471">
            <v>0</v>
          </cell>
          <cell r="M471">
            <v>0</v>
          </cell>
          <cell r="N471">
            <v>0</v>
          </cell>
          <cell r="O471">
            <v>0</v>
          </cell>
          <cell r="P471">
            <v>3035</v>
          </cell>
          <cell r="Q471">
            <v>0</v>
          </cell>
          <cell r="R471">
            <v>177674</v>
          </cell>
          <cell r="BP471">
            <v>0</v>
          </cell>
          <cell r="BQ471">
            <v>1360</v>
          </cell>
          <cell r="BR471">
            <v>0</v>
          </cell>
          <cell r="BS471">
            <v>-58809</v>
          </cell>
        </row>
        <row r="472">
          <cell r="B472" t="str">
            <v>South Yorkshire Passenger Transport Authority</v>
          </cell>
          <cell r="C472" t="str">
            <v>YH</v>
          </cell>
          <cell r="D472" t="str">
            <v>O</v>
          </cell>
          <cell r="F472">
            <v>0</v>
          </cell>
          <cell r="G472">
            <v>93866</v>
          </cell>
          <cell r="H472">
            <v>0</v>
          </cell>
          <cell r="I472">
            <v>0</v>
          </cell>
          <cell r="J472">
            <v>0</v>
          </cell>
          <cell r="K472">
            <v>0</v>
          </cell>
          <cell r="L472">
            <v>0</v>
          </cell>
          <cell r="M472">
            <v>0</v>
          </cell>
          <cell r="N472">
            <v>0</v>
          </cell>
          <cell r="O472">
            <v>0</v>
          </cell>
          <cell r="P472">
            <v>0</v>
          </cell>
          <cell r="Q472">
            <v>0</v>
          </cell>
          <cell r="R472">
            <v>93866</v>
          </cell>
          <cell r="BP472">
            <v>0</v>
          </cell>
          <cell r="BQ472">
            <v>0</v>
          </cell>
          <cell r="BR472">
            <v>4176</v>
          </cell>
          <cell r="BS472">
            <v>0</v>
          </cell>
        </row>
        <row r="473">
          <cell r="B473" t="str">
            <v>Tyne and Wear Passenger Transport Authority</v>
          </cell>
          <cell r="C473" t="str">
            <v>NE</v>
          </cell>
          <cell r="D473" t="str">
            <v>O</v>
          </cell>
          <cell r="F473">
            <v>0</v>
          </cell>
          <cell r="G473">
            <v>94181</v>
          </cell>
          <cell r="H473">
            <v>0</v>
          </cell>
          <cell r="I473">
            <v>0</v>
          </cell>
          <cell r="J473">
            <v>0</v>
          </cell>
          <cell r="K473">
            <v>0</v>
          </cell>
          <cell r="L473">
            <v>1659</v>
          </cell>
          <cell r="M473">
            <v>0</v>
          </cell>
          <cell r="N473">
            <v>0</v>
          </cell>
          <cell r="O473">
            <v>0</v>
          </cell>
          <cell r="P473">
            <v>2682</v>
          </cell>
          <cell r="Q473">
            <v>0</v>
          </cell>
          <cell r="R473">
            <v>98522</v>
          </cell>
          <cell r="BP473">
            <v>0</v>
          </cell>
          <cell r="BQ473">
            <v>12875</v>
          </cell>
          <cell r="BR473">
            <v>40282</v>
          </cell>
          <cell r="BS473">
            <v>-76871</v>
          </cell>
        </row>
        <row r="474">
          <cell r="B474" t="str">
            <v>West Midlands Passenger Transport Authority</v>
          </cell>
          <cell r="C474" t="str">
            <v>WM</v>
          </cell>
          <cell r="D474" t="str">
            <v>O</v>
          </cell>
          <cell r="F474">
            <v>0</v>
          </cell>
          <cell r="G474">
            <v>122506</v>
          </cell>
          <cell r="H474">
            <v>0</v>
          </cell>
          <cell r="I474">
            <v>0</v>
          </cell>
          <cell r="J474">
            <v>0</v>
          </cell>
          <cell r="K474">
            <v>0</v>
          </cell>
          <cell r="L474">
            <v>0</v>
          </cell>
          <cell r="M474">
            <v>0</v>
          </cell>
          <cell r="N474">
            <v>0</v>
          </cell>
          <cell r="O474">
            <v>0</v>
          </cell>
          <cell r="P474">
            <v>0</v>
          </cell>
          <cell r="Q474">
            <v>0</v>
          </cell>
          <cell r="R474">
            <v>122506</v>
          </cell>
          <cell r="BP474">
            <v>0</v>
          </cell>
          <cell r="BQ474">
            <v>2158</v>
          </cell>
          <cell r="BR474">
            <v>1107</v>
          </cell>
          <cell r="BS474">
            <v>0</v>
          </cell>
        </row>
        <row r="475">
          <cell r="B475" t="str">
            <v>West Yorkshire Passenger Transport Authority</v>
          </cell>
          <cell r="C475" t="str">
            <v>YH</v>
          </cell>
          <cell r="D475" t="str">
            <v>O</v>
          </cell>
          <cell r="F475">
            <v>0</v>
          </cell>
          <cell r="G475">
            <v>162895</v>
          </cell>
          <cell r="H475">
            <v>0</v>
          </cell>
          <cell r="I475">
            <v>0</v>
          </cell>
          <cell r="J475">
            <v>0</v>
          </cell>
          <cell r="K475">
            <v>0</v>
          </cell>
          <cell r="L475">
            <v>0</v>
          </cell>
          <cell r="M475">
            <v>0</v>
          </cell>
          <cell r="N475">
            <v>0</v>
          </cell>
          <cell r="O475">
            <v>0</v>
          </cell>
          <cell r="P475">
            <v>4403</v>
          </cell>
          <cell r="Q475">
            <v>0</v>
          </cell>
          <cell r="R475">
            <v>167298</v>
          </cell>
          <cell r="BP475">
            <v>0</v>
          </cell>
          <cell r="BQ475">
            <v>0</v>
          </cell>
          <cell r="BR475">
            <v>6052</v>
          </cell>
          <cell r="BS475">
            <v>-56752</v>
          </cell>
        </row>
        <row r="476">
          <cell r="B476" t="str">
            <v>Dartmoor National Park Authority</v>
          </cell>
          <cell r="C476" t="str">
            <v>SW</v>
          </cell>
          <cell r="D476" t="str">
            <v>O</v>
          </cell>
          <cell r="F476">
            <v>0</v>
          </cell>
          <cell r="G476">
            <v>34</v>
          </cell>
          <cell r="H476">
            <v>0</v>
          </cell>
          <cell r="I476">
            <v>0</v>
          </cell>
          <cell r="J476">
            <v>3147</v>
          </cell>
          <cell r="K476">
            <v>13</v>
          </cell>
          <cell r="L476">
            <v>1284</v>
          </cell>
          <cell r="M476">
            <v>0</v>
          </cell>
          <cell r="N476">
            <v>0</v>
          </cell>
          <cell r="O476">
            <v>0</v>
          </cell>
          <cell r="P476">
            <v>436</v>
          </cell>
          <cell r="Q476">
            <v>0</v>
          </cell>
          <cell r="R476">
            <v>4914</v>
          </cell>
          <cell r="BP476">
            <v>0</v>
          </cell>
          <cell r="BQ476">
            <v>1496</v>
          </cell>
          <cell r="BR476">
            <v>270</v>
          </cell>
          <cell r="BS476">
            <v>-6090</v>
          </cell>
        </row>
        <row r="477">
          <cell r="B477" t="str">
            <v>Exmoor National Park Authority</v>
          </cell>
          <cell r="C477" t="str">
            <v>SW</v>
          </cell>
          <cell r="D477" t="str">
            <v>O</v>
          </cell>
          <cell r="F477">
            <v>0</v>
          </cell>
          <cell r="G477">
            <v>54</v>
          </cell>
          <cell r="H477">
            <v>0</v>
          </cell>
          <cell r="I477">
            <v>0</v>
          </cell>
          <cell r="J477">
            <v>2466</v>
          </cell>
          <cell r="K477">
            <v>0</v>
          </cell>
          <cell r="L477">
            <v>1065</v>
          </cell>
          <cell r="M477">
            <v>0</v>
          </cell>
          <cell r="N477">
            <v>0</v>
          </cell>
          <cell r="O477">
            <v>0</v>
          </cell>
          <cell r="P477">
            <v>486</v>
          </cell>
          <cell r="Q477">
            <v>0</v>
          </cell>
          <cell r="R477">
            <v>4071</v>
          </cell>
          <cell r="BP477">
            <v>0</v>
          </cell>
          <cell r="BQ477">
            <v>2600</v>
          </cell>
          <cell r="BR477">
            <v>0</v>
          </cell>
          <cell r="BS477">
            <v>-2687</v>
          </cell>
        </row>
        <row r="478">
          <cell r="B478" t="str">
            <v>Lake District National Park Authority</v>
          </cell>
          <cell r="C478" t="str">
            <v>NW</v>
          </cell>
          <cell r="D478" t="str">
            <v>O</v>
          </cell>
          <cell r="F478">
            <v>0</v>
          </cell>
          <cell r="G478">
            <v>-278</v>
          </cell>
          <cell r="H478">
            <v>0</v>
          </cell>
          <cell r="I478">
            <v>0</v>
          </cell>
          <cell r="J478">
            <v>6673</v>
          </cell>
          <cell r="K478">
            <v>184</v>
          </cell>
          <cell r="L478">
            <v>1222</v>
          </cell>
          <cell r="M478">
            <v>0</v>
          </cell>
          <cell r="N478">
            <v>0</v>
          </cell>
          <cell r="O478">
            <v>0</v>
          </cell>
          <cell r="P478">
            <v>737</v>
          </cell>
          <cell r="Q478">
            <v>0</v>
          </cell>
          <cell r="R478">
            <v>8538</v>
          </cell>
          <cell r="BP478">
            <v>0</v>
          </cell>
          <cell r="BQ478">
            <v>1732</v>
          </cell>
          <cell r="BR478">
            <v>589</v>
          </cell>
          <cell r="BS478">
            <v>-7665</v>
          </cell>
        </row>
        <row r="479">
          <cell r="B479" t="str">
            <v>North York Moors National Park Authority</v>
          </cell>
          <cell r="C479" t="str">
            <v>YH</v>
          </cell>
          <cell r="D479" t="str">
            <v>O</v>
          </cell>
          <cell r="F479">
            <v>0</v>
          </cell>
          <cell r="G479">
            <v>214</v>
          </cell>
          <cell r="H479">
            <v>0</v>
          </cell>
          <cell r="I479">
            <v>0</v>
          </cell>
          <cell r="J479">
            <v>4595</v>
          </cell>
          <cell r="K479">
            <v>5</v>
          </cell>
          <cell r="L479">
            <v>1042</v>
          </cell>
          <cell r="M479">
            <v>0</v>
          </cell>
          <cell r="N479">
            <v>0</v>
          </cell>
          <cell r="O479">
            <v>0</v>
          </cell>
          <cell r="P479">
            <v>0</v>
          </cell>
          <cell r="Q479">
            <v>0</v>
          </cell>
          <cell r="R479">
            <v>5856</v>
          </cell>
          <cell r="BP479">
            <v>0</v>
          </cell>
          <cell r="BQ479">
            <v>853</v>
          </cell>
          <cell r="BR479">
            <v>220</v>
          </cell>
          <cell r="BS479">
            <v>-4568</v>
          </cell>
        </row>
        <row r="480">
          <cell r="B480" t="str">
            <v>Northumberland National Park Authority</v>
          </cell>
          <cell r="C480" t="str">
            <v>NE</v>
          </cell>
          <cell r="D480" t="str">
            <v>O</v>
          </cell>
          <cell r="F480">
            <v>0</v>
          </cell>
          <cell r="G480">
            <v>0</v>
          </cell>
          <cell r="H480">
            <v>0</v>
          </cell>
          <cell r="I480">
            <v>0</v>
          </cell>
          <cell r="J480">
            <v>3621</v>
          </cell>
          <cell r="K480">
            <v>0</v>
          </cell>
          <cell r="L480">
            <v>144</v>
          </cell>
          <cell r="M480">
            <v>0</v>
          </cell>
          <cell r="N480">
            <v>0</v>
          </cell>
          <cell r="O480">
            <v>0</v>
          </cell>
          <cell r="P480">
            <v>438</v>
          </cell>
          <cell r="Q480">
            <v>0</v>
          </cell>
          <cell r="R480">
            <v>4203</v>
          </cell>
          <cell r="BP480">
            <v>0</v>
          </cell>
          <cell r="BQ480">
            <v>17</v>
          </cell>
          <cell r="BR480">
            <v>662</v>
          </cell>
          <cell r="BS480">
            <v>-3630</v>
          </cell>
        </row>
        <row r="481">
          <cell r="B481" t="str">
            <v>Peak District National Park Authority</v>
          </cell>
          <cell r="C481" t="str">
            <v>EM</v>
          </cell>
          <cell r="D481" t="str">
            <v>O</v>
          </cell>
          <cell r="F481">
            <v>0</v>
          </cell>
          <cell r="G481">
            <v>130</v>
          </cell>
          <cell r="H481">
            <v>0</v>
          </cell>
          <cell r="I481">
            <v>0</v>
          </cell>
          <cell r="J481">
            <v>6740</v>
          </cell>
          <cell r="K481">
            <v>189</v>
          </cell>
          <cell r="L481">
            <v>1888</v>
          </cell>
          <cell r="M481">
            <v>0</v>
          </cell>
          <cell r="N481">
            <v>0</v>
          </cell>
          <cell r="O481">
            <v>0</v>
          </cell>
          <cell r="P481">
            <v>408</v>
          </cell>
          <cell r="Q481">
            <v>0</v>
          </cell>
          <cell r="R481">
            <v>9355</v>
          </cell>
          <cell r="BP481">
            <v>0</v>
          </cell>
          <cell r="BQ481">
            <v>1425</v>
          </cell>
          <cell r="BR481">
            <v>1377</v>
          </cell>
          <cell r="BS481">
            <v>-8285</v>
          </cell>
        </row>
        <row r="482">
          <cell r="B482" t="str">
            <v>Yorkshire Dales National Park Authority</v>
          </cell>
          <cell r="C482" t="str">
            <v>YH</v>
          </cell>
          <cell r="D482" t="str">
            <v>O</v>
          </cell>
          <cell r="F482">
            <v>0</v>
          </cell>
          <cell r="G482">
            <v>-384</v>
          </cell>
          <cell r="H482">
            <v>0</v>
          </cell>
          <cell r="I482">
            <v>0</v>
          </cell>
          <cell r="J482">
            <v>5471</v>
          </cell>
          <cell r="K482">
            <v>13</v>
          </cell>
          <cell r="L482">
            <v>552</v>
          </cell>
          <cell r="M482">
            <v>0</v>
          </cell>
          <cell r="N482">
            <v>0</v>
          </cell>
          <cell r="O482">
            <v>0</v>
          </cell>
          <cell r="P482">
            <v>118</v>
          </cell>
          <cell r="Q482">
            <v>0</v>
          </cell>
          <cell r="R482">
            <v>5770</v>
          </cell>
          <cell r="BP482">
            <v>0</v>
          </cell>
          <cell r="BQ482">
            <v>0</v>
          </cell>
          <cell r="BR482">
            <v>0</v>
          </cell>
          <cell r="BS482">
            <v>-4815</v>
          </cell>
        </row>
        <row r="483">
          <cell r="B483" t="str">
            <v>The Broads Authority</v>
          </cell>
          <cell r="C483" t="str">
            <v>EE</v>
          </cell>
          <cell r="D483" t="str">
            <v>O</v>
          </cell>
          <cell r="F483">
            <v>0</v>
          </cell>
          <cell r="G483">
            <v>0</v>
          </cell>
          <cell r="H483">
            <v>0</v>
          </cell>
          <cell r="I483">
            <v>0</v>
          </cell>
          <cell r="J483">
            <v>2024</v>
          </cell>
          <cell r="K483">
            <v>0</v>
          </cell>
          <cell r="L483">
            <v>-193</v>
          </cell>
          <cell r="M483">
            <v>0</v>
          </cell>
          <cell r="N483">
            <v>0</v>
          </cell>
          <cell r="O483">
            <v>0</v>
          </cell>
          <cell r="P483">
            <v>1942</v>
          </cell>
          <cell r="Q483">
            <v>0</v>
          </cell>
          <cell r="R483">
            <v>3773</v>
          </cell>
          <cell r="BP483">
            <v>0</v>
          </cell>
          <cell r="BQ483">
            <v>2319</v>
          </cell>
          <cell r="BR483">
            <v>1670</v>
          </cell>
          <cell r="BS483">
            <v>-2531</v>
          </cell>
        </row>
        <row r="484">
          <cell r="B484" t="str">
            <v>New Forest National Park Authority</v>
          </cell>
          <cell r="C484" t="str">
            <v>SE</v>
          </cell>
          <cell r="D484" t="str">
            <v>O</v>
          </cell>
          <cell r="F484">
            <v>0</v>
          </cell>
          <cell r="G484">
            <v>10</v>
          </cell>
          <cell r="H484">
            <v>0</v>
          </cell>
          <cell r="I484">
            <v>0</v>
          </cell>
          <cell r="J484">
            <v>1627</v>
          </cell>
          <cell r="K484">
            <v>0</v>
          </cell>
          <cell r="L484">
            <v>1453</v>
          </cell>
          <cell r="M484">
            <v>0</v>
          </cell>
          <cell r="N484">
            <v>0</v>
          </cell>
          <cell r="O484">
            <v>0</v>
          </cell>
          <cell r="P484">
            <v>1082</v>
          </cell>
          <cell r="Q484">
            <v>0</v>
          </cell>
          <cell r="R484">
            <v>4172</v>
          </cell>
          <cell r="BP484">
            <v>0</v>
          </cell>
          <cell r="BQ484">
            <v>554</v>
          </cell>
          <cell r="BR484">
            <v>1701</v>
          </cell>
          <cell r="BS484">
            <v>-2212</v>
          </cell>
        </row>
        <row r="485">
          <cell r="B485" t="str">
            <v>Lee Valley Regional Park Authority</v>
          </cell>
          <cell r="C485" t="str">
            <v>L</v>
          </cell>
          <cell r="D485" t="str">
            <v>O</v>
          </cell>
          <cell r="F485">
            <v>0</v>
          </cell>
          <cell r="G485">
            <v>0</v>
          </cell>
          <cell r="H485">
            <v>0</v>
          </cell>
          <cell r="I485">
            <v>0</v>
          </cell>
          <cell r="J485">
            <v>12582</v>
          </cell>
          <cell r="K485">
            <v>230</v>
          </cell>
          <cell r="L485">
            <v>0</v>
          </cell>
          <cell r="M485">
            <v>0</v>
          </cell>
          <cell r="N485">
            <v>0</v>
          </cell>
          <cell r="O485">
            <v>0</v>
          </cell>
          <cell r="P485">
            <v>2609</v>
          </cell>
          <cell r="Q485">
            <v>0</v>
          </cell>
          <cell r="R485">
            <v>15421</v>
          </cell>
          <cell r="BP485">
            <v>0</v>
          </cell>
          <cell r="BQ485">
            <v>13685</v>
          </cell>
          <cell r="BR485">
            <v>4430</v>
          </cell>
          <cell r="BS485">
            <v>-8049</v>
          </cell>
        </row>
        <row r="488">
          <cell r="B488" t="str">
            <v>ENGLAND</v>
          </cell>
          <cell r="F488">
            <v>48792904</v>
          </cell>
          <cell r="G488">
            <v>6837281</v>
          </cell>
          <cell r="H488">
            <v>20079762</v>
          </cell>
          <cell r="I488">
            <v>2732005</v>
          </cell>
          <cell r="J488">
            <v>4446256</v>
          </cell>
          <cell r="K488">
            <v>5364078</v>
          </cell>
          <cell r="L488">
            <v>2987437</v>
          </cell>
          <cell r="M488">
            <v>12376007</v>
          </cell>
          <cell r="N488">
            <v>2366672</v>
          </cell>
          <cell r="O488">
            <v>74259</v>
          </cell>
          <cell r="P488">
            <v>4528885</v>
          </cell>
          <cell r="Q488">
            <v>656266</v>
          </cell>
          <cell r="R488">
            <v>111241815</v>
          </cell>
          <cell r="BP488">
            <v>1866547</v>
          </cell>
          <cell r="BQ488">
            <v>9360989</v>
          </cell>
          <cell r="BR488">
            <v>3415710</v>
          </cell>
          <cell r="BS488">
            <v>-115746896</v>
          </cell>
        </row>
        <row r="490">
          <cell r="B490" t="str">
            <v>REGIONAL BREAKDOWN</v>
          </cell>
        </row>
        <row r="491">
          <cell r="B491" t="str">
            <v>NORTH EAST REGION</v>
          </cell>
          <cell r="C491" t="str">
            <v>NE</v>
          </cell>
          <cell r="F491">
            <v>2455756</v>
          </cell>
          <cell r="G491">
            <v>318601</v>
          </cell>
          <cell r="H491">
            <v>1145317</v>
          </cell>
          <cell r="I491">
            <v>117765</v>
          </cell>
          <cell r="J491">
            <v>301216</v>
          </cell>
          <cell r="K491">
            <v>270315</v>
          </cell>
          <cell r="L491">
            <v>183771</v>
          </cell>
          <cell r="M491">
            <v>573145</v>
          </cell>
          <cell r="N491">
            <v>132466</v>
          </cell>
          <cell r="O491">
            <v>4581</v>
          </cell>
          <cell r="P491">
            <v>278884</v>
          </cell>
          <cell r="Q491">
            <v>70742</v>
          </cell>
          <cell r="R491">
            <v>5852559</v>
          </cell>
          <cell r="BP491">
            <v>85195</v>
          </cell>
          <cell r="BQ491">
            <v>584764</v>
          </cell>
          <cell r="BR491">
            <v>264512</v>
          </cell>
          <cell r="BS491">
            <v>-7585522</v>
          </cell>
        </row>
        <row r="492">
          <cell r="B492" t="str">
            <v>NORTH WEST REGION</v>
          </cell>
          <cell r="C492" t="str">
            <v>NW</v>
          </cell>
          <cell r="F492">
            <v>6270667</v>
          </cell>
          <cell r="G492">
            <v>947220</v>
          </cell>
          <cell r="H492">
            <v>2750874</v>
          </cell>
          <cell r="I492">
            <v>424250</v>
          </cell>
          <cell r="J492">
            <v>664207</v>
          </cell>
          <cell r="K492">
            <v>738149</v>
          </cell>
          <cell r="L492">
            <v>424323</v>
          </cell>
          <cell r="M492">
            <v>1558456</v>
          </cell>
          <cell r="N492">
            <v>308548</v>
          </cell>
          <cell r="O492">
            <v>11283</v>
          </cell>
          <cell r="P492">
            <v>665026</v>
          </cell>
          <cell r="Q492">
            <v>106339</v>
          </cell>
          <cell r="R492">
            <v>14869342</v>
          </cell>
          <cell r="BP492">
            <v>232969</v>
          </cell>
          <cell r="BQ492">
            <v>997077</v>
          </cell>
          <cell r="BR492">
            <v>445675</v>
          </cell>
          <cell r="BS492">
            <v>-16925526</v>
          </cell>
        </row>
        <row r="493">
          <cell r="B493" t="str">
            <v>YORKSHIRE AND HUMBER REGION</v>
          </cell>
          <cell r="C493" t="str">
            <v>YH</v>
          </cell>
          <cell r="F493">
            <v>4683214</v>
          </cell>
          <cell r="G493">
            <v>592988</v>
          </cell>
          <cell r="H493">
            <v>1958995</v>
          </cell>
          <cell r="I493">
            <v>290653</v>
          </cell>
          <cell r="J493">
            <v>453295</v>
          </cell>
          <cell r="K493">
            <v>485722</v>
          </cell>
          <cell r="L493">
            <v>288862</v>
          </cell>
          <cell r="M493">
            <v>1063465</v>
          </cell>
          <cell r="N493">
            <v>223571</v>
          </cell>
          <cell r="O493">
            <v>7533</v>
          </cell>
          <cell r="P493">
            <v>416240</v>
          </cell>
          <cell r="Q493">
            <v>27039</v>
          </cell>
          <cell r="R493">
            <v>10491578</v>
          </cell>
          <cell r="BP493">
            <v>160460</v>
          </cell>
          <cell r="BQ493">
            <v>632567</v>
          </cell>
          <cell r="BR493">
            <v>260685</v>
          </cell>
          <cell r="BS493">
            <v>-12200785</v>
          </cell>
        </row>
        <row r="494">
          <cell r="B494" t="str">
            <v>EAST MIDLANDS REGION</v>
          </cell>
          <cell r="C494" t="str">
            <v>EM</v>
          </cell>
          <cell r="F494">
            <v>3730472</v>
          </cell>
          <cell r="G494">
            <v>389710</v>
          </cell>
          <cell r="H494">
            <v>1544957</v>
          </cell>
          <cell r="I494">
            <v>153027</v>
          </cell>
          <cell r="J494">
            <v>326974</v>
          </cell>
          <cell r="K494">
            <v>420728</v>
          </cell>
          <cell r="L494">
            <v>200406</v>
          </cell>
          <cell r="M494">
            <v>827893</v>
          </cell>
          <cell r="N494">
            <v>168889</v>
          </cell>
          <cell r="O494">
            <v>5917</v>
          </cell>
          <cell r="P494">
            <v>318064</v>
          </cell>
          <cell r="Q494">
            <v>20895</v>
          </cell>
          <cell r="R494">
            <v>8107932</v>
          </cell>
          <cell r="BP494">
            <v>203953</v>
          </cell>
          <cell r="BQ494">
            <v>709461</v>
          </cell>
          <cell r="BR494">
            <v>228447</v>
          </cell>
          <cell r="BS494">
            <v>-8793237</v>
          </cell>
        </row>
        <row r="495">
          <cell r="B495" t="str">
            <v>WEST MIDLANDS REGION</v>
          </cell>
          <cell r="C495" t="str">
            <v>WM</v>
          </cell>
          <cell r="F495">
            <v>5401306</v>
          </cell>
          <cell r="G495">
            <v>546937</v>
          </cell>
          <cell r="H495">
            <v>2149997</v>
          </cell>
          <cell r="I495">
            <v>238563</v>
          </cell>
          <cell r="J495">
            <v>550661</v>
          </cell>
          <cell r="K495">
            <v>492561</v>
          </cell>
          <cell r="L495">
            <v>268635</v>
          </cell>
          <cell r="M495">
            <v>1131064</v>
          </cell>
          <cell r="N495">
            <v>245510</v>
          </cell>
          <cell r="O495">
            <v>8041</v>
          </cell>
          <cell r="P495">
            <v>393997</v>
          </cell>
          <cell r="Q495">
            <v>269553</v>
          </cell>
          <cell r="R495">
            <v>11696825</v>
          </cell>
          <cell r="BP495">
            <v>196377</v>
          </cell>
          <cell r="BQ495">
            <v>653032</v>
          </cell>
          <cell r="BR495">
            <v>185494</v>
          </cell>
          <cell r="BS495">
            <v>-12139737</v>
          </cell>
        </row>
        <row r="496">
          <cell r="B496" t="str">
            <v>EAST OF ENGLAND REGION</v>
          </cell>
          <cell r="C496" t="str">
            <v>EE</v>
          </cell>
          <cell r="F496">
            <v>5135093</v>
          </cell>
          <cell r="G496">
            <v>504042</v>
          </cell>
          <cell r="H496">
            <v>2101884</v>
          </cell>
          <cell r="I496">
            <v>212689</v>
          </cell>
          <cell r="J496">
            <v>441714</v>
          </cell>
          <cell r="K496">
            <v>556803</v>
          </cell>
          <cell r="L496">
            <v>217570</v>
          </cell>
          <cell r="M496">
            <v>1134820</v>
          </cell>
          <cell r="N496">
            <v>228972</v>
          </cell>
          <cell r="O496">
            <v>6928</v>
          </cell>
          <cell r="P496">
            <v>527922</v>
          </cell>
          <cell r="Q496">
            <v>42029</v>
          </cell>
          <cell r="R496">
            <v>11110467</v>
          </cell>
          <cell r="BP496">
            <v>202632</v>
          </cell>
          <cell r="BQ496">
            <v>736294</v>
          </cell>
          <cell r="BR496">
            <v>363613</v>
          </cell>
          <cell r="BS496">
            <v>-9291269</v>
          </cell>
        </row>
        <row r="497">
          <cell r="B497" t="str">
            <v>LONDON REGION</v>
          </cell>
          <cell r="C497" t="str">
            <v>L</v>
          </cell>
          <cell r="F497">
            <v>8032792</v>
          </cell>
          <cell r="G497">
            <v>2345674</v>
          </cell>
          <cell r="H497">
            <v>3663652</v>
          </cell>
          <cell r="I497">
            <v>647384</v>
          </cell>
          <cell r="J497">
            <v>653876</v>
          </cell>
          <cell r="K497">
            <v>1000963</v>
          </cell>
          <cell r="L497">
            <v>891497</v>
          </cell>
          <cell r="M497">
            <v>3572859</v>
          </cell>
          <cell r="N497">
            <v>461355</v>
          </cell>
          <cell r="O497">
            <v>8597</v>
          </cell>
          <cell r="P497">
            <v>898341</v>
          </cell>
          <cell r="Q497">
            <v>42941</v>
          </cell>
          <cell r="R497">
            <v>22219932</v>
          </cell>
          <cell r="BP497">
            <v>354236</v>
          </cell>
          <cell r="BQ497">
            <v>3060578</v>
          </cell>
          <cell r="BR497">
            <v>779794</v>
          </cell>
          <cell r="BS497">
            <v>-23559202</v>
          </cell>
        </row>
        <row r="498">
          <cell r="B498" t="str">
            <v>SOUTH EAST REGION</v>
          </cell>
          <cell r="C498" t="str">
            <v>SE</v>
          </cell>
          <cell r="F498">
            <v>8866105</v>
          </cell>
          <cell r="G498">
            <v>722251</v>
          </cell>
          <cell r="H498">
            <v>2926121</v>
          </cell>
          <cell r="I498">
            <v>360498</v>
          </cell>
          <cell r="J498">
            <v>699619</v>
          </cell>
          <cell r="K498">
            <v>890165</v>
          </cell>
          <cell r="L498">
            <v>298908</v>
          </cell>
          <cell r="M498">
            <v>1582339</v>
          </cell>
          <cell r="N498">
            <v>363988</v>
          </cell>
          <cell r="O498">
            <v>12062</v>
          </cell>
          <cell r="P498">
            <v>688167</v>
          </cell>
          <cell r="Q498">
            <v>28445</v>
          </cell>
          <cell r="R498">
            <v>17438669</v>
          </cell>
          <cell r="BP498">
            <v>265217</v>
          </cell>
          <cell r="BQ498">
            <v>1304910</v>
          </cell>
          <cell r="BR498">
            <v>574310</v>
          </cell>
          <cell r="BS498">
            <v>-15224653</v>
          </cell>
        </row>
        <row r="499">
          <cell r="B499" t="str">
            <v>SOUTH WEST REGION</v>
          </cell>
          <cell r="C499" t="str">
            <v>SW</v>
          </cell>
          <cell r="F499">
            <v>4217499</v>
          </cell>
          <cell r="G499">
            <v>469858</v>
          </cell>
          <cell r="H499">
            <v>1837965</v>
          </cell>
          <cell r="I499">
            <v>287176</v>
          </cell>
          <cell r="J499">
            <v>354694</v>
          </cell>
          <cell r="K499">
            <v>508672</v>
          </cell>
          <cell r="L499">
            <v>213465</v>
          </cell>
          <cell r="M499">
            <v>931966</v>
          </cell>
          <cell r="N499">
            <v>233373</v>
          </cell>
          <cell r="O499">
            <v>9317</v>
          </cell>
          <cell r="P499">
            <v>342244</v>
          </cell>
          <cell r="Q499">
            <v>48283</v>
          </cell>
          <cell r="R499">
            <v>9454511</v>
          </cell>
          <cell r="BP499">
            <v>165508</v>
          </cell>
          <cell r="BQ499">
            <v>682306</v>
          </cell>
          <cell r="BR499">
            <v>313180</v>
          </cell>
          <cell r="BS499">
            <v>-10026965</v>
          </cell>
        </row>
        <row r="501">
          <cell r="B501" t="str">
            <v>CLASS BREAKDOWN</v>
          </cell>
        </row>
        <row r="502">
          <cell r="B502" t="str">
            <v>LONDON BOROUGHS</v>
          </cell>
          <cell r="D502" t="str">
            <v>L</v>
          </cell>
          <cell r="F502">
            <v>8032792</v>
          </cell>
          <cell r="G502">
            <v>485094</v>
          </cell>
          <cell r="H502">
            <v>3663652</v>
          </cell>
          <cell r="I502">
            <v>647384</v>
          </cell>
          <cell r="J502">
            <v>620870</v>
          </cell>
          <cell r="K502">
            <v>838209</v>
          </cell>
          <cell r="L502">
            <v>353053</v>
          </cell>
          <cell r="M502">
            <v>72918</v>
          </cell>
          <cell r="N502">
            <v>0</v>
          </cell>
          <cell r="O502">
            <v>8597</v>
          </cell>
          <cell r="P502">
            <v>766764</v>
          </cell>
          <cell r="Q502">
            <v>42941</v>
          </cell>
          <cell r="R502">
            <v>15532275</v>
          </cell>
          <cell r="BP502">
            <v>354236</v>
          </cell>
          <cell r="BQ502">
            <v>1606598</v>
          </cell>
          <cell r="BR502">
            <v>512558</v>
          </cell>
          <cell r="BS502">
            <v>-8189390</v>
          </cell>
        </row>
        <row r="503">
          <cell r="B503" t="str">
            <v>METROPOLITAN DISTRICTS</v>
          </cell>
          <cell r="D503" t="str">
            <v>MD</v>
          </cell>
          <cell r="F503">
            <v>11014740</v>
          </cell>
          <cell r="G503">
            <v>705699</v>
          </cell>
          <cell r="H503">
            <v>4791558</v>
          </cell>
          <cell r="I503">
            <v>694521</v>
          </cell>
          <cell r="J503">
            <v>1230979</v>
          </cell>
          <cell r="K503">
            <v>928127</v>
          </cell>
          <cell r="L503">
            <v>719336</v>
          </cell>
          <cell r="M503">
            <v>0</v>
          </cell>
          <cell r="N503">
            <v>0</v>
          </cell>
          <cell r="O503">
            <v>17664</v>
          </cell>
          <cell r="P503">
            <v>862285</v>
          </cell>
          <cell r="Q503">
            <v>392250</v>
          </cell>
          <cell r="R503">
            <v>21357159</v>
          </cell>
          <cell r="BP503">
            <v>413317</v>
          </cell>
          <cell r="BQ503">
            <v>1371604</v>
          </cell>
          <cell r="BR503">
            <v>426830</v>
          </cell>
          <cell r="BS503">
            <v>-11049813</v>
          </cell>
        </row>
        <row r="504">
          <cell r="B504" t="str">
            <v>UNITARY AUTHORITIES</v>
          </cell>
          <cell r="D504" t="str">
            <v>UA</v>
          </cell>
          <cell r="F504">
            <v>7652120</v>
          </cell>
          <cell r="G504">
            <v>745778</v>
          </cell>
          <cell r="H504">
            <v>3296158</v>
          </cell>
          <cell r="I504">
            <v>565776</v>
          </cell>
          <cell r="J504">
            <v>742089</v>
          </cell>
          <cell r="K504">
            <v>879470</v>
          </cell>
          <cell r="L504">
            <v>393949</v>
          </cell>
          <cell r="M504">
            <v>0</v>
          </cell>
          <cell r="N504">
            <v>6723</v>
          </cell>
          <cell r="O504">
            <v>15835</v>
          </cell>
          <cell r="P504">
            <v>690764</v>
          </cell>
          <cell r="Q504">
            <v>26416</v>
          </cell>
          <cell r="R504">
            <v>15015078</v>
          </cell>
          <cell r="BP504">
            <v>269781</v>
          </cell>
          <cell r="BQ504">
            <v>1085673</v>
          </cell>
          <cell r="BR504">
            <v>362971</v>
          </cell>
          <cell r="BS504">
            <v>-7081645</v>
          </cell>
        </row>
        <row r="505">
          <cell r="B505" t="str">
            <v>SHIRE COUNTIES</v>
          </cell>
          <cell r="D505" t="str">
            <v>SC</v>
          </cell>
          <cell r="F505">
            <v>22093252</v>
          </cell>
          <cell r="G505">
            <v>1882450</v>
          </cell>
          <cell r="H505">
            <v>8305675</v>
          </cell>
          <cell r="I505">
            <v>250177</v>
          </cell>
          <cell r="J505">
            <v>709850</v>
          </cell>
          <cell r="K505">
            <v>1097224</v>
          </cell>
          <cell r="L505">
            <v>261478</v>
          </cell>
          <cell r="M505">
            <v>0</v>
          </cell>
          <cell r="N505">
            <v>391796</v>
          </cell>
          <cell r="O505">
            <v>32163</v>
          </cell>
          <cell r="P505">
            <v>721072</v>
          </cell>
          <cell r="Q505">
            <v>145379</v>
          </cell>
          <cell r="R505">
            <v>35890515</v>
          </cell>
          <cell r="BP505">
            <v>829213</v>
          </cell>
          <cell r="BQ505">
            <v>1862821</v>
          </cell>
          <cell r="BR505">
            <v>609467</v>
          </cell>
          <cell r="BS505">
            <v>-14238539</v>
          </cell>
        </row>
        <row r="506">
          <cell r="B506" t="str">
            <v>SHIRE DISTRICTS</v>
          </cell>
          <cell r="D506" t="str">
            <v>SD</v>
          </cell>
          <cell r="F506">
            <v>0</v>
          </cell>
          <cell r="G506">
            <v>265196</v>
          </cell>
          <cell r="H506">
            <v>22719</v>
          </cell>
          <cell r="I506">
            <v>574147</v>
          </cell>
          <cell r="J506">
            <v>1073098</v>
          </cell>
          <cell r="K506">
            <v>1320551</v>
          </cell>
          <cell r="L506">
            <v>711061</v>
          </cell>
          <cell r="M506">
            <v>0</v>
          </cell>
          <cell r="N506">
            <v>0</v>
          </cell>
          <cell r="O506">
            <v>0</v>
          </cell>
          <cell r="P506">
            <v>1223853</v>
          </cell>
          <cell r="Q506">
            <v>48485</v>
          </cell>
          <cell r="R506">
            <v>5239113</v>
          </cell>
          <cell r="BP506">
            <v>0</v>
          </cell>
          <cell r="BQ506">
            <v>1172295</v>
          </cell>
          <cell r="BR506">
            <v>683382</v>
          </cell>
          <cell r="BS506">
            <v>-6241462</v>
          </cell>
        </row>
        <row r="507">
          <cell r="B507" t="str">
            <v>OTHER AUTHORITIES</v>
          </cell>
          <cell r="D507" t="str">
            <v>O</v>
          </cell>
          <cell r="F507">
            <v>0</v>
          </cell>
          <cell r="G507">
            <v>2753064</v>
          </cell>
          <cell r="H507">
            <v>0</v>
          </cell>
          <cell r="I507">
            <v>0</v>
          </cell>
          <cell r="J507">
            <v>69370</v>
          </cell>
          <cell r="K507">
            <v>300497</v>
          </cell>
          <cell r="L507">
            <v>548560</v>
          </cell>
          <cell r="M507">
            <v>12303089</v>
          </cell>
          <cell r="N507">
            <v>1968153</v>
          </cell>
          <cell r="O507">
            <v>0</v>
          </cell>
          <cell r="P507">
            <v>264147</v>
          </cell>
          <cell r="Q507">
            <v>795</v>
          </cell>
          <cell r="R507">
            <v>18207675</v>
          </cell>
          <cell r="BP507">
            <v>0</v>
          </cell>
          <cell r="BQ507">
            <v>2261998</v>
          </cell>
          <cell r="BR507">
            <v>820502</v>
          </cell>
          <cell r="BS507">
            <v>-68946047</v>
          </cell>
        </row>
      </sheetData>
      <sheetData sheetId="11"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T Dashboard"/>
      <sheetName val="1.LEP Area N+3 by PA"/>
      <sheetName val="2.Q_Project_All"/>
      <sheetName val="2.Data_Value_Count_Forecast_Exp"/>
      <sheetName val="3.Data_Claims2"/>
      <sheetName val="3.1Actual Claims"/>
      <sheetName val="4.PF Financial"/>
      <sheetName val="5.PF Outputs"/>
      <sheetName val="5.Data_Outputs_Forecast"/>
      <sheetName val="5.Data_Outputs_Actual"/>
      <sheetName val="Filters"/>
      <sheetName val="Working"/>
      <sheetName val="Process"/>
      <sheetName val="notes"/>
      <sheetName val="Sheet13"/>
      <sheetName val="Sheet14"/>
      <sheetName val="Q_Monthly_Output_Actual_LEP"/>
      <sheetName val="Sheet12"/>
      <sheetName val="Sheet1"/>
      <sheetName val="Q_Monthly_Output_Actual_LEP (2"/>
      <sheetName val="20180509 PA and GDT dash June 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2">
          <cell r="A2" t="str">
            <v>*</v>
          </cell>
        </row>
        <row r="15">
          <cell r="B15">
            <v>20183</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www.gov.uk/government/publications/uk-shared-prosperity-fund-allocations-methodology/uk-shared-prosperity-fund-allocations-methodology-note" TargetMode="External"/></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8" Type="http://schemas.openxmlformats.org/officeDocument/2006/relationships/hyperlink" Target="https://geoportal.statistics.gov.uk/datasets/ons::standard-area-measurements-latest-for-administrative-areas-in-the-united-kingdom-v2/about" TargetMode="External"/><Relationship Id="rId3" Type="http://schemas.openxmlformats.org/officeDocument/2006/relationships/hyperlink" Target="https://www.nomisweb.co.uk/customerrors/nodataset.asp" TargetMode="External"/><Relationship Id="rId7" Type="http://schemas.openxmlformats.org/officeDocument/2006/relationships/hyperlink" Target="https://www.nomisweb.co.uk/query/construct/summary.asp?reset=yes&amp;mode=construct&amp;dataset=185&amp;version=0&amp;anal=1&amp;initsel=" TargetMode="External"/><Relationship Id="rId2" Type="http://schemas.openxmlformats.org/officeDocument/2006/relationships/hyperlink" Target="https://www.nomisweb.co.uk/customerrors/nodataset.asp" TargetMode="External"/><Relationship Id="rId1" Type="http://schemas.openxmlformats.org/officeDocument/2006/relationships/hyperlink" Target="https://www.nomisweb.co.uk/customerrors/nodataset.asp" TargetMode="External"/><Relationship Id="rId6" Type="http://schemas.openxmlformats.org/officeDocument/2006/relationships/hyperlink" Target="https://www.nomisweb.co.uk/query/construct/summary.asp?reset=yes&amp;mode=construct&amp;dataset=2002&amp;version=0&amp;anal=1&amp;initsel=" TargetMode="External"/><Relationship Id="rId5" Type="http://schemas.openxmlformats.org/officeDocument/2006/relationships/hyperlink" Target="https://www.ons.gov.uk/employmentandlabourmarket/peopleinwork/labourproductivity/datasets/subregionalproductivitylabourproductivityindicesbylocalauthoritydistrict" TargetMode="External"/><Relationship Id="rId4" Type="http://schemas.openxmlformats.org/officeDocument/2006/relationships/hyperlink" Target="https://www.nomisweb.co.uk/customerrors/nodataset.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D261FF-069B-4139-BAC9-9B8A4C0600B9}">
  <dimension ref="A1"/>
  <sheetViews>
    <sheetView workbookViewId="0">
      <selection activeCell="K7" sqref="K7"/>
    </sheetView>
  </sheetViews>
  <sheetFormatPr defaultColWidth="8.90625" defaultRowHeight="14.5" x14ac:dyDescent="0.35"/>
  <cols>
    <col min="1" max="16384" width="8.90625" style="47"/>
  </cols>
  <sheetData/>
  <sheetProtection sheet="1" objects="1" scenarios="1" formatCells="0" formatColumns="0" formatRows="0"/>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7BAE09-A016-4D7B-A536-6C1BE9F89DEB}">
  <sheetPr>
    <tabColor theme="9" tint="0.79998168889431442"/>
  </sheetPr>
  <dimension ref="A1:D365"/>
  <sheetViews>
    <sheetView workbookViewId="0"/>
  </sheetViews>
  <sheetFormatPr defaultColWidth="8.90625" defaultRowHeight="14.5" x14ac:dyDescent="0.35"/>
  <cols>
    <col min="1" max="1" width="10.54296875" style="20" bestFit="1" customWidth="1"/>
    <col min="2" max="2" width="35.453125" style="20" customWidth="1"/>
    <col min="3" max="3" width="43" style="20" customWidth="1"/>
    <col min="4" max="4" width="59.08984375" style="20" customWidth="1"/>
    <col min="5" max="16384" width="8.90625" style="20"/>
  </cols>
  <sheetData>
    <row r="1" spans="1:4" x14ac:dyDescent="0.35">
      <c r="A1" s="53" t="s">
        <v>937</v>
      </c>
      <c r="B1" s="53"/>
      <c r="C1" s="53"/>
      <c r="D1" s="53"/>
    </row>
    <row r="2" spans="1:4" ht="35.4" customHeight="1" x14ac:dyDescent="0.35">
      <c r="A2" s="1" t="s">
        <v>41</v>
      </c>
      <c r="B2" s="1" t="s">
        <v>39</v>
      </c>
      <c r="C2" s="17" t="s">
        <v>879</v>
      </c>
      <c r="D2" s="17" t="s">
        <v>880</v>
      </c>
    </row>
    <row r="3" spans="1:4" x14ac:dyDescent="0.35">
      <c r="A3" s="18" t="s">
        <v>99</v>
      </c>
      <c r="B3" s="18" t="s">
        <v>100</v>
      </c>
      <c r="C3" s="11">
        <v>4.4000000000000004</v>
      </c>
      <c r="D3" s="11">
        <v>3.4</v>
      </c>
    </row>
    <row r="4" spans="1:4" x14ac:dyDescent="0.35">
      <c r="A4" s="18" t="s">
        <v>101</v>
      </c>
      <c r="B4" s="18" t="s">
        <v>102</v>
      </c>
      <c r="C4" s="11">
        <v>3.2</v>
      </c>
      <c r="D4" s="11">
        <v>2.4</v>
      </c>
    </row>
    <row r="5" spans="1:4" x14ac:dyDescent="0.35">
      <c r="A5" s="18" t="s">
        <v>103</v>
      </c>
      <c r="B5" s="18" t="s">
        <v>104</v>
      </c>
      <c r="C5" s="11">
        <v>3.8</v>
      </c>
      <c r="D5" s="11">
        <v>3.7</v>
      </c>
    </row>
    <row r="6" spans="1:4" x14ac:dyDescent="0.35">
      <c r="A6" s="18" t="s">
        <v>106</v>
      </c>
      <c r="B6" s="18" t="s">
        <v>107</v>
      </c>
      <c r="C6" s="11">
        <v>4</v>
      </c>
      <c r="D6" s="11">
        <v>3.2</v>
      </c>
    </row>
    <row r="7" spans="1:4" x14ac:dyDescent="0.35">
      <c r="A7" s="18" t="s">
        <v>108</v>
      </c>
      <c r="B7" s="18" t="s">
        <v>109</v>
      </c>
      <c r="C7" s="11">
        <v>3.7</v>
      </c>
      <c r="D7" s="11">
        <v>3.8</v>
      </c>
    </row>
    <row r="8" spans="1:4" x14ac:dyDescent="0.35">
      <c r="A8" s="18" t="s">
        <v>110</v>
      </c>
      <c r="B8" s="18" t="s">
        <v>111</v>
      </c>
      <c r="C8" s="11">
        <v>3.8</v>
      </c>
      <c r="D8" s="11">
        <v>3.2</v>
      </c>
    </row>
    <row r="9" spans="1:4" x14ac:dyDescent="0.35">
      <c r="A9" s="18" t="s">
        <v>112</v>
      </c>
      <c r="B9" s="18" t="s">
        <v>113</v>
      </c>
      <c r="C9" s="11">
        <v>3.7</v>
      </c>
      <c r="D9" s="11">
        <v>3</v>
      </c>
    </row>
    <row r="10" spans="1:4" x14ac:dyDescent="0.35">
      <c r="A10" s="18" t="s">
        <v>114</v>
      </c>
      <c r="B10" s="18" t="s">
        <v>115</v>
      </c>
      <c r="C10" s="11">
        <v>3.4</v>
      </c>
      <c r="D10" s="11">
        <v>4.3</v>
      </c>
    </row>
    <row r="11" spans="1:4" x14ac:dyDescent="0.35">
      <c r="A11" s="18" t="s">
        <v>116</v>
      </c>
      <c r="B11" s="18" t="s">
        <v>117</v>
      </c>
      <c r="C11" s="11">
        <v>4.4000000000000004</v>
      </c>
      <c r="D11" s="11">
        <v>4.8</v>
      </c>
    </row>
    <row r="12" spans="1:4" x14ac:dyDescent="0.35">
      <c r="A12" s="18" t="s">
        <v>118</v>
      </c>
      <c r="B12" s="18" t="s">
        <v>119</v>
      </c>
      <c r="C12" s="11">
        <v>4.5999999999999996</v>
      </c>
      <c r="D12" s="11">
        <v>3.7</v>
      </c>
    </row>
    <row r="13" spans="1:4" x14ac:dyDescent="0.35">
      <c r="A13" s="18" t="s">
        <v>120</v>
      </c>
      <c r="B13" s="18" t="s">
        <v>121</v>
      </c>
      <c r="C13" s="11">
        <v>3.4</v>
      </c>
      <c r="D13" s="11">
        <v>3.1</v>
      </c>
    </row>
    <row r="14" spans="1:4" x14ac:dyDescent="0.35">
      <c r="A14" s="18" t="s">
        <v>122</v>
      </c>
      <c r="B14" s="18" t="s">
        <v>123</v>
      </c>
      <c r="C14" s="11">
        <v>9.1</v>
      </c>
      <c r="D14" s="11">
        <v>6.7</v>
      </c>
    </row>
    <row r="15" spans="1:4" x14ac:dyDescent="0.35">
      <c r="A15" s="18" t="s">
        <v>124</v>
      </c>
      <c r="B15" s="18" t="s">
        <v>125</v>
      </c>
      <c r="C15" s="11">
        <v>7.5</v>
      </c>
      <c r="D15" s="11">
        <v>3.9</v>
      </c>
    </row>
    <row r="16" spans="1:4" x14ac:dyDescent="0.35">
      <c r="A16" s="18" t="s">
        <v>126</v>
      </c>
      <c r="B16" s="18" t="s">
        <v>127</v>
      </c>
      <c r="C16" s="11">
        <v>4.9000000000000004</v>
      </c>
      <c r="D16" s="11">
        <v>4.8</v>
      </c>
    </row>
    <row r="17" spans="1:4" x14ac:dyDescent="0.35">
      <c r="A17" s="18" t="s">
        <v>128</v>
      </c>
      <c r="B17" s="18" t="s">
        <v>129</v>
      </c>
      <c r="C17" s="11">
        <v>4.2</v>
      </c>
      <c r="D17" s="11">
        <v>4.5999999999999996</v>
      </c>
    </row>
    <row r="18" spans="1:4" x14ac:dyDescent="0.35">
      <c r="A18" s="18" t="s">
        <v>130</v>
      </c>
      <c r="B18" s="18" t="s">
        <v>131</v>
      </c>
      <c r="C18" s="11">
        <v>4.9000000000000004</v>
      </c>
      <c r="D18" s="11">
        <v>4.5</v>
      </c>
    </row>
    <row r="19" spans="1:4" x14ac:dyDescent="0.35">
      <c r="A19" s="18" t="s">
        <v>132</v>
      </c>
      <c r="B19" s="18" t="s">
        <v>133</v>
      </c>
      <c r="C19" s="11">
        <v>3.5</v>
      </c>
      <c r="D19" s="11">
        <v>3.2</v>
      </c>
    </row>
    <row r="20" spans="1:4" x14ac:dyDescent="0.35">
      <c r="A20" s="18" t="s">
        <v>134</v>
      </c>
      <c r="B20" s="18" t="s">
        <v>135</v>
      </c>
      <c r="C20" s="11">
        <v>4.4000000000000004</v>
      </c>
      <c r="D20" s="11">
        <v>4.5999999999999996</v>
      </c>
    </row>
    <row r="21" spans="1:4" x14ac:dyDescent="0.35">
      <c r="A21" s="18" t="s">
        <v>136</v>
      </c>
      <c r="B21" s="18" t="s">
        <v>137</v>
      </c>
      <c r="C21" s="11">
        <v>3.3</v>
      </c>
      <c r="D21" s="11">
        <v>3.4</v>
      </c>
    </row>
    <row r="22" spans="1:4" x14ac:dyDescent="0.35">
      <c r="A22" s="18" t="s">
        <v>138</v>
      </c>
      <c r="B22" s="18" t="s">
        <v>139</v>
      </c>
      <c r="C22" s="11">
        <v>4.5</v>
      </c>
      <c r="D22" s="11">
        <v>3.4</v>
      </c>
    </row>
    <row r="23" spans="1:4" x14ac:dyDescent="0.35">
      <c r="A23" s="18" t="s">
        <v>140</v>
      </c>
      <c r="B23" s="18" t="s">
        <v>141</v>
      </c>
      <c r="C23" s="11">
        <v>5.2</v>
      </c>
      <c r="D23" s="11">
        <v>4.5999999999999996</v>
      </c>
    </row>
    <row r="24" spans="1:4" x14ac:dyDescent="0.35">
      <c r="A24" s="18" t="s">
        <v>142</v>
      </c>
      <c r="B24" s="18" t="s">
        <v>143</v>
      </c>
      <c r="C24" s="11">
        <v>8.1</v>
      </c>
      <c r="D24" s="11">
        <v>7.9</v>
      </c>
    </row>
    <row r="25" spans="1:4" x14ac:dyDescent="0.35">
      <c r="A25" s="18" t="s">
        <v>144</v>
      </c>
      <c r="B25" s="18" t="s">
        <v>145</v>
      </c>
      <c r="C25" s="11">
        <v>4.5999999999999996</v>
      </c>
      <c r="D25" s="11">
        <v>2.9</v>
      </c>
    </row>
    <row r="26" spans="1:4" x14ac:dyDescent="0.35">
      <c r="A26" s="18" t="s">
        <v>146</v>
      </c>
      <c r="B26" s="18" t="s">
        <v>147</v>
      </c>
      <c r="C26" s="11">
        <v>5.9</v>
      </c>
      <c r="D26" s="11">
        <v>5.7</v>
      </c>
    </row>
    <row r="27" spans="1:4" x14ac:dyDescent="0.35">
      <c r="A27" s="18" t="s">
        <v>148</v>
      </c>
      <c r="B27" s="18" t="s">
        <v>149</v>
      </c>
      <c r="C27" s="11">
        <v>6</v>
      </c>
      <c r="D27" s="11">
        <v>4.9000000000000004</v>
      </c>
    </row>
    <row r="28" spans="1:4" x14ac:dyDescent="0.35">
      <c r="A28" s="18" t="s">
        <v>150</v>
      </c>
      <c r="B28" s="18" t="s">
        <v>151</v>
      </c>
      <c r="C28" s="11">
        <v>4.5</v>
      </c>
      <c r="D28" s="11">
        <v>4</v>
      </c>
    </row>
    <row r="29" spans="1:4" x14ac:dyDescent="0.35">
      <c r="A29" s="18" t="s">
        <v>152</v>
      </c>
      <c r="B29" s="18" t="s">
        <v>153</v>
      </c>
      <c r="C29" s="11">
        <v>4.0999999999999996</v>
      </c>
      <c r="D29" s="11">
        <v>4.5</v>
      </c>
    </row>
    <row r="30" spans="1:4" x14ac:dyDescent="0.35">
      <c r="A30" s="18" t="s">
        <v>154</v>
      </c>
      <c r="B30" s="18" t="s">
        <v>155</v>
      </c>
      <c r="C30" s="11">
        <v>5.7</v>
      </c>
      <c r="D30" s="11">
        <v>5.9</v>
      </c>
    </row>
    <row r="31" spans="1:4" x14ac:dyDescent="0.35">
      <c r="A31" s="18" t="s">
        <v>156</v>
      </c>
      <c r="B31" s="18" t="s">
        <v>157</v>
      </c>
      <c r="C31" s="11">
        <v>5.9</v>
      </c>
      <c r="D31" s="11">
        <v>3.9</v>
      </c>
    </row>
    <row r="32" spans="1:4" x14ac:dyDescent="0.35">
      <c r="A32" s="18" t="s">
        <v>158</v>
      </c>
      <c r="B32" s="18" t="s">
        <v>159</v>
      </c>
      <c r="C32" s="11">
        <v>4.2</v>
      </c>
      <c r="D32" s="11">
        <v>3.8</v>
      </c>
    </row>
    <row r="33" spans="1:4" x14ac:dyDescent="0.35">
      <c r="A33" s="18" t="s">
        <v>160</v>
      </c>
      <c r="B33" s="18" t="s">
        <v>161</v>
      </c>
      <c r="C33" s="11">
        <v>3.6</v>
      </c>
      <c r="D33" s="11">
        <v>3.5</v>
      </c>
    </row>
    <row r="34" spans="1:4" x14ac:dyDescent="0.35">
      <c r="A34" s="18" t="s">
        <v>162</v>
      </c>
      <c r="B34" s="18" t="s">
        <v>163</v>
      </c>
      <c r="C34" s="11">
        <v>6</v>
      </c>
      <c r="D34" s="11">
        <v>5.8</v>
      </c>
    </row>
    <row r="35" spans="1:4" x14ac:dyDescent="0.35">
      <c r="A35" s="18" t="s">
        <v>164</v>
      </c>
      <c r="B35" s="18" t="s">
        <v>165</v>
      </c>
      <c r="C35" s="11">
        <v>3.5</v>
      </c>
      <c r="D35" s="11">
        <v>3.1</v>
      </c>
    </row>
    <row r="36" spans="1:4" x14ac:dyDescent="0.35">
      <c r="A36" s="18" t="s">
        <v>166</v>
      </c>
      <c r="B36" s="18" t="s">
        <v>167</v>
      </c>
      <c r="C36" s="11">
        <v>3.7</v>
      </c>
      <c r="D36" s="11">
        <v>4.0999999999999996</v>
      </c>
    </row>
    <row r="37" spans="1:4" x14ac:dyDescent="0.35">
      <c r="A37" s="18" t="s">
        <v>168</v>
      </c>
      <c r="B37" s="18" t="s">
        <v>169</v>
      </c>
      <c r="C37" s="11">
        <v>7.5</v>
      </c>
      <c r="D37" s="11">
        <v>6.4</v>
      </c>
    </row>
    <row r="38" spans="1:4" x14ac:dyDescent="0.35">
      <c r="A38" s="18" t="s">
        <v>170</v>
      </c>
      <c r="B38" s="18" t="s">
        <v>171</v>
      </c>
      <c r="C38" s="11">
        <v>4</v>
      </c>
      <c r="D38" s="11">
        <v>3</v>
      </c>
    </row>
    <row r="39" spans="1:4" x14ac:dyDescent="0.35">
      <c r="A39" s="18" t="s">
        <v>172</v>
      </c>
      <c r="B39" s="18" t="s">
        <v>173</v>
      </c>
      <c r="C39" s="11">
        <v>4</v>
      </c>
      <c r="D39" s="11">
        <v>3.3</v>
      </c>
    </row>
    <row r="40" spans="1:4" x14ac:dyDescent="0.35">
      <c r="A40" s="18" t="s">
        <v>174</v>
      </c>
      <c r="B40" s="18" t="s">
        <v>175</v>
      </c>
      <c r="C40" s="11">
        <v>4.8</v>
      </c>
      <c r="D40" s="11">
        <v>5.7</v>
      </c>
    </row>
    <row r="41" spans="1:4" x14ac:dyDescent="0.35">
      <c r="A41" s="18" t="s">
        <v>176</v>
      </c>
      <c r="B41" s="18" t="s">
        <v>177</v>
      </c>
      <c r="C41" s="11">
        <v>4.5999999999999996</v>
      </c>
      <c r="D41" s="11">
        <v>4.2</v>
      </c>
    </row>
    <row r="42" spans="1:4" x14ac:dyDescent="0.35">
      <c r="A42" s="18" t="s">
        <v>178</v>
      </c>
      <c r="B42" s="18" t="s">
        <v>179</v>
      </c>
      <c r="C42" s="11">
        <v>3.1</v>
      </c>
      <c r="D42" s="11">
        <v>2.8</v>
      </c>
    </row>
    <row r="43" spans="1:4" x14ac:dyDescent="0.35">
      <c r="A43" s="18" t="s">
        <v>180</v>
      </c>
      <c r="B43" s="18" t="s">
        <v>181</v>
      </c>
      <c r="C43" s="11">
        <v>5</v>
      </c>
      <c r="D43" s="11">
        <v>4.3</v>
      </c>
    </row>
    <row r="44" spans="1:4" x14ac:dyDescent="0.35">
      <c r="A44" s="18" t="s">
        <v>182</v>
      </c>
      <c r="B44" s="18" t="s">
        <v>183</v>
      </c>
      <c r="C44" s="11">
        <v>3.2</v>
      </c>
      <c r="D44" s="11">
        <v>3.7</v>
      </c>
    </row>
    <row r="45" spans="1:4" x14ac:dyDescent="0.35">
      <c r="A45" s="18" t="s">
        <v>184</v>
      </c>
      <c r="B45" s="18" t="s">
        <v>185</v>
      </c>
      <c r="C45" s="11">
        <v>4.4000000000000004</v>
      </c>
      <c r="D45" s="11">
        <v>3.6</v>
      </c>
    </row>
    <row r="46" spans="1:4" x14ac:dyDescent="0.35">
      <c r="A46" s="18" t="s">
        <v>186</v>
      </c>
      <c r="B46" s="18" t="s">
        <v>187</v>
      </c>
      <c r="C46" s="11">
        <v>4.3</v>
      </c>
      <c r="D46" s="11">
        <v>3.8</v>
      </c>
    </row>
    <row r="47" spans="1:4" x14ac:dyDescent="0.35">
      <c r="A47" s="18" t="s">
        <v>188</v>
      </c>
      <c r="B47" s="18" t="s">
        <v>189</v>
      </c>
      <c r="C47" s="11">
        <v>3.6</v>
      </c>
      <c r="D47" s="11">
        <v>3.6</v>
      </c>
    </row>
    <row r="48" spans="1:4" x14ac:dyDescent="0.35">
      <c r="A48" s="18" t="s">
        <v>190</v>
      </c>
      <c r="B48" s="18" t="s">
        <v>191</v>
      </c>
      <c r="C48" s="11">
        <v>6.1</v>
      </c>
      <c r="D48" s="11">
        <v>4.9000000000000004</v>
      </c>
    </row>
    <row r="49" spans="1:4" x14ac:dyDescent="0.35">
      <c r="A49" s="18" t="s">
        <v>192</v>
      </c>
      <c r="B49" s="18" t="s">
        <v>193</v>
      </c>
      <c r="C49" s="11">
        <v>4.5999999999999996</v>
      </c>
      <c r="D49" s="11">
        <v>4.0999999999999996</v>
      </c>
    </row>
    <row r="50" spans="1:4" x14ac:dyDescent="0.35">
      <c r="A50" s="18" t="s">
        <v>194</v>
      </c>
      <c r="B50" s="18" t="s">
        <v>195</v>
      </c>
      <c r="C50" s="11">
        <v>3.9</v>
      </c>
      <c r="D50" s="11">
        <v>3.9</v>
      </c>
    </row>
    <row r="51" spans="1:4" x14ac:dyDescent="0.35">
      <c r="A51" s="18" t="s">
        <v>196</v>
      </c>
      <c r="B51" s="18" t="s">
        <v>197</v>
      </c>
      <c r="C51" s="11">
        <v>4.9000000000000004</v>
      </c>
      <c r="D51" s="11">
        <v>4.2</v>
      </c>
    </row>
    <row r="52" spans="1:4" x14ac:dyDescent="0.35">
      <c r="A52" s="18" t="s">
        <v>198</v>
      </c>
      <c r="B52" s="18" t="s">
        <v>199</v>
      </c>
      <c r="C52" s="11">
        <v>3.9</v>
      </c>
      <c r="D52" s="11">
        <v>3.8</v>
      </c>
    </row>
    <row r="53" spans="1:4" x14ac:dyDescent="0.35">
      <c r="A53" s="18" t="s">
        <v>200</v>
      </c>
      <c r="B53" s="18" t="s">
        <v>201</v>
      </c>
      <c r="C53" s="11">
        <v>5.7</v>
      </c>
      <c r="D53" s="11">
        <v>4.0999999999999996</v>
      </c>
    </row>
    <row r="54" spans="1:4" x14ac:dyDescent="0.35">
      <c r="A54" s="18" t="s">
        <v>202</v>
      </c>
      <c r="B54" s="18" t="s">
        <v>203</v>
      </c>
      <c r="C54" s="11">
        <v>3.8</v>
      </c>
      <c r="D54" s="11">
        <v>3.4</v>
      </c>
    </row>
    <row r="55" spans="1:4" x14ac:dyDescent="0.35">
      <c r="A55" s="18" t="s">
        <v>204</v>
      </c>
      <c r="B55" s="18" t="s">
        <v>205</v>
      </c>
      <c r="C55" s="11">
        <v>3.5</v>
      </c>
      <c r="D55" s="11">
        <v>4.0999999999999996</v>
      </c>
    </row>
    <row r="56" spans="1:4" x14ac:dyDescent="0.35">
      <c r="A56" s="18" t="s">
        <v>206</v>
      </c>
      <c r="B56" s="18" t="s">
        <v>207</v>
      </c>
      <c r="C56" s="11">
        <v>4.9000000000000004</v>
      </c>
      <c r="D56" s="11">
        <v>3.6</v>
      </c>
    </row>
    <row r="57" spans="1:4" x14ac:dyDescent="0.35">
      <c r="A57" s="18" t="s">
        <v>208</v>
      </c>
      <c r="B57" s="18" t="s">
        <v>209</v>
      </c>
      <c r="C57" s="11">
        <v>3.5</v>
      </c>
      <c r="D57" s="11">
        <v>3</v>
      </c>
    </row>
    <row r="58" spans="1:4" x14ac:dyDescent="0.35">
      <c r="A58" s="18" t="s">
        <v>210</v>
      </c>
      <c r="B58" s="18" t="s">
        <v>211</v>
      </c>
      <c r="C58" s="11">
        <v>4</v>
      </c>
      <c r="D58" s="11">
        <v>3.4</v>
      </c>
    </row>
    <row r="59" spans="1:4" x14ac:dyDescent="0.35">
      <c r="A59" s="18" t="s">
        <v>212</v>
      </c>
      <c r="B59" s="18" t="s">
        <v>213</v>
      </c>
      <c r="C59" s="11">
        <v>3.8</v>
      </c>
      <c r="D59" s="11">
        <v>3.5</v>
      </c>
    </row>
    <row r="60" spans="1:4" x14ac:dyDescent="0.35">
      <c r="A60" s="18" t="s">
        <v>214</v>
      </c>
      <c r="B60" s="18" t="s">
        <v>215</v>
      </c>
      <c r="C60" s="11">
        <v>3.3</v>
      </c>
      <c r="D60" s="11">
        <v>3</v>
      </c>
    </row>
    <row r="61" spans="1:4" x14ac:dyDescent="0.35">
      <c r="A61" s="18" t="s">
        <v>216</v>
      </c>
      <c r="B61" s="18" t="s">
        <v>217</v>
      </c>
      <c r="C61" s="11">
        <v>3.2</v>
      </c>
      <c r="D61" s="11">
        <v>3.1</v>
      </c>
    </row>
    <row r="62" spans="1:4" x14ac:dyDescent="0.35">
      <c r="A62" s="18" t="s">
        <v>218</v>
      </c>
      <c r="B62" s="18" t="s">
        <v>219</v>
      </c>
      <c r="C62" s="11">
        <v>3.8</v>
      </c>
      <c r="D62" s="11">
        <v>3.3</v>
      </c>
    </row>
    <row r="63" spans="1:4" x14ac:dyDescent="0.35">
      <c r="A63" s="18" t="s">
        <v>220</v>
      </c>
      <c r="B63" s="18" t="s">
        <v>221</v>
      </c>
      <c r="C63" s="11">
        <v>3.9</v>
      </c>
      <c r="D63" s="11">
        <v>3.3</v>
      </c>
    </row>
    <row r="64" spans="1:4" x14ac:dyDescent="0.35">
      <c r="A64" s="18" t="s">
        <v>222</v>
      </c>
      <c r="B64" s="18" t="s">
        <v>223</v>
      </c>
      <c r="C64" s="11">
        <v>3.5</v>
      </c>
      <c r="D64" s="11">
        <v>3.1</v>
      </c>
    </row>
    <row r="65" spans="1:4" x14ac:dyDescent="0.35">
      <c r="A65" s="18" t="s">
        <v>224</v>
      </c>
      <c r="B65" s="18" t="s">
        <v>225</v>
      </c>
      <c r="C65" s="11">
        <v>3.1</v>
      </c>
      <c r="D65" s="11">
        <v>3.2</v>
      </c>
    </row>
    <row r="66" spans="1:4" x14ac:dyDescent="0.35">
      <c r="A66" s="18" t="s">
        <v>226</v>
      </c>
      <c r="B66" s="18" t="s">
        <v>227</v>
      </c>
      <c r="C66" s="11">
        <v>3.9</v>
      </c>
      <c r="D66" s="11">
        <v>3.3</v>
      </c>
    </row>
    <row r="67" spans="1:4" x14ac:dyDescent="0.35">
      <c r="A67" s="18" t="s">
        <v>228</v>
      </c>
      <c r="B67" s="18" t="s">
        <v>229</v>
      </c>
      <c r="C67" s="11">
        <v>3.5</v>
      </c>
      <c r="D67" s="11">
        <v>3.4</v>
      </c>
    </row>
    <row r="68" spans="1:4" x14ac:dyDescent="0.35">
      <c r="A68" s="18" t="s">
        <v>230</v>
      </c>
      <c r="B68" s="18" t="s">
        <v>231</v>
      </c>
      <c r="C68" s="11">
        <v>5.0999999999999996</v>
      </c>
      <c r="D68" s="11">
        <v>5.2</v>
      </c>
    </row>
    <row r="69" spans="1:4" x14ac:dyDescent="0.35">
      <c r="A69" s="18" t="s">
        <v>232</v>
      </c>
      <c r="B69" s="18" t="s">
        <v>233</v>
      </c>
      <c r="C69" s="11">
        <v>4.0999999999999996</v>
      </c>
      <c r="D69" s="11">
        <v>3.4</v>
      </c>
    </row>
    <row r="70" spans="1:4" x14ac:dyDescent="0.35">
      <c r="A70" s="18" t="s">
        <v>234</v>
      </c>
      <c r="B70" s="18" t="s">
        <v>235</v>
      </c>
      <c r="C70" s="11">
        <v>4.2</v>
      </c>
      <c r="D70" s="11">
        <v>3.2</v>
      </c>
    </row>
    <row r="71" spans="1:4" x14ac:dyDescent="0.35">
      <c r="A71" s="18" t="s">
        <v>236</v>
      </c>
      <c r="B71" s="18" t="s">
        <v>237</v>
      </c>
      <c r="C71" s="11">
        <v>3.9</v>
      </c>
      <c r="D71" s="11">
        <v>3.4</v>
      </c>
    </row>
    <row r="72" spans="1:4" x14ac:dyDescent="0.35">
      <c r="A72" s="18" t="s">
        <v>238</v>
      </c>
      <c r="B72" s="18" t="s">
        <v>239</v>
      </c>
      <c r="C72" s="11" t="s">
        <v>105</v>
      </c>
      <c r="D72" s="11" t="s">
        <v>105</v>
      </c>
    </row>
    <row r="73" spans="1:4" x14ac:dyDescent="0.35">
      <c r="A73" s="18" t="s">
        <v>240</v>
      </c>
      <c r="B73" s="18" t="s">
        <v>241</v>
      </c>
      <c r="C73" s="11">
        <v>4.4000000000000004</v>
      </c>
      <c r="D73" s="11">
        <v>4</v>
      </c>
    </row>
    <row r="74" spans="1:4" x14ac:dyDescent="0.35">
      <c r="A74" s="18" t="s">
        <v>242</v>
      </c>
      <c r="B74" s="18" t="s">
        <v>243</v>
      </c>
      <c r="C74" s="11">
        <v>3.7</v>
      </c>
      <c r="D74" s="11">
        <v>4.5</v>
      </c>
    </row>
    <row r="75" spans="1:4" x14ac:dyDescent="0.35">
      <c r="A75" s="18" t="s">
        <v>244</v>
      </c>
      <c r="B75" s="18" t="s">
        <v>245</v>
      </c>
      <c r="C75" s="11">
        <v>3.9</v>
      </c>
      <c r="D75" s="11">
        <v>3.6</v>
      </c>
    </row>
    <row r="76" spans="1:4" x14ac:dyDescent="0.35">
      <c r="A76" s="18" t="s">
        <v>246</v>
      </c>
      <c r="B76" s="18" t="s">
        <v>247</v>
      </c>
      <c r="C76" s="11">
        <v>3.1</v>
      </c>
      <c r="D76" s="11">
        <v>3.2</v>
      </c>
    </row>
    <row r="77" spans="1:4" x14ac:dyDescent="0.35">
      <c r="A77" s="18" t="s">
        <v>248</v>
      </c>
      <c r="B77" s="18" t="s">
        <v>249</v>
      </c>
      <c r="C77" s="11">
        <v>3.9</v>
      </c>
      <c r="D77" s="11">
        <v>3.5</v>
      </c>
    </row>
    <row r="78" spans="1:4" x14ac:dyDescent="0.35">
      <c r="A78" s="18" t="s">
        <v>250</v>
      </c>
      <c r="B78" s="18" t="s">
        <v>251</v>
      </c>
      <c r="C78" s="11">
        <v>2.7</v>
      </c>
      <c r="D78" s="11">
        <v>2.8</v>
      </c>
    </row>
    <row r="79" spans="1:4" x14ac:dyDescent="0.35">
      <c r="A79" s="18" t="s">
        <v>252</v>
      </c>
      <c r="B79" s="18" t="s">
        <v>253</v>
      </c>
      <c r="C79" s="11">
        <v>5.5</v>
      </c>
      <c r="D79" s="11">
        <v>5.9</v>
      </c>
    </row>
    <row r="80" spans="1:4" x14ac:dyDescent="0.35">
      <c r="A80" s="18" t="s">
        <v>254</v>
      </c>
      <c r="B80" s="18" t="s">
        <v>255</v>
      </c>
      <c r="C80" s="11">
        <v>5.7</v>
      </c>
      <c r="D80" s="11">
        <v>5.6</v>
      </c>
    </row>
    <row r="81" spans="1:4" x14ac:dyDescent="0.35">
      <c r="A81" s="18" t="s">
        <v>256</v>
      </c>
      <c r="B81" s="18" t="s">
        <v>257</v>
      </c>
      <c r="C81" s="11">
        <v>2.2000000000000002</v>
      </c>
      <c r="D81" s="11">
        <v>2.5</v>
      </c>
    </row>
    <row r="82" spans="1:4" x14ac:dyDescent="0.35">
      <c r="A82" s="18" t="s">
        <v>258</v>
      </c>
      <c r="B82" s="18" t="s">
        <v>259</v>
      </c>
      <c r="C82" s="11">
        <v>4.3</v>
      </c>
      <c r="D82" s="11">
        <v>4.3</v>
      </c>
    </row>
    <row r="83" spans="1:4" x14ac:dyDescent="0.35">
      <c r="A83" s="18" t="s">
        <v>260</v>
      </c>
      <c r="B83" s="18" t="s">
        <v>261</v>
      </c>
      <c r="C83" s="11">
        <v>7.8</v>
      </c>
      <c r="D83" s="11">
        <v>4.8</v>
      </c>
    </row>
    <row r="84" spans="1:4" x14ac:dyDescent="0.35">
      <c r="A84" s="18" t="s">
        <v>262</v>
      </c>
      <c r="B84" s="18" t="s">
        <v>263</v>
      </c>
      <c r="C84" s="11">
        <v>3.7</v>
      </c>
      <c r="D84" s="11">
        <v>3.5</v>
      </c>
    </row>
    <row r="85" spans="1:4" x14ac:dyDescent="0.35">
      <c r="A85" s="18" t="s">
        <v>264</v>
      </c>
      <c r="B85" s="18" t="s">
        <v>265</v>
      </c>
      <c r="C85" s="11">
        <v>5.4</v>
      </c>
      <c r="D85" s="11">
        <v>6</v>
      </c>
    </row>
    <row r="86" spans="1:4" x14ac:dyDescent="0.35">
      <c r="A86" s="18" t="s">
        <v>266</v>
      </c>
      <c r="B86" s="18" t="s">
        <v>267</v>
      </c>
      <c r="C86" s="11">
        <v>4.5999999999999996</v>
      </c>
      <c r="D86" s="11">
        <v>3.3</v>
      </c>
    </row>
    <row r="87" spans="1:4" x14ac:dyDescent="0.35">
      <c r="A87" s="18" t="s">
        <v>268</v>
      </c>
      <c r="B87" s="18" t="s">
        <v>269</v>
      </c>
      <c r="C87" s="11">
        <v>4</v>
      </c>
      <c r="D87" s="11">
        <v>3.4</v>
      </c>
    </row>
    <row r="88" spans="1:4" x14ac:dyDescent="0.35">
      <c r="A88" s="18" t="s">
        <v>270</v>
      </c>
      <c r="B88" s="18" t="s">
        <v>271</v>
      </c>
      <c r="C88" s="11">
        <v>6</v>
      </c>
      <c r="D88" s="11">
        <v>4.8</v>
      </c>
    </row>
    <row r="89" spans="1:4" x14ac:dyDescent="0.35">
      <c r="A89" s="18" t="s">
        <v>272</v>
      </c>
      <c r="B89" s="18" t="s">
        <v>273</v>
      </c>
      <c r="C89" s="11">
        <v>3.9</v>
      </c>
      <c r="D89" s="11">
        <v>3.2</v>
      </c>
    </row>
    <row r="90" spans="1:4" x14ac:dyDescent="0.35">
      <c r="A90" s="18" t="s">
        <v>274</v>
      </c>
      <c r="B90" s="18" t="s">
        <v>275</v>
      </c>
      <c r="C90" s="11">
        <v>5.3</v>
      </c>
      <c r="D90" s="11">
        <v>4.9000000000000004</v>
      </c>
    </row>
    <row r="91" spans="1:4" x14ac:dyDescent="0.35">
      <c r="A91" s="18" t="s">
        <v>276</v>
      </c>
      <c r="B91" s="18" t="s">
        <v>277</v>
      </c>
      <c r="C91" s="11">
        <v>3.4</v>
      </c>
      <c r="D91" s="11">
        <v>3.1</v>
      </c>
    </row>
    <row r="92" spans="1:4" x14ac:dyDescent="0.35">
      <c r="A92" s="18" t="s">
        <v>278</v>
      </c>
      <c r="B92" s="18" t="s">
        <v>279</v>
      </c>
      <c r="C92" s="11">
        <v>5.0999999999999996</v>
      </c>
      <c r="D92" s="11">
        <v>5</v>
      </c>
    </row>
    <row r="93" spans="1:4" x14ac:dyDescent="0.35">
      <c r="A93" s="18" t="s">
        <v>280</v>
      </c>
      <c r="B93" s="18" t="s">
        <v>281</v>
      </c>
      <c r="C93" s="11">
        <v>4.5</v>
      </c>
      <c r="D93" s="11">
        <v>6</v>
      </c>
    </row>
    <row r="94" spans="1:4" x14ac:dyDescent="0.35">
      <c r="A94" s="18" t="s">
        <v>282</v>
      </c>
      <c r="B94" s="18" t="s">
        <v>283</v>
      </c>
      <c r="C94" s="11">
        <v>3.9</v>
      </c>
      <c r="D94" s="11">
        <v>3.3</v>
      </c>
    </row>
    <row r="95" spans="1:4" x14ac:dyDescent="0.35">
      <c r="A95" s="18" t="s">
        <v>284</v>
      </c>
      <c r="B95" s="18" t="s">
        <v>285</v>
      </c>
      <c r="C95" s="11">
        <v>4.9000000000000004</v>
      </c>
      <c r="D95" s="11">
        <v>4.8</v>
      </c>
    </row>
    <row r="96" spans="1:4" x14ac:dyDescent="0.35">
      <c r="A96" s="18" t="s">
        <v>286</v>
      </c>
      <c r="B96" s="18" t="s">
        <v>287</v>
      </c>
      <c r="C96" s="11">
        <v>7.6</v>
      </c>
      <c r="D96" s="11">
        <v>5.0999999999999996</v>
      </c>
    </row>
    <row r="97" spans="1:4" x14ac:dyDescent="0.35">
      <c r="A97" s="18" t="s">
        <v>288</v>
      </c>
      <c r="B97" s="18" t="s">
        <v>289</v>
      </c>
      <c r="C97" s="11">
        <v>4.7</v>
      </c>
      <c r="D97" s="11">
        <v>4.4000000000000004</v>
      </c>
    </row>
    <row r="98" spans="1:4" x14ac:dyDescent="0.35">
      <c r="A98" s="18" t="s">
        <v>290</v>
      </c>
      <c r="B98" s="18" t="s">
        <v>291</v>
      </c>
      <c r="C98" s="11">
        <v>3.2</v>
      </c>
      <c r="D98" s="11">
        <v>2.9</v>
      </c>
    </row>
    <row r="99" spans="1:4" x14ac:dyDescent="0.35">
      <c r="A99" s="18" t="s">
        <v>292</v>
      </c>
      <c r="B99" s="18" t="s">
        <v>293</v>
      </c>
      <c r="C99" s="11">
        <v>3.2</v>
      </c>
      <c r="D99" s="11">
        <v>3.1</v>
      </c>
    </row>
    <row r="100" spans="1:4" x14ac:dyDescent="0.35">
      <c r="A100" s="18" t="s">
        <v>294</v>
      </c>
      <c r="B100" s="18" t="s">
        <v>295</v>
      </c>
      <c r="C100" s="11">
        <v>3.3</v>
      </c>
      <c r="D100" s="11">
        <v>2.7</v>
      </c>
    </row>
    <row r="101" spans="1:4" x14ac:dyDescent="0.35">
      <c r="A101" s="18" t="s">
        <v>296</v>
      </c>
      <c r="B101" s="18" t="s">
        <v>297</v>
      </c>
      <c r="C101" s="11">
        <v>3.2</v>
      </c>
      <c r="D101" s="11">
        <v>3.3</v>
      </c>
    </row>
    <row r="102" spans="1:4" x14ac:dyDescent="0.35">
      <c r="A102" s="18" t="s">
        <v>298</v>
      </c>
      <c r="B102" s="18" t="s">
        <v>299</v>
      </c>
      <c r="C102" s="11">
        <v>3.3</v>
      </c>
      <c r="D102" s="11">
        <v>3</v>
      </c>
    </row>
    <row r="103" spans="1:4" x14ac:dyDescent="0.35">
      <c r="A103" s="18" t="s">
        <v>300</v>
      </c>
      <c r="B103" s="18" t="s">
        <v>301</v>
      </c>
      <c r="C103" s="11">
        <v>5.3</v>
      </c>
      <c r="D103" s="11">
        <v>5</v>
      </c>
    </row>
    <row r="104" spans="1:4" x14ac:dyDescent="0.35">
      <c r="A104" s="18" t="s">
        <v>302</v>
      </c>
      <c r="B104" s="18" t="s">
        <v>303</v>
      </c>
      <c r="C104" s="11">
        <v>3.4</v>
      </c>
      <c r="D104" s="11">
        <v>3.4</v>
      </c>
    </row>
    <row r="105" spans="1:4" x14ac:dyDescent="0.35">
      <c r="A105" s="18" t="s">
        <v>304</v>
      </c>
      <c r="B105" s="18" t="s">
        <v>305</v>
      </c>
      <c r="C105" s="11">
        <v>3.8</v>
      </c>
      <c r="D105" s="11">
        <v>2.9</v>
      </c>
    </row>
    <row r="106" spans="1:4" x14ac:dyDescent="0.35">
      <c r="A106" s="18" t="s">
        <v>306</v>
      </c>
      <c r="B106" s="18" t="s">
        <v>307</v>
      </c>
      <c r="C106" s="11">
        <v>3.8</v>
      </c>
      <c r="D106" s="11">
        <v>3.4</v>
      </c>
    </row>
    <row r="107" spans="1:4" x14ac:dyDescent="0.35">
      <c r="A107" s="18" t="s">
        <v>308</v>
      </c>
      <c r="B107" s="18" t="s">
        <v>309</v>
      </c>
      <c r="C107" s="11">
        <v>3.7</v>
      </c>
      <c r="D107" s="11">
        <v>4</v>
      </c>
    </row>
    <row r="108" spans="1:4" x14ac:dyDescent="0.35">
      <c r="A108" s="18" t="s">
        <v>310</v>
      </c>
      <c r="B108" s="18" t="s">
        <v>311</v>
      </c>
      <c r="C108" s="11">
        <v>3.9</v>
      </c>
      <c r="D108" s="11">
        <v>3.8</v>
      </c>
    </row>
    <row r="109" spans="1:4" x14ac:dyDescent="0.35">
      <c r="A109" s="18" t="s">
        <v>312</v>
      </c>
      <c r="B109" s="18" t="s">
        <v>313</v>
      </c>
      <c r="C109" s="11">
        <v>4.8</v>
      </c>
      <c r="D109" s="11">
        <v>4.7</v>
      </c>
    </row>
    <row r="110" spans="1:4" x14ac:dyDescent="0.35">
      <c r="A110" s="18" t="s">
        <v>314</v>
      </c>
      <c r="B110" s="18" t="s">
        <v>315</v>
      </c>
      <c r="C110" s="11">
        <v>3.4</v>
      </c>
      <c r="D110" s="11">
        <v>3.1</v>
      </c>
    </row>
    <row r="111" spans="1:4" x14ac:dyDescent="0.35">
      <c r="A111" s="18" t="s">
        <v>316</v>
      </c>
      <c r="B111" s="18" t="s">
        <v>317</v>
      </c>
      <c r="C111" s="11">
        <v>2.5</v>
      </c>
      <c r="D111" s="11">
        <v>2.2999999999999998</v>
      </c>
    </row>
    <row r="112" spans="1:4" x14ac:dyDescent="0.35">
      <c r="A112" s="18" t="s">
        <v>318</v>
      </c>
      <c r="B112" s="18" t="s">
        <v>319</v>
      </c>
      <c r="C112" s="11">
        <v>3.4</v>
      </c>
      <c r="D112" s="11">
        <v>3.1</v>
      </c>
    </row>
    <row r="113" spans="1:4" x14ac:dyDescent="0.35">
      <c r="A113" s="18" t="s">
        <v>320</v>
      </c>
      <c r="B113" s="18" t="s">
        <v>321</v>
      </c>
      <c r="C113" s="11">
        <v>7.9</v>
      </c>
      <c r="D113" s="11">
        <v>5.4</v>
      </c>
    </row>
    <row r="114" spans="1:4" x14ac:dyDescent="0.35">
      <c r="A114" s="18" t="s">
        <v>322</v>
      </c>
      <c r="B114" s="18" t="s">
        <v>323</v>
      </c>
      <c r="C114" s="11">
        <v>4.0999999999999996</v>
      </c>
      <c r="D114" s="11">
        <v>3.6</v>
      </c>
    </row>
    <row r="115" spans="1:4" x14ac:dyDescent="0.35">
      <c r="A115" s="18" t="s">
        <v>324</v>
      </c>
      <c r="B115" s="18" t="s">
        <v>325</v>
      </c>
      <c r="C115" s="11">
        <v>3.3</v>
      </c>
      <c r="D115" s="11">
        <v>2.8</v>
      </c>
    </row>
    <row r="116" spans="1:4" x14ac:dyDescent="0.35">
      <c r="A116" s="18" t="s">
        <v>326</v>
      </c>
      <c r="B116" s="18" t="s">
        <v>327</v>
      </c>
      <c r="C116" s="11">
        <v>4.0999999999999996</v>
      </c>
      <c r="D116" s="11">
        <v>3.8</v>
      </c>
    </row>
    <row r="117" spans="1:4" x14ac:dyDescent="0.35">
      <c r="A117" s="18" t="s">
        <v>328</v>
      </c>
      <c r="B117" s="18" t="s">
        <v>329</v>
      </c>
      <c r="C117" s="11">
        <v>3.9</v>
      </c>
      <c r="D117" s="11">
        <v>4.0999999999999996</v>
      </c>
    </row>
    <row r="118" spans="1:4" x14ac:dyDescent="0.35">
      <c r="A118" s="18" t="s">
        <v>330</v>
      </c>
      <c r="B118" s="18" t="s">
        <v>331</v>
      </c>
      <c r="C118" s="11">
        <v>3.9</v>
      </c>
      <c r="D118" s="11">
        <v>3.8</v>
      </c>
    </row>
    <row r="119" spans="1:4" x14ac:dyDescent="0.35">
      <c r="A119" s="18" t="s">
        <v>332</v>
      </c>
      <c r="B119" s="18" t="s">
        <v>333</v>
      </c>
      <c r="C119" s="11">
        <v>3.8</v>
      </c>
      <c r="D119" s="11">
        <v>3</v>
      </c>
    </row>
    <row r="120" spans="1:4" x14ac:dyDescent="0.35">
      <c r="A120" s="18" t="s">
        <v>334</v>
      </c>
      <c r="B120" s="18" t="s">
        <v>335</v>
      </c>
      <c r="C120" s="11">
        <v>4.5999999999999996</v>
      </c>
      <c r="D120" s="11">
        <v>3.6</v>
      </c>
    </row>
    <row r="121" spans="1:4" x14ac:dyDescent="0.35">
      <c r="A121" s="18" t="s">
        <v>336</v>
      </c>
      <c r="B121" s="18" t="s">
        <v>337</v>
      </c>
      <c r="C121" s="11">
        <v>4.4000000000000004</v>
      </c>
      <c r="D121" s="11">
        <v>4.2</v>
      </c>
    </row>
    <row r="122" spans="1:4" x14ac:dyDescent="0.35">
      <c r="A122" s="18" t="s">
        <v>338</v>
      </c>
      <c r="B122" s="18" t="s">
        <v>339</v>
      </c>
      <c r="C122" s="11">
        <v>3.5</v>
      </c>
      <c r="D122" s="11">
        <v>3</v>
      </c>
    </row>
    <row r="123" spans="1:4" x14ac:dyDescent="0.35">
      <c r="A123" s="18" t="s">
        <v>340</v>
      </c>
      <c r="B123" s="18" t="s">
        <v>341</v>
      </c>
      <c r="C123" s="11">
        <v>4.0999999999999996</v>
      </c>
      <c r="D123" s="11">
        <v>3.9</v>
      </c>
    </row>
    <row r="124" spans="1:4" x14ac:dyDescent="0.35">
      <c r="A124" s="18" t="s">
        <v>342</v>
      </c>
      <c r="B124" s="18" t="s">
        <v>343</v>
      </c>
      <c r="C124" s="11">
        <v>3.7</v>
      </c>
      <c r="D124" s="11">
        <v>3</v>
      </c>
    </row>
    <row r="125" spans="1:4" x14ac:dyDescent="0.35">
      <c r="A125" s="18" t="s">
        <v>344</v>
      </c>
      <c r="B125" s="18" t="s">
        <v>345</v>
      </c>
      <c r="C125" s="11">
        <v>3.9</v>
      </c>
      <c r="D125" s="11">
        <v>3.1</v>
      </c>
    </row>
    <row r="126" spans="1:4" x14ac:dyDescent="0.35">
      <c r="A126" s="18" t="s">
        <v>346</v>
      </c>
      <c r="B126" s="18" t="s">
        <v>347</v>
      </c>
      <c r="C126" s="11">
        <v>6.2</v>
      </c>
      <c r="D126" s="11">
        <v>6.1</v>
      </c>
    </row>
    <row r="127" spans="1:4" x14ac:dyDescent="0.35">
      <c r="A127" s="18" t="s">
        <v>348</v>
      </c>
      <c r="B127" s="18" t="s">
        <v>349</v>
      </c>
      <c r="C127" s="11">
        <v>5.6</v>
      </c>
      <c r="D127" s="11">
        <v>3.8</v>
      </c>
    </row>
    <row r="128" spans="1:4" x14ac:dyDescent="0.35">
      <c r="A128" s="18" t="s">
        <v>350</v>
      </c>
      <c r="B128" s="18" t="s">
        <v>351</v>
      </c>
      <c r="C128" s="11">
        <v>5.5</v>
      </c>
      <c r="D128" s="11">
        <v>4.7</v>
      </c>
    </row>
    <row r="129" spans="1:4" x14ac:dyDescent="0.35">
      <c r="A129" s="18" t="s">
        <v>352</v>
      </c>
      <c r="B129" s="18" t="s">
        <v>353</v>
      </c>
      <c r="C129" s="11">
        <v>3.8</v>
      </c>
      <c r="D129" s="11">
        <v>4</v>
      </c>
    </row>
    <row r="130" spans="1:4" x14ac:dyDescent="0.35">
      <c r="A130" s="18" t="s">
        <v>354</v>
      </c>
      <c r="B130" s="18" t="s">
        <v>355</v>
      </c>
      <c r="C130" s="11">
        <v>4.2</v>
      </c>
      <c r="D130" s="11">
        <v>4.5999999999999996</v>
      </c>
    </row>
    <row r="131" spans="1:4" x14ac:dyDescent="0.35">
      <c r="A131" s="18" t="s">
        <v>356</v>
      </c>
      <c r="B131" s="18" t="s">
        <v>357</v>
      </c>
      <c r="C131" s="11">
        <v>4.3</v>
      </c>
      <c r="D131" s="11">
        <v>4.7</v>
      </c>
    </row>
    <row r="132" spans="1:4" x14ac:dyDescent="0.35">
      <c r="A132" s="18" t="s">
        <v>358</v>
      </c>
      <c r="B132" s="18" t="s">
        <v>359</v>
      </c>
      <c r="C132" s="11">
        <v>5.3</v>
      </c>
      <c r="D132" s="11">
        <v>6.1</v>
      </c>
    </row>
    <row r="133" spans="1:4" x14ac:dyDescent="0.35">
      <c r="A133" s="18" t="s">
        <v>360</v>
      </c>
      <c r="B133" s="18" t="s">
        <v>361</v>
      </c>
      <c r="C133" s="11">
        <v>6.8</v>
      </c>
      <c r="D133" s="11">
        <v>4.7</v>
      </c>
    </row>
    <row r="134" spans="1:4" x14ac:dyDescent="0.35">
      <c r="A134" s="18" t="s">
        <v>362</v>
      </c>
      <c r="B134" s="18" t="s">
        <v>363</v>
      </c>
      <c r="C134" s="11">
        <v>2.8</v>
      </c>
      <c r="D134" s="11">
        <v>3.1</v>
      </c>
    </row>
    <row r="135" spans="1:4" x14ac:dyDescent="0.35">
      <c r="A135" s="18" t="s">
        <v>364</v>
      </c>
      <c r="B135" s="18" t="s">
        <v>365</v>
      </c>
      <c r="C135" s="11">
        <v>4.0999999999999996</v>
      </c>
      <c r="D135" s="11">
        <v>3.3</v>
      </c>
    </row>
    <row r="136" spans="1:4" x14ac:dyDescent="0.35">
      <c r="A136" s="18" t="s">
        <v>366</v>
      </c>
      <c r="B136" s="18" t="s">
        <v>367</v>
      </c>
      <c r="C136" s="11">
        <v>5.7</v>
      </c>
      <c r="D136" s="11">
        <v>6.1</v>
      </c>
    </row>
    <row r="137" spans="1:4" x14ac:dyDescent="0.35">
      <c r="A137" s="18" t="s">
        <v>368</v>
      </c>
      <c r="B137" s="18" t="s">
        <v>369</v>
      </c>
      <c r="C137" s="11">
        <v>4.3</v>
      </c>
      <c r="D137" s="11">
        <v>4.3</v>
      </c>
    </row>
    <row r="138" spans="1:4" x14ac:dyDescent="0.35">
      <c r="A138" s="18" t="s">
        <v>370</v>
      </c>
      <c r="B138" s="18" t="s">
        <v>371</v>
      </c>
      <c r="C138" s="11">
        <v>3.4</v>
      </c>
      <c r="D138" s="11">
        <v>2.7</v>
      </c>
    </row>
    <row r="139" spans="1:4" x14ac:dyDescent="0.35">
      <c r="A139" s="18" t="s">
        <v>372</v>
      </c>
      <c r="B139" s="18" t="s">
        <v>373</v>
      </c>
      <c r="C139" s="11">
        <v>6.7</v>
      </c>
      <c r="D139" s="11">
        <v>4.5</v>
      </c>
    </row>
    <row r="140" spans="1:4" x14ac:dyDescent="0.35">
      <c r="A140" s="18" t="s">
        <v>374</v>
      </c>
      <c r="B140" s="18" t="s">
        <v>375</v>
      </c>
      <c r="C140" s="11">
        <v>3.4</v>
      </c>
      <c r="D140" s="11">
        <v>3.3</v>
      </c>
    </row>
    <row r="141" spans="1:4" x14ac:dyDescent="0.35">
      <c r="A141" s="18" t="s">
        <v>376</v>
      </c>
      <c r="B141" s="18" t="s">
        <v>377</v>
      </c>
      <c r="C141" s="11">
        <v>6.6</v>
      </c>
      <c r="D141" s="11">
        <v>5.4</v>
      </c>
    </row>
    <row r="142" spans="1:4" x14ac:dyDescent="0.35">
      <c r="A142" s="18" t="s">
        <v>378</v>
      </c>
      <c r="B142" s="18" t="s">
        <v>379</v>
      </c>
      <c r="C142" s="11">
        <v>5</v>
      </c>
      <c r="D142" s="11">
        <v>4.5</v>
      </c>
    </row>
    <row r="143" spans="1:4" x14ac:dyDescent="0.35">
      <c r="A143" s="18" t="s">
        <v>380</v>
      </c>
      <c r="B143" s="18" t="s">
        <v>381</v>
      </c>
      <c r="C143" s="11">
        <v>3.1</v>
      </c>
      <c r="D143" s="11">
        <v>2.7</v>
      </c>
    </row>
    <row r="144" spans="1:4" x14ac:dyDescent="0.35">
      <c r="A144" s="18" t="s">
        <v>382</v>
      </c>
      <c r="B144" s="18" t="s">
        <v>383</v>
      </c>
      <c r="C144" s="11">
        <v>6.7</v>
      </c>
      <c r="D144" s="11">
        <v>4.4000000000000004</v>
      </c>
    </row>
    <row r="145" spans="1:4" x14ac:dyDescent="0.35">
      <c r="A145" s="18" t="s">
        <v>384</v>
      </c>
      <c r="B145" s="18" t="s">
        <v>385</v>
      </c>
      <c r="C145" s="11">
        <v>3.7</v>
      </c>
      <c r="D145" s="11">
        <v>3.2</v>
      </c>
    </row>
    <row r="146" spans="1:4" x14ac:dyDescent="0.35">
      <c r="A146" s="18" t="s">
        <v>386</v>
      </c>
      <c r="B146" s="18" t="s">
        <v>387</v>
      </c>
      <c r="C146" s="11">
        <v>7</v>
      </c>
      <c r="D146" s="11">
        <v>7.7</v>
      </c>
    </row>
    <row r="147" spans="1:4" x14ac:dyDescent="0.35">
      <c r="A147" s="18" t="s">
        <v>388</v>
      </c>
      <c r="B147" s="18" t="s">
        <v>389</v>
      </c>
      <c r="C147" s="11">
        <v>6</v>
      </c>
      <c r="D147" s="11">
        <v>5.0999999999999996</v>
      </c>
    </row>
    <row r="148" spans="1:4" x14ac:dyDescent="0.35">
      <c r="A148" s="18" t="s">
        <v>390</v>
      </c>
      <c r="B148" s="18" t="s">
        <v>391</v>
      </c>
      <c r="C148" s="11">
        <v>3.8</v>
      </c>
      <c r="D148" s="11">
        <v>4.5999999999999996</v>
      </c>
    </row>
    <row r="149" spans="1:4" x14ac:dyDescent="0.35">
      <c r="A149" s="18" t="s">
        <v>392</v>
      </c>
      <c r="B149" s="18" t="s">
        <v>393</v>
      </c>
      <c r="C149" s="11">
        <v>5.0999999999999996</v>
      </c>
      <c r="D149" s="11">
        <v>4.8</v>
      </c>
    </row>
    <row r="150" spans="1:4" x14ac:dyDescent="0.35">
      <c r="A150" s="18" t="s">
        <v>394</v>
      </c>
      <c r="B150" s="18" t="s">
        <v>395</v>
      </c>
      <c r="C150" s="11">
        <v>3.2</v>
      </c>
      <c r="D150" s="11">
        <v>3.2</v>
      </c>
    </row>
    <row r="151" spans="1:4" x14ac:dyDescent="0.35">
      <c r="A151" s="18" t="s">
        <v>396</v>
      </c>
      <c r="B151" s="18" t="s">
        <v>397</v>
      </c>
      <c r="C151" s="11">
        <v>4.3</v>
      </c>
      <c r="D151" s="11">
        <v>3.9</v>
      </c>
    </row>
    <row r="152" spans="1:4" x14ac:dyDescent="0.35">
      <c r="A152" s="18" t="s">
        <v>398</v>
      </c>
      <c r="B152" s="18" t="s">
        <v>399</v>
      </c>
      <c r="C152" s="11">
        <v>4.3</v>
      </c>
      <c r="D152" s="11">
        <v>3.7</v>
      </c>
    </row>
    <row r="153" spans="1:4" x14ac:dyDescent="0.35">
      <c r="A153" s="18" t="s">
        <v>400</v>
      </c>
      <c r="B153" s="18" t="s">
        <v>401</v>
      </c>
      <c r="C153" s="11">
        <v>3.4</v>
      </c>
      <c r="D153" s="11">
        <v>2.6</v>
      </c>
    </row>
    <row r="154" spans="1:4" x14ac:dyDescent="0.35">
      <c r="A154" s="18" t="s">
        <v>402</v>
      </c>
      <c r="B154" s="18" t="s">
        <v>403</v>
      </c>
      <c r="C154" s="11">
        <v>6.2</v>
      </c>
      <c r="D154" s="11">
        <v>5.3</v>
      </c>
    </row>
    <row r="155" spans="1:4" x14ac:dyDescent="0.35">
      <c r="A155" s="18" t="s">
        <v>404</v>
      </c>
      <c r="B155" s="18" t="s">
        <v>405</v>
      </c>
      <c r="C155" s="11">
        <v>4</v>
      </c>
      <c r="D155" s="11">
        <v>3.7</v>
      </c>
    </row>
    <row r="156" spans="1:4" x14ac:dyDescent="0.35">
      <c r="A156" s="18" t="s">
        <v>406</v>
      </c>
      <c r="B156" s="18" t="s">
        <v>407</v>
      </c>
      <c r="C156" s="11">
        <v>3.4</v>
      </c>
      <c r="D156" s="11">
        <v>3</v>
      </c>
    </row>
    <row r="157" spans="1:4" x14ac:dyDescent="0.35">
      <c r="A157" s="18" t="s">
        <v>408</v>
      </c>
      <c r="B157" s="18" t="s">
        <v>409</v>
      </c>
      <c r="C157" s="11">
        <v>8.1</v>
      </c>
      <c r="D157" s="11">
        <v>4.4000000000000004</v>
      </c>
    </row>
    <row r="158" spans="1:4" x14ac:dyDescent="0.35">
      <c r="A158" s="18" t="s">
        <v>410</v>
      </c>
      <c r="B158" s="18" t="s">
        <v>411</v>
      </c>
      <c r="C158" s="11">
        <v>3.3</v>
      </c>
      <c r="D158" s="11">
        <v>3.6</v>
      </c>
    </row>
    <row r="159" spans="1:4" x14ac:dyDescent="0.35">
      <c r="A159" s="18" t="s">
        <v>412</v>
      </c>
      <c r="B159" s="18" t="s">
        <v>413</v>
      </c>
      <c r="C159" s="11">
        <v>5.2</v>
      </c>
      <c r="D159" s="11">
        <v>4.3</v>
      </c>
    </row>
    <row r="160" spans="1:4" x14ac:dyDescent="0.35">
      <c r="A160" s="18" t="s">
        <v>414</v>
      </c>
      <c r="B160" s="18" t="s">
        <v>415</v>
      </c>
      <c r="C160" s="11">
        <v>4.2</v>
      </c>
      <c r="D160" s="11">
        <v>4.5</v>
      </c>
    </row>
    <row r="161" spans="1:4" x14ac:dyDescent="0.35">
      <c r="A161" s="18" t="s">
        <v>416</v>
      </c>
      <c r="B161" s="18" t="s">
        <v>417</v>
      </c>
      <c r="C161" s="11">
        <v>4.2</v>
      </c>
      <c r="D161" s="11">
        <v>4.4000000000000004</v>
      </c>
    </row>
    <row r="162" spans="1:4" x14ac:dyDescent="0.35">
      <c r="A162" s="18" t="s">
        <v>418</v>
      </c>
      <c r="B162" s="18" t="s">
        <v>419</v>
      </c>
      <c r="C162" s="11">
        <v>4.0999999999999996</v>
      </c>
      <c r="D162" s="11">
        <v>4</v>
      </c>
    </row>
    <row r="163" spans="1:4" x14ac:dyDescent="0.35">
      <c r="A163" s="18" t="s">
        <v>420</v>
      </c>
      <c r="B163" s="18" t="s">
        <v>421</v>
      </c>
      <c r="C163" s="11">
        <v>4.7</v>
      </c>
      <c r="D163" s="11">
        <v>4.8</v>
      </c>
    </row>
    <row r="164" spans="1:4" x14ac:dyDescent="0.35">
      <c r="A164" s="18" t="s">
        <v>422</v>
      </c>
      <c r="B164" s="18" t="s">
        <v>423</v>
      </c>
      <c r="C164" s="11" t="s">
        <v>105</v>
      </c>
      <c r="D164" s="11" t="s">
        <v>105</v>
      </c>
    </row>
    <row r="165" spans="1:4" x14ac:dyDescent="0.35">
      <c r="A165" s="18" t="s">
        <v>424</v>
      </c>
      <c r="B165" s="18" t="s">
        <v>425</v>
      </c>
      <c r="C165" s="11">
        <v>6.6</v>
      </c>
      <c r="D165" s="11">
        <v>4.8</v>
      </c>
    </row>
    <row r="166" spans="1:4" x14ac:dyDescent="0.35">
      <c r="A166" s="18" t="s">
        <v>426</v>
      </c>
      <c r="B166" s="18" t="s">
        <v>427</v>
      </c>
      <c r="C166" s="11">
        <v>6.8</v>
      </c>
      <c r="D166" s="11">
        <v>4.0999999999999996</v>
      </c>
    </row>
    <row r="167" spans="1:4" x14ac:dyDescent="0.35">
      <c r="A167" s="18" t="s">
        <v>428</v>
      </c>
      <c r="B167" s="18" t="s">
        <v>429</v>
      </c>
      <c r="C167" s="11">
        <v>4.0999999999999996</v>
      </c>
      <c r="D167" s="11">
        <v>3.4</v>
      </c>
    </row>
    <row r="168" spans="1:4" x14ac:dyDescent="0.35">
      <c r="A168" s="18" t="s">
        <v>430</v>
      </c>
      <c r="B168" s="18" t="s">
        <v>431</v>
      </c>
      <c r="C168" s="11">
        <v>5.5</v>
      </c>
      <c r="D168" s="11">
        <v>5</v>
      </c>
    </row>
    <row r="169" spans="1:4" x14ac:dyDescent="0.35">
      <c r="A169" s="18" t="s">
        <v>432</v>
      </c>
      <c r="B169" s="18" t="s">
        <v>433</v>
      </c>
      <c r="C169" s="11">
        <v>4.5</v>
      </c>
      <c r="D169" s="11">
        <v>4.5</v>
      </c>
    </row>
    <row r="170" spans="1:4" x14ac:dyDescent="0.35">
      <c r="A170" s="18" t="s">
        <v>434</v>
      </c>
      <c r="B170" s="18" t="s">
        <v>435</v>
      </c>
      <c r="C170" s="11">
        <v>5.4</v>
      </c>
      <c r="D170" s="11">
        <v>3.9</v>
      </c>
    </row>
    <row r="171" spans="1:4" x14ac:dyDescent="0.35">
      <c r="A171" s="18" t="s">
        <v>436</v>
      </c>
      <c r="B171" s="18" t="s">
        <v>437</v>
      </c>
      <c r="C171" s="11">
        <v>4.3</v>
      </c>
      <c r="D171" s="11">
        <v>3.4</v>
      </c>
    </row>
    <row r="172" spans="1:4" x14ac:dyDescent="0.35">
      <c r="A172" s="18" t="s">
        <v>438</v>
      </c>
      <c r="B172" s="18" t="s">
        <v>439</v>
      </c>
      <c r="C172" s="11">
        <v>5.5</v>
      </c>
      <c r="D172" s="11">
        <v>5.5</v>
      </c>
    </row>
    <row r="173" spans="1:4" x14ac:dyDescent="0.35">
      <c r="A173" s="18" t="s">
        <v>440</v>
      </c>
      <c r="B173" s="18" t="s">
        <v>441</v>
      </c>
      <c r="C173" s="11">
        <v>5</v>
      </c>
      <c r="D173" s="11">
        <v>3.9</v>
      </c>
    </row>
    <row r="174" spans="1:4" x14ac:dyDescent="0.35">
      <c r="A174" s="18" t="s">
        <v>442</v>
      </c>
      <c r="B174" s="18" t="s">
        <v>443</v>
      </c>
      <c r="C174" s="11">
        <v>5.5</v>
      </c>
      <c r="D174" s="11">
        <v>4</v>
      </c>
    </row>
    <row r="175" spans="1:4" x14ac:dyDescent="0.35">
      <c r="A175" s="18" t="s">
        <v>444</v>
      </c>
      <c r="B175" s="18" t="s">
        <v>445</v>
      </c>
      <c r="C175" s="11">
        <v>7.2</v>
      </c>
      <c r="D175" s="11">
        <v>5.0999999999999996</v>
      </c>
    </row>
    <row r="176" spans="1:4" x14ac:dyDescent="0.35">
      <c r="A176" s="18" t="s">
        <v>446</v>
      </c>
      <c r="B176" s="18" t="s">
        <v>447</v>
      </c>
      <c r="C176" s="11">
        <v>4.2</v>
      </c>
      <c r="D176" s="11">
        <v>4.3</v>
      </c>
    </row>
    <row r="177" spans="1:4" x14ac:dyDescent="0.35">
      <c r="A177" s="18" t="s">
        <v>448</v>
      </c>
      <c r="B177" s="18" t="s">
        <v>449</v>
      </c>
      <c r="C177" s="11">
        <v>5.7</v>
      </c>
      <c r="D177" s="11">
        <v>5.2</v>
      </c>
    </row>
    <row r="178" spans="1:4" x14ac:dyDescent="0.35">
      <c r="A178" s="18" t="s">
        <v>450</v>
      </c>
      <c r="B178" s="18" t="s">
        <v>451</v>
      </c>
      <c r="C178" s="11">
        <v>3.8</v>
      </c>
      <c r="D178" s="11">
        <v>3.7</v>
      </c>
    </row>
    <row r="179" spans="1:4" x14ac:dyDescent="0.35">
      <c r="A179" s="18" t="s">
        <v>452</v>
      </c>
      <c r="B179" s="18" t="s">
        <v>453</v>
      </c>
      <c r="C179" s="11">
        <v>6.6</v>
      </c>
      <c r="D179" s="11">
        <v>6.2</v>
      </c>
    </row>
    <row r="180" spans="1:4" x14ac:dyDescent="0.35">
      <c r="A180" s="18" t="s">
        <v>454</v>
      </c>
      <c r="B180" s="18" t="s">
        <v>455</v>
      </c>
      <c r="C180" s="11">
        <v>5.3</v>
      </c>
      <c r="D180" s="11">
        <v>4</v>
      </c>
    </row>
    <row r="181" spans="1:4" x14ac:dyDescent="0.35">
      <c r="A181" s="18" t="s">
        <v>456</v>
      </c>
      <c r="B181" s="18" t="s">
        <v>457</v>
      </c>
      <c r="C181" s="11">
        <v>7.3</v>
      </c>
      <c r="D181" s="11">
        <v>4.5</v>
      </c>
    </row>
    <row r="182" spans="1:4" x14ac:dyDescent="0.35">
      <c r="A182" s="18" t="s">
        <v>458</v>
      </c>
      <c r="B182" s="18" t="s">
        <v>459</v>
      </c>
      <c r="C182" s="11">
        <v>3.7</v>
      </c>
      <c r="D182" s="11">
        <v>3.8</v>
      </c>
    </row>
    <row r="183" spans="1:4" x14ac:dyDescent="0.35">
      <c r="A183" s="18" t="s">
        <v>460</v>
      </c>
      <c r="B183" s="18" t="s">
        <v>461</v>
      </c>
      <c r="C183" s="11">
        <v>3.6</v>
      </c>
      <c r="D183" s="11">
        <v>4</v>
      </c>
    </row>
    <row r="184" spans="1:4" x14ac:dyDescent="0.35">
      <c r="A184" s="18" t="s">
        <v>462</v>
      </c>
      <c r="B184" s="18" t="s">
        <v>463</v>
      </c>
      <c r="C184" s="11">
        <v>4</v>
      </c>
      <c r="D184" s="11">
        <v>3.4</v>
      </c>
    </row>
    <row r="185" spans="1:4" x14ac:dyDescent="0.35">
      <c r="A185" s="18" t="s">
        <v>464</v>
      </c>
      <c r="B185" s="18" t="s">
        <v>465</v>
      </c>
      <c r="C185" s="11">
        <v>6.9</v>
      </c>
      <c r="D185" s="11">
        <v>6.2</v>
      </c>
    </row>
    <row r="186" spans="1:4" x14ac:dyDescent="0.35">
      <c r="A186" s="18" t="s">
        <v>466</v>
      </c>
      <c r="B186" s="18" t="s">
        <v>467</v>
      </c>
      <c r="C186" s="11">
        <v>6.4</v>
      </c>
      <c r="D186" s="11">
        <v>5</v>
      </c>
    </row>
    <row r="187" spans="1:4" x14ac:dyDescent="0.35">
      <c r="A187" s="18" t="s">
        <v>468</v>
      </c>
      <c r="B187" s="18" t="s">
        <v>469</v>
      </c>
      <c r="C187" s="11">
        <v>4.2</v>
      </c>
      <c r="D187" s="11">
        <v>4.9000000000000004</v>
      </c>
    </row>
    <row r="188" spans="1:4" x14ac:dyDescent="0.35">
      <c r="A188" s="18" t="s">
        <v>470</v>
      </c>
      <c r="B188" s="18" t="s">
        <v>471</v>
      </c>
      <c r="C188" s="11">
        <v>4.0999999999999996</v>
      </c>
      <c r="D188" s="11">
        <v>3.5</v>
      </c>
    </row>
    <row r="189" spans="1:4" x14ac:dyDescent="0.35">
      <c r="A189" s="18" t="s">
        <v>472</v>
      </c>
      <c r="B189" s="18" t="s">
        <v>473</v>
      </c>
      <c r="C189" s="11">
        <v>3.4</v>
      </c>
      <c r="D189" s="11">
        <v>3.5</v>
      </c>
    </row>
    <row r="190" spans="1:4" x14ac:dyDescent="0.35">
      <c r="A190" s="18" t="s">
        <v>474</v>
      </c>
      <c r="B190" s="18" t="s">
        <v>475</v>
      </c>
      <c r="C190" s="11">
        <v>4.8</v>
      </c>
      <c r="D190" s="11">
        <v>5.0999999999999996</v>
      </c>
    </row>
    <row r="191" spans="1:4" x14ac:dyDescent="0.35">
      <c r="A191" s="18" t="s">
        <v>476</v>
      </c>
      <c r="B191" s="18" t="s">
        <v>477</v>
      </c>
      <c r="C191" s="11">
        <v>6.5</v>
      </c>
      <c r="D191" s="11">
        <v>4.3</v>
      </c>
    </row>
    <row r="192" spans="1:4" x14ac:dyDescent="0.35">
      <c r="A192" s="18" t="s">
        <v>478</v>
      </c>
      <c r="B192" s="18" t="s">
        <v>479</v>
      </c>
      <c r="C192" s="11">
        <v>3.4</v>
      </c>
      <c r="D192" s="11">
        <v>3</v>
      </c>
    </row>
    <row r="193" spans="1:4" x14ac:dyDescent="0.35">
      <c r="A193" s="18" t="s">
        <v>480</v>
      </c>
      <c r="B193" s="18" t="s">
        <v>481</v>
      </c>
      <c r="C193" s="11">
        <v>3.4</v>
      </c>
      <c r="D193" s="11">
        <v>3.4</v>
      </c>
    </row>
    <row r="194" spans="1:4" x14ac:dyDescent="0.35">
      <c r="A194" s="18" t="s">
        <v>482</v>
      </c>
      <c r="B194" s="18" t="s">
        <v>483</v>
      </c>
      <c r="C194" s="11">
        <v>2.9</v>
      </c>
      <c r="D194" s="11">
        <v>2.9</v>
      </c>
    </row>
    <row r="195" spans="1:4" x14ac:dyDescent="0.35">
      <c r="A195" s="18" t="s">
        <v>484</v>
      </c>
      <c r="B195" s="18" t="s">
        <v>485</v>
      </c>
      <c r="C195" s="11">
        <v>7.5</v>
      </c>
      <c r="D195" s="11">
        <v>7.6</v>
      </c>
    </row>
    <row r="196" spans="1:4" x14ac:dyDescent="0.35">
      <c r="A196" s="18" t="s">
        <v>486</v>
      </c>
      <c r="B196" s="18" t="s">
        <v>487</v>
      </c>
      <c r="C196" s="11">
        <v>3.4</v>
      </c>
      <c r="D196" s="11">
        <v>2.9</v>
      </c>
    </row>
    <row r="197" spans="1:4" x14ac:dyDescent="0.35">
      <c r="A197" s="18" t="s">
        <v>488</v>
      </c>
      <c r="B197" s="18" t="s">
        <v>489</v>
      </c>
      <c r="C197" s="11">
        <v>3.8</v>
      </c>
      <c r="D197" s="11">
        <v>4.0999999999999996</v>
      </c>
    </row>
    <row r="198" spans="1:4" x14ac:dyDescent="0.35">
      <c r="A198" s="18" t="s">
        <v>490</v>
      </c>
      <c r="B198" s="18" t="s">
        <v>491</v>
      </c>
      <c r="C198" s="11">
        <v>3.2</v>
      </c>
      <c r="D198" s="11">
        <v>3</v>
      </c>
    </row>
    <row r="199" spans="1:4" x14ac:dyDescent="0.35">
      <c r="A199" s="18" t="s">
        <v>492</v>
      </c>
      <c r="B199" s="18" t="s">
        <v>493</v>
      </c>
      <c r="C199" s="11">
        <v>3.2</v>
      </c>
      <c r="D199" s="11">
        <v>2.6</v>
      </c>
    </row>
    <row r="200" spans="1:4" x14ac:dyDescent="0.35">
      <c r="A200" s="18" t="s">
        <v>494</v>
      </c>
      <c r="B200" s="18" t="s">
        <v>495</v>
      </c>
      <c r="C200" s="11">
        <v>3.6</v>
      </c>
      <c r="D200" s="11">
        <v>3</v>
      </c>
    </row>
    <row r="201" spans="1:4" x14ac:dyDescent="0.35">
      <c r="A201" s="18" t="s">
        <v>496</v>
      </c>
      <c r="B201" s="18" t="s">
        <v>497</v>
      </c>
      <c r="C201" s="11">
        <v>3.3</v>
      </c>
      <c r="D201" s="11">
        <v>2.6</v>
      </c>
    </row>
    <row r="202" spans="1:4" x14ac:dyDescent="0.35">
      <c r="A202" s="18" t="s">
        <v>498</v>
      </c>
      <c r="B202" s="18" t="s">
        <v>499</v>
      </c>
      <c r="C202" s="11">
        <v>3.9</v>
      </c>
      <c r="D202" s="11">
        <v>3.5</v>
      </c>
    </row>
    <row r="203" spans="1:4" x14ac:dyDescent="0.35">
      <c r="A203" s="18" t="s">
        <v>500</v>
      </c>
      <c r="B203" s="18" t="s">
        <v>501</v>
      </c>
      <c r="C203" s="11">
        <v>3.7</v>
      </c>
      <c r="D203" s="11">
        <v>3.5</v>
      </c>
    </row>
    <row r="204" spans="1:4" x14ac:dyDescent="0.35">
      <c r="A204" s="18" t="s">
        <v>502</v>
      </c>
      <c r="B204" s="18" t="s">
        <v>503</v>
      </c>
      <c r="C204" s="11">
        <v>5.4</v>
      </c>
      <c r="D204" s="11">
        <v>4.5999999999999996</v>
      </c>
    </row>
    <row r="205" spans="1:4" x14ac:dyDescent="0.35">
      <c r="A205" s="18" t="s">
        <v>504</v>
      </c>
      <c r="B205" s="18" t="s">
        <v>505</v>
      </c>
      <c r="C205" s="11">
        <v>7.3</v>
      </c>
      <c r="D205" s="11">
        <v>7</v>
      </c>
    </row>
    <row r="206" spans="1:4" x14ac:dyDescent="0.35">
      <c r="A206" s="18" t="s">
        <v>506</v>
      </c>
      <c r="B206" s="18" t="s">
        <v>507</v>
      </c>
      <c r="C206" s="11">
        <v>3.8</v>
      </c>
      <c r="D206" s="11">
        <v>6</v>
      </c>
    </row>
    <row r="207" spans="1:4" x14ac:dyDescent="0.35">
      <c r="A207" s="18" t="s">
        <v>508</v>
      </c>
      <c r="B207" s="18" t="s">
        <v>509</v>
      </c>
      <c r="C207" s="11">
        <v>6.9</v>
      </c>
      <c r="D207" s="11">
        <v>5.7</v>
      </c>
    </row>
    <row r="208" spans="1:4" x14ac:dyDescent="0.35">
      <c r="A208" s="18" t="s">
        <v>510</v>
      </c>
      <c r="B208" s="18" t="s">
        <v>511</v>
      </c>
      <c r="C208" s="11">
        <v>5</v>
      </c>
      <c r="D208" s="11">
        <v>3.5</v>
      </c>
    </row>
    <row r="209" spans="1:4" x14ac:dyDescent="0.35">
      <c r="A209" s="18" t="s">
        <v>512</v>
      </c>
      <c r="B209" s="18" t="s">
        <v>513</v>
      </c>
      <c r="C209" s="11">
        <v>5.3</v>
      </c>
      <c r="D209" s="11">
        <v>4.7</v>
      </c>
    </row>
    <row r="210" spans="1:4" x14ac:dyDescent="0.35">
      <c r="A210" s="18" t="s">
        <v>514</v>
      </c>
      <c r="B210" s="18" t="s">
        <v>515</v>
      </c>
      <c r="C210" s="11">
        <v>3.2</v>
      </c>
      <c r="D210" s="11">
        <v>2.6</v>
      </c>
    </row>
    <row r="211" spans="1:4" x14ac:dyDescent="0.35">
      <c r="A211" s="18" t="s">
        <v>516</v>
      </c>
      <c r="B211" s="18" t="s">
        <v>517</v>
      </c>
      <c r="C211" s="11">
        <v>3.4</v>
      </c>
      <c r="D211" s="11">
        <v>4.3</v>
      </c>
    </row>
    <row r="212" spans="1:4" x14ac:dyDescent="0.35">
      <c r="A212" s="18" t="s">
        <v>518</v>
      </c>
      <c r="B212" s="18" t="s">
        <v>519</v>
      </c>
      <c r="C212" s="11">
        <v>4.8</v>
      </c>
      <c r="D212" s="11">
        <v>4.5999999999999996</v>
      </c>
    </row>
    <row r="213" spans="1:4" x14ac:dyDescent="0.35">
      <c r="A213" s="18" t="s">
        <v>520</v>
      </c>
      <c r="B213" s="18" t="s">
        <v>521</v>
      </c>
      <c r="C213" s="11">
        <v>3.5</v>
      </c>
      <c r="D213" s="11">
        <v>3.3</v>
      </c>
    </row>
    <row r="214" spans="1:4" x14ac:dyDescent="0.35">
      <c r="A214" s="18" t="s">
        <v>522</v>
      </c>
      <c r="B214" s="18" t="s">
        <v>523</v>
      </c>
      <c r="C214" s="11">
        <v>3.7</v>
      </c>
      <c r="D214" s="11">
        <v>3.5</v>
      </c>
    </row>
    <row r="215" spans="1:4" x14ac:dyDescent="0.35">
      <c r="A215" s="18" t="s">
        <v>524</v>
      </c>
      <c r="B215" s="18" t="s">
        <v>525</v>
      </c>
      <c r="C215" s="11">
        <v>4.8</v>
      </c>
      <c r="D215" s="11">
        <v>4.5</v>
      </c>
    </row>
    <row r="216" spans="1:4" x14ac:dyDescent="0.35">
      <c r="A216" s="18" t="s">
        <v>526</v>
      </c>
      <c r="B216" s="18" t="s">
        <v>527</v>
      </c>
      <c r="C216" s="11">
        <v>4.4000000000000004</v>
      </c>
      <c r="D216" s="11">
        <v>4.3</v>
      </c>
    </row>
    <row r="217" spans="1:4" x14ac:dyDescent="0.35">
      <c r="A217" s="18" t="s">
        <v>528</v>
      </c>
      <c r="B217" s="18" t="s">
        <v>529</v>
      </c>
      <c r="C217" s="11">
        <v>3.7</v>
      </c>
      <c r="D217" s="11">
        <v>3.8</v>
      </c>
    </row>
    <row r="218" spans="1:4" x14ac:dyDescent="0.35">
      <c r="A218" s="18" t="s">
        <v>530</v>
      </c>
      <c r="B218" s="18" t="s">
        <v>531</v>
      </c>
      <c r="C218" s="11" t="s">
        <v>105</v>
      </c>
      <c r="D218" s="11">
        <v>3.1</v>
      </c>
    </row>
    <row r="219" spans="1:4" x14ac:dyDescent="0.35">
      <c r="A219" s="18" t="s">
        <v>532</v>
      </c>
      <c r="B219" s="18" t="s">
        <v>533</v>
      </c>
      <c r="C219" s="11">
        <v>3.3</v>
      </c>
      <c r="D219" s="11">
        <v>3.4</v>
      </c>
    </row>
    <row r="220" spans="1:4" x14ac:dyDescent="0.35">
      <c r="A220" s="18" t="s">
        <v>534</v>
      </c>
      <c r="B220" s="18" t="s">
        <v>535</v>
      </c>
      <c r="C220" s="11">
        <v>5.8</v>
      </c>
      <c r="D220" s="11">
        <v>5.3</v>
      </c>
    </row>
    <row r="221" spans="1:4" x14ac:dyDescent="0.35">
      <c r="A221" s="18" t="s">
        <v>536</v>
      </c>
      <c r="B221" s="18" t="s">
        <v>537</v>
      </c>
      <c r="C221" s="11">
        <v>3.3</v>
      </c>
      <c r="D221" s="11">
        <v>4.0999999999999996</v>
      </c>
    </row>
    <row r="222" spans="1:4" x14ac:dyDescent="0.35">
      <c r="A222" s="18" t="s">
        <v>538</v>
      </c>
      <c r="B222" s="18" t="s">
        <v>539</v>
      </c>
      <c r="C222" s="11">
        <v>4.5</v>
      </c>
      <c r="D222" s="11">
        <v>4.2</v>
      </c>
    </row>
    <row r="223" spans="1:4" x14ac:dyDescent="0.35">
      <c r="A223" s="18" t="s">
        <v>540</v>
      </c>
      <c r="B223" s="18" t="s">
        <v>541</v>
      </c>
      <c r="C223" s="11">
        <v>5.0999999999999996</v>
      </c>
      <c r="D223" s="11">
        <v>5.2</v>
      </c>
    </row>
    <row r="224" spans="1:4" x14ac:dyDescent="0.35">
      <c r="A224" s="18" t="s">
        <v>542</v>
      </c>
      <c r="B224" s="18" t="s">
        <v>543</v>
      </c>
      <c r="C224" s="11">
        <v>4.8</v>
      </c>
      <c r="D224" s="11">
        <v>4.0999999999999996</v>
      </c>
    </row>
    <row r="225" spans="1:4" x14ac:dyDescent="0.35">
      <c r="A225" s="18" t="s">
        <v>544</v>
      </c>
      <c r="B225" s="18" t="s">
        <v>545</v>
      </c>
      <c r="C225" s="11">
        <v>6.8</v>
      </c>
      <c r="D225" s="11">
        <v>6.6</v>
      </c>
    </row>
    <row r="226" spans="1:4" x14ac:dyDescent="0.35">
      <c r="A226" s="18" t="s">
        <v>546</v>
      </c>
      <c r="B226" s="18" t="s">
        <v>547</v>
      </c>
      <c r="C226" s="11">
        <v>3.9</v>
      </c>
      <c r="D226" s="11">
        <v>4.2</v>
      </c>
    </row>
    <row r="227" spans="1:4" x14ac:dyDescent="0.35">
      <c r="A227" s="18" t="s">
        <v>548</v>
      </c>
      <c r="B227" s="18" t="s">
        <v>549</v>
      </c>
      <c r="C227" s="11">
        <v>4.5</v>
      </c>
      <c r="D227" s="11">
        <v>2.9</v>
      </c>
    </row>
    <row r="228" spans="1:4" x14ac:dyDescent="0.35">
      <c r="A228" s="18" t="s">
        <v>550</v>
      </c>
      <c r="B228" s="18" t="s">
        <v>551</v>
      </c>
      <c r="C228" s="11">
        <v>6</v>
      </c>
      <c r="D228" s="11">
        <v>4.7</v>
      </c>
    </row>
    <row r="229" spans="1:4" x14ac:dyDescent="0.35">
      <c r="A229" s="18" t="s">
        <v>552</v>
      </c>
      <c r="B229" s="18" t="s">
        <v>553</v>
      </c>
      <c r="C229" s="11">
        <v>3.4</v>
      </c>
      <c r="D229" s="11">
        <v>2.2000000000000002</v>
      </c>
    </row>
    <row r="230" spans="1:4" x14ac:dyDescent="0.35">
      <c r="A230" s="18" t="s">
        <v>554</v>
      </c>
      <c r="B230" s="18" t="s">
        <v>555</v>
      </c>
      <c r="C230" s="11">
        <v>4.9000000000000004</v>
      </c>
      <c r="D230" s="11">
        <v>3.8</v>
      </c>
    </row>
    <row r="231" spans="1:4" x14ac:dyDescent="0.35">
      <c r="A231" s="18" t="s">
        <v>556</v>
      </c>
      <c r="B231" s="18" t="s">
        <v>557</v>
      </c>
      <c r="C231" s="11">
        <v>4.0999999999999996</v>
      </c>
      <c r="D231" s="11">
        <v>3</v>
      </c>
    </row>
    <row r="232" spans="1:4" x14ac:dyDescent="0.35">
      <c r="A232" s="18" t="s">
        <v>558</v>
      </c>
      <c r="B232" s="18" t="s">
        <v>559</v>
      </c>
      <c r="C232" s="11">
        <v>4.9000000000000004</v>
      </c>
      <c r="D232" s="11">
        <v>4.5999999999999996</v>
      </c>
    </row>
    <row r="233" spans="1:4" x14ac:dyDescent="0.35">
      <c r="A233" s="18" t="s">
        <v>560</v>
      </c>
      <c r="B233" s="18" t="s">
        <v>561</v>
      </c>
      <c r="C233" s="11">
        <v>3.4</v>
      </c>
      <c r="D233" s="11">
        <v>3</v>
      </c>
    </row>
    <row r="234" spans="1:4" x14ac:dyDescent="0.35">
      <c r="A234" s="18" t="s">
        <v>562</v>
      </c>
      <c r="B234" s="18" t="s">
        <v>563</v>
      </c>
      <c r="C234" s="11">
        <v>5</v>
      </c>
      <c r="D234" s="11">
        <v>4.9000000000000004</v>
      </c>
    </row>
    <row r="235" spans="1:4" x14ac:dyDescent="0.35">
      <c r="A235" s="18" t="s">
        <v>564</v>
      </c>
      <c r="B235" s="18" t="s">
        <v>565</v>
      </c>
      <c r="C235" s="11">
        <v>4.2</v>
      </c>
      <c r="D235" s="11">
        <v>5</v>
      </c>
    </row>
    <row r="236" spans="1:4" x14ac:dyDescent="0.35">
      <c r="A236" s="18" t="s">
        <v>566</v>
      </c>
      <c r="B236" s="18" t="s">
        <v>567</v>
      </c>
      <c r="C236" s="11">
        <v>4.8</v>
      </c>
      <c r="D236" s="11">
        <v>5.4</v>
      </c>
    </row>
    <row r="237" spans="1:4" x14ac:dyDescent="0.35">
      <c r="A237" s="18" t="s">
        <v>568</v>
      </c>
      <c r="B237" s="18" t="s">
        <v>569</v>
      </c>
      <c r="C237" s="11">
        <v>3.4</v>
      </c>
      <c r="D237" s="11">
        <v>2.9</v>
      </c>
    </row>
    <row r="238" spans="1:4" x14ac:dyDescent="0.35">
      <c r="A238" s="18" t="s">
        <v>570</v>
      </c>
      <c r="B238" s="18" t="s">
        <v>571</v>
      </c>
      <c r="C238" s="11">
        <v>5.4</v>
      </c>
      <c r="D238" s="11">
        <v>4.2</v>
      </c>
    </row>
    <row r="239" spans="1:4" x14ac:dyDescent="0.35">
      <c r="A239" s="18" t="s">
        <v>572</v>
      </c>
      <c r="B239" s="18" t="s">
        <v>573</v>
      </c>
      <c r="C239" s="11">
        <v>4.3</v>
      </c>
      <c r="D239" s="11">
        <v>4</v>
      </c>
    </row>
    <row r="240" spans="1:4" x14ac:dyDescent="0.35">
      <c r="A240" s="18" t="s">
        <v>574</v>
      </c>
      <c r="B240" s="18" t="s">
        <v>575</v>
      </c>
      <c r="C240" s="11">
        <v>8.1</v>
      </c>
      <c r="D240" s="11">
        <v>4.2</v>
      </c>
    </row>
    <row r="241" spans="1:4" x14ac:dyDescent="0.35">
      <c r="A241" s="18" t="s">
        <v>576</v>
      </c>
      <c r="B241" s="18" t="s">
        <v>577</v>
      </c>
      <c r="C241" s="11">
        <v>6</v>
      </c>
      <c r="D241" s="11">
        <v>6.6</v>
      </c>
    </row>
    <row r="242" spans="1:4" x14ac:dyDescent="0.35">
      <c r="A242" s="18" t="s">
        <v>578</v>
      </c>
      <c r="B242" s="18" t="s">
        <v>579</v>
      </c>
      <c r="C242" s="11">
        <v>4.3</v>
      </c>
      <c r="D242" s="11">
        <v>4.5999999999999996</v>
      </c>
    </row>
    <row r="243" spans="1:4" x14ac:dyDescent="0.35">
      <c r="A243" s="18" t="s">
        <v>580</v>
      </c>
      <c r="B243" s="18" t="s">
        <v>581</v>
      </c>
      <c r="C243" s="11">
        <v>3.2</v>
      </c>
      <c r="D243" s="11">
        <v>3</v>
      </c>
    </row>
    <row r="244" spans="1:4" x14ac:dyDescent="0.35">
      <c r="A244" s="18" t="s">
        <v>582</v>
      </c>
      <c r="B244" s="18" t="s">
        <v>583</v>
      </c>
      <c r="C244" s="11">
        <v>4.2</v>
      </c>
      <c r="D244" s="11">
        <v>3.8</v>
      </c>
    </row>
    <row r="245" spans="1:4" x14ac:dyDescent="0.35">
      <c r="A245" s="18" t="s">
        <v>584</v>
      </c>
      <c r="B245" s="18" t="s">
        <v>585</v>
      </c>
      <c r="C245" s="11">
        <v>4.0999999999999996</v>
      </c>
      <c r="D245" s="11">
        <v>4.5999999999999996</v>
      </c>
    </row>
    <row r="246" spans="1:4" x14ac:dyDescent="0.35">
      <c r="A246" s="18" t="s">
        <v>586</v>
      </c>
      <c r="B246" s="18" t="s">
        <v>587</v>
      </c>
      <c r="C246" s="11">
        <v>2.9</v>
      </c>
      <c r="D246" s="11">
        <v>2.2999999999999998</v>
      </c>
    </row>
    <row r="247" spans="1:4" x14ac:dyDescent="0.35">
      <c r="A247" s="18" t="s">
        <v>588</v>
      </c>
      <c r="B247" s="18" t="s">
        <v>589</v>
      </c>
      <c r="C247" s="11">
        <v>4.5</v>
      </c>
      <c r="D247" s="11">
        <v>3.5</v>
      </c>
    </row>
    <row r="248" spans="1:4" x14ac:dyDescent="0.35">
      <c r="A248" s="18" t="s">
        <v>590</v>
      </c>
      <c r="B248" s="18" t="s">
        <v>591</v>
      </c>
      <c r="C248" s="11">
        <v>3</v>
      </c>
      <c r="D248" s="11">
        <v>2.9</v>
      </c>
    </row>
    <row r="249" spans="1:4" x14ac:dyDescent="0.35">
      <c r="A249" s="18" t="s">
        <v>592</v>
      </c>
      <c r="B249" s="18" t="s">
        <v>593</v>
      </c>
      <c r="C249" s="11">
        <v>6.3</v>
      </c>
      <c r="D249" s="11">
        <v>4.7</v>
      </c>
    </row>
    <row r="250" spans="1:4" x14ac:dyDescent="0.35">
      <c r="A250" s="18" t="s">
        <v>594</v>
      </c>
      <c r="B250" s="18" t="s">
        <v>595</v>
      </c>
      <c r="C250" s="11">
        <v>3.4</v>
      </c>
      <c r="D250" s="11">
        <v>3.3</v>
      </c>
    </row>
    <row r="251" spans="1:4" x14ac:dyDescent="0.35">
      <c r="A251" s="18" t="s">
        <v>596</v>
      </c>
      <c r="B251" s="18" t="s">
        <v>597</v>
      </c>
      <c r="C251" s="11">
        <v>3.5</v>
      </c>
      <c r="D251" s="11">
        <v>3.7</v>
      </c>
    </row>
    <row r="252" spans="1:4" x14ac:dyDescent="0.35">
      <c r="A252" s="18" t="s">
        <v>598</v>
      </c>
      <c r="B252" s="18" t="s">
        <v>599</v>
      </c>
      <c r="C252" s="11">
        <v>3.3</v>
      </c>
      <c r="D252" s="11">
        <v>3.6</v>
      </c>
    </row>
    <row r="253" spans="1:4" x14ac:dyDescent="0.35">
      <c r="A253" s="18" t="s">
        <v>600</v>
      </c>
      <c r="B253" s="18" t="s">
        <v>601</v>
      </c>
      <c r="C253" s="11">
        <v>5.2</v>
      </c>
      <c r="D253" s="11">
        <v>4.3</v>
      </c>
    </row>
    <row r="254" spans="1:4" x14ac:dyDescent="0.35">
      <c r="A254" s="18" t="s">
        <v>602</v>
      </c>
      <c r="B254" s="18" t="s">
        <v>603</v>
      </c>
      <c r="C254" s="11">
        <v>3.7</v>
      </c>
      <c r="D254" s="11">
        <v>3.9</v>
      </c>
    </row>
    <row r="255" spans="1:4" x14ac:dyDescent="0.35">
      <c r="A255" s="18" t="s">
        <v>604</v>
      </c>
      <c r="B255" s="18" t="s">
        <v>605</v>
      </c>
      <c r="C255" s="11">
        <v>3.5</v>
      </c>
      <c r="D255" s="11">
        <v>3</v>
      </c>
    </row>
    <row r="256" spans="1:4" x14ac:dyDescent="0.35">
      <c r="A256" s="18" t="s">
        <v>606</v>
      </c>
      <c r="B256" s="18" t="s">
        <v>607</v>
      </c>
      <c r="C256" s="11">
        <v>3.4</v>
      </c>
      <c r="D256" s="11">
        <v>3.6</v>
      </c>
    </row>
    <row r="257" spans="1:4" x14ac:dyDescent="0.35">
      <c r="A257" s="18" t="s">
        <v>608</v>
      </c>
      <c r="B257" s="18" t="s">
        <v>609</v>
      </c>
      <c r="C257" s="11">
        <v>3.6</v>
      </c>
      <c r="D257" s="11">
        <v>4.3</v>
      </c>
    </row>
    <row r="258" spans="1:4" x14ac:dyDescent="0.35">
      <c r="A258" s="18" t="s">
        <v>610</v>
      </c>
      <c r="B258" s="18" t="s">
        <v>611</v>
      </c>
      <c r="C258" s="11">
        <v>4</v>
      </c>
      <c r="D258" s="11">
        <v>3.5</v>
      </c>
    </row>
    <row r="259" spans="1:4" x14ac:dyDescent="0.35">
      <c r="A259" s="18" t="s">
        <v>612</v>
      </c>
      <c r="B259" s="18" t="s">
        <v>613</v>
      </c>
      <c r="C259" s="11">
        <v>3.5</v>
      </c>
      <c r="D259" s="11">
        <v>3</v>
      </c>
    </row>
    <row r="260" spans="1:4" x14ac:dyDescent="0.35">
      <c r="A260" s="18" t="s">
        <v>614</v>
      </c>
      <c r="B260" s="18" t="s">
        <v>615</v>
      </c>
      <c r="C260" s="11">
        <v>5.5</v>
      </c>
      <c r="D260" s="11">
        <v>4.9000000000000004</v>
      </c>
    </row>
    <row r="261" spans="1:4" x14ac:dyDescent="0.35">
      <c r="A261" s="18" t="s">
        <v>616</v>
      </c>
      <c r="B261" s="18" t="s">
        <v>617</v>
      </c>
      <c r="C261" s="11">
        <v>6</v>
      </c>
      <c r="D261" s="11">
        <v>5.4</v>
      </c>
    </row>
    <row r="262" spans="1:4" x14ac:dyDescent="0.35">
      <c r="A262" s="18" t="s">
        <v>618</v>
      </c>
      <c r="B262" s="18" t="s">
        <v>619</v>
      </c>
      <c r="C262" s="11">
        <v>4.4000000000000004</v>
      </c>
      <c r="D262" s="11">
        <v>3.4</v>
      </c>
    </row>
    <row r="263" spans="1:4" x14ac:dyDescent="0.35">
      <c r="A263" s="18" t="s">
        <v>620</v>
      </c>
      <c r="B263" s="18" t="s">
        <v>621</v>
      </c>
      <c r="C263" s="11">
        <v>4</v>
      </c>
      <c r="D263" s="11">
        <v>2.7</v>
      </c>
    </row>
    <row r="264" spans="1:4" x14ac:dyDescent="0.35">
      <c r="A264" s="18" t="s">
        <v>622</v>
      </c>
      <c r="B264" s="18" t="s">
        <v>623</v>
      </c>
      <c r="C264" s="11">
        <v>3.8</v>
      </c>
      <c r="D264" s="11">
        <v>3.6</v>
      </c>
    </row>
    <row r="265" spans="1:4" x14ac:dyDescent="0.35">
      <c r="A265" s="18" t="s">
        <v>624</v>
      </c>
      <c r="B265" s="18" t="s">
        <v>625</v>
      </c>
      <c r="C265" s="11">
        <v>3.9</v>
      </c>
      <c r="D265" s="11">
        <v>3.1</v>
      </c>
    </row>
    <row r="266" spans="1:4" x14ac:dyDescent="0.35">
      <c r="A266" s="18" t="s">
        <v>626</v>
      </c>
      <c r="B266" s="18" t="s">
        <v>627</v>
      </c>
      <c r="C266" s="11">
        <v>3.6</v>
      </c>
      <c r="D266" s="11">
        <v>2.9</v>
      </c>
    </row>
    <row r="267" spans="1:4" x14ac:dyDescent="0.35">
      <c r="A267" s="18" t="s">
        <v>628</v>
      </c>
      <c r="B267" s="18" t="s">
        <v>629</v>
      </c>
      <c r="C267" s="11">
        <v>3.7</v>
      </c>
      <c r="D267" s="11">
        <v>4</v>
      </c>
    </row>
    <row r="268" spans="1:4" x14ac:dyDescent="0.35">
      <c r="A268" s="18" t="s">
        <v>630</v>
      </c>
      <c r="B268" s="18" t="s">
        <v>631</v>
      </c>
      <c r="C268" s="11">
        <v>5.5</v>
      </c>
      <c r="D268" s="11">
        <v>4.2</v>
      </c>
    </row>
    <row r="269" spans="1:4" x14ac:dyDescent="0.35">
      <c r="A269" s="18" t="s">
        <v>632</v>
      </c>
      <c r="B269" s="18" t="s">
        <v>633</v>
      </c>
      <c r="C269" s="11">
        <v>2.4</v>
      </c>
      <c r="D269" s="11">
        <v>2.5</v>
      </c>
    </row>
    <row r="270" spans="1:4" x14ac:dyDescent="0.35">
      <c r="A270" s="18" t="s">
        <v>634</v>
      </c>
      <c r="B270" s="18" t="s">
        <v>635</v>
      </c>
      <c r="C270" s="11">
        <v>3.6</v>
      </c>
      <c r="D270" s="11">
        <v>3.5</v>
      </c>
    </row>
    <row r="271" spans="1:4" x14ac:dyDescent="0.35">
      <c r="A271" s="18" t="s">
        <v>636</v>
      </c>
      <c r="B271" s="18" t="s">
        <v>637</v>
      </c>
      <c r="C271" s="11">
        <v>7</v>
      </c>
      <c r="D271" s="11">
        <v>4.5999999999999996</v>
      </c>
    </row>
    <row r="272" spans="1:4" x14ac:dyDescent="0.35">
      <c r="A272" s="18" t="s">
        <v>638</v>
      </c>
      <c r="B272" s="18" t="s">
        <v>639</v>
      </c>
      <c r="C272" s="11">
        <v>4.2</v>
      </c>
      <c r="D272" s="11">
        <v>4.0999999999999996</v>
      </c>
    </row>
    <row r="273" spans="1:4" x14ac:dyDescent="0.35">
      <c r="A273" s="18" t="s">
        <v>640</v>
      </c>
      <c r="B273" s="18" t="s">
        <v>641</v>
      </c>
      <c r="C273" s="11">
        <v>3.9</v>
      </c>
      <c r="D273" s="11">
        <v>3.8</v>
      </c>
    </row>
    <row r="274" spans="1:4" x14ac:dyDescent="0.35">
      <c r="A274" s="18" t="s">
        <v>642</v>
      </c>
      <c r="B274" s="18" t="s">
        <v>643</v>
      </c>
      <c r="C274" s="11">
        <v>4.5999999999999996</v>
      </c>
      <c r="D274" s="11">
        <v>4</v>
      </c>
    </row>
    <row r="275" spans="1:4" x14ac:dyDescent="0.35">
      <c r="A275" s="18" t="s">
        <v>644</v>
      </c>
      <c r="B275" s="18" t="s">
        <v>645</v>
      </c>
      <c r="C275" s="11">
        <v>3.3</v>
      </c>
      <c r="D275" s="11">
        <v>2.9</v>
      </c>
    </row>
    <row r="276" spans="1:4" x14ac:dyDescent="0.35">
      <c r="A276" s="18" t="s">
        <v>646</v>
      </c>
      <c r="B276" s="18" t="s">
        <v>647</v>
      </c>
      <c r="C276" s="11">
        <v>4.2</v>
      </c>
      <c r="D276" s="11">
        <v>3</v>
      </c>
    </row>
    <row r="277" spans="1:4" x14ac:dyDescent="0.35">
      <c r="A277" s="18" t="s">
        <v>648</v>
      </c>
      <c r="B277" s="18" t="s">
        <v>649</v>
      </c>
      <c r="C277" s="11">
        <v>3.1</v>
      </c>
      <c r="D277" s="11">
        <v>3.1</v>
      </c>
    </row>
    <row r="278" spans="1:4" x14ac:dyDescent="0.35">
      <c r="A278" s="18" t="s">
        <v>650</v>
      </c>
      <c r="B278" s="18" t="s">
        <v>651</v>
      </c>
      <c r="C278" s="11">
        <v>3.2</v>
      </c>
      <c r="D278" s="11">
        <v>3</v>
      </c>
    </row>
    <row r="279" spans="1:4" x14ac:dyDescent="0.35">
      <c r="A279" s="18" t="s">
        <v>652</v>
      </c>
      <c r="B279" s="18" t="s">
        <v>653</v>
      </c>
      <c r="C279" s="11">
        <v>4.2</v>
      </c>
      <c r="D279" s="11">
        <v>4.3</v>
      </c>
    </row>
    <row r="280" spans="1:4" x14ac:dyDescent="0.35">
      <c r="A280" s="18" t="s">
        <v>654</v>
      </c>
      <c r="B280" s="18" t="s">
        <v>655</v>
      </c>
      <c r="C280" s="11">
        <v>4.0999999999999996</v>
      </c>
      <c r="D280" s="11">
        <v>3.8</v>
      </c>
    </row>
    <row r="281" spans="1:4" x14ac:dyDescent="0.35">
      <c r="A281" s="18" t="s">
        <v>656</v>
      </c>
      <c r="B281" s="18" t="s">
        <v>657</v>
      </c>
      <c r="C281" s="11">
        <v>2.9</v>
      </c>
      <c r="D281" s="11">
        <v>2.5</v>
      </c>
    </row>
    <row r="282" spans="1:4" x14ac:dyDescent="0.35">
      <c r="A282" s="18" t="s">
        <v>658</v>
      </c>
      <c r="B282" s="18" t="s">
        <v>659</v>
      </c>
      <c r="C282" s="11">
        <v>4.0999999999999996</v>
      </c>
      <c r="D282" s="11">
        <v>3.3</v>
      </c>
    </row>
    <row r="283" spans="1:4" x14ac:dyDescent="0.35">
      <c r="A283" s="18" t="s">
        <v>660</v>
      </c>
      <c r="B283" s="18" t="s">
        <v>661</v>
      </c>
      <c r="C283" s="11">
        <v>3.4</v>
      </c>
      <c r="D283" s="11">
        <v>2.9</v>
      </c>
    </row>
    <row r="284" spans="1:4" x14ac:dyDescent="0.35">
      <c r="A284" s="18" t="s">
        <v>662</v>
      </c>
      <c r="B284" s="18" t="s">
        <v>663</v>
      </c>
      <c r="C284" s="11">
        <v>3.3</v>
      </c>
      <c r="D284" s="11">
        <v>2.8</v>
      </c>
    </row>
    <row r="285" spans="1:4" x14ac:dyDescent="0.35">
      <c r="A285" s="18" t="s">
        <v>664</v>
      </c>
      <c r="B285" s="18" t="s">
        <v>665</v>
      </c>
      <c r="C285" s="11">
        <v>3.2</v>
      </c>
      <c r="D285" s="11">
        <v>2.9</v>
      </c>
    </row>
    <row r="286" spans="1:4" x14ac:dyDescent="0.35">
      <c r="A286" s="18" t="s">
        <v>666</v>
      </c>
      <c r="B286" s="18" t="s">
        <v>667</v>
      </c>
      <c r="C286" s="11">
        <v>3.7</v>
      </c>
      <c r="D286" s="11">
        <v>3.4</v>
      </c>
    </row>
    <row r="287" spans="1:4" x14ac:dyDescent="0.35">
      <c r="A287" s="18" t="s">
        <v>668</v>
      </c>
      <c r="B287" s="18" t="s">
        <v>669</v>
      </c>
      <c r="C287" s="11">
        <v>3.8</v>
      </c>
      <c r="D287" s="11">
        <v>3.7</v>
      </c>
    </row>
    <row r="288" spans="1:4" x14ac:dyDescent="0.35">
      <c r="A288" s="18" t="s">
        <v>670</v>
      </c>
      <c r="B288" s="18" t="s">
        <v>671</v>
      </c>
      <c r="C288" s="11">
        <v>6.6</v>
      </c>
      <c r="D288" s="11">
        <v>8.3000000000000007</v>
      </c>
    </row>
    <row r="289" spans="1:4" x14ac:dyDescent="0.35">
      <c r="A289" s="18" t="s">
        <v>672</v>
      </c>
      <c r="B289" s="18" t="s">
        <v>673</v>
      </c>
      <c r="C289" s="11">
        <v>5</v>
      </c>
      <c r="D289" s="11">
        <v>5.2</v>
      </c>
    </row>
    <row r="290" spans="1:4" x14ac:dyDescent="0.35">
      <c r="A290" s="18" t="s">
        <v>674</v>
      </c>
      <c r="B290" s="18" t="s">
        <v>675</v>
      </c>
      <c r="C290" s="11">
        <v>4.9000000000000004</v>
      </c>
      <c r="D290" s="11">
        <v>3.9</v>
      </c>
    </row>
    <row r="291" spans="1:4" x14ac:dyDescent="0.35">
      <c r="A291" s="18" t="s">
        <v>676</v>
      </c>
      <c r="B291" s="18" t="s">
        <v>677</v>
      </c>
      <c r="C291" s="11">
        <v>6</v>
      </c>
      <c r="D291" s="11">
        <v>5.0999999999999996</v>
      </c>
    </row>
    <row r="292" spans="1:4" x14ac:dyDescent="0.35">
      <c r="A292" s="18" t="s">
        <v>678</v>
      </c>
      <c r="B292" s="18" t="s">
        <v>679</v>
      </c>
      <c r="C292" s="11">
        <v>3.7</v>
      </c>
      <c r="D292" s="11">
        <v>3.8</v>
      </c>
    </row>
    <row r="293" spans="1:4" x14ac:dyDescent="0.35">
      <c r="A293" s="18" t="s">
        <v>680</v>
      </c>
      <c r="B293" s="18" t="s">
        <v>681</v>
      </c>
      <c r="C293" s="11">
        <v>3.2</v>
      </c>
      <c r="D293" s="11">
        <v>3.4</v>
      </c>
    </row>
    <row r="294" spans="1:4" x14ac:dyDescent="0.35">
      <c r="A294" s="18" t="s">
        <v>682</v>
      </c>
      <c r="B294" s="18" t="s">
        <v>683</v>
      </c>
      <c r="C294" s="11">
        <v>4.0999999999999996</v>
      </c>
      <c r="D294" s="11">
        <v>3.7</v>
      </c>
    </row>
    <row r="295" spans="1:4" x14ac:dyDescent="0.35">
      <c r="A295" s="18" t="s">
        <v>684</v>
      </c>
      <c r="B295" s="18" t="s">
        <v>685</v>
      </c>
      <c r="C295" s="11">
        <v>3.8</v>
      </c>
      <c r="D295" s="11">
        <v>3.2</v>
      </c>
    </row>
    <row r="296" spans="1:4" x14ac:dyDescent="0.35">
      <c r="A296" s="18" t="s">
        <v>686</v>
      </c>
      <c r="B296" s="18" t="s">
        <v>687</v>
      </c>
      <c r="C296" s="11">
        <v>2.9</v>
      </c>
      <c r="D296" s="11">
        <v>2.7</v>
      </c>
    </row>
    <row r="297" spans="1:4" x14ac:dyDescent="0.35">
      <c r="A297" s="18" t="s">
        <v>688</v>
      </c>
      <c r="B297" s="18" t="s">
        <v>689</v>
      </c>
      <c r="C297" s="11">
        <v>4.0999999999999996</v>
      </c>
      <c r="D297" s="11">
        <v>3.5</v>
      </c>
    </row>
    <row r="298" spans="1:4" x14ac:dyDescent="0.35">
      <c r="A298" s="18" t="s">
        <v>690</v>
      </c>
      <c r="B298" s="18" t="s">
        <v>691</v>
      </c>
      <c r="C298" s="11">
        <v>3.8</v>
      </c>
      <c r="D298" s="11">
        <v>3.1</v>
      </c>
    </row>
    <row r="299" spans="1:4" x14ac:dyDescent="0.35">
      <c r="A299" s="18" t="s">
        <v>692</v>
      </c>
      <c r="B299" s="18" t="s">
        <v>693</v>
      </c>
      <c r="C299" s="11">
        <v>4.5</v>
      </c>
      <c r="D299" s="11">
        <v>3.7</v>
      </c>
    </row>
    <row r="300" spans="1:4" x14ac:dyDescent="0.35">
      <c r="A300" s="18" t="s">
        <v>694</v>
      </c>
      <c r="B300" s="18" t="s">
        <v>695</v>
      </c>
      <c r="C300" s="11">
        <v>5.6</v>
      </c>
      <c r="D300" s="11">
        <v>5.8</v>
      </c>
    </row>
    <row r="301" spans="1:4" x14ac:dyDescent="0.35">
      <c r="A301" s="18" t="s">
        <v>696</v>
      </c>
      <c r="B301" s="18" t="s">
        <v>697</v>
      </c>
      <c r="C301" s="11">
        <v>4.5999999999999996</v>
      </c>
      <c r="D301" s="11">
        <v>5.0999999999999996</v>
      </c>
    </row>
    <row r="302" spans="1:4" x14ac:dyDescent="0.35">
      <c r="A302" s="18" t="s">
        <v>698</v>
      </c>
      <c r="B302" s="18" t="s">
        <v>699</v>
      </c>
      <c r="C302" s="11">
        <v>3.6</v>
      </c>
      <c r="D302" s="11">
        <v>2.9</v>
      </c>
    </row>
    <row r="303" spans="1:4" x14ac:dyDescent="0.35">
      <c r="A303" s="18" t="s">
        <v>700</v>
      </c>
      <c r="B303" s="18" t="s">
        <v>701</v>
      </c>
      <c r="C303" s="11">
        <v>3</v>
      </c>
      <c r="D303" s="11">
        <v>2.7</v>
      </c>
    </row>
    <row r="304" spans="1:4" x14ac:dyDescent="0.35">
      <c r="A304" s="18" t="s">
        <v>702</v>
      </c>
      <c r="B304" s="18" t="s">
        <v>703</v>
      </c>
      <c r="C304" s="11">
        <v>6.5</v>
      </c>
      <c r="D304" s="11">
        <v>6.3</v>
      </c>
    </row>
    <row r="305" spans="1:4" x14ac:dyDescent="0.35">
      <c r="A305" s="18" t="s">
        <v>704</v>
      </c>
      <c r="B305" s="18" t="s">
        <v>705</v>
      </c>
      <c r="C305" s="11">
        <v>2.9</v>
      </c>
      <c r="D305" s="11">
        <v>3.4</v>
      </c>
    </row>
    <row r="306" spans="1:4" x14ac:dyDescent="0.35">
      <c r="A306" s="18" t="s">
        <v>706</v>
      </c>
      <c r="B306" s="18" t="s">
        <v>707</v>
      </c>
      <c r="C306" s="11">
        <v>4.9000000000000004</v>
      </c>
      <c r="D306" s="11">
        <v>4.7</v>
      </c>
    </row>
    <row r="307" spans="1:4" x14ac:dyDescent="0.35">
      <c r="A307" s="18" t="s">
        <v>708</v>
      </c>
      <c r="B307" s="18" t="s">
        <v>709</v>
      </c>
      <c r="C307" s="11">
        <v>4.5</v>
      </c>
      <c r="D307" s="11">
        <v>5.3</v>
      </c>
    </row>
    <row r="308" spans="1:4" x14ac:dyDescent="0.35">
      <c r="A308" s="18" t="s">
        <v>710</v>
      </c>
      <c r="B308" s="18" t="s">
        <v>711</v>
      </c>
      <c r="C308" s="11">
        <v>4.5999999999999996</v>
      </c>
      <c r="D308" s="11">
        <v>4.4000000000000004</v>
      </c>
    </row>
    <row r="309" spans="1:4" x14ac:dyDescent="0.35">
      <c r="A309" s="18" t="s">
        <v>712</v>
      </c>
      <c r="B309" s="18" t="s">
        <v>713</v>
      </c>
      <c r="C309" s="11">
        <v>4.0999999999999996</v>
      </c>
      <c r="D309" s="11">
        <v>3.4</v>
      </c>
    </row>
    <row r="310" spans="1:4" x14ac:dyDescent="0.35">
      <c r="A310" s="18" t="s">
        <v>714</v>
      </c>
      <c r="B310" s="18" t="s">
        <v>715</v>
      </c>
      <c r="C310" s="11">
        <v>4.4000000000000004</v>
      </c>
      <c r="D310" s="11">
        <v>4.5999999999999996</v>
      </c>
    </row>
    <row r="311" spans="1:4" x14ac:dyDescent="0.35">
      <c r="A311" s="18" t="s">
        <v>716</v>
      </c>
      <c r="B311" s="18" t="s">
        <v>717</v>
      </c>
      <c r="C311" s="11">
        <v>4.0999999999999996</v>
      </c>
      <c r="D311" s="11">
        <v>4.5</v>
      </c>
    </row>
    <row r="312" spans="1:4" x14ac:dyDescent="0.35">
      <c r="A312" s="18" t="s">
        <v>718</v>
      </c>
      <c r="B312" s="18" t="s">
        <v>719</v>
      </c>
      <c r="C312" s="11">
        <v>2.9</v>
      </c>
      <c r="D312" s="11">
        <v>3</v>
      </c>
    </row>
    <row r="313" spans="1:4" x14ac:dyDescent="0.35">
      <c r="A313" s="18" t="s">
        <v>720</v>
      </c>
      <c r="B313" s="18" t="s">
        <v>721</v>
      </c>
      <c r="C313" s="11">
        <v>3.2</v>
      </c>
      <c r="D313" s="11">
        <v>3.4</v>
      </c>
    </row>
    <row r="314" spans="1:4" x14ac:dyDescent="0.35">
      <c r="A314" s="18" t="s">
        <v>722</v>
      </c>
      <c r="B314" s="18" t="s">
        <v>723</v>
      </c>
      <c r="C314" s="11">
        <v>4.3</v>
      </c>
      <c r="D314" s="11">
        <v>4.8</v>
      </c>
    </row>
    <row r="315" spans="1:4" x14ac:dyDescent="0.35">
      <c r="A315" s="18" t="s">
        <v>724</v>
      </c>
      <c r="B315" s="18" t="s">
        <v>725</v>
      </c>
      <c r="C315" s="11">
        <v>5.4</v>
      </c>
      <c r="D315" s="11">
        <v>4.9000000000000004</v>
      </c>
    </row>
    <row r="316" spans="1:4" x14ac:dyDescent="0.35">
      <c r="A316" s="18" t="s">
        <v>726</v>
      </c>
      <c r="B316" s="18" t="s">
        <v>727</v>
      </c>
      <c r="C316" s="11">
        <v>2.7</v>
      </c>
      <c r="D316" s="11">
        <v>3</v>
      </c>
    </row>
    <row r="317" spans="1:4" x14ac:dyDescent="0.35">
      <c r="A317" s="18" t="s">
        <v>728</v>
      </c>
      <c r="B317" s="18" t="s">
        <v>729</v>
      </c>
      <c r="C317" s="11">
        <v>3.5</v>
      </c>
      <c r="D317" s="11">
        <v>2.9</v>
      </c>
    </row>
    <row r="318" spans="1:4" x14ac:dyDescent="0.35">
      <c r="A318" s="18" t="s">
        <v>730</v>
      </c>
      <c r="B318" s="18" t="s">
        <v>731</v>
      </c>
      <c r="C318" s="11">
        <v>5.7</v>
      </c>
      <c r="D318" s="11">
        <v>5.8</v>
      </c>
    </row>
    <row r="319" spans="1:4" x14ac:dyDescent="0.35">
      <c r="A319" s="18" t="s">
        <v>732</v>
      </c>
      <c r="B319" s="18" t="s">
        <v>733</v>
      </c>
      <c r="C319" s="11">
        <v>3.6</v>
      </c>
      <c r="D319" s="11">
        <v>3.6</v>
      </c>
    </row>
    <row r="320" spans="1:4" x14ac:dyDescent="0.35">
      <c r="A320" s="18" t="s">
        <v>734</v>
      </c>
      <c r="B320" s="18" t="s">
        <v>735</v>
      </c>
      <c r="C320" s="11">
        <v>4.9000000000000004</v>
      </c>
      <c r="D320" s="11">
        <v>4.5999999999999996</v>
      </c>
    </row>
    <row r="321" spans="1:4" x14ac:dyDescent="0.35">
      <c r="A321" s="18" t="s">
        <v>736</v>
      </c>
      <c r="B321" s="18" t="s">
        <v>737</v>
      </c>
      <c r="C321" s="11">
        <v>3.1</v>
      </c>
      <c r="D321" s="11">
        <v>3.5</v>
      </c>
    </row>
    <row r="322" spans="1:4" x14ac:dyDescent="0.35">
      <c r="A322" s="18" t="s">
        <v>738</v>
      </c>
      <c r="B322" s="18" t="s">
        <v>739</v>
      </c>
      <c r="C322" s="11">
        <v>4.3</v>
      </c>
      <c r="D322" s="11">
        <v>4.5999999999999996</v>
      </c>
    </row>
    <row r="323" spans="1:4" x14ac:dyDescent="0.35">
      <c r="A323" s="18" t="s">
        <v>740</v>
      </c>
      <c r="B323" s="18" t="s">
        <v>741</v>
      </c>
      <c r="C323" s="11">
        <v>4.8</v>
      </c>
      <c r="D323" s="11">
        <v>3.6</v>
      </c>
    </row>
    <row r="324" spans="1:4" x14ac:dyDescent="0.35">
      <c r="A324" s="18" t="s">
        <v>742</v>
      </c>
      <c r="B324" s="18" t="s">
        <v>743</v>
      </c>
      <c r="C324" s="11">
        <v>3.1</v>
      </c>
      <c r="D324" s="11">
        <v>3.4</v>
      </c>
    </row>
    <row r="325" spans="1:4" x14ac:dyDescent="0.35">
      <c r="A325" s="18" t="s">
        <v>744</v>
      </c>
      <c r="B325" s="18" t="s">
        <v>745</v>
      </c>
      <c r="C325" s="11">
        <v>7.3</v>
      </c>
      <c r="D325" s="11">
        <v>5.0999999999999996</v>
      </c>
    </row>
    <row r="326" spans="1:4" x14ac:dyDescent="0.35">
      <c r="A326" s="18" t="s">
        <v>746</v>
      </c>
      <c r="B326" s="18" t="s">
        <v>747</v>
      </c>
      <c r="C326" s="11">
        <v>4.0999999999999996</v>
      </c>
      <c r="D326" s="11">
        <v>3.4</v>
      </c>
    </row>
    <row r="327" spans="1:4" x14ac:dyDescent="0.35">
      <c r="A327" s="18" t="s">
        <v>748</v>
      </c>
      <c r="B327" s="18" t="s">
        <v>749</v>
      </c>
      <c r="C327" s="11">
        <v>3.5</v>
      </c>
      <c r="D327" s="11">
        <v>3.2</v>
      </c>
    </row>
    <row r="328" spans="1:4" x14ac:dyDescent="0.35">
      <c r="A328" s="18" t="s">
        <v>750</v>
      </c>
      <c r="B328" s="18" t="s">
        <v>751</v>
      </c>
      <c r="C328" s="11">
        <v>3.6</v>
      </c>
      <c r="D328" s="11">
        <v>3</v>
      </c>
    </row>
    <row r="329" spans="1:4" x14ac:dyDescent="0.35">
      <c r="A329" s="18" t="s">
        <v>752</v>
      </c>
      <c r="B329" s="18" t="s">
        <v>753</v>
      </c>
      <c r="C329" s="11">
        <v>4.0999999999999996</v>
      </c>
      <c r="D329" s="11">
        <v>3.3</v>
      </c>
    </row>
    <row r="330" spans="1:4" x14ac:dyDescent="0.35">
      <c r="A330" s="18" t="s">
        <v>754</v>
      </c>
      <c r="B330" s="18" t="s">
        <v>755</v>
      </c>
      <c r="C330" s="11">
        <v>3.2</v>
      </c>
      <c r="D330" s="11">
        <v>2.7</v>
      </c>
    </row>
    <row r="331" spans="1:4" x14ac:dyDescent="0.35">
      <c r="A331" s="18" t="s">
        <v>756</v>
      </c>
      <c r="B331" s="18" t="s">
        <v>757</v>
      </c>
      <c r="C331" s="11">
        <v>4.4000000000000004</v>
      </c>
      <c r="D331" s="11">
        <v>4.4000000000000004</v>
      </c>
    </row>
    <row r="332" spans="1:4" x14ac:dyDescent="0.35">
      <c r="A332" s="18" t="s">
        <v>758</v>
      </c>
      <c r="B332" s="18" t="s">
        <v>759</v>
      </c>
      <c r="C332" s="11">
        <v>6.4</v>
      </c>
      <c r="D332" s="11">
        <v>5.7</v>
      </c>
    </row>
    <row r="333" spans="1:4" x14ac:dyDescent="0.35">
      <c r="A333" s="18" t="s">
        <v>760</v>
      </c>
      <c r="B333" s="18" t="s">
        <v>761</v>
      </c>
      <c r="C333" s="11">
        <v>8.1</v>
      </c>
      <c r="D333" s="11">
        <v>5.9</v>
      </c>
    </row>
    <row r="334" spans="1:4" x14ac:dyDescent="0.35">
      <c r="A334" s="18" t="s">
        <v>762</v>
      </c>
      <c r="B334" s="18" t="s">
        <v>763</v>
      </c>
      <c r="C334" s="11">
        <v>5.3</v>
      </c>
      <c r="D334" s="11">
        <v>3.6</v>
      </c>
    </row>
    <row r="335" spans="1:4" x14ac:dyDescent="0.35">
      <c r="A335" s="18" t="s">
        <v>764</v>
      </c>
      <c r="B335" s="18" t="s">
        <v>765</v>
      </c>
      <c r="C335" s="11">
        <v>3.6</v>
      </c>
      <c r="D335" s="11">
        <v>3.1</v>
      </c>
    </row>
    <row r="336" spans="1:4" x14ac:dyDescent="0.35">
      <c r="A336" s="18" t="s">
        <v>766</v>
      </c>
      <c r="B336" s="18" t="s">
        <v>767</v>
      </c>
      <c r="C336" s="11">
        <v>3.3</v>
      </c>
      <c r="D336" s="11">
        <v>3.1</v>
      </c>
    </row>
    <row r="337" spans="1:4" x14ac:dyDescent="0.35">
      <c r="A337" s="18" t="s">
        <v>768</v>
      </c>
      <c r="B337" s="18" t="s">
        <v>769</v>
      </c>
      <c r="C337" s="11">
        <v>5</v>
      </c>
      <c r="D337" s="11">
        <v>4</v>
      </c>
    </row>
    <row r="338" spans="1:4" x14ac:dyDescent="0.35">
      <c r="A338" s="18" t="s">
        <v>770</v>
      </c>
      <c r="B338" s="18" t="s">
        <v>771</v>
      </c>
      <c r="C338" s="11">
        <v>2.9</v>
      </c>
      <c r="D338" s="11">
        <v>3</v>
      </c>
    </row>
    <row r="339" spans="1:4" x14ac:dyDescent="0.35">
      <c r="A339" s="18" t="s">
        <v>772</v>
      </c>
      <c r="B339" s="18" t="s">
        <v>773</v>
      </c>
      <c r="C339" s="11">
        <v>3.6</v>
      </c>
      <c r="D339" s="11">
        <v>3.7</v>
      </c>
    </row>
    <row r="340" spans="1:4" x14ac:dyDescent="0.35">
      <c r="A340" s="18" t="s">
        <v>774</v>
      </c>
      <c r="B340" s="18" t="s">
        <v>775</v>
      </c>
      <c r="C340" s="11">
        <v>3.4</v>
      </c>
      <c r="D340" s="11">
        <v>3.3</v>
      </c>
    </row>
    <row r="341" spans="1:4" x14ac:dyDescent="0.35">
      <c r="A341" s="18" t="s">
        <v>776</v>
      </c>
      <c r="B341" s="18" t="s">
        <v>777</v>
      </c>
      <c r="C341" s="11">
        <v>3.1</v>
      </c>
      <c r="D341" s="11">
        <v>3</v>
      </c>
    </row>
    <row r="342" spans="1:4" x14ac:dyDescent="0.35">
      <c r="A342" s="18" t="s">
        <v>778</v>
      </c>
      <c r="B342" s="18" t="s">
        <v>779</v>
      </c>
      <c r="C342" s="11">
        <v>3</v>
      </c>
      <c r="D342" s="11">
        <v>3</v>
      </c>
    </row>
    <row r="343" spans="1:4" x14ac:dyDescent="0.35">
      <c r="A343" s="18" t="s">
        <v>780</v>
      </c>
      <c r="B343" s="18" t="s">
        <v>781</v>
      </c>
      <c r="C343" s="11">
        <v>4.7</v>
      </c>
      <c r="D343" s="11">
        <v>4.4000000000000004</v>
      </c>
    </row>
    <row r="344" spans="1:4" x14ac:dyDescent="0.35">
      <c r="A344" s="18" t="s">
        <v>782</v>
      </c>
      <c r="B344" s="18" t="s">
        <v>783</v>
      </c>
      <c r="C344" s="11">
        <v>4.0999999999999996</v>
      </c>
      <c r="D344" s="11">
        <v>3.4</v>
      </c>
    </row>
    <row r="345" spans="1:4" x14ac:dyDescent="0.35">
      <c r="A345" s="18" t="s">
        <v>784</v>
      </c>
      <c r="B345" s="18" t="s">
        <v>785</v>
      </c>
      <c r="C345" s="11">
        <v>5</v>
      </c>
      <c r="D345" s="11">
        <v>4.7</v>
      </c>
    </row>
    <row r="346" spans="1:4" x14ac:dyDescent="0.35">
      <c r="A346" s="18" t="s">
        <v>786</v>
      </c>
      <c r="B346" s="18" t="s">
        <v>787</v>
      </c>
      <c r="C346" s="11">
        <v>3.7</v>
      </c>
      <c r="D346" s="11">
        <v>3.4</v>
      </c>
    </row>
    <row r="347" spans="1:4" x14ac:dyDescent="0.35">
      <c r="A347" s="18" t="s">
        <v>788</v>
      </c>
      <c r="B347" s="18" t="s">
        <v>789</v>
      </c>
      <c r="C347" s="11" t="s">
        <v>105</v>
      </c>
      <c r="D347" s="11">
        <v>3.4</v>
      </c>
    </row>
    <row r="348" spans="1:4" x14ac:dyDescent="0.35">
      <c r="A348" s="18" t="s">
        <v>790</v>
      </c>
      <c r="B348" s="18" t="s">
        <v>791</v>
      </c>
      <c r="C348" s="11">
        <v>2.9</v>
      </c>
      <c r="D348" s="11">
        <v>3.7</v>
      </c>
    </row>
    <row r="349" spans="1:4" x14ac:dyDescent="0.35">
      <c r="A349" s="18" t="s">
        <v>792</v>
      </c>
      <c r="B349" s="18" t="s">
        <v>793</v>
      </c>
      <c r="C349" s="11">
        <v>3.7</v>
      </c>
      <c r="D349" s="11">
        <v>2.9</v>
      </c>
    </row>
    <row r="350" spans="1:4" x14ac:dyDescent="0.35">
      <c r="A350" s="18" t="s">
        <v>794</v>
      </c>
      <c r="B350" s="18" t="s">
        <v>795</v>
      </c>
      <c r="C350" s="11">
        <v>6.1</v>
      </c>
      <c r="D350" s="11">
        <v>4.8</v>
      </c>
    </row>
    <row r="351" spans="1:4" x14ac:dyDescent="0.35">
      <c r="A351" s="18" t="s">
        <v>796</v>
      </c>
      <c r="B351" s="18" t="s">
        <v>797</v>
      </c>
      <c r="C351" s="11">
        <v>4.4000000000000004</v>
      </c>
      <c r="D351" s="11">
        <v>4.2</v>
      </c>
    </row>
    <row r="352" spans="1:4" x14ac:dyDescent="0.35">
      <c r="A352" s="18" t="s">
        <v>798</v>
      </c>
      <c r="B352" s="18" t="s">
        <v>799</v>
      </c>
      <c r="C352" s="11">
        <v>3</v>
      </c>
      <c r="D352" s="11">
        <v>3</v>
      </c>
    </row>
    <row r="353" spans="1:4" x14ac:dyDescent="0.35">
      <c r="A353" s="18" t="s">
        <v>800</v>
      </c>
      <c r="B353" s="18" t="s">
        <v>801</v>
      </c>
      <c r="C353" s="11">
        <v>2.7</v>
      </c>
      <c r="D353" s="11">
        <v>3.5</v>
      </c>
    </row>
    <row r="354" spans="1:4" x14ac:dyDescent="0.35">
      <c r="A354" s="18" t="s">
        <v>802</v>
      </c>
      <c r="B354" s="18" t="s">
        <v>803</v>
      </c>
      <c r="C354" s="11">
        <v>3.8</v>
      </c>
      <c r="D354" s="11">
        <v>3.1</v>
      </c>
    </row>
    <row r="355" spans="1:4" x14ac:dyDescent="0.35">
      <c r="A355" s="18" t="s">
        <v>804</v>
      </c>
      <c r="B355" s="18" t="s">
        <v>805</v>
      </c>
      <c r="C355" s="11">
        <v>3.8</v>
      </c>
      <c r="D355" s="11">
        <v>3.1</v>
      </c>
    </row>
    <row r="356" spans="1:4" x14ac:dyDescent="0.35">
      <c r="A356" s="18" t="s">
        <v>806</v>
      </c>
      <c r="B356" s="18" t="s">
        <v>807</v>
      </c>
      <c r="C356" s="11">
        <v>3.9</v>
      </c>
      <c r="D356" s="11">
        <v>3.2</v>
      </c>
    </row>
    <row r="357" spans="1:4" x14ac:dyDescent="0.35">
      <c r="A357" s="18" t="s">
        <v>808</v>
      </c>
      <c r="B357" s="18" t="s">
        <v>809</v>
      </c>
      <c r="C357" s="11">
        <v>3</v>
      </c>
      <c r="D357" s="11">
        <v>3.1</v>
      </c>
    </row>
    <row r="358" spans="1:4" x14ac:dyDescent="0.35">
      <c r="A358" s="18" t="s">
        <v>810</v>
      </c>
      <c r="B358" s="18" t="s">
        <v>811</v>
      </c>
      <c r="C358" s="11">
        <v>6.5</v>
      </c>
      <c r="D358" s="11">
        <v>5.7</v>
      </c>
    </row>
    <row r="359" spans="1:4" x14ac:dyDescent="0.35">
      <c r="A359" s="18" t="s">
        <v>812</v>
      </c>
      <c r="B359" s="18" t="s">
        <v>813</v>
      </c>
      <c r="C359" s="11">
        <v>3.8</v>
      </c>
      <c r="D359" s="11">
        <v>3.8</v>
      </c>
    </row>
    <row r="360" spans="1:4" x14ac:dyDescent="0.35">
      <c r="A360" s="18" t="s">
        <v>814</v>
      </c>
      <c r="B360" s="18" t="s">
        <v>815</v>
      </c>
      <c r="C360" s="11">
        <v>4.0999999999999996</v>
      </c>
      <c r="D360" s="11">
        <v>4.0999999999999996</v>
      </c>
    </row>
    <row r="361" spans="1:4" x14ac:dyDescent="0.35">
      <c r="A361" s="18" t="s">
        <v>816</v>
      </c>
      <c r="B361" s="18" t="s">
        <v>817</v>
      </c>
      <c r="C361" s="11">
        <v>3.8</v>
      </c>
      <c r="D361" s="11">
        <v>3.4</v>
      </c>
    </row>
    <row r="362" spans="1:4" x14ac:dyDescent="0.35">
      <c r="A362" s="18" t="s">
        <v>818</v>
      </c>
      <c r="B362" s="18" t="s">
        <v>819</v>
      </c>
      <c r="C362" s="11">
        <v>3.2</v>
      </c>
      <c r="D362" s="11">
        <v>3.3</v>
      </c>
    </row>
    <row r="363" spans="1:4" x14ac:dyDescent="0.35">
      <c r="A363" s="18" t="s">
        <v>820</v>
      </c>
      <c r="B363" s="18" t="s">
        <v>821</v>
      </c>
      <c r="C363" s="11">
        <v>3.8</v>
      </c>
      <c r="D363" s="11">
        <v>3.8</v>
      </c>
    </row>
    <row r="364" spans="1:4" x14ac:dyDescent="0.35">
      <c r="A364" s="18" t="s">
        <v>822</v>
      </c>
      <c r="B364" s="18" t="s">
        <v>823</v>
      </c>
      <c r="C364" s="11">
        <v>4.2</v>
      </c>
      <c r="D364" s="11">
        <v>4.5</v>
      </c>
    </row>
    <row r="365" spans="1:4" x14ac:dyDescent="0.35">
      <c r="A365" s="18" t="s">
        <v>824</v>
      </c>
      <c r="B365" s="18" t="s">
        <v>825</v>
      </c>
      <c r="C365" s="11">
        <v>3.2</v>
      </c>
      <c r="D365" s="11">
        <v>2.9</v>
      </c>
    </row>
  </sheetData>
  <sheetProtection algorithmName="SHA-512" hashValue="lQuUXgk+tHcjhJSyVF+OpptpBXffJqvfa50V0jG804Vjq2ntOfE7AaEr4TEa9pWsRMH6viFJ3M+xSLLSYqaipg==" saltValue="laqq93wbG8DdfZ7eJ+917Q==" spinCount="100000" sheet="1" objects="1" scenarios="1"/>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A32573-9193-4FEA-92EB-43EB7F25C3DC}">
  <sheetPr>
    <tabColor theme="9" tint="0.79998168889431442"/>
  </sheetPr>
  <dimension ref="A1:J17"/>
  <sheetViews>
    <sheetView workbookViewId="0"/>
  </sheetViews>
  <sheetFormatPr defaultColWidth="8.90625" defaultRowHeight="14.5" x14ac:dyDescent="0.35"/>
  <cols>
    <col min="1" max="1" width="39.08984375" style="20" customWidth="1"/>
    <col min="2" max="3" width="8.90625" style="20"/>
    <col min="4" max="4" width="27.90625" style="20" customWidth="1"/>
    <col min="5" max="5" width="57.54296875" style="20" customWidth="1"/>
    <col min="6" max="16384" width="8.90625" style="20"/>
  </cols>
  <sheetData>
    <row r="1" spans="1:10" x14ac:dyDescent="0.35">
      <c r="A1" s="53" t="s">
        <v>938</v>
      </c>
      <c r="B1" s="53"/>
      <c r="C1" s="53"/>
      <c r="D1" s="53"/>
      <c r="E1" s="53"/>
      <c r="F1" s="53"/>
      <c r="G1" s="53"/>
      <c r="H1" s="53"/>
      <c r="I1" s="53"/>
      <c r="J1" s="53"/>
    </row>
    <row r="2" spans="1:10" ht="27.9" customHeight="1" x14ac:dyDescent="0.35">
      <c r="A2" s="1" t="s">
        <v>41</v>
      </c>
      <c r="B2" s="1" t="s">
        <v>39</v>
      </c>
      <c r="C2" s="1" t="s">
        <v>826</v>
      </c>
      <c r="D2" s="1" t="s">
        <v>827</v>
      </c>
      <c r="E2" s="17" t="s">
        <v>881</v>
      </c>
      <c r="F2" s="25"/>
      <c r="G2" s="25"/>
      <c r="H2" s="25"/>
      <c r="I2" s="25"/>
      <c r="J2" s="25"/>
    </row>
    <row r="3" spans="1:10" x14ac:dyDescent="0.35">
      <c r="A3" s="7" t="s">
        <v>238</v>
      </c>
      <c r="B3" s="7" t="s">
        <v>239</v>
      </c>
      <c r="C3" s="7" t="s">
        <v>831</v>
      </c>
      <c r="D3" s="7" t="s">
        <v>832</v>
      </c>
      <c r="E3" s="19">
        <v>3.7</v>
      </c>
      <c r="F3" s="25"/>
      <c r="G3" s="25"/>
      <c r="H3" s="25"/>
      <c r="I3" s="25"/>
      <c r="J3" s="25"/>
    </row>
    <row r="4" spans="1:10" x14ac:dyDescent="0.35">
      <c r="A4" s="7" t="s">
        <v>422</v>
      </c>
      <c r="B4" s="7" t="s">
        <v>423</v>
      </c>
      <c r="C4" s="7" t="s">
        <v>847</v>
      </c>
      <c r="D4" s="7" t="s">
        <v>848</v>
      </c>
      <c r="E4" s="19">
        <v>4.5</v>
      </c>
      <c r="F4" s="25"/>
      <c r="G4" s="25"/>
      <c r="H4" s="25"/>
      <c r="I4" s="25"/>
      <c r="J4" s="25"/>
    </row>
    <row r="5" spans="1:10" x14ac:dyDescent="0.35">
      <c r="A5" s="18" t="s">
        <v>530</v>
      </c>
      <c r="B5" s="18" t="s">
        <v>531</v>
      </c>
      <c r="C5" s="7" t="s">
        <v>882</v>
      </c>
      <c r="D5" s="7" t="s">
        <v>531</v>
      </c>
      <c r="E5" s="19">
        <v>3.9</v>
      </c>
      <c r="F5" s="25"/>
      <c r="G5" s="25"/>
      <c r="H5" s="25"/>
      <c r="I5" s="25"/>
      <c r="J5" s="25"/>
    </row>
    <row r="6" spans="1:10" x14ac:dyDescent="0.35">
      <c r="A6" s="18" t="s">
        <v>788</v>
      </c>
      <c r="B6" s="18" t="s">
        <v>789</v>
      </c>
      <c r="C6" s="7" t="s">
        <v>883</v>
      </c>
      <c r="D6" s="7" t="s">
        <v>789</v>
      </c>
      <c r="E6" s="19">
        <v>5.4</v>
      </c>
      <c r="F6" s="25"/>
      <c r="G6" s="25"/>
      <c r="H6" s="25"/>
      <c r="I6" s="25"/>
      <c r="J6" s="25"/>
    </row>
    <row r="7" spans="1:10" x14ac:dyDescent="0.35">
      <c r="A7" s="25"/>
      <c r="B7" s="25"/>
      <c r="C7" s="25"/>
      <c r="D7" s="25"/>
      <c r="E7" s="25"/>
      <c r="F7" s="25"/>
      <c r="G7" s="25"/>
      <c r="H7" s="25"/>
      <c r="I7" s="25"/>
      <c r="J7" s="25"/>
    </row>
    <row r="8" spans="1:10" x14ac:dyDescent="0.35">
      <c r="A8" s="25" t="s">
        <v>866</v>
      </c>
      <c r="B8" s="25"/>
      <c r="C8" s="25"/>
      <c r="D8" s="25"/>
      <c r="E8" s="25"/>
      <c r="F8" s="25"/>
      <c r="G8" s="25"/>
      <c r="H8" s="25"/>
      <c r="I8" s="25"/>
      <c r="J8" s="25"/>
    </row>
    <row r="9" spans="1:10" x14ac:dyDescent="0.35">
      <c r="A9" s="25">
        <v>1</v>
      </c>
      <c r="B9" s="25" t="s">
        <v>884</v>
      </c>
      <c r="C9" s="25"/>
      <c r="D9" s="25"/>
      <c r="E9" s="25"/>
      <c r="F9" s="25"/>
      <c r="G9" s="25"/>
      <c r="H9" s="25"/>
      <c r="I9" s="25"/>
      <c r="J9" s="25"/>
    </row>
    <row r="10" spans="1:10" x14ac:dyDescent="0.35">
      <c r="A10" s="25"/>
      <c r="B10" s="25"/>
      <c r="C10" s="25"/>
      <c r="D10" s="25"/>
      <c r="E10" s="25"/>
      <c r="F10" s="25"/>
      <c r="G10" s="25"/>
      <c r="H10" s="25"/>
      <c r="I10" s="25"/>
      <c r="J10" s="25"/>
    </row>
    <row r="11" spans="1:10" ht="26.4" customHeight="1" x14ac:dyDescent="0.35">
      <c r="A11" s="1" t="s">
        <v>41</v>
      </c>
      <c r="B11" s="1" t="s">
        <v>39</v>
      </c>
      <c r="C11" s="1" t="s">
        <v>826</v>
      </c>
      <c r="D11" s="1" t="s">
        <v>827</v>
      </c>
      <c r="E11" s="17" t="s">
        <v>885</v>
      </c>
      <c r="F11" s="25"/>
      <c r="G11" s="25"/>
      <c r="H11" s="25"/>
      <c r="I11" s="25"/>
      <c r="J11" s="25"/>
    </row>
    <row r="12" spans="1:10" x14ac:dyDescent="0.35">
      <c r="A12" s="7" t="s">
        <v>238</v>
      </c>
      <c r="B12" s="7" t="s">
        <v>239</v>
      </c>
      <c r="C12" s="7" t="s">
        <v>831</v>
      </c>
      <c r="D12" s="7" t="s">
        <v>832</v>
      </c>
      <c r="E12" s="19">
        <v>3.9</v>
      </c>
      <c r="F12" s="25"/>
      <c r="G12" s="25"/>
      <c r="H12" s="25"/>
      <c r="I12" s="25"/>
      <c r="J12" s="25"/>
    </row>
    <row r="13" spans="1:10" x14ac:dyDescent="0.35">
      <c r="A13" s="7" t="s">
        <v>422</v>
      </c>
      <c r="B13" s="7" t="s">
        <v>423</v>
      </c>
      <c r="C13" s="7" t="s">
        <v>847</v>
      </c>
      <c r="D13" s="7" t="s">
        <v>848</v>
      </c>
      <c r="E13" s="19">
        <v>3.5</v>
      </c>
      <c r="F13" s="25"/>
      <c r="G13" s="25"/>
      <c r="H13" s="25"/>
      <c r="I13" s="25"/>
      <c r="J13" s="25"/>
    </row>
    <row r="14" spans="1:10" x14ac:dyDescent="0.35">
      <c r="A14" s="25"/>
      <c r="B14" s="25"/>
      <c r="C14" s="25"/>
      <c r="D14" s="25"/>
      <c r="E14" s="25"/>
      <c r="F14" s="25"/>
      <c r="G14" s="25"/>
      <c r="H14" s="25"/>
      <c r="I14" s="25"/>
      <c r="J14" s="25"/>
    </row>
    <row r="15" spans="1:10" x14ac:dyDescent="0.35">
      <c r="A15" s="25" t="s">
        <v>866</v>
      </c>
      <c r="B15" s="25"/>
      <c r="C15" s="25"/>
      <c r="D15" s="25"/>
      <c r="E15" s="25"/>
      <c r="F15" s="25"/>
      <c r="G15" s="25"/>
      <c r="H15" s="25"/>
      <c r="I15" s="25"/>
      <c r="J15" s="25"/>
    </row>
    <row r="16" spans="1:10" x14ac:dyDescent="0.35">
      <c r="A16" s="25">
        <v>1</v>
      </c>
      <c r="B16" s="25" t="s">
        <v>884</v>
      </c>
      <c r="C16" s="25"/>
      <c r="D16" s="25"/>
      <c r="E16" s="25"/>
      <c r="F16" s="25"/>
      <c r="G16" s="25"/>
      <c r="H16" s="25"/>
      <c r="I16" s="25"/>
      <c r="J16" s="25"/>
    </row>
    <row r="17" spans="1:10" x14ac:dyDescent="0.35">
      <c r="A17" s="25"/>
      <c r="B17" s="25"/>
      <c r="C17" s="25"/>
      <c r="D17" s="25"/>
      <c r="E17" s="25"/>
      <c r="F17" s="25"/>
      <c r="G17" s="25"/>
      <c r="H17" s="25"/>
      <c r="I17" s="25"/>
      <c r="J17" s="25"/>
    </row>
  </sheetData>
  <sheetProtection algorithmName="SHA-512" hashValue="LrVkNuaKNpSyO+2bPLSUZxW/18iNjfBTxQB5QHqbTpTjjtrOz0X0CMKvgMqw5ASeO59q8HOOG3RxXthrUnmLSQ==" saltValue="ivAl5z/8Pj8eAciPU+yw8w==" spinCount="100000" sheet="1" objects="1" scenarios="1"/>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D37F99-47CB-442A-90F2-CF6E2C8AB12C}">
  <sheetPr codeName="Sheet7">
    <tabColor theme="9" tint="0.79998168889431442"/>
  </sheetPr>
  <dimension ref="A1:G366"/>
  <sheetViews>
    <sheetView workbookViewId="0">
      <selection activeCell="D36" sqref="D36"/>
    </sheetView>
  </sheetViews>
  <sheetFormatPr defaultColWidth="8.90625" defaultRowHeight="14.5" x14ac:dyDescent="0.35"/>
  <cols>
    <col min="1" max="1" width="27.90625" style="20" customWidth="1"/>
    <col min="2" max="2" width="34.90625" style="20" customWidth="1"/>
    <col min="3" max="3" width="28.453125" style="20" customWidth="1"/>
    <col min="4" max="4" width="28.90625" style="20" customWidth="1"/>
    <col min="5" max="5" width="26.08984375" style="20" customWidth="1"/>
    <col min="6" max="16384" width="8.90625" style="20"/>
  </cols>
  <sheetData>
    <row r="1" spans="1:7" x14ac:dyDescent="0.35">
      <c r="A1" s="53" t="s">
        <v>939</v>
      </c>
      <c r="B1" s="53"/>
      <c r="C1" s="53"/>
      <c r="D1" s="53"/>
      <c r="E1" s="53"/>
      <c r="F1" s="22"/>
    </row>
    <row r="2" spans="1:7" ht="28.5" customHeight="1" x14ac:dyDescent="0.35">
      <c r="A2" s="1" t="s">
        <v>41</v>
      </c>
      <c r="B2" s="1" t="s">
        <v>39</v>
      </c>
      <c r="C2" s="17" t="s">
        <v>879</v>
      </c>
      <c r="D2" s="17" t="s">
        <v>880</v>
      </c>
      <c r="E2" s="28" t="s">
        <v>886</v>
      </c>
      <c r="F2" s="22"/>
    </row>
    <row r="3" spans="1:7" x14ac:dyDescent="0.35">
      <c r="A3" s="18" t="s">
        <v>99</v>
      </c>
      <c r="B3" s="18" t="s">
        <v>100</v>
      </c>
      <c r="C3" s="11">
        <f>IF("-"=INDEX('Unemplyoment_R-LA_data'!C$3:C$365,MATCH($B3,'Unemplyoment_R-LA_data'!$B$3:$B$365,0)),INDEX('Unemployment_R-missing_values_d'!$E$3:$E$13,MATCH($B3,'Unemployment_R-missing_values_d'!$B$3:$B$13,0)), INDEX('Unemplyoment_R-LA_data'!C$3:C$365,MATCH($B3,'Unemplyoment_R-LA_data'!$B$3:$B$365,0)))</f>
        <v>4.4000000000000004</v>
      </c>
      <c r="D3" s="11">
        <f>IF("-"=INDEX('Unemplyoment_R-LA_data'!D$3:D$365,MATCH($B3,'Unemplyoment_R-LA_data'!$B$3:$B$365,0)),INDEX('Unemployment_R-missing_values_d'!$E$11:$E$13,MATCH($B3,'Unemployment_R-missing_values_d'!$B$11:$B$13,0)), INDEX('Unemplyoment_R-LA_data'!D$3:D$365,MATCH($B3,'Unemplyoment_R-LA_data'!$B$3:$B$365,0)))</f>
        <v>3.4</v>
      </c>
      <c r="E3" s="31">
        <f>AVERAGE(C3:D3)</f>
        <v>3.9000000000000004</v>
      </c>
      <c r="F3" s="22"/>
      <c r="G3" s="42"/>
    </row>
    <row r="4" spans="1:7" x14ac:dyDescent="0.35">
      <c r="A4" s="18" t="s">
        <v>101</v>
      </c>
      <c r="B4" s="18" t="s">
        <v>102</v>
      </c>
      <c r="C4" s="11">
        <f>IF("-"=INDEX('Unemplyoment_R-LA_data'!C$3:C$365,MATCH($B4,'Unemplyoment_R-LA_data'!$B$3:$B$365,0)),INDEX('Unemployment_R-missing_values_d'!$E$3:$E$13,MATCH($B4,'Unemployment_R-missing_values_d'!$B$3:$B$13,0)), INDEX('Unemplyoment_R-LA_data'!C$3:C$365,MATCH($B4,'Unemplyoment_R-LA_data'!$B$3:$B$365,0)))</f>
        <v>3.2</v>
      </c>
      <c r="D4" s="11">
        <f>IF("-"=INDEX('Unemplyoment_R-LA_data'!D$3:D$365,MATCH($B4,'Unemplyoment_R-LA_data'!$B$3:$B$365,0)),INDEX('Unemployment_R-missing_values_d'!$E$11:$E$13,MATCH($B4,'Unemployment_R-missing_values_d'!$B$11:$B$13,0)), INDEX('Unemplyoment_R-LA_data'!D$3:D$365,MATCH($B4,'Unemplyoment_R-LA_data'!$B$3:$B$365,0)))</f>
        <v>2.4</v>
      </c>
      <c r="E4" s="31">
        <f t="shared" ref="E4:E67" si="0">AVERAGE(C4:D4)</f>
        <v>2.8</v>
      </c>
      <c r="F4" s="22"/>
      <c r="G4" s="42"/>
    </row>
    <row r="5" spans="1:7" x14ac:dyDescent="0.35">
      <c r="A5" s="18" t="s">
        <v>103</v>
      </c>
      <c r="B5" s="18" t="s">
        <v>104</v>
      </c>
      <c r="C5" s="11">
        <f>IF("-"=INDEX('Unemplyoment_R-LA_data'!C$3:C$365,MATCH($B5,'Unemplyoment_R-LA_data'!$B$3:$B$365,0)),INDEX('Unemployment_R-missing_values_d'!$E$3:$E$13,MATCH($B5,'Unemployment_R-missing_values_d'!$B$3:$B$13,0)), INDEX('Unemplyoment_R-LA_data'!C$3:C$365,MATCH($B5,'Unemplyoment_R-LA_data'!$B$3:$B$365,0)))</f>
        <v>3.8</v>
      </c>
      <c r="D5" s="11">
        <f>IF("-"=INDEX('Unemplyoment_R-LA_data'!D$3:D$365,MATCH($B5,'Unemplyoment_R-LA_data'!$B$3:$B$365,0)),INDEX('Unemployment_R-missing_values_d'!$E$11:$E$13,MATCH($B5,'Unemployment_R-missing_values_d'!$B$11:$B$13,0)), INDEX('Unemplyoment_R-LA_data'!D$3:D$365,MATCH($B5,'Unemplyoment_R-LA_data'!$B$3:$B$365,0)))</f>
        <v>3.7</v>
      </c>
      <c r="E5" s="31">
        <f t="shared" si="0"/>
        <v>3.75</v>
      </c>
      <c r="F5" s="22"/>
      <c r="G5" s="42"/>
    </row>
    <row r="6" spans="1:7" x14ac:dyDescent="0.35">
      <c r="A6" s="18" t="s">
        <v>106</v>
      </c>
      <c r="B6" s="18" t="s">
        <v>107</v>
      </c>
      <c r="C6" s="11">
        <f>IF("-"=INDEX('Unemplyoment_R-LA_data'!C$3:C$365,MATCH($B6,'Unemplyoment_R-LA_data'!$B$3:$B$365,0)),INDEX('Unemployment_R-missing_values_d'!$E$3:$E$13,MATCH($B6,'Unemployment_R-missing_values_d'!$B$3:$B$13,0)), INDEX('Unemplyoment_R-LA_data'!C$3:C$365,MATCH($B6,'Unemplyoment_R-LA_data'!$B$3:$B$365,0)))</f>
        <v>4</v>
      </c>
      <c r="D6" s="11">
        <f>IF("-"=INDEX('Unemplyoment_R-LA_data'!D$3:D$365,MATCH($B6,'Unemplyoment_R-LA_data'!$B$3:$B$365,0)),INDEX('Unemployment_R-missing_values_d'!$E$11:$E$13,MATCH($B6,'Unemployment_R-missing_values_d'!$B$11:$B$13,0)), INDEX('Unemplyoment_R-LA_data'!D$3:D$365,MATCH($B6,'Unemplyoment_R-LA_data'!$B$3:$B$365,0)))</f>
        <v>3.2</v>
      </c>
      <c r="E6" s="31">
        <f t="shared" si="0"/>
        <v>3.6</v>
      </c>
      <c r="F6" s="22"/>
      <c r="G6" s="42"/>
    </row>
    <row r="7" spans="1:7" x14ac:dyDescent="0.35">
      <c r="A7" s="18" t="s">
        <v>108</v>
      </c>
      <c r="B7" s="18" t="s">
        <v>109</v>
      </c>
      <c r="C7" s="11">
        <f>IF("-"=INDEX('Unemplyoment_R-LA_data'!C$3:C$365,MATCH($B7,'Unemplyoment_R-LA_data'!$B$3:$B$365,0)),INDEX('Unemployment_R-missing_values_d'!$E$3:$E$13,MATCH($B7,'Unemployment_R-missing_values_d'!$B$3:$B$13,0)), INDEX('Unemplyoment_R-LA_data'!C$3:C$365,MATCH($B7,'Unemplyoment_R-LA_data'!$B$3:$B$365,0)))</f>
        <v>3.7</v>
      </c>
      <c r="D7" s="11">
        <f>IF("-"=INDEX('Unemplyoment_R-LA_data'!D$3:D$365,MATCH($B7,'Unemplyoment_R-LA_data'!$B$3:$B$365,0)),INDEX('Unemployment_R-missing_values_d'!$E$11:$E$13,MATCH($B7,'Unemployment_R-missing_values_d'!$B$11:$B$13,0)), INDEX('Unemplyoment_R-LA_data'!D$3:D$365,MATCH($B7,'Unemplyoment_R-LA_data'!$B$3:$B$365,0)))</f>
        <v>3.8</v>
      </c>
      <c r="E7" s="31">
        <f t="shared" si="0"/>
        <v>3.75</v>
      </c>
      <c r="F7" s="22"/>
      <c r="G7" s="42"/>
    </row>
    <row r="8" spans="1:7" x14ac:dyDescent="0.35">
      <c r="A8" s="18" t="s">
        <v>110</v>
      </c>
      <c r="B8" s="18" t="s">
        <v>111</v>
      </c>
      <c r="C8" s="11">
        <f>IF("-"=INDEX('Unemplyoment_R-LA_data'!C$3:C$365,MATCH($B8,'Unemplyoment_R-LA_data'!$B$3:$B$365,0)),INDEX('Unemployment_R-missing_values_d'!$E$3:$E$13,MATCH($B8,'Unemployment_R-missing_values_d'!$B$3:$B$13,0)), INDEX('Unemplyoment_R-LA_data'!C$3:C$365,MATCH($B8,'Unemplyoment_R-LA_data'!$B$3:$B$365,0)))</f>
        <v>3.8</v>
      </c>
      <c r="D8" s="11">
        <f>IF("-"=INDEX('Unemplyoment_R-LA_data'!D$3:D$365,MATCH($B8,'Unemplyoment_R-LA_data'!$B$3:$B$365,0)),INDEX('Unemployment_R-missing_values_d'!$E$11:$E$13,MATCH($B8,'Unemployment_R-missing_values_d'!$B$11:$B$13,0)), INDEX('Unemplyoment_R-LA_data'!D$3:D$365,MATCH($B8,'Unemplyoment_R-LA_data'!$B$3:$B$365,0)))</f>
        <v>3.2</v>
      </c>
      <c r="E8" s="31">
        <f t="shared" si="0"/>
        <v>3.5</v>
      </c>
      <c r="F8" s="22"/>
      <c r="G8" s="42"/>
    </row>
    <row r="9" spans="1:7" x14ac:dyDescent="0.35">
      <c r="A9" s="18" t="s">
        <v>112</v>
      </c>
      <c r="B9" s="18" t="s">
        <v>113</v>
      </c>
      <c r="C9" s="11">
        <f>IF("-"=INDEX('Unemplyoment_R-LA_data'!C$3:C$365,MATCH($B9,'Unemplyoment_R-LA_data'!$B$3:$B$365,0)),INDEX('Unemployment_R-missing_values_d'!$E$3:$E$13,MATCH($B9,'Unemployment_R-missing_values_d'!$B$3:$B$13,0)), INDEX('Unemplyoment_R-LA_data'!C$3:C$365,MATCH($B9,'Unemplyoment_R-LA_data'!$B$3:$B$365,0)))</f>
        <v>3.7</v>
      </c>
      <c r="D9" s="11">
        <f>IF("-"=INDEX('Unemplyoment_R-LA_data'!D$3:D$365,MATCH($B9,'Unemplyoment_R-LA_data'!$B$3:$B$365,0)),INDEX('Unemployment_R-missing_values_d'!$E$11:$E$13,MATCH($B9,'Unemployment_R-missing_values_d'!$B$11:$B$13,0)), INDEX('Unemplyoment_R-LA_data'!D$3:D$365,MATCH($B9,'Unemplyoment_R-LA_data'!$B$3:$B$365,0)))</f>
        <v>3</v>
      </c>
      <c r="E9" s="31">
        <f t="shared" si="0"/>
        <v>3.35</v>
      </c>
      <c r="F9" s="22"/>
      <c r="G9" s="42"/>
    </row>
    <row r="10" spans="1:7" x14ac:dyDescent="0.35">
      <c r="A10" s="18" t="s">
        <v>114</v>
      </c>
      <c r="B10" s="18" t="s">
        <v>115</v>
      </c>
      <c r="C10" s="11">
        <f>IF("-"=INDEX('Unemplyoment_R-LA_data'!C$3:C$365,MATCH($B10,'Unemplyoment_R-LA_data'!$B$3:$B$365,0)),INDEX('Unemployment_R-missing_values_d'!$E$3:$E$13,MATCH($B10,'Unemployment_R-missing_values_d'!$B$3:$B$13,0)), INDEX('Unemplyoment_R-LA_data'!C$3:C$365,MATCH($B10,'Unemplyoment_R-LA_data'!$B$3:$B$365,0)))</f>
        <v>3.4</v>
      </c>
      <c r="D10" s="11">
        <f>IF("-"=INDEX('Unemplyoment_R-LA_data'!D$3:D$365,MATCH($B10,'Unemplyoment_R-LA_data'!$B$3:$B$365,0)),INDEX('Unemployment_R-missing_values_d'!$E$11:$E$13,MATCH($B10,'Unemployment_R-missing_values_d'!$B$11:$B$13,0)), INDEX('Unemplyoment_R-LA_data'!D$3:D$365,MATCH($B10,'Unemplyoment_R-LA_data'!$B$3:$B$365,0)))</f>
        <v>4.3</v>
      </c>
      <c r="E10" s="31">
        <f t="shared" si="0"/>
        <v>3.8499999999999996</v>
      </c>
      <c r="F10" s="22"/>
      <c r="G10" s="42"/>
    </row>
    <row r="11" spans="1:7" x14ac:dyDescent="0.35">
      <c r="A11" s="18" t="s">
        <v>116</v>
      </c>
      <c r="B11" s="18" t="s">
        <v>117</v>
      </c>
      <c r="C11" s="11">
        <f>IF("-"=INDEX('Unemplyoment_R-LA_data'!C$3:C$365,MATCH($B11,'Unemplyoment_R-LA_data'!$B$3:$B$365,0)),INDEX('Unemployment_R-missing_values_d'!$E$3:$E$13,MATCH($B11,'Unemployment_R-missing_values_d'!$B$3:$B$13,0)), INDEX('Unemplyoment_R-LA_data'!C$3:C$365,MATCH($B11,'Unemplyoment_R-LA_data'!$B$3:$B$365,0)))</f>
        <v>4.4000000000000004</v>
      </c>
      <c r="D11" s="11">
        <f>IF("-"=INDEX('Unemplyoment_R-LA_data'!D$3:D$365,MATCH($B11,'Unemplyoment_R-LA_data'!$B$3:$B$365,0)),INDEX('Unemployment_R-missing_values_d'!$E$11:$E$13,MATCH($B11,'Unemployment_R-missing_values_d'!$B$11:$B$13,0)), INDEX('Unemplyoment_R-LA_data'!D$3:D$365,MATCH($B11,'Unemplyoment_R-LA_data'!$B$3:$B$365,0)))</f>
        <v>4.8</v>
      </c>
      <c r="E11" s="31">
        <f t="shared" si="0"/>
        <v>4.5999999999999996</v>
      </c>
      <c r="F11" s="22"/>
      <c r="G11" s="42"/>
    </row>
    <row r="12" spans="1:7" x14ac:dyDescent="0.35">
      <c r="A12" s="18" t="s">
        <v>118</v>
      </c>
      <c r="B12" s="18" t="s">
        <v>119</v>
      </c>
      <c r="C12" s="11">
        <f>IF("-"=INDEX('Unemplyoment_R-LA_data'!C$3:C$365,MATCH($B12,'Unemplyoment_R-LA_data'!$B$3:$B$365,0)),INDEX('Unemployment_R-missing_values_d'!$E$3:$E$13,MATCH($B12,'Unemployment_R-missing_values_d'!$B$3:$B$13,0)), INDEX('Unemplyoment_R-LA_data'!C$3:C$365,MATCH($B12,'Unemplyoment_R-LA_data'!$B$3:$B$365,0)))</f>
        <v>4.5999999999999996</v>
      </c>
      <c r="D12" s="11">
        <f>IF("-"=INDEX('Unemplyoment_R-LA_data'!D$3:D$365,MATCH($B12,'Unemplyoment_R-LA_data'!$B$3:$B$365,0)),INDEX('Unemployment_R-missing_values_d'!$E$11:$E$13,MATCH($B12,'Unemployment_R-missing_values_d'!$B$11:$B$13,0)), INDEX('Unemplyoment_R-LA_data'!D$3:D$365,MATCH($B12,'Unemplyoment_R-LA_data'!$B$3:$B$365,0)))</f>
        <v>3.7</v>
      </c>
      <c r="E12" s="31">
        <f t="shared" si="0"/>
        <v>4.1500000000000004</v>
      </c>
      <c r="F12" s="22"/>
      <c r="G12" s="42"/>
    </row>
    <row r="13" spans="1:7" x14ac:dyDescent="0.35">
      <c r="A13" s="18" t="s">
        <v>120</v>
      </c>
      <c r="B13" s="18" t="s">
        <v>121</v>
      </c>
      <c r="C13" s="11">
        <f>IF("-"=INDEX('Unemplyoment_R-LA_data'!C$3:C$365,MATCH($B13,'Unemplyoment_R-LA_data'!$B$3:$B$365,0)),INDEX('Unemployment_R-missing_values_d'!$E$3:$E$13,MATCH($B13,'Unemployment_R-missing_values_d'!$B$3:$B$13,0)), INDEX('Unemplyoment_R-LA_data'!C$3:C$365,MATCH($B13,'Unemplyoment_R-LA_data'!$B$3:$B$365,0)))</f>
        <v>3.4</v>
      </c>
      <c r="D13" s="11">
        <f>IF("-"=INDEX('Unemplyoment_R-LA_data'!D$3:D$365,MATCH($B13,'Unemplyoment_R-LA_data'!$B$3:$B$365,0)),INDEX('Unemployment_R-missing_values_d'!$E$11:$E$13,MATCH($B13,'Unemployment_R-missing_values_d'!$B$11:$B$13,0)), INDEX('Unemplyoment_R-LA_data'!D$3:D$365,MATCH($B13,'Unemplyoment_R-LA_data'!$B$3:$B$365,0)))</f>
        <v>3.1</v>
      </c>
      <c r="E13" s="31">
        <f t="shared" si="0"/>
        <v>3.25</v>
      </c>
      <c r="F13" s="22"/>
      <c r="G13" s="42"/>
    </row>
    <row r="14" spans="1:7" x14ac:dyDescent="0.35">
      <c r="A14" s="18" t="s">
        <v>122</v>
      </c>
      <c r="B14" s="18" t="s">
        <v>123</v>
      </c>
      <c r="C14" s="11">
        <f>IF("-"=INDEX('Unemplyoment_R-LA_data'!C$3:C$365,MATCH($B14,'Unemplyoment_R-LA_data'!$B$3:$B$365,0)),INDEX('Unemployment_R-missing_values_d'!$E$3:$E$13,MATCH($B14,'Unemployment_R-missing_values_d'!$B$3:$B$13,0)), INDEX('Unemplyoment_R-LA_data'!C$3:C$365,MATCH($B14,'Unemplyoment_R-LA_data'!$B$3:$B$365,0)))</f>
        <v>9.1</v>
      </c>
      <c r="D14" s="11">
        <f>IF("-"=INDEX('Unemplyoment_R-LA_data'!D$3:D$365,MATCH($B14,'Unemplyoment_R-LA_data'!$B$3:$B$365,0)),INDEX('Unemployment_R-missing_values_d'!$E$11:$E$13,MATCH($B14,'Unemployment_R-missing_values_d'!$B$11:$B$13,0)), INDEX('Unemplyoment_R-LA_data'!D$3:D$365,MATCH($B14,'Unemplyoment_R-LA_data'!$B$3:$B$365,0)))</f>
        <v>6.7</v>
      </c>
      <c r="E14" s="31">
        <f t="shared" si="0"/>
        <v>7.9</v>
      </c>
      <c r="F14" s="22"/>
      <c r="G14" s="42"/>
    </row>
    <row r="15" spans="1:7" x14ac:dyDescent="0.35">
      <c r="A15" s="18" t="s">
        <v>124</v>
      </c>
      <c r="B15" s="18" t="s">
        <v>125</v>
      </c>
      <c r="C15" s="11">
        <f>IF("-"=INDEX('Unemplyoment_R-LA_data'!C$3:C$365,MATCH($B15,'Unemplyoment_R-LA_data'!$B$3:$B$365,0)),INDEX('Unemployment_R-missing_values_d'!$E$3:$E$13,MATCH($B15,'Unemployment_R-missing_values_d'!$B$3:$B$13,0)), INDEX('Unemplyoment_R-LA_data'!C$3:C$365,MATCH($B15,'Unemplyoment_R-LA_data'!$B$3:$B$365,0)))</f>
        <v>7.5</v>
      </c>
      <c r="D15" s="11">
        <f>IF("-"=INDEX('Unemplyoment_R-LA_data'!D$3:D$365,MATCH($B15,'Unemplyoment_R-LA_data'!$B$3:$B$365,0)),INDEX('Unemployment_R-missing_values_d'!$E$11:$E$13,MATCH($B15,'Unemployment_R-missing_values_d'!$B$11:$B$13,0)), INDEX('Unemplyoment_R-LA_data'!D$3:D$365,MATCH($B15,'Unemplyoment_R-LA_data'!$B$3:$B$365,0)))</f>
        <v>3.9</v>
      </c>
      <c r="E15" s="31">
        <f t="shared" si="0"/>
        <v>5.7</v>
      </c>
      <c r="F15" s="22"/>
      <c r="G15" s="42"/>
    </row>
    <row r="16" spans="1:7" x14ac:dyDescent="0.35">
      <c r="A16" s="18" t="s">
        <v>126</v>
      </c>
      <c r="B16" s="18" t="s">
        <v>127</v>
      </c>
      <c r="C16" s="11">
        <f>IF("-"=INDEX('Unemplyoment_R-LA_data'!C$3:C$365,MATCH($B16,'Unemplyoment_R-LA_data'!$B$3:$B$365,0)),INDEX('Unemployment_R-missing_values_d'!$E$3:$E$13,MATCH($B16,'Unemployment_R-missing_values_d'!$B$3:$B$13,0)), INDEX('Unemplyoment_R-LA_data'!C$3:C$365,MATCH($B16,'Unemplyoment_R-LA_data'!$B$3:$B$365,0)))</f>
        <v>4.9000000000000004</v>
      </c>
      <c r="D16" s="11">
        <f>IF("-"=INDEX('Unemplyoment_R-LA_data'!D$3:D$365,MATCH($B16,'Unemplyoment_R-LA_data'!$B$3:$B$365,0)),INDEX('Unemployment_R-missing_values_d'!$E$11:$E$13,MATCH($B16,'Unemployment_R-missing_values_d'!$B$11:$B$13,0)), INDEX('Unemplyoment_R-LA_data'!D$3:D$365,MATCH($B16,'Unemplyoment_R-LA_data'!$B$3:$B$365,0)))</f>
        <v>4.8</v>
      </c>
      <c r="E16" s="31">
        <f t="shared" si="0"/>
        <v>4.8499999999999996</v>
      </c>
      <c r="F16" s="22"/>
      <c r="G16" s="42"/>
    </row>
    <row r="17" spans="1:7" x14ac:dyDescent="0.35">
      <c r="A17" s="18" t="s">
        <v>128</v>
      </c>
      <c r="B17" s="18" t="s">
        <v>129</v>
      </c>
      <c r="C17" s="11">
        <f>IF("-"=INDEX('Unemplyoment_R-LA_data'!C$3:C$365,MATCH($B17,'Unemplyoment_R-LA_data'!$B$3:$B$365,0)),INDEX('Unemployment_R-missing_values_d'!$E$3:$E$13,MATCH($B17,'Unemployment_R-missing_values_d'!$B$3:$B$13,0)), INDEX('Unemplyoment_R-LA_data'!C$3:C$365,MATCH($B17,'Unemplyoment_R-LA_data'!$B$3:$B$365,0)))</f>
        <v>4.2</v>
      </c>
      <c r="D17" s="11">
        <f>IF("-"=INDEX('Unemplyoment_R-LA_data'!D$3:D$365,MATCH($B17,'Unemplyoment_R-LA_data'!$B$3:$B$365,0)),INDEX('Unemployment_R-missing_values_d'!$E$11:$E$13,MATCH($B17,'Unemployment_R-missing_values_d'!$B$11:$B$13,0)), INDEX('Unemplyoment_R-LA_data'!D$3:D$365,MATCH($B17,'Unemplyoment_R-LA_data'!$B$3:$B$365,0)))</f>
        <v>4.5999999999999996</v>
      </c>
      <c r="E17" s="31">
        <f t="shared" si="0"/>
        <v>4.4000000000000004</v>
      </c>
      <c r="F17" s="22"/>
      <c r="G17" s="42"/>
    </row>
    <row r="18" spans="1:7" x14ac:dyDescent="0.35">
      <c r="A18" s="18" t="s">
        <v>130</v>
      </c>
      <c r="B18" s="18" t="s">
        <v>131</v>
      </c>
      <c r="C18" s="11">
        <f>IF("-"=INDEX('Unemplyoment_R-LA_data'!C$3:C$365,MATCH($B18,'Unemplyoment_R-LA_data'!$B$3:$B$365,0)),INDEX('Unemployment_R-missing_values_d'!$E$3:$E$13,MATCH($B18,'Unemployment_R-missing_values_d'!$B$3:$B$13,0)), INDEX('Unemplyoment_R-LA_data'!C$3:C$365,MATCH($B18,'Unemplyoment_R-LA_data'!$B$3:$B$365,0)))</f>
        <v>4.9000000000000004</v>
      </c>
      <c r="D18" s="11">
        <f>IF("-"=INDEX('Unemplyoment_R-LA_data'!D$3:D$365,MATCH($B18,'Unemplyoment_R-LA_data'!$B$3:$B$365,0)),INDEX('Unemployment_R-missing_values_d'!$E$11:$E$13,MATCH($B18,'Unemployment_R-missing_values_d'!$B$11:$B$13,0)), INDEX('Unemplyoment_R-LA_data'!D$3:D$365,MATCH($B18,'Unemplyoment_R-LA_data'!$B$3:$B$365,0)))</f>
        <v>4.5</v>
      </c>
      <c r="E18" s="31">
        <f t="shared" si="0"/>
        <v>4.7</v>
      </c>
      <c r="F18" s="22"/>
      <c r="G18" s="42"/>
    </row>
    <row r="19" spans="1:7" x14ac:dyDescent="0.35">
      <c r="A19" s="18" t="s">
        <v>132</v>
      </c>
      <c r="B19" s="18" t="s">
        <v>133</v>
      </c>
      <c r="C19" s="11">
        <f>IF("-"=INDEX('Unemplyoment_R-LA_data'!C$3:C$365,MATCH($B19,'Unemplyoment_R-LA_data'!$B$3:$B$365,0)),INDEX('Unemployment_R-missing_values_d'!$E$3:$E$13,MATCH($B19,'Unemployment_R-missing_values_d'!$B$3:$B$13,0)), INDEX('Unemplyoment_R-LA_data'!C$3:C$365,MATCH($B19,'Unemplyoment_R-LA_data'!$B$3:$B$365,0)))</f>
        <v>3.5</v>
      </c>
      <c r="D19" s="11">
        <f>IF("-"=INDEX('Unemplyoment_R-LA_data'!D$3:D$365,MATCH($B19,'Unemplyoment_R-LA_data'!$B$3:$B$365,0)),INDEX('Unemployment_R-missing_values_d'!$E$11:$E$13,MATCH($B19,'Unemployment_R-missing_values_d'!$B$11:$B$13,0)), INDEX('Unemplyoment_R-LA_data'!D$3:D$365,MATCH($B19,'Unemplyoment_R-LA_data'!$B$3:$B$365,0)))</f>
        <v>3.2</v>
      </c>
      <c r="E19" s="31">
        <f t="shared" si="0"/>
        <v>3.35</v>
      </c>
      <c r="F19" s="22"/>
      <c r="G19" s="42"/>
    </row>
    <row r="20" spans="1:7" x14ac:dyDescent="0.35">
      <c r="A20" s="18" t="s">
        <v>134</v>
      </c>
      <c r="B20" s="18" t="s">
        <v>135</v>
      </c>
      <c r="C20" s="11">
        <f>IF("-"=INDEX('Unemplyoment_R-LA_data'!C$3:C$365,MATCH($B20,'Unemplyoment_R-LA_data'!$B$3:$B$365,0)),INDEX('Unemployment_R-missing_values_d'!$E$3:$E$13,MATCH($B20,'Unemployment_R-missing_values_d'!$B$3:$B$13,0)), INDEX('Unemplyoment_R-LA_data'!C$3:C$365,MATCH($B20,'Unemplyoment_R-LA_data'!$B$3:$B$365,0)))</f>
        <v>4.4000000000000004</v>
      </c>
      <c r="D20" s="11">
        <f>IF("-"=INDEX('Unemplyoment_R-LA_data'!D$3:D$365,MATCH($B20,'Unemplyoment_R-LA_data'!$B$3:$B$365,0)),INDEX('Unemployment_R-missing_values_d'!$E$11:$E$13,MATCH($B20,'Unemployment_R-missing_values_d'!$B$11:$B$13,0)), INDEX('Unemplyoment_R-LA_data'!D$3:D$365,MATCH($B20,'Unemplyoment_R-LA_data'!$B$3:$B$365,0)))</f>
        <v>4.5999999999999996</v>
      </c>
      <c r="E20" s="31">
        <f t="shared" si="0"/>
        <v>4.5</v>
      </c>
      <c r="F20" s="22"/>
      <c r="G20" s="42"/>
    </row>
    <row r="21" spans="1:7" x14ac:dyDescent="0.35">
      <c r="A21" s="18" t="s">
        <v>136</v>
      </c>
      <c r="B21" s="18" t="s">
        <v>137</v>
      </c>
      <c r="C21" s="11">
        <f>IF("-"=INDEX('Unemplyoment_R-LA_data'!C$3:C$365,MATCH($B21,'Unemplyoment_R-LA_data'!$B$3:$B$365,0)),INDEX('Unemployment_R-missing_values_d'!$E$3:$E$13,MATCH($B21,'Unemployment_R-missing_values_d'!$B$3:$B$13,0)), INDEX('Unemplyoment_R-LA_data'!C$3:C$365,MATCH($B21,'Unemplyoment_R-LA_data'!$B$3:$B$365,0)))</f>
        <v>3.3</v>
      </c>
      <c r="D21" s="11">
        <f>IF("-"=INDEX('Unemplyoment_R-LA_data'!D$3:D$365,MATCH($B21,'Unemplyoment_R-LA_data'!$B$3:$B$365,0)),INDEX('Unemployment_R-missing_values_d'!$E$11:$E$13,MATCH($B21,'Unemployment_R-missing_values_d'!$B$11:$B$13,0)), INDEX('Unemplyoment_R-LA_data'!D$3:D$365,MATCH($B21,'Unemplyoment_R-LA_data'!$B$3:$B$365,0)))</f>
        <v>3.4</v>
      </c>
      <c r="E21" s="31">
        <f t="shared" si="0"/>
        <v>3.3499999999999996</v>
      </c>
      <c r="F21" s="22"/>
      <c r="G21" s="42"/>
    </row>
    <row r="22" spans="1:7" x14ac:dyDescent="0.35">
      <c r="A22" s="18" t="s">
        <v>138</v>
      </c>
      <c r="B22" s="18" t="s">
        <v>139</v>
      </c>
      <c r="C22" s="11">
        <f>IF("-"=INDEX('Unemplyoment_R-LA_data'!C$3:C$365,MATCH($B22,'Unemplyoment_R-LA_data'!$B$3:$B$365,0)),INDEX('Unemployment_R-missing_values_d'!$E$3:$E$13,MATCH($B22,'Unemployment_R-missing_values_d'!$B$3:$B$13,0)), INDEX('Unemplyoment_R-LA_data'!C$3:C$365,MATCH($B22,'Unemplyoment_R-LA_data'!$B$3:$B$365,0)))</f>
        <v>4.5</v>
      </c>
      <c r="D22" s="11">
        <f>IF("-"=INDEX('Unemplyoment_R-LA_data'!D$3:D$365,MATCH($B22,'Unemplyoment_R-LA_data'!$B$3:$B$365,0)),INDEX('Unemployment_R-missing_values_d'!$E$11:$E$13,MATCH($B22,'Unemployment_R-missing_values_d'!$B$11:$B$13,0)), INDEX('Unemplyoment_R-LA_data'!D$3:D$365,MATCH($B22,'Unemplyoment_R-LA_data'!$B$3:$B$365,0)))</f>
        <v>3.4</v>
      </c>
      <c r="E22" s="31">
        <f t="shared" si="0"/>
        <v>3.95</v>
      </c>
      <c r="F22" s="22"/>
      <c r="G22" s="42"/>
    </row>
    <row r="23" spans="1:7" x14ac:dyDescent="0.35">
      <c r="A23" s="18" t="s">
        <v>140</v>
      </c>
      <c r="B23" s="18" t="s">
        <v>141</v>
      </c>
      <c r="C23" s="11">
        <f>IF("-"=INDEX('Unemplyoment_R-LA_data'!C$3:C$365,MATCH($B23,'Unemplyoment_R-LA_data'!$B$3:$B$365,0)),INDEX('Unemployment_R-missing_values_d'!$E$3:$E$13,MATCH($B23,'Unemployment_R-missing_values_d'!$B$3:$B$13,0)), INDEX('Unemplyoment_R-LA_data'!C$3:C$365,MATCH($B23,'Unemplyoment_R-LA_data'!$B$3:$B$365,0)))</f>
        <v>5.2</v>
      </c>
      <c r="D23" s="11">
        <f>IF("-"=INDEX('Unemplyoment_R-LA_data'!D$3:D$365,MATCH($B23,'Unemplyoment_R-LA_data'!$B$3:$B$365,0)),INDEX('Unemployment_R-missing_values_d'!$E$11:$E$13,MATCH($B23,'Unemployment_R-missing_values_d'!$B$11:$B$13,0)), INDEX('Unemplyoment_R-LA_data'!D$3:D$365,MATCH($B23,'Unemplyoment_R-LA_data'!$B$3:$B$365,0)))</f>
        <v>4.5999999999999996</v>
      </c>
      <c r="E23" s="31">
        <f t="shared" si="0"/>
        <v>4.9000000000000004</v>
      </c>
      <c r="F23" s="22"/>
      <c r="G23" s="42"/>
    </row>
    <row r="24" spans="1:7" x14ac:dyDescent="0.35">
      <c r="A24" s="18" t="s">
        <v>142</v>
      </c>
      <c r="B24" s="18" t="s">
        <v>143</v>
      </c>
      <c r="C24" s="11">
        <f>IF("-"=INDEX('Unemplyoment_R-LA_data'!C$3:C$365,MATCH($B24,'Unemplyoment_R-LA_data'!$B$3:$B$365,0)),INDEX('Unemployment_R-missing_values_d'!$E$3:$E$13,MATCH($B24,'Unemployment_R-missing_values_d'!$B$3:$B$13,0)), INDEX('Unemplyoment_R-LA_data'!C$3:C$365,MATCH($B24,'Unemplyoment_R-LA_data'!$B$3:$B$365,0)))</f>
        <v>8.1</v>
      </c>
      <c r="D24" s="11">
        <f>IF("-"=INDEX('Unemplyoment_R-LA_data'!D$3:D$365,MATCH($B24,'Unemplyoment_R-LA_data'!$B$3:$B$365,0)),INDEX('Unemployment_R-missing_values_d'!$E$11:$E$13,MATCH($B24,'Unemployment_R-missing_values_d'!$B$11:$B$13,0)), INDEX('Unemplyoment_R-LA_data'!D$3:D$365,MATCH($B24,'Unemplyoment_R-LA_data'!$B$3:$B$365,0)))</f>
        <v>7.9</v>
      </c>
      <c r="E24" s="31">
        <f t="shared" si="0"/>
        <v>8</v>
      </c>
      <c r="F24" s="22"/>
      <c r="G24" s="42"/>
    </row>
    <row r="25" spans="1:7" x14ac:dyDescent="0.35">
      <c r="A25" s="18" t="s">
        <v>144</v>
      </c>
      <c r="B25" s="18" t="s">
        <v>145</v>
      </c>
      <c r="C25" s="11">
        <f>IF("-"=INDEX('Unemplyoment_R-LA_data'!C$3:C$365,MATCH($B25,'Unemplyoment_R-LA_data'!$B$3:$B$365,0)),INDEX('Unemployment_R-missing_values_d'!$E$3:$E$13,MATCH($B25,'Unemployment_R-missing_values_d'!$B$3:$B$13,0)), INDEX('Unemplyoment_R-LA_data'!C$3:C$365,MATCH($B25,'Unemplyoment_R-LA_data'!$B$3:$B$365,0)))</f>
        <v>4.5999999999999996</v>
      </c>
      <c r="D25" s="11">
        <f>IF("-"=INDEX('Unemplyoment_R-LA_data'!D$3:D$365,MATCH($B25,'Unemplyoment_R-LA_data'!$B$3:$B$365,0)),INDEX('Unemployment_R-missing_values_d'!$E$11:$E$13,MATCH($B25,'Unemployment_R-missing_values_d'!$B$11:$B$13,0)), INDEX('Unemplyoment_R-LA_data'!D$3:D$365,MATCH($B25,'Unemplyoment_R-LA_data'!$B$3:$B$365,0)))</f>
        <v>2.9</v>
      </c>
      <c r="E25" s="31">
        <f t="shared" si="0"/>
        <v>3.75</v>
      </c>
      <c r="F25" s="22"/>
      <c r="G25" s="42"/>
    </row>
    <row r="26" spans="1:7" x14ac:dyDescent="0.35">
      <c r="A26" s="18" t="s">
        <v>146</v>
      </c>
      <c r="B26" s="18" t="s">
        <v>147</v>
      </c>
      <c r="C26" s="11">
        <f>IF("-"=INDEX('Unemplyoment_R-LA_data'!C$3:C$365,MATCH($B26,'Unemplyoment_R-LA_data'!$B$3:$B$365,0)),INDEX('Unemployment_R-missing_values_d'!$E$3:$E$13,MATCH($B26,'Unemployment_R-missing_values_d'!$B$3:$B$13,0)), INDEX('Unemplyoment_R-LA_data'!C$3:C$365,MATCH($B26,'Unemplyoment_R-LA_data'!$B$3:$B$365,0)))</f>
        <v>5.9</v>
      </c>
      <c r="D26" s="11">
        <f>IF("-"=INDEX('Unemplyoment_R-LA_data'!D$3:D$365,MATCH($B26,'Unemplyoment_R-LA_data'!$B$3:$B$365,0)),INDEX('Unemployment_R-missing_values_d'!$E$11:$E$13,MATCH($B26,'Unemployment_R-missing_values_d'!$B$11:$B$13,0)), INDEX('Unemplyoment_R-LA_data'!D$3:D$365,MATCH($B26,'Unemplyoment_R-LA_data'!$B$3:$B$365,0)))</f>
        <v>5.7</v>
      </c>
      <c r="E26" s="31">
        <f t="shared" si="0"/>
        <v>5.8000000000000007</v>
      </c>
      <c r="F26" s="22"/>
      <c r="G26" s="42"/>
    </row>
    <row r="27" spans="1:7" x14ac:dyDescent="0.35">
      <c r="A27" s="18" t="s">
        <v>148</v>
      </c>
      <c r="B27" s="18" t="s">
        <v>149</v>
      </c>
      <c r="C27" s="11">
        <f>IF("-"=INDEX('Unemplyoment_R-LA_data'!C$3:C$365,MATCH($B27,'Unemplyoment_R-LA_data'!$B$3:$B$365,0)),INDEX('Unemployment_R-missing_values_d'!$E$3:$E$13,MATCH($B27,'Unemployment_R-missing_values_d'!$B$3:$B$13,0)), INDEX('Unemplyoment_R-LA_data'!C$3:C$365,MATCH($B27,'Unemplyoment_R-LA_data'!$B$3:$B$365,0)))</f>
        <v>6</v>
      </c>
      <c r="D27" s="11">
        <f>IF("-"=INDEX('Unemplyoment_R-LA_data'!D$3:D$365,MATCH($B27,'Unemplyoment_R-LA_data'!$B$3:$B$365,0)),INDEX('Unemployment_R-missing_values_d'!$E$11:$E$13,MATCH($B27,'Unemployment_R-missing_values_d'!$B$11:$B$13,0)), INDEX('Unemplyoment_R-LA_data'!D$3:D$365,MATCH($B27,'Unemplyoment_R-LA_data'!$B$3:$B$365,0)))</f>
        <v>4.9000000000000004</v>
      </c>
      <c r="E27" s="31">
        <f t="shared" si="0"/>
        <v>5.45</v>
      </c>
      <c r="F27" s="22"/>
      <c r="G27" s="42"/>
    </row>
    <row r="28" spans="1:7" x14ac:dyDescent="0.35">
      <c r="A28" s="18" t="s">
        <v>150</v>
      </c>
      <c r="B28" s="18" t="s">
        <v>151</v>
      </c>
      <c r="C28" s="11">
        <f>IF("-"=INDEX('Unemplyoment_R-LA_data'!C$3:C$365,MATCH($B28,'Unemplyoment_R-LA_data'!$B$3:$B$365,0)),INDEX('Unemployment_R-missing_values_d'!$E$3:$E$13,MATCH($B28,'Unemployment_R-missing_values_d'!$B$3:$B$13,0)), INDEX('Unemplyoment_R-LA_data'!C$3:C$365,MATCH($B28,'Unemplyoment_R-LA_data'!$B$3:$B$365,0)))</f>
        <v>4.5</v>
      </c>
      <c r="D28" s="11">
        <f>IF("-"=INDEX('Unemplyoment_R-LA_data'!D$3:D$365,MATCH($B28,'Unemplyoment_R-LA_data'!$B$3:$B$365,0)),INDEX('Unemployment_R-missing_values_d'!$E$11:$E$13,MATCH($B28,'Unemployment_R-missing_values_d'!$B$11:$B$13,0)), INDEX('Unemplyoment_R-LA_data'!D$3:D$365,MATCH($B28,'Unemplyoment_R-LA_data'!$B$3:$B$365,0)))</f>
        <v>4</v>
      </c>
      <c r="E28" s="31">
        <f t="shared" si="0"/>
        <v>4.25</v>
      </c>
      <c r="F28" s="22"/>
      <c r="G28" s="42"/>
    </row>
    <row r="29" spans="1:7" x14ac:dyDescent="0.35">
      <c r="A29" s="18" t="s">
        <v>152</v>
      </c>
      <c r="B29" s="18" t="s">
        <v>153</v>
      </c>
      <c r="C29" s="11">
        <f>IF("-"=INDEX('Unemplyoment_R-LA_data'!C$3:C$365,MATCH($B29,'Unemplyoment_R-LA_data'!$B$3:$B$365,0)),INDEX('Unemployment_R-missing_values_d'!$E$3:$E$13,MATCH($B29,'Unemployment_R-missing_values_d'!$B$3:$B$13,0)), INDEX('Unemplyoment_R-LA_data'!C$3:C$365,MATCH($B29,'Unemplyoment_R-LA_data'!$B$3:$B$365,0)))</f>
        <v>4.0999999999999996</v>
      </c>
      <c r="D29" s="11">
        <f>IF("-"=INDEX('Unemplyoment_R-LA_data'!D$3:D$365,MATCH($B29,'Unemplyoment_R-LA_data'!$B$3:$B$365,0)),INDEX('Unemployment_R-missing_values_d'!$E$11:$E$13,MATCH($B29,'Unemployment_R-missing_values_d'!$B$11:$B$13,0)), INDEX('Unemplyoment_R-LA_data'!D$3:D$365,MATCH($B29,'Unemplyoment_R-LA_data'!$B$3:$B$365,0)))</f>
        <v>4.5</v>
      </c>
      <c r="E29" s="31">
        <f t="shared" si="0"/>
        <v>4.3</v>
      </c>
      <c r="F29" s="22"/>
      <c r="G29" s="42"/>
    </row>
    <row r="30" spans="1:7" x14ac:dyDescent="0.35">
      <c r="A30" s="18" t="s">
        <v>154</v>
      </c>
      <c r="B30" s="18" t="s">
        <v>155</v>
      </c>
      <c r="C30" s="11">
        <f>IF("-"=INDEX('Unemplyoment_R-LA_data'!C$3:C$365,MATCH($B30,'Unemplyoment_R-LA_data'!$B$3:$B$365,0)),INDEX('Unemployment_R-missing_values_d'!$E$3:$E$13,MATCH($B30,'Unemployment_R-missing_values_d'!$B$3:$B$13,0)), INDEX('Unemplyoment_R-LA_data'!C$3:C$365,MATCH($B30,'Unemplyoment_R-LA_data'!$B$3:$B$365,0)))</f>
        <v>5.7</v>
      </c>
      <c r="D30" s="11">
        <f>IF("-"=INDEX('Unemplyoment_R-LA_data'!D$3:D$365,MATCH($B30,'Unemplyoment_R-LA_data'!$B$3:$B$365,0)),INDEX('Unemployment_R-missing_values_d'!$E$11:$E$13,MATCH($B30,'Unemployment_R-missing_values_d'!$B$11:$B$13,0)), INDEX('Unemplyoment_R-LA_data'!D$3:D$365,MATCH($B30,'Unemplyoment_R-LA_data'!$B$3:$B$365,0)))</f>
        <v>5.9</v>
      </c>
      <c r="E30" s="31">
        <f t="shared" si="0"/>
        <v>5.8000000000000007</v>
      </c>
      <c r="F30" s="22"/>
      <c r="G30" s="42"/>
    </row>
    <row r="31" spans="1:7" x14ac:dyDescent="0.35">
      <c r="A31" s="18" t="s">
        <v>156</v>
      </c>
      <c r="B31" s="18" t="s">
        <v>157</v>
      </c>
      <c r="C31" s="11">
        <f>IF("-"=INDEX('Unemplyoment_R-LA_data'!C$3:C$365,MATCH($B31,'Unemplyoment_R-LA_data'!$B$3:$B$365,0)),INDEX('Unemployment_R-missing_values_d'!$E$3:$E$13,MATCH($B31,'Unemployment_R-missing_values_d'!$B$3:$B$13,0)), INDEX('Unemplyoment_R-LA_data'!C$3:C$365,MATCH($B31,'Unemplyoment_R-LA_data'!$B$3:$B$365,0)))</f>
        <v>5.9</v>
      </c>
      <c r="D31" s="11">
        <f>IF("-"=INDEX('Unemplyoment_R-LA_data'!D$3:D$365,MATCH($B31,'Unemplyoment_R-LA_data'!$B$3:$B$365,0)),INDEX('Unemployment_R-missing_values_d'!$E$11:$E$13,MATCH($B31,'Unemployment_R-missing_values_d'!$B$11:$B$13,0)), INDEX('Unemplyoment_R-LA_data'!D$3:D$365,MATCH($B31,'Unemplyoment_R-LA_data'!$B$3:$B$365,0)))</f>
        <v>3.9</v>
      </c>
      <c r="E31" s="31">
        <f t="shared" si="0"/>
        <v>4.9000000000000004</v>
      </c>
      <c r="F31" s="22"/>
      <c r="G31" s="42"/>
    </row>
    <row r="32" spans="1:7" x14ac:dyDescent="0.35">
      <c r="A32" s="18" t="s">
        <v>158</v>
      </c>
      <c r="B32" s="18" t="s">
        <v>159</v>
      </c>
      <c r="C32" s="11">
        <f>IF("-"=INDEX('Unemplyoment_R-LA_data'!C$3:C$365,MATCH($B32,'Unemplyoment_R-LA_data'!$B$3:$B$365,0)),INDEX('Unemployment_R-missing_values_d'!$E$3:$E$13,MATCH($B32,'Unemployment_R-missing_values_d'!$B$3:$B$13,0)), INDEX('Unemplyoment_R-LA_data'!C$3:C$365,MATCH($B32,'Unemplyoment_R-LA_data'!$B$3:$B$365,0)))</f>
        <v>4.2</v>
      </c>
      <c r="D32" s="11">
        <f>IF("-"=INDEX('Unemplyoment_R-LA_data'!D$3:D$365,MATCH($B32,'Unemplyoment_R-LA_data'!$B$3:$B$365,0)),INDEX('Unemployment_R-missing_values_d'!$E$11:$E$13,MATCH($B32,'Unemployment_R-missing_values_d'!$B$11:$B$13,0)), INDEX('Unemplyoment_R-LA_data'!D$3:D$365,MATCH($B32,'Unemplyoment_R-LA_data'!$B$3:$B$365,0)))</f>
        <v>3.8</v>
      </c>
      <c r="E32" s="31">
        <f t="shared" si="0"/>
        <v>4</v>
      </c>
      <c r="F32" s="22"/>
      <c r="G32" s="42"/>
    </row>
    <row r="33" spans="1:7" x14ac:dyDescent="0.35">
      <c r="A33" s="18" t="s">
        <v>160</v>
      </c>
      <c r="B33" s="18" t="s">
        <v>161</v>
      </c>
      <c r="C33" s="11">
        <f>IF("-"=INDEX('Unemplyoment_R-LA_data'!C$3:C$365,MATCH($B33,'Unemplyoment_R-LA_data'!$B$3:$B$365,0)),INDEX('Unemployment_R-missing_values_d'!$E$3:$E$13,MATCH($B33,'Unemployment_R-missing_values_d'!$B$3:$B$13,0)), INDEX('Unemplyoment_R-LA_data'!C$3:C$365,MATCH($B33,'Unemplyoment_R-LA_data'!$B$3:$B$365,0)))</f>
        <v>3.6</v>
      </c>
      <c r="D33" s="11">
        <f>IF("-"=INDEX('Unemplyoment_R-LA_data'!D$3:D$365,MATCH($B33,'Unemplyoment_R-LA_data'!$B$3:$B$365,0)),INDEX('Unemployment_R-missing_values_d'!$E$11:$E$13,MATCH($B33,'Unemployment_R-missing_values_d'!$B$11:$B$13,0)), INDEX('Unemplyoment_R-LA_data'!D$3:D$365,MATCH($B33,'Unemplyoment_R-LA_data'!$B$3:$B$365,0)))</f>
        <v>3.5</v>
      </c>
      <c r="E33" s="31">
        <f t="shared" si="0"/>
        <v>3.55</v>
      </c>
      <c r="F33" s="22"/>
      <c r="G33" s="42"/>
    </row>
    <row r="34" spans="1:7" x14ac:dyDescent="0.35">
      <c r="A34" s="18" t="s">
        <v>162</v>
      </c>
      <c r="B34" s="18" t="s">
        <v>163</v>
      </c>
      <c r="C34" s="11">
        <f>IF("-"=INDEX('Unemplyoment_R-LA_data'!C$3:C$365,MATCH($B34,'Unemplyoment_R-LA_data'!$B$3:$B$365,0)),INDEX('Unemployment_R-missing_values_d'!$E$3:$E$13,MATCH($B34,'Unemployment_R-missing_values_d'!$B$3:$B$13,0)), INDEX('Unemplyoment_R-LA_data'!C$3:C$365,MATCH($B34,'Unemplyoment_R-LA_data'!$B$3:$B$365,0)))</f>
        <v>6</v>
      </c>
      <c r="D34" s="11">
        <f>IF("-"=INDEX('Unemplyoment_R-LA_data'!D$3:D$365,MATCH($B34,'Unemplyoment_R-LA_data'!$B$3:$B$365,0)),INDEX('Unemployment_R-missing_values_d'!$E$11:$E$13,MATCH($B34,'Unemployment_R-missing_values_d'!$B$11:$B$13,0)), INDEX('Unemplyoment_R-LA_data'!D$3:D$365,MATCH($B34,'Unemplyoment_R-LA_data'!$B$3:$B$365,0)))</f>
        <v>5.8</v>
      </c>
      <c r="E34" s="31">
        <f t="shared" si="0"/>
        <v>5.9</v>
      </c>
      <c r="F34" s="22"/>
      <c r="G34" s="42"/>
    </row>
    <row r="35" spans="1:7" x14ac:dyDescent="0.35">
      <c r="A35" s="18" t="s">
        <v>164</v>
      </c>
      <c r="B35" s="18" t="s">
        <v>165</v>
      </c>
      <c r="C35" s="11">
        <f>IF("-"=INDEX('Unemplyoment_R-LA_data'!C$3:C$365,MATCH($B35,'Unemplyoment_R-LA_data'!$B$3:$B$365,0)),INDEX('Unemployment_R-missing_values_d'!$E$3:$E$13,MATCH($B35,'Unemployment_R-missing_values_d'!$B$3:$B$13,0)), INDEX('Unemplyoment_R-LA_data'!C$3:C$365,MATCH($B35,'Unemplyoment_R-LA_data'!$B$3:$B$365,0)))</f>
        <v>3.5</v>
      </c>
      <c r="D35" s="11">
        <f>IF("-"=INDEX('Unemplyoment_R-LA_data'!D$3:D$365,MATCH($B35,'Unemplyoment_R-LA_data'!$B$3:$B$365,0)),INDEX('Unemployment_R-missing_values_d'!$E$11:$E$13,MATCH($B35,'Unemployment_R-missing_values_d'!$B$11:$B$13,0)), INDEX('Unemplyoment_R-LA_data'!D$3:D$365,MATCH($B35,'Unemplyoment_R-LA_data'!$B$3:$B$365,0)))</f>
        <v>3.1</v>
      </c>
      <c r="E35" s="31">
        <f t="shared" si="0"/>
        <v>3.3</v>
      </c>
      <c r="F35" s="22"/>
      <c r="G35" s="42"/>
    </row>
    <row r="36" spans="1:7" x14ac:dyDescent="0.35">
      <c r="A36" s="18" t="s">
        <v>166</v>
      </c>
      <c r="B36" s="18" t="s">
        <v>167</v>
      </c>
      <c r="C36" s="11">
        <f>IF("-"=INDEX('Unemplyoment_R-LA_data'!C$3:C$365,MATCH($B36,'Unemplyoment_R-LA_data'!$B$3:$B$365,0)),INDEX('Unemployment_R-missing_values_d'!$E$3:$E$13,MATCH($B36,'Unemployment_R-missing_values_d'!$B$3:$B$13,0)), INDEX('Unemplyoment_R-LA_data'!C$3:C$365,MATCH($B36,'Unemplyoment_R-LA_data'!$B$3:$B$365,0)))</f>
        <v>3.7</v>
      </c>
      <c r="D36" s="11">
        <f>IF("-"=INDEX('Unemplyoment_R-LA_data'!D$3:D$365,MATCH($B36,'Unemplyoment_R-LA_data'!$B$3:$B$365,0)),INDEX('Unemployment_R-missing_values_d'!$E$11:$E$13,MATCH($B36,'Unemployment_R-missing_values_d'!$B$11:$B$13,0)), INDEX('Unemplyoment_R-LA_data'!D$3:D$365,MATCH($B36,'Unemplyoment_R-LA_data'!$B$3:$B$365,0)))</f>
        <v>4.0999999999999996</v>
      </c>
      <c r="E36" s="31">
        <f t="shared" si="0"/>
        <v>3.9</v>
      </c>
      <c r="F36" s="22"/>
      <c r="G36" s="42"/>
    </row>
    <row r="37" spans="1:7" x14ac:dyDescent="0.35">
      <c r="A37" s="18" t="s">
        <v>168</v>
      </c>
      <c r="B37" s="18" t="s">
        <v>169</v>
      </c>
      <c r="C37" s="11">
        <f>IF("-"=INDEX('Unemplyoment_R-LA_data'!C$3:C$365,MATCH($B37,'Unemplyoment_R-LA_data'!$B$3:$B$365,0)),INDEX('Unemployment_R-missing_values_d'!$E$3:$E$13,MATCH($B37,'Unemployment_R-missing_values_d'!$B$3:$B$13,0)), INDEX('Unemplyoment_R-LA_data'!C$3:C$365,MATCH($B37,'Unemplyoment_R-LA_data'!$B$3:$B$365,0)))</f>
        <v>7.5</v>
      </c>
      <c r="D37" s="11">
        <f>IF("-"=INDEX('Unemplyoment_R-LA_data'!D$3:D$365,MATCH($B37,'Unemplyoment_R-LA_data'!$B$3:$B$365,0)),INDEX('Unemployment_R-missing_values_d'!$E$11:$E$13,MATCH($B37,'Unemployment_R-missing_values_d'!$B$11:$B$13,0)), INDEX('Unemplyoment_R-LA_data'!D$3:D$365,MATCH($B37,'Unemplyoment_R-LA_data'!$B$3:$B$365,0)))</f>
        <v>6.4</v>
      </c>
      <c r="E37" s="31">
        <f t="shared" si="0"/>
        <v>6.95</v>
      </c>
      <c r="F37" s="22"/>
      <c r="G37" s="42"/>
    </row>
    <row r="38" spans="1:7" x14ac:dyDescent="0.35">
      <c r="A38" s="18" t="s">
        <v>170</v>
      </c>
      <c r="B38" s="18" t="s">
        <v>171</v>
      </c>
      <c r="C38" s="11">
        <f>IF("-"=INDEX('Unemplyoment_R-LA_data'!C$3:C$365,MATCH($B38,'Unemplyoment_R-LA_data'!$B$3:$B$365,0)),INDEX('Unemployment_R-missing_values_d'!$E$3:$E$13,MATCH($B38,'Unemployment_R-missing_values_d'!$B$3:$B$13,0)), INDEX('Unemplyoment_R-LA_data'!C$3:C$365,MATCH($B38,'Unemplyoment_R-LA_data'!$B$3:$B$365,0)))</f>
        <v>4</v>
      </c>
      <c r="D38" s="11">
        <f>IF("-"=INDEX('Unemplyoment_R-LA_data'!D$3:D$365,MATCH($B38,'Unemplyoment_R-LA_data'!$B$3:$B$365,0)),INDEX('Unemployment_R-missing_values_d'!$E$11:$E$13,MATCH($B38,'Unemployment_R-missing_values_d'!$B$11:$B$13,0)), INDEX('Unemplyoment_R-LA_data'!D$3:D$365,MATCH($B38,'Unemplyoment_R-LA_data'!$B$3:$B$365,0)))</f>
        <v>3</v>
      </c>
      <c r="E38" s="31">
        <f t="shared" si="0"/>
        <v>3.5</v>
      </c>
      <c r="F38" s="22"/>
      <c r="G38" s="42"/>
    </row>
    <row r="39" spans="1:7" x14ac:dyDescent="0.35">
      <c r="A39" s="18" t="s">
        <v>172</v>
      </c>
      <c r="B39" s="18" t="s">
        <v>173</v>
      </c>
      <c r="C39" s="11">
        <f>IF("-"=INDEX('Unemplyoment_R-LA_data'!C$3:C$365,MATCH($B39,'Unemplyoment_R-LA_data'!$B$3:$B$365,0)),INDEX('Unemployment_R-missing_values_d'!$E$3:$E$13,MATCH($B39,'Unemployment_R-missing_values_d'!$B$3:$B$13,0)), INDEX('Unemplyoment_R-LA_data'!C$3:C$365,MATCH($B39,'Unemplyoment_R-LA_data'!$B$3:$B$365,0)))</f>
        <v>4</v>
      </c>
      <c r="D39" s="11">
        <f>IF("-"=INDEX('Unemplyoment_R-LA_data'!D$3:D$365,MATCH($B39,'Unemplyoment_R-LA_data'!$B$3:$B$365,0)),INDEX('Unemployment_R-missing_values_d'!$E$11:$E$13,MATCH($B39,'Unemployment_R-missing_values_d'!$B$11:$B$13,0)), INDEX('Unemplyoment_R-LA_data'!D$3:D$365,MATCH($B39,'Unemplyoment_R-LA_data'!$B$3:$B$365,0)))</f>
        <v>3.3</v>
      </c>
      <c r="E39" s="31">
        <f t="shared" si="0"/>
        <v>3.65</v>
      </c>
      <c r="F39" s="22"/>
      <c r="G39" s="42"/>
    </row>
    <row r="40" spans="1:7" x14ac:dyDescent="0.35">
      <c r="A40" s="18" t="s">
        <v>174</v>
      </c>
      <c r="B40" s="18" t="s">
        <v>175</v>
      </c>
      <c r="C40" s="11">
        <f>IF("-"=INDEX('Unemplyoment_R-LA_data'!C$3:C$365,MATCH($B40,'Unemplyoment_R-LA_data'!$B$3:$B$365,0)),INDEX('Unemployment_R-missing_values_d'!$E$3:$E$13,MATCH($B40,'Unemployment_R-missing_values_d'!$B$3:$B$13,0)), INDEX('Unemplyoment_R-LA_data'!C$3:C$365,MATCH($B40,'Unemplyoment_R-LA_data'!$B$3:$B$365,0)))</f>
        <v>4.8</v>
      </c>
      <c r="D40" s="11">
        <f>IF("-"=INDEX('Unemplyoment_R-LA_data'!D$3:D$365,MATCH($B40,'Unemplyoment_R-LA_data'!$B$3:$B$365,0)),INDEX('Unemployment_R-missing_values_d'!$E$11:$E$13,MATCH($B40,'Unemployment_R-missing_values_d'!$B$11:$B$13,0)), INDEX('Unemplyoment_R-LA_data'!D$3:D$365,MATCH($B40,'Unemplyoment_R-LA_data'!$B$3:$B$365,0)))</f>
        <v>5.7</v>
      </c>
      <c r="E40" s="31">
        <f t="shared" si="0"/>
        <v>5.25</v>
      </c>
      <c r="F40" s="22"/>
      <c r="G40" s="42"/>
    </row>
    <row r="41" spans="1:7" x14ac:dyDescent="0.35">
      <c r="A41" s="18" t="s">
        <v>176</v>
      </c>
      <c r="B41" s="18" t="s">
        <v>177</v>
      </c>
      <c r="C41" s="11">
        <f>IF("-"=INDEX('Unemplyoment_R-LA_data'!C$3:C$365,MATCH($B41,'Unemplyoment_R-LA_data'!$B$3:$B$365,0)),INDEX('Unemployment_R-missing_values_d'!$E$3:$E$13,MATCH($B41,'Unemployment_R-missing_values_d'!$B$3:$B$13,0)), INDEX('Unemplyoment_R-LA_data'!C$3:C$365,MATCH($B41,'Unemplyoment_R-LA_data'!$B$3:$B$365,0)))</f>
        <v>4.5999999999999996</v>
      </c>
      <c r="D41" s="11">
        <f>IF("-"=INDEX('Unemplyoment_R-LA_data'!D$3:D$365,MATCH($B41,'Unemplyoment_R-LA_data'!$B$3:$B$365,0)),INDEX('Unemployment_R-missing_values_d'!$E$11:$E$13,MATCH($B41,'Unemployment_R-missing_values_d'!$B$11:$B$13,0)), INDEX('Unemplyoment_R-LA_data'!D$3:D$365,MATCH($B41,'Unemplyoment_R-LA_data'!$B$3:$B$365,0)))</f>
        <v>4.2</v>
      </c>
      <c r="E41" s="31">
        <f t="shared" si="0"/>
        <v>4.4000000000000004</v>
      </c>
      <c r="F41" s="22"/>
      <c r="G41" s="42"/>
    </row>
    <row r="42" spans="1:7" x14ac:dyDescent="0.35">
      <c r="A42" s="18" t="s">
        <v>178</v>
      </c>
      <c r="B42" s="18" t="s">
        <v>179</v>
      </c>
      <c r="C42" s="11">
        <f>IF("-"=INDEX('Unemplyoment_R-LA_data'!C$3:C$365,MATCH($B42,'Unemplyoment_R-LA_data'!$B$3:$B$365,0)),INDEX('Unemployment_R-missing_values_d'!$E$3:$E$13,MATCH($B42,'Unemployment_R-missing_values_d'!$B$3:$B$13,0)), INDEX('Unemplyoment_R-LA_data'!C$3:C$365,MATCH($B42,'Unemplyoment_R-LA_data'!$B$3:$B$365,0)))</f>
        <v>3.1</v>
      </c>
      <c r="D42" s="11">
        <f>IF("-"=INDEX('Unemplyoment_R-LA_data'!D$3:D$365,MATCH($B42,'Unemplyoment_R-LA_data'!$B$3:$B$365,0)),INDEX('Unemployment_R-missing_values_d'!$E$11:$E$13,MATCH($B42,'Unemployment_R-missing_values_d'!$B$11:$B$13,0)), INDEX('Unemplyoment_R-LA_data'!D$3:D$365,MATCH($B42,'Unemplyoment_R-LA_data'!$B$3:$B$365,0)))</f>
        <v>2.8</v>
      </c>
      <c r="E42" s="31">
        <f t="shared" si="0"/>
        <v>2.95</v>
      </c>
      <c r="F42" s="22"/>
      <c r="G42" s="42"/>
    </row>
    <row r="43" spans="1:7" x14ac:dyDescent="0.35">
      <c r="A43" s="18" t="s">
        <v>180</v>
      </c>
      <c r="B43" s="18" t="s">
        <v>181</v>
      </c>
      <c r="C43" s="11">
        <f>IF("-"=INDEX('Unemplyoment_R-LA_data'!C$3:C$365,MATCH($B43,'Unemplyoment_R-LA_data'!$B$3:$B$365,0)),INDEX('Unemployment_R-missing_values_d'!$E$3:$E$13,MATCH($B43,'Unemployment_R-missing_values_d'!$B$3:$B$13,0)), INDEX('Unemplyoment_R-LA_data'!C$3:C$365,MATCH($B43,'Unemplyoment_R-LA_data'!$B$3:$B$365,0)))</f>
        <v>5</v>
      </c>
      <c r="D43" s="11">
        <f>IF("-"=INDEX('Unemplyoment_R-LA_data'!D$3:D$365,MATCH($B43,'Unemplyoment_R-LA_data'!$B$3:$B$365,0)),INDEX('Unemployment_R-missing_values_d'!$E$11:$E$13,MATCH($B43,'Unemployment_R-missing_values_d'!$B$11:$B$13,0)), INDEX('Unemplyoment_R-LA_data'!D$3:D$365,MATCH($B43,'Unemplyoment_R-LA_data'!$B$3:$B$365,0)))</f>
        <v>4.3</v>
      </c>
      <c r="E43" s="31">
        <f t="shared" si="0"/>
        <v>4.6500000000000004</v>
      </c>
      <c r="F43" s="22"/>
      <c r="G43" s="42"/>
    </row>
    <row r="44" spans="1:7" x14ac:dyDescent="0.35">
      <c r="A44" s="18" t="s">
        <v>182</v>
      </c>
      <c r="B44" s="18" t="s">
        <v>183</v>
      </c>
      <c r="C44" s="11">
        <f>IF("-"=INDEX('Unemplyoment_R-LA_data'!C$3:C$365,MATCH($B44,'Unemplyoment_R-LA_data'!$B$3:$B$365,0)),INDEX('Unemployment_R-missing_values_d'!$E$3:$E$13,MATCH($B44,'Unemployment_R-missing_values_d'!$B$3:$B$13,0)), INDEX('Unemplyoment_R-LA_data'!C$3:C$365,MATCH($B44,'Unemplyoment_R-LA_data'!$B$3:$B$365,0)))</f>
        <v>3.2</v>
      </c>
      <c r="D44" s="11">
        <f>IF("-"=INDEX('Unemplyoment_R-LA_data'!D$3:D$365,MATCH($B44,'Unemplyoment_R-LA_data'!$B$3:$B$365,0)),INDEX('Unemployment_R-missing_values_d'!$E$11:$E$13,MATCH($B44,'Unemployment_R-missing_values_d'!$B$11:$B$13,0)), INDEX('Unemplyoment_R-LA_data'!D$3:D$365,MATCH($B44,'Unemplyoment_R-LA_data'!$B$3:$B$365,0)))</f>
        <v>3.7</v>
      </c>
      <c r="E44" s="31">
        <f t="shared" si="0"/>
        <v>3.45</v>
      </c>
      <c r="F44" s="22"/>
      <c r="G44" s="42"/>
    </row>
    <row r="45" spans="1:7" x14ac:dyDescent="0.35">
      <c r="A45" s="18" t="s">
        <v>184</v>
      </c>
      <c r="B45" s="18" t="s">
        <v>185</v>
      </c>
      <c r="C45" s="11">
        <f>IF("-"=INDEX('Unemplyoment_R-LA_data'!C$3:C$365,MATCH($B45,'Unemplyoment_R-LA_data'!$B$3:$B$365,0)),INDEX('Unemployment_R-missing_values_d'!$E$3:$E$13,MATCH($B45,'Unemployment_R-missing_values_d'!$B$3:$B$13,0)), INDEX('Unemplyoment_R-LA_data'!C$3:C$365,MATCH($B45,'Unemplyoment_R-LA_data'!$B$3:$B$365,0)))</f>
        <v>4.4000000000000004</v>
      </c>
      <c r="D45" s="11">
        <f>IF("-"=INDEX('Unemplyoment_R-LA_data'!D$3:D$365,MATCH($B45,'Unemplyoment_R-LA_data'!$B$3:$B$365,0)),INDEX('Unemployment_R-missing_values_d'!$E$11:$E$13,MATCH($B45,'Unemployment_R-missing_values_d'!$B$11:$B$13,0)), INDEX('Unemplyoment_R-LA_data'!D$3:D$365,MATCH($B45,'Unemplyoment_R-LA_data'!$B$3:$B$365,0)))</f>
        <v>3.6</v>
      </c>
      <c r="E45" s="31">
        <f t="shared" si="0"/>
        <v>4</v>
      </c>
      <c r="F45" s="22"/>
      <c r="G45" s="42"/>
    </row>
    <row r="46" spans="1:7" x14ac:dyDescent="0.35">
      <c r="A46" s="18" t="s">
        <v>186</v>
      </c>
      <c r="B46" s="18" t="s">
        <v>187</v>
      </c>
      <c r="C46" s="11">
        <f>IF("-"=INDEX('Unemplyoment_R-LA_data'!C$3:C$365,MATCH($B46,'Unemplyoment_R-LA_data'!$B$3:$B$365,0)),INDEX('Unemployment_R-missing_values_d'!$E$3:$E$13,MATCH($B46,'Unemployment_R-missing_values_d'!$B$3:$B$13,0)), INDEX('Unemplyoment_R-LA_data'!C$3:C$365,MATCH($B46,'Unemplyoment_R-LA_data'!$B$3:$B$365,0)))</f>
        <v>4.3</v>
      </c>
      <c r="D46" s="11">
        <f>IF("-"=INDEX('Unemplyoment_R-LA_data'!D$3:D$365,MATCH($B46,'Unemplyoment_R-LA_data'!$B$3:$B$365,0)),INDEX('Unemployment_R-missing_values_d'!$E$11:$E$13,MATCH($B46,'Unemployment_R-missing_values_d'!$B$11:$B$13,0)), INDEX('Unemplyoment_R-LA_data'!D$3:D$365,MATCH($B46,'Unemplyoment_R-LA_data'!$B$3:$B$365,0)))</f>
        <v>3.8</v>
      </c>
      <c r="E46" s="31">
        <f t="shared" si="0"/>
        <v>4.05</v>
      </c>
      <c r="F46" s="22"/>
      <c r="G46" s="42"/>
    </row>
    <row r="47" spans="1:7" x14ac:dyDescent="0.35">
      <c r="A47" s="18" t="s">
        <v>188</v>
      </c>
      <c r="B47" s="18" t="s">
        <v>189</v>
      </c>
      <c r="C47" s="11">
        <f>IF("-"=INDEX('Unemplyoment_R-LA_data'!C$3:C$365,MATCH($B47,'Unemplyoment_R-LA_data'!$B$3:$B$365,0)),INDEX('Unemployment_R-missing_values_d'!$E$3:$E$13,MATCH($B47,'Unemployment_R-missing_values_d'!$B$3:$B$13,0)), INDEX('Unemplyoment_R-LA_data'!C$3:C$365,MATCH($B47,'Unemplyoment_R-LA_data'!$B$3:$B$365,0)))</f>
        <v>3.6</v>
      </c>
      <c r="D47" s="11">
        <f>IF("-"=INDEX('Unemplyoment_R-LA_data'!D$3:D$365,MATCH($B47,'Unemplyoment_R-LA_data'!$B$3:$B$365,0)),INDEX('Unemployment_R-missing_values_d'!$E$11:$E$13,MATCH($B47,'Unemployment_R-missing_values_d'!$B$11:$B$13,0)), INDEX('Unemplyoment_R-LA_data'!D$3:D$365,MATCH($B47,'Unemplyoment_R-LA_data'!$B$3:$B$365,0)))</f>
        <v>3.6</v>
      </c>
      <c r="E47" s="31">
        <f t="shared" si="0"/>
        <v>3.6</v>
      </c>
      <c r="F47" s="22"/>
      <c r="G47" s="42"/>
    </row>
    <row r="48" spans="1:7" x14ac:dyDescent="0.35">
      <c r="A48" s="18" t="s">
        <v>190</v>
      </c>
      <c r="B48" s="18" t="s">
        <v>191</v>
      </c>
      <c r="C48" s="11">
        <f>IF("-"=INDEX('Unemplyoment_R-LA_data'!C$3:C$365,MATCH($B48,'Unemplyoment_R-LA_data'!$B$3:$B$365,0)),INDEX('Unemployment_R-missing_values_d'!$E$3:$E$13,MATCH($B48,'Unemployment_R-missing_values_d'!$B$3:$B$13,0)), INDEX('Unemplyoment_R-LA_data'!C$3:C$365,MATCH($B48,'Unemplyoment_R-LA_data'!$B$3:$B$365,0)))</f>
        <v>6.1</v>
      </c>
      <c r="D48" s="11">
        <f>IF("-"=INDEX('Unemplyoment_R-LA_data'!D$3:D$365,MATCH($B48,'Unemplyoment_R-LA_data'!$B$3:$B$365,0)),INDEX('Unemployment_R-missing_values_d'!$E$11:$E$13,MATCH($B48,'Unemployment_R-missing_values_d'!$B$11:$B$13,0)), INDEX('Unemplyoment_R-LA_data'!D$3:D$365,MATCH($B48,'Unemplyoment_R-LA_data'!$B$3:$B$365,0)))</f>
        <v>4.9000000000000004</v>
      </c>
      <c r="E48" s="31">
        <f t="shared" si="0"/>
        <v>5.5</v>
      </c>
      <c r="F48" s="22"/>
      <c r="G48" s="42"/>
    </row>
    <row r="49" spans="1:7" x14ac:dyDescent="0.35">
      <c r="A49" s="18" t="s">
        <v>192</v>
      </c>
      <c r="B49" s="18" t="s">
        <v>193</v>
      </c>
      <c r="C49" s="11">
        <f>IF("-"=INDEX('Unemplyoment_R-LA_data'!C$3:C$365,MATCH($B49,'Unemplyoment_R-LA_data'!$B$3:$B$365,0)),INDEX('Unemployment_R-missing_values_d'!$E$3:$E$13,MATCH($B49,'Unemployment_R-missing_values_d'!$B$3:$B$13,0)), INDEX('Unemplyoment_R-LA_data'!C$3:C$365,MATCH($B49,'Unemplyoment_R-LA_data'!$B$3:$B$365,0)))</f>
        <v>4.5999999999999996</v>
      </c>
      <c r="D49" s="11">
        <f>IF("-"=INDEX('Unemplyoment_R-LA_data'!D$3:D$365,MATCH($B49,'Unemplyoment_R-LA_data'!$B$3:$B$365,0)),INDEX('Unemployment_R-missing_values_d'!$E$11:$E$13,MATCH($B49,'Unemployment_R-missing_values_d'!$B$11:$B$13,0)), INDEX('Unemplyoment_R-LA_data'!D$3:D$365,MATCH($B49,'Unemplyoment_R-LA_data'!$B$3:$B$365,0)))</f>
        <v>4.0999999999999996</v>
      </c>
      <c r="E49" s="31">
        <f t="shared" si="0"/>
        <v>4.3499999999999996</v>
      </c>
      <c r="F49" s="22"/>
      <c r="G49" s="42"/>
    </row>
    <row r="50" spans="1:7" x14ac:dyDescent="0.35">
      <c r="A50" s="18" t="s">
        <v>194</v>
      </c>
      <c r="B50" s="18" t="s">
        <v>195</v>
      </c>
      <c r="C50" s="11">
        <f>IF("-"=INDEX('Unemplyoment_R-LA_data'!C$3:C$365,MATCH($B50,'Unemplyoment_R-LA_data'!$B$3:$B$365,0)),INDEX('Unemployment_R-missing_values_d'!$E$3:$E$13,MATCH($B50,'Unemployment_R-missing_values_d'!$B$3:$B$13,0)), INDEX('Unemplyoment_R-LA_data'!C$3:C$365,MATCH($B50,'Unemplyoment_R-LA_data'!$B$3:$B$365,0)))</f>
        <v>3.9</v>
      </c>
      <c r="D50" s="11">
        <f>IF("-"=INDEX('Unemplyoment_R-LA_data'!D$3:D$365,MATCH($B50,'Unemplyoment_R-LA_data'!$B$3:$B$365,0)),INDEX('Unemployment_R-missing_values_d'!$E$11:$E$13,MATCH($B50,'Unemployment_R-missing_values_d'!$B$11:$B$13,0)), INDEX('Unemplyoment_R-LA_data'!D$3:D$365,MATCH($B50,'Unemplyoment_R-LA_data'!$B$3:$B$365,0)))</f>
        <v>3.9</v>
      </c>
      <c r="E50" s="31">
        <f t="shared" si="0"/>
        <v>3.9</v>
      </c>
      <c r="F50" s="22"/>
      <c r="G50" s="42"/>
    </row>
    <row r="51" spans="1:7" x14ac:dyDescent="0.35">
      <c r="A51" s="18" t="s">
        <v>196</v>
      </c>
      <c r="B51" s="18" t="s">
        <v>197</v>
      </c>
      <c r="C51" s="11">
        <f>IF("-"=INDEX('Unemplyoment_R-LA_data'!C$3:C$365,MATCH($B51,'Unemplyoment_R-LA_data'!$B$3:$B$365,0)),INDEX('Unemployment_R-missing_values_d'!$E$3:$E$13,MATCH($B51,'Unemployment_R-missing_values_d'!$B$3:$B$13,0)), INDEX('Unemplyoment_R-LA_data'!C$3:C$365,MATCH($B51,'Unemplyoment_R-LA_data'!$B$3:$B$365,0)))</f>
        <v>4.9000000000000004</v>
      </c>
      <c r="D51" s="11">
        <f>IF("-"=INDEX('Unemplyoment_R-LA_data'!D$3:D$365,MATCH($B51,'Unemplyoment_R-LA_data'!$B$3:$B$365,0)),INDEX('Unemployment_R-missing_values_d'!$E$11:$E$13,MATCH($B51,'Unemployment_R-missing_values_d'!$B$11:$B$13,0)), INDEX('Unemplyoment_R-LA_data'!D$3:D$365,MATCH($B51,'Unemplyoment_R-LA_data'!$B$3:$B$365,0)))</f>
        <v>4.2</v>
      </c>
      <c r="E51" s="31">
        <f t="shared" si="0"/>
        <v>4.5500000000000007</v>
      </c>
      <c r="F51" s="22"/>
      <c r="G51" s="42"/>
    </row>
    <row r="52" spans="1:7" x14ac:dyDescent="0.35">
      <c r="A52" s="18" t="s">
        <v>198</v>
      </c>
      <c r="B52" s="18" t="s">
        <v>199</v>
      </c>
      <c r="C52" s="11">
        <f>IF("-"=INDEX('Unemplyoment_R-LA_data'!C$3:C$365,MATCH($B52,'Unemplyoment_R-LA_data'!$B$3:$B$365,0)),INDEX('Unemployment_R-missing_values_d'!$E$3:$E$13,MATCH($B52,'Unemployment_R-missing_values_d'!$B$3:$B$13,0)), INDEX('Unemplyoment_R-LA_data'!C$3:C$365,MATCH($B52,'Unemplyoment_R-LA_data'!$B$3:$B$365,0)))</f>
        <v>3.9</v>
      </c>
      <c r="D52" s="11">
        <f>IF("-"=INDEX('Unemplyoment_R-LA_data'!D$3:D$365,MATCH($B52,'Unemplyoment_R-LA_data'!$B$3:$B$365,0)),INDEX('Unemployment_R-missing_values_d'!$E$11:$E$13,MATCH($B52,'Unemployment_R-missing_values_d'!$B$11:$B$13,0)), INDEX('Unemplyoment_R-LA_data'!D$3:D$365,MATCH($B52,'Unemplyoment_R-LA_data'!$B$3:$B$365,0)))</f>
        <v>3.8</v>
      </c>
      <c r="E52" s="31">
        <f t="shared" si="0"/>
        <v>3.8499999999999996</v>
      </c>
      <c r="F52" s="22"/>
      <c r="G52" s="42"/>
    </row>
    <row r="53" spans="1:7" x14ac:dyDescent="0.35">
      <c r="A53" s="18" t="s">
        <v>200</v>
      </c>
      <c r="B53" s="18" t="s">
        <v>201</v>
      </c>
      <c r="C53" s="11">
        <f>IF("-"=INDEX('Unemplyoment_R-LA_data'!C$3:C$365,MATCH($B53,'Unemplyoment_R-LA_data'!$B$3:$B$365,0)),INDEX('Unemployment_R-missing_values_d'!$E$3:$E$13,MATCH($B53,'Unemployment_R-missing_values_d'!$B$3:$B$13,0)), INDEX('Unemplyoment_R-LA_data'!C$3:C$365,MATCH($B53,'Unemplyoment_R-LA_data'!$B$3:$B$365,0)))</f>
        <v>5.7</v>
      </c>
      <c r="D53" s="11">
        <f>IF("-"=INDEX('Unemplyoment_R-LA_data'!D$3:D$365,MATCH($B53,'Unemplyoment_R-LA_data'!$B$3:$B$365,0)),INDEX('Unemployment_R-missing_values_d'!$E$11:$E$13,MATCH($B53,'Unemployment_R-missing_values_d'!$B$11:$B$13,0)), INDEX('Unemplyoment_R-LA_data'!D$3:D$365,MATCH($B53,'Unemplyoment_R-LA_data'!$B$3:$B$365,0)))</f>
        <v>4.0999999999999996</v>
      </c>
      <c r="E53" s="31">
        <f t="shared" si="0"/>
        <v>4.9000000000000004</v>
      </c>
      <c r="F53" s="22"/>
      <c r="G53" s="42"/>
    </row>
    <row r="54" spans="1:7" x14ac:dyDescent="0.35">
      <c r="A54" s="18" t="s">
        <v>202</v>
      </c>
      <c r="B54" s="18" t="s">
        <v>203</v>
      </c>
      <c r="C54" s="11">
        <f>IF("-"=INDEX('Unemplyoment_R-LA_data'!C$3:C$365,MATCH($B54,'Unemplyoment_R-LA_data'!$B$3:$B$365,0)),INDEX('Unemployment_R-missing_values_d'!$E$3:$E$13,MATCH($B54,'Unemployment_R-missing_values_d'!$B$3:$B$13,0)), INDEX('Unemplyoment_R-LA_data'!C$3:C$365,MATCH($B54,'Unemplyoment_R-LA_data'!$B$3:$B$365,0)))</f>
        <v>3.8</v>
      </c>
      <c r="D54" s="11">
        <f>IF("-"=INDEX('Unemplyoment_R-LA_data'!D$3:D$365,MATCH($B54,'Unemplyoment_R-LA_data'!$B$3:$B$365,0)),INDEX('Unemployment_R-missing_values_d'!$E$11:$E$13,MATCH($B54,'Unemployment_R-missing_values_d'!$B$11:$B$13,0)), INDEX('Unemplyoment_R-LA_data'!D$3:D$365,MATCH($B54,'Unemplyoment_R-LA_data'!$B$3:$B$365,0)))</f>
        <v>3.4</v>
      </c>
      <c r="E54" s="31">
        <f t="shared" si="0"/>
        <v>3.5999999999999996</v>
      </c>
      <c r="F54" s="22"/>
      <c r="G54" s="42"/>
    </row>
    <row r="55" spans="1:7" x14ac:dyDescent="0.35">
      <c r="A55" s="18" t="s">
        <v>204</v>
      </c>
      <c r="B55" s="18" t="s">
        <v>205</v>
      </c>
      <c r="C55" s="11">
        <f>IF("-"=INDEX('Unemplyoment_R-LA_data'!C$3:C$365,MATCH($B55,'Unemplyoment_R-LA_data'!$B$3:$B$365,0)),INDEX('Unemployment_R-missing_values_d'!$E$3:$E$13,MATCH($B55,'Unemployment_R-missing_values_d'!$B$3:$B$13,0)), INDEX('Unemplyoment_R-LA_data'!C$3:C$365,MATCH($B55,'Unemplyoment_R-LA_data'!$B$3:$B$365,0)))</f>
        <v>3.5</v>
      </c>
      <c r="D55" s="11">
        <f>IF("-"=INDEX('Unemplyoment_R-LA_data'!D$3:D$365,MATCH($B55,'Unemplyoment_R-LA_data'!$B$3:$B$365,0)),INDEX('Unemployment_R-missing_values_d'!$E$11:$E$13,MATCH($B55,'Unemployment_R-missing_values_d'!$B$11:$B$13,0)), INDEX('Unemplyoment_R-LA_data'!D$3:D$365,MATCH($B55,'Unemplyoment_R-LA_data'!$B$3:$B$365,0)))</f>
        <v>4.0999999999999996</v>
      </c>
      <c r="E55" s="31">
        <f t="shared" si="0"/>
        <v>3.8</v>
      </c>
      <c r="F55" s="22"/>
      <c r="G55" s="42"/>
    </row>
    <row r="56" spans="1:7" x14ac:dyDescent="0.35">
      <c r="A56" s="18" t="s">
        <v>206</v>
      </c>
      <c r="B56" s="18" t="s">
        <v>207</v>
      </c>
      <c r="C56" s="11">
        <f>IF("-"=INDEX('Unemplyoment_R-LA_data'!C$3:C$365,MATCH($B56,'Unemplyoment_R-LA_data'!$B$3:$B$365,0)),INDEX('Unemployment_R-missing_values_d'!$E$3:$E$13,MATCH($B56,'Unemployment_R-missing_values_d'!$B$3:$B$13,0)), INDEX('Unemplyoment_R-LA_data'!C$3:C$365,MATCH($B56,'Unemplyoment_R-LA_data'!$B$3:$B$365,0)))</f>
        <v>4.9000000000000004</v>
      </c>
      <c r="D56" s="11">
        <f>IF("-"=INDEX('Unemplyoment_R-LA_data'!D$3:D$365,MATCH($B56,'Unemplyoment_R-LA_data'!$B$3:$B$365,0)),INDEX('Unemployment_R-missing_values_d'!$E$11:$E$13,MATCH($B56,'Unemployment_R-missing_values_d'!$B$11:$B$13,0)), INDEX('Unemplyoment_R-LA_data'!D$3:D$365,MATCH($B56,'Unemplyoment_R-LA_data'!$B$3:$B$365,0)))</f>
        <v>3.6</v>
      </c>
      <c r="E56" s="31">
        <f t="shared" si="0"/>
        <v>4.25</v>
      </c>
      <c r="F56" s="22"/>
      <c r="G56" s="42"/>
    </row>
    <row r="57" spans="1:7" x14ac:dyDescent="0.35">
      <c r="A57" s="18" t="s">
        <v>208</v>
      </c>
      <c r="B57" s="18" t="s">
        <v>209</v>
      </c>
      <c r="C57" s="11">
        <f>IF("-"=INDEX('Unemplyoment_R-LA_data'!C$3:C$365,MATCH($B57,'Unemplyoment_R-LA_data'!$B$3:$B$365,0)),INDEX('Unemployment_R-missing_values_d'!$E$3:$E$13,MATCH($B57,'Unemployment_R-missing_values_d'!$B$3:$B$13,0)), INDEX('Unemplyoment_R-LA_data'!C$3:C$365,MATCH($B57,'Unemplyoment_R-LA_data'!$B$3:$B$365,0)))</f>
        <v>3.5</v>
      </c>
      <c r="D57" s="11">
        <f>IF("-"=INDEX('Unemplyoment_R-LA_data'!D$3:D$365,MATCH($B57,'Unemplyoment_R-LA_data'!$B$3:$B$365,0)),INDEX('Unemployment_R-missing_values_d'!$E$11:$E$13,MATCH($B57,'Unemployment_R-missing_values_d'!$B$11:$B$13,0)), INDEX('Unemplyoment_R-LA_data'!D$3:D$365,MATCH($B57,'Unemplyoment_R-LA_data'!$B$3:$B$365,0)))</f>
        <v>3</v>
      </c>
      <c r="E57" s="31">
        <f t="shared" si="0"/>
        <v>3.25</v>
      </c>
      <c r="F57" s="22"/>
      <c r="G57" s="42"/>
    </row>
    <row r="58" spans="1:7" x14ac:dyDescent="0.35">
      <c r="A58" s="18" t="s">
        <v>210</v>
      </c>
      <c r="B58" s="18" t="s">
        <v>211</v>
      </c>
      <c r="C58" s="11">
        <f>IF("-"=INDEX('Unemplyoment_R-LA_data'!C$3:C$365,MATCH($B58,'Unemplyoment_R-LA_data'!$B$3:$B$365,0)),INDEX('Unemployment_R-missing_values_d'!$E$3:$E$13,MATCH($B58,'Unemployment_R-missing_values_d'!$B$3:$B$13,0)), INDEX('Unemplyoment_R-LA_data'!C$3:C$365,MATCH($B58,'Unemplyoment_R-LA_data'!$B$3:$B$365,0)))</f>
        <v>4</v>
      </c>
      <c r="D58" s="11">
        <f>IF("-"=INDEX('Unemplyoment_R-LA_data'!D$3:D$365,MATCH($B58,'Unemplyoment_R-LA_data'!$B$3:$B$365,0)),INDEX('Unemployment_R-missing_values_d'!$E$11:$E$13,MATCH($B58,'Unemployment_R-missing_values_d'!$B$11:$B$13,0)), INDEX('Unemplyoment_R-LA_data'!D$3:D$365,MATCH($B58,'Unemplyoment_R-LA_data'!$B$3:$B$365,0)))</f>
        <v>3.4</v>
      </c>
      <c r="E58" s="31">
        <f t="shared" si="0"/>
        <v>3.7</v>
      </c>
      <c r="F58" s="22"/>
      <c r="G58" s="42"/>
    </row>
    <row r="59" spans="1:7" x14ac:dyDescent="0.35">
      <c r="A59" s="18" t="s">
        <v>212</v>
      </c>
      <c r="B59" s="18" t="s">
        <v>213</v>
      </c>
      <c r="C59" s="11">
        <f>IF("-"=INDEX('Unemplyoment_R-LA_data'!C$3:C$365,MATCH($B59,'Unemplyoment_R-LA_data'!$B$3:$B$365,0)),INDEX('Unemployment_R-missing_values_d'!$E$3:$E$13,MATCH($B59,'Unemployment_R-missing_values_d'!$B$3:$B$13,0)), INDEX('Unemplyoment_R-LA_data'!C$3:C$365,MATCH($B59,'Unemplyoment_R-LA_data'!$B$3:$B$365,0)))</f>
        <v>3.8</v>
      </c>
      <c r="D59" s="11">
        <f>IF("-"=INDEX('Unemplyoment_R-LA_data'!D$3:D$365,MATCH($B59,'Unemplyoment_R-LA_data'!$B$3:$B$365,0)),INDEX('Unemployment_R-missing_values_d'!$E$11:$E$13,MATCH($B59,'Unemployment_R-missing_values_d'!$B$11:$B$13,0)), INDEX('Unemplyoment_R-LA_data'!D$3:D$365,MATCH($B59,'Unemplyoment_R-LA_data'!$B$3:$B$365,0)))</f>
        <v>3.5</v>
      </c>
      <c r="E59" s="31">
        <f t="shared" si="0"/>
        <v>3.65</v>
      </c>
      <c r="F59" s="22"/>
      <c r="G59" s="42"/>
    </row>
    <row r="60" spans="1:7" x14ac:dyDescent="0.35">
      <c r="A60" s="18" t="s">
        <v>214</v>
      </c>
      <c r="B60" s="18" t="s">
        <v>215</v>
      </c>
      <c r="C60" s="11">
        <f>IF("-"=INDEX('Unemplyoment_R-LA_data'!C$3:C$365,MATCH($B60,'Unemplyoment_R-LA_data'!$B$3:$B$365,0)),INDEX('Unemployment_R-missing_values_d'!$E$3:$E$13,MATCH($B60,'Unemployment_R-missing_values_d'!$B$3:$B$13,0)), INDEX('Unemplyoment_R-LA_data'!C$3:C$365,MATCH($B60,'Unemplyoment_R-LA_data'!$B$3:$B$365,0)))</f>
        <v>3.3</v>
      </c>
      <c r="D60" s="11">
        <f>IF("-"=INDEX('Unemplyoment_R-LA_data'!D$3:D$365,MATCH($B60,'Unemplyoment_R-LA_data'!$B$3:$B$365,0)),INDEX('Unemployment_R-missing_values_d'!$E$11:$E$13,MATCH($B60,'Unemployment_R-missing_values_d'!$B$11:$B$13,0)), INDEX('Unemplyoment_R-LA_data'!D$3:D$365,MATCH($B60,'Unemplyoment_R-LA_data'!$B$3:$B$365,0)))</f>
        <v>3</v>
      </c>
      <c r="E60" s="31">
        <f t="shared" si="0"/>
        <v>3.15</v>
      </c>
      <c r="F60" s="22"/>
      <c r="G60" s="42"/>
    </row>
    <row r="61" spans="1:7" x14ac:dyDescent="0.35">
      <c r="A61" s="18" t="s">
        <v>216</v>
      </c>
      <c r="B61" s="18" t="s">
        <v>217</v>
      </c>
      <c r="C61" s="11">
        <f>IF("-"=INDEX('Unemplyoment_R-LA_data'!C$3:C$365,MATCH($B61,'Unemplyoment_R-LA_data'!$B$3:$B$365,0)),INDEX('Unemployment_R-missing_values_d'!$E$3:$E$13,MATCH($B61,'Unemployment_R-missing_values_d'!$B$3:$B$13,0)), INDEX('Unemplyoment_R-LA_data'!C$3:C$365,MATCH($B61,'Unemplyoment_R-LA_data'!$B$3:$B$365,0)))</f>
        <v>3.2</v>
      </c>
      <c r="D61" s="11">
        <f>IF("-"=INDEX('Unemplyoment_R-LA_data'!D$3:D$365,MATCH($B61,'Unemplyoment_R-LA_data'!$B$3:$B$365,0)),INDEX('Unemployment_R-missing_values_d'!$E$11:$E$13,MATCH($B61,'Unemployment_R-missing_values_d'!$B$11:$B$13,0)), INDEX('Unemplyoment_R-LA_data'!D$3:D$365,MATCH($B61,'Unemplyoment_R-LA_data'!$B$3:$B$365,0)))</f>
        <v>3.1</v>
      </c>
      <c r="E61" s="31">
        <f t="shared" si="0"/>
        <v>3.1500000000000004</v>
      </c>
      <c r="F61" s="22"/>
      <c r="G61" s="42"/>
    </row>
    <row r="62" spans="1:7" x14ac:dyDescent="0.35">
      <c r="A62" s="18" t="s">
        <v>218</v>
      </c>
      <c r="B62" s="18" t="s">
        <v>219</v>
      </c>
      <c r="C62" s="11">
        <f>IF("-"=INDEX('Unemplyoment_R-LA_data'!C$3:C$365,MATCH($B62,'Unemplyoment_R-LA_data'!$B$3:$B$365,0)),INDEX('Unemployment_R-missing_values_d'!$E$3:$E$13,MATCH($B62,'Unemployment_R-missing_values_d'!$B$3:$B$13,0)), INDEX('Unemplyoment_R-LA_data'!C$3:C$365,MATCH($B62,'Unemplyoment_R-LA_data'!$B$3:$B$365,0)))</f>
        <v>3.8</v>
      </c>
      <c r="D62" s="11">
        <f>IF("-"=INDEX('Unemplyoment_R-LA_data'!D$3:D$365,MATCH($B62,'Unemplyoment_R-LA_data'!$B$3:$B$365,0)),INDEX('Unemployment_R-missing_values_d'!$E$11:$E$13,MATCH($B62,'Unemployment_R-missing_values_d'!$B$11:$B$13,0)), INDEX('Unemplyoment_R-LA_data'!D$3:D$365,MATCH($B62,'Unemplyoment_R-LA_data'!$B$3:$B$365,0)))</f>
        <v>3.3</v>
      </c>
      <c r="E62" s="31">
        <f t="shared" si="0"/>
        <v>3.55</v>
      </c>
      <c r="F62" s="22"/>
      <c r="G62" s="42"/>
    </row>
    <row r="63" spans="1:7" x14ac:dyDescent="0.35">
      <c r="A63" s="18" t="s">
        <v>220</v>
      </c>
      <c r="B63" s="18" t="s">
        <v>221</v>
      </c>
      <c r="C63" s="11">
        <f>IF("-"=INDEX('Unemplyoment_R-LA_data'!C$3:C$365,MATCH($B63,'Unemplyoment_R-LA_data'!$B$3:$B$365,0)),INDEX('Unemployment_R-missing_values_d'!$E$3:$E$13,MATCH($B63,'Unemployment_R-missing_values_d'!$B$3:$B$13,0)), INDEX('Unemplyoment_R-LA_data'!C$3:C$365,MATCH($B63,'Unemplyoment_R-LA_data'!$B$3:$B$365,0)))</f>
        <v>3.9</v>
      </c>
      <c r="D63" s="11">
        <f>IF("-"=INDEX('Unemplyoment_R-LA_data'!D$3:D$365,MATCH($B63,'Unemplyoment_R-LA_data'!$B$3:$B$365,0)),INDEX('Unemployment_R-missing_values_d'!$E$11:$E$13,MATCH($B63,'Unemployment_R-missing_values_d'!$B$11:$B$13,0)), INDEX('Unemplyoment_R-LA_data'!D$3:D$365,MATCH($B63,'Unemplyoment_R-LA_data'!$B$3:$B$365,0)))</f>
        <v>3.3</v>
      </c>
      <c r="E63" s="31">
        <f t="shared" si="0"/>
        <v>3.5999999999999996</v>
      </c>
      <c r="F63" s="22"/>
      <c r="G63" s="42"/>
    </row>
    <row r="64" spans="1:7" x14ac:dyDescent="0.35">
      <c r="A64" s="18" t="s">
        <v>222</v>
      </c>
      <c r="B64" s="18" t="s">
        <v>223</v>
      </c>
      <c r="C64" s="11">
        <f>IF("-"=INDEX('Unemplyoment_R-LA_data'!C$3:C$365,MATCH($B64,'Unemplyoment_R-LA_data'!$B$3:$B$365,0)),INDEX('Unemployment_R-missing_values_d'!$E$3:$E$13,MATCH($B64,'Unemployment_R-missing_values_d'!$B$3:$B$13,0)), INDEX('Unemplyoment_R-LA_data'!C$3:C$365,MATCH($B64,'Unemplyoment_R-LA_data'!$B$3:$B$365,0)))</f>
        <v>3.5</v>
      </c>
      <c r="D64" s="11">
        <f>IF("-"=INDEX('Unemplyoment_R-LA_data'!D$3:D$365,MATCH($B64,'Unemplyoment_R-LA_data'!$B$3:$B$365,0)),INDEX('Unemployment_R-missing_values_d'!$E$11:$E$13,MATCH($B64,'Unemployment_R-missing_values_d'!$B$11:$B$13,0)), INDEX('Unemplyoment_R-LA_data'!D$3:D$365,MATCH($B64,'Unemplyoment_R-LA_data'!$B$3:$B$365,0)))</f>
        <v>3.1</v>
      </c>
      <c r="E64" s="31">
        <f t="shared" si="0"/>
        <v>3.3</v>
      </c>
      <c r="F64" s="22"/>
      <c r="G64" s="42"/>
    </row>
    <row r="65" spans="1:7" x14ac:dyDescent="0.35">
      <c r="A65" s="18" t="s">
        <v>224</v>
      </c>
      <c r="B65" s="18" t="s">
        <v>225</v>
      </c>
      <c r="C65" s="11">
        <f>IF("-"=INDEX('Unemplyoment_R-LA_data'!C$3:C$365,MATCH($B65,'Unemplyoment_R-LA_data'!$B$3:$B$365,0)),INDEX('Unemployment_R-missing_values_d'!$E$3:$E$13,MATCH($B65,'Unemployment_R-missing_values_d'!$B$3:$B$13,0)), INDEX('Unemplyoment_R-LA_data'!C$3:C$365,MATCH($B65,'Unemplyoment_R-LA_data'!$B$3:$B$365,0)))</f>
        <v>3.1</v>
      </c>
      <c r="D65" s="11">
        <f>IF("-"=INDEX('Unemplyoment_R-LA_data'!D$3:D$365,MATCH($B65,'Unemplyoment_R-LA_data'!$B$3:$B$365,0)),INDEX('Unemployment_R-missing_values_d'!$E$11:$E$13,MATCH($B65,'Unemployment_R-missing_values_d'!$B$11:$B$13,0)), INDEX('Unemplyoment_R-LA_data'!D$3:D$365,MATCH($B65,'Unemplyoment_R-LA_data'!$B$3:$B$365,0)))</f>
        <v>3.2</v>
      </c>
      <c r="E65" s="31">
        <f t="shared" si="0"/>
        <v>3.1500000000000004</v>
      </c>
      <c r="F65" s="22"/>
      <c r="G65" s="42"/>
    </row>
    <row r="66" spans="1:7" x14ac:dyDescent="0.35">
      <c r="A66" s="18" t="s">
        <v>226</v>
      </c>
      <c r="B66" s="18" t="s">
        <v>227</v>
      </c>
      <c r="C66" s="11">
        <f>IF("-"=INDEX('Unemplyoment_R-LA_data'!C$3:C$365,MATCH($B66,'Unemplyoment_R-LA_data'!$B$3:$B$365,0)),INDEX('Unemployment_R-missing_values_d'!$E$3:$E$13,MATCH($B66,'Unemployment_R-missing_values_d'!$B$3:$B$13,0)), INDEX('Unemplyoment_R-LA_data'!C$3:C$365,MATCH($B66,'Unemplyoment_R-LA_data'!$B$3:$B$365,0)))</f>
        <v>3.9</v>
      </c>
      <c r="D66" s="11">
        <f>IF("-"=INDEX('Unemplyoment_R-LA_data'!D$3:D$365,MATCH($B66,'Unemplyoment_R-LA_data'!$B$3:$B$365,0)),INDEX('Unemployment_R-missing_values_d'!$E$11:$E$13,MATCH($B66,'Unemployment_R-missing_values_d'!$B$11:$B$13,0)), INDEX('Unemplyoment_R-LA_data'!D$3:D$365,MATCH($B66,'Unemplyoment_R-LA_data'!$B$3:$B$365,0)))</f>
        <v>3.3</v>
      </c>
      <c r="E66" s="31">
        <f t="shared" si="0"/>
        <v>3.5999999999999996</v>
      </c>
      <c r="F66" s="22"/>
      <c r="G66" s="42"/>
    </row>
    <row r="67" spans="1:7" x14ac:dyDescent="0.35">
      <c r="A67" s="18" t="s">
        <v>228</v>
      </c>
      <c r="B67" s="18" t="s">
        <v>229</v>
      </c>
      <c r="C67" s="11">
        <f>IF("-"=INDEX('Unemplyoment_R-LA_data'!C$3:C$365,MATCH($B67,'Unemplyoment_R-LA_data'!$B$3:$B$365,0)),INDEX('Unemployment_R-missing_values_d'!$E$3:$E$13,MATCH($B67,'Unemployment_R-missing_values_d'!$B$3:$B$13,0)), INDEX('Unemplyoment_R-LA_data'!C$3:C$365,MATCH($B67,'Unemplyoment_R-LA_data'!$B$3:$B$365,0)))</f>
        <v>3.5</v>
      </c>
      <c r="D67" s="11">
        <f>IF("-"=INDEX('Unemplyoment_R-LA_data'!D$3:D$365,MATCH($B67,'Unemplyoment_R-LA_data'!$B$3:$B$365,0)),INDEX('Unemployment_R-missing_values_d'!$E$11:$E$13,MATCH($B67,'Unemployment_R-missing_values_d'!$B$11:$B$13,0)), INDEX('Unemplyoment_R-LA_data'!D$3:D$365,MATCH($B67,'Unemplyoment_R-LA_data'!$B$3:$B$365,0)))</f>
        <v>3.4</v>
      </c>
      <c r="E67" s="31">
        <f t="shared" si="0"/>
        <v>3.45</v>
      </c>
      <c r="F67" s="22"/>
      <c r="G67" s="42"/>
    </row>
    <row r="68" spans="1:7" x14ac:dyDescent="0.35">
      <c r="A68" s="18" t="s">
        <v>230</v>
      </c>
      <c r="B68" s="18" t="s">
        <v>231</v>
      </c>
      <c r="C68" s="11">
        <f>IF("-"=INDEX('Unemplyoment_R-LA_data'!C$3:C$365,MATCH($B68,'Unemplyoment_R-LA_data'!$B$3:$B$365,0)),INDEX('Unemployment_R-missing_values_d'!$E$3:$E$13,MATCH($B68,'Unemployment_R-missing_values_d'!$B$3:$B$13,0)), INDEX('Unemplyoment_R-LA_data'!C$3:C$365,MATCH($B68,'Unemplyoment_R-LA_data'!$B$3:$B$365,0)))</f>
        <v>5.0999999999999996</v>
      </c>
      <c r="D68" s="11">
        <f>IF("-"=INDEX('Unemplyoment_R-LA_data'!D$3:D$365,MATCH($B68,'Unemplyoment_R-LA_data'!$B$3:$B$365,0)),INDEX('Unemployment_R-missing_values_d'!$E$11:$E$13,MATCH($B68,'Unemployment_R-missing_values_d'!$B$11:$B$13,0)), INDEX('Unemplyoment_R-LA_data'!D$3:D$365,MATCH($B68,'Unemplyoment_R-LA_data'!$B$3:$B$365,0)))</f>
        <v>5.2</v>
      </c>
      <c r="E68" s="31">
        <f t="shared" ref="E68:E131" si="1">AVERAGE(C68:D68)</f>
        <v>5.15</v>
      </c>
      <c r="F68" s="22"/>
      <c r="G68" s="42"/>
    </row>
    <row r="69" spans="1:7" x14ac:dyDescent="0.35">
      <c r="A69" s="18" t="s">
        <v>232</v>
      </c>
      <c r="B69" s="18" t="s">
        <v>233</v>
      </c>
      <c r="C69" s="11">
        <f>IF("-"=INDEX('Unemplyoment_R-LA_data'!C$3:C$365,MATCH($B69,'Unemplyoment_R-LA_data'!$B$3:$B$365,0)),INDEX('Unemployment_R-missing_values_d'!$E$3:$E$13,MATCH($B69,'Unemployment_R-missing_values_d'!$B$3:$B$13,0)), INDEX('Unemplyoment_R-LA_data'!C$3:C$365,MATCH($B69,'Unemplyoment_R-LA_data'!$B$3:$B$365,0)))</f>
        <v>4.0999999999999996</v>
      </c>
      <c r="D69" s="11">
        <f>IF("-"=INDEX('Unemplyoment_R-LA_data'!D$3:D$365,MATCH($B69,'Unemplyoment_R-LA_data'!$B$3:$B$365,0)),INDEX('Unemployment_R-missing_values_d'!$E$11:$E$13,MATCH($B69,'Unemployment_R-missing_values_d'!$B$11:$B$13,0)), INDEX('Unemplyoment_R-LA_data'!D$3:D$365,MATCH($B69,'Unemplyoment_R-LA_data'!$B$3:$B$365,0)))</f>
        <v>3.4</v>
      </c>
      <c r="E69" s="31">
        <f t="shared" si="1"/>
        <v>3.75</v>
      </c>
      <c r="F69" s="22"/>
      <c r="G69" s="42"/>
    </row>
    <row r="70" spans="1:7" x14ac:dyDescent="0.35">
      <c r="A70" s="18" t="s">
        <v>234</v>
      </c>
      <c r="B70" s="18" t="s">
        <v>235</v>
      </c>
      <c r="C70" s="11">
        <f>IF("-"=INDEX('Unemplyoment_R-LA_data'!C$3:C$365,MATCH($B70,'Unemplyoment_R-LA_data'!$B$3:$B$365,0)),INDEX('Unemployment_R-missing_values_d'!$E$3:$E$13,MATCH($B70,'Unemployment_R-missing_values_d'!$B$3:$B$13,0)), INDEX('Unemplyoment_R-LA_data'!C$3:C$365,MATCH($B70,'Unemplyoment_R-LA_data'!$B$3:$B$365,0)))</f>
        <v>4.2</v>
      </c>
      <c r="D70" s="11">
        <f>IF("-"=INDEX('Unemplyoment_R-LA_data'!D$3:D$365,MATCH($B70,'Unemplyoment_R-LA_data'!$B$3:$B$365,0)),INDEX('Unemployment_R-missing_values_d'!$E$11:$E$13,MATCH($B70,'Unemployment_R-missing_values_d'!$B$11:$B$13,0)), INDEX('Unemplyoment_R-LA_data'!D$3:D$365,MATCH($B70,'Unemplyoment_R-LA_data'!$B$3:$B$365,0)))</f>
        <v>3.2</v>
      </c>
      <c r="E70" s="31">
        <f t="shared" si="1"/>
        <v>3.7</v>
      </c>
      <c r="F70" s="22"/>
      <c r="G70" s="42"/>
    </row>
    <row r="71" spans="1:7" x14ac:dyDescent="0.35">
      <c r="A71" s="18" t="s">
        <v>236</v>
      </c>
      <c r="B71" s="18" t="s">
        <v>237</v>
      </c>
      <c r="C71" s="11">
        <f>IF("-"=INDEX('Unemplyoment_R-LA_data'!C$3:C$365,MATCH($B71,'Unemplyoment_R-LA_data'!$B$3:$B$365,0)),INDEX('Unemployment_R-missing_values_d'!$E$3:$E$13,MATCH($B71,'Unemployment_R-missing_values_d'!$B$3:$B$13,0)), INDEX('Unemplyoment_R-LA_data'!C$3:C$365,MATCH($B71,'Unemplyoment_R-LA_data'!$B$3:$B$365,0)))</f>
        <v>3.9</v>
      </c>
      <c r="D71" s="11">
        <f>IF("-"=INDEX('Unemplyoment_R-LA_data'!D$3:D$365,MATCH($B71,'Unemplyoment_R-LA_data'!$B$3:$B$365,0)),INDEX('Unemployment_R-missing_values_d'!$E$11:$E$13,MATCH($B71,'Unemployment_R-missing_values_d'!$B$11:$B$13,0)), INDEX('Unemplyoment_R-LA_data'!D$3:D$365,MATCH($B71,'Unemplyoment_R-LA_data'!$B$3:$B$365,0)))</f>
        <v>3.4</v>
      </c>
      <c r="E71" s="31">
        <f t="shared" si="1"/>
        <v>3.65</v>
      </c>
      <c r="F71" s="22"/>
      <c r="G71" s="42"/>
    </row>
    <row r="72" spans="1:7" x14ac:dyDescent="0.35">
      <c r="A72" s="18" t="s">
        <v>238</v>
      </c>
      <c r="B72" s="18" t="s">
        <v>239</v>
      </c>
      <c r="C72" s="11">
        <f>IF("-"=INDEX('Unemplyoment_R-LA_data'!C$3:C$365,MATCH($B72,'Unemplyoment_R-LA_data'!$B$3:$B$365,0)),INDEX('Unemployment_R-missing_values_d'!$E$3:$E$13,MATCH($B72,'Unemployment_R-missing_values_d'!$B$3:$B$13,0)), INDEX('Unemplyoment_R-LA_data'!C$3:C$365,MATCH($B72,'Unemplyoment_R-LA_data'!$B$3:$B$365,0)))</f>
        <v>3.7</v>
      </c>
      <c r="D72" s="11">
        <f>IF("-"=INDEX('Unemplyoment_R-LA_data'!D$3:D$365,MATCH($B72,'Unemplyoment_R-LA_data'!$B$3:$B$365,0)),INDEX('Unemployment_R-missing_values_d'!$E$11:$E$13,MATCH($B72,'Unemployment_R-missing_values_d'!$B$11:$B$13,0)), INDEX('Unemplyoment_R-LA_data'!D$3:D$365,MATCH($B72,'Unemplyoment_R-LA_data'!$B$3:$B$365,0)))</f>
        <v>3.9</v>
      </c>
      <c r="E72" s="31">
        <f t="shared" si="1"/>
        <v>3.8</v>
      </c>
      <c r="F72" s="22"/>
      <c r="G72" s="42"/>
    </row>
    <row r="73" spans="1:7" x14ac:dyDescent="0.35">
      <c r="A73" s="18" t="s">
        <v>240</v>
      </c>
      <c r="B73" s="18" t="s">
        <v>241</v>
      </c>
      <c r="C73" s="11">
        <f>IF("-"=INDEX('Unemplyoment_R-LA_data'!C$3:C$365,MATCH($B73,'Unemplyoment_R-LA_data'!$B$3:$B$365,0)),INDEX('Unemployment_R-missing_values_d'!$E$3:$E$13,MATCH($B73,'Unemployment_R-missing_values_d'!$B$3:$B$13,0)), INDEX('Unemplyoment_R-LA_data'!C$3:C$365,MATCH($B73,'Unemplyoment_R-LA_data'!$B$3:$B$365,0)))</f>
        <v>4.4000000000000004</v>
      </c>
      <c r="D73" s="11">
        <f>IF("-"=INDEX('Unemplyoment_R-LA_data'!D$3:D$365,MATCH($B73,'Unemplyoment_R-LA_data'!$B$3:$B$365,0)),INDEX('Unemployment_R-missing_values_d'!$E$11:$E$13,MATCH($B73,'Unemployment_R-missing_values_d'!$B$11:$B$13,0)), INDEX('Unemplyoment_R-LA_data'!D$3:D$365,MATCH($B73,'Unemplyoment_R-LA_data'!$B$3:$B$365,0)))</f>
        <v>4</v>
      </c>
      <c r="E73" s="31">
        <f t="shared" si="1"/>
        <v>4.2</v>
      </c>
      <c r="F73" s="22"/>
      <c r="G73" s="42"/>
    </row>
    <row r="74" spans="1:7" x14ac:dyDescent="0.35">
      <c r="A74" s="18" t="s">
        <v>242</v>
      </c>
      <c r="B74" s="18" t="s">
        <v>243</v>
      </c>
      <c r="C74" s="11">
        <f>IF("-"=INDEX('Unemplyoment_R-LA_data'!C$3:C$365,MATCH($B74,'Unemplyoment_R-LA_data'!$B$3:$B$365,0)),INDEX('Unemployment_R-missing_values_d'!$E$3:$E$13,MATCH($B74,'Unemployment_R-missing_values_d'!$B$3:$B$13,0)), INDEX('Unemplyoment_R-LA_data'!C$3:C$365,MATCH($B74,'Unemplyoment_R-LA_data'!$B$3:$B$365,0)))</f>
        <v>3.7</v>
      </c>
      <c r="D74" s="11">
        <f>IF("-"=INDEX('Unemplyoment_R-LA_data'!D$3:D$365,MATCH($B74,'Unemplyoment_R-LA_data'!$B$3:$B$365,0)),INDEX('Unemployment_R-missing_values_d'!$E$11:$E$13,MATCH($B74,'Unemployment_R-missing_values_d'!$B$11:$B$13,0)), INDEX('Unemplyoment_R-LA_data'!D$3:D$365,MATCH($B74,'Unemplyoment_R-LA_data'!$B$3:$B$365,0)))</f>
        <v>4.5</v>
      </c>
      <c r="E74" s="31">
        <f t="shared" si="1"/>
        <v>4.0999999999999996</v>
      </c>
      <c r="F74" s="22"/>
      <c r="G74" s="42"/>
    </row>
    <row r="75" spans="1:7" x14ac:dyDescent="0.35">
      <c r="A75" s="18" t="s">
        <v>244</v>
      </c>
      <c r="B75" s="18" t="s">
        <v>245</v>
      </c>
      <c r="C75" s="11">
        <f>IF("-"=INDEX('Unemplyoment_R-LA_data'!C$3:C$365,MATCH($B75,'Unemplyoment_R-LA_data'!$B$3:$B$365,0)),INDEX('Unemployment_R-missing_values_d'!$E$3:$E$13,MATCH($B75,'Unemployment_R-missing_values_d'!$B$3:$B$13,0)), INDEX('Unemplyoment_R-LA_data'!C$3:C$365,MATCH($B75,'Unemplyoment_R-LA_data'!$B$3:$B$365,0)))</f>
        <v>3.9</v>
      </c>
      <c r="D75" s="11">
        <f>IF("-"=INDEX('Unemplyoment_R-LA_data'!D$3:D$365,MATCH($B75,'Unemplyoment_R-LA_data'!$B$3:$B$365,0)),INDEX('Unemployment_R-missing_values_d'!$E$11:$E$13,MATCH($B75,'Unemployment_R-missing_values_d'!$B$11:$B$13,0)), INDEX('Unemplyoment_R-LA_data'!D$3:D$365,MATCH($B75,'Unemplyoment_R-LA_data'!$B$3:$B$365,0)))</f>
        <v>3.6</v>
      </c>
      <c r="E75" s="31">
        <f t="shared" si="1"/>
        <v>3.75</v>
      </c>
      <c r="F75" s="22"/>
      <c r="G75" s="42"/>
    </row>
    <row r="76" spans="1:7" x14ac:dyDescent="0.35">
      <c r="A76" s="18" t="s">
        <v>246</v>
      </c>
      <c r="B76" s="18" t="s">
        <v>247</v>
      </c>
      <c r="C76" s="11">
        <f>IF("-"=INDEX('Unemplyoment_R-LA_data'!C$3:C$365,MATCH($B76,'Unemplyoment_R-LA_data'!$B$3:$B$365,0)),INDEX('Unemployment_R-missing_values_d'!$E$3:$E$13,MATCH($B76,'Unemployment_R-missing_values_d'!$B$3:$B$13,0)), INDEX('Unemplyoment_R-LA_data'!C$3:C$365,MATCH($B76,'Unemplyoment_R-LA_data'!$B$3:$B$365,0)))</f>
        <v>3.1</v>
      </c>
      <c r="D76" s="11">
        <f>IF("-"=INDEX('Unemplyoment_R-LA_data'!D$3:D$365,MATCH($B76,'Unemplyoment_R-LA_data'!$B$3:$B$365,0)),INDEX('Unemployment_R-missing_values_d'!$E$11:$E$13,MATCH($B76,'Unemployment_R-missing_values_d'!$B$11:$B$13,0)), INDEX('Unemplyoment_R-LA_data'!D$3:D$365,MATCH($B76,'Unemplyoment_R-LA_data'!$B$3:$B$365,0)))</f>
        <v>3.2</v>
      </c>
      <c r="E76" s="31">
        <f t="shared" si="1"/>
        <v>3.1500000000000004</v>
      </c>
      <c r="F76" s="22"/>
      <c r="G76" s="42"/>
    </row>
    <row r="77" spans="1:7" x14ac:dyDescent="0.35">
      <c r="A77" s="18" t="s">
        <v>248</v>
      </c>
      <c r="B77" s="18" t="s">
        <v>249</v>
      </c>
      <c r="C77" s="11">
        <f>IF("-"=INDEX('Unemplyoment_R-LA_data'!C$3:C$365,MATCH($B77,'Unemplyoment_R-LA_data'!$B$3:$B$365,0)),INDEX('Unemployment_R-missing_values_d'!$E$3:$E$13,MATCH($B77,'Unemployment_R-missing_values_d'!$B$3:$B$13,0)), INDEX('Unemplyoment_R-LA_data'!C$3:C$365,MATCH($B77,'Unemplyoment_R-LA_data'!$B$3:$B$365,0)))</f>
        <v>3.9</v>
      </c>
      <c r="D77" s="11">
        <f>IF("-"=INDEX('Unemplyoment_R-LA_data'!D$3:D$365,MATCH($B77,'Unemplyoment_R-LA_data'!$B$3:$B$365,0)),INDEX('Unemployment_R-missing_values_d'!$E$11:$E$13,MATCH($B77,'Unemployment_R-missing_values_d'!$B$11:$B$13,0)), INDEX('Unemplyoment_R-LA_data'!D$3:D$365,MATCH($B77,'Unemplyoment_R-LA_data'!$B$3:$B$365,0)))</f>
        <v>3.5</v>
      </c>
      <c r="E77" s="31">
        <f t="shared" si="1"/>
        <v>3.7</v>
      </c>
      <c r="F77" s="22"/>
      <c r="G77" s="42"/>
    </row>
    <row r="78" spans="1:7" x14ac:dyDescent="0.35">
      <c r="A78" s="18" t="s">
        <v>250</v>
      </c>
      <c r="B78" s="18" t="s">
        <v>251</v>
      </c>
      <c r="C78" s="11">
        <f>IF("-"=INDEX('Unemplyoment_R-LA_data'!C$3:C$365,MATCH($B78,'Unemplyoment_R-LA_data'!$B$3:$B$365,0)),INDEX('Unemployment_R-missing_values_d'!$E$3:$E$13,MATCH($B78,'Unemployment_R-missing_values_d'!$B$3:$B$13,0)), INDEX('Unemplyoment_R-LA_data'!C$3:C$365,MATCH($B78,'Unemplyoment_R-LA_data'!$B$3:$B$365,0)))</f>
        <v>2.7</v>
      </c>
      <c r="D78" s="11">
        <f>IF("-"=INDEX('Unemplyoment_R-LA_data'!D$3:D$365,MATCH($B78,'Unemplyoment_R-LA_data'!$B$3:$B$365,0)),INDEX('Unemployment_R-missing_values_d'!$E$11:$E$13,MATCH($B78,'Unemployment_R-missing_values_d'!$B$11:$B$13,0)), INDEX('Unemplyoment_R-LA_data'!D$3:D$365,MATCH($B78,'Unemplyoment_R-LA_data'!$B$3:$B$365,0)))</f>
        <v>2.8</v>
      </c>
      <c r="E78" s="31">
        <f t="shared" si="1"/>
        <v>2.75</v>
      </c>
      <c r="F78" s="22"/>
      <c r="G78" s="42"/>
    </row>
    <row r="79" spans="1:7" x14ac:dyDescent="0.35">
      <c r="A79" s="18" t="s">
        <v>252</v>
      </c>
      <c r="B79" s="18" t="s">
        <v>253</v>
      </c>
      <c r="C79" s="11">
        <f>IF("-"=INDEX('Unemplyoment_R-LA_data'!C$3:C$365,MATCH($B79,'Unemplyoment_R-LA_data'!$B$3:$B$365,0)),INDEX('Unemployment_R-missing_values_d'!$E$3:$E$13,MATCH($B79,'Unemployment_R-missing_values_d'!$B$3:$B$13,0)), INDEX('Unemplyoment_R-LA_data'!C$3:C$365,MATCH($B79,'Unemplyoment_R-LA_data'!$B$3:$B$365,0)))</f>
        <v>5.5</v>
      </c>
      <c r="D79" s="11">
        <f>IF("-"=INDEX('Unemplyoment_R-LA_data'!D$3:D$365,MATCH($B79,'Unemplyoment_R-LA_data'!$B$3:$B$365,0)),INDEX('Unemployment_R-missing_values_d'!$E$11:$E$13,MATCH($B79,'Unemployment_R-missing_values_d'!$B$11:$B$13,0)), INDEX('Unemplyoment_R-LA_data'!D$3:D$365,MATCH($B79,'Unemplyoment_R-LA_data'!$B$3:$B$365,0)))</f>
        <v>5.9</v>
      </c>
      <c r="E79" s="31">
        <f t="shared" si="1"/>
        <v>5.7</v>
      </c>
      <c r="F79" s="22"/>
      <c r="G79" s="42"/>
    </row>
    <row r="80" spans="1:7" x14ac:dyDescent="0.35">
      <c r="A80" s="18" t="s">
        <v>254</v>
      </c>
      <c r="B80" s="18" t="s">
        <v>255</v>
      </c>
      <c r="C80" s="11">
        <f>IF("-"=INDEX('Unemplyoment_R-LA_data'!C$3:C$365,MATCH($B80,'Unemplyoment_R-LA_data'!$B$3:$B$365,0)),INDEX('Unemployment_R-missing_values_d'!$E$3:$E$13,MATCH($B80,'Unemployment_R-missing_values_d'!$B$3:$B$13,0)), INDEX('Unemplyoment_R-LA_data'!C$3:C$365,MATCH($B80,'Unemplyoment_R-LA_data'!$B$3:$B$365,0)))</f>
        <v>5.7</v>
      </c>
      <c r="D80" s="11">
        <f>IF("-"=INDEX('Unemplyoment_R-LA_data'!D$3:D$365,MATCH($B80,'Unemplyoment_R-LA_data'!$B$3:$B$365,0)),INDEX('Unemployment_R-missing_values_d'!$E$11:$E$13,MATCH($B80,'Unemployment_R-missing_values_d'!$B$11:$B$13,0)), INDEX('Unemplyoment_R-LA_data'!D$3:D$365,MATCH($B80,'Unemplyoment_R-LA_data'!$B$3:$B$365,0)))</f>
        <v>5.6</v>
      </c>
      <c r="E80" s="31">
        <f t="shared" si="1"/>
        <v>5.65</v>
      </c>
      <c r="F80" s="22"/>
      <c r="G80" s="42"/>
    </row>
    <row r="81" spans="1:7" x14ac:dyDescent="0.35">
      <c r="A81" s="18" t="s">
        <v>256</v>
      </c>
      <c r="B81" s="18" t="s">
        <v>257</v>
      </c>
      <c r="C81" s="11">
        <f>IF("-"=INDEX('Unemplyoment_R-LA_data'!C$3:C$365,MATCH($B81,'Unemplyoment_R-LA_data'!$B$3:$B$365,0)),INDEX('Unemployment_R-missing_values_d'!$E$3:$E$13,MATCH($B81,'Unemployment_R-missing_values_d'!$B$3:$B$13,0)), INDEX('Unemplyoment_R-LA_data'!C$3:C$365,MATCH($B81,'Unemplyoment_R-LA_data'!$B$3:$B$365,0)))</f>
        <v>2.2000000000000002</v>
      </c>
      <c r="D81" s="11">
        <f>IF("-"=INDEX('Unemplyoment_R-LA_data'!D$3:D$365,MATCH($B81,'Unemplyoment_R-LA_data'!$B$3:$B$365,0)),INDEX('Unemployment_R-missing_values_d'!$E$11:$E$13,MATCH($B81,'Unemployment_R-missing_values_d'!$B$11:$B$13,0)), INDEX('Unemplyoment_R-LA_data'!D$3:D$365,MATCH($B81,'Unemplyoment_R-LA_data'!$B$3:$B$365,0)))</f>
        <v>2.5</v>
      </c>
      <c r="E81" s="31">
        <f t="shared" si="1"/>
        <v>2.35</v>
      </c>
      <c r="F81" s="22"/>
      <c r="G81" s="42"/>
    </row>
    <row r="82" spans="1:7" x14ac:dyDescent="0.35">
      <c r="A82" s="18" t="s">
        <v>258</v>
      </c>
      <c r="B82" s="18" t="s">
        <v>259</v>
      </c>
      <c r="C82" s="11">
        <f>IF("-"=INDEX('Unemplyoment_R-LA_data'!C$3:C$365,MATCH($B82,'Unemplyoment_R-LA_data'!$B$3:$B$365,0)),INDEX('Unemployment_R-missing_values_d'!$E$3:$E$13,MATCH($B82,'Unemployment_R-missing_values_d'!$B$3:$B$13,0)), INDEX('Unemplyoment_R-LA_data'!C$3:C$365,MATCH($B82,'Unemplyoment_R-LA_data'!$B$3:$B$365,0)))</f>
        <v>4.3</v>
      </c>
      <c r="D82" s="11">
        <f>IF("-"=INDEX('Unemplyoment_R-LA_data'!D$3:D$365,MATCH($B82,'Unemplyoment_R-LA_data'!$B$3:$B$365,0)),INDEX('Unemployment_R-missing_values_d'!$E$11:$E$13,MATCH($B82,'Unemployment_R-missing_values_d'!$B$11:$B$13,0)), INDEX('Unemplyoment_R-LA_data'!D$3:D$365,MATCH($B82,'Unemplyoment_R-LA_data'!$B$3:$B$365,0)))</f>
        <v>4.3</v>
      </c>
      <c r="E82" s="31">
        <f t="shared" si="1"/>
        <v>4.3</v>
      </c>
      <c r="F82" s="22"/>
      <c r="G82" s="42"/>
    </row>
    <row r="83" spans="1:7" x14ac:dyDescent="0.35">
      <c r="A83" s="18" t="s">
        <v>260</v>
      </c>
      <c r="B83" s="18" t="s">
        <v>261</v>
      </c>
      <c r="C83" s="11">
        <f>IF("-"=INDEX('Unemplyoment_R-LA_data'!C$3:C$365,MATCH($B83,'Unemplyoment_R-LA_data'!$B$3:$B$365,0)),INDEX('Unemployment_R-missing_values_d'!$E$3:$E$13,MATCH($B83,'Unemployment_R-missing_values_d'!$B$3:$B$13,0)), INDEX('Unemplyoment_R-LA_data'!C$3:C$365,MATCH($B83,'Unemplyoment_R-LA_data'!$B$3:$B$365,0)))</f>
        <v>7.8</v>
      </c>
      <c r="D83" s="11">
        <f>IF("-"=INDEX('Unemplyoment_R-LA_data'!D$3:D$365,MATCH($B83,'Unemplyoment_R-LA_data'!$B$3:$B$365,0)),INDEX('Unemployment_R-missing_values_d'!$E$11:$E$13,MATCH($B83,'Unemployment_R-missing_values_d'!$B$11:$B$13,0)), INDEX('Unemplyoment_R-LA_data'!D$3:D$365,MATCH($B83,'Unemplyoment_R-LA_data'!$B$3:$B$365,0)))</f>
        <v>4.8</v>
      </c>
      <c r="E83" s="31">
        <f t="shared" si="1"/>
        <v>6.3</v>
      </c>
      <c r="F83" s="22"/>
      <c r="G83" s="42"/>
    </row>
    <row r="84" spans="1:7" x14ac:dyDescent="0.35">
      <c r="A84" s="18" t="s">
        <v>262</v>
      </c>
      <c r="B84" s="18" t="s">
        <v>263</v>
      </c>
      <c r="C84" s="11">
        <f>IF("-"=INDEX('Unemplyoment_R-LA_data'!C$3:C$365,MATCH($B84,'Unemplyoment_R-LA_data'!$B$3:$B$365,0)),INDEX('Unemployment_R-missing_values_d'!$E$3:$E$13,MATCH($B84,'Unemployment_R-missing_values_d'!$B$3:$B$13,0)), INDEX('Unemplyoment_R-LA_data'!C$3:C$365,MATCH($B84,'Unemplyoment_R-LA_data'!$B$3:$B$365,0)))</f>
        <v>3.7</v>
      </c>
      <c r="D84" s="11">
        <f>IF("-"=INDEX('Unemplyoment_R-LA_data'!D$3:D$365,MATCH($B84,'Unemplyoment_R-LA_data'!$B$3:$B$365,0)),INDEX('Unemployment_R-missing_values_d'!$E$11:$E$13,MATCH($B84,'Unemployment_R-missing_values_d'!$B$11:$B$13,0)), INDEX('Unemplyoment_R-LA_data'!D$3:D$365,MATCH($B84,'Unemplyoment_R-LA_data'!$B$3:$B$365,0)))</f>
        <v>3.5</v>
      </c>
      <c r="E84" s="31">
        <f t="shared" si="1"/>
        <v>3.6</v>
      </c>
      <c r="F84" s="22"/>
      <c r="G84" s="42"/>
    </row>
    <row r="85" spans="1:7" x14ac:dyDescent="0.35">
      <c r="A85" s="18" t="s">
        <v>264</v>
      </c>
      <c r="B85" s="18" t="s">
        <v>265</v>
      </c>
      <c r="C85" s="11">
        <f>IF("-"=INDEX('Unemplyoment_R-LA_data'!C$3:C$365,MATCH($B85,'Unemplyoment_R-LA_data'!$B$3:$B$365,0)),INDEX('Unemployment_R-missing_values_d'!$E$3:$E$13,MATCH($B85,'Unemployment_R-missing_values_d'!$B$3:$B$13,0)), INDEX('Unemplyoment_R-LA_data'!C$3:C$365,MATCH($B85,'Unemplyoment_R-LA_data'!$B$3:$B$365,0)))</f>
        <v>5.4</v>
      </c>
      <c r="D85" s="11">
        <f>IF("-"=INDEX('Unemplyoment_R-LA_data'!D$3:D$365,MATCH($B85,'Unemplyoment_R-LA_data'!$B$3:$B$365,0)),INDEX('Unemployment_R-missing_values_d'!$E$11:$E$13,MATCH($B85,'Unemployment_R-missing_values_d'!$B$11:$B$13,0)), INDEX('Unemplyoment_R-LA_data'!D$3:D$365,MATCH($B85,'Unemplyoment_R-LA_data'!$B$3:$B$365,0)))</f>
        <v>6</v>
      </c>
      <c r="E85" s="31">
        <f t="shared" si="1"/>
        <v>5.7</v>
      </c>
      <c r="F85" s="22"/>
      <c r="G85" s="42"/>
    </row>
    <row r="86" spans="1:7" x14ac:dyDescent="0.35">
      <c r="A86" s="18" t="s">
        <v>266</v>
      </c>
      <c r="B86" s="18" t="s">
        <v>267</v>
      </c>
      <c r="C86" s="11">
        <f>IF("-"=INDEX('Unemplyoment_R-LA_data'!C$3:C$365,MATCH($B86,'Unemplyoment_R-LA_data'!$B$3:$B$365,0)),INDEX('Unemployment_R-missing_values_d'!$E$3:$E$13,MATCH($B86,'Unemployment_R-missing_values_d'!$B$3:$B$13,0)), INDEX('Unemplyoment_R-LA_data'!C$3:C$365,MATCH($B86,'Unemplyoment_R-LA_data'!$B$3:$B$365,0)))</f>
        <v>4.5999999999999996</v>
      </c>
      <c r="D86" s="11">
        <f>IF("-"=INDEX('Unemplyoment_R-LA_data'!D$3:D$365,MATCH($B86,'Unemplyoment_R-LA_data'!$B$3:$B$365,0)),INDEX('Unemployment_R-missing_values_d'!$E$11:$E$13,MATCH($B86,'Unemployment_R-missing_values_d'!$B$11:$B$13,0)), INDEX('Unemplyoment_R-LA_data'!D$3:D$365,MATCH($B86,'Unemplyoment_R-LA_data'!$B$3:$B$365,0)))</f>
        <v>3.3</v>
      </c>
      <c r="E86" s="31">
        <f t="shared" si="1"/>
        <v>3.9499999999999997</v>
      </c>
      <c r="F86" s="22"/>
      <c r="G86" s="42"/>
    </row>
    <row r="87" spans="1:7" x14ac:dyDescent="0.35">
      <c r="A87" s="18" t="s">
        <v>268</v>
      </c>
      <c r="B87" s="18" t="s">
        <v>269</v>
      </c>
      <c r="C87" s="11">
        <f>IF("-"=INDEX('Unemplyoment_R-LA_data'!C$3:C$365,MATCH($B87,'Unemplyoment_R-LA_data'!$B$3:$B$365,0)),INDEX('Unemployment_R-missing_values_d'!$E$3:$E$13,MATCH($B87,'Unemployment_R-missing_values_d'!$B$3:$B$13,0)), INDEX('Unemplyoment_R-LA_data'!C$3:C$365,MATCH($B87,'Unemplyoment_R-LA_data'!$B$3:$B$365,0)))</f>
        <v>4</v>
      </c>
      <c r="D87" s="11">
        <f>IF("-"=INDEX('Unemplyoment_R-LA_data'!D$3:D$365,MATCH($B87,'Unemplyoment_R-LA_data'!$B$3:$B$365,0)),INDEX('Unemployment_R-missing_values_d'!$E$11:$E$13,MATCH($B87,'Unemployment_R-missing_values_d'!$B$11:$B$13,0)), INDEX('Unemplyoment_R-LA_data'!D$3:D$365,MATCH($B87,'Unemplyoment_R-LA_data'!$B$3:$B$365,0)))</f>
        <v>3.4</v>
      </c>
      <c r="E87" s="31">
        <f t="shared" si="1"/>
        <v>3.7</v>
      </c>
      <c r="F87" s="22"/>
      <c r="G87" s="42"/>
    </row>
    <row r="88" spans="1:7" x14ac:dyDescent="0.35">
      <c r="A88" s="18" t="s">
        <v>270</v>
      </c>
      <c r="B88" s="18" t="s">
        <v>271</v>
      </c>
      <c r="C88" s="11">
        <f>IF("-"=INDEX('Unemplyoment_R-LA_data'!C$3:C$365,MATCH($B88,'Unemplyoment_R-LA_data'!$B$3:$B$365,0)),INDEX('Unemployment_R-missing_values_d'!$E$3:$E$13,MATCH($B88,'Unemployment_R-missing_values_d'!$B$3:$B$13,0)), INDEX('Unemplyoment_R-LA_data'!C$3:C$365,MATCH($B88,'Unemplyoment_R-LA_data'!$B$3:$B$365,0)))</f>
        <v>6</v>
      </c>
      <c r="D88" s="11">
        <f>IF("-"=INDEX('Unemplyoment_R-LA_data'!D$3:D$365,MATCH($B88,'Unemplyoment_R-LA_data'!$B$3:$B$365,0)),INDEX('Unemployment_R-missing_values_d'!$E$11:$E$13,MATCH($B88,'Unemployment_R-missing_values_d'!$B$11:$B$13,0)), INDEX('Unemplyoment_R-LA_data'!D$3:D$365,MATCH($B88,'Unemplyoment_R-LA_data'!$B$3:$B$365,0)))</f>
        <v>4.8</v>
      </c>
      <c r="E88" s="31">
        <f t="shared" si="1"/>
        <v>5.4</v>
      </c>
      <c r="F88" s="22"/>
      <c r="G88" s="42"/>
    </row>
    <row r="89" spans="1:7" x14ac:dyDescent="0.35">
      <c r="A89" s="18" t="s">
        <v>272</v>
      </c>
      <c r="B89" s="18" t="s">
        <v>273</v>
      </c>
      <c r="C89" s="11">
        <f>IF("-"=INDEX('Unemplyoment_R-LA_data'!C$3:C$365,MATCH($B89,'Unemplyoment_R-LA_data'!$B$3:$B$365,0)),INDEX('Unemployment_R-missing_values_d'!$E$3:$E$13,MATCH($B89,'Unemployment_R-missing_values_d'!$B$3:$B$13,0)), INDEX('Unemplyoment_R-LA_data'!C$3:C$365,MATCH($B89,'Unemplyoment_R-LA_data'!$B$3:$B$365,0)))</f>
        <v>3.9</v>
      </c>
      <c r="D89" s="11">
        <f>IF("-"=INDEX('Unemplyoment_R-LA_data'!D$3:D$365,MATCH($B89,'Unemplyoment_R-LA_data'!$B$3:$B$365,0)),INDEX('Unemployment_R-missing_values_d'!$E$11:$E$13,MATCH($B89,'Unemployment_R-missing_values_d'!$B$11:$B$13,0)), INDEX('Unemplyoment_R-LA_data'!D$3:D$365,MATCH($B89,'Unemplyoment_R-LA_data'!$B$3:$B$365,0)))</f>
        <v>3.2</v>
      </c>
      <c r="E89" s="31">
        <f t="shared" si="1"/>
        <v>3.55</v>
      </c>
      <c r="F89" s="22"/>
      <c r="G89" s="42"/>
    </row>
    <row r="90" spans="1:7" x14ac:dyDescent="0.35">
      <c r="A90" s="18" t="s">
        <v>274</v>
      </c>
      <c r="B90" s="18" t="s">
        <v>275</v>
      </c>
      <c r="C90" s="11">
        <f>IF("-"=INDEX('Unemplyoment_R-LA_data'!C$3:C$365,MATCH($B90,'Unemplyoment_R-LA_data'!$B$3:$B$365,0)),INDEX('Unemployment_R-missing_values_d'!$E$3:$E$13,MATCH($B90,'Unemployment_R-missing_values_d'!$B$3:$B$13,0)), INDEX('Unemplyoment_R-LA_data'!C$3:C$365,MATCH($B90,'Unemplyoment_R-LA_data'!$B$3:$B$365,0)))</f>
        <v>5.3</v>
      </c>
      <c r="D90" s="11">
        <f>IF("-"=INDEX('Unemplyoment_R-LA_data'!D$3:D$365,MATCH($B90,'Unemplyoment_R-LA_data'!$B$3:$B$365,0)),INDEX('Unemployment_R-missing_values_d'!$E$11:$E$13,MATCH($B90,'Unemployment_R-missing_values_d'!$B$11:$B$13,0)), INDEX('Unemplyoment_R-LA_data'!D$3:D$365,MATCH($B90,'Unemplyoment_R-LA_data'!$B$3:$B$365,0)))</f>
        <v>4.9000000000000004</v>
      </c>
      <c r="E90" s="31">
        <f t="shared" si="1"/>
        <v>5.0999999999999996</v>
      </c>
      <c r="F90" s="22"/>
      <c r="G90" s="42"/>
    </row>
    <row r="91" spans="1:7" x14ac:dyDescent="0.35">
      <c r="A91" s="18" t="s">
        <v>276</v>
      </c>
      <c r="B91" s="18" t="s">
        <v>277</v>
      </c>
      <c r="C91" s="11">
        <f>IF("-"=INDEX('Unemplyoment_R-LA_data'!C$3:C$365,MATCH($B91,'Unemplyoment_R-LA_data'!$B$3:$B$365,0)),INDEX('Unemployment_R-missing_values_d'!$E$3:$E$13,MATCH($B91,'Unemployment_R-missing_values_d'!$B$3:$B$13,0)), INDEX('Unemplyoment_R-LA_data'!C$3:C$365,MATCH($B91,'Unemplyoment_R-LA_data'!$B$3:$B$365,0)))</f>
        <v>3.4</v>
      </c>
      <c r="D91" s="11">
        <f>IF("-"=INDEX('Unemplyoment_R-LA_data'!D$3:D$365,MATCH($B91,'Unemplyoment_R-LA_data'!$B$3:$B$365,0)),INDEX('Unemployment_R-missing_values_d'!$E$11:$E$13,MATCH($B91,'Unemployment_R-missing_values_d'!$B$11:$B$13,0)), INDEX('Unemplyoment_R-LA_data'!D$3:D$365,MATCH($B91,'Unemplyoment_R-LA_data'!$B$3:$B$365,0)))</f>
        <v>3.1</v>
      </c>
      <c r="E91" s="31">
        <f t="shared" si="1"/>
        <v>3.25</v>
      </c>
      <c r="F91" s="22"/>
      <c r="G91" s="42"/>
    </row>
    <row r="92" spans="1:7" x14ac:dyDescent="0.35">
      <c r="A92" s="18" t="s">
        <v>278</v>
      </c>
      <c r="B92" s="18" t="s">
        <v>279</v>
      </c>
      <c r="C92" s="11">
        <f>IF("-"=INDEX('Unemplyoment_R-LA_data'!C$3:C$365,MATCH($B92,'Unemplyoment_R-LA_data'!$B$3:$B$365,0)),INDEX('Unemployment_R-missing_values_d'!$E$3:$E$13,MATCH($B92,'Unemployment_R-missing_values_d'!$B$3:$B$13,0)), INDEX('Unemplyoment_R-LA_data'!C$3:C$365,MATCH($B92,'Unemplyoment_R-LA_data'!$B$3:$B$365,0)))</f>
        <v>5.0999999999999996</v>
      </c>
      <c r="D92" s="11">
        <f>IF("-"=INDEX('Unemplyoment_R-LA_data'!D$3:D$365,MATCH($B92,'Unemplyoment_R-LA_data'!$B$3:$B$365,0)),INDEX('Unemployment_R-missing_values_d'!$E$11:$E$13,MATCH($B92,'Unemployment_R-missing_values_d'!$B$11:$B$13,0)), INDEX('Unemplyoment_R-LA_data'!D$3:D$365,MATCH($B92,'Unemplyoment_R-LA_data'!$B$3:$B$365,0)))</f>
        <v>5</v>
      </c>
      <c r="E92" s="31">
        <f t="shared" si="1"/>
        <v>5.05</v>
      </c>
      <c r="F92" s="22"/>
      <c r="G92" s="42"/>
    </row>
    <row r="93" spans="1:7" x14ac:dyDescent="0.35">
      <c r="A93" s="18" t="s">
        <v>280</v>
      </c>
      <c r="B93" s="18" t="s">
        <v>281</v>
      </c>
      <c r="C93" s="11">
        <f>IF("-"=INDEX('Unemplyoment_R-LA_data'!C$3:C$365,MATCH($B93,'Unemplyoment_R-LA_data'!$B$3:$B$365,0)),INDEX('Unemployment_R-missing_values_d'!$E$3:$E$13,MATCH($B93,'Unemployment_R-missing_values_d'!$B$3:$B$13,0)), INDEX('Unemplyoment_R-LA_data'!C$3:C$365,MATCH($B93,'Unemplyoment_R-LA_data'!$B$3:$B$365,0)))</f>
        <v>4.5</v>
      </c>
      <c r="D93" s="11">
        <f>IF("-"=INDEX('Unemplyoment_R-LA_data'!D$3:D$365,MATCH($B93,'Unemplyoment_R-LA_data'!$B$3:$B$365,0)),INDEX('Unemployment_R-missing_values_d'!$E$11:$E$13,MATCH($B93,'Unemployment_R-missing_values_d'!$B$11:$B$13,0)), INDEX('Unemplyoment_R-LA_data'!D$3:D$365,MATCH($B93,'Unemplyoment_R-LA_data'!$B$3:$B$365,0)))</f>
        <v>6</v>
      </c>
      <c r="E93" s="31">
        <f t="shared" si="1"/>
        <v>5.25</v>
      </c>
      <c r="F93" s="22"/>
      <c r="G93" s="42"/>
    </row>
    <row r="94" spans="1:7" x14ac:dyDescent="0.35">
      <c r="A94" s="18" t="s">
        <v>282</v>
      </c>
      <c r="B94" s="18" t="s">
        <v>283</v>
      </c>
      <c r="C94" s="11">
        <f>IF("-"=INDEX('Unemplyoment_R-LA_data'!C$3:C$365,MATCH($B94,'Unemplyoment_R-LA_data'!$B$3:$B$365,0)),INDEX('Unemployment_R-missing_values_d'!$E$3:$E$13,MATCH($B94,'Unemployment_R-missing_values_d'!$B$3:$B$13,0)), INDEX('Unemplyoment_R-LA_data'!C$3:C$365,MATCH($B94,'Unemplyoment_R-LA_data'!$B$3:$B$365,0)))</f>
        <v>3.9</v>
      </c>
      <c r="D94" s="11">
        <f>IF("-"=INDEX('Unemplyoment_R-LA_data'!D$3:D$365,MATCH($B94,'Unemplyoment_R-LA_data'!$B$3:$B$365,0)),INDEX('Unemployment_R-missing_values_d'!$E$11:$E$13,MATCH($B94,'Unemployment_R-missing_values_d'!$B$11:$B$13,0)), INDEX('Unemplyoment_R-LA_data'!D$3:D$365,MATCH($B94,'Unemplyoment_R-LA_data'!$B$3:$B$365,0)))</f>
        <v>3.3</v>
      </c>
      <c r="E94" s="31">
        <f t="shared" si="1"/>
        <v>3.5999999999999996</v>
      </c>
      <c r="F94" s="22"/>
      <c r="G94" s="42"/>
    </row>
    <row r="95" spans="1:7" x14ac:dyDescent="0.35">
      <c r="A95" s="18" t="s">
        <v>284</v>
      </c>
      <c r="B95" s="18" t="s">
        <v>285</v>
      </c>
      <c r="C95" s="11">
        <f>IF("-"=INDEX('Unemplyoment_R-LA_data'!C$3:C$365,MATCH($B95,'Unemplyoment_R-LA_data'!$B$3:$B$365,0)),INDEX('Unemployment_R-missing_values_d'!$E$3:$E$13,MATCH($B95,'Unemployment_R-missing_values_d'!$B$3:$B$13,0)), INDEX('Unemplyoment_R-LA_data'!C$3:C$365,MATCH($B95,'Unemplyoment_R-LA_data'!$B$3:$B$365,0)))</f>
        <v>4.9000000000000004</v>
      </c>
      <c r="D95" s="11">
        <f>IF("-"=INDEX('Unemplyoment_R-LA_data'!D$3:D$365,MATCH($B95,'Unemplyoment_R-LA_data'!$B$3:$B$365,0)),INDEX('Unemployment_R-missing_values_d'!$E$11:$E$13,MATCH($B95,'Unemployment_R-missing_values_d'!$B$11:$B$13,0)), INDEX('Unemplyoment_R-LA_data'!D$3:D$365,MATCH($B95,'Unemplyoment_R-LA_data'!$B$3:$B$365,0)))</f>
        <v>4.8</v>
      </c>
      <c r="E95" s="31">
        <f t="shared" si="1"/>
        <v>4.8499999999999996</v>
      </c>
      <c r="F95" s="22"/>
      <c r="G95" s="42"/>
    </row>
    <row r="96" spans="1:7" x14ac:dyDescent="0.35">
      <c r="A96" s="18" t="s">
        <v>286</v>
      </c>
      <c r="B96" s="18" t="s">
        <v>287</v>
      </c>
      <c r="C96" s="11">
        <f>IF("-"=INDEX('Unemplyoment_R-LA_data'!C$3:C$365,MATCH($B96,'Unemplyoment_R-LA_data'!$B$3:$B$365,0)),INDEX('Unemployment_R-missing_values_d'!$E$3:$E$13,MATCH($B96,'Unemployment_R-missing_values_d'!$B$3:$B$13,0)), INDEX('Unemplyoment_R-LA_data'!C$3:C$365,MATCH($B96,'Unemplyoment_R-LA_data'!$B$3:$B$365,0)))</f>
        <v>7.6</v>
      </c>
      <c r="D96" s="11">
        <f>IF("-"=INDEX('Unemplyoment_R-LA_data'!D$3:D$365,MATCH($B96,'Unemplyoment_R-LA_data'!$B$3:$B$365,0)),INDEX('Unemployment_R-missing_values_d'!$E$11:$E$13,MATCH($B96,'Unemployment_R-missing_values_d'!$B$11:$B$13,0)), INDEX('Unemplyoment_R-LA_data'!D$3:D$365,MATCH($B96,'Unemplyoment_R-LA_data'!$B$3:$B$365,0)))</f>
        <v>5.0999999999999996</v>
      </c>
      <c r="E96" s="31">
        <f t="shared" si="1"/>
        <v>6.35</v>
      </c>
      <c r="F96" s="22"/>
      <c r="G96" s="42"/>
    </row>
    <row r="97" spans="1:7" x14ac:dyDescent="0.35">
      <c r="A97" s="18" t="s">
        <v>288</v>
      </c>
      <c r="B97" s="18" t="s">
        <v>289</v>
      </c>
      <c r="C97" s="11">
        <f>IF("-"=INDEX('Unemplyoment_R-LA_data'!C$3:C$365,MATCH($B97,'Unemplyoment_R-LA_data'!$B$3:$B$365,0)),INDEX('Unemployment_R-missing_values_d'!$E$3:$E$13,MATCH($B97,'Unemployment_R-missing_values_d'!$B$3:$B$13,0)), INDEX('Unemplyoment_R-LA_data'!C$3:C$365,MATCH($B97,'Unemplyoment_R-LA_data'!$B$3:$B$365,0)))</f>
        <v>4.7</v>
      </c>
      <c r="D97" s="11">
        <f>IF("-"=INDEX('Unemplyoment_R-LA_data'!D$3:D$365,MATCH($B97,'Unemplyoment_R-LA_data'!$B$3:$B$365,0)),INDEX('Unemployment_R-missing_values_d'!$E$11:$E$13,MATCH($B97,'Unemployment_R-missing_values_d'!$B$11:$B$13,0)), INDEX('Unemplyoment_R-LA_data'!D$3:D$365,MATCH($B97,'Unemplyoment_R-LA_data'!$B$3:$B$365,0)))</f>
        <v>4.4000000000000004</v>
      </c>
      <c r="E97" s="31">
        <f t="shared" si="1"/>
        <v>4.5500000000000007</v>
      </c>
      <c r="F97" s="22"/>
      <c r="G97" s="42"/>
    </row>
    <row r="98" spans="1:7" x14ac:dyDescent="0.35">
      <c r="A98" s="18" t="s">
        <v>290</v>
      </c>
      <c r="B98" s="18" t="s">
        <v>291</v>
      </c>
      <c r="C98" s="11">
        <f>IF("-"=INDEX('Unemplyoment_R-LA_data'!C$3:C$365,MATCH($B98,'Unemplyoment_R-LA_data'!$B$3:$B$365,0)),INDEX('Unemployment_R-missing_values_d'!$E$3:$E$13,MATCH($B98,'Unemployment_R-missing_values_d'!$B$3:$B$13,0)), INDEX('Unemplyoment_R-LA_data'!C$3:C$365,MATCH($B98,'Unemplyoment_R-LA_data'!$B$3:$B$365,0)))</f>
        <v>3.2</v>
      </c>
      <c r="D98" s="11">
        <f>IF("-"=INDEX('Unemplyoment_R-LA_data'!D$3:D$365,MATCH($B98,'Unemplyoment_R-LA_data'!$B$3:$B$365,0)),INDEX('Unemployment_R-missing_values_d'!$E$11:$E$13,MATCH($B98,'Unemployment_R-missing_values_d'!$B$11:$B$13,0)), INDEX('Unemplyoment_R-LA_data'!D$3:D$365,MATCH($B98,'Unemplyoment_R-LA_data'!$B$3:$B$365,0)))</f>
        <v>2.9</v>
      </c>
      <c r="E98" s="31">
        <f t="shared" si="1"/>
        <v>3.05</v>
      </c>
      <c r="F98" s="22"/>
      <c r="G98" s="42"/>
    </row>
    <row r="99" spans="1:7" x14ac:dyDescent="0.35">
      <c r="A99" s="18" t="s">
        <v>292</v>
      </c>
      <c r="B99" s="18" t="s">
        <v>293</v>
      </c>
      <c r="C99" s="11">
        <f>IF("-"=INDEX('Unemplyoment_R-LA_data'!C$3:C$365,MATCH($B99,'Unemplyoment_R-LA_data'!$B$3:$B$365,0)),INDEX('Unemployment_R-missing_values_d'!$E$3:$E$13,MATCH($B99,'Unemployment_R-missing_values_d'!$B$3:$B$13,0)), INDEX('Unemplyoment_R-LA_data'!C$3:C$365,MATCH($B99,'Unemplyoment_R-LA_data'!$B$3:$B$365,0)))</f>
        <v>3.2</v>
      </c>
      <c r="D99" s="11">
        <f>IF("-"=INDEX('Unemplyoment_R-LA_data'!D$3:D$365,MATCH($B99,'Unemplyoment_R-LA_data'!$B$3:$B$365,0)),INDEX('Unemployment_R-missing_values_d'!$E$11:$E$13,MATCH($B99,'Unemployment_R-missing_values_d'!$B$11:$B$13,0)), INDEX('Unemplyoment_R-LA_data'!D$3:D$365,MATCH($B99,'Unemplyoment_R-LA_data'!$B$3:$B$365,0)))</f>
        <v>3.1</v>
      </c>
      <c r="E99" s="31">
        <f t="shared" si="1"/>
        <v>3.1500000000000004</v>
      </c>
      <c r="F99" s="22"/>
      <c r="G99" s="42"/>
    </row>
    <row r="100" spans="1:7" x14ac:dyDescent="0.35">
      <c r="A100" s="18" t="s">
        <v>294</v>
      </c>
      <c r="B100" s="18" t="s">
        <v>295</v>
      </c>
      <c r="C100" s="11">
        <f>IF("-"=INDEX('Unemplyoment_R-LA_data'!C$3:C$365,MATCH($B100,'Unemplyoment_R-LA_data'!$B$3:$B$365,0)),INDEX('Unemployment_R-missing_values_d'!$E$3:$E$13,MATCH($B100,'Unemployment_R-missing_values_d'!$B$3:$B$13,0)), INDEX('Unemplyoment_R-LA_data'!C$3:C$365,MATCH($B100,'Unemplyoment_R-LA_data'!$B$3:$B$365,0)))</f>
        <v>3.3</v>
      </c>
      <c r="D100" s="11">
        <f>IF("-"=INDEX('Unemplyoment_R-LA_data'!D$3:D$365,MATCH($B100,'Unemplyoment_R-LA_data'!$B$3:$B$365,0)),INDEX('Unemployment_R-missing_values_d'!$E$11:$E$13,MATCH($B100,'Unemployment_R-missing_values_d'!$B$11:$B$13,0)), INDEX('Unemplyoment_R-LA_data'!D$3:D$365,MATCH($B100,'Unemplyoment_R-LA_data'!$B$3:$B$365,0)))</f>
        <v>2.7</v>
      </c>
      <c r="E100" s="31">
        <f t="shared" si="1"/>
        <v>3</v>
      </c>
      <c r="F100" s="22"/>
      <c r="G100" s="42"/>
    </row>
    <row r="101" spans="1:7" x14ac:dyDescent="0.35">
      <c r="A101" s="18" t="s">
        <v>296</v>
      </c>
      <c r="B101" s="18" t="s">
        <v>297</v>
      </c>
      <c r="C101" s="11">
        <f>IF("-"=INDEX('Unemplyoment_R-LA_data'!C$3:C$365,MATCH($B101,'Unemplyoment_R-LA_data'!$B$3:$B$365,0)),INDEX('Unemployment_R-missing_values_d'!$E$3:$E$13,MATCH($B101,'Unemployment_R-missing_values_d'!$B$3:$B$13,0)), INDEX('Unemplyoment_R-LA_data'!C$3:C$365,MATCH($B101,'Unemplyoment_R-LA_data'!$B$3:$B$365,0)))</f>
        <v>3.2</v>
      </c>
      <c r="D101" s="11">
        <f>IF("-"=INDEX('Unemplyoment_R-LA_data'!D$3:D$365,MATCH($B101,'Unemplyoment_R-LA_data'!$B$3:$B$365,0)),INDEX('Unemployment_R-missing_values_d'!$E$11:$E$13,MATCH($B101,'Unemployment_R-missing_values_d'!$B$11:$B$13,0)), INDEX('Unemplyoment_R-LA_data'!D$3:D$365,MATCH($B101,'Unemplyoment_R-LA_data'!$B$3:$B$365,0)))</f>
        <v>3.3</v>
      </c>
      <c r="E101" s="31">
        <f t="shared" si="1"/>
        <v>3.25</v>
      </c>
      <c r="F101" s="22"/>
      <c r="G101" s="42"/>
    </row>
    <row r="102" spans="1:7" x14ac:dyDescent="0.35">
      <c r="A102" s="18" t="s">
        <v>298</v>
      </c>
      <c r="B102" s="18" t="s">
        <v>299</v>
      </c>
      <c r="C102" s="11">
        <f>IF("-"=INDEX('Unemplyoment_R-LA_data'!C$3:C$365,MATCH($B102,'Unemplyoment_R-LA_data'!$B$3:$B$365,0)),INDEX('Unemployment_R-missing_values_d'!$E$3:$E$13,MATCH($B102,'Unemployment_R-missing_values_d'!$B$3:$B$13,0)), INDEX('Unemplyoment_R-LA_data'!C$3:C$365,MATCH($B102,'Unemplyoment_R-LA_data'!$B$3:$B$365,0)))</f>
        <v>3.3</v>
      </c>
      <c r="D102" s="11">
        <f>IF("-"=INDEX('Unemplyoment_R-LA_data'!D$3:D$365,MATCH($B102,'Unemplyoment_R-LA_data'!$B$3:$B$365,0)),INDEX('Unemployment_R-missing_values_d'!$E$11:$E$13,MATCH($B102,'Unemployment_R-missing_values_d'!$B$11:$B$13,0)), INDEX('Unemplyoment_R-LA_data'!D$3:D$365,MATCH($B102,'Unemplyoment_R-LA_data'!$B$3:$B$365,0)))</f>
        <v>3</v>
      </c>
      <c r="E102" s="31">
        <f t="shared" si="1"/>
        <v>3.15</v>
      </c>
      <c r="F102" s="22"/>
      <c r="G102" s="42"/>
    </row>
    <row r="103" spans="1:7" x14ac:dyDescent="0.35">
      <c r="A103" s="18" t="s">
        <v>300</v>
      </c>
      <c r="B103" s="18" t="s">
        <v>301</v>
      </c>
      <c r="C103" s="11">
        <f>IF("-"=INDEX('Unemplyoment_R-LA_data'!C$3:C$365,MATCH($B103,'Unemplyoment_R-LA_data'!$B$3:$B$365,0)),INDEX('Unemployment_R-missing_values_d'!$E$3:$E$13,MATCH($B103,'Unemployment_R-missing_values_d'!$B$3:$B$13,0)), INDEX('Unemplyoment_R-LA_data'!C$3:C$365,MATCH($B103,'Unemplyoment_R-LA_data'!$B$3:$B$365,0)))</f>
        <v>5.3</v>
      </c>
      <c r="D103" s="11">
        <f>IF("-"=INDEX('Unemplyoment_R-LA_data'!D$3:D$365,MATCH($B103,'Unemplyoment_R-LA_data'!$B$3:$B$365,0)),INDEX('Unemployment_R-missing_values_d'!$E$11:$E$13,MATCH($B103,'Unemployment_R-missing_values_d'!$B$11:$B$13,0)), INDEX('Unemplyoment_R-LA_data'!D$3:D$365,MATCH($B103,'Unemplyoment_R-LA_data'!$B$3:$B$365,0)))</f>
        <v>5</v>
      </c>
      <c r="E103" s="31">
        <f t="shared" si="1"/>
        <v>5.15</v>
      </c>
      <c r="F103" s="22"/>
      <c r="G103" s="42"/>
    </row>
    <row r="104" spans="1:7" x14ac:dyDescent="0.35">
      <c r="A104" s="18" t="s">
        <v>302</v>
      </c>
      <c r="B104" s="18" t="s">
        <v>303</v>
      </c>
      <c r="C104" s="11">
        <f>IF("-"=INDEX('Unemplyoment_R-LA_data'!C$3:C$365,MATCH($B104,'Unemplyoment_R-LA_data'!$B$3:$B$365,0)),INDEX('Unemployment_R-missing_values_d'!$E$3:$E$13,MATCH($B104,'Unemployment_R-missing_values_d'!$B$3:$B$13,0)), INDEX('Unemplyoment_R-LA_data'!C$3:C$365,MATCH($B104,'Unemplyoment_R-LA_data'!$B$3:$B$365,0)))</f>
        <v>3.4</v>
      </c>
      <c r="D104" s="11">
        <f>IF("-"=INDEX('Unemplyoment_R-LA_data'!D$3:D$365,MATCH($B104,'Unemplyoment_R-LA_data'!$B$3:$B$365,0)),INDEX('Unemployment_R-missing_values_d'!$E$11:$E$13,MATCH($B104,'Unemployment_R-missing_values_d'!$B$11:$B$13,0)), INDEX('Unemplyoment_R-LA_data'!D$3:D$365,MATCH($B104,'Unemplyoment_R-LA_data'!$B$3:$B$365,0)))</f>
        <v>3.4</v>
      </c>
      <c r="E104" s="31">
        <f t="shared" si="1"/>
        <v>3.4</v>
      </c>
      <c r="F104" s="22"/>
      <c r="G104" s="42"/>
    </row>
    <row r="105" spans="1:7" x14ac:dyDescent="0.35">
      <c r="A105" s="18" t="s">
        <v>304</v>
      </c>
      <c r="B105" s="18" t="s">
        <v>305</v>
      </c>
      <c r="C105" s="11">
        <f>IF("-"=INDEX('Unemplyoment_R-LA_data'!C$3:C$365,MATCH($B105,'Unemplyoment_R-LA_data'!$B$3:$B$365,0)),INDEX('Unemployment_R-missing_values_d'!$E$3:$E$13,MATCH($B105,'Unemployment_R-missing_values_d'!$B$3:$B$13,0)), INDEX('Unemplyoment_R-LA_data'!C$3:C$365,MATCH($B105,'Unemplyoment_R-LA_data'!$B$3:$B$365,0)))</f>
        <v>3.8</v>
      </c>
      <c r="D105" s="11">
        <f>IF("-"=INDEX('Unemplyoment_R-LA_data'!D$3:D$365,MATCH($B105,'Unemplyoment_R-LA_data'!$B$3:$B$365,0)),INDEX('Unemployment_R-missing_values_d'!$E$11:$E$13,MATCH($B105,'Unemployment_R-missing_values_d'!$B$11:$B$13,0)), INDEX('Unemplyoment_R-LA_data'!D$3:D$365,MATCH($B105,'Unemplyoment_R-LA_data'!$B$3:$B$365,0)))</f>
        <v>2.9</v>
      </c>
      <c r="E105" s="31">
        <f t="shared" si="1"/>
        <v>3.3499999999999996</v>
      </c>
      <c r="F105" s="22"/>
      <c r="G105" s="42"/>
    </row>
    <row r="106" spans="1:7" x14ac:dyDescent="0.35">
      <c r="A106" s="18" t="s">
        <v>306</v>
      </c>
      <c r="B106" s="18" t="s">
        <v>307</v>
      </c>
      <c r="C106" s="11">
        <f>IF("-"=INDEX('Unemplyoment_R-LA_data'!C$3:C$365,MATCH($B106,'Unemplyoment_R-LA_data'!$B$3:$B$365,0)),INDEX('Unemployment_R-missing_values_d'!$E$3:$E$13,MATCH($B106,'Unemployment_R-missing_values_d'!$B$3:$B$13,0)), INDEX('Unemplyoment_R-LA_data'!C$3:C$365,MATCH($B106,'Unemplyoment_R-LA_data'!$B$3:$B$365,0)))</f>
        <v>3.8</v>
      </c>
      <c r="D106" s="11">
        <f>IF("-"=INDEX('Unemplyoment_R-LA_data'!D$3:D$365,MATCH($B106,'Unemplyoment_R-LA_data'!$B$3:$B$365,0)),INDEX('Unemployment_R-missing_values_d'!$E$11:$E$13,MATCH($B106,'Unemployment_R-missing_values_d'!$B$11:$B$13,0)), INDEX('Unemplyoment_R-LA_data'!D$3:D$365,MATCH($B106,'Unemplyoment_R-LA_data'!$B$3:$B$365,0)))</f>
        <v>3.4</v>
      </c>
      <c r="E106" s="31">
        <f t="shared" si="1"/>
        <v>3.5999999999999996</v>
      </c>
      <c r="F106" s="22"/>
      <c r="G106" s="42"/>
    </row>
    <row r="107" spans="1:7" x14ac:dyDescent="0.35">
      <c r="A107" s="18" t="s">
        <v>308</v>
      </c>
      <c r="B107" s="18" t="s">
        <v>309</v>
      </c>
      <c r="C107" s="11">
        <f>IF("-"=INDEX('Unemplyoment_R-LA_data'!C$3:C$365,MATCH($B107,'Unemplyoment_R-LA_data'!$B$3:$B$365,0)),INDEX('Unemployment_R-missing_values_d'!$E$3:$E$13,MATCH($B107,'Unemployment_R-missing_values_d'!$B$3:$B$13,0)), INDEX('Unemplyoment_R-LA_data'!C$3:C$365,MATCH($B107,'Unemplyoment_R-LA_data'!$B$3:$B$365,0)))</f>
        <v>3.7</v>
      </c>
      <c r="D107" s="11">
        <f>IF("-"=INDEX('Unemplyoment_R-LA_data'!D$3:D$365,MATCH($B107,'Unemplyoment_R-LA_data'!$B$3:$B$365,0)),INDEX('Unemployment_R-missing_values_d'!$E$11:$E$13,MATCH($B107,'Unemployment_R-missing_values_d'!$B$11:$B$13,0)), INDEX('Unemplyoment_R-LA_data'!D$3:D$365,MATCH($B107,'Unemplyoment_R-LA_data'!$B$3:$B$365,0)))</f>
        <v>4</v>
      </c>
      <c r="E107" s="31">
        <f t="shared" si="1"/>
        <v>3.85</v>
      </c>
      <c r="F107" s="22"/>
      <c r="G107" s="42"/>
    </row>
    <row r="108" spans="1:7" x14ac:dyDescent="0.35">
      <c r="A108" s="18" t="s">
        <v>310</v>
      </c>
      <c r="B108" s="18" t="s">
        <v>311</v>
      </c>
      <c r="C108" s="11">
        <f>IF("-"=INDEX('Unemplyoment_R-LA_data'!C$3:C$365,MATCH($B108,'Unemplyoment_R-LA_data'!$B$3:$B$365,0)),INDEX('Unemployment_R-missing_values_d'!$E$3:$E$13,MATCH($B108,'Unemployment_R-missing_values_d'!$B$3:$B$13,0)), INDEX('Unemplyoment_R-LA_data'!C$3:C$365,MATCH($B108,'Unemplyoment_R-LA_data'!$B$3:$B$365,0)))</f>
        <v>3.9</v>
      </c>
      <c r="D108" s="11">
        <f>IF("-"=INDEX('Unemplyoment_R-LA_data'!D$3:D$365,MATCH($B108,'Unemplyoment_R-LA_data'!$B$3:$B$365,0)),INDEX('Unemployment_R-missing_values_d'!$E$11:$E$13,MATCH($B108,'Unemployment_R-missing_values_d'!$B$11:$B$13,0)), INDEX('Unemplyoment_R-LA_data'!D$3:D$365,MATCH($B108,'Unemplyoment_R-LA_data'!$B$3:$B$365,0)))</f>
        <v>3.8</v>
      </c>
      <c r="E108" s="31">
        <f t="shared" si="1"/>
        <v>3.8499999999999996</v>
      </c>
      <c r="F108" s="22"/>
      <c r="G108" s="42"/>
    </row>
    <row r="109" spans="1:7" x14ac:dyDescent="0.35">
      <c r="A109" s="18" t="s">
        <v>312</v>
      </c>
      <c r="B109" s="18" t="s">
        <v>313</v>
      </c>
      <c r="C109" s="11">
        <f>IF("-"=INDEX('Unemplyoment_R-LA_data'!C$3:C$365,MATCH($B109,'Unemplyoment_R-LA_data'!$B$3:$B$365,0)),INDEX('Unemployment_R-missing_values_d'!$E$3:$E$13,MATCH($B109,'Unemployment_R-missing_values_d'!$B$3:$B$13,0)), INDEX('Unemplyoment_R-LA_data'!C$3:C$365,MATCH($B109,'Unemplyoment_R-LA_data'!$B$3:$B$365,0)))</f>
        <v>4.8</v>
      </c>
      <c r="D109" s="11">
        <f>IF("-"=INDEX('Unemplyoment_R-LA_data'!D$3:D$365,MATCH($B109,'Unemplyoment_R-LA_data'!$B$3:$B$365,0)),INDEX('Unemployment_R-missing_values_d'!$E$11:$E$13,MATCH($B109,'Unemployment_R-missing_values_d'!$B$11:$B$13,0)), INDEX('Unemplyoment_R-LA_data'!D$3:D$365,MATCH($B109,'Unemplyoment_R-LA_data'!$B$3:$B$365,0)))</f>
        <v>4.7</v>
      </c>
      <c r="E109" s="31">
        <f t="shared" si="1"/>
        <v>4.75</v>
      </c>
      <c r="F109" s="22"/>
      <c r="G109" s="42"/>
    </row>
    <row r="110" spans="1:7" x14ac:dyDescent="0.35">
      <c r="A110" s="18" t="s">
        <v>314</v>
      </c>
      <c r="B110" s="18" t="s">
        <v>315</v>
      </c>
      <c r="C110" s="11">
        <f>IF("-"=INDEX('Unemplyoment_R-LA_data'!C$3:C$365,MATCH($B110,'Unemplyoment_R-LA_data'!$B$3:$B$365,0)),INDEX('Unemployment_R-missing_values_d'!$E$3:$E$13,MATCH($B110,'Unemployment_R-missing_values_d'!$B$3:$B$13,0)), INDEX('Unemplyoment_R-LA_data'!C$3:C$365,MATCH($B110,'Unemplyoment_R-LA_data'!$B$3:$B$365,0)))</f>
        <v>3.4</v>
      </c>
      <c r="D110" s="11">
        <f>IF("-"=INDEX('Unemplyoment_R-LA_data'!D$3:D$365,MATCH($B110,'Unemplyoment_R-LA_data'!$B$3:$B$365,0)),INDEX('Unemployment_R-missing_values_d'!$E$11:$E$13,MATCH($B110,'Unemployment_R-missing_values_d'!$B$11:$B$13,0)), INDEX('Unemplyoment_R-LA_data'!D$3:D$365,MATCH($B110,'Unemplyoment_R-LA_data'!$B$3:$B$365,0)))</f>
        <v>3.1</v>
      </c>
      <c r="E110" s="31">
        <f t="shared" si="1"/>
        <v>3.25</v>
      </c>
      <c r="F110" s="22"/>
      <c r="G110" s="42"/>
    </row>
    <row r="111" spans="1:7" x14ac:dyDescent="0.35">
      <c r="A111" s="18" t="s">
        <v>316</v>
      </c>
      <c r="B111" s="18" t="s">
        <v>317</v>
      </c>
      <c r="C111" s="11">
        <f>IF("-"=INDEX('Unemplyoment_R-LA_data'!C$3:C$365,MATCH($B111,'Unemplyoment_R-LA_data'!$B$3:$B$365,0)),INDEX('Unemployment_R-missing_values_d'!$E$3:$E$13,MATCH($B111,'Unemployment_R-missing_values_d'!$B$3:$B$13,0)), INDEX('Unemplyoment_R-LA_data'!C$3:C$365,MATCH($B111,'Unemplyoment_R-LA_data'!$B$3:$B$365,0)))</f>
        <v>2.5</v>
      </c>
      <c r="D111" s="11">
        <f>IF("-"=INDEX('Unemplyoment_R-LA_data'!D$3:D$365,MATCH($B111,'Unemplyoment_R-LA_data'!$B$3:$B$365,0)),INDEX('Unemployment_R-missing_values_d'!$E$11:$E$13,MATCH($B111,'Unemployment_R-missing_values_d'!$B$11:$B$13,0)), INDEX('Unemplyoment_R-LA_data'!D$3:D$365,MATCH($B111,'Unemplyoment_R-LA_data'!$B$3:$B$365,0)))</f>
        <v>2.2999999999999998</v>
      </c>
      <c r="E111" s="31">
        <f t="shared" si="1"/>
        <v>2.4</v>
      </c>
      <c r="F111" s="22"/>
      <c r="G111" s="42"/>
    </row>
    <row r="112" spans="1:7" x14ac:dyDescent="0.35">
      <c r="A112" s="18" t="s">
        <v>318</v>
      </c>
      <c r="B112" s="18" t="s">
        <v>319</v>
      </c>
      <c r="C112" s="11">
        <f>IF("-"=INDEX('Unemplyoment_R-LA_data'!C$3:C$365,MATCH($B112,'Unemplyoment_R-LA_data'!$B$3:$B$365,0)),INDEX('Unemployment_R-missing_values_d'!$E$3:$E$13,MATCH($B112,'Unemployment_R-missing_values_d'!$B$3:$B$13,0)), INDEX('Unemplyoment_R-LA_data'!C$3:C$365,MATCH($B112,'Unemplyoment_R-LA_data'!$B$3:$B$365,0)))</f>
        <v>3.4</v>
      </c>
      <c r="D112" s="11">
        <f>IF("-"=INDEX('Unemplyoment_R-LA_data'!D$3:D$365,MATCH($B112,'Unemplyoment_R-LA_data'!$B$3:$B$365,0)),INDEX('Unemployment_R-missing_values_d'!$E$11:$E$13,MATCH($B112,'Unemployment_R-missing_values_d'!$B$11:$B$13,0)), INDEX('Unemplyoment_R-LA_data'!D$3:D$365,MATCH($B112,'Unemplyoment_R-LA_data'!$B$3:$B$365,0)))</f>
        <v>3.1</v>
      </c>
      <c r="E112" s="31">
        <f t="shared" si="1"/>
        <v>3.25</v>
      </c>
      <c r="F112" s="22"/>
      <c r="G112" s="42"/>
    </row>
    <row r="113" spans="1:7" x14ac:dyDescent="0.35">
      <c r="A113" s="18" t="s">
        <v>320</v>
      </c>
      <c r="B113" s="18" t="s">
        <v>321</v>
      </c>
      <c r="C113" s="11">
        <f>IF("-"=INDEX('Unemplyoment_R-LA_data'!C$3:C$365,MATCH($B113,'Unemplyoment_R-LA_data'!$B$3:$B$365,0)),INDEX('Unemployment_R-missing_values_d'!$E$3:$E$13,MATCH($B113,'Unemployment_R-missing_values_d'!$B$3:$B$13,0)), INDEX('Unemplyoment_R-LA_data'!C$3:C$365,MATCH($B113,'Unemplyoment_R-LA_data'!$B$3:$B$365,0)))</f>
        <v>7.9</v>
      </c>
      <c r="D113" s="11">
        <f>IF("-"=INDEX('Unemplyoment_R-LA_data'!D$3:D$365,MATCH($B113,'Unemplyoment_R-LA_data'!$B$3:$B$365,0)),INDEX('Unemployment_R-missing_values_d'!$E$11:$E$13,MATCH($B113,'Unemployment_R-missing_values_d'!$B$11:$B$13,0)), INDEX('Unemplyoment_R-LA_data'!D$3:D$365,MATCH($B113,'Unemplyoment_R-LA_data'!$B$3:$B$365,0)))</f>
        <v>5.4</v>
      </c>
      <c r="E113" s="31">
        <f t="shared" si="1"/>
        <v>6.65</v>
      </c>
      <c r="F113" s="22"/>
      <c r="G113" s="42"/>
    </row>
    <row r="114" spans="1:7" x14ac:dyDescent="0.35">
      <c r="A114" s="18" t="s">
        <v>322</v>
      </c>
      <c r="B114" s="18" t="s">
        <v>323</v>
      </c>
      <c r="C114" s="11">
        <f>IF("-"=INDEX('Unemplyoment_R-LA_data'!C$3:C$365,MATCH($B114,'Unemplyoment_R-LA_data'!$B$3:$B$365,0)),INDEX('Unemployment_R-missing_values_d'!$E$3:$E$13,MATCH($B114,'Unemployment_R-missing_values_d'!$B$3:$B$13,0)), INDEX('Unemplyoment_R-LA_data'!C$3:C$365,MATCH($B114,'Unemplyoment_R-LA_data'!$B$3:$B$365,0)))</f>
        <v>4.0999999999999996</v>
      </c>
      <c r="D114" s="11">
        <f>IF("-"=INDEX('Unemplyoment_R-LA_data'!D$3:D$365,MATCH($B114,'Unemplyoment_R-LA_data'!$B$3:$B$365,0)),INDEX('Unemployment_R-missing_values_d'!$E$11:$E$13,MATCH($B114,'Unemployment_R-missing_values_d'!$B$11:$B$13,0)), INDEX('Unemplyoment_R-LA_data'!D$3:D$365,MATCH($B114,'Unemplyoment_R-LA_data'!$B$3:$B$365,0)))</f>
        <v>3.6</v>
      </c>
      <c r="E114" s="31">
        <f t="shared" si="1"/>
        <v>3.8499999999999996</v>
      </c>
      <c r="F114" s="22"/>
      <c r="G114" s="42"/>
    </row>
    <row r="115" spans="1:7" x14ac:dyDescent="0.35">
      <c r="A115" s="18" t="s">
        <v>324</v>
      </c>
      <c r="B115" s="18" t="s">
        <v>325</v>
      </c>
      <c r="C115" s="11">
        <f>IF("-"=INDEX('Unemplyoment_R-LA_data'!C$3:C$365,MATCH($B115,'Unemplyoment_R-LA_data'!$B$3:$B$365,0)),INDEX('Unemployment_R-missing_values_d'!$E$3:$E$13,MATCH($B115,'Unemployment_R-missing_values_d'!$B$3:$B$13,0)), INDEX('Unemplyoment_R-LA_data'!C$3:C$365,MATCH($B115,'Unemplyoment_R-LA_data'!$B$3:$B$365,0)))</f>
        <v>3.3</v>
      </c>
      <c r="D115" s="11">
        <f>IF("-"=INDEX('Unemplyoment_R-LA_data'!D$3:D$365,MATCH($B115,'Unemplyoment_R-LA_data'!$B$3:$B$365,0)),INDEX('Unemployment_R-missing_values_d'!$E$11:$E$13,MATCH($B115,'Unemployment_R-missing_values_d'!$B$11:$B$13,0)), INDEX('Unemplyoment_R-LA_data'!D$3:D$365,MATCH($B115,'Unemplyoment_R-LA_data'!$B$3:$B$365,0)))</f>
        <v>2.8</v>
      </c>
      <c r="E115" s="31">
        <f t="shared" si="1"/>
        <v>3.05</v>
      </c>
      <c r="F115" s="22"/>
      <c r="G115" s="42"/>
    </row>
    <row r="116" spans="1:7" x14ac:dyDescent="0.35">
      <c r="A116" s="18" t="s">
        <v>326</v>
      </c>
      <c r="B116" s="18" t="s">
        <v>327</v>
      </c>
      <c r="C116" s="11">
        <f>IF("-"=INDEX('Unemplyoment_R-LA_data'!C$3:C$365,MATCH($B116,'Unemplyoment_R-LA_data'!$B$3:$B$365,0)),INDEX('Unemployment_R-missing_values_d'!$E$3:$E$13,MATCH($B116,'Unemployment_R-missing_values_d'!$B$3:$B$13,0)), INDEX('Unemplyoment_R-LA_data'!C$3:C$365,MATCH($B116,'Unemplyoment_R-LA_data'!$B$3:$B$365,0)))</f>
        <v>4.0999999999999996</v>
      </c>
      <c r="D116" s="11">
        <f>IF("-"=INDEX('Unemplyoment_R-LA_data'!D$3:D$365,MATCH($B116,'Unemplyoment_R-LA_data'!$B$3:$B$365,0)),INDEX('Unemployment_R-missing_values_d'!$E$11:$E$13,MATCH($B116,'Unemployment_R-missing_values_d'!$B$11:$B$13,0)), INDEX('Unemplyoment_R-LA_data'!D$3:D$365,MATCH($B116,'Unemplyoment_R-LA_data'!$B$3:$B$365,0)))</f>
        <v>3.8</v>
      </c>
      <c r="E116" s="31">
        <f t="shared" si="1"/>
        <v>3.9499999999999997</v>
      </c>
      <c r="F116" s="22"/>
      <c r="G116" s="42"/>
    </row>
    <row r="117" spans="1:7" x14ac:dyDescent="0.35">
      <c r="A117" s="18" t="s">
        <v>328</v>
      </c>
      <c r="B117" s="18" t="s">
        <v>329</v>
      </c>
      <c r="C117" s="11">
        <f>IF("-"=INDEX('Unemplyoment_R-LA_data'!C$3:C$365,MATCH($B117,'Unemplyoment_R-LA_data'!$B$3:$B$365,0)),INDEX('Unemployment_R-missing_values_d'!$E$3:$E$13,MATCH($B117,'Unemployment_R-missing_values_d'!$B$3:$B$13,0)), INDEX('Unemplyoment_R-LA_data'!C$3:C$365,MATCH($B117,'Unemplyoment_R-LA_data'!$B$3:$B$365,0)))</f>
        <v>3.9</v>
      </c>
      <c r="D117" s="11">
        <f>IF("-"=INDEX('Unemplyoment_R-LA_data'!D$3:D$365,MATCH($B117,'Unemplyoment_R-LA_data'!$B$3:$B$365,0)),INDEX('Unemployment_R-missing_values_d'!$E$11:$E$13,MATCH($B117,'Unemployment_R-missing_values_d'!$B$11:$B$13,0)), INDEX('Unemplyoment_R-LA_data'!D$3:D$365,MATCH($B117,'Unemplyoment_R-LA_data'!$B$3:$B$365,0)))</f>
        <v>4.0999999999999996</v>
      </c>
      <c r="E117" s="31">
        <f t="shared" si="1"/>
        <v>4</v>
      </c>
      <c r="F117" s="22"/>
      <c r="G117" s="42"/>
    </row>
    <row r="118" spans="1:7" x14ac:dyDescent="0.35">
      <c r="A118" s="18" t="s">
        <v>330</v>
      </c>
      <c r="B118" s="18" t="s">
        <v>331</v>
      </c>
      <c r="C118" s="11">
        <f>IF("-"=INDEX('Unemplyoment_R-LA_data'!C$3:C$365,MATCH($B118,'Unemplyoment_R-LA_data'!$B$3:$B$365,0)),INDEX('Unemployment_R-missing_values_d'!$E$3:$E$13,MATCH($B118,'Unemployment_R-missing_values_d'!$B$3:$B$13,0)), INDEX('Unemplyoment_R-LA_data'!C$3:C$365,MATCH($B118,'Unemplyoment_R-LA_data'!$B$3:$B$365,0)))</f>
        <v>3.9</v>
      </c>
      <c r="D118" s="11">
        <f>IF("-"=INDEX('Unemplyoment_R-LA_data'!D$3:D$365,MATCH($B118,'Unemplyoment_R-LA_data'!$B$3:$B$365,0)),INDEX('Unemployment_R-missing_values_d'!$E$11:$E$13,MATCH($B118,'Unemployment_R-missing_values_d'!$B$11:$B$13,0)), INDEX('Unemplyoment_R-LA_data'!D$3:D$365,MATCH($B118,'Unemplyoment_R-LA_data'!$B$3:$B$365,0)))</f>
        <v>3.8</v>
      </c>
      <c r="E118" s="31">
        <f t="shared" si="1"/>
        <v>3.8499999999999996</v>
      </c>
      <c r="F118" s="22"/>
      <c r="G118" s="42"/>
    </row>
    <row r="119" spans="1:7" x14ac:dyDescent="0.35">
      <c r="A119" s="18" t="s">
        <v>332</v>
      </c>
      <c r="B119" s="18" t="s">
        <v>333</v>
      </c>
      <c r="C119" s="11">
        <f>IF("-"=INDEX('Unemplyoment_R-LA_data'!C$3:C$365,MATCH($B119,'Unemplyoment_R-LA_data'!$B$3:$B$365,0)),INDEX('Unemployment_R-missing_values_d'!$E$3:$E$13,MATCH($B119,'Unemployment_R-missing_values_d'!$B$3:$B$13,0)), INDEX('Unemplyoment_R-LA_data'!C$3:C$365,MATCH($B119,'Unemplyoment_R-LA_data'!$B$3:$B$365,0)))</f>
        <v>3.8</v>
      </c>
      <c r="D119" s="11">
        <f>IF("-"=INDEX('Unemplyoment_R-LA_data'!D$3:D$365,MATCH($B119,'Unemplyoment_R-LA_data'!$B$3:$B$365,0)),INDEX('Unemployment_R-missing_values_d'!$E$11:$E$13,MATCH($B119,'Unemployment_R-missing_values_d'!$B$11:$B$13,0)), INDEX('Unemplyoment_R-LA_data'!D$3:D$365,MATCH($B119,'Unemplyoment_R-LA_data'!$B$3:$B$365,0)))</f>
        <v>3</v>
      </c>
      <c r="E119" s="31">
        <f t="shared" si="1"/>
        <v>3.4</v>
      </c>
      <c r="F119" s="22"/>
      <c r="G119" s="42"/>
    </row>
    <row r="120" spans="1:7" x14ac:dyDescent="0.35">
      <c r="A120" s="18" t="s">
        <v>334</v>
      </c>
      <c r="B120" s="18" t="s">
        <v>335</v>
      </c>
      <c r="C120" s="11">
        <f>IF("-"=INDEX('Unemplyoment_R-LA_data'!C$3:C$365,MATCH($B120,'Unemplyoment_R-LA_data'!$B$3:$B$365,0)),INDEX('Unemployment_R-missing_values_d'!$E$3:$E$13,MATCH($B120,'Unemployment_R-missing_values_d'!$B$3:$B$13,0)), INDEX('Unemplyoment_R-LA_data'!C$3:C$365,MATCH($B120,'Unemplyoment_R-LA_data'!$B$3:$B$365,0)))</f>
        <v>4.5999999999999996</v>
      </c>
      <c r="D120" s="11">
        <f>IF("-"=INDEX('Unemplyoment_R-LA_data'!D$3:D$365,MATCH($B120,'Unemplyoment_R-LA_data'!$B$3:$B$365,0)),INDEX('Unemployment_R-missing_values_d'!$E$11:$E$13,MATCH($B120,'Unemployment_R-missing_values_d'!$B$11:$B$13,0)), INDEX('Unemplyoment_R-LA_data'!D$3:D$365,MATCH($B120,'Unemplyoment_R-LA_data'!$B$3:$B$365,0)))</f>
        <v>3.6</v>
      </c>
      <c r="E120" s="31">
        <f t="shared" si="1"/>
        <v>4.0999999999999996</v>
      </c>
      <c r="F120" s="22"/>
      <c r="G120" s="42"/>
    </row>
    <row r="121" spans="1:7" x14ac:dyDescent="0.35">
      <c r="A121" s="18" t="s">
        <v>336</v>
      </c>
      <c r="B121" s="18" t="s">
        <v>337</v>
      </c>
      <c r="C121" s="11">
        <f>IF("-"=INDEX('Unemplyoment_R-LA_data'!C$3:C$365,MATCH($B121,'Unemplyoment_R-LA_data'!$B$3:$B$365,0)),INDEX('Unemployment_R-missing_values_d'!$E$3:$E$13,MATCH($B121,'Unemployment_R-missing_values_d'!$B$3:$B$13,0)), INDEX('Unemplyoment_R-LA_data'!C$3:C$365,MATCH($B121,'Unemplyoment_R-LA_data'!$B$3:$B$365,0)))</f>
        <v>4.4000000000000004</v>
      </c>
      <c r="D121" s="11">
        <f>IF("-"=INDEX('Unemplyoment_R-LA_data'!D$3:D$365,MATCH($B121,'Unemplyoment_R-LA_data'!$B$3:$B$365,0)),INDEX('Unemployment_R-missing_values_d'!$E$11:$E$13,MATCH($B121,'Unemployment_R-missing_values_d'!$B$11:$B$13,0)), INDEX('Unemplyoment_R-LA_data'!D$3:D$365,MATCH($B121,'Unemplyoment_R-LA_data'!$B$3:$B$365,0)))</f>
        <v>4.2</v>
      </c>
      <c r="E121" s="31">
        <f t="shared" si="1"/>
        <v>4.3000000000000007</v>
      </c>
      <c r="F121" s="22"/>
      <c r="G121" s="42"/>
    </row>
    <row r="122" spans="1:7" x14ac:dyDescent="0.35">
      <c r="A122" s="18" t="s">
        <v>338</v>
      </c>
      <c r="B122" s="18" t="s">
        <v>339</v>
      </c>
      <c r="C122" s="11">
        <f>IF("-"=INDEX('Unemplyoment_R-LA_data'!C$3:C$365,MATCH($B122,'Unemplyoment_R-LA_data'!$B$3:$B$365,0)),INDEX('Unemployment_R-missing_values_d'!$E$3:$E$13,MATCH($B122,'Unemployment_R-missing_values_d'!$B$3:$B$13,0)), INDEX('Unemplyoment_R-LA_data'!C$3:C$365,MATCH($B122,'Unemplyoment_R-LA_data'!$B$3:$B$365,0)))</f>
        <v>3.5</v>
      </c>
      <c r="D122" s="11">
        <f>IF("-"=INDEX('Unemplyoment_R-LA_data'!D$3:D$365,MATCH($B122,'Unemplyoment_R-LA_data'!$B$3:$B$365,0)),INDEX('Unemployment_R-missing_values_d'!$E$11:$E$13,MATCH($B122,'Unemployment_R-missing_values_d'!$B$11:$B$13,0)), INDEX('Unemplyoment_R-LA_data'!D$3:D$365,MATCH($B122,'Unemplyoment_R-LA_data'!$B$3:$B$365,0)))</f>
        <v>3</v>
      </c>
      <c r="E122" s="31">
        <f t="shared" si="1"/>
        <v>3.25</v>
      </c>
      <c r="F122" s="22"/>
      <c r="G122" s="42"/>
    </row>
    <row r="123" spans="1:7" x14ac:dyDescent="0.35">
      <c r="A123" s="18" t="s">
        <v>340</v>
      </c>
      <c r="B123" s="18" t="s">
        <v>341</v>
      </c>
      <c r="C123" s="11">
        <f>IF("-"=INDEX('Unemplyoment_R-LA_data'!C$3:C$365,MATCH($B123,'Unemplyoment_R-LA_data'!$B$3:$B$365,0)),INDEX('Unemployment_R-missing_values_d'!$E$3:$E$13,MATCH($B123,'Unemployment_R-missing_values_d'!$B$3:$B$13,0)), INDEX('Unemplyoment_R-LA_data'!C$3:C$365,MATCH($B123,'Unemplyoment_R-LA_data'!$B$3:$B$365,0)))</f>
        <v>4.0999999999999996</v>
      </c>
      <c r="D123" s="11">
        <f>IF("-"=INDEX('Unemplyoment_R-LA_data'!D$3:D$365,MATCH($B123,'Unemplyoment_R-LA_data'!$B$3:$B$365,0)),INDEX('Unemployment_R-missing_values_d'!$E$11:$E$13,MATCH($B123,'Unemployment_R-missing_values_d'!$B$11:$B$13,0)), INDEX('Unemplyoment_R-LA_data'!D$3:D$365,MATCH($B123,'Unemplyoment_R-LA_data'!$B$3:$B$365,0)))</f>
        <v>3.9</v>
      </c>
      <c r="E123" s="31">
        <f t="shared" si="1"/>
        <v>4</v>
      </c>
      <c r="F123" s="22"/>
      <c r="G123" s="42"/>
    </row>
    <row r="124" spans="1:7" x14ac:dyDescent="0.35">
      <c r="A124" s="18" t="s">
        <v>342</v>
      </c>
      <c r="B124" s="18" t="s">
        <v>343</v>
      </c>
      <c r="C124" s="11">
        <f>IF("-"=INDEX('Unemplyoment_R-LA_data'!C$3:C$365,MATCH($B124,'Unemplyoment_R-LA_data'!$B$3:$B$365,0)),INDEX('Unemployment_R-missing_values_d'!$E$3:$E$13,MATCH($B124,'Unemployment_R-missing_values_d'!$B$3:$B$13,0)), INDEX('Unemplyoment_R-LA_data'!C$3:C$365,MATCH($B124,'Unemplyoment_R-LA_data'!$B$3:$B$365,0)))</f>
        <v>3.7</v>
      </c>
      <c r="D124" s="11">
        <f>IF("-"=INDEX('Unemplyoment_R-LA_data'!D$3:D$365,MATCH($B124,'Unemplyoment_R-LA_data'!$B$3:$B$365,0)),INDEX('Unemployment_R-missing_values_d'!$E$11:$E$13,MATCH($B124,'Unemployment_R-missing_values_d'!$B$11:$B$13,0)), INDEX('Unemplyoment_R-LA_data'!D$3:D$365,MATCH($B124,'Unemplyoment_R-LA_data'!$B$3:$B$365,0)))</f>
        <v>3</v>
      </c>
      <c r="E124" s="31">
        <f t="shared" si="1"/>
        <v>3.35</v>
      </c>
      <c r="F124" s="22"/>
      <c r="G124" s="42"/>
    </row>
    <row r="125" spans="1:7" x14ac:dyDescent="0.35">
      <c r="A125" s="18" t="s">
        <v>344</v>
      </c>
      <c r="B125" s="18" t="s">
        <v>345</v>
      </c>
      <c r="C125" s="11">
        <f>IF("-"=INDEX('Unemplyoment_R-LA_data'!C$3:C$365,MATCH($B125,'Unemplyoment_R-LA_data'!$B$3:$B$365,0)),INDEX('Unemployment_R-missing_values_d'!$E$3:$E$13,MATCH($B125,'Unemployment_R-missing_values_d'!$B$3:$B$13,0)), INDEX('Unemplyoment_R-LA_data'!C$3:C$365,MATCH($B125,'Unemplyoment_R-LA_data'!$B$3:$B$365,0)))</f>
        <v>3.9</v>
      </c>
      <c r="D125" s="11">
        <f>IF("-"=INDEX('Unemplyoment_R-LA_data'!D$3:D$365,MATCH($B125,'Unemplyoment_R-LA_data'!$B$3:$B$365,0)),INDEX('Unemployment_R-missing_values_d'!$E$11:$E$13,MATCH($B125,'Unemployment_R-missing_values_d'!$B$11:$B$13,0)), INDEX('Unemplyoment_R-LA_data'!D$3:D$365,MATCH($B125,'Unemplyoment_R-LA_data'!$B$3:$B$365,0)))</f>
        <v>3.1</v>
      </c>
      <c r="E125" s="31">
        <f t="shared" si="1"/>
        <v>3.5</v>
      </c>
      <c r="F125" s="22"/>
      <c r="G125" s="42"/>
    </row>
    <row r="126" spans="1:7" x14ac:dyDescent="0.35">
      <c r="A126" s="18" t="s">
        <v>346</v>
      </c>
      <c r="B126" s="18" t="s">
        <v>347</v>
      </c>
      <c r="C126" s="11">
        <f>IF("-"=INDEX('Unemplyoment_R-LA_data'!C$3:C$365,MATCH($B126,'Unemplyoment_R-LA_data'!$B$3:$B$365,0)),INDEX('Unemployment_R-missing_values_d'!$E$3:$E$13,MATCH($B126,'Unemployment_R-missing_values_d'!$B$3:$B$13,0)), INDEX('Unemplyoment_R-LA_data'!C$3:C$365,MATCH($B126,'Unemplyoment_R-LA_data'!$B$3:$B$365,0)))</f>
        <v>6.2</v>
      </c>
      <c r="D126" s="11">
        <f>IF("-"=INDEX('Unemplyoment_R-LA_data'!D$3:D$365,MATCH($B126,'Unemplyoment_R-LA_data'!$B$3:$B$365,0)),INDEX('Unemployment_R-missing_values_d'!$E$11:$E$13,MATCH($B126,'Unemployment_R-missing_values_d'!$B$11:$B$13,0)), INDEX('Unemplyoment_R-LA_data'!D$3:D$365,MATCH($B126,'Unemplyoment_R-LA_data'!$B$3:$B$365,0)))</f>
        <v>6.1</v>
      </c>
      <c r="E126" s="31">
        <f t="shared" si="1"/>
        <v>6.15</v>
      </c>
      <c r="F126" s="22"/>
      <c r="G126" s="42"/>
    </row>
    <row r="127" spans="1:7" x14ac:dyDescent="0.35">
      <c r="A127" s="18" t="s">
        <v>348</v>
      </c>
      <c r="B127" s="18" t="s">
        <v>349</v>
      </c>
      <c r="C127" s="11">
        <f>IF("-"=INDEX('Unemplyoment_R-LA_data'!C$3:C$365,MATCH($B127,'Unemplyoment_R-LA_data'!$B$3:$B$365,0)),INDEX('Unemployment_R-missing_values_d'!$E$3:$E$13,MATCH($B127,'Unemployment_R-missing_values_d'!$B$3:$B$13,0)), INDEX('Unemplyoment_R-LA_data'!C$3:C$365,MATCH($B127,'Unemplyoment_R-LA_data'!$B$3:$B$365,0)))</f>
        <v>5.6</v>
      </c>
      <c r="D127" s="11">
        <f>IF("-"=INDEX('Unemplyoment_R-LA_data'!D$3:D$365,MATCH($B127,'Unemplyoment_R-LA_data'!$B$3:$B$365,0)),INDEX('Unemployment_R-missing_values_d'!$E$11:$E$13,MATCH($B127,'Unemployment_R-missing_values_d'!$B$11:$B$13,0)), INDEX('Unemplyoment_R-LA_data'!D$3:D$365,MATCH($B127,'Unemplyoment_R-LA_data'!$B$3:$B$365,0)))</f>
        <v>3.8</v>
      </c>
      <c r="E127" s="31">
        <f t="shared" si="1"/>
        <v>4.6999999999999993</v>
      </c>
      <c r="F127" s="22"/>
      <c r="G127" s="42"/>
    </row>
    <row r="128" spans="1:7" x14ac:dyDescent="0.35">
      <c r="A128" s="18" t="s">
        <v>350</v>
      </c>
      <c r="B128" s="18" t="s">
        <v>351</v>
      </c>
      <c r="C128" s="11">
        <f>IF("-"=INDEX('Unemplyoment_R-LA_data'!C$3:C$365,MATCH($B128,'Unemplyoment_R-LA_data'!$B$3:$B$365,0)),INDEX('Unemployment_R-missing_values_d'!$E$3:$E$13,MATCH($B128,'Unemployment_R-missing_values_d'!$B$3:$B$13,0)), INDEX('Unemplyoment_R-LA_data'!C$3:C$365,MATCH($B128,'Unemplyoment_R-LA_data'!$B$3:$B$365,0)))</f>
        <v>5.5</v>
      </c>
      <c r="D128" s="11">
        <f>IF("-"=INDEX('Unemplyoment_R-LA_data'!D$3:D$365,MATCH($B128,'Unemplyoment_R-LA_data'!$B$3:$B$365,0)),INDEX('Unemployment_R-missing_values_d'!$E$11:$E$13,MATCH($B128,'Unemployment_R-missing_values_d'!$B$11:$B$13,0)), INDEX('Unemplyoment_R-LA_data'!D$3:D$365,MATCH($B128,'Unemplyoment_R-LA_data'!$B$3:$B$365,0)))</f>
        <v>4.7</v>
      </c>
      <c r="E128" s="31">
        <f t="shared" si="1"/>
        <v>5.0999999999999996</v>
      </c>
      <c r="F128" s="22"/>
      <c r="G128" s="42"/>
    </row>
    <row r="129" spans="1:7" x14ac:dyDescent="0.35">
      <c r="A129" s="18" t="s">
        <v>352</v>
      </c>
      <c r="B129" s="18" t="s">
        <v>353</v>
      </c>
      <c r="C129" s="11">
        <f>IF("-"=INDEX('Unemplyoment_R-LA_data'!C$3:C$365,MATCH($B129,'Unemplyoment_R-LA_data'!$B$3:$B$365,0)),INDEX('Unemployment_R-missing_values_d'!$E$3:$E$13,MATCH($B129,'Unemployment_R-missing_values_d'!$B$3:$B$13,0)), INDEX('Unemplyoment_R-LA_data'!C$3:C$365,MATCH($B129,'Unemplyoment_R-LA_data'!$B$3:$B$365,0)))</f>
        <v>3.8</v>
      </c>
      <c r="D129" s="11">
        <f>IF("-"=INDEX('Unemplyoment_R-LA_data'!D$3:D$365,MATCH($B129,'Unemplyoment_R-LA_data'!$B$3:$B$365,0)),INDEX('Unemployment_R-missing_values_d'!$E$11:$E$13,MATCH($B129,'Unemployment_R-missing_values_d'!$B$11:$B$13,0)), INDEX('Unemplyoment_R-LA_data'!D$3:D$365,MATCH($B129,'Unemplyoment_R-LA_data'!$B$3:$B$365,0)))</f>
        <v>4</v>
      </c>
      <c r="E129" s="31">
        <f t="shared" si="1"/>
        <v>3.9</v>
      </c>
      <c r="F129" s="22"/>
      <c r="G129" s="42"/>
    </row>
    <row r="130" spans="1:7" x14ac:dyDescent="0.35">
      <c r="A130" s="18" t="s">
        <v>354</v>
      </c>
      <c r="B130" s="18" t="s">
        <v>355</v>
      </c>
      <c r="C130" s="11">
        <f>IF("-"=INDEX('Unemplyoment_R-LA_data'!C$3:C$365,MATCH($B130,'Unemplyoment_R-LA_data'!$B$3:$B$365,0)),INDEX('Unemployment_R-missing_values_d'!$E$3:$E$13,MATCH($B130,'Unemployment_R-missing_values_d'!$B$3:$B$13,0)), INDEX('Unemplyoment_R-LA_data'!C$3:C$365,MATCH($B130,'Unemplyoment_R-LA_data'!$B$3:$B$365,0)))</f>
        <v>4.2</v>
      </c>
      <c r="D130" s="11">
        <f>IF("-"=INDEX('Unemplyoment_R-LA_data'!D$3:D$365,MATCH($B130,'Unemplyoment_R-LA_data'!$B$3:$B$365,0)),INDEX('Unemployment_R-missing_values_d'!$E$11:$E$13,MATCH($B130,'Unemployment_R-missing_values_d'!$B$11:$B$13,0)), INDEX('Unemplyoment_R-LA_data'!D$3:D$365,MATCH($B130,'Unemplyoment_R-LA_data'!$B$3:$B$365,0)))</f>
        <v>4.5999999999999996</v>
      </c>
      <c r="E130" s="31">
        <f t="shared" si="1"/>
        <v>4.4000000000000004</v>
      </c>
      <c r="F130" s="22"/>
      <c r="G130" s="42"/>
    </row>
    <row r="131" spans="1:7" x14ac:dyDescent="0.35">
      <c r="A131" s="18" t="s">
        <v>356</v>
      </c>
      <c r="B131" s="18" t="s">
        <v>357</v>
      </c>
      <c r="C131" s="11">
        <f>IF("-"=INDEX('Unemplyoment_R-LA_data'!C$3:C$365,MATCH($B131,'Unemplyoment_R-LA_data'!$B$3:$B$365,0)),INDEX('Unemployment_R-missing_values_d'!$E$3:$E$13,MATCH($B131,'Unemployment_R-missing_values_d'!$B$3:$B$13,0)), INDEX('Unemplyoment_R-LA_data'!C$3:C$365,MATCH($B131,'Unemplyoment_R-LA_data'!$B$3:$B$365,0)))</f>
        <v>4.3</v>
      </c>
      <c r="D131" s="11">
        <f>IF("-"=INDEX('Unemplyoment_R-LA_data'!D$3:D$365,MATCH($B131,'Unemplyoment_R-LA_data'!$B$3:$B$365,0)),INDEX('Unemployment_R-missing_values_d'!$E$11:$E$13,MATCH($B131,'Unemployment_R-missing_values_d'!$B$11:$B$13,0)), INDEX('Unemplyoment_R-LA_data'!D$3:D$365,MATCH($B131,'Unemplyoment_R-LA_data'!$B$3:$B$365,0)))</f>
        <v>4.7</v>
      </c>
      <c r="E131" s="31">
        <f t="shared" si="1"/>
        <v>4.5</v>
      </c>
      <c r="F131" s="22"/>
      <c r="G131" s="42"/>
    </row>
    <row r="132" spans="1:7" x14ac:dyDescent="0.35">
      <c r="A132" s="18" t="s">
        <v>358</v>
      </c>
      <c r="B132" s="18" t="s">
        <v>359</v>
      </c>
      <c r="C132" s="11">
        <f>IF("-"=INDEX('Unemplyoment_R-LA_data'!C$3:C$365,MATCH($B132,'Unemplyoment_R-LA_data'!$B$3:$B$365,0)),INDEX('Unemployment_R-missing_values_d'!$E$3:$E$13,MATCH($B132,'Unemployment_R-missing_values_d'!$B$3:$B$13,0)), INDEX('Unemplyoment_R-LA_data'!C$3:C$365,MATCH($B132,'Unemplyoment_R-LA_data'!$B$3:$B$365,0)))</f>
        <v>5.3</v>
      </c>
      <c r="D132" s="11">
        <f>IF("-"=INDEX('Unemplyoment_R-LA_data'!D$3:D$365,MATCH($B132,'Unemplyoment_R-LA_data'!$B$3:$B$365,0)),INDEX('Unemployment_R-missing_values_d'!$E$11:$E$13,MATCH($B132,'Unemployment_R-missing_values_d'!$B$11:$B$13,0)), INDEX('Unemplyoment_R-LA_data'!D$3:D$365,MATCH($B132,'Unemplyoment_R-LA_data'!$B$3:$B$365,0)))</f>
        <v>6.1</v>
      </c>
      <c r="E132" s="31">
        <f t="shared" ref="E132:E195" si="2">AVERAGE(C132:D132)</f>
        <v>5.6999999999999993</v>
      </c>
      <c r="F132" s="22"/>
      <c r="G132" s="42"/>
    </row>
    <row r="133" spans="1:7" x14ac:dyDescent="0.35">
      <c r="A133" s="18" t="s">
        <v>360</v>
      </c>
      <c r="B133" s="18" t="s">
        <v>361</v>
      </c>
      <c r="C133" s="11">
        <f>IF("-"=INDEX('Unemplyoment_R-LA_data'!C$3:C$365,MATCH($B133,'Unemplyoment_R-LA_data'!$B$3:$B$365,0)),INDEX('Unemployment_R-missing_values_d'!$E$3:$E$13,MATCH($B133,'Unemployment_R-missing_values_d'!$B$3:$B$13,0)), INDEX('Unemplyoment_R-LA_data'!C$3:C$365,MATCH($B133,'Unemplyoment_R-LA_data'!$B$3:$B$365,0)))</f>
        <v>6.8</v>
      </c>
      <c r="D133" s="11">
        <f>IF("-"=INDEX('Unemplyoment_R-LA_data'!D$3:D$365,MATCH($B133,'Unemplyoment_R-LA_data'!$B$3:$B$365,0)),INDEX('Unemployment_R-missing_values_d'!$E$11:$E$13,MATCH($B133,'Unemployment_R-missing_values_d'!$B$11:$B$13,0)), INDEX('Unemplyoment_R-LA_data'!D$3:D$365,MATCH($B133,'Unemplyoment_R-LA_data'!$B$3:$B$365,0)))</f>
        <v>4.7</v>
      </c>
      <c r="E133" s="31">
        <f t="shared" si="2"/>
        <v>5.75</v>
      </c>
      <c r="F133" s="22"/>
      <c r="G133" s="42"/>
    </row>
    <row r="134" spans="1:7" x14ac:dyDescent="0.35">
      <c r="A134" s="18" t="s">
        <v>362</v>
      </c>
      <c r="B134" s="18" t="s">
        <v>363</v>
      </c>
      <c r="C134" s="11">
        <f>IF("-"=INDEX('Unemplyoment_R-LA_data'!C$3:C$365,MATCH($B134,'Unemplyoment_R-LA_data'!$B$3:$B$365,0)),INDEX('Unemployment_R-missing_values_d'!$E$3:$E$13,MATCH($B134,'Unemployment_R-missing_values_d'!$B$3:$B$13,0)), INDEX('Unemplyoment_R-LA_data'!C$3:C$365,MATCH($B134,'Unemplyoment_R-LA_data'!$B$3:$B$365,0)))</f>
        <v>2.8</v>
      </c>
      <c r="D134" s="11">
        <f>IF("-"=INDEX('Unemplyoment_R-LA_data'!D$3:D$365,MATCH($B134,'Unemplyoment_R-LA_data'!$B$3:$B$365,0)),INDEX('Unemployment_R-missing_values_d'!$E$11:$E$13,MATCH($B134,'Unemployment_R-missing_values_d'!$B$11:$B$13,0)), INDEX('Unemplyoment_R-LA_data'!D$3:D$365,MATCH($B134,'Unemplyoment_R-LA_data'!$B$3:$B$365,0)))</f>
        <v>3.1</v>
      </c>
      <c r="E134" s="31">
        <f t="shared" si="2"/>
        <v>2.95</v>
      </c>
      <c r="F134" s="22"/>
      <c r="G134" s="42"/>
    </row>
    <row r="135" spans="1:7" x14ac:dyDescent="0.35">
      <c r="A135" s="18" t="s">
        <v>364</v>
      </c>
      <c r="B135" s="18" t="s">
        <v>365</v>
      </c>
      <c r="C135" s="11">
        <f>IF("-"=INDEX('Unemplyoment_R-LA_data'!C$3:C$365,MATCH($B135,'Unemplyoment_R-LA_data'!$B$3:$B$365,0)),INDEX('Unemployment_R-missing_values_d'!$E$3:$E$13,MATCH($B135,'Unemployment_R-missing_values_d'!$B$3:$B$13,0)), INDEX('Unemplyoment_R-LA_data'!C$3:C$365,MATCH($B135,'Unemplyoment_R-LA_data'!$B$3:$B$365,0)))</f>
        <v>4.0999999999999996</v>
      </c>
      <c r="D135" s="11">
        <f>IF("-"=INDEX('Unemplyoment_R-LA_data'!D$3:D$365,MATCH($B135,'Unemplyoment_R-LA_data'!$B$3:$B$365,0)),INDEX('Unemployment_R-missing_values_d'!$E$11:$E$13,MATCH($B135,'Unemployment_R-missing_values_d'!$B$11:$B$13,0)), INDEX('Unemplyoment_R-LA_data'!D$3:D$365,MATCH($B135,'Unemplyoment_R-LA_data'!$B$3:$B$365,0)))</f>
        <v>3.3</v>
      </c>
      <c r="E135" s="31">
        <f t="shared" si="2"/>
        <v>3.6999999999999997</v>
      </c>
      <c r="F135" s="22"/>
      <c r="G135" s="42"/>
    </row>
    <row r="136" spans="1:7" x14ac:dyDescent="0.35">
      <c r="A136" s="18" t="s">
        <v>366</v>
      </c>
      <c r="B136" s="18" t="s">
        <v>367</v>
      </c>
      <c r="C136" s="11">
        <f>IF("-"=INDEX('Unemplyoment_R-LA_data'!C$3:C$365,MATCH($B136,'Unemplyoment_R-LA_data'!$B$3:$B$365,0)),INDEX('Unemployment_R-missing_values_d'!$E$3:$E$13,MATCH($B136,'Unemployment_R-missing_values_d'!$B$3:$B$13,0)), INDEX('Unemplyoment_R-LA_data'!C$3:C$365,MATCH($B136,'Unemplyoment_R-LA_data'!$B$3:$B$365,0)))</f>
        <v>5.7</v>
      </c>
      <c r="D136" s="11">
        <f>IF("-"=INDEX('Unemplyoment_R-LA_data'!D$3:D$365,MATCH($B136,'Unemplyoment_R-LA_data'!$B$3:$B$365,0)),INDEX('Unemployment_R-missing_values_d'!$E$11:$E$13,MATCH($B136,'Unemployment_R-missing_values_d'!$B$11:$B$13,0)), INDEX('Unemplyoment_R-LA_data'!D$3:D$365,MATCH($B136,'Unemplyoment_R-LA_data'!$B$3:$B$365,0)))</f>
        <v>6.1</v>
      </c>
      <c r="E136" s="31">
        <f t="shared" si="2"/>
        <v>5.9</v>
      </c>
      <c r="F136" s="22"/>
      <c r="G136" s="42"/>
    </row>
    <row r="137" spans="1:7" x14ac:dyDescent="0.35">
      <c r="A137" s="18" t="s">
        <v>368</v>
      </c>
      <c r="B137" s="18" t="s">
        <v>369</v>
      </c>
      <c r="C137" s="11">
        <f>IF("-"=INDEX('Unemplyoment_R-LA_data'!C$3:C$365,MATCH($B137,'Unemplyoment_R-LA_data'!$B$3:$B$365,0)),INDEX('Unemployment_R-missing_values_d'!$E$3:$E$13,MATCH($B137,'Unemployment_R-missing_values_d'!$B$3:$B$13,0)), INDEX('Unemplyoment_R-LA_data'!C$3:C$365,MATCH($B137,'Unemplyoment_R-LA_data'!$B$3:$B$365,0)))</f>
        <v>4.3</v>
      </c>
      <c r="D137" s="11">
        <f>IF("-"=INDEX('Unemplyoment_R-LA_data'!D$3:D$365,MATCH($B137,'Unemplyoment_R-LA_data'!$B$3:$B$365,0)),INDEX('Unemployment_R-missing_values_d'!$E$11:$E$13,MATCH($B137,'Unemployment_R-missing_values_d'!$B$11:$B$13,0)), INDEX('Unemplyoment_R-LA_data'!D$3:D$365,MATCH($B137,'Unemplyoment_R-LA_data'!$B$3:$B$365,0)))</f>
        <v>4.3</v>
      </c>
      <c r="E137" s="31">
        <f t="shared" si="2"/>
        <v>4.3</v>
      </c>
      <c r="F137" s="22"/>
      <c r="G137" s="42"/>
    </row>
    <row r="138" spans="1:7" x14ac:dyDescent="0.35">
      <c r="A138" s="18" t="s">
        <v>370</v>
      </c>
      <c r="B138" s="18" t="s">
        <v>371</v>
      </c>
      <c r="C138" s="11">
        <f>IF("-"=INDEX('Unemplyoment_R-LA_data'!C$3:C$365,MATCH($B138,'Unemplyoment_R-LA_data'!$B$3:$B$365,0)),INDEX('Unemployment_R-missing_values_d'!$E$3:$E$13,MATCH($B138,'Unemployment_R-missing_values_d'!$B$3:$B$13,0)), INDEX('Unemplyoment_R-LA_data'!C$3:C$365,MATCH($B138,'Unemplyoment_R-LA_data'!$B$3:$B$365,0)))</f>
        <v>3.4</v>
      </c>
      <c r="D138" s="11">
        <f>IF("-"=INDEX('Unemplyoment_R-LA_data'!D$3:D$365,MATCH($B138,'Unemplyoment_R-LA_data'!$B$3:$B$365,0)),INDEX('Unemployment_R-missing_values_d'!$E$11:$E$13,MATCH($B138,'Unemployment_R-missing_values_d'!$B$11:$B$13,0)), INDEX('Unemplyoment_R-LA_data'!D$3:D$365,MATCH($B138,'Unemplyoment_R-LA_data'!$B$3:$B$365,0)))</f>
        <v>2.7</v>
      </c>
      <c r="E138" s="31">
        <f t="shared" si="2"/>
        <v>3.05</v>
      </c>
      <c r="F138" s="22"/>
      <c r="G138" s="42"/>
    </row>
    <row r="139" spans="1:7" x14ac:dyDescent="0.35">
      <c r="A139" s="18" t="s">
        <v>372</v>
      </c>
      <c r="B139" s="18" t="s">
        <v>373</v>
      </c>
      <c r="C139" s="11">
        <f>IF("-"=INDEX('Unemplyoment_R-LA_data'!C$3:C$365,MATCH($B139,'Unemplyoment_R-LA_data'!$B$3:$B$365,0)),INDEX('Unemployment_R-missing_values_d'!$E$3:$E$13,MATCH($B139,'Unemployment_R-missing_values_d'!$B$3:$B$13,0)), INDEX('Unemplyoment_R-LA_data'!C$3:C$365,MATCH($B139,'Unemplyoment_R-LA_data'!$B$3:$B$365,0)))</f>
        <v>6.7</v>
      </c>
      <c r="D139" s="11">
        <f>IF("-"=INDEX('Unemplyoment_R-LA_data'!D$3:D$365,MATCH($B139,'Unemplyoment_R-LA_data'!$B$3:$B$365,0)),INDEX('Unemployment_R-missing_values_d'!$E$11:$E$13,MATCH($B139,'Unemployment_R-missing_values_d'!$B$11:$B$13,0)), INDEX('Unemplyoment_R-LA_data'!D$3:D$365,MATCH($B139,'Unemplyoment_R-LA_data'!$B$3:$B$365,0)))</f>
        <v>4.5</v>
      </c>
      <c r="E139" s="31">
        <f t="shared" si="2"/>
        <v>5.6</v>
      </c>
      <c r="F139" s="22"/>
      <c r="G139" s="42"/>
    </row>
    <row r="140" spans="1:7" x14ac:dyDescent="0.35">
      <c r="A140" s="18" t="s">
        <v>374</v>
      </c>
      <c r="B140" s="18" t="s">
        <v>375</v>
      </c>
      <c r="C140" s="11">
        <f>IF("-"=INDEX('Unemplyoment_R-LA_data'!C$3:C$365,MATCH($B140,'Unemplyoment_R-LA_data'!$B$3:$B$365,0)),INDEX('Unemployment_R-missing_values_d'!$E$3:$E$13,MATCH($B140,'Unemployment_R-missing_values_d'!$B$3:$B$13,0)), INDEX('Unemplyoment_R-LA_data'!C$3:C$365,MATCH($B140,'Unemplyoment_R-LA_data'!$B$3:$B$365,0)))</f>
        <v>3.4</v>
      </c>
      <c r="D140" s="11">
        <f>IF("-"=INDEX('Unemplyoment_R-LA_data'!D$3:D$365,MATCH($B140,'Unemplyoment_R-LA_data'!$B$3:$B$365,0)),INDEX('Unemployment_R-missing_values_d'!$E$11:$E$13,MATCH($B140,'Unemployment_R-missing_values_d'!$B$11:$B$13,0)), INDEX('Unemplyoment_R-LA_data'!D$3:D$365,MATCH($B140,'Unemplyoment_R-LA_data'!$B$3:$B$365,0)))</f>
        <v>3.3</v>
      </c>
      <c r="E140" s="31">
        <f t="shared" si="2"/>
        <v>3.3499999999999996</v>
      </c>
      <c r="F140" s="22"/>
      <c r="G140" s="42"/>
    </row>
    <row r="141" spans="1:7" x14ac:dyDescent="0.35">
      <c r="A141" s="18" t="s">
        <v>376</v>
      </c>
      <c r="B141" s="18" t="s">
        <v>377</v>
      </c>
      <c r="C141" s="11">
        <f>IF("-"=INDEX('Unemplyoment_R-LA_data'!C$3:C$365,MATCH($B141,'Unemplyoment_R-LA_data'!$B$3:$B$365,0)),INDEX('Unemployment_R-missing_values_d'!$E$3:$E$13,MATCH($B141,'Unemployment_R-missing_values_d'!$B$3:$B$13,0)), INDEX('Unemplyoment_R-LA_data'!C$3:C$365,MATCH($B141,'Unemplyoment_R-LA_data'!$B$3:$B$365,0)))</f>
        <v>6.6</v>
      </c>
      <c r="D141" s="11">
        <f>IF("-"=INDEX('Unemplyoment_R-LA_data'!D$3:D$365,MATCH($B141,'Unemplyoment_R-LA_data'!$B$3:$B$365,0)),INDEX('Unemployment_R-missing_values_d'!$E$11:$E$13,MATCH($B141,'Unemployment_R-missing_values_d'!$B$11:$B$13,0)), INDEX('Unemplyoment_R-LA_data'!D$3:D$365,MATCH($B141,'Unemplyoment_R-LA_data'!$B$3:$B$365,0)))</f>
        <v>5.4</v>
      </c>
      <c r="E141" s="31">
        <f t="shared" si="2"/>
        <v>6</v>
      </c>
      <c r="F141" s="22"/>
      <c r="G141" s="42"/>
    </row>
    <row r="142" spans="1:7" x14ac:dyDescent="0.35">
      <c r="A142" s="18" t="s">
        <v>378</v>
      </c>
      <c r="B142" s="18" t="s">
        <v>379</v>
      </c>
      <c r="C142" s="11">
        <f>IF("-"=INDEX('Unemplyoment_R-LA_data'!C$3:C$365,MATCH($B142,'Unemplyoment_R-LA_data'!$B$3:$B$365,0)),INDEX('Unemployment_R-missing_values_d'!$E$3:$E$13,MATCH($B142,'Unemployment_R-missing_values_d'!$B$3:$B$13,0)), INDEX('Unemplyoment_R-LA_data'!C$3:C$365,MATCH($B142,'Unemplyoment_R-LA_data'!$B$3:$B$365,0)))</f>
        <v>5</v>
      </c>
      <c r="D142" s="11">
        <f>IF("-"=INDEX('Unemplyoment_R-LA_data'!D$3:D$365,MATCH($B142,'Unemplyoment_R-LA_data'!$B$3:$B$365,0)),INDEX('Unemployment_R-missing_values_d'!$E$11:$E$13,MATCH($B142,'Unemployment_R-missing_values_d'!$B$11:$B$13,0)), INDEX('Unemplyoment_R-LA_data'!D$3:D$365,MATCH($B142,'Unemplyoment_R-LA_data'!$B$3:$B$365,0)))</f>
        <v>4.5</v>
      </c>
      <c r="E142" s="31">
        <f t="shared" si="2"/>
        <v>4.75</v>
      </c>
      <c r="F142" s="22"/>
      <c r="G142" s="42"/>
    </row>
    <row r="143" spans="1:7" x14ac:dyDescent="0.35">
      <c r="A143" s="18" t="s">
        <v>380</v>
      </c>
      <c r="B143" s="18" t="s">
        <v>381</v>
      </c>
      <c r="C143" s="11">
        <f>IF("-"=INDEX('Unemplyoment_R-LA_data'!C$3:C$365,MATCH($B143,'Unemplyoment_R-LA_data'!$B$3:$B$365,0)),INDEX('Unemployment_R-missing_values_d'!$E$3:$E$13,MATCH($B143,'Unemployment_R-missing_values_d'!$B$3:$B$13,0)), INDEX('Unemplyoment_R-LA_data'!C$3:C$365,MATCH($B143,'Unemplyoment_R-LA_data'!$B$3:$B$365,0)))</f>
        <v>3.1</v>
      </c>
      <c r="D143" s="11">
        <f>IF("-"=INDEX('Unemplyoment_R-LA_data'!D$3:D$365,MATCH($B143,'Unemplyoment_R-LA_data'!$B$3:$B$365,0)),INDEX('Unemployment_R-missing_values_d'!$E$11:$E$13,MATCH($B143,'Unemployment_R-missing_values_d'!$B$11:$B$13,0)), INDEX('Unemplyoment_R-LA_data'!D$3:D$365,MATCH($B143,'Unemplyoment_R-LA_data'!$B$3:$B$365,0)))</f>
        <v>2.7</v>
      </c>
      <c r="E143" s="31">
        <f t="shared" si="2"/>
        <v>2.9000000000000004</v>
      </c>
      <c r="F143" s="22"/>
      <c r="G143" s="42"/>
    </row>
    <row r="144" spans="1:7" x14ac:dyDescent="0.35">
      <c r="A144" s="18" t="s">
        <v>382</v>
      </c>
      <c r="B144" s="18" t="s">
        <v>383</v>
      </c>
      <c r="C144" s="11">
        <f>IF("-"=INDEX('Unemplyoment_R-LA_data'!C$3:C$365,MATCH($B144,'Unemplyoment_R-LA_data'!$B$3:$B$365,0)),INDEX('Unemployment_R-missing_values_d'!$E$3:$E$13,MATCH($B144,'Unemployment_R-missing_values_d'!$B$3:$B$13,0)), INDEX('Unemplyoment_R-LA_data'!C$3:C$365,MATCH($B144,'Unemplyoment_R-LA_data'!$B$3:$B$365,0)))</f>
        <v>6.7</v>
      </c>
      <c r="D144" s="11">
        <f>IF("-"=INDEX('Unemplyoment_R-LA_data'!D$3:D$365,MATCH($B144,'Unemplyoment_R-LA_data'!$B$3:$B$365,0)),INDEX('Unemployment_R-missing_values_d'!$E$11:$E$13,MATCH($B144,'Unemployment_R-missing_values_d'!$B$11:$B$13,0)), INDEX('Unemplyoment_R-LA_data'!D$3:D$365,MATCH($B144,'Unemplyoment_R-LA_data'!$B$3:$B$365,0)))</f>
        <v>4.4000000000000004</v>
      </c>
      <c r="E144" s="31">
        <f t="shared" si="2"/>
        <v>5.5500000000000007</v>
      </c>
      <c r="F144" s="22"/>
      <c r="G144" s="42"/>
    </row>
    <row r="145" spans="1:7" x14ac:dyDescent="0.35">
      <c r="A145" s="18" t="s">
        <v>384</v>
      </c>
      <c r="B145" s="18" t="s">
        <v>385</v>
      </c>
      <c r="C145" s="11">
        <f>IF("-"=INDEX('Unemplyoment_R-LA_data'!C$3:C$365,MATCH($B145,'Unemplyoment_R-LA_data'!$B$3:$B$365,0)),INDEX('Unemployment_R-missing_values_d'!$E$3:$E$13,MATCH($B145,'Unemployment_R-missing_values_d'!$B$3:$B$13,0)), INDEX('Unemplyoment_R-LA_data'!C$3:C$365,MATCH($B145,'Unemplyoment_R-LA_data'!$B$3:$B$365,0)))</f>
        <v>3.7</v>
      </c>
      <c r="D145" s="11">
        <f>IF("-"=INDEX('Unemplyoment_R-LA_data'!D$3:D$365,MATCH($B145,'Unemplyoment_R-LA_data'!$B$3:$B$365,0)),INDEX('Unemployment_R-missing_values_d'!$E$11:$E$13,MATCH($B145,'Unemployment_R-missing_values_d'!$B$11:$B$13,0)), INDEX('Unemplyoment_R-LA_data'!D$3:D$365,MATCH($B145,'Unemplyoment_R-LA_data'!$B$3:$B$365,0)))</f>
        <v>3.2</v>
      </c>
      <c r="E145" s="31">
        <f t="shared" si="2"/>
        <v>3.45</v>
      </c>
      <c r="F145" s="22"/>
      <c r="G145" s="42"/>
    </row>
    <row r="146" spans="1:7" x14ac:dyDescent="0.35">
      <c r="A146" s="18" t="s">
        <v>386</v>
      </c>
      <c r="B146" s="18" t="s">
        <v>387</v>
      </c>
      <c r="C146" s="11">
        <f>IF("-"=INDEX('Unemplyoment_R-LA_data'!C$3:C$365,MATCH($B146,'Unemplyoment_R-LA_data'!$B$3:$B$365,0)),INDEX('Unemployment_R-missing_values_d'!$E$3:$E$13,MATCH($B146,'Unemployment_R-missing_values_d'!$B$3:$B$13,0)), INDEX('Unemplyoment_R-LA_data'!C$3:C$365,MATCH($B146,'Unemplyoment_R-LA_data'!$B$3:$B$365,0)))</f>
        <v>7</v>
      </c>
      <c r="D146" s="11">
        <f>IF("-"=INDEX('Unemplyoment_R-LA_data'!D$3:D$365,MATCH($B146,'Unemplyoment_R-LA_data'!$B$3:$B$365,0)),INDEX('Unemployment_R-missing_values_d'!$E$11:$E$13,MATCH($B146,'Unemployment_R-missing_values_d'!$B$11:$B$13,0)), INDEX('Unemplyoment_R-LA_data'!D$3:D$365,MATCH($B146,'Unemplyoment_R-LA_data'!$B$3:$B$365,0)))</f>
        <v>7.7</v>
      </c>
      <c r="E146" s="31">
        <f t="shared" si="2"/>
        <v>7.35</v>
      </c>
      <c r="F146" s="22"/>
      <c r="G146" s="42"/>
    </row>
    <row r="147" spans="1:7" x14ac:dyDescent="0.35">
      <c r="A147" s="18" t="s">
        <v>388</v>
      </c>
      <c r="B147" s="18" t="s">
        <v>389</v>
      </c>
      <c r="C147" s="11">
        <f>IF("-"=INDEX('Unemplyoment_R-LA_data'!C$3:C$365,MATCH($B147,'Unemplyoment_R-LA_data'!$B$3:$B$365,0)),INDEX('Unemployment_R-missing_values_d'!$E$3:$E$13,MATCH($B147,'Unemployment_R-missing_values_d'!$B$3:$B$13,0)), INDEX('Unemplyoment_R-LA_data'!C$3:C$365,MATCH($B147,'Unemplyoment_R-LA_data'!$B$3:$B$365,0)))</f>
        <v>6</v>
      </c>
      <c r="D147" s="11">
        <f>IF("-"=INDEX('Unemplyoment_R-LA_data'!D$3:D$365,MATCH($B147,'Unemplyoment_R-LA_data'!$B$3:$B$365,0)),INDEX('Unemployment_R-missing_values_d'!$E$11:$E$13,MATCH($B147,'Unemployment_R-missing_values_d'!$B$11:$B$13,0)), INDEX('Unemplyoment_R-LA_data'!D$3:D$365,MATCH($B147,'Unemplyoment_R-LA_data'!$B$3:$B$365,0)))</f>
        <v>5.0999999999999996</v>
      </c>
      <c r="E147" s="31">
        <f t="shared" si="2"/>
        <v>5.55</v>
      </c>
      <c r="F147" s="22"/>
      <c r="G147" s="42"/>
    </row>
    <row r="148" spans="1:7" x14ac:dyDescent="0.35">
      <c r="A148" s="18" t="s">
        <v>390</v>
      </c>
      <c r="B148" s="18" t="s">
        <v>391</v>
      </c>
      <c r="C148" s="11">
        <f>IF("-"=INDEX('Unemplyoment_R-LA_data'!C$3:C$365,MATCH($B148,'Unemplyoment_R-LA_data'!$B$3:$B$365,0)),INDEX('Unemployment_R-missing_values_d'!$E$3:$E$13,MATCH($B148,'Unemployment_R-missing_values_d'!$B$3:$B$13,0)), INDEX('Unemplyoment_R-LA_data'!C$3:C$365,MATCH($B148,'Unemplyoment_R-LA_data'!$B$3:$B$365,0)))</f>
        <v>3.8</v>
      </c>
      <c r="D148" s="11">
        <f>IF("-"=INDEX('Unemplyoment_R-LA_data'!D$3:D$365,MATCH($B148,'Unemplyoment_R-LA_data'!$B$3:$B$365,0)),INDEX('Unemployment_R-missing_values_d'!$E$11:$E$13,MATCH($B148,'Unemployment_R-missing_values_d'!$B$11:$B$13,0)), INDEX('Unemplyoment_R-LA_data'!D$3:D$365,MATCH($B148,'Unemplyoment_R-LA_data'!$B$3:$B$365,0)))</f>
        <v>4.5999999999999996</v>
      </c>
      <c r="E148" s="31">
        <f t="shared" si="2"/>
        <v>4.1999999999999993</v>
      </c>
      <c r="F148" s="22"/>
      <c r="G148" s="42"/>
    </row>
    <row r="149" spans="1:7" x14ac:dyDescent="0.35">
      <c r="A149" s="18" t="s">
        <v>392</v>
      </c>
      <c r="B149" s="18" t="s">
        <v>393</v>
      </c>
      <c r="C149" s="11">
        <f>IF("-"=INDEX('Unemplyoment_R-LA_data'!C$3:C$365,MATCH($B149,'Unemplyoment_R-LA_data'!$B$3:$B$365,0)),INDEX('Unemployment_R-missing_values_d'!$E$3:$E$13,MATCH($B149,'Unemployment_R-missing_values_d'!$B$3:$B$13,0)), INDEX('Unemplyoment_R-LA_data'!C$3:C$365,MATCH($B149,'Unemplyoment_R-LA_data'!$B$3:$B$365,0)))</f>
        <v>5.0999999999999996</v>
      </c>
      <c r="D149" s="11">
        <f>IF("-"=INDEX('Unemplyoment_R-LA_data'!D$3:D$365,MATCH($B149,'Unemplyoment_R-LA_data'!$B$3:$B$365,0)),INDEX('Unemployment_R-missing_values_d'!$E$11:$E$13,MATCH($B149,'Unemployment_R-missing_values_d'!$B$11:$B$13,0)), INDEX('Unemplyoment_R-LA_data'!D$3:D$365,MATCH($B149,'Unemplyoment_R-LA_data'!$B$3:$B$365,0)))</f>
        <v>4.8</v>
      </c>
      <c r="E149" s="31">
        <f t="shared" si="2"/>
        <v>4.9499999999999993</v>
      </c>
      <c r="F149" s="22"/>
      <c r="G149" s="42"/>
    </row>
    <row r="150" spans="1:7" x14ac:dyDescent="0.35">
      <c r="A150" s="18" t="s">
        <v>394</v>
      </c>
      <c r="B150" s="18" t="s">
        <v>395</v>
      </c>
      <c r="C150" s="11">
        <f>IF("-"=INDEX('Unemplyoment_R-LA_data'!C$3:C$365,MATCH($B150,'Unemplyoment_R-LA_data'!$B$3:$B$365,0)),INDEX('Unemployment_R-missing_values_d'!$E$3:$E$13,MATCH($B150,'Unemployment_R-missing_values_d'!$B$3:$B$13,0)), INDEX('Unemplyoment_R-LA_data'!C$3:C$365,MATCH($B150,'Unemplyoment_R-LA_data'!$B$3:$B$365,0)))</f>
        <v>3.2</v>
      </c>
      <c r="D150" s="11">
        <f>IF("-"=INDEX('Unemplyoment_R-LA_data'!D$3:D$365,MATCH($B150,'Unemplyoment_R-LA_data'!$B$3:$B$365,0)),INDEX('Unemployment_R-missing_values_d'!$E$11:$E$13,MATCH($B150,'Unemployment_R-missing_values_d'!$B$11:$B$13,0)), INDEX('Unemplyoment_R-LA_data'!D$3:D$365,MATCH($B150,'Unemplyoment_R-LA_data'!$B$3:$B$365,0)))</f>
        <v>3.2</v>
      </c>
      <c r="E150" s="31">
        <f t="shared" si="2"/>
        <v>3.2</v>
      </c>
      <c r="F150" s="22"/>
      <c r="G150" s="42"/>
    </row>
    <row r="151" spans="1:7" x14ac:dyDescent="0.35">
      <c r="A151" s="18" t="s">
        <v>396</v>
      </c>
      <c r="B151" s="18" t="s">
        <v>397</v>
      </c>
      <c r="C151" s="11">
        <f>IF("-"=INDEX('Unemplyoment_R-LA_data'!C$3:C$365,MATCH($B151,'Unemplyoment_R-LA_data'!$B$3:$B$365,0)),INDEX('Unemployment_R-missing_values_d'!$E$3:$E$13,MATCH($B151,'Unemployment_R-missing_values_d'!$B$3:$B$13,0)), INDEX('Unemplyoment_R-LA_data'!C$3:C$365,MATCH($B151,'Unemplyoment_R-LA_data'!$B$3:$B$365,0)))</f>
        <v>4.3</v>
      </c>
      <c r="D151" s="11">
        <f>IF("-"=INDEX('Unemplyoment_R-LA_data'!D$3:D$365,MATCH($B151,'Unemplyoment_R-LA_data'!$B$3:$B$365,0)),INDEX('Unemployment_R-missing_values_d'!$E$11:$E$13,MATCH($B151,'Unemployment_R-missing_values_d'!$B$11:$B$13,0)), INDEX('Unemplyoment_R-LA_data'!D$3:D$365,MATCH($B151,'Unemplyoment_R-LA_data'!$B$3:$B$365,0)))</f>
        <v>3.9</v>
      </c>
      <c r="E151" s="31">
        <f t="shared" si="2"/>
        <v>4.0999999999999996</v>
      </c>
      <c r="F151" s="22"/>
      <c r="G151" s="42"/>
    </row>
    <row r="152" spans="1:7" x14ac:dyDescent="0.35">
      <c r="A152" s="18" t="s">
        <v>398</v>
      </c>
      <c r="B152" s="18" t="s">
        <v>399</v>
      </c>
      <c r="C152" s="11">
        <f>IF("-"=INDEX('Unemplyoment_R-LA_data'!C$3:C$365,MATCH($B152,'Unemplyoment_R-LA_data'!$B$3:$B$365,0)),INDEX('Unemployment_R-missing_values_d'!$E$3:$E$13,MATCH($B152,'Unemployment_R-missing_values_d'!$B$3:$B$13,0)), INDEX('Unemplyoment_R-LA_data'!C$3:C$365,MATCH($B152,'Unemplyoment_R-LA_data'!$B$3:$B$365,0)))</f>
        <v>4.3</v>
      </c>
      <c r="D152" s="11">
        <f>IF("-"=INDEX('Unemplyoment_R-LA_data'!D$3:D$365,MATCH($B152,'Unemplyoment_R-LA_data'!$B$3:$B$365,0)),INDEX('Unemployment_R-missing_values_d'!$E$11:$E$13,MATCH($B152,'Unemployment_R-missing_values_d'!$B$11:$B$13,0)), INDEX('Unemplyoment_R-LA_data'!D$3:D$365,MATCH($B152,'Unemplyoment_R-LA_data'!$B$3:$B$365,0)))</f>
        <v>3.7</v>
      </c>
      <c r="E152" s="31">
        <f t="shared" si="2"/>
        <v>4</v>
      </c>
      <c r="F152" s="22"/>
      <c r="G152" s="42"/>
    </row>
    <row r="153" spans="1:7" x14ac:dyDescent="0.35">
      <c r="A153" s="18" t="s">
        <v>400</v>
      </c>
      <c r="B153" s="18" t="s">
        <v>401</v>
      </c>
      <c r="C153" s="11">
        <f>IF("-"=INDEX('Unemplyoment_R-LA_data'!C$3:C$365,MATCH($B153,'Unemplyoment_R-LA_data'!$B$3:$B$365,0)),INDEX('Unemployment_R-missing_values_d'!$E$3:$E$13,MATCH($B153,'Unemployment_R-missing_values_d'!$B$3:$B$13,0)), INDEX('Unemplyoment_R-LA_data'!C$3:C$365,MATCH($B153,'Unemplyoment_R-LA_data'!$B$3:$B$365,0)))</f>
        <v>3.4</v>
      </c>
      <c r="D153" s="11">
        <f>IF("-"=INDEX('Unemplyoment_R-LA_data'!D$3:D$365,MATCH($B153,'Unemplyoment_R-LA_data'!$B$3:$B$365,0)),INDEX('Unemployment_R-missing_values_d'!$E$11:$E$13,MATCH($B153,'Unemployment_R-missing_values_d'!$B$11:$B$13,0)), INDEX('Unemplyoment_R-LA_data'!D$3:D$365,MATCH($B153,'Unemplyoment_R-LA_data'!$B$3:$B$365,0)))</f>
        <v>2.6</v>
      </c>
      <c r="E153" s="31">
        <f t="shared" si="2"/>
        <v>3</v>
      </c>
      <c r="F153" s="22"/>
      <c r="G153" s="42"/>
    </row>
    <row r="154" spans="1:7" x14ac:dyDescent="0.35">
      <c r="A154" s="18" t="s">
        <v>402</v>
      </c>
      <c r="B154" s="18" t="s">
        <v>403</v>
      </c>
      <c r="C154" s="11">
        <f>IF("-"=INDEX('Unemplyoment_R-LA_data'!C$3:C$365,MATCH($B154,'Unemplyoment_R-LA_data'!$B$3:$B$365,0)),INDEX('Unemployment_R-missing_values_d'!$E$3:$E$13,MATCH($B154,'Unemployment_R-missing_values_d'!$B$3:$B$13,0)), INDEX('Unemplyoment_R-LA_data'!C$3:C$365,MATCH($B154,'Unemplyoment_R-LA_data'!$B$3:$B$365,0)))</f>
        <v>6.2</v>
      </c>
      <c r="D154" s="11">
        <f>IF("-"=INDEX('Unemplyoment_R-LA_data'!D$3:D$365,MATCH($B154,'Unemplyoment_R-LA_data'!$B$3:$B$365,0)),INDEX('Unemployment_R-missing_values_d'!$E$11:$E$13,MATCH($B154,'Unemployment_R-missing_values_d'!$B$11:$B$13,0)), INDEX('Unemplyoment_R-LA_data'!D$3:D$365,MATCH($B154,'Unemplyoment_R-LA_data'!$B$3:$B$365,0)))</f>
        <v>5.3</v>
      </c>
      <c r="E154" s="31">
        <f t="shared" si="2"/>
        <v>5.75</v>
      </c>
      <c r="F154" s="22"/>
      <c r="G154" s="42"/>
    </row>
    <row r="155" spans="1:7" x14ac:dyDescent="0.35">
      <c r="A155" s="18" t="s">
        <v>404</v>
      </c>
      <c r="B155" s="18" t="s">
        <v>405</v>
      </c>
      <c r="C155" s="11">
        <f>IF("-"=INDEX('Unemplyoment_R-LA_data'!C$3:C$365,MATCH($B155,'Unemplyoment_R-LA_data'!$B$3:$B$365,0)),INDEX('Unemployment_R-missing_values_d'!$E$3:$E$13,MATCH($B155,'Unemployment_R-missing_values_d'!$B$3:$B$13,0)), INDEX('Unemplyoment_R-LA_data'!C$3:C$365,MATCH($B155,'Unemplyoment_R-LA_data'!$B$3:$B$365,0)))</f>
        <v>4</v>
      </c>
      <c r="D155" s="11">
        <f>IF("-"=INDEX('Unemplyoment_R-LA_data'!D$3:D$365,MATCH($B155,'Unemplyoment_R-LA_data'!$B$3:$B$365,0)),INDEX('Unemployment_R-missing_values_d'!$E$11:$E$13,MATCH($B155,'Unemployment_R-missing_values_d'!$B$11:$B$13,0)), INDEX('Unemplyoment_R-LA_data'!D$3:D$365,MATCH($B155,'Unemplyoment_R-LA_data'!$B$3:$B$365,0)))</f>
        <v>3.7</v>
      </c>
      <c r="E155" s="31">
        <f t="shared" si="2"/>
        <v>3.85</v>
      </c>
      <c r="F155" s="22"/>
      <c r="G155" s="42"/>
    </row>
    <row r="156" spans="1:7" x14ac:dyDescent="0.35">
      <c r="A156" s="18" t="s">
        <v>406</v>
      </c>
      <c r="B156" s="18" t="s">
        <v>407</v>
      </c>
      <c r="C156" s="11">
        <f>IF("-"=INDEX('Unemplyoment_R-LA_data'!C$3:C$365,MATCH($B156,'Unemplyoment_R-LA_data'!$B$3:$B$365,0)),INDEX('Unemployment_R-missing_values_d'!$E$3:$E$13,MATCH($B156,'Unemployment_R-missing_values_d'!$B$3:$B$13,0)), INDEX('Unemplyoment_R-LA_data'!C$3:C$365,MATCH($B156,'Unemplyoment_R-LA_data'!$B$3:$B$365,0)))</f>
        <v>3.4</v>
      </c>
      <c r="D156" s="11">
        <f>IF("-"=INDEX('Unemplyoment_R-LA_data'!D$3:D$365,MATCH($B156,'Unemplyoment_R-LA_data'!$B$3:$B$365,0)),INDEX('Unemployment_R-missing_values_d'!$E$11:$E$13,MATCH($B156,'Unemployment_R-missing_values_d'!$B$11:$B$13,0)), INDEX('Unemplyoment_R-LA_data'!D$3:D$365,MATCH($B156,'Unemplyoment_R-LA_data'!$B$3:$B$365,0)))</f>
        <v>3</v>
      </c>
      <c r="E156" s="31">
        <f t="shared" si="2"/>
        <v>3.2</v>
      </c>
      <c r="F156" s="22"/>
      <c r="G156" s="42"/>
    </row>
    <row r="157" spans="1:7" x14ac:dyDescent="0.35">
      <c r="A157" s="18" t="s">
        <v>408</v>
      </c>
      <c r="B157" s="18" t="s">
        <v>409</v>
      </c>
      <c r="C157" s="11">
        <f>IF("-"=INDEX('Unemplyoment_R-LA_data'!C$3:C$365,MATCH($B157,'Unemplyoment_R-LA_data'!$B$3:$B$365,0)),INDEX('Unemployment_R-missing_values_d'!$E$3:$E$13,MATCH($B157,'Unemployment_R-missing_values_d'!$B$3:$B$13,0)), INDEX('Unemplyoment_R-LA_data'!C$3:C$365,MATCH($B157,'Unemplyoment_R-LA_data'!$B$3:$B$365,0)))</f>
        <v>8.1</v>
      </c>
      <c r="D157" s="11">
        <f>IF("-"=INDEX('Unemplyoment_R-LA_data'!D$3:D$365,MATCH($B157,'Unemplyoment_R-LA_data'!$B$3:$B$365,0)),INDEX('Unemployment_R-missing_values_d'!$E$11:$E$13,MATCH($B157,'Unemployment_R-missing_values_d'!$B$11:$B$13,0)), INDEX('Unemplyoment_R-LA_data'!D$3:D$365,MATCH($B157,'Unemplyoment_R-LA_data'!$B$3:$B$365,0)))</f>
        <v>4.4000000000000004</v>
      </c>
      <c r="E157" s="31">
        <f t="shared" si="2"/>
        <v>6.25</v>
      </c>
      <c r="F157" s="22"/>
      <c r="G157" s="42"/>
    </row>
    <row r="158" spans="1:7" x14ac:dyDescent="0.35">
      <c r="A158" s="18" t="s">
        <v>410</v>
      </c>
      <c r="B158" s="18" t="s">
        <v>411</v>
      </c>
      <c r="C158" s="11">
        <f>IF("-"=INDEX('Unemplyoment_R-LA_data'!C$3:C$365,MATCH($B158,'Unemplyoment_R-LA_data'!$B$3:$B$365,0)),INDEX('Unemployment_R-missing_values_d'!$E$3:$E$13,MATCH($B158,'Unemployment_R-missing_values_d'!$B$3:$B$13,0)), INDEX('Unemplyoment_R-LA_data'!C$3:C$365,MATCH($B158,'Unemplyoment_R-LA_data'!$B$3:$B$365,0)))</f>
        <v>3.3</v>
      </c>
      <c r="D158" s="11">
        <f>IF("-"=INDEX('Unemplyoment_R-LA_data'!D$3:D$365,MATCH($B158,'Unemplyoment_R-LA_data'!$B$3:$B$365,0)),INDEX('Unemployment_R-missing_values_d'!$E$11:$E$13,MATCH($B158,'Unemployment_R-missing_values_d'!$B$11:$B$13,0)), INDEX('Unemplyoment_R-LA_data'!D$3:D$365,MATCH($B158,'Unemplyoment_R-LA_data'!$B$3:$B$365,0)))</f>
        <v>3.6</v>
      </c>
      <c r="E158" s="31">
        <f t="shared" si="2"/>
        <v>3.45</v>
      </c>
      <c r="F158" s="22"/>
      <c r="G158" s="42"/>
    </row>
    <row r="159" spans="1:7" x14ac:dyDescent="0.35">
      <c r="A159" s="18" t="s">
        <v>412</v>
      </c>
      <c r="B159" s="18" t="s">
        <v>413</v>
      </c>
      <c r="C159" s="11">
        <f>IF("-"=INDEX('Unemplyoment_R-LA_data'!C$3:C$365,MATCH($B159,'Unemplyoment_R-LA_data'!$B$3:$B$365,0)),INDEX('Unemployment_R-missing_values_d'!$E$3:$E$13,MATCH($B159,'Unemployment_R-missing_values_d'!$B$3:$B$13,0)), INDEX('Unemplyoment_R-LA_data'!C$3:C$365,MATCH($B159,'Unemplyoment_R-LA_data'!$B$3:$B$365,0)))</f>
        <v>5.2</v>
      </c>
      <c r="D159" s="11">
        <f>IF("-"=INDEX('Unemplyoment_R-LA_data'!D$3:D$365,MATCH($B159,'Unemplyoment_R-LA_data'!$B$3:$B$365,0)),INDEX('Unemployment_R-missing_values_d'!$E$11:$E$13,MATCH($B159,'Unemployment_R-missing_values_d'!$B$11:$B$13,0)), INDEX('Unemplyoment_R-LA_data'!D$3:D$365,MATCH($B159,'Unemplyoment_R-LA_data'!$B$3:$B$365,0)))</f>
        <v>4.3</v>
      </c>
      <c r="E159" s="31">
        <f t="shared" si="2"/>
        <v>4.75</v>
      </c>
      <c r="F159" s="22"/>
      <c r="G159" s="42"/>
    </row>
    <row r="160" spans="1:7" x14ac:dyDescent="0.35">
      <c r="A160" s="18" t="s">
        <v>414</v>
      </c>
      <c r="B160" s="18" t="s">
        <v>415</v>
      </c>
      <c r="C160" s="11">
        <f>IF("-"=INDEX('Unemplyoment_R-LA_data'!C$3:C$365,MATCH($B160,'Unemplyoment_R-LA_data'!$B$3:$B$365,0)),INDEX('Unemployment_R-missing_values_d'!$E$3:$E$13,MATCH($B160,'Unemployment_R-missing_values_d'!$B$3:$B$13,0)), INDEX('Unemplyoment_R-LA_data'!C$3:C$365,MATCH($B160,'Unemplyoment_R-LA_data'!$B$3:$B$365,0)))</f>
        <v>4.2</v>
      </c>
      <c r="D160" s="11">
        <f>IF("-"=INDEX('Unemplyoment_R-LA_data'!D$3:D$365,MATCH($B160,'Unemplyoment_R-LA_data'!$B$3:$B$365,0)),INDEX('Unemployment_R-missing_values_d'!$E$11:$E$13,MATCH($B160,'Unemployment_R-missing_values_d'!$B$11:$B$13,0)), INDEX('Unemplyoment_R-LA_data'!D$3:D$365,MATCH($B160,'Unemplyoment_R-LA_data'!$B$3:$B$365,0)))</f>
        <v>4.5</v>
      </c>
      <c r="E160" s="31">
        <f t="shared" si="2"/>
        <v>4.3499999999999996</v>
      </c>
      <c r="F160" s="22"/>
      <c r="G160" s="42"/>
    </row>
    <row r="161" spans="1:7" x14ac:dyDescent="0.35">
      <c r="A161" s="18" t="s">
        <v>416</v>
      </c>
      <c r="B161" s="18" t="s">
        <v>417</v>
      </c>
      <c r="C161" s="11">
        <f>IF("-"=INDEX('Unemplyoment_R-LA_data'!C$3:C$365,MATCH($B161,'Unemplyoment_R-LA_data'!$B$3:$B$365,0)),INDEX('Unemployment_R-missing_values_d'!$E$3:$E$13,MATCH($B161,'Unemployment_R-missing_values_d'!$B$3:$B$13,0)), INDEX('Unemplyoment_R-LA_data'!C$3:C$365,MATCH($B161,'Unemplyoment_R-LA_data'!$B$3:$B$365,0)))</f>
        <v>4.2</v>
      </c>
      <c r="D161" s="11">
        <f>IF("-"=INDEX('Unemplyoment_R-LA_data'!D$3:D$365,MATCH($B161,'Unemplyoment_R-LA_data'!$B$3:$B$365,0)),INDEX('Unemployment_R-missing_values_d'!$E$11:$E$13,MATCH($B161,'Unemployment_R-missing_values_d'!$B$11:$B$13,0)), INDEX('Unemplyoment_R-LA_data'!D$3:D$365,MATCH($B161,'Unemplyoment_R-LA_data'!$B$3:$B$365,0)))</f>
        <v>4.4000000000000004</v>
      </c>
      <c r="E161" s="31">
        <f t="shared" si="2"/>
        <v>4.3000000000000007</v>
      </c>
      <c r="F161" s="22"/>
      <c r="G161" s="42"/>
    </row>
    <row r="162" spans="1:7" x14ac:dyDescent="0.35">
      <c r="A162" s="18" t="s">
        <v>418</v>
      </c>
      <c r="B162" s="18" t="s">
        <v>419</v>
      </c>
      <c r="C162" s="11">
        <f>IF("-"=INDEX('Unemplyoment_R-LA_data'!C$3:C$365,MATCH($B162,'Unemplyoment_R-LA_data'!$B$3:$B$365,0)),INDEX('Unemployment_R-missing_values_d'!$E$3:$E$13,MATCH($B162,'Unemployment_R-missing_values_d'!$B$3:$B$13,0)), INDEX('Unemplyoment_R-LA_data'!C$3:C$365,MATCH($B162,'Unemplyoment_R-LA_data'!$B$3:$B$365,0)))</f>
        <v>4.0999999999999996</v>
      </c>
      <c r="D162" s="11">
        <f>IF("-"=INDEX('Unemplyoment_R-LA_data'!D$3:D$365,MATCH($B162,'Unemplyoment_R-LA_data'!$B$3:$B$365,0)),INDEX('Unemployment_R-missing_values_d'!$E$11:$E$13,MATCH($B162,'Unemployment_R-missing_values_d'!$B$11:$B$13,0)), INDEX('Unemplyoment_R-LA_data'!D$3:D$365,MATCH($B162,'Unemplyoment_R-LA_data'!$B$3:$B$365,0)))</f>
        <v>4</v>
      </c>
      <c r="E162" s="31">
        <f t="shared" si="2"/>
        <v>4.05</v>
      </c>
      <c r="F162" s="22"/>
      <c r="G162" s="42"/>
    </row>
    <row r="163" spans="1:7" x14ac:dyDescent="0.35">
      <c r="A163" s="18" t="s">
        <v>420</v>
      </c>
      <c r="B163" s="18" t="s">
        <v>421</v>
      </c>
      <c r="C163" s="11">
        <f>IF("-"=INDEX('Unemplyoment_R-LA_data'!C$3:C$365,MATCH($B163,'Unemplyoment_R-LA_data'!$B$3:$B$365,0)),INDEX('Unemployment_R-missing_values_d'!$E$3:$E$13,MATCH($B163,'Unemployment_R-missing_values_d'!$B$3:$B$13,0)), INDEX('Unemplyoment_R-LA_data'!C$3:C$365,MATCH($B163,'Unemplyoment_R-LA_data'!$B$3:$B$365,0)))</f>
        <v>4.7</v>
      </c>
      <c r="D163" s="11">
        <f>IF("-"=INDEX('Unemplyoment_R-LA_data'!D$3:D$365,MATCH($B163,'Unemplyoment_R-LA_data'!$B$3:$B$365,0)),INDEX('Unemployment_R-missing_values_d'!$E$11:$E$13,MATCH($B163,'Unemployment_R-missing_values_d'!$B$11:$B$13,0)), INDEX('Unemplyoment_R-LA_data'!D$3:D$365,MATCH($B163,'Unemplyoment_R-LA_data'!$B$3:$B$365,0)))</f>
        <v>4.8</v>
      </c>
      <c r="E163" s="31">
        <f t="shared" si="2"/>
        <v>4.75</v>
      </c>
      <c r="F163" s="22"/>
      <c r="G163" s="42"/>
    </row>
    <row r="164" spans="1:7" x14ac:dyDescent="0.35">
      <c r="A164" s="18" t="s">
        <v>422</v>
      </c>
      <c r="B164" s="18" t="s">
        <v>423</v>
      </c>
      <c r="C164" s="11">
        <f>IF("-"=INDEX('Unemplyoment_R-LA_data'!C$3:C$365,MATCH($B164,'Unemplyoment_R-LA_data'!$B$3:$B$365,0)),INDEX('Unemployment_R-missing_values_d'!$E$3:$E$13,MATCH($B164,'Unemployment_R-missing_values_d'!$B$3:$B$13,0)), INDEX('Unemplyoment_R-LA_data'!C$3:C$365,MATCH($B164,'Unemplyoment_R-LA_data'!$B$3:$B$365,0)))</f>
        <v>4.5</v>
      </c>
      <c r="D164" s="11">
        <f>IF("-"=INDEX('Unemplyoment_R-LA_data'!D$3:D$365,MATCH($B164,'Unemplyoment_R-LA_data'!$B$3:$B$365,0)),INDEX('Unemployment_R-missing_values_d'!$E$11:$E$13,MATCH($B164,'Unemployment_R-missing_values_d'!$B$11:$B$13,0)), INDEX('Unemplyoment_R-LA_data'!D$3:D$365,MATCH($B164,'Unemplyoment_R-LA_data'!$B$3:$B$365,0)))</f>
        <v>3.5</v>
      </c>
      <c r="E164" s="31">
        <f t="shared" si="2"/>
        <v>4</v>
      </c>
      <c r="F164" s="22"/>
      <c r="G164" s="42"/>
    </row>
    <row r="165" spans="1:7" x14ac:dyDescent="0.35">
      <c r="A165" s="18" t="s">
        <v>424</v>
      </c>
      <c r="B165" s="18" t="s">
        <v>425</v>
      </c>
      <c r="C165" s="11">
        <f>IF("-"=INDEX('Unemplyoment_R-LA_data'!C$3:C$365,MATCH($B165,'Unemplyoment_R-LA_data'!$B$3:$B$365,0)),INDEX('Unemployment_R-missing_values_d'!$E$3:$E$13,MATCH($B165,'Unemployment_R-missing_values_d'!$B$3:$B$13,0)), INDEX('Unemplyoment_R-LA_data'!C$3:C$365,MATCH($B165,'Unemplyoment_R-LA_data'!$B$3:$B$365,0)))</f>
        <v>6.6</v>
      </c>
      <c r="D165" s="11">
        <f>IF("-"=INDEX('Unemplyoment_R-LA_data'!D$3:D$365,MATCH($B165,'Unemplyoment_R-LA_data'!$B$3:$B$365,0)),INDEX('Unemployment_R-missing_values_d'!$E$11:$E$13,MATCH($B165,'Unemployment_R-missing_values_d'!$B$11:$B$13,0)), INDEX('Unemplyoment_R-LA_data'!D$3:D$365,MATCH($B165,'Unemplyoment_R-LA_data'!$B$3:$B$365,0)))</f>
        <v>4.8</v>
      </c>
      <c r="E165" s="31">
        <f t="shared" si="2"/>
        <v>5.6999999999999993</v>
      </c>
      <c r="F165" s="22"/>
      <c r="G165" s="42"/>
    </row>
    <row r="166" spans="1:7" x14ac:dyDescent="0.35">
      <c r="A166" s="18" t="s">
        <v>426</v>
      </c>
      <c r="B166" s="18" t="s">
        <v>427</v>
      </c>
      <c r="C166" s="11">
        <f>IF("-"=INDEX('Unemplyoment_R-LA_data'!C$3:C$365,MATCH($B166,'Unemplyoment_R-LA_data'!$B$3:$B$365,0)),INDEX('Unemployment_R-missing_values_d'!$E$3:$E$13,MATCH($B166,'Unemployment_R-missing_values_d'!$B$3:$B$13,0)), INDEX('Unemplyoment_R-LA_data'!C$3:C$365,MATCH($B166,'Unemplyoment_R-LA_data'!$B$3:$B$365,0)))</f>
        <v>6.8</v>
      </c>
      <c r="D166" s="11">
        <f>IF("-"=INDEX('Unemplyoment_R-LA_data'!D$3:D$365,MATCH($B166,'Unemplyoment_R-LA_data'!$B$3:$B$365,0)),INDEX('Unemployment_R-missing_values_d'!$E$11:$E$13,MATCH($B166,'Unemployment_R-missing_values_d'!$B$11:$B$13,0)), INDEX('Unemplyoment_R-LA_data'!D$3:D$365,MATCH($B166,'Unemplyoment_R-LA_data'!$B$3:$B$365,0)))</f>
        <v>4.0999999999999996</v>
      </c>
      <c r="E166" s="31">
        <f t="shared" si="2"/>
        <v>5.4499999999999993</v>
      </c>
      <c r="F166" s="22"/>
      <c r="G166" s="42"/>
    </row>
    <row r="167" spans="1:7" x14ac:dyDescent="0.35">
      <c r="A167" s="18" t="s">
        <v>428</v>
      </c>
      <c r="B167" s="18" t="s">
        <v>429</v>
      </c>
      <c r="C167" s="11">
        <f>IF("-"=INDEX('Unemplyoment_R-LA_data'!C$3:C$365,MATCH($B167,'Unemplyoment_R-LA_data'!$B$3:$B$365,0)),INDEX('Unemployment_R-missing_values_d'!$E$3:$E$13,MATCH($B167,'Unemployment_R-missing_values_d'!$B$3:$B$13,0)), INDEX('Unemplyoment_R-LA_data'!C$3:C$365,MATCH($B167,'Unemplyoment_R-LA_data'!$B$3:$B$365,0)))</f>
        <v>4.0999999999999996</v>
      </c>
      <c r="D167" s="11">
        <f>IF("-"=INDEX('Unemplyoment_R-LA_data'!D$3:D$365,MATCH($B167,'Unemplyoment_R-LA_data'!$B$3:$B$365,0)),INDEX('Unemployment_R-missing_values_d'!$E$11:$E$13,MATCH($B167,'Unemployment_R-missing_values_d'!$B$11:$B$13,0)), INDEX('Unemplyoment_R-LA_data'!D$3:D$365,MATCH($B167,'Unemplyoment_R-LA_data'!$B$3:$B$365,0)))</f>
        <v>3.4</v>
      </c>
      <c r="E167" s="31">
        <f t="shared" si="2"/>
        <v>3.75</v>
      </c>
      <c r="F167" s="22"/>
      <c r="G167" s="42"/>
    </row>
    <row r="168" spans="1:7" x14ac:dyDescent="0.35">
      <c r="A168" s="18" t="s">
        <v>430</v>
      </c>
      <c r="B168" s="18" t="s">
        <v>431</v>
      </c>
      <c r="C168" s="11">
        <f>IF("-"=INDEX('Unemplyoment_R-LA_data'!C$3:C$365,MATCH($B168,'Unemplyoment_R-LA_data'!$B$3:$B$365,0)),INDEX('Unemployment_R-missing_values_d'!$E$3:$E$13,MATCH($B168,'Unemployment_R-missing_values_d'!$B$3:$B$13,0)), INDEX('Unemplyoment_R-LA_data'!C$3:C$365,MATCH($B168,'Unemplyoment_R-LA_data'!$B$3:$B$365,0)))</f>
        <v>5.5</v>
      </c>
      <c r="D168" s="11">
        <f>IF("-"=INDEX('Unemplyoment_R-LA_data'!D$3:D$365,MATCH($B168,'Unemplyoment_R-LA_data'!$B$3:$B$365,0)),INDEX('Unemployment_R-missing_values_d'!$E$11:$E$13,MATCH($B168,'Unemployment_R-missing_values_d'!$B$11:$B$13,0)), INDEX('Unemplyoment_R-LA_data'!D$3:D$365,MATCH($B168,'Unemplyoment_R-LA_data'!$B$3:$B$365,0)))</f>
        <v>5</v>
      </c>
      <c r="E168" s="31">
        <f t="shared" si="2"/>
        <v>5.25</v>
      </c>
      <c r="F168" s="22"/>
      <c r="G168" s="42"/>
    </row>
    <row r="169" spans="1:7" x14ac:dyDescent="0.35">
      <c r="A169" s="18" t="s">
        <v>432</v>
      </c>
      <c r="B169" s="18" t="s">
        <v>433</v>
      </c>
      <c r="C169" s="11">
        <f>IF("-"=INDEX('Unemplyoment_R-LA_data'!C$3:C$365,MATCH($B169,'Unemplyoment_R-LA_data'!$B$3:$B$365,0)),INDEX('Unemployment_R-missing_values_d'!$E$3:$E$13,MATCH($B169,'Unemployment_R-missing_values_d'!$B$3:$B$13,0)), INDEX('Unemplyoment_R-LA_data'!C$3:C$365,MATCH($B169,'Unemplyoment_R-LA_data'!$B$3:$B$365,0)))</f>
        <v>4.5</v>
      </c>
      <c r="D169" s="11">
        <f>IF("-"=INDEX('Unemplyoment_R-LA_data'!D$3:D$365,MATCH($B169,'Unemplyoment_R-LA_data'!$B$3:$B$365,0)),INDEX('Unemployment_R-missing_values_d'!$E$11:$E$13,MATCH($B169,'Unemployment_R-missing_values_d'!$B$11:$B$13,0)), INDEX('Unemplyoment_R-LA_data'!D$3:D$365,MATCH($B169,'Unemplyoment_R-LA_data'!$B$3:$B$365,0)))</f>
        <v>4.5</v>
      </c>
      <c r="E169" s="31">
        <f t="shared" si="2"/>
        <v>4.5</v>
      </c>
      <c r="F169" s="22"/>
      <c r="G169" s="42"/>
    </row>
    <row r="170" spans="1:7" x14ac:dyDescent="0.35">
      <c r="A170" s="18" t="s">
        <v>434</v>
      </c>
      <c r="B170" s="18" t="s">
        <v>435</v>
      </c>
      <c r="C170" s="11">
        <f>IF("-"=INDEX('Unemplyoment_R-LA_data'!C$3:C$365,MATCH($B170,'Unemplyoment_R-LA_data'!$B$3:$B$365,0)),INDEX('Unemployment_R-missing_values_d'!$E$3:$E$13,MATCH($B170,'Unemployment_R-missing_values_d'!$B$3:$B$13,0)), INDEX('Unemplyoment_R-LA_data'!C$3:C$365,MATCH($B170,'Unemplyoment_R-LA_data'!$B$3:$B$365,0)))</f>
        <v>5.4</v>
      </c>
      <c r="D170" s="11">
        <f>IF("-"=INDEX('Unemplyoment_R-LA_data'!D$3:D$365,MATCH($B170,'Unemplyoment_R-LA_data'!$B$3:$B$365,0)),INDEX('Unemployment_R-missing_values_d'!$E$11:$E$13,MATCH($B170,'Unemployment_R-missing_values_d'!$B$11:$B$13,0)), INDEX('Unemplyoment_R-LA_data'!D$3:D$365,MATCH($B170,'Unemplyoment_R-LA_data'!$B$3:$B$365,0)))</f>
        <v>3.9</v>
      </c>
      <c r="E170" s="31">
        <f t="shared" si="2"/>
        <v>4.6500000000000004</v>
      </c>
      <c r="F170" s="22"/>
      <c r="G170" s="42"/>
    </row>
    <row r="171" spans="1:7" x14ac:dyDescent="0.35">
      <c r="A171" s="18" t="s">
        <v>436</v>
      </c>
      <c r="B171" s="18" t="s">
        <v>437</v>
      </c>
      <c r="C171" s="11">
        <f>IF("-"=INDEX('Unemplyoment_R-LA_data'!C$3:C$365,MATCH($B171,'Unemplyoment_R-LA_data'!$B$3:$B$365,0)),INDEX('Unemployment_R-missing_values_d'!$E$3:$E$13,MATCH($B171,'Unemployment_R-missing_values_d'!$B$3:$B$13,0)), INDEX('Unemplyoment_R-LA_data'!C$3:C$365,MATCH($B171,'Unemplyoment_R-LA_data'!$B$3:$B$365,0)))</f>
        <v>4.3</v>
      </c>
      <c r="D171" s="11">
        <f>IF("-"=INDEX('Unemplyoment_R-LA_data'!D$3:D$365,MATCH($B171,'Unemplyoment_R-LA_data'!$B$3:$B$365,0)),INDEX('Unemployment_R-missing_values_d'!$E$11:$E$13,MATCH($B171,'Unemployment_R-missing_values_d'!$B$11:$B$13,0)), INDEX('Unemplyoment_R-LA_data'!D$3:D$365,MATCH($B171,'Unemplyoment_R-LA_data'!$B$3:$B$365,0)))</f>
        <v>3.4</v>
      </c>
      <c r="E171" s="31">
        <f t="shared" si="2"/>
        <v>3.8499999999999996</v>
      </c>
      <c r="F171" s="22"/>
      <c r="G171" s="42"/>
    </row>
    <row r="172" spans="1:7" x14ac:dyDescent="0.35">
      <c r="A172" s="18" t="s">
        <v>438</v>
      </c>
      <c r="B172" s="18" t="s">
        <v>439</v>
      </c>
      <c r="C172" s="11">
        <f>IF("-"=INDEX('Unemplyoment_R-LA_data'!C$3:C$365,MATCH($B172,'Unemplyoment_R-LA_data'!$B$3:$B$365,0)),INDEX('Unemployment_R-missing_values_d'!$E$3:$E$13,MATCH($B172,'Unemployment_R-missing_values_d'!$B$3:$B$13,0)), INDEX('Unemplyoment_R-LA_data'!C$3:C$365,MATCH($B172,'Unemplyoment_R-LA_data'!$B$3:$B$365,0)))</f>
        <v>5.5</v>
      </c>
      <c r="D172" s="11">
        <f>IF("-"=INDEX('Unemplyoment_R-LA_data'!D$3:D$365,MATCH($B172,'Unemplyoment_R-LA_data'!$B$3:$B$365,0)),INDEX('Unemployment_R-missing_values_d'!$E$11:$E$13,MATCH($B172,'Unemployment_R-missing_values_d'!$B$11:$B$13,0)), INDEX('Unemplyoment_R-LA_data'!D$3:D$365,MATCH($B172,'Unemplyoment_R-LA_data'!$B$3:$B$365,0)))</f>
        <v>5.5</v>
      </c>
      <c r="E172" s="31">
        <f t="shared" si="2"/>
        <v>5.5</v>
      </c>
      <c r="F172" s="22"/>
      <c r="G172" s="42"/>
    </row>
    <row r="173" spans="1:7" x14ac:dyDescent="0.35">
      <c r="A173" s="18" t="s">
        <v>440</v>
      </c>
      <c r="B173" s="18" t="s">
        <v>441</v>
      </c>
      <c r="C173" s="11">
        <f>IF("-"=INDEX('Unemplyoment_R-LA_data'!C$3:C$365,MATCH($B173,'Unemplyoment_R-LA_data'!$B$3:$B$365,0)),INDEX('Unemployment_R-missing_values_d'!$E$3:$E$13,MATCH($B173,'Unemployment_R-missing_values_d'!$B$3:$B$13,0)), INDEX('Unemplyoment_R-LA_data'!C$3:C$365,MATCH($B173,'Unemplyoment_R-LA_data'!$B$3:$B$365,0)))</f>
        <v>5</v>
      </c>
      <c r="D173" s="11">
        <f>IF("-"=INDEX('Unemplyoment_R-LA_data'!D$3:D$365,MATCH($B173,'Unemplyoment_R-LA_data'!$B$3:$B$365,0)),INDEX('Unemployment_R-missing_values_d'!$E$11:$E$13,MATCH($B173,'Unemployment_R-missing_values_d'!$B$11:$B$13,0)), INDEX('Unemplyoment_R-LA_data'!D$3:D$365,MATCH($B173,'Unemplyoment_R-LA_data'!$B$3:$B$365,0)))</f>
        <v>3.9</v>
      </c>
      <c r="E173" s="31">
        <f t="shared" si="2"/>
        <v>4.45</v>
      </c>
      <c r="F173" s="22"/>
      <c r="G173" s="42"/>
    </row>
    <row r="174" spans="1:7" x14ac:dyDescent="0.35">
      <c r="A174" s="18" t="s">
        <v>442</v>
      </c>
      <c r="B174" s="18" t="s">
        <v>443</v>
      </c>
      <c r="C174" s="11">
        <f>IF("-"=INDEX('Unemplyoment_R-LA_data'!C$3:C$365,MATCH($B174,'Unemplyoment_R-LA_data'!$B$3:$B$365,0)),INDEX('Unemployment_R-missing_values_d'!$E$3:$E$13,MATCH($B174,'Unemployment_R-missing_values_d'!$B$3:$B$13,0)), INDEX('Unemplyoment_R-LA_data'!C$3:C$365,MATCH($B174,'Unemplyoment_R-LA_data'!$B$3:$B$365,0)))</f>
        <v>5.5</v>
      </c>
      <c r="D174" s="11">
        <f>IF("-"=INDEX('Unemplyoment_R-LA_data'!D$3:D$365,MATCH($B174,'Unemplyoment_R-LA_data'!$B$3:$B$365,0)),INDEX('Unemployment_R-missing_values_d'!$E$11:$E$13,MATCH($B174,'Unemployment_R-missing_values_d'!$B$11:$B$13,0)), INDEX('Unemplyoment_R-LA_data'!D$3:D$365,MATCH($B174,'Unemplyoment_R-LA_data'!$B$3:$B$365,0)))</f>
        <v>4</v>
      </c>
      <c r="E174" s="31">
        <f t="shared" si="2"/>
        <v>4.75</v>
      </c>
      <c r="F174" s="22"/>
      <c r="G174" s="42"/>
    </row>
    <row r="175" spans="1:7" x14ac:dyDescent="0.35">
      <c r="A175" s="18" t="s">
        <v>444</v>
      </c>
      <c r="B175" s="18" t="s">
        <v>445</v>
      </c>
      <c r="C175" s="11">
        <f>IF("-"=INDEX('Unemplyoment_R-LA_data'!C$3:C$365,MATCH($B175,'Unemplyoment_R-LA_data'!$B$3:$B$365,0)),INDEX('Unemployment_R-missing_values_d'!$E$3:$E$13,MATCH($B175,'Unemployment_R-missing_values_d'!$B$3:$B$13,0)), INDEX('Unemplyoment_R-LA_data'!C$3:C$365,MATCH($B175,'Unemplyoment_R-LA_data'!$B$3:$B$365,0)))</f>
        <v>7.2</v>
      </c>
      <c r="D175" s="11">
        <f>IF("-"=INDEX('Unemplyoment_R-LA_data'!D$3:D$365,MATCH($B175,'Unemplyoment_R-LA_data'!$B$3:$B$365,0)),INDEX('Unemployment_R-missing_values_d'!$E$11:$E$13,MATCH($B175,'Unemployment_R-missing_values_d'!$B$11:$B$13,0)), INDEX('Unemplyoment_R-LA_data'!D$3:D$365,MATCH($B175,'Unemplyoment_R-LA_data'!$B$3:$B$365,0)))</f>
        <v>5.0999999999999996</v>
      </c>
      <c r="E175" s="31">
        <f t="shared" si="2"/>
        <v>6.15</v>
      </c>
      <c r="F175" s="22"/>
      <c r="G175" s="42"/>
    </row>
    <row r="176" spans="1:7" x14ac:dyDescent="0.35">
      <c r="A176" s="18" t="s">
        <v>446</v>
      </c>
      <c r="B176" s="18" t="s">
        <v>447</v>
      </c>
      <c r="C176" s="11">
        <f>IF("-"=INDEX('Unemplyoment_R-LA_data'!C$3:C$365,MATCH($B176,'Unemplyoment_R-LA_data'!$B$3:$B$365,0)),INDEX('Unemployment_R-missing_values_d'!$E$3:$E$13,MATCH($B176,'Unemployment_R-missing_values_d'!$B$3:$B$13,0)), INDEX('Unemplyoment_R-LA_data'!C$3:C$365,MATCH($B176,'Unemplyoment_R-LA_data'!$B$3:$B$365,0)))</f>
        <v>4.2</v>
      </c>
      <c r="D176" s="11">
        <f>IF("-"=INDEX('Unemplyoment_R-LA_data'!D$3:D$365,MATCH($B176,'Unemplyoment_R-LA_data'!$B$3:$B$365,0)),INDEX('Unemployment_R-missing_values_d'!$E$11:$E$13,MATCH($B176,'Unemployment_R-missing_values_d'!$B$11:$B$13,0)), INDEX('Unemplyoment_R-LA_data'!D$3:D$365,MATCH($B176,'Unemplyoment_R-LA_data'!$B$3:$B$365,0)))</f>
        <v>4.3</v>
      </c>
      <c r="E176" s="31">
        <f t="shared" si="2"/>
        <v>4.25</v>
      </c>
      <c r="F176" s="22"/>
      <c r="G176" s="42"/>
    </row>
    <row r="177" spans="1:7" x14ac:dyDescent="0.35">
      <c r="A177" s="18" t="s">
        <v>448</v>
      </c>
      <c r="B177" s="18" t="s">
        <v>449</v>
      </c>
      <c r="C177" s="11">
        <f>IF("-"=INDEX('Unemplyoment_R-LA_data'!C$3:C$365,MATCH($B177,'Unemplyoment_R-LA_data'!$B$3:$B$365,0)),INDEX('Unemployment_R-missing_values_d'!$E$3:$E$13,MATCH($B177,'Unemployment_R-missing_values_d'!$B$3:$B$13,0)), INDEX('Unemplyoment_R-LA_data'!C$3:C$365,MATCH($B177,'Unemplyoment_R-LA_data'!$B$3:$B$365,0)))</f>
        <v>5.7</v>
      </c>
      <c r="D177" s="11">
        <f>IF("-"=INDEX('Unemplyoment_R-LA_data'!D$3:D$365,MATCH($B177,'Unemplyoment_R-LA_data'!$B$3:$B$365,0)),INDEX('Unemployment_R-missing_values_d'!$E$11:$E$13,MATCH($B177,'Unemployment_R-missing_values_d'!$B$11:$B$13,0)), INDEX('Unemplyoment_R-LA_data'!D$3:D$365,MATCH($B177,'Unemplyoment_R-LA_data'!$B$3:$B$365,0)))</f>
        <v>5.2</v>
      </c>
      <c r="E177" s="31">
        <f t="shared" si="2"/>
        <v>5.45</v>
      </c>
      <c r="F177" s="22"/>
      <c r="G177" s="42"/>
    </row>
    <row r="178" spans="1:7" x14ac:dyDescent="0.35">
      <c r="A178" s="18" t="s">
        <v>450</v>
      </c>
      <c r="B178" s="18" t="s">
        <v>451</v>
      </c>
      <c r="C178" s="11">
        <f>IF("-"=INDEX('Unemplyoment_R-LA_data'!C$3:C$365,MATCH($B178,'Unemplyoment_R-LA_data'!$B$3:$B$365,0)),INDEX('Unemployment_R-missing_values_d'!$E$3:$E$13,MATCH($B178,'Unemployment_R-missing_values_d'!$B$3:$B$13,0)), INDEX('Unemplyoment_R-LA_data'!C$3:C$365,MATCH($B178,'Unemplyoment_R-LA_data'!$B$3:$B$365,0)))</f>
        <v>3.8</v>
      </c>
      <c r="D178" s="11">
        <f>IF("-"=INDEX('Unemplyoment_R-LA_data'!D$3:D$365,MATCH($B178,'Unemplyoment_R-LA_data'!$B$3:$B$365,0)),INDEX('Unemployment_R-missing_values_d'!$E$11:$E$13,MATCH($B178,'Unemployment_R-missing_values_d'!$B$11:$B$13,0)), INDEX('Unemplyoment_R-LA_data'!D$3:D$365,MATCH($B178,'Unemplyoment_R-LA_data'!$B$3:$B$365,0)))</f>
        <v>3.7</v>
      </c>
      <c r="E178" s="31">
        <f t="shared" si="2"/>
        <v>3.75</v>
      </c>
      <c r="F178" s="22"/>
      <c r="G178" s="42"/>
    </row>
    <row r="179" spans="1:7" x14ac:dyDescent="0.35">
      <c r="A179" s="18" t="s">
        <v>452</v>
      </c>
      <c r="B179" s="18" t="s">
        <v>453</v>
      </c>
      <c r="C179" s="11">
        <f>IF("-"=INDEX('Unemplyoment_R-LA_data'!C$3:C$365,MATCH($B179,'Unemplyoment_R-LA_data'!$B$3:$B$365,0)),INDEX('Unemployment_R-missing_values_d'!$E$3:$E$13,MATCH($B179,'Unemployment_R-missing_values_d'!$B$3:$B$13,0)), INDEX('Unemplyoment_R-LA_data'!C$3:C$365,MATCH($B179,'Unemplyoment_R-LA_data'!$B$3:$B$365,0)))</f>
        <v>6.6</v>
      </c>
      <c r="D179" s="11">
        <f>IF("-"=INDEX('Unemplyoment_R-LA_data'!D$3:D$365,MATCH($B179,'Unemplyoment_R-LA_data'!$B$3:$B$365,0)),INDEX('Unemployment_R-missing_values_d'!$E$11:$E$13,MATCH($B179,'Unemployment_R-missing_values_d'!$B$11:$B$13,0)), INDEX('Unemplyoment_R-LA_data'!D$3:D$365,MATCH($B179,'Unemplyoment_R-LA_data'!$B$3:$B$365,0)))</f>
        <v>6.2</v>
      </c>
      <c r="E179" s="31">
        <f t="shared" si="2"/>
        <v>6.4</v>
      </c>
      <c r="F179" s="22"/>
      <c r="G179" s="42"/>
    </row>
    <row r="180" spans="1:7" x14ac:dyDescent="0.35">
      <c r="A180" s="18" t="s">
        <v>454</v>
      </c>
      <c r="B180" s="18" t="s">
        <v>455</v>
      </c>
      <c r="C180" s="11">
        <f>IF("-"=INDEX('Unemplyoment_R-LA_data'!C$3:C$365,MATCH($B180,'Unemplyoment_R-LA_data'!$B$3:$B$365,0)),INDEX('Unemployment_R-missing_values_d'!$E$3:$E$13,MATCH($B180,'Unemployment_R-missing_values_d'!$B$3:$B$13,0)), INDEX('Unemplyoment_R-LA_data'!C$3:C$365,MATCH($B180,'Unemplyoment_R-LA_data'!$B$3:$B$365,0)))</f>
        <v>5.3</v>
      </c>
      <c r="D180" s="11">
        <f>IF("-"=INDEX('Unemplyoment_R-LA_data'!D$3:D$365,MATCH($B180,'Unemplyoment_R-LA_data'!$B$3:$B$365,0)),INDEX('Unemployment_R-missing_values_d'!$E$11:$E$13,MATCH($B180,'Unemployment_R-missing_values_d'!$B$11:$B$13,0)), INDEX('Unemplyoment_R-LA_data'!D$3:D$365,MATCH($B180,'Unemplyoment_R-LA_data'!$B$3:$B$365,0)))</f>
        <v>4</v>
      </c>
      <c r="E180" s="31">
        <f t="shared" si="2"/>
        <v>4.6500000000000004</v>
      </c>
      <c r="F180" s="22"/>
      <c r="G180" s="42"/>
    </row>
    <row r="181" spans="1:7" x14ac:dyDescent="0.35">
      <c r="A181" s="18" t="s">
        <v>456</v>
      </c>
      <c r="B181" s="18" t="s">
        <v>457</v>
      </c>
      <c r="C181" s="11">
        <f>IF("-"=INDEX('Unemplyoment_R-LA_data'!C$3:C$365,MATCH($B181,'Unemplyoment_R-LA_data'!$B$3:$B$365,0)),INDEX('Unemployment_R-missing_values_d'!$E$3:$E$13,MATCH($B181,'Unemployment_R-missing_values_d'!$B$3:$B$13,0)), INDEX('Unemplyoment_R-LA_data'!C$3:C$365,MATCH($B181,'Unemplyoment_R-LA_data'!$B$3:$B$365,0)))</f>
        <v>7.3</v>
      </c>
      <c r="D181" s="11">
        <f>IF("-"=INDEX('Unemplyoment_R-LA_data'!D$3:D$365,MATCH($B181,'Unemplyoment_R-LA_data'!$B$3:$B$365,0)),INDEX('Unemployment_R-missing_values_d'!$E$11:$E$13,MATCH($B181,'Unemployment_R-missing_values_d'!$B$11:$B$13,0)), INDEX('Unemplyoment_R-LA_data'!D$3:D$365,MATCH($B181,'Unemplyoment_R-LA_data'!$B$3:$B$365,0)))</f>
        <v>4.5</v>
      </c>
      <c r="E181" s="31">
        <f t="shared" si="2"/>
        <v>5.9</v>
      </c>
      <c r="F181" s="22"/>
      <c r="G181" s="42"/>
    </row>
    <row r="182" spans="1:7" x14ac:dyDescent="0.35">
      <c r="A182" s="18" t="s">
        <v>458</v>
      </c>
      <c r="B182" s="18" t="s">
        <v>459</v>
      </c>
      <c r="C182" s="11">
        <f>IF("-"=INDEX('Unemplyoment_R-LA_data'!C$3:C$365,MATCH($B182,'Unemplyoment_R-LA_data'!$B$3:$B$365,0)),INDEX('Unemployment_R-missing_values_d'!$E$3:$E$13,MATCH($B182,'Unemployment_R-missing_values_d'!$B$3:$B$13,0)), INDEX('Unemplyoment_R-LA_data'!C$3:C$365,MATCH($B182,'Unemplyoment_R-LA_data'!$B$3:$B$365,0)))</f>
        <v>3.7</v>
      </c>
      <c r="D182" s="11">
        <f>IF("-"=INDEX('Unemplyoment_R-LA_data'!D$3:D$365,MATCH($B182,'Unemplyoment_R-LA_data'!$B$3:$B$365,0)),INDEX('Unemployment_R-missing_values_d'!$E$11:$E$13,MATCH($B182,'Unemployment_R-missing_values_d'!$B$11:$B$13,0)), INDEX('Unemplyoment_R-LA_data'!D$3:D$365,MATCH($B182,'Unemplyoment_R-LA_data'!$B$3:$B$365,0)))</f>
        <v>3.8</v>
      </c>
      <c r="E182" s="31">
        <f t="shared" si="2"/>
        <v>3.75</v>
      </c>
      <c r="F182" s="22"/>
      <c r="G182" s="42"/>
    </row>
    <row r="183" spans="1:7" x14ac:dyDescent="0.35">
      <c r="A183" s="18" t="s">
        <v>460</v>
      </c>
      <c r="B183" s="18" t="s">
        <v>461</v>
      </c>
      <c r="C183" s="11">
        <f>IF("-"=INDEX('Unemplyoment_R-LA_data'!C$3:C$365,MATCH($B183,'Unemplyoment_R-LA_data'!$B$3:$B$365,0)),INDEX('Unemployment_R-missing_values_d'!$E$3:$E$13,MATCH($B183,'Unemployment_R-missing_values_d'!$B$3:$B$13,0)), INDEX('Unemplyoment_R-LA_data'!C$3:C$365,MATCH($B183,'Unemplyoment_R-LA_data'!$B$3:$B$365,0)))</f>
        <v>3.6</v>
      </c>
      <c r="D183" s="11">
        <f>IF("-"=INDEX('Unemplyoment_R-LA_data'!D$3:D$365,MATCH($B183,'Unemplyoment_R-LA_data'!$B$3:$B$365,0)),INDEX('Unemployment_R-missing_values_d'!$E$11:$E$13,MATCH($B183,'Unemployment_R-missing_values_d'!$B$11:$B$13,0)), INDEX('Unemplyoment_R-LA_data'!D$3:D$365,MATCH($B183,'Unemplyoment_R-LA_data'!$B$3:$B$365,0)))</f>
        <v>4</v>
      </c>
      <c r="E183" s="31">
        <f t="shared" si="2"/>
        <v>3.8</v>
      </c>
      <c r="F183" s="22"/>
      <c r="G183" s="42"/>
    </row>
    <row r="184" spans="1:7" x14ac:dyDescent="0.35">
      <c r="A184" s="18" t="s">
        <v>462</v>
      </c>
      <c r="B184" s="18" t="s">
        <v>463</v>
      </c>
      <c r="C184" s="11">
        <f>IF("-"=INDEX('Unemplyoment_R-LA_data'!C$3:C$365,MATCH($B184,'Unemplyoment_R-LA_data'!$B$3:$B$365,0)),INDEX('Unemployment_R-missing_values_d'!$E$3:$E$13,MATCH($B184,'Unemployment_R-missing_values_d'!$B$3:$B$13,0)), INDEX('Unemplyoment_R-LA_data'!C$3:C$365,MATCH($B184,'Unemplyoment_R-LA_data'!$B$3:$B$365,0)))</f>
        <v>4</v>
      </c>
      <c r="D184" s="11">
        <f>IF("-"=INDEX('Unemplyoment_R-LA_data'!D$3:D$365,MATCH($B184,'Unemplyoment_R-LA_data'!$B$3:$B$365,0)),INDEX('Unemployment_R-missing_values_d'!$E$11:$E$13,MATCH($B184,'Unemployment_R-missing_values_d'!$B$11:$B$13,0)), INDEX('Unemplyoment_R-LA_data'!D$3:D$365,MATCH($B184,'Unemplyoment_R-LA_data'!$B$3:$B$365,0)))</f>
        <v>3.4</v>
      </c>
      <c r="E184" s="31">
        <f t="shared" si="2"/>
        <v>3.7</v>
      </c>
      <c r="F184" s="22"/>
      <c r="G184" s="42"/>
    </row>
    <row r="185" spans="1:7" x14ac:dyDescent="0.35">
      <c r="A185" s="18" t="s">
        <v>464</v>
      </c>
      <c r="B185" s="18" t="s">
        <v>465</v>
      </c>
      <c r="C185" s="11">
        <f>IF("-"=INDEX('Unemplyoment_R-LA_data'!C$3:C$365,MATCH($B185,'Unemplyoment_R-LA_data'!$B$3:$B$365,0)),INDEX('Unemployment_R-missing_values_d'!$E$3:$E$13,MATCH($B185,'Unemployment_R-missing_values_d'!$B$3:$B$13,0)), INDEX('Unemplyoment_R-LA_data'!C$3:C$365,MATCH($B185,'Unemplyoment_R-LA_data'!$B$3:$B$365,0)))</f>
        <v>6.9</v>
      </c>
      <c r="D185" s="11">
        <f>IF("-"=INDEX('Unemplyoment_R-LA_data'!D$3:D$365,MATCH($B185,'Unemplyoment_R-LA_data'!$B$3:$B$365,0)),INDEX('Unemployment_R-missing_values_d'!$E$11:$E$13,MATCH($B185,'Unemployment_R-missing_values_d'!$B$11:$B$13,0)), INDEX('Unemplyoment_R-LA_data'!D$3:D$365,MATCH($B185,'Unemplyoment_R-LA_data'!$B$3:$B$365,0)))</f>
        <v>6.2</v>
      </c>
      <c r="E185" s="31">
        <f t="shared" si="2"/>
        <v>6.5500000000000007</v>
      </c>
      <c r="F185" s="22"/>
      <c r="G185" s="42"/>
    </row>
    <row r="186" spans="1:7" x14ac:dyDescent="0.35">
      <c r="A186" s="18" t="s">
        <v>466</v>
      </c>
      <c r="B186" s="18" t="s">
        <v>467</v>
      </c>
      <c r="C186" s="11">
        <f>IF("-"=INDEX('Unemplyoment_R-LA_data'!C$3:C$365,MATCH($B186,'Unemplyoment_R-LA_data'!$B$3:$B$365,0)),INDEX('Unemployment_R-missing_values_d'!$E$3:$E$13,MATCH($B186,'Unemployment_R-missing_values_d'!$B$3:$B$13,0)), INDEX('Unemplyoment_R-LA_data'!C$3:C$365,MATCH($B186,'Unemplyoment_R-LA_data'!$B$3:$B$365,0)))</f>
        <v>6.4</v>
      </c>
      <c r="D186" s="11">
        <f>IF("-"=INDEX('Unemplyoment_R-LA_data'!D$3:D$365,MATCH($B186,'Unemplyoment_R-LA_data'!$B$3:$B$365,0)),INDEX('Unemployment_R-missing_values_d'!$E$11:$E$13,MATCH($B186,'Unemployment_R-missing_values_d'!$B$11:$B$13,0)), INDEX('Unemplyoment_R-LA_data'!D$3:D$365,MATCH($B186,'Unemplyoment_R-LA_data'!$B$3:$B$365,0)))</f>
        <v>5</v>
      </c>
      <c r="E186" s="31">
        <f t="shared" si="2"/>
        <v>5.7</v>
      </c>
      <c r="F186" s="22"/>
      <c r="G186" s="42"/>
    </row>
    <row r="187" spans="1:7" x14ac:dyDescent="0.35">
      <c r="A187" s="18" t="s">
        <v>468</v>
      </c>
      <c r="B187" s="18" t="s">
        <v>469</v>
      </c>
      <c r="C187" s="11">
        <f>IF("-"=INDEX('Unemplyoment_R-LA_data'!C$3:C$365,MATCH($B187,'Unemplyoment_R-LA_data'!$B$3:$B$365,0)),INDEX('Unemployment_R-missing_values_d'!$E$3:$E$13,MATCH($B187,'Unemployment_R-missing_values_d'!$B$3:$B$13,0)), INDEX('Unemplyoment_R-LA_data'!C$3:C$365,MATCH($B187,'Unemplyoment_R-LA_data'!$B$3:$B$365,0)))</f>
        <v>4.2</v>
      </c>
      <c r="D187" s="11">
        <f>IF("-"=INDEX('Unemplyoment_R-LA_data'!D$3:D$365,MATCH($B187,'Unemplyoment_R-LA_data'!$B$3:$B$365,0)),INDEX('Unemployment_R-missing_values_d'!$E$11:$E$13,MATCH($B187,'Unemployment_R-missing_values_d'!$B$11:$B$13,0)), INDEX('Unemplyoment_R-LA_data'!D$3:D$365,MATCH($B187,'Unemplyoment_R-LA_data'!$B$3:$B$365,0)))</f>
        <v>4.9000000000000004</v>
      </c>
      <c r="E187" s="31">
        <f t="shared" si="2"/>
        <v>4.5500000000000007</v>
      </c>
      <c r="F187" s="22"/>
      <c r="G187" s="42"/>
    </row>
    <row r="188" spans="1:7" x14ac:dyDescent="0.35">
      <c r="A188" s="18" t="s">
        <v>470</v>
      </c>
      <c r="B188" s="18" t="s">
        <v>471</v>
      </c>
      <c r="C188" s="11">
        <f>IF("-"=INDEX('Unemplyoment_R-LA_data'!C$3:C$365,MATCH($B188,'Unemplyoment_R-LA_data'!$B$3:$B$365,0)),INDEX('Unemployment_R-missing_values_d'!$E$3:$E$13,MATCH($B188,'Unemployment_R-missing_values_d'!$B$3:$B$13,0)), INDEX('Unemplyoment_R-LA_data'!C$3:C$365,MATCH($B188,'Unemplyoment_R-LA_data'!$B$3:$B$365,0)))</f>
        <v>4.0999999999999996</v>
      </c>
      <c r="D188" s="11">
        <f>IF("-"=INDEX('Unemplyoment_R-LA_data'!D$3:D$365,MATCH($B188,'Unemplyoment_R-LA_data'!$B$3:$B$365,0)),INDEX('Unemployment_R-missing_values_d'!$E$11:$E$13,MATCH($B188,'Unemployment_R-missing_values_d'!$B$11:$B$13,0)), INDEX('Unemplyoment_R-LA_data'!D$3:D$365,MATCH($B188,'Unemplyoment_R-LA_data'!$B$3:$B$365,0)))</f>
        <v>3.5</v>
      </c>
      <c r="E188" s="31">
        <f t="shared" si="2"/>
        <v>3.8</v>
      </c>
      <c r="F188" s="22"/>
      <c r="G188" s="42"/>
    </row>
    <row r="189" spans="1:7" x14ac:dyDescent="0.35">
      <c r="A189" s="18" t="s">
        <v>472</v>
      </c>
      <c r="B189" s="18" t="s">
        <v>473</v>
      </c>
      <c r="C189" s="11">
        <f>IF("-"=INDEX('Unemplyoment_R-LA_data'!C$3:C$365,MATCH($B189,'Unemplyoment_R-LA_data'!$B$3:$B$365,0)),INDEX('Unemployment_R-missing_values_d'!$E$3:$E$13,MATCH($B189,'Unemployment_R-missing_values_d'!$B$3:$B$13,0)), INDEX('Unemplyoment_R-LA_data'!C$3:C$365,MATCH($B189,'Unemplyoment_R-LA_data'!$B$3:$B$365,0)))</f>
        <v>3.4</v>
      </c>
      <c r="D189" s="11">
        <f>IF("-"=INDEX('Unemplyoment_R-LA_data'!D$3:D$365,MATCH($B189,'Unemplyoment_R-LA_data'!$B$3:$B$365,0)),INDEX('Unemployment_R-missing_values_d'!$E$11:$E$13,MATCH($B189,'Unemployment_R-missing_values_d'!$B$11:$B$13,0)), INDEX('Unemplyoment_R-LA_data'!D$3:D$365,MATCH($B189,'Unemplyoment_R-LA_data'!$B$3:$B$365,0)))</f>
        <v>3.5</v>
      </c>
      <c r="E189" s="31">
        <f t="shared" si="2"/>
        <v>3.45</v>
      </c>
      <c r="F189" s="22"/>
      <c r="G189" s="42"/>
    </row>
    <row r="190" spans="1:7" x14ac:dyDescent="0.35">
      <c r="A190" s="18" t="s">
        <v>474</v>
      </c>
      <c r="B190" s="18" t="s">
        <v>475</v>
      </c>
      <c r="C190" s="11">
        <f>IF("-"=INDEX('Unemplyoment_R-LA_data'!C$3:C$365,MATCH($B190,'Unemplyoment_R-LA_data'!$B$3:$B$365,0)),INDEX('Unemployment_R-missing_values_d'!$E$3:$E$13,MATCH($B190,'Unemployment_R-missing_values_d'!$B$3:$B$13,0)), INDEX('Unemplyoment_R-LA_data'!C$3:C$365,MATCH($B190,'Unemplyoment_R-LA_data'!$B$3:$B$365,0)))</f>
        <v>4.8</v>
      </c>
      <c r="D190" s="11">
        <f>IF("-"=INDEX('Unemplyoment_R-LA_data'!D$3:D$365,MATCH($B190,'Unemplyoment_R-LA_data'!$B$3:$B$365,0)),INDEX('Unemployment_R-missing_values_d'!$E$11:$E$13,MATCH($B190,'Unemployment_R-missing_values_d'!$B$11:$B$13,0)), INDEX('Unemplyoment_R-LA_data'!D$3:D$365,MATCH($B190,'Unemplyoment_R-LA_data'!$B$3:$B$365,0)))</f>
        <v>5.0999999999999996</v>
      </c>
      <c r="E190" s="31">
        <f t="shared" si="2"/>
        <v>4.9499999999999993</v>
      </c>
      <c r="F190" s="22"/>
      <c r="G190" s="42"/>
    </row>
    <row r="191" spans="1:7" x14ac:dyDescent="0.35">
      <c r="A191" s="18" t="s">
        <v>476</v>
      </c>
      <c r="B191" s="18" t="s">
        <v>477</v>
      </c>
      <c r="C191" s="11">
        <f>IF("-"=INDEX('Unemplyoment_R-LA_data'!C$3:C$365,MATCH($B191,'Unemplyoment_R-LA_data'!$B$3:$B$365,0)),INDEX('Unemployment_R-missing_values_d'!$E$3:$E$13,MATCH($B191,'Unemployment_R-missing_values_d'!$B$3:$B$13,0)), INDEX('Unemplyoment_R-LA_data'!C$3:C$365,MATCH($B191,'Unemplyoment_R-LA_data'!$B$3:$B$365,0)))</f>
        <v>6.5</v>
      </c>
      <c r="D191" s="11">
        <f>IF("-"=INDEX('Unemplyoment_R-LA_data'!D$3:D$365,MATCH($B191,'Unemplyoment_R-LA_data'!$B$3:$B$365,0)),INDEX('Unemployment_R-missing_values_d'!$E$11:$E$13,MATCH($B191,'Unemployment_R-missing_values_d'!$B$11:$B$13,0)), INDEX('Unemplyoment_R-LA_data'!D$3:D$365,MATCH($B191,'Unemplyoment_R-LA_data'!$B$3:$B$365,0)))</f>
        <v>4.3</v>
      </c>
      <c r="E191" s="31">
        <f t="shared" si="2"/>
        <v>5.4</v>
      </c>
      <c r="F191" s="22"/>
      <c r="G191" s="42"/>
    </row>
    <row r="192" spans="1:7" x14ac:dyDescent="0.35">
      <c r="A192" s="18" t="s">
        <v>478</v>
      </c>
      <c r="B192" s="18" t="s">
        <v>479</v>
      </c>
      <c r="C192" s="11">
        <f>IF("-"=INDEX('Unemplyoment_R-LA_data'!C$3:C$365,MATCH($B192,'Unemplyoment_R-LA_data'!$B$3:$B$365,0)),INDEX('Unemployment_R-missing_values_d'!$E$3:$E$13,MATCH($B192,'Unemployment_R-missing_values_d'!$B$3:$B$13,0)), INDEX('Unemplyoment_R-LA_data'!C$3:C$365,MATCH($B192,'Unemplyoment_R-LA_data'!$B$3:$B$365,0)))</f>
        <v>3.4</v>
      </c>
      <c r="D192" s="11">
        <f>IF("-"=INDEX('Unemplyoment_R-LA_data'!D$3:D$365,MATCH($B192,'Unemplyoment_R-LA_data'!$B$3:$B$365,0)),INDEX('Unemployment_R-missing_values_d'!$E$11:$E$13,MATCH($B192,'Unemployment_R-missing_values_d'!$B$11:$B$13,0)), INDEX('Unemplyoment_R-LA_data'!D$3:D$365,MATCH($B192,'Unemplyoment_R-LA_data'!$B$3:$B$365,0)))</f>
        <v>3</v>
      </c>
      <c r="E192" s="31">
        <f t="shared" si="2"/>
        <v>3.2</v>
      </c>
      <c r="F192" s="22"/>
      <c r="G192" s="42"/>
    </row>
    <row r="193" spans="1:7" x14ac:dyDescent="0.35">
      <c r="A193" s="18" t="s">
        <v>480</v>
      </c>
      <c r="B193" s="18" t="s">
        <v>481</v>
      </c>
      <c r="C193" s="11">
        <f>IF("-"=INDEX('Unemplyoment_R-LA_data'!C$3:C$365,MATCH($B193,'Unemplyoment_R-LA_data'!$B$3:$B$365,0)),INDEX('Unemployment_R-missing_values_d'!$E$3:$E$13,MATCH($B193,'Unemployment_R-missing_values_d'!$B$3:$B$13,0)), INDEX('Unemplyoment_R-LA_data'!C$3:C$365,MATCH($B193,'Unemplyoment_R-LA_data'!$B$3:$B$365,0)))</f>
        <v>3.4</v>
      </c>
      <c r="D193" s="11">
        <f>IF("-"=INDEX('Unemplyoment_R-LA_data'!D$3:D$365,MATCH($B193,'Unemplyoment_R-LA_data'!$B$3:$B$365,0)),INDEX('Unemployment_R-missing_values_d'!$E$11:$E$13,MATCH($B193,'Unemployment_R-missing_values_d'!$B$11:$B$13,0)), INDEX('Unemplyoment_R-LA_data'!D$3:D$365,MATCH($B193,'Unemplyoment_R-LA_data'!$B$3:$B$365,0)))</f>
        <v>3.4</v>
      </c>
      <c r="E193" s="31">
        <f t="shared" si="2"/>
        <v>3.4</v>
      </c>
      <c r="F193" s="22"/>
      <c r="G193" s="42"/>
    </row>
    <row r="194" spans="1:7" x14ac:dyDescent="0.35">
      <c r="A194" s="18" t="s">
        <v>482</v>
      </c>
      <c r="B194" s="18" t="s">
        <v>483</v>
      </c>
      <c r="C194" s="11">
        <f>IF("-"=INDEX('Unemplyoment_R-LA_data'!C$3:C$365,MATCH($B194,'Unemplyoment_R-LA_data'!$B$3:$B$365,0)),INDEX('Unemployment_R-missing_values_d'!$E$3:$E$13,MATCH($B194,'Unemployment_R-missing_values_d'!$B$3:$B$13,0)), INDEX('Unemplyoment_R-LA_data'!C$3:C$365,MATCH($B194,'Unemplyoment_R-LA_data'!$B$3:$B$365,0)))</f>
        <v>2.9</v>
      </c>
      <c r="D194" s="11">
        <f>IF("-"=INDEX('Unemplyoment_R-LA_data'!D$3:D$365,MATCH($B194,'Unemplyoment_R-LA_data'!$B$3:$B$365,0)),INDEX('Unemployment_R-missing_values_d'!$E$11:$E$13,MATCH($B194,'Unemployment_R-missing_values_d'!$B$11:$B$13,0)), INDEX('Unemplyoment_R-LA_data'!D$3:D$365,MATCH($B194,'Unemplyoment_R-LA_data'!$B$3:$B$365,0)))</f>
        <v>2.9</v>
      </c>
      <c r="E194" s="31">
        <f t="shared" si="2"/>
        <v>2.9</v>
      </c>
      <c r="F194" s="22"/>
      <c r="G194" s="42"/>
    </row>
    <row r="195" spans="1:7" x14ac:dyDescent="0.35">
      <c r="A195" s="18" t="s">
        <v>484</v>
      </c>
      <c r="B195" s="18" t="s">
        <v>485</v>
      </c>
      <c r="C195" s="11">
        <f>IF("-"=INDEX('Unemplyoment_R-LA_data'!C$3:C$365,MATCH($B195,'Unemplyoment_R-LA_data'!$B$3:$B$365,0)),INDEX('Unemployment_R-missing_values_d'!$E$3:$E$13,MATCH($B195,'Unemployment_R-missing_values_d'!$B$3:$B$13,0)), INDEX('Unemplyoment_R-LA_data'!C$3:C$365,MATCH($B195,'Unemplyoment_R-LA_data'!$B$3:$B$365,0)))</f>
        <v>7.5</v>
      </c>
      <c r="D195" s="11">
        <f>IF("-"=INDEX('Unemplyoment_R-LA_data'!D$3:D$365,MATCH($B195,'Unemplyoment_R-LA_data'!$B$3:$B$365,0)),INDEX('Unemployment_R-missing_values_d'!$E$11:$E$13,MATCH($B195,'Unemployment_R-missing_values_d'!$B$11:$B$13,0)), INDEX('Unemplyoment_R-LA_data'!D$3:D$365,MATCH($B195,'Unemplyoment_R-LA_data'!$B$3:$B$365,0)))</f>
        <v>7.6</v>
      </c>
      <c r="E195" s="31">
        <f t="shared" si="2"/>
        <v>7.55</v>
      </c>
      <c r="F195" s="22"/>
      <c r="G195" s="42"/>
    </row>
    <row r="196" spans="1:7" x14ac:dyDescent="0.35">
      <c r="A196" s="18" t="s">
        <v>486</v>
      </c>
      <c r="B196" s="18" t="s">
        <v>487</v>
      </c>
      <c r="C196" s="11">
        <f>IF("-"=INDEX('Unemplyoment_R-LA_data'!C$3:C$365,MATCH($B196,'Unemplyoment_R-LA_data'!$B$3:$B$365,0)),INDEX('Unemployment_R-missing_values_d'!$E$3:$E$13,MATCH($B196,'Unemployment_R-missing_values_d'!$B$3:$B$13,0)), INDEX('Unemplyoment_R-LA_data'!C$3:C$365,MATCH($B196,'Unemplyoment_R-LA_data'!$B$3:$B$365,0)))</f>
        <v>3.4</v>
      </c>
      <c r="D196" s="11">
        <f>IF("-"=INDEX('Unemplyoment_R-LA_data'!D$3:D$365,MATCH($B196,'Unemplyoment_R-LA_data'!$B$3:$B$365,0)),INDEX('Unemployment_R-missing_values_d'!$E$11:$E$13,MATCH($B196,'Unemployment_R-missing_values_d'!$B$11:$B$13,0)), INDEX('Unemplyoment_R-LA_data'!D$3:D$365,MATCH($B196,'Unemplyoment_R-LA_data'!$B$3:$B$365,0)))</f>
        <v>2.9</v>
      </c>
      <c r="E196" s="31">
        <f t="shared" ref="E196:E259" si="3">AVERAGE(C196:D196)</f>
        <v>3.15</v>
      </c>
      <c r="F196" s="22"/>
      <c r="G196" s="42"/>
    </row>
    <row r="197" spans="1:7" x14ac:dyDescent="0.35">
      <c r="A197" s="18" t="s">
        <v>488</v>
      </c>
      <c r="B197" s="18" t="s">
        <v>489</v>
      </c>
      <c r="C197" s="11">
        <f>IF("-"=INDEX('Unemplyoment_R-LA_data'!C$3:C$365,MATCH($B197,'Unemplyoment_R-LA_data'!$B$3:$B$365,0)),INDEX('Unemployment_R-missing_values_d'!$E$3:$E$13,MATCH($B197,'Unemployment_R-missing_values_d'!$B$3:$B$13,0)), INDEX('Unemplyoment_R-LA_data'!C$3:C$365,MATCH($B197,'Unemplyoment_R-LA_data'!$B$3:$B$365,0)))</f>
        <v>3.8</v>
      </c>
      <c r="D197" s="11">
        <f>IF("-"=INDEX('Unemplyoment_R-LA_data'!D$3:D$365,MATCH($B197,'Unemplyoment_R-LA_data'!$B$3:$B$365,0)),INDEX('Unemployment_R-missing_values_d'!$E$11:$E$13,MATCH($B197,'Unemployment_R-missing_values_d'!$B$11:$B$13,0)), INDEX('Unemplyoment_R-LA_data'!D$3:D$365,MATCH($B197,'Unemplyoment_R-LA_data'!$B$3:$B$365,0)))</f>
        <v>4.0999999999999996</v>
      </c>
      <c r="E197" s="31">
        <f t="shared" si="3"/>
        <v>3.9499999999999997</v>
      </c>
      <c r="F197" s="22"/>
      <c r="G197" s="42"/>
    </row>
    <row r="198" spans="1:7" x14ac:dyDescent="0.35">
      <c r="A198" s="18" t="s">
        <v>490</v>
      </c>
      <c r="B198" s="18" t="s">
        <v>491</v>
      </c>
      <c r="C198" s="11">
        <f>IF("-"=INDEX('Unemplyoment_R-LA_data'!C$3:C$365,MATCH($B198,'Unemplyoment_R-LA_data'!$B$3:$B$365,0)),INDEX('Unemployment_R-missing_values_d'!$E$3:$E$13,MATCH($B198,'Unemployment_R-missing_values_d'!$B$3:$B$13,0)), INDEX('Unemplyoment_R-LA_data'!C$3:C$365,MATCH($B198,'Unemplyoment_R-LA_data'!$B$3:$B$365,0)))</f>
        <v>3.2</v>
      </c>
      <c r="D198" s="11">
        <f>IF("-"=INDEX('Unemplyoment_R-LA_data'!D$3:D$365,MATCH($B198,'Unemplyoment_R-LA_data'!$B$3:$B$365,0)),INDEX('Unemployment_R-missing_values_d'!$E$11:$E$13,MATCH($B198,'Unemployment_R-missing_values_d'!$B$11:$B$13,0)), INDEX('Unemplyoment_R-LA_data'!D$3:D$365,MATCH($B198,'Unemplyoment_R-LA_data'!$B$3:$B$365,0)))</f>
        <v>3</v>
      </c>
      <c r="E198" s="31">
        <f t="shared" si="3"/>
        <v>3.1</v>
      </c>
      <c r="F198" s="22"/>
      <c r="G198" s="42"/>
    </row>
    <row r="199" spans="1:7" x14ac:dyDescent="0.35">
      <c r="A199" s="18" t="s">
        <v>492</v>
      </c>
      <c r="B199" s="18" t="s">
        <v>493</v>
      </c>
      <c r="C199" s="11">
        <f>IF("-"=INDEX('Unemplyoment_R-LA_data'!C$3:C$365,MATCH($B199,'Unemplyoment_R-LA_data'!$B$3:$B$365,0)),INDEX('Unemployment_R-missing_values_d'!$E$3:$E$13,MATCH($B199,'Unemployment_R-missing_values_d'!$B$3:$B$13,0)), INDEX('Unemplyoment_R-LA_data'!C$3:C$365,MATCH($B199,'Unemplyoment_R-LA_data'!$B$3:$B$365,0)))</f>
        <v>3.2</v>
      </c>
      <c r="D199" s="11">
        <f>IF("-"=INDEX('Unemplyoment_R-LA_data'!D$3:D$365,MATCH($B199,'Unemplyoment_R-LA_data'!$B$3:$B$365,0)),INDEX('Unemployment_R-missing_values_d'!$E$11:$E$13,MATCH($B199,'Unemployment_R-missing_values_d'!$B$11:$B$13,0)), INDEX('Unemplyoment_R-LA_data'!D$3:D$365,MATCH($B199,'Unemplyoment_R-LA_data'!$B$3:$B$365,0)))</f>
        <v>2.6</v>
      </c>
      <c r="E199" s="31">
        <f t="shared" si="3"/>
        <v>2.9000000000000004</v>
      </c>
      <c r="F199" s="22"/>
      <c r="G199" s="42"/>
    </row>
    <row r="200" spans="1:7" x14ac:dyDescent="0.35">
      <c r="A200" s="18" t="s">
        <v>494</v>
      </c>
      <c r="B200" s="18" t="s">
        <v>495</v>
      </c>
      <c r="C200" s="11">
        <f>IF("-"=INDEX('Unemplyoment_R-LA_data'!C$3:C$365,MATCH($B200,'Unemplyoment_R-LA_data'!$B$3:$B$365,0)),INDEX('Unemployment_R-missing_values_d'!$E$3:$E$13,MATCH($B200,'Unemployment_R-missing_values_d'!$B$3:$B$13,0)), INDEX('Unemplyoment_R-LA_data'!C$3:C$365,MATCH($B200,'Unemplyoment_R-LA_data'!$B$3:$B$365,0)))</f>
        <v>3.6</v>
      </c>
      <c r="D200" s="11">
        <f>IF("-"=INDEX('Unemplyoment_R-LA_data'!D$3:D$365,MATCH($B200,'Unemplyoment_R-LA_data'!$B$3:$B$365,0)),INDEX('Unemployment_R-missing_values_d'!$E$11:$E$13,MATCH($B200,'Unemployment_R-missing_values_d'!$B$11:$B$13,0)), INDEX('Unemplyoment_R-LA_data'!D$3:D$365,MATCH($B200,'Unemplyoment_R-LA_data'!$B$3:$B$365,0)))</f>
        <v>3</v>
      </c>
      <c r="E200" s="31">
        <f t="shared" si="3"/>
        <v>3.3</v>
      </c>
      <c r="F200" s="22"/>
      <c r="G200" s="42"/>
    </row>
    <row r="201" spans="1:7" x14ac:dyDescent="0.35">
      <c r="A201" s="18" t="s">
        <v>496</v>
      </c>
      <c r="B201" s="18" t="s">
        <v>497</v>
      </c>
      <c r="C201" s="11">
        <f>IF("-"=INDEX('Unemplyoment_R-LA_data'!C$3:C$365,MATCH($B201,'Unemplyoment_R-LA_data'!$B$3:$B$365,0)),INDEX('Unemployment_R-missing_values_d'!$E$3:$E$13,MATCH($B201,'Unemployment_R-missing_values_d'!$B$3:$B$13,0)), INDEX('Unemplyoment_R-LA_data'!C$3:C$365,MATCH($B201,'Unemplyoment_R-LA_data'!$B$3:$B$365,0)))</f>
        <v>3.3</v>
      </c>
      <c r="D201" s="11">
        <f>IF("-"=INDEX('Unemplyoment_R-LA_data'!D$3:D$365,MATCH($B201,'Unemplyoment_R-LA_data'!$B$3:$B$365,0)),INDEX('Unemployment_R-missing_values_d'!$E$11:$E$13,MATCH($B201,'Unemployment_R-missing_values_d'!$B$11:$B$13,0)), INDEX('Unemplyoment_R-LA_data'!D$3:D$365,MATCH($B201,'Unemplyoment_R-LA_data'!$B$3:$B$365,0)))</f>
        <v>2.6</v>
      </c>
      <c r="E201" s="31">
        <f t="shared" si="3"/>
        <v>2.95</v>
      </c>
      <c r="F201" s="22"/>
      <c r="G201" s="42"/>
    </row>
    <row r="202" spans="1:7" x14ac:dyDescent="0.35">
      <c r="A202" s="18" t="s">
        <v>498</v>
      </c>
      <c r="B202" s="18" t="s">
        <v>499</v>
      </c>
      <c r="C202" s="11">
        <f>IF("-"=INDEX('Unemplyoment_R-LA_data'!C$3:C$365,MATCH($B202,'Unemplyoment_R-LA_data'!$B$3:$B$365,0)),INDEX('Unemployment_R-missing_values_d'!$E$3:$E$13,MATCH($B202,'Unemployment_R-missing_values_d'!$B$3:$B$13,0)), INDEX('Unemplyoment_R-LA_data'!C$3:C$365,MATCH($B202,'Unemplyoment_R-LA_data'!$B$3:$B$365,0)))</f>
        <v>3.9</v>
      </c>
      <c r="D202" s="11">
        <f>IF("-"=INDEX('Unemplyoment_R-LA_data'!D$3:D$365,MATCH($B202,'Unemplyoment_R-LA_data'!$B$3:$B$365,0)),INDEX('Unemployment_R-missing_values_d'!$E$11:$E$13,MATCH($B202,'Unemployment_R-missing_values_d'!$B$11:$B$13,0)), INDEX('Unemplyoment_R-LA_data'!D$3:D$365,MATCH($B202,'Unemplyoment_R-LA_data'!$B$3:$B$365,0)))</f>
        <v>3.5</v>
      </c>
      <c r="E202" s="31">
        <f t="shared" si="3"/>
        <v>3.7</v>
      </c>
      <c r="F202" s="22"/>
      <c r="G202" s="42"/>
    </row>
    <row r="203" spans="1:7" x14ac:dyDescent="0.35">
      <c r="A203" s="18" t="s">
        <v>500</v>
      </c>
      <c r="B203" s="18" t="s">
        <v>501</v>
      </c>
      <c r="C203" s="11">
        <f>IF("-"=INDEX('Unemplyoment_R-LA_data'!C$3:C$365,MATCH($B203,'Unemplyoment_R-LA_data'!$B$3:$B$365,0)),INDEX('Unemployment_R-missing_values_d'!$E$3:$E$13,MATCH($B203,'Unemployment_R-missing_values_d'!$B$3:$B$13,0)), INDEX('Unemplyoment_R-LA_data'!C$3:C$365,MATCH($B203,'Unemplyoment_R-LA_data'!$B$3:$B$365,0)))</f>
        <v>3.7</v>
      </c>
      <c r="D203" s="11">
        <f>IF("-"=INDEX('Unemplyoment_R-LA_data'!D$3:D$365,MATCH($B203,'Unemplyoment_R-LA_data'!$B$3:$B$365,0)),INDEX('Unemployment_R-missing_values_d'!$E$11:$E$13,MATCH($B203,'Unemployment_R-missing_values_d'!$B$11:$B$13,0)), INDEX('Unemplyoment_R-LA_data'!D$3:D$365,MATCH($B203,'Unemplyoment_R-LA_data'!$B$3:$B$365,0)))</f>
        <v>3.5</v>
      </c>
      <c r="E203" s="31">
        <f t="shared" si="3"/>
        <v>3.6</v>
      </c>
      <c r="F203" s="22"/>
      <c r="G203" s="42"/>
    </row>
    <row r="204" spans="1:7" x14ac:dyDescent="0.35">
      <c r="A204" s="18" t="s">
        <v>502</v>
      </c>
      <c r="B204" s="18" t="s">
        <v>503</v>
      </c>
      <c r="C204" s="11">
        <f>IF("-"=INDEX('Unemplyoment_R-LA_data'!C$3:C$365,MATCH($B204,'Unemplyoment_R-LA_data'!$B$3:$B$365,0)),INDEX('Unemployment_R-missing_values_d'!$E$3:$E$13,MATCH($B204,'Unemployment_R-missing_values_d'!$B$3:$B$13,0)), INDEX('Unemplyoment_R-LA_data'!C$3:C$365,MATCH($B204,'Unemplyoment_R-LA_data'!$B$3:$B$365,0)))</f>
        <v>5.4</v>
      </c>
      <c r="D204" s="11">
        <f>IF("-"=INDEX('Unemplyoment_R-LA_data'!D$3:D$365,MATCH($B204,'Unemplyoment_R-LA_data'!$B$3:$B$365,0)),INDEX('Unemployment_R-missing_values_d'!$E$11:$E$13,MATCH($B204,'Unemployment_R-missing_values_d'!$B$11:$B$13,0)), INDEX('Unemplyoment_R-LA_data'!D$3:D$365,MATCH($B204,'Unemplyoment_R-LA_data'!$B$3:$B$365,0)))</f>
        <v>4.5999999999999996</v>
      </c>
      <c r="E204" s="31">
        <f t="shared" si="3"/>
        <v>5</v>
      </c>
      <c r="F204" s="22"/>
      <c r="G204" s="42"/>
    </row>
    <row r="205" spans="1:7" x14ac:dyDescent="0.35">
      <c r="A205" s="18" t="s">
        <v>504</v>
      </c>
      <c r="B205" s="18" t="s">
        <v>505</v>
      </c>
      <c r="C205" s="11">
        <f>IF("-"=INDEX('Unemplyoment_R-LA_data'!C$3:C$365,MATCH($B205,'Unemplyoment_R-LA_data'!$B$3:$B$365,0)),INDEX('Unemployment_R-missing_values_d'!$E$3:$E$13,MATCH($B205,'Unemployment_R-missing_values_d'!$B$3:$B$13,0)), INDEX('Unemplyoment_R-LA_data'!C$3:C$365,MATCH($B205,'Unemplyoment_R-LA_data'!$B$3:$B$365,0)))</f>
        <v>7.3</v>
      </c>
      <c r="D205" s="11">
        <f>IF("-"=INDEX('Unemplyoment_R-LA_data'!D$3:D$365,MATCH($B205,'Unemplyoment_R-LA_data'!$B$3:$B$365,0)),INDEX('Unemployment_R-missing_values_d'!$E$11:$E$13,MATCH($B205,'Unemployment_R-missing_values_d'!$B$11:$B$13,0)), INDEX('Unemplyoment_R-LA_data'!D$3:D$365,MATCH($B205,'Unemplyoment_R-LA_data'!$B$3:$B$365,0)))</f>
        <v>7</v>
      </c>
      <c r="E205" s="31">
        <f t="shared" si="3"/>
        <v>7.15</v>
      </c>
      <c r="F205" s="22"/>
      <c r="G205" s="42"/>
    </row>
    <row r="206" spans="1:7" x14ac:dyDescent="0.35">
      <c r="A206" s="18" t="s">
        <v>506</v>
      </c>
      <c r="B206" s="18" t="s">
        <v>507</v>
      </c>
      <c r="C206" s="11">
        <f>IF("-"=INDEX('Unemplyoment_R-LA_data'!C$3:C$365,MATCH($B206,'Unemplyoment_R-LA_data'!$B$3:$B$365,0)),INDEX('Unemployment_R-missing_values_d'!$E$3:$E$13,MATCH($B206,'Unemployment_R-missing_values_d'!$B$3:$B$13,0)), INDEX('Unemplyoment_R-LA_data'!C$3:C$365,MATCH($B206,'Unemplyoment_R-LA_data'!$B$3:$B$365,0)))</f>
        <v>3.8</v>
      </c>
      <c r="D206" s="11">
        <f>IF("-"=INDEX('Unemplyoment_R-LA_data'!D$3:D$365,MATCH($B206,'Unemplyoment_R-LA_data'!$B$3:$B$365,0)),INDEX('Unemployment_R-missing_values_d'!$E$11:$E$13,MATCH($B206,'Unemployment_R-missing_values_d'!$B$11:$B$13,0)), INDEX('Unemplyoment_R-LA_data'!D$3:D$365,MATCH($B206,'Unemplyoment_R-LA_data'!$B$3:$B$365,0)))</f>
        <v>6</v>
      </c>
      <c r="E206" s="31">
        <f t="shared" si="3"/>
        <v>4.9000000000000004</v>
      </c>
      <c r="F206" s="22"/>
      <c r="G206" s="42"/>
    </row>
    <row r="207" spans="1:7" x14ac:dyDescent="0.35">
      <c r="A207" s="18" t="s">
        <v>508</v>
      </c>
      <c r="B207" s="18" t="s">
        <v>509</v>
      </c>
      <c r="C207" s="11">
        <f>IF("-"=INDEX('Unemplyoment_R-LA_data'!C$3:C$365,MATCH($B207,'Unemplyoment_R-LA_data'!$B$3:$B$365,0)),INDEX('Unemployment_R-missing_values_d'!$E$3:$E$13,MATCH($B207,'Unemployment_R-missing_values_d'!$B$3:$B$13,0)), INDEX('Unemplyoment_R-LA_data'!C$3:C$365,MATCH($B207,'Unemplyoment_R-LA_data'!$B$3:$B$365,0)))</f>
        <v>6.9</v>
      </c>
      <c r="D207" s="11">
        <f>IF("-"=INDEX('Unemplyoment_R-LA_data'!D$3:D$365,MATCH($B207,'Unemplyoment_R-LA_data'!$B$3:$B$365,0)),INDEX('Unemployment_R-missing_values_d'!$E$11:$E$13,MATCH($B207,'Unemployment_R-missing_values_d'!$B$11:$B$13,0)), INDEX('Unemplyoment_R-LA_data'!D$3:D$365,MATCH($B207,'Unemplyoment_R-LA_data'!$B$3:$B$365,0)))</f>
        <v>5.7</v>
      </c>
      <c r="E207" s="31">
        <f t="shared" si="3"/>
        <v>6.3000000000000007</v>
      </c>
      <c r="F207" s="22"/>
      <c r="G207" s="42"/>
    </row>
    <row r="208" spans="1:7" x14ac:dyDescent="0.35">
      <c r="A208" s="18" t="s">
        <v>510</v>
      </c>
      <c r="B208" s="18" t="s">
        <v>511</v>
      </c>
      <c r="C208" s="11">
        <f>IF("-"=INDEX('Unemplyoment_R-LA_data'!C$3:C$365,MATCH($B208,'Unemplyoment_R-LA_data'!$B$3:$B$365,0)),INDEX('Unemployment_R-missing_values_d'!$E$3:$E$13,MATCH($B208,'Unemployment_R-missing_values_d'!$B$3:$B$13,0)), INDEX('Unemplyoment_R-LA_data'!C$3:C$365,MATCH($B208,'Unemplyoment_R-LA_data'!$B$3:$B$365,0)))</f>
        <v>5</v>
      </c>
      <c r="D208" s="11">
        <f>IF("-"=INDEX('Unemplyoment_R-LA_data'!D$3:D$365,MATCH($B208,'Unemplyoment_R-LA_data'!$B$3:$B$365,0)),INDEX('Unemployment_R-missing_values_d'!$E$11:$E$13,MATCH($B208,'Unemployment_R-missing_values_d'!$B$11:$B$13,0)), INDEX('Unemplyoment_R-LA_data'!D$3:D$365,MATCH($B208,'Unemplyoment_R-LA_data'!$B$3:$B$365,0)))</f>
        <v>3.5</v>
      </c>
      <c r="E208" s="31">
        <f t="shared" si="3"/>
        <v>4.25</v>
      </c>
      <c r="F208" s="22"/>
      <c r="G208" s="42"/>
    </row>
    <row r="209" spans="1:7" x14ac:dyDescent="0.35">
      <c r="A209" s="18" t="s">
        <v>512</v>
      </c>
      <c r="B209" s="18" t="s">
        <v>513</v>
      </c>
      <c r="C209" s="11">
        <f>IF("-"=INDEX('Unemplyoment_R-LA_data'!C$3:C$365,MATCH($B209,'Unemplyoment_R-LA_data'!$B$3:$B$365,0)),INDEX('Unemployment_R-missing_values_d'!$E$3:$E$13,MATCH($B209,'Unemployment_R-missing_values_d'!$B$3:$B$13,0)), INDEX('Unemplyoment_R-LA_data'!C$3:C$365,MATCH($B209,'Unemplyoment_R-LA_data'!$B$3:$B$365,0)))</f>
        <v>5.3</v>
      </c>
      <c r="D209" s="11">
        <f>IF("-"=INDEX('Unemplyoment_R-LA_data'!D$3:D$365,MATCH($B209,'Unemplyoment_R-LA_data'!$B$3:$B$365,0)),INDEX('Unemployment_R-missing_values_d'!$E$11:$E$13,MATCH($B209,'Unemployment_R-missing_values_d'!$B$11:$B$13,0)), INDEX('Unemplyoment_R-LA_data'!D$3:D$365,MATCH($B209,'Unemplyoment_R-LA_data'!$B$3:$B$365,0)))</f>
        <v>4.7</v>
      </c>
      <c r="E209" s="31">
        <f t="shared" si="3"/>
        <v>5</v>
      </c>
      <c r="F209" s="22"/>
      <c r="G209" s="42"/>
    </row>
    <row r="210" spans="1:7" x14ac:dyDescent="0.35">
      <c r="A210" s="18" t="s">
        <v>514</v>
      </c>
      <c r="B210" s="18" t="s">
        <v>515</v>
      </c>
      <c r="C210" s="11">
        <f>IF("-"=INDEX('Unemplyoment_R-LA_data'!C$3:C$365,MATCH($B210,'Unemplyoment_R-LA_data'!$B$3:$B$365,0)),INDEX('Unemployment_R-missing_values_d'!$E$3:$E$13,MATCH($B210,'Unemployment_R-missing_values_d'!$B$3:$B$13,0)), INDEX('Unemplyoment_R-LA_data'!C$3:C$365,MATCH($B210,'Unemplyoment_R-LA_data'!$B$3:$B$365,0)))</f>
        <v>3.2</v>
      </c>
      <c r="D210" s="11">
        <f>IF("-"=INDEX('Unemplyoment_R-LA_data'!D$3:D$365,MATCH($B210,'Unemplyoment_R-LA_data'!$B$3:$B$365,0)),INDEX('Unemployment_R-missing_values_d'!$E$11:$E$13,MATCH($B210,'Unemployment_R-missing_values_d'!$B$11:$B$13,0)), INDEX('Unemplyoment_R-LA_data'!D$3:D$365,MATCH($B210,'Unemplyoment_R-LA_data'!$B$3:$B$365,0)))</f>
        <v>2.6</v>
      </c>
      <c r="E210" s="31">
        <f t="shared" si="3"/>
        <v>2.9000000000000004</v>
      </c>
      <c r="F210" s="22"/>
      <c r="G210" s="42"/>
    </row>
    <row r="211" spans="1:7" x14ac:dyDescent="0.35">
      <c r="A211" s="18" t="s">
        <v>516</v>
      </c>
      <c r="B211" s="18" t="s">
        <v>517</v>
      </c>
      <c r="C211" s="11">
        <f>IF("-"=INDEX('Unemplyoment_R-LA_data'!C$3:C$365,MATCH($B211,'Unemplyoment_R-LA_data'!$B$3:$B$365,0)),INDEX('Unemployment_R-missing_values_d'!$E$3:$E$13,MATCH($B211,'Unemployment_R-missing_values_d'!$B$3:$B$13,0)), INDEX('Unemplyoment_R-LA_data'!C$3:C$365,MATCH($B211,'Unemplyoment_R-LA_data'!$B$3:$B$365,0)))</f>
        <v>3.4</v>
      </c>
      <c r="D211" s="11">
        <f>IF("-"=INDEX('Unemplyoment_R-LA_data'!D$3:D$365,MATCH($B211,'Unemplyoment_R-LA_data'!$B$3:$B$365,0)),INDEX('Unemployment_R-missing_values_d'!$E$11:$E$13,MATCH($B211,'Unemployment_R-missing_values_d'!$B$11:$B$13,0)), INDEX('Unemplyoment_R-LA_data'!D$3:D$365,MATCH($B211,'Unemplyoment_R-LA_data'!$B$3:$B$365,0)))</f>
        <v>4.3</v>
      </c>
      <c r="E211" s="31">
        <f t="shared" si="3"/>
        <v>3.8499999999999996</v>
      </c>
      <c r="F211" s="22"/>
      <c r="G211" s="42"/>
    </row>
    <row r="212" spans="1:7" x14ac:dyDescent="0.35">
      <c r="A212" s="18" t="s">
        <v>518</v>
      </c>
      <c r="B212" s="18" t="s">
        <v>519</v>
      </c>
      <c r="C212" s="11">
        <f>IF("-"=INDEX('Unemplyoment_R-LA_data'!C$3:C$365,MATCH($B212,'Unemplyoment_R-LA_data'!$B$3:$B$365,0)),INDEX('Unemployment_R-missing_values_d'!$E$3:$E$13,MATCH($B212,'Unemployment_R-missing_values_d'!$B$3:$B$13,0)), INDEX('Unemplyoment_R-LA_data'!C$3:C$365,MATCH($B212,'Unemplyoment_R-LA_data'!$B$3:$B$365,0)))</f>
        <v>4.8</v>
      </c>
      <c r="D212" s="11">
        <f>IF("-"=INDEX('Unemplyoment_R-LA_data'!D$3:D$365,MATCH($B212,'Unemplyoment_R-LA_data'!$B$3:$B$365,0)),INDEX('Unemployment_R-missing_values_d'!$E$11:$E$13,MATCH($B212,'Unemployment_R-missing_values_d'!$B$11:$B$13,0)), INDEX('Unemplyoment_R-LA_data'!D$3:D$365,MATCH($B212,'Unemplyoment_R-LA_data'!$B$3:$B$365,0)))</f>
        <v>4.5999999999999996</v>
      </c>
      <c r="E212" s="31">
        <f t="shared" si="3"/>
        <v>4.6999999999999993</v>
      </c>
      <c r="F212" s="22"/>
      <c r="G212" s="42"/>
    </row>
    <row r="213" spans="1:7" x14ac:dyDescent="0.35">
      <c r="A213" s="18" t="s">
        <v>520</v>
      </c>
      <c r="B213" s="18" t="s">
        <v>521</v>
      </c>
      <c r="C213" s="11">
        <f>IF("-"=INDEX('Unemplyoment_R-LA_data'!C$3:C$365,MATCH($B213,'Unemplyoment_R-LA_data'!$B$3:$B$365,0)),INDEX('Unemployment_R-missing_values_d'!$E$3:$E$13,MATCH($B213,'Unemployment_R-missing_values_d'!$B$3:$B$13,0)), INDEX('Unemplyoment_R-LA_data'!C$3:C$365,MATCH($B213,'Unemplyoment_R-LA_data'!$B$3:$B$365,0)))</f>
        <v>3.5</v>
      </c>
      <c r="D213" s="11">
        <f>IF("-"=INDEX('Unemplyoment_R-LA_data'!D$3:D$365,MATCH($B213,'Unemplyoment_R-LA_data'!$B$3:$B$365,0)),INDEX('Unemployment_R-missing_values_d'!$E$11:$E$13,MATCH($B213,'Unemployment_R-missing_values_d'!$B$11:$B$13,0)), INDEX('Unemplyoment_R-LA_data'!D$3:D$365,MATCH($B213,'Unemplyoment_R-LA_data'!$B$3:$B$365,0)))</f>
        <v>3.3</v>
      </c>
      <c r="E213" s="31">
        <f t="shared" si="3"/>
        <v>3.4</v>
      </c>
      <c r="F213" s="22"/>
      <c r="G213" s="42"/>
    </row>
    <row r="214" spans="1:7" x14ac:dyDescent="0.35">
      <c r="A214" s="18" t="s">
        <v>522</v>
      </c>
      <c r="B214" s="18" t="s">
        <v>523</v>
      </c>
      <c r="C214" s="11">
        <f>IF("-"=INDEX('Unemplyoment_R-LA_data'!C$3:C$365,MATCH($B214,'Unemplyoment_R-LA_data'!$B$3:$B$365,0)),INDEX('Unemployment_R-missing_values_d'!$E$3:$E$13,MATCH($B214,'Unemployment_R-missing_values_d'!$B$3:$B$13,0)), INDEX('Unemplyoment_R-LA_data'!C$3:C$365,MATCH($B214,'Unemplyoment_R-LA_data'!$B$3:$B$365,0)))</f>
        <v>3.7</v>
      </c>
      <c r="D214" s="11">
        <f>IF("-"=INDEX('Unemplyoment_R-LA_data'!D$3:D$365,MATCH($B214,'Unemplyoment_R-LA_data'!$B$3:$B$365,0)),INDEX('Unemployment_R-missing_values_d'!$E$11:$E$13,MATCH($B214,'Unemployment_R-missing_values_d'!$B$11:$B$13,0)), INDEX('Unemplyoment_R-LA_data'!D$3:D$365,MATCH($B214,'Unemplyoment_R-LA_data'!$B$3:$B$365,0)))</f>
        <v>3.5</v>
      </c>
      <c r="E214" s="31">
        <f t="shared" si="3"/>
        <v>3.6</v>
      </c>
      <c r="F214" s="22"/>
      <c r="G214" s="42"/>
    </row>
    <row r="215" spans="1:7" x14ac:dyDescent="0.35">
      <c r="A215" s="18" t="s">
        <v>524</v>
      </c>
      <c r="B215" s="18" t="s">
        <v>525</v>
      </c>
      <c r="C215" s="11">
        <f>IF("-"=INDEX('Unemplyoment_R-LA_data'!C$3:C$365,MATCH($B215,'Unemplyoment_R-LA_data'!$B$3:$B$365,0)),INDEX('Unemployment_R-missing_values_d'!$E$3:$E$13,MATCH($B215,'Unemployment_R-missing_values_d'!$B$3:$B$13,0)), INDEX('Unemplyoment_R-LA_data'!C$3:C$365,MATCH($B215,'Unemplyoment_R-LA_data'!$B$3:$B$365,0)))</f>
        <v>4.8</v>
      </c>
      <c r="D215" s="11">
        <f>IF("-"=INDEX('Unemplyoment_R-LA_data'!D$3:D$365,MATCH($B215,'Unemplyoment_R-LA_data'!$B$3:$B$365,0)),INDEX('Unemployment_R-missing_values_d'!$E$11:$E$13,MATCH($B215,'Unemployment_R-missing_values_d'!$B$11:$B$13,0)), INDEX('Unemplyoment_R-LA_data'!D$3:D$365,MATCH($B215,'Unemplyoment_R-LA_data'!$B$3:$B$365,0)))</f>
        <v>4.5</v>
      </c>
      <c r="E215" s="31">
        <f t="shared" si="3"/>
        <v>4.6500000000000004</v>
      </c>
      <c r="F215" s="22"/>
      <c r="G215" s="42"/>
    </row>
    <row r="216" spans="1:7" x14ac:dyDescent="0.35">
      <c r="A216" s="18" t="s">
        <v>526</v>
      </c>
      <c r="B216" s="18" t="s">
        <v>527</v>
      </c>
      <c r="C216" s="11">
        <f>IF("-"=INDEX('Unemplyoment_R-LA_data'!C$3:C$365,MATCH($B216,'Unemplyoment_R-LA_data'!$B$3:$B$365,0)),INDEX('Unemployment_R-missing_values_d'!$E$3:$E$13,MATCH($B216,'Unemployment_R-missing_values_d'!$B$3:$B$13,0)), INDEX('Unemplyoment_R-LA_data'!C$3:C$365,MATCH($B216,'Unemplyoment_R-LA_data'!$B$3:$B$365,0)))</f>
        <v>4.4000000000000004</v>
      </c>
      <c r="D216" s="11">
        <f>IF("-"=INDEX('Unemplyoment_R-LA_data'!D$3:D$365,MATCH($B216,'Unemplyoment_R-LA_data'!$B$3:$B$365,0)),INDEX('Unemployment_R-missing_values_d'!$E$11:$E$13,MATCH($B216,'Unemployment_R-missing_values_d'!$B$11:$B$13,0)), INDEX('Unemplyoment_R-LA_data'!D$3:D$365,MATCH($B216,'Unemplyoment_R-LA_data'!$B$3:$B$365,0)))</f>
        <v>4.3</v>
      </c>
      <c r="E216" s="31">
        <f t="shared" si="3"/>
        <v>4.3499999999999996</v>
      </c>
      <c r="F216" s="22"/>
      <c r="G216" s="42"/>
    </row>
    <row r="217" spans="1:7" x14ac:dyDescent="0.35">
      <c r="A217" s="18" t="s">
        <v>528</v>
      </c>
      <c r="B217" s="18" t="s">
        <v>529</v>
      </c>
      <c r="C217" s="11">
        <f>IF("-"=INDEX('Unemplyoment_R-LA_data'!C$3:C$365,MATCH($B217,'Unemplyoment_R-LA_data'!$B$3:$B$365,0)),INDEX('Unemployment_R-missing_values_d'!$E$3:$E$13,MATCH($B217,'Unemployment_R-missing_values_d'!$B$3:$B$13,0)), INDEX('Unemplyoment_R-LA_data'!C$3:C$365,MATCH($B217,'Unemplyoment_R-LA_data'!$B$3:$B$365,0)))</f>
        <v>3.7</v>
      </c>
      <c r="D217" s="11">
        <f>IF("-"=INDEX('Unemplyoment_R-LA_data'!D$3:D$365,MATCH($B217,'Unemplyoment_R-LA_data'!$B$3:$B$365,0)),INDEX('Unemployment_R-missing_values_d'!$E$11:$E$13,MATCH($B217,'Unemployment_R-missing_values_d'!$B$11:$B$13,0)), INDEX('Unemplyoment_R-LA_data'!D$3:D$365,MATCH($B217,'Unemplyoment_R-LA_data'!$B$3:$B$365,0)))</f>
        <v>3.8</v>
      </c>
      <c r="E217" s="31">
        <f t="shared" si="3"/>
        <v>3.75</v>
      </c>
      <c r="F217" s="22"/>
      <c r="G217" s="42"/>
    </row>
    <row r="218" spans="1:7" x14ac:dyDescent="0.35">
      <c r="A218" s="18" t="s">
        <v>530</v>
      </c>
      <c r="B218" s="18" t="s">
        <v>531</v>
      </c>
      <c r="C218" s="11">
        <f>IF("-"=INDEX('Unemplyoment_R-LA_data'!C$3:C$365,MATCH($B218,'Unemplyoment_R-LA_data'!$B$3:$B$365,0)),INDEX('Unemployment_R-missing_values_d'!$E$3:$E$13,MATCH($B218,'Unemployment_R-missing_values_d'!$B$3:$B$13,0)), INDEX('Unemplyoment_R-LA_data'!C$3:C$365,MATCH($B218,'Unemplyoment_R-LA_data'!$B$3:$B$365,0)))</f>
        <v>3.9</v>
      </c>
      <c r="D218" s="11">
        <f>IF("-"=INDEX('Unemplyoment_R-LA_data'!D$3:D$365,MATCH($B218,'Unemplyoment_R-LA_data'!$B$3:$B$365,0)),INDEX('Unemployment_R-missing_values_d'!$E$11:$E$13,MATCH($B218,'Unemployment_R-missing_values_d'!$B$11:$B$13,0)), INDEX('Unemplyoment_R-LA_data'!D$3:D$365,MATCH($B218,'Unemplyoment_R-LA_data'!$B$3:$B$365,0)))</f>
        <v>3.1</v>
      </c>
      <c r="E218" s="31">
        <f t="shared" si="3"/>
        <v>3.5</v>
      </c>
      <c r="F218" s="22"/>
      <c r="G218" s="42"/>
    </row>
    <row r="219" spans="1:7" x14ac:dyDescent="0.35">
      <c r="A219" s="18" t="s">
        <v>532</v>
      </c>
      <c r="B219" s="18" t="s">
        <v>533</v>
      </c>
      <c r="C219" s="11">
        <f>IF("-"=INDEX('Unemplyoment_R-LA_data'!C$3:C$365,MATCH($B219,'Unemplyoment_R-LA_data'!$B$3:$B$365,0)),INDEX('Unemployment_R-missing_values_d'!$E$3:$E$13,MATCH($B219,'Unemployment_R-missing_values_d'!$B$3:$B$13,0)), INDEX('Unemplyoment_R-LA_data'!C$3:C$365,MATCH($B219,'Unemplyoment_R-LA_data'!$B$3:$B$365,0)))</f>
        <v>3.3</v>
      </c>
      <c r="D219" s="11">
        <f>IF("-"=INDEX('Unemplyoment_R-LA_data'!D$3:D$365,MATCH($B219,'Unemplyoment_R-LA_data'!$B$3:$B$365,0)),INDEX('Unemployment_R-missing_values_d'!$E$11:$E$13,MATCH($B219,'Unemployment_R-missing_values_d'!$B$11:$B$13,0)), INDEX('Unemplyoment_R-LA_data'!D$3:D$365,MATCH($B219,'Unemplyoment_R-LA_data'!$B$3:$B$365,0)))</f>
        <v>3.4</v>
      </c>
      <c r="E219" s="31">
        <f t="shared" si="3"/>
        <v>3.3499999999999996</v>
      </c>
      <c r="F219" s="22"/>
      <c r="G219" s="42"/>
    </row>
    <row r="220" spans="1:7" x14ac:dyDescent="0.35">
      <c r="A220" s="18" t="s">
        <v>534</v>
      </c>
      <c r="B220" s="18" t="s">
        <v>535</v>
      </c>
      <c r="C220" s="11">
        <f>IF("-"=INDEX('Unemplyoment_R-LA_data'!C$3:C$365,MATCH($B220,'Unemplyoment_R-LA_data'!$B$3:$B$365,0)),INDEX('Unemployment_R-missing_values_d'!$E$3:$E$13,MATCH($B220,'Unemployment_R-missing_values_d'!$B$3:$B$13,0)), INDEX('Unemplyoment_R-LA_data'!C$3:C$365,MATCH($B220,'Unemplyoment_R-LA_data'!$B$3:$B$365,0)))</f>
        <v>5.8</v>
      </c>
      <c r="D220" s="11">
        <f>IF("-"=INDEX('Unemplyoment_R-LA_data'!D$3:D$365,MATCH($B220,'Unemplyoment_R-LA_data'!$B$3:$B$365,0)),INDEX('Unemployment_R-missing_values_d'!$E$11:$E$13,MATCH($B220,'Unemployment_R-missing_values_d'!$B$11:$B$13,0)), INDEX('Unemplyoment_R-LA_data'!D$3:D$365,MATCH($B220,'Unemplyoment_R-LA_data'!$B$3:$B$365,0)))</f>
        <v>5.3</v>
      </c>
      <c r="E220" s="31">
        <f t="shared" si="3"/>
        <v>5.55</v>
      </c>
      <c r="F220" s="22"/>
      <c r="G220" s="42"/>
    </row>
    <row r="221" spans="1:7" x14ac:dyDescent="0.35">
      <c r="A221" s="18" t="s">
        <v>536</v>
      </c>
      <c r="B221" s="18" t="s">
        <v>537</v>
      </c>
      <c r="C221" s="11">
        <f>IF("-"=INDEX('Unemplyoment_R-LA_data'!C$3:C$365,MATCH($B221,'Unemplyoment_R-LA_data'!$B$3:$B$365,0)),INDEX('Unemployment_R-missing_values_d'!$E$3:$E$13,MATCH($B221,'Unemployment_R-missing_values_d'!$B$3:$B$13,0)), INDEX('Unemplyoment_R-LA_data'!C$3:C$365,MATCH($B221,'Unemplyoment_R-LA_data'!$B$3:$B$365,0)))</f>
        <v>3.3</v>
      </c>
      <c r="D221" s="11">
        <f>IF("-"=INDEX('Unemplyoment_R-LA_data'!D$3:D$365,MATCH($B221,'Unemplyoment_R-LA_data'!$B$3:$B$365,0)),INDEX('Unemployment_R-missing_values_d'!$E$11:$E$13,MATCH($B221,'Unemployment_R-missing_values_d'!$B$11:$B$13,0)), INDEX('Unemplyoment_R-LA_data'!D$3:D$365,MATCH($B221,'Unemplyoment_R-LA_data'!$B$3:$B$365,0)))</f>
        <v>4.0999999999999996</v>
      </c>
      <c r="E221" s="31">
        <f t="shared" si="3"/>
        <v>3.6999999999999997</v>
      </c>
      <c r="F221" s="22"/>
      <c r="G221" s="42"/>
    </row>
    <row r="222" spans="1:7" x14ac:dyDescent="0.35">
      <c r="A222" s="18" t="s">
        <v>538</v>
      </c>
      <c r="B222" s="18" t="s">
        <v>539</v>
      </c>
      <c r="C222" s="11">
        <f>IF("-"=INDEX('Unemplyoment_R-LA_data'!C$3:C$365,MATCH($B222,'Unemplyoment_R-LA_data'!$B$3:$B$365,0)),INDEX('Unemployment_R-missing_values_d'!$E$3:$E$13,MATCH($B222,'Unemployment_R-missing_values_d'!$B$3:$B$13,0)), INDEX('Unemplyoment_R-LA_data'!C$3:C$365,MATCH($B222,'Unemplyoment_R-LA_data'!$B$3:$B$365,0)))</f>
        <v>4.5</v>
      </c>
      <c r="D222" s="11">
        <f>IF("-"=INDEX('Unemplyoment_R-LA_data'!D$3:D$365,MATCH($B222,'Unemplyoment_R-LA_data'!$B$3:$B$365,0)),INDEX('Unemployment_R-missing_values_d'!$E$11:$E$13,MATCH($B222,'Unemployment_R-missing_values_d'!$B$11:$B$13,0)), INDEX('Unemplyoment_R-LA_data'!D$3:D$365,MATCH($B222,'Unemplyoment_R-LA_data'!$B$3:$B$365,0)))</f>
        <v>4.2</v>
      </c>
      <c r="E222" s="31">
        <f t="shared" si="3"/>
        <v>4.3499999999999996</v>
      </c>
      <c r="F222" s="22"/>
      <c r="G222" s="42"/>
    </row>
    <row r="223" spans="1:7" x14ac:dyDescent="0.35">
      <c r="A223" s="18" t="s">
        <v>540</v>
      </c>
      <c r="B223" s="18" t="s">
        <v>541</v>
      </c>
      <c r="C223" s="11">
        <f>IF("-"=INDEX('Unemplyoment_R-LA_data'!C$3:C$365,MATCH($B223,'Unemplyoment_R-LA_data'!$B$3:$B$365,0)),INDEX('Unemployment_R-missing_values_d'!$E$3:$E$13,MATCH($B223,'Unemployment_R-missing_values_d'!$B$3:$B$13,0)), INDEX('Unemplyoment_R-LA_data'!C$3:C$365,MATCH($B223,'Unemplyoment_R-LA_data'!$B$3:$B$365,0)))</f>
        <v>5.0999999999999996</v>
      </c>
      <c r="D223" s="11">
        <f>IF("-"=INDEX('Unemplyoment_R-LA_data'!D$3:D$365,MATCH($B223,'Unemplyoment_R-LA_data'!$B$3:$B$365,0)),INDEX('Unemployment_R-missing_values_d'!$E$11:$E$13,MATCH($B223,'Unemployment_R-missing_values_d'!$B$11:$B$13,0)), INDEX('Unemplyoment_R-LA_data'!D$3:D$365,MATCH($B223,'Unemplyoment_R-LA_data'!$B$3:$B$365,0)))</f>
        <v>5.2</v>
      </c>
      <c r="E223" s="31">
        <f t="shared" si="3"/>
        <v>5.15</v>
      </c>
      <c r="F223" s="22"/>
      <c r="G223" s="42"/>
    </row>
    <row r="224" spans="1:7" x14ac:dyDescent="0.35">
      <c r="A224" s="18" t="s">
        <v>542</v>
      </c>
      <c r="B224" s="18" t="s">
        <v>543</v>
      </c>
      <c r="C224" s="11">
        <f>IF("-"=INDEX('Unemplyoment_R-LA_data'!C$3:C$365,MATCH($B224,'Unemplyoment_R-LA_data'!$B$3:$B$365,0)),INDEX('Unemployment_R-missing_values_d'!$E$3:$E$13,MATCH($B224,'Unemployment_R-missing_values_d'!$B$3:$B$13,0)), INDEX('Unemplyoment_R-LA_data'!C$3:C$365,MATCH($B224,'Unemplyoment_R-LA_data'!$B$3:$B$365,0)))</f>
        <v>4.8</v>
      </c>
      <c r="D224" s="11">
        <f>IF("-"=INDEX('Unemplyoment_R-LA_data'!D$3:D$365,MATCH($B224,'Unemplyoment_R-LA_data'!$B$3:$B$365,0)),INDEX('Unemployment_R-missing_values_d'!$E$11:$E$13,MATCH($B224,'Unemployment_R-missing_values_d'!$B$11:$B$13,0)), INDEX('Unemplyoment_R-LA_data'!D$3:D$365,MATCH($B224,'Unemplyoment_R-LA_data'!$B$3:$B$365,0)))</f>
        <v>4.0999999999999996</v>
      </c>
      <c r="E224" s="31">
        <f t="shared" si="3"/>
        <v>4.4499999999999993</v>
      </c>
      <c r="F224" s="22"/>
      <c r="G224" s="42"/>
    </row>
    <row r="225" spans="1:7" x14ac:dyDescent="0.35">
      <c r="A225" s="18" t="s">
        <v>544</v>
      </c>
      <c r="B225" s="18" t="s">
        <v>545</v>
      </c>
      <c r="C225" s="11">
        <f>IF("-"=INDEX('Unemplyoment_R-LA_data'!C$3:C$365,MATCH($B225,'Unemplyoment_R-LA_data'!$B$3:$B$365,0)),INDEX('Unemployment_R-missing_values_d'!$E$3:$E$13,MATCH($B225,'Unemployment_R-missing_values_d'!$B$3:$B$13,0)), INDEX('Unemplyoment_R-LA_data'!C$3:C$365,MATCH($B225,'Unemplyoment_R-LA_data'!$B$3:$B$365,0)))</f>
        <v>6.8</v>
      </c>
      <c r="D225" s="11">
        <f>IF("-"=INDEX('Unemplyoment_R-LA_data'!D$3:D$365,MATCH($B225,'Unemplyoment_R-LA_data'!$B$3:$B$365,0)),INDEX('Unemployment_R-missing_values_d'!$E$11:$E$13,MATCH($B225,'Unemployment_R-missing_values_d'!$B$11:$B$13,0)), INDEX('Unemplyoment_R-LA_data'!D$3:D$365,MATCH($B225,'Unemplyoment_R-LA_data'!$B$3:$B$365,0)))</f>
        <v>6.6</v>
      </c>
      <c r="E225" s="31">
        <f t="shared" si="3"/>
        <v>6.6999999999999993</v>
      </c>
      <c r="F225" s="22"/>
      <c r="G225" s="42"/>
    </row>
    <row r="226" spans="1:7" x14ac:dyDescent="0.35">
      <c r="A226" s="18" t="s">
        <v>546</v>
      </c>
      <c r="B226" s="18" t="s">
        <v>547</v>
      </c>
      <c r="C226" s="11">
        <f>IF("-"=INDEX('Unemplyoment_R-LA_data'!C$3:C$365,MATCH($B226,'Unemplyoment_R-LA_data'!$B$3:$B$365,0)),INDEX('Unemployment_R-missing_values_d'!$E$3:$E$13,MATCH($B226,'Unemployment_R-missing_values_d'!$B$3:$B$13,0)), INDEX('Unemplyoment_R-LA_data'!C$3:C$365,MATCH($B226,'Unemplyoment_R-LA_data'!$B$3:$B$365,0)))</f>
        <v>3.9</v>
      </c>
      <c r="D226" s="11">
        <f>IF("-"=INDEX('Unemplyoment_R-LA_data'!D$3:D$365,MATCH($B226,'Unemplyoment_R-LA_data'!$B$3:$B$365,0)),INDEX('Unemployment_R-missing_values_d'!$E$11:$E$13,MATCH($B226,'Unemployment_R-missing_values_d'!$B$11:$B$13,0)), INDEX('Unemplyoment_R-LA_data'!D$3:D$365,MATCH($B226,'Unemplyoment_R-LA_data'!$B$3:$B$365,0)))</f>
        <v>4.2</v>
      </c>
      <c r="E226" s="31">
        <f t="shared" si="3"/>
        <v>4.05</v>
      </c>
      <c r="F226" s="22"/>
      <c r="G226" s="42"/>
    </row>
    <row r="227" spans="1:7" x14ac:dyDescent="0.35">
      <c r="A227" s="18" t="s">
        <v>548</v>
      </c>
      <c r="B227" s="18" t="s">
        <v>549</v>
      </c>
      <c r="C227" s="11">
        <f>IF("-"=INDEX('Unemplyoment_R-LA_data'!C$3:C$365,MATCH($B227,'Unemplyoment_R-LA_data'!$B$3:$B$365,0)),INDEX('Unemployment_R-missing_values_d'!$E$3:$E$13,MATCH($B227,'Unemployment_R-missing_values_d'!$B$3:$B$13,0)), INDEX('Unemplyoment_R-LA_data'!C$3:C$365,MATCH($B227,'Unemplyoment_R-LA_data'!$B$3:$B$365,0)))</f>
        <v>4.5</v>
      </c>
      <c r="D227" s="11">
        <f>IF("-"=INDEX('Unemplyoment_R-LA_data'!D$3:D$365,MATCH($B227,'Unemplyoment_R-LA_data'!$B$3:$B$365,0)),INDEX('Unemployment_R-missing_values_d'!$E$11:$E$13,MATCH($B227,'Unemployment_R-missing_values_d'!$B$11:$B$13,0)), INDEX('Unemplyoment_R-LA_data'!D$3:D$365,MATCH($B227,'Unemplyoment_R-LA_data'!$B$3:$B$365,0)))</f>
        <v>2.9</v>
      </c>
      <c r="E227" s="31">
        <f t="shared" si="3"/>
        <v>3.7</v>
      </c>
      <c r="F227" s="22"/>
      <c r="G227" s="42"/>
    </row>
    <row r="228" spans="1:7" x14ac:dyDescent="0.35">
      <c r="A228" s="18" t="s">
        <v>550</v>
      </c>
      <c r="B228" s="18" t="s">
        <v>551</v>
      </c>
      <c r="C228" s="11">
        <f>IF("-"=INDEX('Unemplyoment_R-LA_data'!C$3:C$365,MATCH($B228,'Unemplyoment_R-LA_data'!$B$3:$B$365,0)),INDEX('Unemployment_R-missing_values_d'!$E$3:$E$13,MATCH($B228,'Unemployment_R-missing_values_d'!$B$3:$B$13,0)), INDEX('Unemplyoment_R-LA_data'!C$3:C$365,MATCH($B228,'Unemplyoment_R-LA_data'!$B$3:$B$365,0)))</f>
        <v>6</v>
      </c>
      <c r="D228" s="11">
        <f>IF("-"=INDEX('Unemplyoment_R-LA_data'!D$3:D$365,MATCH($B228,'Unemplyoment_R-LA_data'!$B$3:$B$365,0)),INDEX('Unemployment_R-missing_values_d'!$E$11:$E$13,MATCH($B228,'Unemployment_R-missing_values_d'!$B$11:$B$13,0)), INDEX('Unemplyoment_R-LA_data'!D$3:D$365,MATCH($B228,'Unemplyoment_R-LA_data'!$B$3:$B$365,0)))</f>
        <v>4.7</v>
      </c>
      <c r="E228" s="31">
        <f t="shared" si="3"/>
        <v>5.35</v>
      </c>
      <c r="F228" s="22"/>
      <c r="G228" s="42"/>
    </row>
    <row r="229" spans="1:7" x14ac:dyDescent="0.35">
      <c r="A229" s="18" t="s">
        <v>552</v>
      </c>
      <c r="B229" s="18" t="s">
        <v>553</v>
      </c>
      <c r="C229" s="11">
        <f>IF("-"=INDEX('Unemplyoment_R-LA_data'!C$3:C$365,MATCH($B229,'Unemplyoment_R-LA_data'!$B$3:$B$365,0)),INDEX('Unemployment_R-missing_values_d'!$E$3:$E$13,MATCH($B229,'Unemployment_R-missing_values_d'!$B$3:$B$13,0)), INDEX('Unemplyoment_R-LA_data'!C$3:C$365,MATCH($B229,'Unemplyoment_R-LA_data'!$B$3:$B$365,0)))</f>
        <v>3.4</v>
      </c>
      <c r="D229" s="11">
        <f>IF("-"=INDEX('Unemplyoment_R-LA_data'!D$3:D$365,MATCH($B229,'Unemplyoment_R-LA_data'!$B$3:$B$365,0)),INDEX('Unemployment_R-missing_values_d'!$E$11:$E$13,MATCH($B229,'Unemployment_R-missing_values_d'!$B$11:$B$13,0)), INDEX('Unemplyoment_R-LA_data'!D$3:D$365,MATCH($B229,'Unemplyoment_R-LA_data'!$B$3:$B$365,0)))</f>
        <v>2.2000000000000002</v>
      </c>
      <c r="E229" s="31">
        <f t="shared" si="3"/>
        <v>2.8</v>
      </c>
      <c r="F229" s="22"/>
      <c r="G229" s="42"/>
    </row>
    <row r="230" spans="1:7" x14ac:dyDescent="0.35">
      <c r="A230" s="18" t="s">
        <v>554</v>
      </c>
      <c r="B230" s="18" t="s">
        <v>555</v>
      </c>
      <c r="C230" s="11">
        <f>IF("-"=INDEX('Unemplyoment_R-LA_data'!C$3:C$365,MATCH($B230,'Unemplyoment_R-LA_data'!$B$3:$B$365,0)),INDEX('Unemployment_R-missing_values_d'!$E$3:$E$13,MATCH($B230,'Unemployment_R-missing_values_d'!$B$3:$B$13,0)), INDEX('Unemplyoment_R-LA_data'!C$3:C$365,MATCH($B230,'Unemplyoment_R-LA_data'!$B$3:$B$365,0)))</f>
        <v>4.9000000000000004</v>
      </c>
      <c r="D230" s="11">
        <f>IF("-"=INDEX('Unemplyoment_R-LA_data'!D$3:D$365,MATCH($B230,'Unemplyoment_R-LA_data'!$B$3:$B$365,0)),INDEX('Unemployment_R-missing_values_d'!$E$11:$E$13,MATCH($B230,'Unemployment_R-missing_values_d'!$B$11:$B$13,0)), INDEX('Unemplyoment_R-LA_data'!D$3:D$365,MATCH($B230,'Unemplyoment_R-LA_data'!$B$3:$B$365,0)))</f>
        <v>3.8</v>
      </c>
      <c r="E230" s="31">
        <f t="shared" si="3"/>
        <v>4.3499999999999996</v>
      </c>
      <c r="F230" s="22"/>
      <c r="G230" s="42"/>
    </row>
    <row r="231" spans="1:7" x14ac:dyDescent="0.35">
      <c r="A231" s="18" t="s">
        <v>556</v>
      </c>
      <c r="B231" s="18" t="s">
        <v>557</v>
      </c>
      <c r="C231" s="11">
        <f>IF("-"=INDEX('Unemplyoment_R-LA_data'!C$3:C$365,MATCH($B231,'Unemplyoment_R-LA_data'!$B$3:$B$365,0)),INDEX('Unemployment_R-missing_values_d'!$E$3:$E$13,MATCH($B231,'Unemployment_R-missing_values_d'!$B$3:$B$13,0)), INDEX('Unemplyoment_R-LA_data'!C$3:C$365,MATCH($B231,'Unemplyoment_R-LA_data'!$B$3:$B$365,0)))</f>
        <v>4.0999999999999996</v>
      </c>
      <c r="D231" s="11">
        <f>IF("-"=INDEX('Unemplyoment_R-LA_data'!D$3:D$365,MATCH($B231,'Unemplyoment_R-LA_data'!$B$3:$B$365,0)),INDEX('Unemployment_R-missing_values_d'!$E$11:$E$13,MATCH($B231,'Unemployment_R-missing_values_d'!$B$11:$B$13,0)), INDEX('Unemplyoment_R-LA_data'!D$3:D$365,MATCH($B231,'Unemplyoment_R-LA_data'!$B$3:$B$365,0)))</f>
        <v>3</v>
      </c>
      <c r="E231" s="31">
        <f t="shared" si="3"/>
        <v>3.55</v>
      </c>
      <c r="F231" s="22"/>
      <c r="G231" s="42"/>
    </row>
    <row r="232" spans="1:7" x14ac:dyDescent="0.35">
      <c r="A232" s="18" t="s">
        <v>558</v>
      </c>
      <c r="B232" s="18" t="s">
        <v>559</v>
      </c>
      <c r="C232" s="11">
        <f>IF("-"=INDEX('Unemplyoment_R-LA_data'!C$3:C$365,MATCH($B232,'Unemplyoment_R-LA_data'!$B$3:$B$365,0)),INDEX('Unemployment_R-missing_values_d'!$E$3:$E$13,MATCH($B232,'Unemployment_R-missing_values_d'!$B$3:$B$13,0)), INDEX('Unemplyoment_R-LA_data'!C$3:C$365,MATCH($B232,'Unemplyoment_R-LA_data'!$B$3:$B$365,0)))</f>
        <v>4.9000000000000004</v>
      </c>
      <c r="D232" s="11">
        <f>IF("-"=INDEX('Unemplyoment_R-LA_data'!D$3:D$365,MATCH($B232,'Unemplyoment_R-LA_data'!$B$3:$B$365,0)),INDEX('Unemployment_R-missing_values_d'!$E$11:$E$13,MATCH($B232,'Unemployment_R-missing_values_d'!$B$11:$B$13,0)), INDEX('Unemplyoment_R-LA_data'!D$3:D$365,MATCH($B232,'Unemplyoment_R-LA_data'!$B$3:$B$365,0)))</f>
        <v>4.5999999999999996</v>
      </c>
      <c r="E232" s="31">
        <f t="shared" si="3"/>
        <v>4.75</v>
      </c>
      <c r="F232" s="22"/>
      <c r="G232" s="42"/>
    </row>
    <row r="233" spans="1:7" x14ac:dyDescent="0.35">
      <c r="A233" s="18" t="s">
        <v>560</v>
      </c>
      <c r="B233" s="18" t="s">
        <v>561</v>
      </c>
      <c r="C233" s="11">
        <f>IF("-"=INDEX('Unemplyoment_R-LA_data'!C$3:C$365,MATCH($B233,'Unemplyoment_R-LA_data'!$B$3:$B$365,0)),INDEX('Unemployment_R-missing_values_d'!$E$3:$E$13,MATCH($B233,'Unemployment_R-missing_values_d'!$B$3:$B$13,0)), INDEX('Unemplyoment_R-LA_data'!C$3:C$365,MATCH($B233,'Unemplyoment_R-LA_data'!$B$3:$B$365,0)))</f>
        <v>3.4</v>
      </c>
      <c r="D233" s="11">
        <f>IF("-"=INDEX('Unemplyoment_R-LA_data'!D$3:D$365,MATCH($B233,'Unemplyoment_R-LA_data'!$B$3:$B$365,0)),INDEX('Unemployment_R-missing_values_d'!$E$11:$E$13,MATCH($B233,'Unemployment_R-missing_values_d'!$B$11:$B$13,0)), INDEX('Unemplyoment_R-LA_data'!D$3:D$365,MATCH($B233,'Unemplyoment_R-LA_data'!$B$3:$B$365,0)))</f>
        <v>3</v>
      </c>
      <c r="E233" s="31">
        <f t="shared" si="3"/>
        <v>3.2</v>
      </c>
      <c r="F233" s="22"/>
      <c r="G233" s="42"/>
    </row>
    <row r="234" spans="1:7" x14ac:dyDescent="0.35">
      <c r="A234" s="18" t="s">
        <v>562</v>
      </c>
      <c r="B234" s="18" t="s">
        <v>563</v>
      </c>
      <c r="C234" s="11">
        <f>IF("-"=INDEX('Unemplyoment_R-LA_data'!C$3:C$365,MATCH($B234,'Unemplyoment_R-LA_data'!$B$3:$B$365,0)),INDEX('Unemployment_R-missing_values_d'!$E$3:$E$13,MATCH($B234,'Unemployment_R-missing_values_d'!$B$3:$B$13,0)), INDEX('Unemplyoment_R-LA_data'!C$3:C$365,MATCH($B234,'Unemplyoment_R-LA_data'!$B$3:$B$365,0)))</f>
        <v>5</v>
      </c>
      <c r="D234" s="11">
        <f>IF("-"=INDEX('Unemplyoment_R-LA_data'!D$3:D$365,MATCH($B234,'Unemplyoment_R-LA_data'!$B$3:$B$365,0)),INDEX('Unemployment_R-missing_values_d'!$E$11:$E$13,MATCH($B234,'Unemployment_R-missing_values_d'!$B$11:$B$13,0)), INDEX('Unemplyoment_R-LA_data'!D$3:D$365,MATCH($B234,'Unemplyoment_R-LA_data'!$B$3:$B$365,0)))</f>
        <v>4.9000000000000004</v>
      </c>
      <c r="E234" s="31">
        <f t="shared" si="3"/>
        <v>4.95</v>
      </c>
      <c r="F234" s="22"/>
      <c r="G234" s="42"/>
    </row>
    <row r="235" spans="1:7" x14ac:dyDescent="0.35">
      <c r="A235" s="18" t="s">
        <v>564</v>
      </c>
      <c r="B235" s="18" t="s">
        <v>565</v>
      </c>
      <c r="C235" s="11">
        <f>IF("-"=INDEX('Unemplyoment_R-LA_data'!C$3:C$365,MATCH($B235,'Unemplyoment_R-LA_data'!$B$3:$B$365,0)),INDEX('Unemployment_R-missing_values_d'!$E$3:$E$13,MATCH($B235,'Unemployment_R-missing_values_d'!$B$3:$B$13,0)), INDEX('Unemplyoment_R-LA_data'!C$3:C$365,MATCH($B235,'Unemplyoment_R-LA_data'!$B$3:$B$365,0)))</f>
        <v>4.2</v>
      </c>
      <c r="D235" s="11">
        <f>IF("-"=INDEX('Unemplyoment_R-LA_data'!D$3:D$365,MATCH($B235,'Unemplyoment_R-LA_data'!$B$3:$B$365,0)),INDEX('Unemployment_R-missing_values_d'!$E$11:$E$13,MATCH($B235,'Unemployment_R-missing_values_d'!$B$11:$B$13,0)), INDEX('Unemplyoment_R-LA_data'!D$3:D$365,MATCH($B235,'Unemplyoment_R-LA_data'!$B$3:$B$365,0)))</f>
        <v>5</v>
      </c>
      <c r="E235" s="31">
        <f t="shared" si="3"/>
        <v>4.5999999999999996</v>
      </c>
      <c r="F235" s="22"/>
      <c r="G235" s="42"/>
    </row>
    <row r="236" spans="1:7" x14ac:dyDescent="0.35">
      <c r="A236" s="18" t="s">
        <v>566</v>
      </c>
      <c r="B236" s="18" t="s">
        <v>567</v>
      </c>
      <c r="C236" s="11">
        <f>IF("-"=INDEX('Unemplyoment_R-LA_data'!C$3:C$365,MATCH($B236,'Unemplyoment_R-LA_data'!$B$3:$B$365,0)),INDEX('Unemployment_R-missing_values_d'!$E$3:$E$13,MATCH($B236,'Unemployment_R-missing_values_d'!$B$3:$B$13,0)), INDEX('Unemplyoment_R-LA_data'!C$3:C$365,MATCH($B236,'Unemplyoment_R-LA_data'!$B$3:$B$365,0)))</f>
        <v>4.8</v>
      </c>
      <c r="D236" s="11">
        <f>IF("-"=INDEX('Unemplyoment_R-LA_data'!D$3:D$365,MATCH($B236,'Unemplyoment_R-LA_data'!$B$3:$B$365,0)),INDEX('Unemployment_R-missing_values_d'!$E$11:$E$13,MATCH($B236,'Unemployment_R-missing_values_d'!$B$11:$B$13,0)), INDEX('Unemplyoment_R-LA_data'!D$3:D$365,MATCH($B236,'Unemplyoment_R-LA_data'!$B$3:$B$365,0)))</f>
        <v>5.4</v>
      </c>
      <c r="E236" s="31">
        <f t="shared" si="3"/>
        <v>5.0999999999999996</v>
      </c>
      <c r="F236" s="22"/>
      <c r="G236" s="42"/>
    </row>
    <row r="237" spans="1:7" x14ac:dyDescent="0.35">
      <c r="A237" s="18" t="s">
        <v>568</v>
      </c>
      <c r="B237" s="18" t="s">
        <v>569</v>
      </c>
      <c r="C237" s="11">
        <f>IF("-"=INDEX('Unemplyoment_R-LA_data'!C$3:C$365,MATCH($B237,'Unemplyoment_R-LA_data'!$B$3:$B$365,0)),INDEX('Unemployment_R-missing_values_d'!$E$3:$E$13,MATCH($B237,'Unemployment_R-missing_values_d'!$B$3:$B$13,0)), INDEX('Unemplyoment_R-LA_data'!C$3:C$365,MATCH($B237,'Unemplyoment_R-LA_data'!$B$3:$B$365,0)))</f>
        <v>3.4</v>
      </c>
      <c r="D237" s="11">
        <f>IF("-"=INDEX('Unemplyoment_R-LA_data'!D$3:D$365,MATCH($B237,'Unemplyoment_R-LA_data'!$B$3:$B$365,0)),INDEX('Unemployment_R-missing_values_d'!$E$11:$E$13,MATCH($B237,'Unemployment_R-missing_values_d'!$B$11:$B$13,0)), INDEX('Unemplyoment_R-LA_data'!D$3:D$365,MATCH($B237,'Unemplyoment_R-LA_data'!$B$3:$B$365,0)))</f>
        <v>2.9</v>
      </c>
      <c r="E237" s="31">
        <f t="shared" si="3"/>
        <v>3.15</v>
      </c>
      <c r="F237" s="22"/>
      <c r="G237" s="42"/>
    </row>
    <row r="238" spans="1:7" x14ac:dyDescent="0.35">
      <c r="A238" s="18" t="s">
        <v>570</v>
      </c>
      <c r="B238" s="18" t="s">
        <v>571</v>
      </c>
      <c r="C238" s="11">
        <f>IF("-"=INDEX('Unemplyoment_R-LA_data'!C$3:C$365,MATCH($B238,'Unemplyoment_R-LA_data'!$B$3:$B$365,0)),INDEX('Unemployment_R-missing_values_d'!$E$3:$E$13,MATCH($B238,'Unemployment_R-missing_values_d'!$B$3:$B$13,0)), INDEX('Unemplyoment_R-LA_data'!C$3:C$365,MATCH($B238,'Unemplyoment_R-LA_data'!$B$3:$B$365,0)))</f>
        <v>5.4</v>
      </c>
      <c r="D238" s="11">
        <f>IF("-"=INDEX('Unemplyoment_R-LA_data'!D$3:D$365,MATCH($B238,'Unemplyoment_R-LA_data'!$B$3:$B$365,0)),INDEX('Unemployment_R-missing_values_d'!$E$11:$E$13,MATCH($B238,'Unemployment_R-missing_values_d'!$B$11:$B$13,0)), INDEX('Unemplyoment_R-LA_data'!D$3:D$365,MATCH($B238,'Unemplyoment_R-LA_data'!$B$3:$B$365,0)))</f>
        <v>4.2</v>
      </c>
      <c r="E238" s="31">
        <f t="shared" si="3"/>
        <v>4.8000000000000007</v>
      </c>
      <c r="F238" s="22"/>
      <c r="G238" s="42"/>
    </row>
    <row r="239" spans="1:7" x14ac:dyDescent="0.35">
      <c r="A239" s="18" t="s">
        <v>572</v>
      </c>
      <c r="B239" s="18" t="s">
        <v>573</v>
      </c>
      <c r="C239" s="11">
        <f>IF("-"=INDEX('Unemplyoment_R-LA_data'!C$3:C$365,MATCH($B239,'Unemplyoment_R-LA_data'!$B$3:$B$365,0)),INDEX('Unemployment_R-missing_values_d'!$E$3:$E$13,MATCH($B239,'Unemployment_R-missing_values_d'!$B$3:$B$13,0)), INDEX('Unemplyoment_R-LA_data'!C$3:C$365,MATCH($B239,'Unemplyoment_R-LA_data'!$B$3:$B$365,0)))</f>
        <v>4.3</v>
      </c>
      <c r="D239" s="11">
        <f>IF("-"=INDEX('Unemplyoment_R-LA_data'!D$3:D$365,MATCH($B239,'Unemplyoment_R-LA_data'!$B$3:$B$365,0)),INDEX('Unemployment_R-missing_values_d'!$E$11:$E$13,MATCH($B239,'Unemployment_R-missing_values_d'!$B$11:$B$13,0)), INDEX('Unemplyoment_R-LA_data'!D$3:D$365,MATCH($B239,'Unemplyoment_R-LA_data'!$B$3:$B$365,0)))</f>
        <v>4</v>
      </c>
      <c r="E239" s="31">
        <f t="shared" si="3"/>
        <v>4.1500000000000004</v>
      </c>
      <c r="F239" s="22"/>
      <c r="G239" s="42"/>
    </row>
    <row r="240" spans="1:7" x14ac:dyDescent="0.35">
      <c r="A240" s="18" t="s">
        <v>574</v>
      </c>
      <c r="B240" s="18" t="s">
        <v>575</v>
      </c>
      <c r="C240" s="11">
        <f>IF("-"=INDEX('Unemplyoment_R-LA_data'!C$3:C$365,MATCH($B240,'Unemplyoment_R-LA_data'!$B$3:$B$365,0)),INDEX('Unemployment_R-missing_values_d'!$E$3:$E$13,MATCH($B240,'Unemployment_R-missing_values_d'!$B$3:$B$13,0)), INDEX('Unemplyoment_R-LA_data'!C$3:C$365,MATCH($B240,'Unemplyoment_R-LA_data'!$B$3:$B$365,0)))</f>
        <v>8.1</v>
      </c>
      <c r="D240" s="11">
        <f>IF("-"=INDEX('Unemplyoment_R-LA_data'!D$3:D$365,MATCH($B240,'Unemplyoment_R-LA_data'!$B$3:$B$365,0)),INDEX('Unemployment_R-missing_values_d'!$E$11:$E$13,MATCH($B240,'Unemployment_R-missing_values_d'!$B$11:$B$13,0)), INDEX('Unemplyoment_R-LA_data'!D$3:D$365,MATCH($B240,'Unemplyoment_R-LA_data'!$B$3:$B$365,0)))</f>
        <v>4.2</v>
      </c>
      <c r="E240" s="31">
        <f t="shared" si="3"/>
        <v>6.15</v>
      </c>
      <c r="F240" s="22"/>
      <c r="G240" s="42"/>
    </row>
    <row r="241" spans="1:7" x14ac:dyDescent="0.35">
      <c r="A241" s="18" t="s">
        <v>576</v>
      </c>
      <c r="B241" s="18" t="s">
        <v>577</v>
      </c>
      <c r="C241" s="11">
        <f>IF("-"=INDEX('Unemplyoment_R-LA_data'!C$3:C$365,MATCH($B241,'Unemplyoment_R-LA_data'!$B$3:$B$365,0)),INDEX('Unemployment_R-missing_values_d'!$E$3:$E$13,MATCH($B241,'Unemployment_R-missing_values_d'!$B$3:$B$13,0)), INDEX('Unemplyoment_R-LA_data'!C$3:C$365,MATCH($B241,'Unemplyoment_R-LA_data'!$B$3:$B$365,0)))</f>
        <v>6</v>
      </c>
      <c r="D241" s="11">
        <f>IF("-"=INDEX('Unemplyoment_R-LA_data'!D$3:D$365,MATCH($B241,'Unemplyoment_R-LA_data'!$B$3:$B$365,0)),INDEX('Unemployment_R-missing_values_d'!$E$11:$E$13,MATCH($B241,'Unemployment_R-missing_values_d'!$B$11:$B$13,0)), INDEX('Unemplyoment_R-LA_data'!D$3:D$365,MATCH($B241,'Unemplyoment_R-LA_data'!$B$3:$B$365,0)))</f>
        <v>6.6</v>
      </c>
      <c r="E241" s="31">
        <f t="shared" si="3"/>
        <v>6.3</v>
      </c>
      <c r="F241" s="22"/>
      <c r="G241" s="42"/>
    </row>
    <row r="242" spans="1:7" x14ac:dyDescent="0.35">
      <c r="A242" s="18" t="s">
        <v>578</v>
      </c>
      <c r="B242" s="18" t="s">
        <v>579</v>
      </c>
      <c r="C242" s="11">
        <f>IF("-"=INDEX('Unemplyoment_R-LA_data'!C$3:C$365,MATCH($B242,'Unemplyoment_R-LA_data'!$B$3:$B$365,0)),INDEX('Unemployment_R-missing_values_d'!$E$3:$E$13,MATCH($B242,'Unemployment_R-missing_values_d'!$B$3:$B$13,0)), INDEX('Unemplyoment_R-LA_data'!C$3:C$365,MATCH($B242,'Unemplyoment_R-LA_data'!$B$3:$B$365,0)))</f>
        <v>4.3</v>
      </c>
      <c r="D242" s="11">
        <f>IF("-"=INDEX('Unemplyoment_R-LA_data'!D$3:D$365,MATCH($B242,'Unemplyoment_R-LA_data'!$B$3:$B$365,0)),INDEX('Unemployment_R-missing_values_d'!$E$11:$E$13,MATCH($B242,'Unemployment_R-missing_values_d'!$B$11:$B$13,0)), INDEX('Unemplyoment_R-LA_data'!D$3:D$365,MATCH($B242,'Unemplyoment_R-LA_data'!$B$3:$B$365,0)))</f>
        <v>4.5999999999999996</v>
      </c>
      <c r="E242" s="31">
        <f t="shared" si="3"/>
        <v>4.4499999999999993</v>
      </c>
      <c r="F242" s="22"/>
      <c r="G242" s="42"/>
    </row>
    <row r="243" spans="1:7" x14ac:dyDescent="0.35">
      <c r="A243" s="18" t="s">
        <v>580</v>
      </c>
      <c r="B243" s="18" t="s">
        <v>581</v>
      </c>
      <c r="C243" s="11">
        <f>IF("-"=INDEX('Unemplyoment_R-LA_data'!C$3:C$365,MATCH($B243,'Unemplyoment_R-LA_data'!$B$3:$B$365,0)),INDEX('Unemployment_R-missing_values_d'!$E$3:$E$13,MATCH($B243,'Unemployment_R-missing_values_d'!$B$3:$B$13,0)), INDEX('Unemplyoment_R-LA_data'!C$3:C$365,MATCH($B243,'Unemplyoment_R-LA_data'!$B$3:$B$365,0)))</f>
        <v>3.2</v>
      </c>
      <c r="D243" s="11">
        <f>IF("-"=INDEX('Unemplyoment_R-LA_data'!D$3:D$365,MATCH($B243,'Unemplyoment_R-LA_data'!$B$3:$B$365,0)),INDEX('Unemployment_R-missing_values_d'!$E$11:$E$13,MATCH($B243,'Unemployment_R-missing_values_d'!$B$11:$B$13,0)), INDEX('Unemplyoment_R-LA_data'!D$3:D$365,MATCH($B243,'Unemplyoment_R-LA_data'!$B$3:$B$365,0)))</f>
        <v>3</v>
      </c>
      <c r="E243" s="31">
        <f t="shared" si="3"/>
        <v>3.1</v>
      </c>
      <c r="F243" s="22"/>
      <c r="G243" s="42"/>
    </row>
    <row r="244" spans="1:7" x14ac:dyDescent="0.35">
      <c r="A244" s="18" t="s">
        <v>582</v>
      </c>
      <c r="B244" s="18" t="s">
        <v>583</v>
      </c>
      <c r="C244" s="11">
        <f>IF("-"=INDEX('Unemplyoment_R-LA_data'!C$3:C$365,MATCH($B244,'Unemplyoment_R-LA_data'!$B$3:$B$365,0)),INDEX('Unemployment_R-missing_values_d'!$E$3:$E$13,MATCH($B244,'Unemployment_R-missing_values_d'!$B$3:$B$13,0)), INDEX('Unemplyoment_R-LA_data'!C$3:C$365,MATCH($B244,'Unemplyoment_R-LA_data'!$B$3:$B$365,0)))</f>
        <v>4.2</v>
      </c>
      <c r="D244" s="11">
        <f>IF("-"=INDEX('Unemplyoment_R-LA_data'!D$3:D$365,MATCH($B244,'Unemplyoment_R-LA_data'!$B$3:$B$365,0)),INDEX('Unemployment_R-missing_values_d'!$E$11:$E$13,MATCH($B244,'Unemployment_R-missing_values_d'!$B$11:$B$13,0)), INDEX('Unemplyoment_R-LA_data'!D$3:D$365,MATCH($B244,'Unemplyoment_R-LA_data'!$B$3:$B$365,0)))</f>
        <v>3.8</v>
      </c>
      <c r="E244" s="31">
        <f t="shared" si="3"/>
        <v>4</v>
      </c>
      <c r="F244" s="22"/>
      <c r="G244" s="42"/>
    </row>
    <row r="245" spans="1:7" x14ac:dyDescent="0.35">
      <c r="A245" s="18" t="s">
        <v>584</v>
      </c>
      <c r="B245" s="18" t="s">
        <v>585</v>
      </c>
      <c r="C245" s="11">
        <f>IF("-"=INDEX('Unemplyoment_R-LA_data'!C$3:C$365,MATCH($B245,'Unemplyoment_R-LA_data'!$B$3:$B$365,0)),INDEX('Unemployment_R-missing_values_d'!$E$3:$E$13,MATCH($B245,'Unemployment_R-missing_values_d'!$B$3:$B$13,0)), INDEX('Unemplyoment_R-LA_data'!C$3:C$365,MATCH($B245,'Unemplyoment_R-LA_data'!$B$3:$B$365,0)))</f>
        <v>4.0999999999999996</v>
      </c>
      <c r="D245" s="11">
        <f>IF("-"=INDEX('Unemplyoment_R-LA_data'!D$3:D$365,MATCH($B245,'Unemplyoment_R-LA_data'!$B$3:$B$365,0)),INDEX('Unemployment_R-missing_values_d'!$E$11:$E$13,MATCH($B245,'Unemployment_R-missing_values_d'!$B$11:$B$13,0)), INDEX('Unemplyoment_R-LA_data'!D$3:D$365,MATCH($B245,'Unemplyoment_R-LA_data'!$B$3:$B$365,0)))</f>
        <v>4.5999999999999996</v>
      </c>
      <c r="E245" s="31">
        <f t="shared" si="3"/>
        <v>4.3499999999999996</v>
      </c>
      <c r="F245" s="22"/>
      <c r="G245" s="42"/>
    </row>
    <row r="246" spans="1:7" x14ac:dyDescent="0.35">
      <c r="A246" s="18" t="s">
        <v>586</v>
      </c>
      <c r="B246" s="18" t="s">
        <v>587</v>
      </c>
      <c r="C246" s="11">
        <f>IF("-"=INDEX('Unemplyoment_R-LA_data'!C$3:C$365,MATCH($B246,'Unemplyoment_R-LA_data'!$B$3:$B$365,0)),INDEX('Unemployment_R-missing_values_d'!$E$3:$E$13,MATCH($B246,'Unemployment_R-missing_values_d'!$B$3:$B$13,0)), INDEX('Unemplyoment_R-LA_data'!C$3:C$365,MATCH($B246,'Unemplyoment_R-LA_data'!$B$3:$B$365,0)))</f>
        <v>2.9</v>
      </c>
      <c r="D246" s="11">
        <f>IF("-"=INDEX('Unemplyoment_R-LA_data'!D$3:D$365,MATCH($B246,'Unemplyoment_R-LA_data'!$B$3:$B$365,0)),INDEX('Unemployment_R-missing_values_d'!$E$11:$E$13,MATCH($B246,'Unemployment_R-missing_values_d'!$B$11:$B$13,0)), INDEX('Unemplyoment_R-LA_data'!D$3:D$365,MATCH($B246,'Unemplyoment_R-LA_data'!$B$3:$B$365,0)))</f>
        <v>2.2999999999999998</v>
      </c>
      <c r="E246" s="31">
        <f t="shared" si="3"/>
        <v>2.5999999999999996</v>
      </c>
      <c r="F246" s="22"/>
      <c r="G246" s="42"/>
    </row>
    <row r="247" spans="1:7" x14ac:dyDescent="0.35">
      <c r="A247" s="18" t="s">
        <v>588</v>
      </c>
      <c r="B247" s="18" t="s">
        <v>589</v>
      </c>
      <c r="C247" s="11">
        <f>IF("-"=INDEX('Unemplyoment_R-LA_data'!C$3:C$365,MATCH($B247,'Unemplyoment_R-LA_data'!$B$3:$B$365,0)),INDEX('Unemployment_R-missing_values_d'!$E$3:$E$13,MATCH($B247,'Unemployment_R-missing_values_d'!$B$3:$B$13,0)), INDEX('Unemplyoment_R-LA_data'!C$3:C$365,MATCH($B247,'Unemplyoment_R-LA_data'!$B$3:$B$365,0)))</f>
        <v>4.5</v>
      </c>
      <c r="D247" s="11">
        <f>IF("-"=INDEX('Unemplyoment_R-LA_data'!D$3:D$365,MATCH($B247,'Unemplyoment_R-LA_data'!$B$3:$B$365,0)),INDEX('Unemployment_R-missing_values_d'!$E$11:$E$13,MATCH($B247,'Unemployment_R-missing_values_d'!$B$11:$B$13,0)), INDEX('Unemplyoment_R-LA_data'!D$3:D$365,MATCH($B247,'Unemplyoment_R-LA_data'!$B$3:$B$365,0)))</f>
        <v>3.5</v>
      </c>
      <c r="E247" s="31">
        <f t="shared" si="3"/>
        <v>4</v>
      </c>
      <c r="F247" s="22"/>
      <c r="G247" s="42"/>
    </row>
    <row r="248" spans="1:7" x14ac:dyDescent="0.35">
      <c r="A248" s="18" t="s">
        <v>590</v>
      </c>
      <c r="B248" s="18" t="s">
        <v>591</v>
      </c>
      <c r="C248" s="11">
        <f>IF("-"=INDEX('Unemplyoment_R-LA_data'!C$3:C$365,MATCH($B248,'Unemplyoment_R-LA_data'!$B$3:$B$365,0)),INDEX('Unemployment_R-missing_values_d'!$E$3:$E$13,MATCH($B248,'Unemployment_R-missing_values_d'!$B$3:$B$13,0)), INDEX('Unemplyoment_R-LA_data'!C$3:C$365,MATCH($B248,'Unemplyoment_R-LA_data'!$B$3:$B$365,0)))</f>
        <v>3</v>
      </c>
      <c r="D248" s="11">
        <f>IF("-"=INDEX('Unemplyoment_R-LA_data'!D$3:D$365,MATCH($B248,'Unemplyoment_R-LA_data'!$B$3:$B$365,0)),INDEX('Unemployment_R-missing_values_d'!$E$11:$E$13,MATCH($B248,'Unemployment_R-missing_values_d'!$B$11:$B$13,0)), INDEX('Unemplyoment_R-LA_data'!D$3:D$365,MATCH($B248,'Unemplyoment_R-LA_data'!$B$3:$B$365,0)))</f>
        <v>2.9</v>
      </c>
      <c r="E248" s="31">
        <f t="shared" si="3"/>
        <v>2.95</v>
      </c>
      <c r="F248" s="22"/>
      <c r="G248" s="42"/>
    </row>
    <row r="249" spans="1:7" x14ac:dyDescent="0.35">
      <c r="A249" s="18" t="s">
        <v>592</v>
      </c>
      <c r="B249" s="18" t="s">
        <v>593</v>
      </c>
      <c r="C249" s="11">
        <f>IF("-"=INDEX('Unemplyoment_R-LA_data'!C$3:C$365,MATCH($B249,'Unemplyoment_R-LA_data'!$B$3:$B$365,0)),INDEX('Unemployment_R-missing_values_d'!$E$3:$E$13,MATCH($B249,'Unemployment_R-missing_values_d'!$B$3:$B$13,0)), INDEX('Unemplyoment_R-LA_data'!C$3:C$365,MATCH($B249,'Unemplyoment_R-LA_data'!$B$3:$B$365,0)))</f>
        <v>6.3</v>
      </c>
      <c r="D249" s="11">
        <f>IF("-"=INDEX('Unemplyoment_R-LA_data'!D$3:D$365,MATCH($B249,'Unemplyoment_R-LA_data'!$B$3:$B$365,0)),INDEX('Unemployment_R-missing_values_d'!$E$11:$E$13,MATCH($B249,'Unemployment_R-missing_values_d'!$B$11:$B$13,0)), INDEX('Unemplyoment_R-LA_data'!D$3:D$365,MATCH($B249,'Unemplyoment_R-LA_data'!$B$3:$B$365,0)))</f>
        <v>4.7</v>
      </c>
      <c r="E249" s="31">
        <f t="shared" si="3"/>
        <v>5.5</v>
      </c>
      <c r="F249" s="22"/>
      <c r="G249" s="42"/>
    </row>
    <row r="250" spans="1:7" x14ac:dyDescent="0.35">
      <c r="A250" s="18" t="s">
        <v>594</v>
      </c>
      <c r="B250" s="18" t="s">
        <v>595</v>
      </c>
      <c r="C250" s="11">
        <f>IF("-"=INDEX('Unemplyoment_R-LA_data'!C$3:C$365,MATCH($B250,'Unemplyoment_R-LA_data'!$B$3:$B$365,0)),INDEX('Unemployment_R-missing_values_d'!$E$3:$E$13,MATCH($B250,'Unemployment_R-missing_values_d'!$B$3:$B$13,0)), INDEX('Unemplyoment_R-LA_data'!C$3:C$365,MATCH($B250,'Unemplyoment_R-LA_data'!$B$3:$B$365,0)))</f>
        <v>3.4</v>
      </c>
      <c r="D250" s="11">
        <f>IF("-"=INDEX('Unemplyoment_R-LA_data'!D$3:D$365,MATCH($B250,'Unemplyoment_R-LA_data'!$B$3:$B$365,0)),INDEX('Unemployment_R-missing_values_d'!$E$11:$E$13,MATCH($B250,'Unemployment_R-missing_values_d'!$B$11:$B$13,0)), INDEX('Unemplyoment_R-LA_data'!D$3:D$365,MATCH($B250,'Unemplyoment_R-LA_data'!$B$3:$B$365,0)))</f>
        <v>3.3</v>
      </c>
      <c r="E250" s="31">
        <f t="shared" si="3"/>
        <v>3.3499999999999996</v>
      </c>
      <c r="F250" s="22"/>
      <c r="G250" s="42"/>
    </row>
    <row r="251" spans="1:7" x14ac:dyDescent="0.35">
      <c r="A251" s="18" t="s">
        <v>596</v>
      </c>
      <c r="B251" s="18" t="s">
        <v>597</v>
      </c>
      <c r="C251" s="11">
        <f>IF("-"=INDEX('Unemplyoment_R-LA_data'!C$3:C$365,MATCH($B251,'Unemplyoment_R-LA_data'!$B$3:$B$365,0)),INDEX('Unemployment_R-missing_values_d'!$E$3:$E$13,MATCH($B251,'Unemployment_R-missing_values_d'!$B$3:$B$13,0)), INDEX('Unemplyoment_R-LA_data'!C$3:C$365,MATCH($B251,'Unemplyoment_R-LA_data'!$B$3:$B$365,0)))</f>
        <v>3.5</v>
      </c>
      <c r="D251" s="11">
        <f>IF("-"=INDEX('Unemplyoment_R-LA_data'!D$3:D$365,MATCH($B251,'Unemplyoment_R-LA_data'!$B$3:$B$365,0)),INDEX('Unemployment_R-missing_values_d'!$E$11:$E$13,MATCH($B251,'Unemployment_R-missing_values_d'!$B$11:$B$13,0)), INDEX('Unemplyoment_R-LA_data'!D$3:D$365,MATCH($B251,'Unemplyoment_R-LA_data'!$B$3:$B$365,0)))</f>
        <v>3.7</v>
      </c>
      <c r="E251" s="31">
        <f t="shared" si="3"/>
        <v>3.6</v>
      </c>
      <c r="F251" s="22"/>
      <c r="G251" s="42"/>
    </row>
    <row r="252" spans="1:7" x14ac:dyDescent="0.35">
      <c r="A252" s="18" t="s">
        <v>598</v>
      </c>
      <c r="B252" s="18" t="s">
        <v>599</v>
      </c>
      <c r="C252" s="11">
        <f>IF("-"=INDEX('Unemplyoment_R-LA_data'!C$3:C$365,MATCH($B252,'Unemplyoment_R-LA_data'!$B$3:$B$365,0)),INDEX('Unemployment_R-missing_values_d'!$E$3:$E$13,MATCH($B252,'Unemployment_R-missing_values_d'!$B$3:$B$13,0)), INDEX('Unemplyoment_R-LA_data'!C$3:C$365,MATCH($B252,'Unemplyoment_R-LA_data'!$B$3:$B$365,0)))</f>
        <v>3.3</v>
      </c>
      <c r="D252" s="11">
        <f>IF("-"=INDEX('Unemplyoment_R-LA_data'!D$3:D$365,MATCH($B252,'Unemplyoment_R-LA_data'!$B$3:$B$365,0)),INDEX('Unemployment_R-missing_values_d'!$E$11:$E$13,MATCH($B252,'Unemployment_R-missing_values_d'!$B$11:$B$13,0)), INDEX('Unemplyoment_R-LA_data'!D$3:D$365,MATCH($B252,'Unemplyoment_R-LA_data'!$B$3:$B$365,0)))</f>
        <v>3.6</v>
      </c>
      <c r="E252" s="31">
        <f t="shared" si="3"/>
        <v>3.45</v>
      </c>
      <c r="F252" s="22"/>
      <c r="G252" s="42"/>
    </row>
    <row r="253" spans="1:7" x14ac:dyDescent="0.35">
      <c r="A253" s="18" t="s">
        <v>600</v>
      </c>
      <c r="B253" s="18" t="s">
        <v>601</v>
      </c>
      <c r="C253" s="11">
        <f>IF("-"=INDEX('Unemplyoment_R-LA_data'!C$3:C$365,MATCH($B253,'Unemplyoment_R-LA_data'!$B$3:$B$365,0)),INDEX('Unemployment_R-missing_values_d'!$E$3:$E$13,MATCH($B253,'Unemployment_R-missing_values_d'!$B$3:$B$13,0)), INDEX('Unemplyoment_R-LA_data'!C$3:C$365,MATCH($B253,'Unemplyoment_R-LA_data'!$B$3:$B$365,0)))</f>
        <v>5.2</v>
      </c>
      <c r="D253" s="11">
        <f>IF("-"=INDEX('Unemplyoment_R-LA_data'!D$3:D$365,MATCH($B253,'Unemplyoment_R-LA_data'!$B$3:$B$365,0)),INDEX('Unemployment_R-missing_values_d'!$E$11:$E$13,MATCH($B253,'Unemployment_R-missing_values_d'!$B$11:$B$13,0)), INDEX('Unemplyoment_R-LA_data'!D$3:D$365,MATCH($B253,'Unemplyoment_R-LA_data'!$B$3:$B$365,0)))</f>
        <v>4.3</v>
      </c>
      <c r="E253" s="31">
        <f t="shared" si="3"/>
        <v>4.75</v>
      </c>
      <c r="F253" s="22"/>
      <c r="G253" s="42"/>
    </row>
    <row r="254" spans="1:7" x14ac:dyDescent="0.35">
      <c r="A254" s="18" t="s">
        <v>602</v>
      </c>
      <c r="B254" s="18" t="s">
        <v>603</v>
      </c>
      <c r="C254" s="11">
        <f>IF("-"=INDEX('Unemplyoment_R-LA_data'!C$3:C$365,MATCH($B254,'Unemplyoment_R-LA_data'!$B$3:$B$365,0)),INDEX('Unemployment_R-missing_values_d'!$E$3:$E$13,MATCH($B254,'Unemployment_R-missing_values_d'!$B$3:$B$13,0)), INDEX('Unemplyoment_R-LA_data'!C$3:C$365,MATCH($B254,'Unemplyoment_R-LA_data'!$B$3:$B$365,0)))</f>
        <v>3.7</v>
      </c>
      <c r="D254" s="11">
        <f>IF("-"=INDEX('Unemplyoment_R-LA_data'!D$3:D$365,MATCH($B254,'Unemplyoment_R-LA_data'!$B$3:$B$365,0)),INDEX('Unemployment_R-missing_values_d'!$E$11:$E$13,MATCH($B254,'Unemployment_R-missing_values_d'!$B$11:$B$13,0)), INDEX('Unemplyoment_R-LA_data'!D$3:D$365,MATCH($B254,'Unemplyoment_R-LA_data'!$B$3:$B$365,0)))</f>
        <v>3.9</v>
      </c>
      <c r="E254" s="31">
        <f t="shared" si="3"/>
        <v>3.8</v>
      </c>
      <c r="F254" s="22"/>
      <c r="G254" s="42"/>
    </row>
    <row r="255" spans="1:7" x14ac:dyDescent="0.35">
      <c r="A255" s="18" t="s">
        <v>604</v>
      </c>
      <c r="B255" s="18" t="s">
        <v>605</v>
      </c>
      <c r="C255" s="11">
        <f>IF("-"=INDEX('Unemplyoment_R-LA_data'!C$3:C$365,MATCH($B255,'Unemplyoment_R-LA_data'!$B$3:$B$365,0)),INDEX('Unemployment_R-missing_values_d'!$E$3:$E$13,MATCH($B255,'Unemployment_R-missing_values_d'!$B$3:$B$13,0)), INDEX('Unemplyoment_R-LA_data'!C$3:C$365,MATCH($B255,'Unemplyoment_R-LA_data'!$B$3:$B$365,0)))</f>
        <v>3.5</v>
      </c>
      <c r="D255" s="11">
        <f>IF("-"=INDEX('Unemplyoment_R-LA_data'!D$3:D$365,MATCH($B255,'Unemplyoment_R-LA_data'!$B$3:$B$365,0)),INDEX('Unemployment_R-missing_values_d'!$E$11:$E$13,MATCH($B255,'Unemployment_R-missing_values_d'!$B$11:$B$13,0)), INDEX('Unemplyoment_R-LA_data'!D$3:D$365,MATCH($B255,'Unemplyoment_R-LA_data'!$B$3:$B$365,0)))</f>
        <v>3</v>
      </c>
      <c r="E255" s="31">
        <f t="shared" si="3"/>
        <v>3.25</v>
      </c>
      <c r="F255" s="22"/>
      <c r="G255" s="42"/>
    </row>
    <row r="256" spans="1:7" x14ac:dyDescent="0.35">
      <c r="A256" s="18" t="s">
        <v>606</v>
      </c>
      <c r="B256" s="18" t="s">
        <v>607</v>
      </c>
      <c r="C256" s="11">
        <f>IF("-"=INDEX('Unemplyoment_R-LA_data'!C$3:C$365,MATCH($B256,'Unemplyoment_R-LA_data'!$B$3:$B$365,0)),INDEX('Unemployment_R-missing_values_d'!$E$3:$E$13,MATCH($B256,'Unemployment_R-missing_values_d'!$B$3:$B$13,0)), INDEX('Unemplyoment_R-LA_data'!C$3:C$365,MATCH($B256,'Unemplyoment_R-LA_data'!$B$3:$B$365,0)))</f>
        <v>3.4</v>
      </c>
      <c r="D256" s="11">
        <f>IF("-"=INDEX('Unemplyoment_R-LA_data'!D$3:D$365,MATCH($B256,'Unemplyoment_R-LA_data'!$B$3:$B$365,0)),INDEX('Unemployment_R-missing_values_d'!$E$11:$E$13,MATCH($B256,'Unemployment_R-missing_values_d'!$B$11:$B$13,0)), INDEX('Unemplyoment_R-LA_data'!D$3:D$365,MATCH($B256,'Unemplyoment_R-LA_data'!$B$3:$B$365,0)))</f>
        <v>3.6</v>
      </c>
      <c r="E256" s="31">
        <f t="shared" si="3"/>
        <v>3.5</v>
      </c>
      <c r="F256" s="22"/>
      <c r="G256" s="42"/>
    </row>
    <row r="257" spans="1:7" x14ac:dyDescent="0.35">
      <c r="A257" s="18" t="s">
        <v>608</v>
      </c>
      <c r="B257" s="18" t="s">
        <v>609</v>
      </c>
      <c r="C257" s="11">
        <f>IF("-"=INDEX('Unemplyoment_R-LA_data'!C$3:C$365,MATCH($B257,'Unemplyoment_R-LA_data'!$B$3:$B$365,0)),INDEX('Unemployment_R-missing_values_d'!$E$3:$E$13,MATCH($B257,'Unemployment_R-missing_values_d'!$B$3:$B$13,0)), INDEX('Unemplyoment_R-LA_data'!C$3:C$365,MATCH($B257,'Unemplyoment_R-LA_data'!$B$3:$B$365,0)))</f>
        <v>3.6</v>
      </c>
      <c r="D257" s="11">
        <f>IF("-"=INDEX('Unemplyoment_R-LA_data'!D$3:D$365,MATCH($B257,'Unemplyoment_R-LA_data'!$B$3:$B$365,0)),INDEX('Unemployment_R-missing_values_d'!$E$11:$E$13,MATCH($B257,'Unemployment_R-missing_values_d'!$B$11:$B$13,0)), INDEX('Unemplyoment_R-LA_data'!D$3:D$365,MATCH($B257,'Unemplyoment_R-LA_data'!$B$3:$B$365,0)))</f>
        <v>4.3</v>
      </c>
      <c r="E257" s="31">
        <f t="shared" si="3"/>
        <v>3.95</v>
      </c>
      <c r="F257" s="22"/>
      <c r="G257" s="42"/>
    </row>
    <row r="258" spans="1:7" x14ac:dyDescent="0.35">
      <c r="A258" s="18" t="s">
        <v>610</v>
      </c>
      <c r="B258" s="18" t="s">
        <v>611</v>
      </c>
      <c r="C258" s="11">
        <f>IF("-"=INDEX('Unemplyoment_R-LA_data'!C$3:C$365,MATCH($B258,'Unemplyoment_R-LA_data'!$B$3:$B$365,0)),INDEX('Unemployment_R-missing_values_d'!$E$3:$E$13,MATCH($B258,'Unemployment_R-missing_values_d'!$B$3:$B$13,0)), INDEX('Unemplyoment_R-LA_data'!C$3:C$365,MATCH($B258,'Unemplyoment_R-LA_data'!$B$3:$B$365,0)))</f>
        <v>4</v>
      </c>
      <c r="D258" s="11">
        <f>IF("-"=INDEX('Unemplyoment_R-LA_data'!D$3:D$365,MATCH($B258,'Unemplyoment_R-LA_data'!$B$3:$B$365,0)),INDEX('Unemployment_R-missing_values_d'!$E$11:$E$13,MATCH($B258,'Unemployment_R-missing_values_d'!$B$11:$B$13,0)), INDEX('Unemplyoment_R-LA_data'!D$3:D$365,MATCH($B258,'Unemplyoment_R-LA_data'!$B$3:$B$365,0)))</f>
        <v>3.5</v>
      </c>
      <c r="E258" s="31">
        <f t="shared" si="3"/>
        <v>3.75</v>
      </c>
      <c r="F258" s="22"/>
      <c r="G258" s="42"/>
    </row>
    <row r="259" spans="1:7" x14ac:dyDescent="0.35">
      <c r="A259" s="18" t="s">
        <v>612</v>
      </c>
      <c r="B259" s="18" t="s">
        <v>613</v>
      </c>
      <c r="C259" s="11">
        <f>IF("-"=INDEX('Unemplyoment_R-LA_data'!C$3:C$365,MATCH($B259,'Unemplyoment_R-LA_data'!$B$3:$B$365,0)),INDEX('Unemployment_R-missing_values_d'!$E$3:$E$13,MATCH($B259,'Unemployment_R-missing_values_d'!$B$3:$B$13,0)), INDEX('Unemplyoment_R-LA_data'!C$3:C$365,MATCH($B259,'Unemplyoment_R-LA_data'!$B$3:$B$365,0)))</f>
        <v>3.5</v>
      </c>
      <c r="D259" s="11">
        <f>IF("-"=INDEX('Unemplyoment_R-LA_data'!D$3:D$365,MATCH($B259,'Unemplyoment_R-LA_data'!$B$3:$B$365,0)),INDEX('Unemployment_R-missing_values_d'!$E$11:$E$13,MATCH($B259,'Unemployment_R-missing_values_d'!$B$11:$B$13,0)), INDEX('Unemplyoment_R-LA_data'!D$3:D$365,MATCH($B259,'Unemplyoment_R-LA_data'!$B$3:$B$365,0)))</f>
        <v>3</v>
      </c>
      <c r="E259" s="31">
        <f t="shared" si="3"/>
        <v>3.25</v>
      </c>
      <c r="F259" s="22"/>
      <c r="G259" s="42"/>
    </row>
    <row r="260" spans="1:7" x14ac:dyDescent="0.35">
      <c r="A260" s="18" t="s">
        <v>614</v>
      </c>
      <c r="B260" s="18" t="s">
        <v>615</v>
      </c>
      <c r="C260" s="11">
        <f>IF("-"=INDEX('Unemplyoment_R-LA_data'!C$3:C$365,MATCH($B260,'Unemplyoment_R-LA_data'!$B$3:$B$365,0)),INDEX('Unemployment_R-missing_values_d'!$E$3:$E$13,MATCH($B260,'Unemployment_R-missing_values_d'!$B$3:$B$13,0)), INDEX('Unemplyoment_R-LA_data'!C$3:C$365,MATCH($B260,'Unemplyoment_R-LA_data'!$B$3:$B$365,0)))</f>
        <v>5.5</v>
      </c>
      <c r="D260" s="11">
        <f>IF("-"=INDEX('Unemplyoment_R-LA_data'!D$3:D$365,MATCH($B260,'Unemplyoment_R-LA_data'!$B$3:$B$365,0)),INDEX('Unemployment_R-missing_values_d'!$E$11:$E$13,MATCH($B260,'Unemployment_R-missing_values_d'!$B$11:$B$13,0)), INDEX('Unemplyoment_R-LA_data'!D$3:D$365,MATCH($B260,'Unemplyoment_R-LA_data'!$B$3:$B$365,0)))</f>
        <v>4.9000000000000004</v>
      </c>
      <c r="E260" s="31">
        <f t="shared" ref="E260:E323" si="4">AVERAGE(C260:D260)</f>
        <v>5.2</v>
      </c>
      <c r="F260" s="22"/>
      <c r="G260" s="42"/>
    </row>
    <row r="261" spans="1:7" x14ac:dyDescent="0.35">
      <c r="A261" s="18" t="s">
        <v>616</v>
      </c>
      <c r="B261" s="18" t="s">
        <v>617</v>
      </c>
      <c r="C261" s="11">
        <f>IF("-"=INDEX('Unemplyoment_R-LA_data'!C$3:C$365,MATCH($B261,'Unemplyoment_R-LA_data'!$B$3:$B$365,0)),INDEX('Unemployment_R-missing_values_d'!$E$3:$E$13,MATCH($B261,'Unemployment_R-missing_values_d'!$B$3:$B$13,0)), INDEX('Unemplyoment_R-LA_data'!C$3:C$365,MATCH($B261,'Unemplyoment_R-LA_data'!$B$3:$B$365,0)))</f>
        <v>6</v>
      </c>
      <c r="D261" s="11">
        <f>IF("-"=INDEX('Unemplyoment_R-LA_data'!D$3:D$365,MATCH($B261,'Unemplyoment_R-LA_data'!$B$3:$B$365,0)),INDEX('Unemployment_R-missing_values_d'!$E$11:$E$13,MATCH($B261,'Unemployment_R-missing_values_d'!$B$11:$B$13,0)), INDEX('Unemplyoment_R-LA_data'!D$3:D$365,MATCH($B261,'Unemplyoment_R-LA_data'!$B$3:$B$365,0)))</f>
        <v>5.4</v>
      </c>
      <c r="E261" s="31">
        <f t="shared" si="4"/>
        <v>5.7</v>
      </c>
      <c r="F261" s="22"/>
      <c r="G261" s="42"/>
    </row>
    <row r="262" spans="1:7" x14ac:dyDescent="0.35">
      <c r="A262" s="18" t="s">
        <v>618</v>
      </c>
      <c r="B262" s="18" t="s">
        <v>619</v>
      </c>
      <c r="C262" s="11">
        <f>IF("-"=INDEX('Unemplyoment_R-LA_data'!C$3:C$365,MATCH($B262,'Unemplyoment_R-LA_data'!$B$3:$B$365,0)),INDEX('Unemployment_R-missing_values_d'!$E$3:$E$13,MATCH($B262,'Unemployment_R-missing_values_d'!$B$3:$B$13,0)), INDEX('Unemplyoment_R-LA_data'!C$3:C$365,MATCH($B262,'Unemplyoment_R-LA_data'!$B$3:$B$365,0)))</f>
        <v>4.4000000000000004</v>
      </c>
      <c r="D262" s="11">
        <f>IF("-"=INDEX('Unemplyoment_R-LA_data'!D$3:D$365,MATCH($B262,'Unemplyoment_R-LA_data'!$B$3:$B$365,0)),INDEX('Unemployment_R-missing_values_d'!$E$11:$E$13,MATCH($B262,'Unemployment_R-missing_values_d'!$B$11:$B$13,0)), INDEX('Unemplyoment_R-LA_data'!D$3:D$365,MATCH($B262,'Unemplyoment_R-LA_data'!$B$3:$B$365,0)))</f>
        <v>3.4</v>
      </c>
      <c r="E262" s="31">
        <f t="shared" si="4"/>
        <v>3.9000000000000004</v>
      </c>
      <c r="F262" s="22"/>
      <c r="G262" s="42"/>
    </row>
    <row r="263" spans="1:7" x14ac:dyDescent="0.35">
      <c r="A263" s="18" t="s">
        <v>620</v>
      </c>
      <c r="B263" s="18" t="s">
        <v>621</v>
      </c>
      <c r="C263" s="11">
        <f>IF("-"=INDEX('Unemplyoment_R-LA_data'!C$3:C$365,MATCH($B263,'Unemplyoment_R-LA_data'!$B$3:$B$365,0)),INDEX('Unemployment_R-missing_values_d'!$E$3:$E$13,MATCH($B263,'Unemployment_R-missing_values_d'!$B$3:$B$13,0)), INDEX('Unemplyoment_R-LA_data'!C$3:C$365,MATCH($B263,'Unemplyoment_R-LA_data'!$B$3:$B$365,0)))</f>
        <v>4</v>
      </c>
      <c r="D263" s="11">
        <f>IF("-"=INDEX('Unemplyoment_R-LA_data'!D$3:D$365,MATCH($B263,'Unemplyoment_R-LA_data'!$B$3:$B$365,0)),INDEX('Unemployment_R-missing_values_d'!$E$11:$E$13,MATCH($B263,'Unemployment_R-missing_values_d'!$B$11:$B$13,0)), INDEX('Unemplyoment_R-LA_data'!D$3:D$365,MATCH($B263,'Unemplyoment_R-LA_data'!$B$3:$B$365,0)))</f>
        <v>2.7</v>
      </c>
      <c r="E263" s="31">
        <f t="shared" si="4"/>
        <v>3.35</v>
      </c>
      <c r="F263" s="22"/>
      <c r="G263" s="42"/>
    </row>
    <row r="264" spans="1:7" x14ac:dyDescent="0.35">
      <c r="A264" s="18" t="s">
        <v>622</v>
      </c>
      <c r="B264" s="18" t="s">
        <v>623</v>
      </c>
      <c r="C264" s="11">
        <f>IF("-"=INDEX('Unemplyoment_R-LA_data'!C$3:C$365,MATCH($B264,'Unemplyoment_R-LA_data'!$B$3:$B$365,0)),INDEX('Unemployment_R-missing_values_d'!$E$3:$E$13,MATCH($B264,'Unemployment_R-missing_values_d'!$B$3:$B$13,0)), INDEX('Unemplyoment_R-LA_data'!C$3:C$365,MATCH($B264,'Unemplyoment_R-LA_data'!$B$3:$B$365,0)))</f>
        <v>3.8</v>
      </c>
      <c r="D264" s="11">
        <f>IF("-"=INDEX('Unemplyoment_R-LA_data'!D$3:D$365,MATCH($B264,'Unemplyoment_R-LA_data'!$B$3:$B$365,0)),INDEX('Unemployment_R-missing_values_d'!$E$11:$E$13,MATCH($B264,'Unemployment_R-missing_values_d'!$B$11:$B$13,0)), INDEX('Unemplyoment_R-LA_data'!D$3:D$365,MATCH($B264,'Unemplyoment_R-LA_data'!$B$3:$B$365,0)))</f>
        <v>3.6</v>
      </c>
      <c r="E264" s="31">
        <f t="shared" si="4"/>
        <v>3.7</v>
      </c>
      <c r="F264" s="22"/>
      <c r="G264" s="42"/>
    </row>
    <row r="265" spans="1:7" x14ac:dyDescent="0.35">
      <c r="A265" s="18" t="s">
        <v>624</v>
      </c>
      <c r="B265" s="18" t="s">
        <v>625</v>
      </c>
      <c r="C265" s="11">
        <f>IF("-"=INDEX('Unemplyoment_R-LA_data'!C$3:C$365,MATCH($B265,'Unemplyoment_R-LA_data'!$B$3:$B$365,0)),INDEX('Unemployment_R-missing_values_d'!$E$3:$E$13,MATCH($B265,'Unemployment_R-missing_values_d'!$B$3:$B$13,0)), INDEX('Unemplyoment_R-LA_data'!C$3:C$365,MATCH($B265,'Unemplyoment_R-LA_data'!$B$3:$B$365,0)))</f>
        <v>3.9</v>
      </c>
      <c r="D265" s="11">
        <f>IF("-"=INDEX('Unemplyoment_R-LA_data'!D$3:D$365,MATCH($B265,'Unemplyoment_R-LA_data'!$B$3:$B$365,0)),INDEX('Unemployment_R-missing_values_d'!$E$11:$E$13,MATCH($B265,'Unemployment_R-missing_values_d'!$B$11:$B$13,0)), INDEX('Unemplyoment_R-LA_data'!D$3:D$365,MATCH($B265,'Unemplyoment_R-LA_data'!$B$3:$B$365,0)))</f>
        <v>3.1</v>
      </c>
      <c r="E265" s="31">
        <f t="shared" si="4"/>
        <v>3.5</v>
      </c>
      <c r="F265" s="22"/>
      <c r="G265" s="42"/>
    </row>
    <row r="266" spans="1:7" x14ac:dyDescent="0.35">
      <c r="A266" s="18" t="s">
        <v>626</v>
      </c>
      <c r="B266" s="18" t="s">
        <v>627</v>
      </c>
      <c r="C266" s="11">
        <f>IF("-"=INDEX('Unemplyoment_R-LA_data'!C$3:C$365,MATCH($B266,'Unemplyoment_R-LA_data'!$B$3:$B$365,0)),INDEX('Unemployment_R-missing_values_d'!$E$3:$E$13,MATCH($B266,'Unemployment_R-missing_values_d'!$B$3:$B$13,0)), INDEX('Unemplyoment_R-LA_data'!C$3:C$365,MATCH($B266,'Unemplyoment_R-LA_data'!$B$3:$B$365,0)))</f>
        <v>3.6</v>
      </c>
      <c r="D266" s="11">
        <f>IF("-"=INDEX('Unemplyoment_R-LA_data'!D$3:D$365,MATCH($B266,'Unemplyoment_R-LA_data'!$B$3:$B$365,0)),INDEX('Unemployment_R-missing_values_d'!$E$11:$E$13,MATCH($B266,'Unemployment_R-missing_values_d'!$B$11:$B$13,0)), INDEX('Unemplyoment_R-LA_data'!D$3:D$365,MATCH($B266,'Unemplyoment_R-LA_data'!$B$3:$B$365,0)))</f>
        <v>2.9</v>
      </c>
      <c r="E266" s="31">
        <f t="shared" si="4"/>
        <v>3.25</v>
      </c>
      <c r="F266" s="22"/>
      <c r="G266" s="42"/>
    </row>
    <row r="267" spans="1:7" x14ac:dyDescent="0.35">
      <c r="A267" s="18" t="s">
        <v>628</v>
      </c>
      <c r="B267" s="18" t="s">
        <v>629</v>
      </c>
      <c r="C267" s="11">
        <f>IF("-"=INDEX('Unemplyoment_R-LA_data'!C$3:C$365,MATCH($B267,'Unemplyoment_R-LA_data'!$B$3:$B$365,0)),INDEX('Unemployment_R-missing_values_d'!$E$3:$E$13,MATCH($B267,'Unemployment_R-missing_values_d'!$B$3:$B$13,0)), INDEX('Unemplyoment_R-LA_data'!C$3:C$365,MATCH($B267,'Unemplyoment_R-LA_data'!$B$3:$B$365,0)))</f>
        <v>3.7</v>
      </c>
      <c r="D267" s="11">
        <f>IF("-"=INDEX('Unemplyoment_R-LA_data'!D$3:D$365,MATCH($B267,'Unemplyoment_R-LA_data'!$B$3:$B$365,0)),INDEX('Unemployment_R-missing_values_d'!$E$11:$E$13,MATCH($B267,'Unemployment_R-missing_values_d'!$B$11:$B$13,0)), INDEX('Unemplyoment_R-LA_data'!D$3:D$365,MATCH($B267,'Unemplyoment_R-LA_data'!$B$3:$B$365,0)))</f>
        <v>4</v>
      </c>
      <c r="E267" s="31">
        <f t="shared" si="4"/>
        <v>3.85</v>
      </c>
      <c r="F267" s="22"/>
      <c r="G267" s="42"/>
    </row>
    <row r="268" spans="1:7" x14ac:dyDescent="0.35">
      <c r="A268" s="18" t="s">
        <v>630</v>
      </c>
      <c r="B268" s="18" t="s">
        <v>631</v>
      </c>
      <c r="C268" s="11">
        <f>IF("-"=INDEX('Unemplyoment_R-LA_data'!C$3:C$365,MATCH($B268,'Unemplyoment_R-LA_data'!$B$3:$B$365,0)),INDEX('Unemployment_R-missing_values_d'!$E$3:$E$13,MATCH($B268,'Unemployment_R-missing_values_d'!$B$3:$B$13,0)), INDEX('Unemplyoment_R-LA_data'!C$3:C$365,MATCH($B268,'Unemplyoment_R-LA_data'!$B$3:$B$365,0)))</f>
        <v>5.5</v>
      </c>
      <c r="D268" s="11">
        <f>IF("-"=INDEX('Unemplyoment_R-LA_data'!D$3:D$365,MATCH($B268,'Unemplyoment_R-LA_data'!$B$3:$B$365,0)),INDEX('Unemployment_R-missing_values_d'!$E$11:$E$13,MATCH($B268,'Unemployment_R-missing_values_d'!$B$11:$B$13,0)), INDEX('Unemplyoment_R-LA_data'!D$3:D$365,MATCH($B268,'Unemplyoment_R-LA_data'!$B$3:$B$365,0)))</f>
        <v>4.2</v>
      </c>
      <c r="E268" s="31">
        <f t="shared" si="4"/>
        <v>4.8499999999999996</v>
      </c>
      <c r="F268" s="22"/>
      <c r="G268" s="42"/>
    </row>
    <row r="269" spans="1:7" x14ac:dyDescent="0.35">
      <c r="A269" s="18" t="s">
        <v>632</v>
      </c>
      <c r="B269" s="18" t="s">
        <v>633</v>
      </c>
      <c r="C269" s="11">
        <f>IF("-"=INDEX('Unemplyoment_R-LA_data'!C$3:C$365,MATCH($B269,'Unemplyoment_R-LA_data'!$B$3:$B$365,0)),INDEX('Unemployment_R-missing_values_d'!$E$3:$E$13,MATCH($B269,'Unemployment_R-missing_values_d'!$B$3:$B$13,0)), INDEX('Unemplyoment_R-LA_data'!C$3:C$365,MATCH($B269,'Unemplyoment_R-LA_data'!$B$3:$B$365,0)))</f>
        <v>2.4</v>
      </c>
      <c r="D269" s="11">
        <f>IF("-"=INDEX('Unemplyoment_R-LA_data'!D$3:D$365,MATCH($B269,'Unemplyoment_R-LA_data'!$B$3:$B$365,0)),INDEX('Unemployment_R-missing_values_d'!$E$11:$E$13,MATCH($B269,'Unemployment_R-missing_values_d'!$B$11:$B$13,0)), INDEX('Unemplyoment_R-LA_data'!D$3:D$365,MATCH($B269,'Unemplyoment_R-LA_data'!$B$3:$B$365,0)))</f>
        <v>2.5</v>
      </c>
      <c r="E269" s="31">
        <f t="shared" si="4"/>
        <v>2.4500000000000002</v>
      </c>
      <c r="F269" s="22"/>
      <c r="G269" s="42"/>
    </row>
    <row r="270" spans="1:7" x14ac:dyDescent="0.35">
      <c r="A270" s="18" t="s">
        <v>634</v>
      </c>
      <c r="B270" s="18" t="s">
        <v>635</v>
      </c>
      <c r="C270" s="11">
        <f>IF("-"=INDEX('Unemplyoment_R-LA_data'!C$3:C$365,MATCH($B270,'Unemplyoment_R-LA_data'!$B$3:$B$365,0)),INDEX('Unemployment_R-missing_values_d'!$E$3:$E$13,MATCH($B270,'Unemployment_R-missing_values_d'!$B$3:$B$13,0)), INDEX('Unemplyoment_R-LA_data'!C$3:C$365,MATCH($B270,'Unemplyoment_R-LA_data'!$B$3:$B$365,0)))</f>
        <v>3.6</v>
      </c>
      <c r="D270" s="11">
        <f>IF("-"=INDEX('Unemplyoment_R-LA_data'!D$3:D$365,MATCH($B270,'Unemplyoment_R-LA_data'!$B$3:$B$365,0)),INDEX('Unemployment_R-missing_values_d'!$E$11:$E$13,MATCH($B270,'Unemployment_R-missing_values_d'!$B$11:$B$13,0)), INDEX('Unemplyoment_R-LA_data'!D$3:D$365,MATCH($B270,'Unemplyoment_R-LA_data'!$B$3:$B$365,0)))</f>
        <v>3.5</v>
      </c>
      <c r="E270" s="31">
        <f t="shared" si="4"/>
        <v>3.55</v>
      </c>
      <c r="F270" s="22"/>
      <c r="G270" s="42"/>
    </row>
    <row r="271" spans="1:7" x14ac:dyDescent="0.35">
      <c r="A271" s="18" t="s">
        <v>636</v>
      </c>
      <c r="B271" s="18" t="s">
        <v>637</v>
      </c>
      <c r="C271" s="11">
        <f>IF("-"=INDEX('Unemplyoment_R-LA_data'!C$3:C$365,MATCH($B271,'Unemplyoment_R-LA_data'!$B$3:$B$365,0)),INDEX('Unemployment_R-missing_values_d'!$E$3:$E$13,MATCH($B271,'Unemployment_R-missing_values_d'!$B$3:$B$13,0)), INDEX('Unemplyoment_R-LA_data'!C$3:C$365,MATCH($B271,'Unemplyoment_R-LA_data'!$B$3:$B$365,0)))</f>
        <v>7</v>
      </c>
      <c r="D271" s="11">
        <f>IF("-"=INDEX('Unemplyoment_R-LA_data'!D$3:D$365,MATCH($B271,'Unemplyoment_R-LA_data'!$B$3:$B$365,0)),INDEX('Unemployment_R-missing_values_d'!$E$11:$E$13,MATCH($B271,'Unemployment_R-missing_values_d'!$B$11:$B$13,0)), INDEX('Unemplyoment_R-LA_data'!D$3:D$365,MATCH($B271,'Unemplyoment_R-LA_data'!$B$3:$B$365,0)))</f>
        <v>4.5999999999999996</v>
      </c>
      <c r="E271" s="31">
        <f t="shared" si="4"/>
        <v>5.8</v>
      </c>
      <c r="F271" s="22"/>
      <c r="G271" s="42"/>
    </row>
    <row r="272" spans="1:7" x14ac:dyDescent="0.35">
      <c r="A272" s="18" t="s">
        <v>638</v>
      </c>
      <c r="B272" s="18" t="s">
        <v>639</v>
      </c>
      <c r="C272" s="11">
        <f>IF("-"=INDEX('Unemplyoment_R-LA_data'!C$3:C$365,MATCH($B272,'Unemplyoment_R-LA_data'!$B$3:$B$365,0)),INDEX('Unemployment_R-missing_values_d'!$E$3:$E$13,MATCH($B272,'Unemployment_R-missing_values_d'!$B$3:$B$13,0)), INDEX('Unemplyoment_R-LA_data'!C$3:C$365,MATCH($B272,'Unemplyoment_R-LA_data'!$B$3:$B$365,0)))</f>
        <v>4.2</v>
      </c>
      <c r="D272" s="11">
        <f>IF("-"=INDEX('Unemplyoment_R-LA_data'!D$3:D$365,MATCH($B272,'Unemplyoment_R-LA_data'!$B$3:$B$365,0)),INDEX('Unemployment_R-missing_values_d'!$E$11:$E$13,MATCH($B272,'Unemployment_R-missing_values_d'!$B$11:$B$13,0)), INDEX('Unemplyoment_R-LA_data'!D$3:D$365,MATCH($B272,'Unemplyoment_R-LA_data'!$B$3:$B$365,0)))</f>
        <v>4.0999999999999996</v>
      </c>
      <c r="E272" s="31">
        <f t="shared" si="4"/>
        <v>4.1500000000000004</v>
      </c>
      <c r="F272" s="22"/>
      <c r="G272" s="42"/>
    </row>
    <row r="273" spans="1:7" x14ac:dyDescent="0.35">
      <c r="A273" s="18" t="s">
        <v>640</v>
      </c>
      <c r="B273" s="18" t="s">
        <v>641</v>
      </c>
      <c r="C273" s="11">
        <f>IF("-"=INDEX('Unemplyoment_R-LA_data'!C$3:C$365,MATCH($B273,'Unemplyoment_R-LA_data'!$B$3:$B$365,0)),INDEX('Unemployment_R-missing_values_d'!$E$3:$E$13,MATCH($B273,'Unemployment_R-missing_values_d'!$B$3:$B$13,0)), INDEX('Unemplyoment_R-LA_data'!C$3:C$365,MATCH($B273,'Unemplyoment_R-LA_data'!$B$3:$B$365,0)))</f>
        <v>3.9</v>
      </c>
      <c r="D273" s="11">
        <f>IF("-"=INDEX('Unemplyoment_R-LA_data'!D$3:D$365,MATCH($B273,'Unemplyoment_R-LA_data'!$B$3:$B$365,0)),INDEX('Unemployment_R-missing_values_d'!$E$11:$E$13,MATCH($B273,'Unemployment_R-missing_values_d'!$B$11:$B$13,0)), INDEX('Unemplyoment_R-LA_data'!D$3:D$365,MATCH($B273,'Unemplyoment_R-LA_data'!$B$3:$B$365,0)))</f>
        <v>3.8</v>
      </c>
      <c r="E273" s="31">
        <f t="shared" si="4"/>
        <v>3.8499999999999996</v>
      </c>
      <c r="F273" s="22"/>
      <c r="G273" s="42"/>
    </row>
    <row r="274" spans="1:7" x14ac:dyDescent="0.35">
      <c r="A274" s="18" t="s">
        <v>642</v>
      </c>
      <c r="B274" s="18" t="s">
        <v>643</v>
      </c>
      <c r="C274" s="11">
        <f>IF("-"=INDEX('Unemplyoment_R-LA_data'!C$3:C$365,MATCH($B274,'Unemplyoment_R-LA_data'!$B$3:$B$365,0)),INDEX('Unemployment_R-missing_values_d'!$E$3:$E$13,MATCH($B274,'Unemployment_R-missing_values_d'!$B$3:$B$13,0)), INDEX('Unemplyoment_R-LA_data'!C$3:C$365,MATCH($B274,'Unemplyoment_R-LA_data'!$B$3:$B$365,0)))</f>
        <v>4.5999999999999996</v>
      </c>
      <c r="D274" s="11">
        <f>IF("-"=INDEX('Unemplyoment_R-LA_data'!D$3:D$365,MATCH($B274,'Unemplyoment_R-LA_data'!$B$3:$B$365,0)),INDEX('Unemployment_R-missing_values_d'!$E$11:$E$13,MATCH($B274,'Unemployment_R-missing_values_d'!$B$11:$B$13,0)), INDEX('Unemplyoment_R-LA_data'!D$3:D$365,MATCH($B274,'Unemplyoment_R-LA_data'!$B$3:$B$365,0)))</f>
        <v>4</v>
      </c>
      <c r="E274" s="31">
        <f t="shared" si="4"/>
        <v>4.3</v>
      </c>
      <c r="F274" s="22"/>
      <c r="G274" s="42"/>
    </row>
    <row r="275" spans="1:7" x14ac:dyDescent="0.35">
      <c r="A275" s="18" t="s">
        <v>644</v>
      </c>
      <c r="B275" s="18" t="s">
        <v>645</v>
      </c>
      <c r="C275" s="11">
        <f>IF("-"=INDEX('Unemplyoment_R-LA_data'!C$3:C$365,MATCH($B275,'Unemplyoment_R-LA_data'!$B$3:$B$365,0)),INDEX('Unemployment_R-missing_values_d'!$E$3:$E$13,MATCH($B275,'Unemployment_R-missing_values_d'!$B$3:$B$13,0)), INDEX('Unemplyoment_R-LA_data'!C$3:C$365,MATCH($B275,'Unemplyoment_R-LA_data'!$B$3:$B$365,0)))</f>
        <v>3.3</v>
      </c>
      <c r="D275" s="11">
        <f>IF("-"=INDEX('Unemplyoment_R-LA_data'!D$3:D$365,MATCH($B275,'Unemplyoment_R-LA_data'!$B$3:$B$365,0)),INDEX('Unemployment_R-missing_values_d'!$E$11:$E$13,MATCH($B275,'Unemployment_R-missing_values_d'!$B$11:$B$13,0)), INDEX('Unemplyoment_R-LA_data'!D$3:D$365,MATCH($B275,'Unemplyoment_R-LA_data'!$B$3:$B$365,0)))</f>
        <v>2.9</v>
      </c>
      <c r="E275" s="31">
        <f t="shared" si="4"/>
        <v>3.0999999999999996</v>
      </c>
      <c r="F275" s="22"/>
      <c r="G275" s="42"/>
    </row>
    <row r="276" spans="1:7" x14ac:dyDescent="0.35">
      <c r="A276" s="18" t="s">
        <v>646</v>
      </c>
      <c r="B276" s="18" t="s">
        <v>647</v>
      </c>
      <c r="C276" s="11">
        <f>IF("-"=INDEX('Unemplyoment_R-LA_data'!C$3:C$365,MATCH($B276,'Unemplyoment_R-LA_data'!$B$3:$B$365,0)),INDEX('Unemployment_R-missing_values_d'!$E$3:$E$13,MATCH($B276,'Unemployment_R-missing_values_d'!$B$3:$B$13,0)), INDEX('Unemplyoment_R-LA_data'!C$3:C$365,MATCH($B276,'Unemplyoment_R-LA_data'!$B$3:$B$365,0)))</f>
        <v>4.2</v>
      </c>
      <c r="D276" s="11">
        <f>IF("-"=INDEX('Unemplyoment_R-LA_data'!D$3:D$365,MATCH($B276,'Unemplyoment_R-LA_data'!$B$3:$B$365,0)),INDEX('Unemployment_R-missing_values_d'!$E$11:$E$13,MATCH($B276,'Unemployment_R-missing_values_d'!$B$11:$B$13,0)), INDEX('Unemplyoment_R-LA_data'!D$3:D$365,MATCH($B276,'Unemplyoment_R-LA_data'!$B$3:$B$365,0)))</f>
        <v>3</v>
      </c>
      <c r="E276" s="31">
        <f t="shared" si="4"/>
        <v>3.6</v>
      </c>
      <c r="F276" s="22"/>
      <c r="G276" s="42"/>
    </row>
    <row r="277" spans="1:7" x14ac:dyDescent="0.35">
      <c r="A277" s="18" t="s">
        <v>648</v>
      </c>
      <c r="B277" s="18" t="s">
        <v>649</v>
      </c>
      <c r="C277" s="11">
        <f>IF("-"=INDEX('Unemplyoment_R-LA_data'!C$3:C$365,MATCH($B277,'Unemplyoment_R-LA_data'!$B$3:$B$365,0)),INDEX('Unemployment_R-missing_values_d'!$E$3:$E$13,MATCH($B277,'Unemployment_R-missing_values_d'!$B$3:$B$13,0)), INDEX('Unemplyoment_R-LA_data'!C$3:C$365,MATCH($B277,'Unemplyoment_R-LA_data'!$B$3:$B$365,0)))</f>
        <v>3.1</v>
      </c>
      <c r="D277" s="11">
        <f>IF("-"=INDEX('Unemplyoment_R-LA_data'!D$3:D$365,MATCH($B277,'Unemplyoment_R-LA_data'!$B$3:$B$365,0)),INDEX('Unemployment_R-missing_values_d'!$E$11:$E$13,MATCH($B277,'Unemployment_R-missing_values_d'!$B$11:$B$13,0)), INDEX('Unemplyoment_R-LA_data'!D$3:D$365,MATCH($B277,'Unemplyoment_R-LA_data'!$B$3:$B$365,0)))</f>
        <v>3.1</v>
      </c>
      <c r="E277" s="31">
        <f t="shared" si="4"/>
        <v>3.1</v>
      </c>
      <c r="F277" s="22"/>
      <c r="G277" s="42"/>
    </row>
    <row r="278" spans="1:7" x14ac:dyDescent="0.35">
      <c r="A278" s="18" t="s">
        <v>650</v>
      </c>
      <c r="B278" s="18" t="s">
        <v>651</v>
      </c>
      <c r="C278" s="11">
        <f>IF("-"=INDEX('Unemplyoment_R-LA_data'!C$3:C$365,MATCH($B278,'Unemplyoment_R-LA_data'!$B$3:$B$365,0)),INDEX('Unemployment_R-missing_values_d'!$E$3:$E$13,MATCH($B278,'Unemployment_R-missing_values_d'!$B$3:$B$13,0)), INDEX('Unemplyoment_R-LA_data'!C$3:C$365,MATCH($B278,'Unemplyoment_R-LA_data'!$B$3:$B$365,0)))</f>
        <v>3.2</v>
      </c>
      <c r="D278" s="11">
        <f>IF("-"=INDEX('Unemplyoment_R-LA_data'!D$3:D$365,MATCH($B278,'Unemplyoment_R-LA_data'!$B$3:$B$365,0)),INDEX('Unemployment_R-missing_values_d'!$E$11:$E$13,MATCH($B278,'Unemployment_R-missing_values_d'!$B$11:$B$13,0)), INDEX('Unemplyoment_R-LA_data'!D$3:D$365,MATCH($B278,'Unemplyoment_R-LA_data'!$B$3:$B$365,0)))</f>
        <v>3</v>
      </c>
      <c r="E278" s="31">
        <f t="shared" si="4"/>
        <v>3.1</v>
      </c>
      <c r="F278" s="22"/>
      <c r="G278" s="42"/>
    </row>
    <row r="279" spans="1:7" x14ac:dyDescent="0.35">
      <c r="A279" s="18" t="s">
        <v>652</v>
      </c>
      <c r="B279" s="18" t="s">
        <v>653</v>
      </c>
      <c r="C279" s="11">
        <f>IF("-"=INDEX('Unemplyoment_R-LA_data'!C$3:C$365,MATCH($B279,'Unemplyoment_R-LA_data'!$B$3:$B$365,0)),INDEX('Unemployment_R-missing_values_d'!$E$3:$E$13,MATCH($B279,'Unemployment_R-missing_values_d'!$B$3:$B$13,0)), INDEX('Unemplyoment_R-LA_data'!C$3:C$365,MATCH($B279,'Unemplyoment_R-LA_data'!$B$3:$B$365,0)))</f>
        <v>4.2</v>
      </c>
      <c r="D279" s="11">
        <f>IF("-"=INDEX('Unemplyoment_R-LA_data'!D$3:D$365,MATCH($B279,'Unemplyoment_R-LA_data'!$B$3:$B$365,0)),INDEX('Unemployment_R-missing_values_d'!$E$11:$E$13,MATCH($B279,'Unemployment_R-missing_values_d'!$B$11:$B$13,0)), INDEX('Unemplyoment_R-LA_data'!D$3:D$365,MATCH($B279,'Unemplyoment_R-LA_data'!$B$3:$B$365,0)))</f>
        <v>4.3</v>
      </c>
      <c r="E279" s="31">
        <f t="shared" si="4"/>
        <v>4.25</v>
      </c>
      <c r="F279" s="22"/>
      <c r="G279" s="42"/>
    </row>
    <row r="280" spans="1:7" x14ac:dyDescent="0.35">
      <c r="A280" s="18" t="s">
        <v>654</v>
      </c>
      <c r="B280" s="18" t="s">
        <v>655</v>
      </c>
      <c r="C280" s="11">
        <f>IF("-"=INDEX('Unemplyoment_R-LA_data'!C$3:C$365,MATCH($B280,'Unemplyoment_R-LA_data'!$B$3:$B$365,0)),INDEX('Unemployment_R-missing_values_d'!$E$3:$E$13,MATCH($B280,'Unemployment_R-missing_values_d'!$B$3:$B$13,0)), INDEX('Unemplyoment_R-LA_data'!C$3:C$365,MATCH($B280,'Unemplyoment_R-LA_data'!$B$3:$B$365,0)))</f>
        <v>4.0999999999999996</v>
      </c>
      <c r="D280" s="11">
        <f>IF("-"=INDEX('Unemplyoment_R-LA_data'!D$3:D$365,MATCH($B280,'Unemplyoment_R-LA_data'!$B$3:$B$365,0)),INDEX('Unemployment_R-missing_values_d'!$E$11:$E$13,MATCH($B280,'Unemployment_R-missing_values_d'!$B$11:$B$13,0)), INDEX('Unemplyoment_R-LA_data'!D$3:D$365,MATCH($B280,'Unemplyoment_R-LA_data'!$B$3:$B$365,0)))</f>
        <v>3.8</v>
      </c>
      <c r="E280" s="31">
        <f t="shared" si="4"/>
        <v>3.9499999999999997</v>
      </c>
      <c r="F280" s="22"/>
      <c r="G280" s="42"/>
    </row>
    <row r="281" spans="1:7" x14ac:dyDescent="0.35">
      <c r="A281" s="18" t="s">
        <v>656</v>
      </c>
      <c r="B281" s="18" t="s">
        <v>657</v>
      </c>
      <c r="C281" s="11">
        <f>IF("-"=INDEX('Unemplyoment_R-LA_data'!C$3:C$365,MATCH($B281,'Unemplyoment_R-LA_data'!$B$3:$B$365,0)),INDEX('Unemployment_R-missing_values_d'!$E$3:$E$13,MATCH($B281,'Unemployment_R-missing_values_d'!$B$3:$B$13,0)), INDEX('Unemplyoment_R-LA_data'!C$3:C$365,MATCH($B281,'Unemplyoment_R-LA_data'!$B$3:$B$365,0)))</f>
        <v>2.9</v>
      </c>
      <c r="D281" s="11">
        <f>IF("-"=INDEX('Unemplyoment_R-LA_data'!D$3:D$365,MATCH($B281,'Unemplyoment_R-LA_data'!$B$3:$B$365,0)),INDEX('Unemployment_R-missing_values_d'!$E$11:$E$13,MATCH($B281,'Unemployment_R-missing_values_d'!$B$11:$B$13,0)), INDEX('Unemplyoment_R-LA_data'!D$3:D$365,MATCH($B281,'Unemplyoment_R-LA_data'!$B$3:$B$365,0)))</f>
        <v>2.5</v>
      </c>
      <c r="E281" s="31">
        <f t="shared" si="4"/>
        <v>2.7</v>
      </c>
      <c r="F281" s="22"/>
      <c r="G281" s="42"/>
    </row>
    <row r="282" spans="1:7" x14ac:dyDescent="0.35">
      <c r="A282" s="18" t="s">
        <v>658</v>
      </c>
      <c r="B282" s="18" t="s">
        <v>659</v>
      </c>
      <c r="C282" s="11">
        <f>IF("-"=INDEX('Unemplyoment_R-LA_data'!C$3:C$365,MATCH($B282,'Unemplyoment_R-LA_data'!$B$3:$B$365,0)),INDEX('Unemployment_R-missing_values_d'!$E$3:$E$13,MATCH($B282,'Unemployment_R-missing_values_d'!$B$3:$B$13,0)), INDEX('Unemplyoment_R-LA_data'!C$3:C$365,MATCH($B282,'Unemplyoment_R-LA_data'!$B$3:$B$365,0)))</f>
        <v>4.0999999999999996</v>
      </c>
      <c r="D282" s="11">
        <f>IF("-"=INDEX('Unemplyoment_R-LA_data'!D$3:D$365,MATCH($B282,'Unemplyoment_R-LA_data'!$B$3:$B$365,0)),INDEX('Unemployment_R-missing_values_d'!$E$11:$E$13,MATCH($B282,'Unemployment_R-missing_values_d'!$B$11:$B$13,0)), INDEX('Unemplyoment_R-LA_data'!D$3:D$365,MATCH($B282,'Unemplyoment_R-LA_data'!$B$3:$B$365,0)))</f>
        <v>3.3</v>
      </c>
      <c r="E282" s="31">
        <f t="shared" si="4"/>
        <v>3.6999999999999997</v>
      </c>
      <c r="F282" s="22"/>
      <c r="G282" s="42"/>
    </row>
    <row r="283" spans="1:7" x14ac:dyDescent="0.35">
      <c r="A283" s="18" t="s">
        <v>660</v>
      </c>
      <c r="B283" s="18" t="s">
        <v>661</v>
      </c>
      <c r="C283" s="11">
        <f>IF("-"=INDEX('Unemplyoment_R-LA_data'!C$3:C$365,MATCH($B283,'Unemplyoment_R-LA_data'!$B$3:$B$365,0)),INDEX('Unemployment_R-missing_values_d'!$E$3:$E$13,MATCH($B283,'Unemployment_R-missing_values_d'!$B$3:$B$13,0)), INDEX('Unemplyoment_R-LA_data'!C$3:C$365,MATCH($B283,'Unemplyoment_R-LA_data'!$B$3:$B$365,0)))</f>
        <v>3.4</v>
      </c>
      <c r="D283" s="11">
        <f>IF("-"=INDEX('Unemplyoment_R-LA_data'!D$3:D$365,MATCH($B283,'Unemplyoment_R-LA_data'!$B$3:$B$365,0)),INDEX('Unemployment_R-missing_values_d'!$E$11:$E$13,MATCH($B283,'Unemployment_R-missing_values_d'!$B$11:$B$13,0)), INDEX('Unemplyoment_R-LA_data'!D$3:D$365,MATCH($B283,'Unemplyoment_R-LA_data'!$B$3:$B$365,0)))</f>
        <v>2.9</v>
      </c>
      <c r="E283" s="31">
        <f t="shared" si="4"/>
        <v>3.15</v>
      </c>
      <c r="F283" s="22"/>
      <c r="G283" s="42"/>
    </row>
    <row r="284" spans="1:7" x14ac:dyDescent="0.35">
      <c r="A284" s="18" t="s">
        <v>662</v>
      </c>
      <c r="B284" s="18" t="s">
        <v>663</v>
      </c>
      <c r="C284" s="11">
        <f>IF("-"=INDEX('Unemplyoment_R-LA_data'!C$3:C$365,MATCH($B284,'Unemplyoment_R-LA_data'!$B$3:$B$365,0)),INDEX('Unemployment_R-missing_values_d'!$E$3:$E$13,MATCH($B284,'Unemployment_R-missing_values_d'!$B$3:$B$13,0)), INDEX('Unemplyoment_R-LA_data'!C$3:C$365,MATCH($B284,'Unemplyoment_R-LA_data'!$B$3:$B$365,0)))</f>
        <v>3.3</v>
      </c>
      <c r="D284" s="11">
        <f>IF("-"=INDEX('Unemplyoment_R-LA_data'!D$3:D$365,MATCH($B284,'Unemplyoment_R-LA_data'!$B$3:$B$365,0)),INDEX('Unemployment_R-missing_values_d'!$E$11:$E$13,MATCH($B284,'Unemployment_R-missing_values_d'!$B$11:$B$13,0)), INDEX('Unemplyoment_R-LA_data'!D$3:D$365,MATCH($B284,'Unemplyoment_R-LA_data'!$B$3:$B$365,0)))</f>
        <v>2.8</v>
      </c>
      <c r="E284" s="31">
        <f t="shared" si="4"/>
        <v>3.05</v>
      </c>
      <c r="F284" s="22"/>
      <c r="G284" s="42"/>
    </row>
    <row r="285" spans="1:7" x14ac:dyDescent="0.35">
      <c r="A285" s="18" t="s">
        <v>664</v>
      </c>
      <c r="B285" s="18" t="s">
        <v>665</v>
      </c>
      <c r="C285" s="11">
        <f>IF("-"=INDEX('Unemplyoment_R-LA_data'!C$3:C$365,MATCH($B285,'Unemplyoment_R-LA_data'!$B$3:$B$365,0)),INDEX('Unemployment_R-missing_values_d'!$E$3:$E$13,MATCH($B285,'Unemployment_R-missing_values_d'!$B$3:$B$13,0)), INDEX('Unemplyoment_R-LA_data'!C$3:C$365,MATCH($B285,'Unemplyoment_R-LA_data'!$B$3:$B$365,0)))</f>
        <v>3.2</v>
      </c>
      <c r="D285" s="11">
        <f>IF("-"=INDEX('Unemplyoment_R-LA_data'!D$3:D$365,MATCH($B285,'Unemplyoment_R-LA_data'!$B$3:$B$365,0)),INDEX('Unemployment_R-missing_values_d'!$E$11:$E$13,MATCH($B285,'Unemployment_R-missing_values_d'!$B$11:$B$13,0)), INDEX('Unemplyoment_R-LA_data'!D$3:D$365,MATCH($B285,'Unemplyoment_R-LA_data'!$B$3:$B$365,0)))</f>
        <v>2.9</v>
      </c>
      <c r="E285" s="31">
        <f t="shared" si="4"/>
        <v>3.05</v>
      </c>
      <c r="F285" s="22"/>
      <c r="G285" s="42"/>
    </row>
    <row r="286" spans="1:7" x14ac:dyDescent="0.35">
      <c r="A286" s="18" t="s">
        <v>666</v>
      </c>
      <c r="B286" s="18" t="s">
        <v>667</v>
      </c>
      <c r="C286" s="11">
        <f>IF("-"=INDEX('Unemplyoment_R-LA_data'!C$3:C$365,MATCH($B286,'Unemplyoment_R-LA_data'!$B$3:$B$365,0)),INDEX('Unemployment_R-missing_values_d'!$E$3:$E$13,MATCH($B286,'Unemployment_R-missing_values_d'!$B$3:$B$13,0)), INDEX('Unemplyoment_R-LA_data'!C$3:C$365,MATCH($B286,'Unemplyoment_R-LA_data'!$B$3:$B$365,0)))</f>
        <v>3.7</v>
      </c>
      <c r="D286" s="11">
        <f>IF("-"=INDEX('Unemplyoment_R-LA_data'!D$3:D$365,MATCH($B286,'Unemplyoment_R-LA_data'!$B$3:$B$365,0)),INDEX('Unemployment_R-missing_values_d'!$E$11:$E$13,MATCH($B286,'Unemployment_R-missing_values_d'!$B$11:$B$13,0)), INDEX('Unemplyoment_R-LA_data'!D$3:D$365,MATCH($B286,'Unemplyoment_R-LA_data'!$B$3:$B$365,0)))</f>
        <v>3.4</v>
      </c>
      <c r="E286" s="31">
        <f t="shared" si="4"/>
        <v>3.55</v>
      </c>
      <c r="F286" s="22"/>
      <c r="G286" s="42"/>
    </row>
    <row r="287" spans="1:7" x14ac:dyDescent="0.35">
      <c r="A287" s="18" t="s">
        <v>668</v>
      </c>
      <c r="B287" s="18" t="s">
        <v>669</v>
      </c>
      <c r="C287" s="11">
        <f>IF("-"=INDEX('Unemplyoment_R-LA_data'!C$3:C$365,MATCH($B287,'Unemplyoment_R-LA_data'!$B$3:$B$365,0)),INDEX('Unemployment_R-missing_values_d'!$E$3:$E$13,MATCH($B287,'Unemployment_R-missing_values_d'!$B$3:$B$13,0)), INDEX('Unemplyoment_R-LA_data'!C$3:C$365,MATCH($B287,'Unemplyoment_R-LA_data'!$B$3:$B$365,0)))</f>
        <v>3.8</v>
      </c>
      <c r="D287" s="11">
        <f>IF("-"=INDEX('Unemplyoment_R-LA_data'!D$3:D$365,MATCH($B287,'Unemplyoment_R-LA_data'!$B$3:$B$365,0)),INDEX('Unemployment_R-missing_values_d'!$E$11:$E$13,MATCH($B287,'Unemployment_R-missing_values_d'!$B$11:$B$13,0)), INDEX('Unemplyoment_R-LA_data'!D$3:D$365,MATCH($B287,'Unemplyoment_R-LA_data'!$B$3:$B$365,0)))</f>
        <v>3.7</v>
      </c>
      <c r="E287" s="31">
        <f t="shared" si="4"/>
        <v>3.75</v>
      </c>
      <c r="F287" s="22"/>
      <c r="G287" s="42"/>
    </row>
    <row r="288" spans="1:7" x14ac:dyDescent="0.35">
      <c r="A288" s="18" t="s">
        <v>670</v>
      </c>
      <c r="B288" s="18" t="s">
        <v>671</v>
      </c>
      <c r="C288" s="11">
        <f>IF("-"=INDEX('Unemplyoment_R-LA_data'!C$3:C$365,MATCH($B288,'Unemplyoment_R-LA_data'!$B$3:$B$365,0)),INDEX('Unemployment_R-missing_values_d'!$E$3:$E$13,MATCH($B288,'Unemployment_R-missing_values_d'!$B$3:$B$13,0)), INDEX('Unemplyoment_R-LA_data'!C$3:C$365,MATCH($B288,'Unemplyoment_R-LA_data'!$B$3:$B$365,0)))</f>
        <v>6.6</v>
      </c>
      <c r="D288" s="11">
        <f>IF("-"=INDEX('Unemplyoment_R-LA_data'!D$3:D$365,MATCH($B288,'Unemplyoment_R-LA_data'!$B$3:$B$365,0)),INDEX('Unemployment_R-missing_values_d'!$E$11:$E$13,MATCH($B288,'Unemployment_R-missing_values_d'!$B$11:$B$13,0)), INDEX('Unemplyoment_R-LA_data'!D$3:D$365,MATCH($B288,'Unemplyoment_R-LA_data'!$B$3:$B$365,0)))</f>
        <v>8.3000000000000007</v>
      </c>
      <c r="E288" s="31">
        <f t="shared" si="4"/>
        <v>7.45</v>
      </c>
      <c r="F288" s="22"/>
      <c r="G288" s="42"/>
    </row>
    <row r="289" spans="1:7" x14ac:dyDescent="0.35">
      <c r="A289" s="18" t="s">
        <v>672</v>
      </c>
      <c r="B289" s="18" t="s">
        <v>673</v>
      </c>
      <c r="C289" s="11">
        <f>IF("-"=INDEX('Unemplyoment_R-LA_data'!C$3:C$365,MATCH($B289,'Unemplyoment_R-LA_data'!$B$3:$B$365,0)),INDEX('Unemployment_R-missing_values_d'!$E$3:$E$13,MATCH($B289,'Unemployment_R-missing_values_d'!$B$3:$B$13,0)), INDEX('Unemplyoment_R-LA_data'!C$3:C$365,MATCH($B289,'Unemplyoment_R-LA_data'!$B$3:$B$365,0)))</f>
        <v>5</v>
      </c>
      <c r="D289" s="11">
        <f>IF("-"=INDEX('Unemplyoment_R-LA_data'!D$3:D$365,MATCH($B289,'Unemplyoment_R-LA_data'!$B$3:$B$365,0)),INDEX('Unemployment_R-missing_values_d'!$E$11:$E$13,MATCH($B289,'Unemployment_R-missing_values_d'!$B$11:$B$13,0)), INDEX('Unemplyoment_R-LA_data'!D$3:D$365,MATCH($B289,'Unemplyoment_R-LA_data'!$B$3:$B$365,0)))</f>
        <v>5.2</v>
      </c>
      <c r="E289" s="31">
        <f t="shared" si="4"/>
        <v>5.0999999999999996</v>
      </c>
      <c r="F289" s="22"/>
      <c r="G289" s="42"/>
    </row>
    <row r="290" spans="1:7" x14ac:dyDescent="0.35">
      <c r="A290" s="18" t="s">
        <v>674</v>
      </c>
      <c r="B290" s="18" t="s">
        <v>675</v>
      </c>
      <c r="C290" s="11">
        <f>IF("-"=INDEX('Unemplyoment_R-LA_data'!C$3:C$365,MATCH($B290,'Unemplyoment_R-LA_data'!$B$3:$B$365,0)),INDEX('Unemployment_R-missing_values_d'!$E$3:$E$13,MATCH($B290,'Unemployment_R-missing_values_d'!$B$3:$B$13,0)), INDEX('Unemplyoment_R-LA_data'!C$3:C$365,MATCH($B290,'Unemplyoment_R-LA_data'!$B$3:$B$365,0)))</f>
        <v>4.9000000000000004</v>
      </c>
      <c r="D290" s="11">
        <f>IF("-"=INDEX('Unemplyoment_R-LA_data'!D$3:D$365,MATCH($B290,'Unemplyoment_R-LA_data'!$B$3:$B$365,0)),INDEX('Unemployment_R-missing_values_d'!$E$11:$E$13,MATCH($B290,'Unemployment_R-missing_values_d'!$B$11:$B$13,0)), INDEX('Unemplyoment_R-LA_data'!D$3:D$365,MATCH($B290,'Unemplyoment_R-LA_data'!$B$3:$B$365,0)))</f>
        <v>3.9</v>
      </c>
      <c r="E290" s="31">
        <f t="shared" si="4"/>
        <v>4.4000000000000004</v>
      </c>
      <c r="F290" s="22"/>
      <c r="G290" s="42"/>
    </row>
    <row r="291" spans="1:7" x14ac:dyDescent="0.35">
      <c r="A291" s="18" t="s">
        <v>676</v>
      </c>
      <c r="B291" s="18" t="s">
        <v>677</v>
      </c>
      <c r="C291" s="11">
        <f>IF("-"=INDEX('Unemplyoment_R-LA_data'!C$3:C$365,MATCH($B291,'Unemplyoment_R-LA_data'!$B$3:$B$365,0)),INDEX('Unemployment_R-missing_values_d'!$E$3:$E$13,MATCH($B291,'Unemployment_R-missing_values_d'!$B$3:$B$13,0)), INDEX('Unemplyoment_R-LA_data'!C$3:C$365,MATCH($B291,'Unemplyoment_R-LA_data'!$B$3:$B$365,0)))</f>
        <v>6</v>
      </c>
      <c r="D291" s="11">
        <f>IF("-"=INDEX('Unemplyoment_R-LA_data'!D$3:D$365,MATCH($B291,'Unemplyoment_R-LA_data'!$B$3:$B$365,0)),INDEX('Unemployment_R-missing_values_d'!$E$11:$E$13,MATCH($B291,'Unemployment_R-missing_values_d'!$B$11:$B$13,0)), INDEX('Unemplyoment_R-LA_data'!D$3:D$365,MATCH($B291,'Unemplyoment_R-LA_data'!$B$3:$B$365,0)))</f>
        <v>5.0999999999999996</v>
      </c>
      <c r="E291" s="31">
        <f t="shared" si="4"/>
        <v>5.55</v>
      </c>
      <c r="F291" s="22"/>
      <c r="G291" s="42"/>
    </row>
    <row r="292" spans="1:7" x14ac:dyDescent="0.35">
      <c r="A292" s="18" t="s">
        <v>678</v>
      </c>
      <c r="B292" s="18" t="s">
        <v>679</v>
      </c>
      <c r="C292" s="11">
        <f>IF("-"=INDEX('Unemplyoment_R-LA_data'!C$3:C$365,MATCH($B292,'Unemplyoment_R-LA_data'!$B$3:$B$365,0)),INDEX('Unemployment_R-missing_values_d'!$E$3:$E$13,MATCH($B292,'Unemployment_R-missing_values_d'!$B$3:$B$13,0)), INDEX('Unemplyoment_R-LA_data'!C$3:C$365,MATCH($B292,'Unemplyoment_R-LA_data'!$B$3:$B$365,0)))</f>
        <v>3.7</v>
      </c>
      <c r="D292" s="11">
        <f>IF("-"=INDEX('Unemplyoment_R-LA_data'!D$3:D$365,MATCH($B292,'Unemplyoment_R-LA_data'!$B$3:$B$365,0)),INDEX('Unemployment_R-missing_values_d'!$E$11:$E$13,MATCH($B292,'Unemployment_R-missing_values_d'!$B$11:$B$13,0)), INDEX('Unemplyoment_R-LA_data'!D$3:D$365,MATCH($B292,'Unemplyoment_R-LA_data'!$B$3:$B$365,0)))</f>
        <v>3.8</v>
      </c>
      <c r="E292" s="31">
        <f t="shared" si="4"/>
        <v>3.75</v>
      </c>
      <c r="F292" s="22"/>
      <c r="G292" s="42"/>
    </row>
    <row r="293" spans="1:7" x14ac:dyDescent="0.35">
      <c r="A293" s="18" t="s">
        <v>680</v>
      </c>
      <c r="B293" s="18" t="s">
        <v>681</v>
      </c>
      <c r="C293" s="11">
        <f>IF("-"=INDEX('Unemplyoment_R-LA_data'!C$3:C$365,MATCH($B293,'Unemplyoment_R-LA_data'!$B$3:$B$365,0)),INDEX('Unemployment_R-missing_values_d'!$E$3:$E$13,MATCH($B293,'Unemployment_R-missing_values_d'!$B$3:$B$13,0)), INDEX('Unemplyoment_R-LA_data'!C$3:C$365,MATCH($B293,'Unemplyoment_R-LA_data'!$B$3:$B$365,0)))</f>
        <v>3.2</v>
      </c>
      <c r="D293" s="11">
        <f>IF("-"=INDEX('Unemplyoment_R-LA_data'!D$3:D$365,MATCH($B293,'Unemplyoment_R-LA_data'!$B$3:$B$365,0)),INDEX('Unemployment_R-missing_values_d'!$E$11:$E$13,MATCH($B293,'Unemployment_R-missing_values_d'!$B$11:$B$13,0)), INDEX('Unemplyoment_R-LA_data'!D$3:D$365,MATCH($B293,'Unemplyoment_R-LA_data'!$B$3:$B$365,0)))</f>
        <v>3.4</v>
      </c>
      <c r="E293" s="31">
        <f t="shared" si="4"/>
        <v>3.3</v>
      </c>
      <c r="F293" s="22"/>
      <c r="G293" s="42"/>
    </row>
    <row r="294" spans="1:7" x14ac:dyDescent="0.35">
      <c r="A294" s="18" t="s">
        <v>682</v>
      </c>
      <c r="B294" s="18" t="s">
        <v>683</v>
      </c>
      <c r="C294" s="11">
        <f>IF("-"=INDEX('Unemplyoment_R-LA_data'!C$3:C$365,MATCH($B294,'Unemplyoment_R-LA_data'!$B$3:$B$365,0)),INDEX('Unemployment_R-missing_values_d'!$E$3:$E$13,MATCH($B294,'Unemployment_R-missing_values_d'!$B$3:$B$13,0)), INDEX('Unemplyoment_R-LA_data'!C$3:C$365,MATCH($B294,'Unemplyoment_R-LA_data'!$B$3:$B$365,0)))</f>
        <v>4.0999999999999996</v>
      </c>
      <c r="D294" s="11">
        <f>IF("-"=INDEX('Unemplyoment_R-LA_data'!D$3:D$365,MATCH($B294,'Unemplyoment_R-LA_data'!$B$3:$B$365,0)),INDEX('Unemployment_R-missing_values_d'!$E$11:$E$13,MATCH($B294,'Unemployment_R-missing_values_d'!$B$11:$B$13,0)), INDEX('Unemplyoment_R-LA_data'!D$3:D$365,MATCH($B294,'Unemplyoment_R-LA_data'!$B$3:$B$365,0)))</f>
        <v>3.7</v>
      </c>
      <c r="E294" s="31">
        <f t="shared" si="4"/>
        <v>3.9</v>
      </c>
      <c r="F294" s="22"/>
      <c r="G294" s="42"/>
    </row>
    <row r="295" spans="1:7" x14ac:dyDescent="0.35">
      <c r="A295" s="18" t="s">
        <v>684</v>
      </c>
      <c r="B295" s="18" t="s">
        <v>685</v>
      </c>
      <c r="C295" s="11">
        <f>IF("-"=INDEX('Unemplyoment_R-LA_data'!C$3:C$365,MATCH($B295,'Unemplyoment_R-LA_data'!$B$3:$B$365,0)),INDEX('Unemployment_R-missing_values_d'!$E$3:$E$13,MATCH($B295,'Unemployment_R-missing_values_d'!$B$3:$B$13,0)), INDEX('Unemplyoment_R-LA_data'!C$3:C$365,MATCH($B295,'Unemplyoment_R-LA_data'!$B$3:$B$365,0)))</f>
        <v>3.8</v>
      </c>
      <c r="D295" s="11">
        <f>IF("-"=INDEX('Unemplyoment_R-LA_data'!D$3:D$365,MATCH($B295,'Unemplyoment_R-LA_data'!$B$3:$B$365,0)),INDEX('Unemployment_R-missing_values_d'!$E$11:$E$13,MATCH($B295,'Unemployment_R-missing_values_d'!$B$11:$B$13,0)), INDEX('Unemplyoment_R-LA_data'!D$3:D$365,MATCH($B295,'Unemplyoment_R-LA_data'!$B$3:$B$365,0)))</f>
        <v>3.2</v>
      </c>
      <c r="E295" s="31">
        <f t="shared" si="4"/>
        <v>3.5</v>
      </c>
      <c r="F295" s="22"/>
      <c r="G295" s="42"/>
    </row>
    <row r="296" spans="1:7" x14ac:dyDescent="0.35">
      <c r="A296" s="18" t="s">
        <v>686</v>
      </c>
      <c r="B296" s="18" t="s">
        <v>687</v>
      </c>
      <c r="C296" s="11">
        <f>IF("-"=INDEX('Unemplyoment_R-LA_data'!C$3:C$365,MATCH($B296,'Unemplyoment_R-LA_data'!$B$3:$B$365,0)),INDEX('Unemployment_R-missing_values_d'!$E$3:$E$13,MATCH($B296,'Unemployment_R-missing_values_d'!$B$3:$B$13,0)), INDEX('Unemplyoment_R-LA_data'!C$3:C$365,MATCH($B296,'Unemplyoment_R-LA_data'!$B$3:$B$365,0)))</f>
        <v>2.9</v>
      </c>
      <c r="D296" s="11">
        <f>IF("-"=INDEX('Unemplyoment_R-LA_data'!D$3:D$365,MATCH($B296,'Unemplyoment_R-LA_data'!$B$3:$B$365,0)),INDEX('Unemployment_R-missing_values_d'!$E$11:$E$13,MATCH($B296,'Unemployment_R-missing_values_d'!$B$11:$B$13,0)), INDEX('Unemplyoment_R-LA_data'!D$3:D$365,MATCH($B296,'Unemplyoment_R-LA_data'!$B$3:$B$365,0)))</f>
        <v>2.7</v>
      </c>
      <c r="E296" s="31">
        <f t="shared" si="4"/>
        <v>2.8</v>
      </c>
      <c r="F296" s="22"/>
      <c r="G296" s="42"/>
    </row>
    <row r="297" spans="1:7" x14ac:dyDescent="0.35">
      <c r="A297" s="18" t="s">
        <v>688</v>
      </c>
      <c r="B297" s="18" t="s">
        <v>689</v>
      </c>
      <c r="C297" s="11">
        <f>IF("-"=INDEX('Unemplyoment_R-LA_data'!C$3:C$365,MATCH($B297,'Unemplyoment_R-LA_data'!$B$3:$B$365,0)),INDEX('Unemployment_R-missing_values_d'!$E$3:$E$13,MATCH($B297,'Unemployment_R-missing_values_d'!$B$3:$B$13,0)), INDEX('Unemplyoment_R-LA_data'!C$3:C$365,MATCH($B297,'Unemplyoment_R-LA_data'!$B$3:$B$365,0)))</f>
        <v>4.0999999999999996</v>
      </c>
      <c r="D297" s="11">
        <f>IF("-"=INDEX('Unemplyoment_R-LA_data'!D$3:D$365,MATCH($B297,'Unemplyoment_R-LA_data'!$B$3:$B$365,0)),INDEX('Unemployment_R-missing_values_d'!$E$11:$E$13,MATCH($B297,'Unemployment_R-missing_values_d'!$B$11:$B$13,0)), INDEX('Unemplyoment_R-LA_data'!D$3:D$365,MATCH($B297,'Unemplyoment_R-LA_data'!$B$3:$B$365,0)))</f>
        <v>3.5</v>
      </c>
      <c r="E297" s="31">
        <f t="shared" si="4"/>
        <v>3.8</v>
      </c>
      <c r="F297" s="22"/>
      <c r="G297" s="42"/>
    </row>
    <row r="298" spans="1:7" x14ac:dyDescent="0.35">
      <c r="A298" s="18" t="s">
        <v>690</v>
      </c>
      <c r="B298" s="18" t="s">
        <v>691</v>
      </c>
      <c r="C298" s="11">
        <f>IF("-"=INDEX('Unemplyoment_R-LA_data'!C$3:C$365,MATCH($B298,'Unemplyoment_R-LA_data'!$B$3:$B$365,0)),INDEX('Unemployment_R-missing_values_d'!$E$3:$E$13,MATCH($B298,'Unemployment_R-missing_values_d'!$B$3:$B$13,0)), INDEX('Unemplyoment_R-LA_data'!C$3:C$365,MATCH($B298,'Unemplyoment_R-LA_data'!$B$3:$B$365,0)))</f>
        <v>3.8</v>
      </c>
      <c r="D298" s="11">
        <f>IF("-"=INDEX('Unemplyoment_R-LA_data'!D$3:D$365,MATCH($B298,'Unemplyoment_R-LA_data'!$B$3:$B$365,0)),INDEX('Unemployment_R-missing_values_d'!$E$11:$E$13,MATCH($B298,'Unemployment_R-missing_values_d'!$B$11:$B$13,0)), INDEX('Unemplyoment_R-LA_data'!D$3:D$365,MATCH($B298,'Unemplyoment_R-LA_data'!$B$3:$B$365,0)))</f>
        <v>3.1</v>
      </c>
      <c r="E298" s="31">
        <f t="shared" si="4"/>
        <v>3.45</v>
      </c>
      <c r="F298" s="22"/>
      <c r="G298" s="42"/>
    </row>
    <row r="299" spans="1:7" x14ac:dyDescent="0.35">
      <c r="A299" s="18" t="s">
        <v>692</v>
      </c>
      <c r="B299" s="18" t="s">
        <v>693</v>
      </c>
      <c r="C299" s="11">
        <f>IF("-"=INDEX('Unemplyoment_R-LA_data'!C$3:C$365,MATCH($B299,'Unemplyoment_R-LA_data'!$B$3:$B$365,0)),INDEX('Unemployment_R-missing_values_d'!$E$3:$E$13,MATCH($B299,'Unemployment_R-missing_values_d'!$B$3:$B$13,0)), INDEX('Unemplyoment_R-LA_data'!C$3:C$365,MATCH($B299,'Unemplyoment_R-LA_data'!$B$3:$B$365,0)))</f>
        <v>4.5</v>
      </c>
      <c r="D299" s="11">
        <f>IF("-"=INDEX('Unemplyoment_R-LA_data'!D$3:D$365,MATCH($B299,'Unemplyoment_R-LA_data'!$B$3:$B$365,0)),INDEX('Unemployment_R-missing_values_d'!$E$11:$E$13,MATCH($B299,'Unemployment_R-missing_values_d'!$B$11:$B$13,0)), INDEX('Unemplyoment_R-LA_data'!D$3:D$365,MATCH($B299,'Unemplyoment_R-LA_data'!$B$3:$B$365,0)))</f>
        <v>3.7</v>
      </c>
      <c r="E299" s="31">
        <f t="shared" si="4"/>
        <v>4.0999999999999996</v>
      </c>
      <c r="F299" s="22"/>
      <c r="G299" s="42"/>
    </row>
    <row r="300" spans="1:7" x14ac:dyDescent="0.35">
      <c r="A300" s="18" t="s">
        <v>694</v>
      </c>
      <c r="B300" s="18" t="s">
        <v>695</v>
      </c>
      <c r="C300" s="11">
        <f>IF("-"=INDEX('Unemplyoment_R-LA_data'!C$3:C$365,MATCH($B300,'Unemplyoment_R-LA_data'!$B$3:$B$365,0)),INDEX('Unemployment_R-missing_values_d'!$E$3:$E$13,MATCH($B300,'Unemployment_R-missing_values_d'!$B$3:$B$13,0)), INDEX('Unemplyoment_R-LA_data'!C$3:C$365,MATCH($B300,'Unemplyoment_R-LA_data'!$B$3:$B$365,0)))</f>
        <v>5.6</v>
      </c>
      <c r="D300" s="11">
        <f>IF("-"=INDEX('Unemplyoment_R-LA_data'!D$3:D$365,MATCH($B300,'Unemplyoment_R-LA_data'!$B$3:$B$365,0)),INDEX('Unemployment_R-missing_values_d'!$E$11:$E$13,MATCH($B300,'Unemployment_R-missing_values_d'!$B$11:$B$13,0)), INDEX('Unemplyoment_R-LA_data'!D$3:D$365,MATCH($B300,'Unemplyoment_R-LA_data'!$B$3:$B$365,0)))</f>
        <v>5.8</v>
      </c>
      <c r="E300" s="31">
        <f t="shared" si="4"/>
        <v>5.6999999999999993</v>
      </c>
      <c r="F300" s="22"/>
      <c r="G300" s="42"/>
    </row>
    <row r="301" spans="1:7" x14ac:dyDescent="0.35">
      <c r="A301" s="18" t="s">
        <v>696</v>
      </c>
      <c r="B301" s="18" t="s">
        <v>697</v>
      </c>
      <c r="C301" s="11">
        <f>IF("-"=INDEX('Unemplyoment_R-LA_data'!C$3:C$365,MATCH($B301,'Unemplyoment_R-LA_data'!$B$3:$B$365,0)),INDEX('Unemployment_R-missing_values_d'!$E$3:$E$13,MATCH($B301,'Unemployment_R-missing_values_d'!$B$3:$B$13,0)), INDEX('Unemplyoment_R-LA_data'!C$3:C$365,MATCH($B301,'Unemplyoment_R-LA_data'!$B$3:$B$365,0)))</f>
        <v>4.5999999999999996</v>
      </c>
      <c r="D301" s="11">
        <f>IF("-"=INDEX('Unemplyoment_R-LA_data'!D$3:D$365,MATCH($B301,'Unemplyoment_R-LA_data'!$B$3:$B$365,0)),INDEX('Unemployment_R-missing_values_d'!$E$11:$E$13,MATCH($B301,'Unemployment_R-missing_values_d'!$B$11:$B$13,0)), INDEX('Unemplyoment_R-LA_data'!D$3:D$365,MATCH($B301,'Unemplyoment_R-LA_data'!$B$3:$B$365,0)))</f>
        <v>5.0999999999999996</v>
      </c>
      <c r="E301" s="31">
        <f t="shared" si="4"/>
        <v>4.8499999999999996</v>
      </c>
      <c r="F301" s="22"/>
      <c r="G301" s="42"/>
    </row>
    <row r="302" spans="1:7" x14ac:dyDescent="0.35">
      <c r="A302" s="18" t="s">
        <v>698</v>
      </c>
      <c r="B302" s="18" t="s">
        <v>699</v>
      </c>
      <c r="C302" s="11">
        <f>IF("-"=INDEX('Unemplyoment_R-LA_data'!C$3:C$365,MATCH($B302,'Unemplyoment_R-LA_data'!$B$3:$B$365,0)),INDEX('Unemployment_R-missing_values_d'!$E$3:$E$13,MATCH($B302,'Unemployment_R-missing_values_d'!$B$3:$B$13,0)), INDEX('Unemplyoment_R-LA_data'!C$3:C$365,MATCH($B302,'Unemplyoment_R-LA_data'!$B$3:$B$365,0)))</f>
        <v>3.6</v>
      </c>
      <c r="D302" s="11">
        <f>IF("-"=INDEX('Unemplyoment_R-LA_data'!D$3:D$365,MATCH($B302,'Unemplyoment_R-LA_data'!$B$3:$B$365,0)),INDEX('Unemployment_R-missing_values_d'!$E$11:$E$13,MATCH($B302,'Unemployment_R-missing_values_d'!$B$11:$B$13,0)), INDEX('Unemplyoment_R-LA_data'!D$3:D$365,MATCH($B302,'Unemplyoment_R-LA_data'!$B$3:$B$365,0)))</f>
        <v>2.9</v>
      </c>
      <c r="E302" s="31">
        <f t="shared" si="4"/>
        <v>3.25</v>
      </c>
      <c r="F302" s="22"/>
      <c r="G302" s="42"/>
    </row>
    <row r="303" spans="1:7" x14ac:dyDescent="0.35">
      <c r="A303" s="18" t="s">
        <v>700</v>
      </c>
      <c r="B303" s="18" t="s">
        <v>701</v>
      </c>
      <c r="C303" s="11">
        <f>IF("-"=INDEX('Unemplyoment_R-LA_data'!C$3:C$365,MATCH($B303,'Unemplyoment_R-LA_data'!$B$3:$B$365,0)),INDEX('Unemployment_R-missing_values_d'!$E$3:$E$13,MATCH($B303,'Unemployment_R-missing_values_d'!$B$3:$B$13,0)), INDEX('Unemplyoment_R-LA_data'!C$3:C$365,MATCH($B303,'Unemplyoment_R-LA_data'!$B$3:$B$365,0)))</f>
        <v>3</v>
      </c>
      <c r="D303" s="11">
        <f>IF("-"=INDEX('Unemplyoment_R-LA_data'!D$3:D$365,MATCH($B303,'Unemplyoment_R-LA_data'!$B$3:$B$365,0)),INDEX('Unemployment_R-missing_values_d'!$E$11:$E$13,MATCH($B303,'Unemployment_R-missing_values_d'!$B$11:$B$13,0)), INDEX('Unemplyoment_R-LA_data'!D$3:D$365,MATCH($B303,'Unemplyoment_R-LA_data'!$B$3:$B$365,0)))</f>
        <v>2.7</v>
      </c>
      <c r="E303" s="31">
        <f t="shared" si="4"/>
        <v>2.85</v>
      </c>
      <c r="F303" s="22"/>
      <c r="G303" s="42"/>
    </row>
    <row r="304" spans="1:7" x14ac:dyDescent="0.35">
      <c r="A304" s="18" t="s">
        <v>702</v>
      </c>
      <c r="B304" s="18" t="s">
        <v>703</v>
      </c>
      <c r="C304" s="11">
        <f>IF("-"=INDEX('Unemplyoment_R-LA_data'!C$3:C$365,MATCH($B304,'Unemplyoment_R-LA_data'!$B$3:$B$365,0)),INDEX('Unemployment_R-missing_values_d'!$E$3:$E$13,MATCH($B304,'Unemployment_R-missing_values_d'!$B$3:$B$13,0)), INDEX('Unemplyoment_R-LA_data'!C$3:C$365,MATCH($B304,'Unemplyoment_R-LA_data'!$B$3:$B$365,0)))</f>
        <v>6.5</v>
      </c>
      <c r="D304" s="11">
        <f>IF("-"=INDEX('Unemplyoment_R-LA_data'!D$3:D$365,MATCH($B304,'Unemplyoment_R-LA_data'!$B$3:$B$365,0)),INDEX('Unemployment_R-missing_values_d'!$E$11:$E$13,MATCH($B304,'Unemployment_R-missing_values_d'!$B$11:$B$13,0)), INDEX('Unemplyoment_R-LA_data'!D$3:D$365,MATCH($B304,'Unemplyoment_R-LA_data'!$B$3:$B$365,0)))</f>
        <v>6.3</v>
      </c>
      <c r="E304" s="31">
        <f t="shared" si="4"/>
        <v>6.4</v>
      </c>
      <c r="F304" s="22"/>
      <c r="G304" s="42"/>
    </row>
    <row r="305" spans="1:7" x14ac:dyDescent="0.35">
      <c r="A305" s="18" t="s">
        <v>704</v>
      </c>
      <c r="B305" s="18" t="s">
        <v>705</v>
      </c>
      <c r="C305" s="11">
        <f>IF("-"=INDEX('Unemplyoment_R-LA_data'!C$3:C$365,MATCH($B305,'Unemplyoment_R-LA_data'!$B$3:$B$365,0)),INDEX('Unemployment_R-missing_values_d'!$E$3:$E$13,MATCH($B305,'Unemployment_R-missing_values_d'!$B$3:$B$13,0)), INDEX('Unemplyoment_R-LA_data'!C$3:C$365,MATCH($B305,'Unemplyoment_R-LA_data'!$B$3:$B$365,0)))</f>
        <v>2.9</v>
      </c>
      <c r="D305" s="11">
        <f>IF("-"=INDEX('Unemplyoment_R-LA_data'!D$3:D$365,MATCH($B305,'Unemplyoment_R-LA_data'!$B$3:$B$365,0)),INDEX('Unemployment_R-missing_values_d'!$E$11:$E$13,MATCH($B305,'Unemployment_R-missing_values_d'!$B$11:$B$13,0)), INDEX('Unemplyoment_R-LA_data'!D$3:D$365,MATCH($B305,'Unemplyoment_R-LA_data'!$B$3:$B$365,0)))</f>
        <v>3.4</v>
      </c>
      <c r="E305" s="31">
        <f t="shared" si="4"/>
        <v>3.15</v>
      </c>
      <c r="F305" s="22"/>
      <c r="G305" s="42"/>
    </row>
    <row r="306" spans="1:7" x14ac:dyDescent="0.35">
      <c r="A306" s="18" t="s">
        <v>706</v>
      </c>
      <c r="B306" s="18" t="s">
        <v>707</v>
      </c>
      <c r="C306" s="11">
        <f>IF("-"=INDEX('Unemplyoment_R-LA_data'!C$3:C$365,MATCH($B306,'Unemplyoment_R-LA_data'!$B$3:$B$365,0)),INDEX('Unemployment_R-missing_values_d'!$E$3:$E$13,MATCH($B306,'Unemployment_R-missing_values_d'!$B$3:$B$13,0)), INDEX('Unemplyoment_R-LA_data'!C$3:C$365,MATCH($B306,'Unemplyoment_R-LA_data'!$B$3:$B$365,0)))</f>
        <v>4.9000000000000004</v>
      </c>
      <c r="D306" s="11">
        <f>IF("-"=INDEX('Unemplyoment_R-LA_data'!D$3:D$365,MATCH($B306,'Unemplyoment_R-LA_data'!$B$3:$B$365,0)),INDEX('Unemployment_R-missing_values_d'!$E$11:$E$13,MATCH($B306,'Unemployment_R-missing_values_d'!$B$11:$B$13,0)), INDEX('Unemplyoment_R-LA_data'!D$3:D$365,MATCH($B306,'Unemplyoment_R-LA_data'!$B$3:$B$365,0)))</f>
        <v>4.7</v>
      </c>
      <c r="E306" s="31">
        <f t="shared" si="4"/>
        <v>4.8000000000000007</v>
      </c>
      <c r="F306" s="22"/>
      <c r="G306" s="42"/>
    </row>
    <row r="307" spans="1:7" x14ac:dyDescent="0.35">
      <c r="A307" s="18" t="s">
        <v>708</v>
      </c>
      <c r="B307" s="18" t="s">
        <v>709</v>
      </c>
      <c r="C307" s="11">
        <f>IF("-"=INDEX('Unemplyoment_R-LA_data'!C$3:C$365,MATCH($B307,'Unemplyoment_R-LA_data'!$B$3:$B$365,0)),INDEX('Unemployment_R-missing_values_d'!$E$3:$E$13,MATCH($B307,'Unemployment_R-missing_values_d'!$B$3:$B$13,0)), INDEX('Unemplyoment_R-LA_data'!C$3:C$365,MATCH($B307,'Unemplyoment_R-LA_data'!$B$3:$B$365,0)))</f>
        <v>4.5</v>
      </c>
      <c r="D307" s="11">
        <f>IF("-"=INDEX('Unemplyoment_R-LA_data'!D$3:D$365,MATCH($B307,'Unemplyoment_R-LA_data'!$B$3:$B$365,0)),INDEX('Unemployment_R-missing_values_d'!$E$11:$E$13,MATCH($B307,'Unemployment_R-missing_values_d'!$B$11:$B$13,0)), INDEX('Unemplyoment_R-LA_data'!D$3:D$365,MATCH($B307,'Unemplyoment_R-LA_data'!$B$3:$B$365,0)))</f>
        <v>5.3</v>
      </c>
      <c r="E307" s="31">
        <f t="shared" si="4"/>
        <v>4.9000000000000004</v>
      </c>
      <c r="F307" s="22"/>
      <c r="G307" s="42"/>
    </row>
    <row r="308" spans="1:7" x14ac:dyDescent="0.35">
      <c r="A308" s="18" t="s">
        <v>710</v>
      </c>
      <c r="B308" s="18" t="s">
        <v>711</v>
      </c>
      <c r="C308" s="11">
        <f>IF("-"=INDEX('Unemplyoment_R-LA_data'!C$3:C$365,MATCH($B308,'Unemplyoment_R-LA_data'!$B$3:$B$365,0)),INDEX('Unemployment_R-missing_values_d'!$E$3:$E$13,MATCH($B308,'Unemployment_R-missing_values_d'!$B$3:$B$13,0)), INDEX('Unemplyoment_R-LA_data'!C$3:C$365,MATCH($B308,'Unemplyoment_R-LA_data'!$B$3:$B$365,0)))</f>
        <v>4.5999999999999996</v>
      </c>
      <c r="D308" s="11">
        <f>IF("-"=INDEX('Unemplyoment_R-LA_data'!D$3:D$365,MATCH($B308,'Unemplyoment_R-LA_data'!$B$3:$B$365,0)),INDEX('Unemployment_R-missing_values_d'!$E$11:$E$13,MATCH($B308,'Unemployment_R-missing_values_d'!$B$11:$B$13,0)), INDEX('Unemplyoment_R-LA_data'!D$3:D$365,MATCH($B308,'Unemplyoment_R-LA_data'!$B$3:$B$365,0)))</f>
        <v>4.4000000000000004</v>
      </c>
      <c r="E308" s="31">
        <f t="shared" si="4"/>
        <v>4.5</v>
      </c>
      <c r="F308" s="22"/>
      <c r="G308" s="42"/>
    </row>
    <row r="309" spans="1:7" x14ac:dyDescent="0.35">
      <c r="A309" s="18" t="s">
        <v>712</v>
      </c>
      <c r="B309" s="18" t="s">
        <v>713</v>
      </c>
      <c r="C309" s="11">
        <f>IF("-"=INDEX('Unemplyoment_R-LA_data'!C$3:C$365,MATCH($B309,'Unemplyoment_R-LA_data'!$B$3:$B$365,0)),INDEX('Unemployment_R-missing_values_d'!$E$3:$E$13,MATCH($B309,'Unemployment_R-missing_values_d'!$B$3:$B$13,0)), INDEX('Unemplyoment_R-LA_data'!C$3:C$365,MATCH($B309,'Unemplyoment_R-LA_data'!$B$3:$B$365,0)))</f>
        <v>4.0999999999999996</v>
      </c>
      <c r="D309" s="11">
        <f>IF("-"=INDEX('Unemplyoment_R-LA_data'!D$3:D$365,MATCH($B309,'Unemplyoment_R-LA_data'!$B$3:$B$365,0)),INDEX('Unemployment_R-missing_values_d'!$E$11:$E$13,MATCH($B309,'Unemployment_R-missing_values_d'!$B$11:$B$13,0)), INDEX('Unemplyoment_R-LA_data'!D$3:D$365,MATCH($B309,'Unemplyoment_R-LA_data'!$B$3:$B$365,0)))</f>
        <v>3.4</v>
      </c>
      <c r="E309" s="31">
        <f t="shared" si="4"/>
        <v>3.75</v>
      </c>
      <c r="F309" s="22"/>
      <c r="G309" s="42"/>
    </row>
    <row r="310" spans="1:7" x14ac:dyDescent="0.35">
      <c r="A310" s="18" t="s">
        <v>714</v>
      </c>
      <c r="B310" s="18" t="s">
        <v>715</v>
      </c>
      <c r="C310" s="11">
        <f>IF("-"=INDEX('Unemplyoment_R-LA_data'!C$3:C$365,MATCH($B310,'Unemplyoment_R-LA_data'!$B$3:$B$365,0)),INDEX('Unemployment_R-missing_values_d'!$E$3:$E$13,MATCH($B310,'Unemployment_R-missing_values_d'!$B$3:$B$13,0)), INDEX('Unemplyoment_R-LA_data'!C$3:C$365,MATCH($B310,'Unemplyoment_R-LA_data'!$B$3:$B$365,0)))</f>
        <v>4.4000000000000004</v>
      </c>
      <c r="D310" s="11">
        <f>IF("-"=INDEX('Unemplyoment_R-LA_data'!D$3:D$365,MATCH($B310,'Unemplyoment_R-LA_data'!$B$3:$B$365,0)),INDEX('Unemployment_R-missing_values_d'!$E$11:$E$13,MATCH($B310,'Unemployment_R-missing_values_d'!$B$11:$B$13,0)), INDEX('Unemplyoment_R-LA_data'!D$3:D$365,MATCH($B310,'Unemplyoment_R-LA_data'!$B$3:$B$365,0)))</f>
        <v>4.5999999999999996</v>
      </c>
      <c r="E310" s="31">
        <f t="shared" si="4"/>
        <v>4.5</v>
      </c>
      <c r="F310" s="22"/>
      <c r="G310" s="42"/>
    </row>
    <row r="311" spans="1:7" x14ac:dyDescent="0.35">
      <c r="A311" s="18" t="s">
        <v>716</v>
      </c>
      <c r="B311" s="18" t="s">
        <v>717</v>
      </c>
      <c r="C311" s="11">
        <f>IF("-"=INDEX('Unemplyoment_R-LA_data'!C$3:C$365,MATCH($B311,'Unemplyoment_R-LA_data'!$B$3:$B$365,0)),INDEX('Unemployment_R-missing_values_d'!$E$3:$E$13,MATCH($B311,'Unemployment_R-missing_values_d'!$B$3:$B$13,0)), INDEX('Unemplyoment_R-LA_data'!C$3:C$365,MATCH($B311,'Unemplyoment_R-LA_data'!$B$3:$B$365,0)))</f>
        <v>4.0999999999999996</v>
      </c>
      <c r="D311" s="11">
        <f>IF("-"=INDEX('Unemplyoment_R-LA_data'!D$3:D$365,MATCH($B311,'Unemplyoment_R-LA_data'!$B$3:$B$365,0)),INDEX('Unemployment_R-missing_values_d'!$E$11:$E$13,MATCH($B311,'Unemployment_R-missing_values_d'!$B$11:$B$13,0)), INDEX('Unemplyoment_R-LA_data'!D$3:D$365,MATCH($B311,'Unemplyoment_R-LA_data'!$B$3:$B$365,0)))</f>
        <v>4.5</v>
      </c>
      <c r="E311" s="31">
        <f t="shared" si="4"/>
        <v>4.3</v>
      </c>
      <c r="F311" s="22"/>
      <c r="G311" s="42"/>
    </row>
    <row r="312" spans="1:7" x14ac:dyDescent="0.35">
      <c r="A312" s="18" t="s">
        <v>718</v>
      </c>
      <c r="B312" s="18" t="s">
        <v>719</v>
      </c>
      <c r="C312" s="11">
        <f>IF("-"=INDEX('Unemplyoment_R-LA_data'!C$3:C$365,MATCH($B312,'Unemplyoment_R-LA_data'!$B$3:$B$365,0)),INDEX('Unemployment_R-missing_values_d'!$E$3:$E$13,MATCH($B312,'Unemployment_R-missing_values_d'!$B$3:$B$13,0)), INDEX('Unemplyoment_R-LA_data'!C$3:C$365,MATCH($B312,'Unemplyoment_R-LA_data'!$B$3:$B$365,0)))</f>
        <v>2.9</v>
      </c>
      <c r="D312" s="11">
        <f>IF("-"=INDEX('Unemplyoment_R-LA_data'!D$3:D$365,MATCH($B312,'Unemplyoment_R-LA_data'!$B$3:$B$365,0)),INDEX('Unemployment_R-missing_values_d'!$E$11:$E$13,MATCH($B312,'Unemployment_R-missing_values_d'!$B$11:$B$13,0)), INDEX('Unemplyoment_R-LA_data'!D$3:D$365,MATCH($B312,'Unemplyoment_R-LA_data'!$B$3:$B$365,0)))</f>
        <v>3</v>
      </c>
      <c r="E312" s="31">
        <f t="shared" si="4"/>
        <v>2.95</v>
      </c>
      <c r="F312" s="22"/>
      <c r="G312" s="42"/>
    </row>
    <row r="313" spans="1:7" x14ac:dyDescent="0.35">
      <c r="A313" s="18" t="s">
        <v>720</v>
      </c>
      <c r="B313" s="18" t="s">
        <v>721</v>
      </c>
      <c r="C313" s="11">
        <f>IF("-"=INDEX('Unemplyoment_R-LA_data'!C$3:C$365,MATCH($B313,'Unemplyoment_R-LA_data'!$B$3:$B$365,0)),INDEX('Unemployment_R-missing_values_d'!$E$3:$E$13,MATCH($B313,'Unemployment_R-missing_values_d'!$B$3:$B$13,0)), INDEX('Unemplyoment_R-LA_data'!C$3:C$365,MATCH($B313,'Unemplyoment_R-LA_data'!$B$3:$B$365,0)))</f>
        <v>3.2</v>
      </c>
      <c r="D313" s="11">
        <f>IF("-"=INDEX('Unemplyoment_R-LA_data'!D$3:D$365,MATCH($B313,'Unemplyoment_R-LA_data'!$B$3:$B$365,0)),INDEX('Unemployment_R-missing_values_d'!$E$11:$E$13,MATCH($B313,'Unemployment_R-missing_values_d'!$B$11:$B$13,0)), INDEX('Unemplyoment_R-LA_data'!D$3:D$365,MATCH($B313,'Unemplyoment_R-LA_data'!$B$3:$B$365,0)))</f>
        <v>3.4</v>
      </c>
      <c r="E313" s="31">
        <f t="shared" si="4"/>
        <v>3.3</v>
      </c>
      <c r="F313" s="22"/>
      <c r="G313" s="42"/>
    </row>
    <row r="314" spans="1:7" x14ac:dyDescent="0.35">
      <c r="A314" s="18" t="s">
        <v>722</v>
      </c>
      <c r="B314" s="18" t="s">
        <v>723</v>
      </c>
      <c r="C314" s="11">
        <f>IF("-"=INDEX('Unemplyoment_R-LA_data'!C$3:C$365,MATCH($B314,'Unemplyoment_R-LA_data'!$B$3:$B$365,0)),INDEX('Unemployment_R-missing_values_d'!$E$3:$E$13,MATCH($B314,'Unemployment_R-missing_values_d'!$B$3:$B$13,0)), INDEX('Unemplyoment_R-LA_data'!C$3:C$365,MATCH($B314,'Unemplyoment_R-LA_data'!$B$3:$B$365,0)))</f>
        <v>4.3</v>
      </c>
      <c r="D314" s="11">
        <f>IF("-"=INDEX('Unemplyoment_R-LA_data'!D$3:D$365,MATCH($B314,'Unemplyoment_R-LA_data'!$B$3:$B$365,0)),INDEX('Unemployment_R-missing_values_d'!$E$11:$E$13,MATCH($B314,'Unemployment_R-missing_values_d'!$B$11:$B$13,0)), INDEX('Unemplyoment_R-LA_data'!D$3:D$365,MATCH($B314,'Unemplyoment_R-LA_data'!$B$3:$B$365,0)))</f>
        <v>4.8</v>
      </c>
      <c r="E314" s="31">
        <f t="shared" si="4"/>
        <v>4.55</v>
      </c>
      <c r="F314" s="22"/>
      <c r="G314" s="42"/>
    </row>
    <row r="315" spans="1:7" x14ac:dyDescent="0.35">
      <c r="A315" s="18" t="s">
        <v>724</v>
      </c>
      <c r="B315" s="18" t="s">
        <v>725</v>
      </c>
      <c r="C315" s="11">
        <f>IF("-"=INDEX('Unemplyoment_R-LA_data'!C$3:C$365,MATCH($B315,'Unemplyoment_R-LA_data'!$B$3:$B$365,0)),INDEX('Unemployment_R-missing_values_d'!$E$3:$E$13,MATCH($B315,'Unemployment_R-missing_values_d'!$B$3:$B$13,0)), INDEX('Unemplyoment_R-LA_data'!C$3:C$365,MATCH($B315,'Unemplyoment_R-LA_data'!$B$3:$B$365,0)))</f>
        <v>5.4</v>
      </c>
      <c r="D315" s="11">
        <f>IF("-"=INDEX('Unemplyoment_R-LA_data'!D$3:D$365,MATCH($B315,'Unemplyoment_R-LA_data'!$B$3:$B$365,0)),INDEX('Unemployment_R-missing_values_d'!$E$11:$E$13,MATCH($B315,'Unemployment_R-missing_values_d'!$B$11:$B$13,0)), INDEX('Unemplyoment_R-LA_data'!D$3:D$365,MATCH($B315,'Unemplyoment_R-LA_data'!$B$3:$B$365,0)))</f>
        <v>4.9000000000000004</v>
      </c>
      <c r="E315" s="31">
        <f t="shared" si="4"/>
        <v>5.15</v>
      </c>
      <c r="F315" s="22"/>
      <c r="G315" s="42"/>
    </row>
    <row r="316" spans="1:7" x14ac:dyDescent="0.35">
      <c r="A316" s="18" t="s">
        <v>726</v>
      </c>
      <c r="B316" s="18" t="s">
        <v>727</v>
      </c>
      <c r="C316" s="11">
        <f>IF("-"=INDEX('Unemplyoment_R-LA_data'!C$3:C$365,MATCH($B316,'Unemplyoment_R-LA_data'!$B$3:$B$365,0)),INDEX('Unemployment_R-missing_values_d'!$E$3:$E$13,MATCH($B316,'Unemployment_R-missing_values_d'!$B$3:$B$13,0)), INDEX('Unemplyoment_R-LA_data'!C$3:C$365,MATCH($B316,'Unemplyoment_R-LA_data'!$B$3:$B$365,0)))</f>
        <v>2.7</v>
      </c>
      <c r="D316" s="11">
        <f>IF("-"=INDEX('Unemplyoment_R-LA_data'!D$3:D$365,MATCH($B316,'Unemplyoment_R-LA_data'!$B$3:$B$365,0)),INDEX('Unemployment_R-missing_values_d'!$E$11:$E$13,MATCH($B316,'Unemployment_R-missing_values_d'!$B$11:$B$13,0)), INDEX('Unemplyoment_R-LA_data'!D$3:D$365,MATCH($B316,'Unemplyoment_R-LA_data'!$B$3:$B$365,0)))</f>
        <v>3</v>
      </c>
      <c r="E316" s="31">
        <f t="shared" si="4"/>
        <v>2.85</v>
      </c>
      <c r="F316" s="22"/>
      <c r="G316" s="42"/>
    </row>
    <row r="317" spans="1:7" x14ac:dyDescent="0.35">
      <c r="A317" s="18" t="s">
        <v>728</v>
      </c>
      <c r="B317" s="18" t="s">
        <v>729</v>
      </c>
      <c r="C317" s="11">
        <f>IF("-"=INDEX('Unemplyoment_R-LA_data'!C$3:C$365,MATCH($B317,'Unemplyoment_R-LA_data'!$B$3:$B$365,0)),INDEX('Unemployment_R-missing_values_d'!$E$3:$E$13,MATCH($B317,'Unemployment_R-missing_values_d'!$B$3:$B$13,0)), INDEX('Unemplyoment_R-LA_data'!C$3:C$365,MATCH($B317,'Unemplyoment_R-LA_data'!$B$3:$B$365,0)))</f>
        <v>3.5</v>
      </c>
      <c r="D317" s="11">
        <f>IF("-"=INDEX('Unemplyoment_R-LA_data'!D$3:D$365,MATCH($B317,'Unemplyoment_R-LA_data'!$B$3:$B$365,0)),INDEX('Unemployment_R-missing_values_d'!$E$11:$E$13,MATCH($B317,'Unemployment_R-missing_values_d'!$B$11:$B$13,0)), INDEX('Unemplyoment_R-LA_data'!D$3:D$365,MATCH($B317,'Unemplyoment_R-LA_data'!$B$3:$B$365,0)))</f>
        <v>2.9</v>
      </c>
      <c r="E317" s="31">
        <f t="shared" si="4"/>
        <v>3.2</v>
      </c>
      <c r="F317" s="22"/>
      <c r="G317" s="42"/>
    </row>
    <row r="318" spans="1:7" x14ac:dyDescent="0.35">
      <c r="A318" s="18" t="s">
        <v>730</v>
      </c>
      <c r="B318" s="18" t="s">
        <v>731</v>
      </c>
      <c r="C318" s="11">
        <f>IF("-"=INDEX('Unemplyoment_R-LA_data'!C$3:C$365,MATCH($B318,'Unemplyoment_R-LA_data'!$B$3:$B$365,0)),INDEX('Unemployment_R-missing_values_d'!$E$3:$E$13,MATCH($B318,'Unemployment_R-missing_values_d'!$B$3:$B$13,0)), INDEX('Unemplyoment_R-LA_data'!C$3:C$365,MATCH($B318,'Unemplyoment_R-LA_data'!$B$3:$B$365,0)))</f>
        <v>5.7</v>
      </c>
      <c r="D318" s="11">
        <f>IF("-"=INDEX('Unemplyoment_R-LA_data'!D$3:D$365,MATCH($B318,'Unemplyoment_R-LA_data'!$B$3:$B$365,0)),INDEX('Unemployment_R-missing_values_d'!$E$11:$E$13,MATCH($B318,'Unemployment_R-missing_values_d'!$B$11:$B$13,0)), INDEX('Unemplyoment_R-LA_data'!D$3:D$365,MATCH($B318,'Unemplyoment_R-LA_data'!$B$3:$B$365,0)))</f>
        <v>5.8</v>
      </c>
      <c r="E318" s="31">
        <f t="shared" si="4"/>
        <v>5.75</v>
      </c>
      <c r="F318" s="22"/>
      <c r="G318" s="42"/>
    </row>
    <row r="319" spans="1:7" x14ac:dyDescent="0.35">
      <c r="A319" s="18" t="s">
        <v>732</v>
      </c>
      <c r="B319" s="18" t="s">
        <v>733</v>
      </c>
      <c r="C319" s="11">
        <f>IF("-"=INDEX('Unemplyoment_R-LA_data'!C$3:C$365,MATCH($B319,'Unemplyoment_R-LA_data'!$B$3:$B$365,0)),INDEX('Unemployment_R-missing_values_d'!$E$3:$E$13,MATCH($B319,'Unemployment_R-missing_values_d'!$B$3:$B$13,0)), INDEX('Unemplyoment_R-LA_data'!C$3:C$365,MATCH($B319,'Unemplyoment_R-LA_data'!$B$3:$B$365,0)))</f>
        <v>3.6</v>
      </c>
      <c r="D319" s="11">
        <f>IF("-"=INDEX('Unemplyoment_R-LA_data'!D$3:D$365,MATCH($B319,'Unemplyoment_R-LA_data'!$B$3:$B$365,0)),INDEX('Unemployment_R-missing_values_d'!$E$11:$E$13,MATCH($B319,'Unemployment_R-missing_values_d'!$B$11:$B$13,0)), INDEX('Unemplyoment_R-LA_data'!D$3:D$365,MATCH($B319,'Unemplyoment_R-LA_data'!$B$3:$B$365,0)))</f>
        <v>3.6</v>
      </c>
      <c r="E319" s="31">
        <f t="shared" si="4"/>
        <v>3.6</v>
      </c>
      <c r="F319" s="22"/>
      <c r="G319" s="42"/>
    </row>
    <row r="320" spans="1:7" x14ac:dyDescent="0.35">
      <c r="A320" s="18" t="s">
        <v>734</v>
      </c>
      <c r="B320" s="18" t="s">
        <v>735</v>
      </c>
      <c r="C320" s="11">
        <f>IF("-"=INDEX('Unemplyoment_R-LA_data'!C$3:C$365,MATCH($B320,'Unemplyoment_R-LA_data'!$B$3:$B$365,0)),INDEX('Unemployment_R-missing_values_d'!$E$3:$E$13,MATCH($B320,'Unemployment_R-missing_values_d'!$B$3:$B$13,0)), INDEX('Unemplyoment_R-LA_data'!C$3:C$365,MATCH($B320,'Unemplyoment_R-LA_data'!$B$3:$B$365,0)))</f>
        <v>4.9000000000000004</v>
      </c>
      <c r="D320" s="11">
        <f>IF("-"=INDEX('Unemplyoment_R-LA_data'!D$3:D$365,MATCH($B320,'Unemplyoment_R-LA_data'!$B$3:$B$365,0)),INDEX('Unemployment_R-missing_values_d'!$E$11:$E$13,MATCH($B320,'Unemployment_R-missing_values_d'!$B$11:$B$13,0)), INDEX('Unemplyoment_R-LA_data'!D$3:D$365,MATCH($B320,'Unemplyoment_R-LA_data'!$B$3:$B$365,0)))</f>
        <v>4.5999999999999996</v>
      </c>
      <c r="E320" s="31">
        <f t="shared" si="4"/>
        <v>4.75</v>
      </c>
      <c r="F320" s="22"/>
      <c r="G320" s="42"/>
    </row>
    <row r="321" spans="1:7" x14ac:dyDescent="0.35">
      <c r="A321" s="18" t="s">
        <v>736</v>
      </c>
      <c r="B321" s="18" t="s">
        <v>737</v>
      </c>
      <c r="C321" s="11">
        <f>IF("-"=INDEX('Unemplyoment_R-LA_data'!C$3:C$365,MATCH($B321,'Unemplyoment_R-LA_data'!$B$3:$B$365,0)),INDEX('Unemployment_R-missing_values_d'!$E$3:$E$13,MATCH($B321,'Unemployment_R-missing_values_d'!$B$3:$B$13,0)), INDEX('Unemplyoment_R-LA_data'!C$3:C$365,MATCH($B321,'Unemplyoment_R-LA_data'!$B$3:$B$365,0)))</f>
        <v>3.1</v>
      </c>
      <c r="D321" s="11">
        <f>IF("-"=INDEX('Unemplyoment_R-LA_data'!D$3:D$365,MATCH($B321,'Unemplyoment_R-LA_data'!$B$3:$B$365,0)),INDEX('Unemployment_R-missing_values_d'!$E$11:$E$13,MATCH($B321,'Unemployment_R-missing_values_d'!$B$11:$B$13,0)), INDEX('Unemplyoment_R-LA_data'!D$3:D$365,MATCH($B321,'Unemplyoment_R-LA_data'!$B$3:$B$365,0)))</f>
        <v>3.5</v>
      </c>
      <c r="E321" s="31">
        <f t="shared" si="4"/>
        <v>3.3</v>
      </c>
      <c r="F321" s="22"/>
      <c r="G321" s="42"/>
    </row>
    <row r="322" spans="1:7" x14ac:dyDescent="0.35">
      <c r="A322" s="18" t="s">
        <v>738</v>
      </c>
      <c r="B322" s="18" t="s">
        <v>739</v>
      </c>
      <c r="C322" s="11">
        <f>IF("-"=INDEX('Unemplyoment_R-LA_data'!C$3:C$365,MATCH($B322,'Unemplyoment_R-LA_data'!$B$3:$B$365,0)),INDEX('Unemployment_R-missing_values_d'!$E$3:$E$13,MATCH($B322,'Unemployment_R-missing_values_d'!$B$3:$B$13,0)), INDEX('Unemplyoment_R-LA_data'!C$3:C$365,MATCH($B322,'Unemplyoment_R-LA_data'!$B$3:$B$365,0)))</f>
        <v>4.3</v>
      </c>
      <c r="D322" s="11">
        <f>IF("-"=INDEX('Unemplyoment_R-LA_data'!D$3:D$365,MATCH($B322,'Unemplyoment_R-LA_data'!$B$3:$B$365,0)),INDEX('Unemployment_R-missing_values_d'!$E$11:$E$13,MATCH($B322,'Unemployment_R-missing_values_d'!$B$11:$B$13,0)), INDEX('Unemplyoment_R-LA_data'!D$3:D$365,MATCH($B322,'Unemplyoment_R-LA_data'!$B$3:$B$365,0)))</f>
        <v>4.5999999999999996</v>
      </c>
      <c r="E322" s="31">
        <f t="shared" si="4"/>
        <v>4.4499999999999993</v>
      </c>
      <c r="F322" s="22"/>
      <c r="G322" s="42"/>
    </row>
    <row r="323" spans="1:7" x14ac:dyDescent="0.35">
      <c r="A323" s="18" t="s">
        <v>740</v>
      </c>
      <c r="B323" s="18" t="s">
        <v>741</v>
      </c>
      <c r="C323" s="11">
        <f>IF("-"=INDEX('Unemplyoment_R-LA_data'!C$3:C$365,MATCH($B323,'Unemplyoment_R-LA_data'!$B$3:$B$365,0)),INDEX('Unemployment_R-missing_values_d'!$E$3:$E$13,MATCH($B323,'Unemployment_R-missing_values_d'!$B$3:$B$13,0)), INDEX('Unemplyoment_R-LA_data'!C$3:C$365,MATCH($B323,'Unemplyoment_R-LA_data'!$B$3:$B$365,0)))</f>
        <v>4.8</v>
      </c>
      <c r="D323" s="11">
        <f>IF("-"=INDEX('Unemplyoment_R-LA_data'!D$3:D$365,MATCH($B323,'Unemplyoment_R-LA_data'!$B$3:$B$365,0)),INDEX('Unemployment_R-missing_values_d'!$E$11:$E$13,MATCH($B323,'Unemployment_R-missing_values_d'!$B$11:$B$13,0)), INDEX('Unemplyoment_R-LA_data'!D$3:D$365,MATCH($B323,'Unemplyoment_R-LA_data'!$B$3:$B$365,0)))</f>
        <v>3.6</v>
      </c>
      <c r="E323" s="31">
        <f t="shared" si="4"/>
        <v>4.2</v>
      </c>
      <c r="F323" s="22"/>
      <c r="G323" s="42"/>
    </row>
    <row r="324" spans="1:7" x14ac:dyDescent="0.35">
      <c r="A324" s="18" t="s">
        <v>742</v>
      </c>
      <c r="B324" s="18" t="s">
        <v>743</v>
      </c>
      <c r="C324" s="11">
        <f>IF("-"=INDEX('Unemplyoment_R-LA_data'!C$3:C$365,MATCH($B324,'Unemplyoment_R-LA_data'!$B$3:$B$365,0)),INDEX('Unemployment_R-missing_values_d'!$E$3:$E$13,MATCH($B324,'Unemployment_R-missing_values_d'!$B$3:$B$13,0)), INDEX('Unemplyoment_R-LA_data'!C$3:C$365,MATCH($B324,'Unemplyoment_R-LA_data'!$B$3:$B$365,0)))</f>
        <v>3.1</v>
      </c>
      <c r="D324" s="11">
        <f>IF("-"=INDEX('Unemplyoment_R-LA_data'!D$3:D$365,MATCH($B324,'Unemplyoment_R-LA_data'!$B$3:$B$365,0)),INDEX('Unemployment_R-missing_values_d'!$E$11:$E$13,MATCH($B324,'Unemployment_R-missing_values_d'!$B$11:$B$13,0)), INDEX('Unemplyoment_R-LA_data'!D$3:D$365,MATCH($B324,'Unemplyoment_R-LA_data'!$B$3:$B$365,0)))</f>
        <v>3.4</v>
      </c>
      <c r="E324" s="31">
        <f t="shared" ref="E324:E365" si="5">AVERAGE(C324:D324)</f>
        <v>3.25</v>
      </c>
      <c r="F324" s="22"/>
      <c r="G324" s="42"/>
    </row>
    <row r="325" spans="1:7" x14ac:dyDescent="0.35">
      <c r="A325" s="18" t="s">
        <v>744</v>
      </c>
      <c r="B325" s="18" t="s">
        <v>745</v>
      </c>
      <c r="C325" s="11">
        <f>IF("-"=INDEX('Unemplyoment_R-LA_data'!C$3:C$365,MATCH($B325,'Unemplyoment_R-LA_data'!$B$3:$B$365,0)),INDEX('Unemployment_R-missing_values_d'!$E$3:$E$13,MATCH($B325,'Unemployment_R-missing_values_d'!$B$3:$B$13,0)), INDEX('Unemplyoment_R-LA_data'!C$3:C$365,MATCH($B325,'Unemplyoment_R-LA_data'!$B$3:$B$365,0)))</f>
        <v>7.3</v>
      </c>
      <c r="D325" s="11">
        <f>IF("-"=INDEX('Unemplyoment_R-LA_data'!D$3:D$365,MATCH($B325,'Unemplyoment_R-LA_data'!$B$3:$B$365,0)),INDEX('Unemployment_R-missing_values_d'!$E$11:$E$13,MATCH($B325,'Unemployment_R-missing_values_d'!$B$11:$B$13,0)), INDEX('Unemplyoment_R-LA_data'!D$3:D$365,MATCH($B325,'Unemplyoment_R-LA_data'!$B$3:$B$365,0)))</f>
        <v>5.0999999999999996</v>
      </c>
      <c r="E325" s="31">
        <f t="shared" si="5"/>
        <v>6.1999999999999993</v>
      </c>
      <c r="F325" s="22"/>
      <c r="G325" s="42"/>
    </row>
    <row r="326" spans="1:7" x14ac:dyDescent="0.35">
      <c r="A326" s="18" t="s">
        <v>746</v>
      </c>
      <c r="B326" s="18" t="s">
        <v>747</v>
      </c>
      <c r="C326" s="11">
        <f>IF("-"=INDEX('Unemplyoment_R-LA_data'!C$3:C$365,MATCH($B326,'Unemplyoment_R-LA_data'!$B$3:$B$365,0)),INDEX('Unemployment_R-missing_values_d'!$E$3:$E$13,MATCH($B326,'Unemployment_R-missing_values_d'!$B$3:$B$13,0)), INDEX('Unemplyoment_R-LA_data'!C$3:C$365,MATCH($B326,'Unemplyoment_R-LA_data'!$B$3:$B$365,0)))</f>
        <v>4.0999999999999996</v>
      </c>
      <c r="D326" s="11">
        <f>IF("-"=INDEX('Unemplyoment_R-LA_data'!D$3:D$365,MATCH($B326,'Unemplyoment_R-LA_data'!$B$3:$B$365,0)),INDEX('Unemployment_R-missing_values_d'!$E$11:$E$13,MATCH($B326,'Unemployment_R-missing_values_d'!$B$11:$B$13,0)), INDEX('Unemplyoment_R-LA_data'!D$3:D$365,MATCH($B326,'Unemplyoment_R-LA_data'!$B$3:$B$365,0)))</f>
        <v>3.4</v>
      </c>
      <c r="E326" s="31">
        <f t="shared" si="5"/>
        <v>3.75</v>
      </c>
      <c r="F326" s="22"/>
      <c r="G326" s="42"/>
    </row>
    <row r="327" spans="1:7" x14ac:dyDescent="0.35">
      <c r="A327" s="18" t="s">
        <v>748</v>
      </c>
      <c r="B327" s="18" t="s">
        <v>749</v>
      </c>
      <c r="C327" s="11">
        <f>IF("-"=INDEX('Unemplyoment_R-LA_data'!C$3:C$365,MATCH($B327,'Unemplyoment_R-LA_data'!$B$3:$B$365,0)),INDEX('Unemployment_R-missing_values_d'!$E$3:$E$13,MATCH($B327,'Unemployment_R-missing_values_d'!$B$3:$B$13,0)), INDEX('Unemplyoment_R-LA_data'!C$3:C$365,MATCH($B327,'Unemplyoment_R-LA_data'!$B$3:$B$365,0)))</f>
        <v>3.5</v>
      </c>
      <c r="D327" s="11">
        <f>IF("-"=INDEX('Unemplyoment_R-LA_data'!D$3:D$365,MATCH($B327,'Unemplyoment_R-LA_data'!$B$3:$B$365,0)),INDEX('Unemployment_R-missing_values_d'!$E$11:$E$13,MATCH($B327,'Unemployment_R-missing_values_d'!$B$11:$B$13,0)), INDEX('Unemplyoment_R-LA_data'!D$3:D$365,MATCH($B327,'Unemplyoment_R-LA_data'!$B$3:$B$365,0)))</f>
        <v>3.2</v>
      </c>
      <c r="E327" s="31">
        <f t="shared" si="5"/>
        <v>3.35</v>
      </c>
      <c r="F327" s="22"/>
      <c r="G327" s="42"/>
    </row>
    <row r="328" spans="1:7" x14ac:dyDescent="0.35">
      <c r="A328" s="18" t="s">
        <v>750</v>
      </c>
      <c r="B328" s="18" t="s">
        <v>751</v>
      </c>
      <c r="C328" s="11">
        <f>IF("-"=INDEX('Unemplyoment_R-LA_data'!C$3:C$365,MATCH($B328,'Unemplyoment_R-LA_data'!$B$3:$B$365,0)),INDEX('Unemployment_R-missing_values_d'!$E$3:$E$13,MATCH($B328,'Unemployment_R-missing_values_d'!$B$3:$B$13,0)), INDEX('Unemplyoment_R-LA_data'!C$3:C$365,MATCH($B328,'Unemplyoment_R-LA_data'!$B$3:$B$365,0)))</f>
        <v>3.6</v>
      </c>
      <c r="D328" s="11">
        <f>IF("-"=INDEX('Unemplyoment_R-LA_data'!D$3:D$365,MATCH($B328,'Unemplyoment_R-LA_data'!$B$3:$B$365,0)),INDEX('Unemployment_R-missing_values_d'!$E$11:$E$13,MATCH($B328,'Unemployment_R-missing_values_d'!$B$11:$B$13,0)), INDEX('Unemplyoment_R-LA_data'!D$3:D$365,MATCH($B328,'Unemplyoment_R-LA_data'!$B$3:$B$365,0)))</f>
        <v>3</v>
      </c>
      <c r="E328" s="31">
        <f t="shared" si="5"/>
        <v>3.3</v>
      </c>
      <c r="F328" s="22"/>
      <c r="G328" s="42"/>
    </row>
    <row r="329" spans="1:7" x14ac:dyDescent="0.35">
      <c r="A329" s="18" t="s">
        <v>752</v>
      </c>
      <c r="B329" s="18" t="s">
        <v>753</v>
      </c>
      <c r="C329" s="11">
        <f>IF("-"=INDEX('Unemplyoment_R-LA_data'!C$3:C$365,MATCH($B329,'Unemplyoment_R-LA_data'!$B$3:$B$365,0)),INDEX('Unemployment_R-missing_values_d'!$E$3:$E$13,MATCH($B329,'Unemployment_R-missing_values_d'!$B$3:$B$13,0)), INDEX('Unemplyoment_R-LA_data'!C$3:C$365,MATCH($B329,'Unemplyoment_R-LA_data'!$B$3:$B$365,0)))</f>
        <v>4.0999999999999996</v>
      </c>
      <c r="D329" s="11">
        <f>IF("-"=INDEX('Unemplyoment_R-LA_data'!D$3:D$365,MATCH($B329,'Unemplyoment_R-LA_data'!$B$3:$B$365,0)),INDEX('Unemployment_R-missing_values_d'!$E$11:$E$13,MATCH($B329,'Unemployment_R-missing_values_d'!$B$11:$B$13,0)), INDEX('Unemplyoment_R-LA_data'!D$3:D$365,MATCH($B329,'Unemplyoment_R-LA_data'!$B$3:$B$365,0)))</f>
        <v>3.3</v>
      </c>
      <c r="E329" s="31">
        <f t="shared" si="5"/>
        <v>3.6999999999999997</v>
      </c>
      <c r="F329" s="22"/>
      <c r="G329" s="42"/>
    </row>
    <row r="330" spans="1:7" x14ac:dyDescent="0.35">
      <c r="A330" s="18" t="s">
        <v>754</v>
      </c>
      <c r="B330" s="18" t="s">
        <v>755</v>
      </c>
      <c r="C330" s="11">
        <f>IF("-"=INDEX('Unemplyoment_R-LA_data'!C$3:C$365,MATCH($B330,'Unemplyoment_R-LA_data'!$B$3:$B$365,0)),INDEX('Unemployment_R-missing_values_d'!$E$3:$E$13,MATCH($B330,'Unemployment_R-missing_values_d'!$B$3:$B$13,0)), INDEX('Unemplyoment_R-LA_data'!C$3:C$365,MATCH($B330,'Unemplyoment_R-LA_data'!$B$3:$B$365,0)))</f>
        <v>3.2</v>
      </c>
      <c r="D330" s="11">
        <f>IF("-"=INDEX('Unemplyoment_R-LA_data'!D$3:D$365,MATCH($B330,'Unemplyoment_R-LA_data'!$B$3:$B$365,0)),INDEX('Unemployment_R-missing_values_d'!$E$11:$E$13,MATCH($B330,'Unemployment_R-missing_values_d'!$B$11:$B$13,0)), INDEX('Unemplyoment_R-LA_data'!D$3:D$365,MATCH($B330,'Unemplyoment_R-LA_data'!$B$3:$B$365,0)))</f>
        <v>2.7</v>
      </c>
      <c r="E330" s="31">
        <f t="shared" si="5"/>
        <v>2.95</v>
      </c>
      <c r="F330" s="22"/>
      <c r="G330" s="42"/>
    </row>
    <row r="331" spans="1:7" x14ac:dyDescent="0.35">
      <c r="A331" s="18" t="s">
        <v>756</v>
      </c>
      <c r="B331" s="18" t="s">
        <v>757</v>
      </c>
      <c r="C331" s="11">
        <f>IF("-"=INDEX('Unemplyoment_R-LA_data'!C$3:C$365,MATCH($B331,'Unemplyoment_R-LA_data'!$B$3:$B$365,0)),INDEX('Unemployment_R-missing_values_d'!$E$3:$E$13,MATCH($B331,'Unemployment_R-missing_values_d'!$B$3:$B$13,0)), INDEX('Unemplyoment_R-LA_data'!C$3:C$365,MATCH($B331,'Unemplyoment_R-LA_data'!$B$3:$B$365,0)))</f>
        <v>4.4000000000000004</v>
      </c>
      <c r="D331" s="11">
        <f>IF("-"=INDEX('Unemplyoment_R-LA_data'!D$3:D$365,MATCH($B331,'Unemplyoment_R-LA_data'!$B$3:$B$365,0)),INDEX('Unemployment_R-missing_values_d'!$E$11:$E$13,MATCH($B331,'Unemployment_R-missing_values_d'!$B$11:$B$13,0)), INDEX('Unemplyoment_R-LA_data'!D$3:D$365,MATCH($B331,'Unemplyoment_R-LA_data'!$B$3:$B$365,0)))</f>
        <v>4.4000000000000004</v>
      </c>
      <c r="E331" s="31">
        <f t="shared" si="5"/>
        <v>4.4000000000000004</v>
      </c>
      <c r="F331" s="22"/>
      <c r="G331" s="42"/>
    </row>
    <row r="332" spans="1:7" x14ac:dyDescent="0.35">
      <c r="A332" s="18" t="s">
        <v>758</v>
      </c>
      <c r="B332" s="18" t="s">
        <v>759</v>
      </c>
      <c r="C332" s="11">
        <f>IF("-"=INDEX('Unemplyoment_R-LA_data'!C$3:C$365,MATCH($B332,'Unemplyoment_R-LA_data'!$B$3:$B$365,0)),INDEX('Unemployment_R-missing_values_d'!$E$3:$E$13,MATCH($B332,'Unemployment_R-missing_values_d'!$B$3:$B$13,0)), INDEX('Unemplyoment_R-LA_data'!C$3:C$365,MATCH($B332,'Unemplyoment_R-LA_data'!$B$3:$B$365,0)))</f>
        <v>6.4</v>
      </c>
      <c r="D332" s="11">
        <f>IF("-"=INDEX('Unemplyoment_R-LA_data'!D$3:D$365,MATCH($B332,'Unemplyoment_R-LA_data'!$B$3:$B$365,0)),INDEX('Unemployment_R-missing_values_d'!$E$11:$E$13,MATCH($B332,'Unemployment_R-missing_values_d'!$B$11:$B$13,0)), INDEX('Unemplyoment_R-LA_data'!D$3:D$365,MATCH($B332,'Unemplyoment_R-LA_data'!$B$3:$B$365,0)))</f>
        <v>5.7</v>
      </c>
      <c r="E332" s="31">
        <f t="shared" si="5"/>
        <v>6.0500000000000007</v>
      </c>
      <c r="F332" s="22"/>
      <c r="G332" s="42"/>
    </row>
    <row r="333" spans="1:7" x14ac:dyDescent="0.35">
      <c r="A333" s="18" t="s">
        <v>760</v>
      </c>
      <c r="B333" s="18" t="s">
        <v>761</v>
      </c>
      <c r="C333" s="11">
        <f>IF("-"=INDEX('Unemplyoment_R-LA_data'!C$3:C$365,MATCH($B333,'Unemplyoment_R-LA_data'!$B$3:$B$365,0)),INDEX('Unemployment_R-missing_values_d'!$E$3:$E$13,MATCH($B333,'Unemployment_R-missing_values_d'!$B$3:$B$13,0)), INDEX('Unemplyoment_R-LA_data'!C$3:C$365,MATCH($B333,'Unemplyoment_R-LA_data'!$B$3:$B$365,0)))</f>
        <v>8.1</v>
      </c>
      <c r="D333" s="11">
        <f>IF("-"=INDEX('Unemplyoment_R-LA_data'!D$3:D$365,MATCH($B333,'Unemplyoment_R-LA_data'!$B$3:$B$365,0)),INDEX('Unemployment_R-missing_values_d'!$E$11:$E$13,MATCH($B333,'Unemployment_R-missing_values_d'!$B$11:$B$13,0)), INDEX('Unemplyoment_R-LA_data'!D$3:D$365,MATCH($B333,'Unemplyoment_R-LA_data'!$B$3:$B$365,0)))</f>
        <v>5.9</v>
      </c>
      <c r="E333" s="31">
        <f t="shared" si="5"/>
        <v>7</v>
      </c>
      <c r="F333" s="22"/>
      <c r="G333" s="42"/>
    </row>
    <row r="334" spans="1:7" x14ac:dyDescent="0.35">
      <c r="A334" s="18" t="s">
        <v>762</v>
      </c>
      <c r="B334" s="18" t="s">
        <v>763</v>
      </c>
      <c r="C334" s="11">
        <f>IF("-"=INDEX('Unemplyoment_R-LA_data'!C$3:C$365,MATCH($B334,'Unemplyoment_R-LA_data'!$B$3:$B$365,0)),INDEX('Unemployment_R-missing_values_d'!$E$3:$E$13,MATCH($B334,'Unemployment_R-missing_values_d'!$B$3:$B$13,0)), INDEX('Unemplyoment_R-LA_data'!C$3:C$365,MATCH($B334,'Unemplyoment_R-LA_data'!$B$3:$B$365,0)))</f>
        <v>5.3</v>
      </c>
      <c r="D334" s="11">
        <f>IF("-"=INDEX('Unemplyoment_R-LA_data'!D$3:D$365,MATCH($B334,'Unemplyoment_R-LA_data'!$B$3:$B$365,0)),INDEX('Unemployment_R-missing_values_d'!$E$11:$E$13,MATCH($B334,'Unemployment_R-missing_values_d'!$B$11:$B$13,0)), INDEX('Unemplyoment_R-LA_data'!D$3:D$365,MATCH($B334,'Unemplyoment_R-LA_data'!$B$3:$B$365,0)))</f>
        <v>3.6</v>
      </c>
      <c r="E334" s="31">
        <f t="shared" si="5"/>
        <v>4.45</v>
      </c>
      <c r="F334" s="22"/>
      <c r="G334" s="42"/>
    </row>
    <row r="335" spans="1:7" x14ac:dyDescent="0.35">
      <c r="A335" s="18" t="s">
        <v>764</v>
      </c>
      <c r="B335" s="18" t="s">
        <v>765</v>
      </c>
      <c r="C335" s="11">
        <f>IF("-"=INDEX('Unemplyoment_R-LA_data'!C$3:C$365,MATCH($B335,'Unemplyoment_R-LA_data'!$B$3:$B$365,0)),INDEX('Unemployment_R-missing_values_d'!$E$3:$E$13,MATCH($B335,'Unemployment_R-missing_values_d'!$B$3:$B$13,0)), INDEX('Unemplyoment_R-LA_data'!C$3:C$365,MATCH($B335,'Unemplyoment_R-LA_data'!$B$3:$B$365,0)))</f>
        <v>3.6</v>
      </c>
      <c r="D335" s="11">
        <f>IF("-"=INDEX('Unemplyoment_R-LA_data'!D$3:D$365,MATCH($B335,'Unemplyoment_R-LA_data'!$B$3:$B$365,0)),INDEX('Unemployment_R-missing_values_d'!$E$11:$E$13,MATCH($B335,'Unemployment_R-missing_values_d'!$B$11:$B$13,0)), INDEX('Unemplyoment_R-LA_data'!D$3:D$365,MATCH($B335,'Unemplyoment_R-LA_data'!$B$3:$B$365,0)))</f>
        <v>3.1</v>
      </c>
      <c r="E335" s="31">
        <f t="shared" si="5"/>
        <v>3.35</v>
      </c>
      <c r="F335" s="22"/>
      <c r="G335" s="42"/>
    </row>
    <row r="336" spans="1:7" x14ac:dyDescent="0.35">
      <c r="A336" s="18" t="s">
        <v>766</v>
      </c>
      <c r="B336" s="18" t="s">
        <v>767</v>
      </c>
      <c r="C336" s="11">
        <f>IF("-"=INDEX('Unemplyoment_R-LA_data'!C$3:C$365,MATCH($B336,'Unemplyoment_R-LA_data'!$B$3:$B$365,0)),INDEX('Unemployment_R-missing_values_d'!$E$3:$E$13,MATCH($B336,'Unemployment_R-missing_values_d'!$B$3:$B$13,0)), INDEX('Unemplyoment_R-LA_data'!C$3:C$365,MATCH($B336,'Unemplyoment_R-LA_data'!$B$3:$B$365,0)))</f>
        <v>3.3</v>
      </c>
      <c r="D336" s="11">
        <f>IF("-"=INDEX('Unemplyoment_R-LA_data'!D$3:D$365,MATCH($B336,'Unemplyoment_R-LA_data'!$B$3:$B$365,0)),INDEX('Unemployment_R-missing_values_d'!$E$11:$E$13,MATCH($B336,'Unemployment_R-missing_values_d'!$B$11:$B$13,0)), INDEX('Unemplyoment_R-LA_data'!D$3:D$365,MATCH($B336,'Unemplyoment_R-LA_data'!$B$3:$B$365,0)))</f>
        <v>3.1</v>
      </c>
      <c r="E336" s="31">
        <f t="shared" si="5"/>
        <v>3.2</v>
      </c>
      <c r="F336" s="22"/>
      <c r="G336" s="42"/>
    </row>
    <row r="337" spans="1:7" x14ac:dyDescent="0.35">
      <c r="A337" s="18" t="s">
        <v>768</v>
      </c>
      <c r="B337" s="18" t="s">
        <v>769</v>
      </c>
      <c r="C337" s="11">
        <f>IF("-"=INDEX('Unemplyoment_R-LA_data'!C$3:C$365,MATCH($B337,'Unemplyoment_R-LA_data'!$B$3:$B$365,0)),INDEX('Unemployment_R-missing_values_d'!$E$3:$E$13,MATCH($B337,'Unemployment_R-missing_values_d'!$B$3:$B$13,0)), INDEX('Unemplyoment_R-LA_data'!C$3:C$365,MATCH($B337,'Unemplyoment_R-LA_data'!$B$3:$B$365,0)))</f>
        <v>5</v>
      </c>
      <c r="D337" s="11">
        <f>IF("-"=INDEX('Unemplyoment_R-LA_data'!D$3:D$365,MATCH($B337,'Unemplyoment_R-LA_data'!$B$3:$B$365,0)),INDEX('Unemployment_R-missing_values_d'!$E$11:$E$13,MATCH($B337,'Unemployment_R-missing_values_d'!$B$11:$B$13,0)), INDEX('Unemplyoment_R-LA_data'!D$3:D$365,MATCH($B337,'Unemplyoment_R-LA_data'!$B$3:$B$365,0)))</f>
        <v>4</v>
      </c>
      <c r="E337" s="31">
        <f t="shared" si="5"/>
        <v>4.5</v>
      </c>
      <c r="F337" s="22"/>
      <c r="G337" s="42"/>
    </row>
    <row r="338" spans="1:7" x14ac:dyDescent="0.35">
      <c r="A338" s="18" t="s">
        <v>770</v>
      </c>
      <c r="B338" s="18" t="s">
        <v>771</v>
      </c>
      <c r="C338" s="11">
        <f>IF("-"=INDEX('Unemplyoment_R-LA_data'!C$3:C$365,MATCH($B338,'Unemplyoment_R-LA_data'!$B$3:$B$365,0)),INDEX('Unemployment_R-missing_values_d'!$E$3:$E$13,MATCH($B338,'Unemployment_R-missing_values_d'!$B$3:$B$13,0)), INDEX('Unemplyoment_R-LA_data'!C$3:C$365,MATCH($B338,'Unemplyoment_R-LA_data'!$B$3:$B$365,0)))</f>
        <v>2.9</v>
      </c>
      <c r="D338" s="11">
        <f>IF("-"=INDEX('Unemplyoment_R-LA_data'!D$3:D$365,MATCH($B338,'Unemplyoment_R-LA_data'!$B$3:$B$365,0)),INDEX('Unemployment_R-missing_values_d'!$E$11:$E$13,MATCH($B338,'Unemployment_R-missing_values_d'!$B$11:$B$13,0)), INDEX('Unemplyoment_R-LA_data'!D$3:D$365,MATCH($B338,'Unemplyoment_R-LA_data'!$B$3:$B$365,0)))</f>
        <v>3</v>
      </c>
      <c r="E338" s="31">
        <f t="shared" si="5"/>
        <v>2.95</v>
      </c>
      <c r="F338" s="22"/>
      <c r="G338" s="42"/>
    </row>
    <row r="339" spans="1:7" x14ac:dyDescent="0.35">
      <c r="A339" s="18" t="s">
        <v>772</v>
      </c>
      <c r="B339" s="18" t="s">
        <v>773</v>
      </c>
      <c r="C339" s="11">
        <f>IF("-"=INDEX('Unemplyoment_R-LA_data'!C$3:C$365,MATCH($B339,'Unemplyoment_R-LA_data'!$B$3:$B$365,0)),INDEX('Unemployment_R-missing_values_d'!$E$3:$E$13,MATCH($B339,'Unemployment_R-missing_values_d'!$B$3:$B$13,0)), INDEX('Unemplyoment_R-LA_data'!C$3:C$365,MATCH($B339,'Unemplyoment_R-LA_data'!$B$3:$B$365,0)))</f>
        <v>3.6</v>
      </c>
      <c r="D339" s="11">
        <f>IF("-"=INDEX('Unemplyoment_R-LA_data'!D$3:D$365,MATCH($B339,'Unemplyoment_R-LA_data'!$B$3:$B$365,0)),INDEX('Unemployment_R-missing_values_d'!$E$11:$E$13,MATCH($B339,'Unemployment_R-missing_values_d'!$B$11:$B$13,0)), INDEX('Unemplyoment_R-LA_data'!D$3:D$365,MATCH($B339,'Unemplyoment_R-LA_data'!$B$3:$B$365,0)))</f>
        <v>3.7</v>
      </c>
      <c r="E339" s="31">
        <f t="shared" si="5"/>
        <v>3.6500000000000004</v>
      </c>
      <c r="F339" s="22"/>
      <c r="G339" s="42"/>
    </row>
    <row r="340" spans="1:7" x14ac:dyDescent="0.35">
      <c r="A340" s="18" t="s">
        <v>774</v>
      </c>
      <c r="B340" s="18" t="s">
        <v>775</v>
      </c>
      <c r="C340" s="11">
        <f>IF("-"=INDEX('Unemplyoment_R-LA_data'!C$3:C$365,MATCH($B340,'Unemplyoment_R-LA_data'!$B$3:$B$365,0)),INDEX('Unemployment_R-missing_values_d'!$E$3:$E$13,MATCH($B340,'Unemployment_R-missing_values_d'!$B$3:$B$13,0)), INDEX('Unemplyoment_R-LA_data'!C$3:C$365,MATCH($B340,'Unemplyoment_R-LA_data'!$B$3:$B$365,0)))</f>
        <v>3.4</v>
      </c>
      <c r="D340" s="11">
        <f>IF("-"=INDEX('Unemplyoment_R-LA_data'!D$3:D$365,MATCH($B340,'Unemplyoment_R-LA_data'!$B$3:$B$365,0)),INDEX('Unemployment_R-missing_values_d'!$E$11:$E$13,MATCH($B340,'Unemployment_R-missing_values_d'!$B$11:$B$13,0)), INDEX('Unemplyoment_R-LA_data'!D$3:D$365,MATCH($B340,'Unemplyoment_R-LA_data'!$B$3:$B$365,0)))</f>
        <v>3.3</v>
      </c>
      <c r="E340" s="31">
        <f t="shared" si="5"/>
        <v>3.3499999999999996</v>
      </c>
      <c r="F340" s="22"/>
      <c r="G340" s="42"/>
    </row>
    <row r="341" spans="1:7" x14ac:dyDescent="0.35">
      <c r="A341" s="18" t="s">
        <v>776</v>
      </c>
      <c r="B341" s="18" t="s">
        <v>777</v>
      </c>
      <c r="C341" s="11">
        <f>IF("-"=INDEX('Unemplyoment_R-LA_data'!C$3:C$365,MATCH($B341,'Unemplyoment_R-LA_data'!$B$3:$B$365,0)),INDEX('Unemployment_R-missing_values_d'!$E$3:$E$13,MATCH($B341,'Unemployment_R-missing_values_d'!$B$3:$B$13,0)), INDEX('Unemplyoment_R-LA_data'!C$3:C$365,MATCH($B341,'Unemplyoment_R-LA_data'!$B$3:$B$365,0)))</f>
        <v>3.1</v>
      </c>
      <c r="D341" s="11">
        <f>IF("-"=INDEX('Unemplyoment_R-LA_data'!D$3:D$365,MATCH($B341,'Unemplyoment_R-LA_data'!$B$3:$B$365,0)),INDEX('Unemployment_R-missing_values_d'!$E$11:$E$13,MATCH($B341,'Unemployment_R-missing_values_d'!$B$11:$B$13,0)), INDEX('Unemplyoment_R-LA_data'!D$3:D$365,MATCH($B341,'Unemplyoment_R-LA_data'!$B$3:$B$365,0)))</f>
        <v>3</v>
      </c>
      <c r="E341" s="31">
        <f t="shared" si="5"/>
        <v>3.05</v>
      </c>
      <c r="F341" s="22"/>
      <c r="G341" s="42"/>
    </row>
    <row r="342" spans="1:7" x14ac:dyDescent="0.35">
      <c r="A342" s="18" t="s">
        <v>778</v>
      </c>
      <c r="B342" s="18" t="s">
        <v>779</v>
      </c>
      <c r="C342" s="11">
        <f>IF("-"=INDEX('Unemplyoment_R-LA_data'!C$3:C$365,MATCH($B342,'Unemplyoment_R-LA_data'!$B$3:$B$365,0)),INDEX('Unemployment_R-missing_values_d'!$E$3:$E$13,MATCH($B342,'Unemployment_R-missing_values_d'!$B$3:$B$13,0)), INDEX('Unemplyoment_R-LA_data'!C$3:C$365,MATCH($B342,'Unemplyoment_R-LA_data'!$B$3:$B$365,0)))</f>
        <v>3</v>
      </c>
      <c r="D342" s="11">
        <f>IF("-"=INDEX('Unemplyoment_R-LA_data'!D$3:D$365,MATCH($B342,'Unemplyoment_R-LA_data'!$B$3:$B$365,0)),INDEX('Unemployment_R-missing_values_d'!$E$11:$E$13,MATCH($B342,'Unemployment_R-missing_values_d'!$B$11:$B$13,0)), INDEX('Unemplyoment_R-LA_data'!D$3:D$365,MATCH($B342,'Unemplyoment_R-LA_data'!$B$3:$B$365,0)))</f>
        <v>3</v>
      </c>
      <c r="E342" s="31">
        <f t="shared" si="5"/>
        <v>3</v>
      </c>
      <c r="F342" s="22"/>
      <c r="G342" s="42"/>
    </row>
    <row r="343" spans="1:7" x14ac:dyDescent="0.35">
      <c r="A343" s="18" t="s">
        <v>780</v>
      </c>
      <c r="B343" s="18" t="s">
        <v>781</v>
      </c>
      <c r="C343" s="11">
        <f>IF("-"=INDEX('Unemplyoment_R-LA_data'!C$3:C$365,MATCH($B343,'Unemplyoment_R-LA_data'!$B$3:$B$365,0)),INDEX('Unemployment_R-missing_values_d'!$E$3:$E$13,MATCH($B343,'Unemployment_R-missing_values_d'!$B$3:$B$13,0)), INDEX('Unemplyoment_R-LA_data'!C$3:C$365,MATCH($B343,'Unemplyoment_R-LA_data'!$B$3:$B$365,0)))</f>
        <v>4.7</v>
      </c>
      <c r="D343" s="11">
        <f>IF("-"=INDEX('Unemplyoment_R-LA_data'!D$3:D$365,MATCH($B343,'Unemplyoment_R-LA_data'!$B$3:$B$365,0)),INDEX('Unemployment_R-missing_values_d'!$E$11:$E$13,MATCH($B343,'Unemployment_R-missing_values_d'!$B$11:$B$13,0)), INDEX('Unemplyoment_R-LA_data'!D$3:D$365,MATCH($B343,'Unemplyoment_R-LA_data'!$B$3:$B$365,0)))</f>
        <v>4.4000000000000004</v>
      </c>
      <c r="E343" s="31">
        <f t="shared" si="5"/>
        <v>4.5500000000000007</v>
      </c>
      <c r="F343" s="22"/>
      <c r="G343" s="42"/>
    </row>
    <row r="344" spans="1:7" x14ac:dyDescent="0.35">
      <c r="A344" s="18" t="s">
        <v>782</v>
      </c>
      <c r="B344" s="18" t="s">
        <v>783</v>
      </c>
      <c r="C344" s="11">
        <f>IF("-"=INDEX('Unemplyoment_R-LA_data'!C$3:C$365,MATCH($B344,'Unemplyoment_R-LA_data'!$B$3:$B$365,0)),INDEX('Unemployment_R-missing_values_d'!$E$3:$E$13,MATCH($B344,'Unemployment_R-missing_values_d'!$B$3:$B$13,0)), INDEX('Unemplyoment_R-LA_data'!C$3:C$365,MATCH($B344,'Unemplyoment_R-LA_data'!$B$3:$B$365,0)))</f>
        <v>4.0999999999999996</v>
      </c>
      <c r="D344" s="11">
        <f>IF("-"=INDEX('Unemplyoment_R-LA_data'!D$3:D$365,MATCH($B344,'Unemplyoment_R-LA_data'!$B$3:$B$365,0)),INDEX('Unemployment_R-missing_values_d'!$E$11:$E$13,MATCH($B344,'Unemployment_R-missing_values_d'!$B$11:$B$13,0)), INDEX('Unemplyoment_R-LA_data'!D$3:D$365,MATCH($B344,'Unemplyoment_R-LA_data'!$B$3:$B$365,0)))</f>
        <v>3.4</v>
      </c>
      <c r="E344" s="31">
        <f t="shared" si="5"/>
        <v>3.75</v>
      </c>
      <c r="F344" s="22"/>
      <c r="G344" s="42"/>
    </row>
    <row r="345" spans="1:7" x14ac:dyDescent="0.35">
      <c r="A345" s="18" t="s">
        <v>784</v>
      </c>
      <c r="B345" s="18" t="s">
        <v>785</v>
      </c>
      <c r="C345" s="11">
        <f>IF("-"=INDEX('Unemplyoment_R-LA_data'!C$3:C$365,MATCH($B345,'Unemplyoment_R-LA_data'!$B$3:$B$365,0)),INDEX('Unemployment_R-missing_values_d'!$E$3:$E$13,MATCH($B345,'Unemployment_R-missing_values_d'!$B$3:$B$13,0)), INDEX('Unemplyoment_R-LA_data'!C$3:C$365,MATCH($B345,'Unemplyoment_R-LA_data'!$B$3:$B$365,0)))</f>
        <v>5</v>
      </c>
      <c r="D345" s="11">
        <f>IF("-"=INDEX('Unemplyoment_R-LA_data'!D$3:D$365,MATCH($B345,'Unemplyoment_R-LA_data'!$B$3:$B$365,0)),INDEX('Unemployment_R-missing_values_d'!$E$11:$E$13,MATCH($B345,'Unemployment_R-missing_values_d'!$B$11:$B$13,0)), INDEX('Unemplyoment_R-LA_data'!D$3:D$365,MATCH($B345,'Unemplyoment_R-LA_data'!$B$3:$B$365,0)))</f>
        <v>4.7</v>
      </c>
      <c r="E345" s="31">
        <f t="shared" si="5"/>
        <v>4.8499999999999996</v>
      </c>
      <c r="F345" s="22"/>
      <c r="G345" s="42"/>
    </row>
    <row r="346" spans="1:7" x14ac:dyDescent="0.35">
      <c r="A346" s="18" t="s">
        <v>786</v>
      </c>
      <c r="B346" s="18" t="s">
        <v>787</v>
      </c>
      <c r="C346" s="11">
        <f>IF("-"=INDEX('Unemplyoment_R-LA_data'!C$3:C$365,MATCH($B346,'Unemplyoment_R-LA_data'!$B$3:$B$365,0)),INDEX('Unemployment_R-missing_values_d'!$E$3:$E$13,MATCH($B346,'Unemployment_R-missing_values_d'!$B$3:$B$13,0)), INDEX('Unemplyoment_R-LA_data'!C$3:C$365,MATCH($B346,'Unemplyoment_R-LA_data'!$B$3:$B$365,0)))</f>
        <v>3.7</v>
      </c>
      <c r="D346" s="11">
        <f>IF("-"=INDEX('Unemplyoment_R-LA_data'!D$3:D$365,MATCH($B346,'Unemplyoment_R-LA_data'!$B$3:$B$365,0)),INDEX('Unemployment_R-missing_values_d'!$E$11:$E$13,MATCH($B346,'Unemployment_R-missing_values_d'!$B$11:$B$13,0)), INDEX('Unemplyoment_R-LA_data'!D$3:D$365,MATCH($B346,'Unemplyoment_R-LA_data'!$B$3:$B$365,0)))</f>
        <v>3.4</v>
      </c>
      <c r="E346" s="31">
        <f t="shared" si="5"/>
        <v>3.55</v>
      </c>
      <c r="F346" s="22"/>
      <c r="G346" s="42"/>
    </row>
    <row r="347" spans="1:7" x14ac:dyDescent="0.35">
      <c r="A347" s="18" t="s">
        <v>788</v>
      </c>
      <c r="B347" s="18" t="s">
        <v>789</v>
      </c>
      <c r="C347" s="11">
        <f>IF("-"=INDEX('Unemplyoment_R-LA_data'!C$3:C$365,MATCH($B347,'Unemplyoment_R-LA_data'!$B$3:$B$365,0)),INDEX('Unemployment_R-missing_values_d'!$E$3:$E$13,MATCH($B347,'Unemployment_R-missing_values_d'!$B$3:$B$13,0)), INDEX('Unemplyoment_R-LA_data'!C$3:C$365,MATCH($B347,'Unemplyoment_R-LA_data'!$B$3:$B$365,0)))</f>
        <v>5.4</v>
      </c>
      <c r="D347" s="11">
        <f>IF("-"=INDEX('Unemplyoment_R-LA_data'!D$3:D$365,MATCH($B347,'Unemplyoment_R-LA_data'!$B$3:$B$365,0)),INDEX('Unemployment_R-missing_values_d'!$E$11:$E$13,MATCH($B347,'Unemployment_R-missing_values_d'!$B$11:$B$13,0)), INDEX('Unemplyoment_R-LA_data'!D$3:D$365,MATCH($B347,'Unemplyoment_R-LA_data'!$B$3:$B$365,0)))</f>
        <v>3.4</v>
      </c>
      <c r="E347" s="31">
        <f t="shared" si="5"/>
        <v>4.4000000000000004</v>
      </c>
      <c r="F347" s="22"/>
      <c r="G347" s="42"/>
    </row>
    <row r="348" spans="1:7" x14ac:dyDescent="0.35">
      <c r="A348" s="18" t="s">
        <v>790</v>
      </c>
      <c r="B348" s="18" t="s">
        <v>791</v>
      </c>
      <c r="C348" s="11">
        <f>IF("-"=INDEX('Unemplyoment_R-LA_data'!C$3:C$365,MATCH($B348,'Unemplyoment_R-LA_data'!$B$3:$B$365,0)),INDEX('Unemployment_R-missing_values_d'!$E$3:$E$13,MATCH($B348,'Unemployment_R-missing_values_d'!$B$3:$B$13,0)), INDEX('Unemplyoment_R-LA_data'!C$3:C$365,MATCH($B348,'Unemplyoment_R-LA_data'!$B$3:$B$365,0)))</f>
        <v>2.9</v>
      </c>
      <c r="D348" s="11">
        <f>IF("-"=INDEX('Unemplyoment_R-LA_data'!D$3:D$365,MATCH($B348,'Unemplyoment_R-LA_data'!$B$3:$B$365,0)),INDEX('Unemployment_R-missing_values_d'!$E$11:$E$13,MATCH($B348,'Unemployment_R-missing_values_d'!$B$11:$B$13,0)), INDEX('Unemplyoment_R-LA_data'!D$3:D$365,MATCH($B348,'Unemplyoment_R-LA_data'!$B$3:$B$365,0)))</f>
        <v>3.7</v>
      </c>
      <c r="E348" s="31">
        <f t="shared" si="5"/>
        <v>3.3</v>
      </c>
      <c r="F348" s="22"/>
      <c r="G348" s="42"/>
    </row>
    <row r="349" spans="1:7" x14ac:dyDescent="0.35">
      <c r="A349" s="18" t="s">
        <v>792</v>
      </c>
      <c r="B349" s="18" t="s">
        <v>793</v>
      </c>
      <c r="C349" s="11">
        <f>IF("-"=INDEX('Unemplyoment_R-LA_data'!C$3:C$365,MATCH($B349,'Unemplyoment_R-LA_data'!$B$3:$B$365,0)),INDEX('Unemployment_R-missing_values_d'!$E$3:$E$13,MATCH($B349,'Unemployment_R-missing_values_d'!$B$3:$B$13,0)), INDEX('Unemplyoment_R-LA_data'!C$3:C$365,MATCH($B349,'Unemplyoment_R-LA_data'!$B$3:$B$365,0)))</f>
        <v>3.7</v>
      </c>
      <c r="D349" s="11">
        <f>IF("-"=INDEX('Unemplyoment_R-LA_data'!D$3:D$365,MATCH($B349,'Unemplyoment_R-LA_data'!$B$3:$B$365,0)),INDEX('Unemployment_R-missing_values_d'!$E$11:$E$13,MATCH($B349,'Unemployment_R-missing_values_d'!$B$11:$B$13,0)), INDEX('Unemplyoment_R-LA_data'!D$3:D$365,MATCH($B349,'Unemplyoment_R-LA_data'!$B$3:$B$365,0)))</f>
        <v>2.9</v>
      </c>
      <c r="E349" s="31">
        <f t="shared" si="5"/>
        <v>3.3</v>
      </c>
      <c r="F349" s="22"/>
      <c r="G349" s="42"/>
    </row>
    <row r="350" spans="1:7" x14ac:dyDescent="0.35">
      <c r="A350" s="18" t="s">
        <v>794</v>
      </c>
      <c r="B350" s="18" t="s">
        <v>795</v>
      </c>
      <c r="C350" s="11">
        <f>IF("-"=INDEX('Unemplyoment_R-LA_data'!C$3:C$365,MATCH($B350,'Unemplyoment_R-LA_data'!$B$3:$B$365,0)),INDEX('Unemployment_R-missing_values_d'!$E$3:$E$13,MATCH($B350,'Unemployment_R-missing_values_d'!$B$3:$B$13,0)), INDEX('Unemplyoment_R-LA_data'!C$3:C$365,MATCH($B350,'Unemplyoment_R-LA_data'!$B$3:$B$365,0)))</f>
        <v>6.1</v>
      </c>
      <c r="D350" s="11">
        <f>IF("-"=INDEX('Unemplyoment_R-LA_data'!D$3:D$365,MATCH($B350,'Unemplyoment_R-LA_data'!$B$3:$B$365,0)),INDEX('Unemployment_R-missing_values_d'!$E$11:$E$13,MATCH($B350,'Unemployment_R-missing_values_d'!$B$11:$B$13,0)), INDEX('Unemplyoment_R-LA_data'!D$3:D$365,MATCH($B350,'Unemplyoment_R-LA_data'!$B$3:$B$365,0)))</f>
        <v>4.8</v>
      </c>
      <c r="E350" s="31">
        <f t="shared" si="5"/>
        <v>5.4499999999999993</v>
      </c>
      <c r="F350" s="22"/>
      <c r="G350" s="42"/>
    </row>
    <row r="351" spans="1:7" x14ac:dyDescent="0.35">
      <c r="A351" s="18" t="s">
        <v>796</v>
      </c>
      <c r="B351" s="18" t="s">
        <v>797</v>
      </c>
      <c r="C351" s="11">
        <f>IF("-"=INDEX('Unemplyoment_R-LA_data'!C$3:C$365,MATCH($B351,'Unemplyoment_R-LA_data'!$B$3:$B$365,0)),INDEX('Unemployment_R-missing_values_d'!$E$3:$E$13,MATCH($B351,'Unemployment_R-missing_values_d'!$B$3:$B$13,0)), INDEX('Unemplyoment_R-LA_data'!C$3:C$365,MATCH($B351,'Unemplyoment_R-LA_data'!$B$3:$B$365,0)))</f>
        <v>4.4000000000000004</v>
      </c>
      <c r="D351" s="11">
        <f>IF("-"=INDEX('Unemplyoment_R-LA_data'!D$3:D$365,MATCH($B351,'Unemplyoment_R-LA_data'!$B$3:$B$365,0)),INDEX('Unemployment_R-missing_values_d'!$E$11:$E$13,MATCH($B351,'Unemployment_R-missing_values_d'!$B$11:$B$13,0)), INDEX('Unemplyoment_R-LA_data'!D$3:D$365,MATCH($B351,'Unemplyoment_R-LA_data'!$B$3:$B$365,0)))</f>
        <v>4.2</v>
      </c>
      <c r="E351" s="31">
        <f t="shared" si="5"/>
        <v>4.3000000000000007</v>
      </c>
      <c r="F351" s="22"/>
      <c r="G351" s="42"/>
    </row>
    <row r="352" spans="1:7" x14ac:dyDescent="0.35">
      <c r="A352" s="18" t="s">
        <v>798</v>
      </c>
      <c r="B352" s="18" t="s">
        <v>799</v>
      </c>
      <c r="C352" s="11">
        <f>IF("-"=INDEX('Unemplyoment_R-LA_data'!C$3:C$365,MATCH($B352,'Unemplyoment_R-LA_data'!$B$3:$B$365,0)),INDEX('Unemployment_R-missing_values_d'!$E$3:$E$13,MATCH($B352,'Unemployment_R-missing_values_d'!$B$3:$B$13,0)), INDEX('Unemplyoment_R-LA_data'!C$3:C$365,MATCH($B352,'Unemplyoment_R-LA_data'!$B$3:$B$365,0)))</f>
        <v>3</v>
      </c>
      <c r="D352" s="11">
        <f>IF("-"=INDEX('Unemplyoment_R-LA_data'!D$3:D$365,MATCH($B352,'Unemplyoment_R-LA_data'!$B$3:$B$365,0)),INDEX('Unemployment_R-missing_values_d'!$E$11:$E$13,MATCH($B352,'Unemployment_R-missing_values_d'!$B$11:$B$13,0)), INDEX('Unemplyoment_R-LA_data'!D$3:D$365,MATCH($B352,'Unemplyoment_R-LA_data'!$B$3:$B$365,0)))</f>
        <v>3</v>
      </c>
      <c r="E352" s="31">
        <f t="shared" si="5"/>
        <v>3</v>
      </c>
      <c r="F352" s="22"/>
      <c r="G352" s="42"/>
    </row>
    <row r="353" spans="1:7" x14ac:dyDescent="0.35">
      <c r="A353" s="18" t="s">
        <v>800</v>
      </c>
      <c r="B353" s="18" t="s">
        <v>801</v>
      </c>
      <c r="C353" s="11">
        <f>IF("-"=INDEX('Unemplyoment_R-LA_data'!C$3:C$365,MATCH($B353,'Unemplyoment_R-LA_data'!$B$3:$B$365,0)),INDEX('Unemployment_R-missing_values_d'!$E$3:$E$13,MATCH($B353,'Unemployment_R-missing_values_d'!$B$3:$B$13,0)), INDEX('Unemplyoment_R-LA_data'!C$3:C$365,MATCH($B353,'Unemplyoment_R-LA_data'!$B$3:$B$365,0)))</f>
        <v>2.7</v>
      </c>
      <c r="D353" s="11">
        <f>IF("-"=INDEX('Unemplyoment_R-LA_data'!D$3:D$365,MATCH($B353,'Unemplyoment_R-LA_data'!$B$3:$B$365,0)),INDEX('Unemployment_R-missing_values_d'!$E$11:$E$13,MATCH($B353,'Unemployment_R-missing_values_d'!$B$11:$B$13,0)), INDEX('Unemplyoment_R-LA_data'!D$3:D$365,MATCH($B353,'Unemplyoment_R-LA_data'!$B$3:$B$365,0)))</f>
        <v>3.5</v>
      </c>
      <c r="E353" s="31">
        <f t="shared" si="5"/>
        <v>3.1</v>
      </c>
      <c r="F353" s="22"/>
      <c r="G353" s="42"/>
    </row>
    <row r="354" spans="1:7" x14ac:dyDescent="0.35">
      <c r="A354" s="18" t="s">
        <v>802</v>
      </c>
      <c r="B354" s="18" t="s">
        <v>803</v>
      </c>
      <c r="C354" s="11">
        <f>IF("-"=INDEX('Unemplyoment_R-LA_data'!C$3:C$365,MATCH($B354,'Unemplyoment_R-LA_data'!$B$3:$B$365,0)),INDEX('Unemployment_R-missing_values_d'!$E$3:$E$13,MATCH($B354,'Unemployment_R-missing_values_d'!$B$3:$B$13,0)), INDEX('Unemplyoment_R-LA_data'!C$3:C$365,MATCH($B354,'Unemplyoment_R-LA_data'!$B$3:$B$365,0)))</f>
        <v>3.8</v>
      </c>
      <c r="D354" s="11">
        <f>IF("-"=INDEX('Unemplyoment_R-LA_data'!D$3:D$365,MATCH($B354,'Unemplyoment_R-LA_data'!$B$3:$B$365,0)),INDEX('Unemployment_R-missing_values_d'!$E$11:$E$13,MATCH($B354,'Unemployment_R-missing_values_d'!$B$11:$B$13,0)), INDEX('Unemplyoment_R-LA_data'!D$3:D$365,MATCH($B354,'Unemplyoment_R-LA_data'!$B$3:$B$365,0)))</f>
        <v>3.1</v>
      </c>
      <c r="E354" s="31">
        <f t="shared" si="5"/>
        <v>3.45</v>
      </c>
      <c r="F354" s="22"/>
      <c r="G354" s="42"/>
    </row>
    <row r="355" spans="1:7" x14ac:dyDescent="0.35">
      <c r="A355" s="18" t="s">
        <v>804</v>
      </c>
      <c r="B355" s="18" t="s">
        <v>805</v>
      </c>
      <c r="C355" s="11">
        <f>IF("-"=INDEX('Unemplyoment_R-LA_data'!C$3:C$365,MATCH($B355,'Unemplyoment_R-LA_data'!$B$3:$B$365,0)),INDEX('Unemployment_R-missing_values_d'!$E$3:$E$13,MATCH($B355,'Unemployment_R-missing_values_d'!$B$3:$B$13,0)), INDEX('Unemplyoment_R-LA_data'!C$3:C$365,MATCH($B355,'Unemplyoment_R-LA_data'!$B$3:$B$365,0)))</f>
        <v>3.8</v>
      </c>
      <c r="D355" s="11">
        <f>IF("-"=INDEX('Unemplyoment_R-LA_data'!D$3:D$365,MATCH($B355,'Unemplyoment_R-LA_data'!$B$3:$B$365,0)),INDEX('Unemployment_R-missing_values_d'!$E$11:$E$13,MATCH($B355,'Unemployment_R-missing_values_d'!$B$11:$B$13,0)), INDEX('Unemplyoment_R-LA_data'!D$3:D$365,MATCH($B355,'Unemplyoment_R-LA_data'!$B$3:$B$365,0)))</f>
        <v>3.1</v>
      </c>
      <c r="E355" s="31">
        <f t="shared" si="5"/>
        <v>3.45</v>
      </c>
      <c r="F355" s="22"/>
      <c r="G355" s="42"/>
    </row>
    <row r="356" spans="1:7" x14ac:dyDescent="0.35">
      <c r="A356" s="18" t="s">
        <v>806</v>
      </c>
      <c r="B356" s="18" t="s">
        <v>807</v>
      </c>
      <c r="C356" s="11">
        <f>IF("-"=INDEX('Unemplyoment_R-LA_data'!C$3:C$365,MATCH($B356,'Unemplyoment_R-LA_data'!$B$3:$B$365,0)),INDEX('Unemployment_R-missing_values_d'!$E$3:$E$13,MATCH($B356,'Unemployment_R-missing_values_d'!$B$3:$B$13,0)), INDEX('Unemplyoment_R-LA_data'!C$3:C$365,MATCH($B356,'Unemplyoment_R-LA_data'!$B$3:$B$365,0)))</f>
        <v>3.9</v>
      </c>
      <c r="D356" s="11">
        <f>IF("-"=INDEX('Unemplyoment_R-LA_data'!D$3:D$365,MATCH($B356,'Unemplyoment_R-LA_data'!$B$3:$B$365,0)),INDEX('Unemployment_R-missing_values_d'!$E$11:$E$13,MATCH($B356,'Unemployment_R-missing_values_d'!$B$11:$B$13,0)), INDEX('Unemplyoment_R-LA_data'!D$3:D$365,MATCH($B356,'Unemplyoment_R-LA_data'!$B$3:$B$365,0)))</f>
        <v>3.2</v>
      </c>
      <c r="E356" s="31">
        <f t="shared" si="5"/>
        <v>3.55</v>
      </c>
      <c r="F356" s="22"/>
      <c r="G356" s="42"/>
    </row>
    <row r="357" spans="1:7" x14ac:dyDescent="0.35">
      <c r="A357" s="18" t="s">
        <v>808</v>
      </c>
      <c r="B357" s="18" t="s">
        <v>809</v>
      </c>
      <c r="C357" s="11">
        <f>IF("-"=INDEX('Unemplyoment_R-LA_data'!C$3:C$365,MATCH($B357,'Unemplyoment_R-LA_data'!$B$3:$B$365,0)),INDEX('Unemployment_R-missing_values_d'!$E$3:$E$13,MATCH($B357,'Unemployment_R-missing_values_d'!$B$3:$B$13,0)), INDEX('Unemplyoment_R-LA_data'!C$3:C$365,MATCH($B357,'Unemplyoment_R-LA_data'!$B$3:$B$365,0)))</f>
        <v>3</v>
      </c>
      <c r="D357" s="11">
        <f>IF("-"=INDEX('Unemplyoment_R-LA_data'!D$3:D$365,MATCH($B357,'Unemplyoment_R-LA_data'!$B$3:$B$365,0)),INDEX('Unemployment_R-missing_values_d'!$E$11:$E$13,MATCH($B357,'Unemployment_R-missing_values_d'!$B$11:$B$13,0)), INDEX('Unemplyoment_R-LA_data'!D$3:D$365,MATCH($B357,'Unemplyoment_R-LA_data'!$B$3:$B$365,0)))</f>
        <v>3.1</v>
      </c>
      <c r="E357" s="31">
        <f t="shared" si="5"/>
        <v>3.05</v>
      </c>
      <c r="F357" s="22"/>
      <c r="G357" s="42"/>
    </row>
    <row r="358" spans="1:7" x14ac:dyDescent="0.35">
      <c r="A358" s="18" t="s">
        <v>810</v>
      </c>
      <c r="B358" s="18" t="s">
        <v>811</v>
      </c>
      <c r="C358" s="11">
        <f>IF("-"=INDEX('Unemplyoment_R-LA_data'!C$3:C$365,MATCH($B358,'Unemplyoment_R-LA_data'!$B$3:$B$365,0)),INDEX('Unemployment_R-missing_values_d'!$E$3:$E$13,MATCH($B358,'Unemployment_R-missing_values_d'!$B$3:$B$13,0)), INDEX('Unemplyoment_R-LA_data'!C$3:C$365,MATCH($B358,'Unemplyoment_R-LA_data'!$B$3:$B$365,0)))</f>
        <v>6.5</v>
      </c>
      <c r="D358" s="11">
        <f>IF("-"=INDEX('Unemplyoment_R-LA_data'!D$3:D$365,MATCH($B358,'Unemplyoment_R-LA_data'!$B$3:$B$365,0)),INDEX('Unemployment_R-missing_values_d'!$E$11:$E$13,MATCH($B358,'Unemployment_R-missing_values_d'!$B$11:$B$13,0)), INDEX('Unemplyoment_R-LA_data'!D$3:D$365,MATCH($B358,'Unemplyoment_R-LA_data'!$B$3:$B$365,0)))</f>
        <v>5.7</v>
      </c>
      <c r="E358" s="31">
        <f t="shared" si="5"/>
        <v>6.1</v>
      </c>
      <c r="F358" s="22"/>
      <c r="G358" s="42"/>
    </row>
    <row r="359" spans="1:7" x14ac:dyDescent="0.35">
      <c r="A359" s="18" t="s">
        <v>812</v>
      </c>
      <c r="B359" s="18" t="s">
        <v>813</v>
      </c>
      <c r="C359" s="11">
        <f>IF("-"=INDEX('Unemplyoment_R-LA_data'!C$3:C$365,MATCH($B359,'Unemplyoment_R-LA_data'!$B$3:$B$365,0)),INDEX('Unemployment_R-missing_values_d'!$E$3:$E$13,MATCH($B359,'Unemployment_R-missing_values_d'!$B$3:$B$13,0)), INDEX('Unemplyoment_R-LA_data'!C$3:C$365,MATCH($B359,'Unemplyoment_R-LA_data'!$B$3:$B$365,0)))</f>
        <v>3.8</v>
      </c>
      <c r="D359" s="11">
        <f>IF("-"=INDEX('Unemplyoment_R-LA_data'!D$3:D$365,MATCH($B359,'Unemplyoment_R-LA_data'!$B$3:$B$365,0)),INDEX('Unemployment_R-missing_values_d'!$E$11:$E$13,MATCH($B359,'Unemployment_R-missing_values_d'!$B$11:$B$13,0)), INDEX('Unemplyoment_R-LA_data'!D$3:D$365,MATCH($B359,'Unemplyoment_R-LA_data'!$B$3:$B$365,0)))</f>
        <v>3.8</v>
      </c>
      <c r="E359" s="31">
        <f t="shared" si="5"/>
        <v>3.8</v>
      </c>
      <c r="F359" s="22"/>
      <c r="G359" s="42"/>
    </row>
    <row r="360" spans="1:7" x14ac:dyDescent="0.35">
      <c r="A360" s="18" t="s">
        <v>814</v>
      </c>
      <c r="B360" s="18" t="s">
        <v>815</v>
      </c>
      <c r="C360" s="11">
        <f>IF("-"=INDEX('Unemplyoment_R-LA_data'!C$3:C$365,MATCH($B360,'Unemplyoment_R-LA_data'!$B$3:$B$365,0)),INDEX('Unemployment_R-missing_values_d'!$E$3:$E$13,MATCH($B360,'Unemployment_R-missing_values_d'!$B$3:$B$13,0)), INDEX('Unemplyoment_R-LA_data'!C$3:C$365,MATCH($B360,'Unemplyoment_R-LA_data'!$B$3:$B$365,0)))</f>
        <v>4.0999999999999996</v>
      </c>
      <c r="D360" s="11">
        <f>IF("-"=INDEX('Unemplyoment_R-LA_data'!D$3:D$365,MATCH($B360,'Unemplyoment_R-LA_data'!$B$3:$B$365,0)),INDEX('Unemployment_R-missing_values_d'!$E$11:$E$13,MATCH($B360,'Unemployment_R-missing_values_d'!$B$11:$B$13,0)), INDEX('Unemplyoment_R-LA_data'!D$3:D$365,MATCH($B360,'Unemplyoment_R-LA_data'!$B$3:$B$365,0)))</f>
        <v>4.0999999999999996</v>
      </c>
      <c r="E360" s="31">
        <f t="shared" si="5"/>
        <v>4.0999999999999996</v>
      </c>
      <c r="F360" s="22"/>
      <c r="G360" s="42"/>
    </row>
    <row r="361" spans="1:7" x14ac:dyDescent="0.35">
      <c r="A361" s="18" t="s">
        <v>816</v>
      </c>
      <c r="B361" s="18" t="s">
        <v>817</v>
      </c>
      <c r="C361" s="11">
        <f>IF("-"=INDEX('Unemplyoment_R-LA_data'!C$3:C$365,MATCH($B361,'Unemplyoment_R-LA_data'!$B$3:$B$365,0)),INDEX('Unemployment_R-missing_values_d'!$E$3:$E$13,MATCH($B361,'Unemployment_R-missing_values_d'!$B$3:$B$13,0)), INDEX('Unemplyoment_R-LA_data'!C$3:C$365,MATCH($B361,'Unemplyoment_R-LA_data'!$B$3:$B$365,0)))</f>
        <v>3.8</v>
      </c>
      <c r="D361" s="11">
        <f>IF("-"=INDEX('Unemplyoment_R-LA_data'!D$3:D$365,MATCH($B361,'Unemplyoment_R-LA_data'!$B$3:$B$365,0)),INDEX('Unemployment_R-missing_values_d'!$E$11:$E$13,MATCH($B361,'Unemployment_R-missing_values_d'!$B$11:$B$13,0)), INDEX('Unemplyoment_R-LA_data'!D$3:D$365,MATCH($B361,'Unemplyoment_R-LA_data'!$B$3:$B$365,0)))</f>
        <v>3.4</v>
      </c>
      <c r="E361" s="31">
        <f t="shared" si="5"/>
        <v>3.5999999999999996</v>
      </c>
      <c r="F361" s="22"/>
      <c r="G361" s="42"/>
    </row>
    <row r="362" spans="1:7" x14ac:dyDescent="0.35">
      <c r="A362" s="18" t="s">
        <v>818</v>
      </c>
      <c r="B362" s="18" t="s">
        <v>819</v>
      </c>
      <c r="C362" s="11">
        <f>IF("-"=INDEX('Unemplyoment_R-LA_data'!C$3:C$365,MATCH($B362,'Unemplyoment_R-LA_data'!$B$3:$B$365,0)),INDEX('Unemployment_R-missing_values_d'!$E$3:$E$13,MATCH($B362,'Unemployment_R-missing_values_d'!$B$3:$B$13,0)), INDEX('Unemplyoment_R-LA_data'!C$3:C$365,MATCH($B362,'Unemplyoment_R-LA_data'!$B$3:$B$365,0)))</f>
        <v>3.2</v>
      </c>
      <c r="D362" s="11">
        <f>IF("-"=INDEX('Unemplyoment_R-LA_data'!D$3:D$365,MATCH($B362,'Unemplyoment_R-LA_data'!$B$3:$B$365,0)),INDEX('Unemployment_R-missing_values_d'!$E$11:$E$13,MATCH($B362,'Unemployment_R-missing_values_d'!$B$11:$B$13,0)), INDEX('Unemplyoment_R-LA_data'!D$3:D$365,MATCH($B362,'Unemplyoment_R-LA_data'!$B$3:$B$365,0)))</f>
        <v>3.3</v>
      </c>
      <c r="E362" s="31">
        <f t="shared" si="5"/>
        <v>3.25</v>
      </c>
      <c r="F362" s="22"/>
      <c r="G362" s="42"/>
    </row>
    <row r="363" spans="1:7" x14ac:dyDescent="0.35">
      <c r="A363" s="18" t="s">
        <v>820</v>
      </c>
      <c r="B363" s="18" t="s">
        <v>821</v>
      </c>
      <c r="C363" s="11">
        <f>IF("-"=INDEX('Unemplyoment_R-LA_data'!C$3:C$365,MATCH($B363,'Unemplyoment_R-LA_data'!$B$3:$B$365,0)),INDEX('Unemployment_R-missing_values_d'!$E$3:$E$13,MATCH($B363,'Unemployment_R-missing_values_d'!$B$3:$B$13,0)), INDEX('Unemplyoment_R-LA_data'!C$3:C$365,MATCH($B363,'Unemplyoment_R-LA_data'!$B$3:$B$365,0)))</f>
        <v>3.8</v>
      </c>
      <c r="D363" s="11">
        <f>IF("-"=INDEX('Unemplyoment_R-LA_data'!D$3:D$365,MATCH($B363,'Unemplyoment_R-LA_data'!$B$3:$B$365,0)),INDEX('Unemployment_R-missing_values_d'!$E$11:$E$13,MATCH($B363,'Unemployment_R-missing_values_d'!$B$11:$B$13,0)), INDEX('Unemplyoment_R-LA_data'!D$3:D$365,MATCH($B363,'Unemplyoment_R-LA_data'!$B$3:$B$365,0)))</f>
        <v>3.8</v>
      </c>
      <c r="E363" s="31">
        <f t="shared" si="5"/>
        <v>3.8</v>
      </c>
      <c r="F363" s="22"/>
      <c r="G363" s="42"/>
    </row>
    <row r="364" spans="1:7" x14ac:dyDescent="0.35">
      <c r="A364" s="18" t="s">
        <v>822</v>
      </c>
      <c r="B364" s="18" t="s">
        <v>823</v>
      </c>
      <c r="C364" s="11">
        <f>IF("-"=INDEX('Unemplyoment_R-LA_data'!C$3:C$365,MATCH($B364,'Unemplyoment_R-LA_data'!$B$3:$B$365,0)),INDEX('Unemployment_R-missing_values_d'!$E$3:$E$13,MATCH($B364,'Unemployment_R-missing_values_d'!$B$3:$B$13,0)), INDEX('Unemplyoment_R-LA_data'!C$3:C$365,MATCH($B364,'Unemplyoment_R-LA_data'!$B$3:$B$365,0)))</f>
        <v>4.2</v>
      </c>
      <c r="D364" s="11">
        <f>IF("-"=INDEX('Unemplyoment_R-LA_data'!D$3:D$365,MATCH($B364,'Unemplyoment_R-LA_data'!$B$3:$B$365,0)),INDEX('Unemployment_R-missing_values_d'!$E$11:$E$13,MATCH($B364,'Unemployment_R-missing_values_d'!$B$11:$B$13,0)), INDEX('Unemplyoment_R-LA_data'!D$3:D$365,MATCH($B364,'Unemplyoment_R-LA_data'!$B$3:$B$365,0)))</f>
        <v>4.5</v>
      </c>
      <c r="E364" s="31">
        <f t="shared" si="5"/>
        <v>4.3499999999999996</v>
      </c>
      <c r="F364" s="22"/>
      <c r="G364" s="42"/>
    </row>
    <row r="365" spans="1:7" x14ac:dyDescent="0.35">
      <c r="A365" s="18" t="s">
        <v>824</v>
      </c>
      <c r="B365" s="18" t="s">
        <v>825</v>
      </c>
      <c r="C365" s="11">
        <f>IF("-"=INDEX('Unemplyoment_R-LA_data'!C$3:C$365,MATCH($B365,'Unemplyoment_R-LA_data'!$B$3:$B$365,0)),INDEX('Unemployment_R-missing_values_d'!$E$3:$E$13,MATCH($B365,'Unemployment_R-missing_values_d'!$B$3:$B$13,0)), INDEX('Unemplyoment_R-LA_data'!C$3:C$365,MATCH($B365,'Unemplyoment_R-LA_data'!$B$3:$B$365,0)))</f>
        <v>3.2</v>
      </c>
      <c r="D365" s="11">
        <f>IF("-"=INDEX('Unemplyoment_R-LA_data'!D$3:D$365,MATCH($B365,'Unemplyoment_R-LA_data'!$B$3:$B$365,0)),INDEX('Unemployment_R-missing_values_d'!$E$11:$E$13,MATCH($B365,'Unemployment_R-missing_values_d'!$B$11:$B$13,0)), INDEX('Unemplyoment_R-LA_data'!D$3:D$365,MATCH($B365,'Unemplyoment_R-LA_data'!$B$3:$B$365,0)))</f>
        <v>2.9</v>
      </c>
      <c r="E365" s="31">
        <f t="shared" si="5"/>
        <v>3.05</v>
      </c>
      <c r="F365" s="22"/>
      <c r="G365" s="42"/>
    </row>
    <row r="366" spans="1:7" x14ac:dyDescent="0.35">
      <c r="A366" s="23"/>
      <c r="B366" s="23"/>
      <c r="C366" s="23"/>
      <c r="D366" s="23"/>
      <c r="E366" s="23"/>
    </row>
  </sheetData>
  <sheetProtection algorithmName="SHA-512" hashValue="drQQjxp58HK4sI8JJ9/9RpJB4OsV8dIsS/2Xp8uMzJ+dphv8scSEjx057K+YZO0PAk5nL3M03SFjiRz4ACoAog==" saltValue="GZUPM4+O/x9Z8qGtW84O3Q==" spinCount="100000" sheet="1" objects="1" scenarios="1"/>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FDF2EE-7AD2-475C-A34C-F99BB4698013}">
  <sheetPr codeName="Sheet8">
    <tabColor theme="9" tint="0.79998168889431442"/>
  </sheetPr>
  <dimension ref="A1:D411"/>
  <sheetViews>
    <sheetView workbookViewId="0">
      <selection activeCell="C21" sqref="C21"/>
    </sheetView>
  </sheetViews>
  <sheetFormatPr defaultColWidth="8.90625" defaultRowHeight="14.5" x14ac:dyDescent="0.35"/>
  <cols>
    <col min="1" max="1" width="9.90625" style="13" bestFit="1" customWidth="1"/>
    <col min="2" max="2" width="33.90625" style="13" bestFit="1" customWidth="1"/>
    <col min="3" max="3" width="51.08984375" style="13" bestFit="1" customWidth="1"/>
    <col min="4" max="4" width="8.90625" style="22"/>
    <col min="5" max="16384" width="8.90625" style="20"/>
  </cols>
  <sheetData>
    <row r="1" spans="1:3" x14ac:dyDescent="0.35">
      <c r="A1" s="13" t="s">
        <v>940</v>
      </c>
    </row>
    <row r="2" spans="1:3" x14ac:dyDescent="0.35">
      <c r="A2" s="2" t="s">
        <v>41</v>
      </c>
      <c r="B2" s="3" t="s">
        <v>43</v>
      </c>
      <c r="C2" s="4" t="s">
        <v>887</v>
      </c>
    </row>
    <row r="3" spans="1:3" x14ac:dyDescent="0.35">
      <c r="A3" s="13" t="s">
        <v>264</v>
      </c>
      <c r="B3" s="13" t="s">
        <v>265</v>
      </c>
      <c r="C3" s="13">
        <v>17391</v>
      </c>
    </row>
    <row r="4" spans="1:3" x14ac:dyDescent="0.35">
      <c r="A4" s="13" t="s">
        <v>252</v>
      </c>
      <c r="B4" s="13" t="s">
        <v>253</v>
      </c>
      <c r="C4" s="13">
        <v>16617</v>
      </c>
    </row>
    <row r="5" spans="1:3" x14ac:dyDescent="0.35">
      <c r="A5" s="13" t="s">
        <v>386</v>
      </c>
      <c r="B5" s="13" t="s">
        <v>387</v>
      </c>
      <c r="C5" s="13">
        <v>15962</v>
      </c>
    </row>
    <row r="6" spans="1:3" x14ac:dyDescent="0.35">
      <c r="A6" s="13" t="s">
        <v>484</v>
      </c>
      <c r="B6" s="13" t="s">
        <v>485</v>
      </c>
      <c r="C6" s="13">
        <v>15835</v>
      </c>
    </row>
    <row r="7" spans="1:3" x14ac:dyDescent="0.35">
      <c r="A7" s="13" t="s">
        <v>540</v>
      </c>
      <c r="B7" s="13" t="s">
        <v>541</v>
      </c>
      <c r="C7" s="13">
        <v>20216</v>
      </c>
    </row>
    <row r="8" spans="1:3" x14ac:dyDescent="0.35">
      <c r="A8" s="13" t="s">
        <v>576</v>
      </c>
      <c r="B8" s="13" t="s">
        <v>577</v>
      </c>
      <c r="C8" s="13">
        <v>16882</v>
      </c>
    </row>
    <row r="9" spans="1:3" x14ac:dyDescent="0.35">
      <c r="A9" s="13" t="s">
        <v>694</v>
      </c>
      <c r="B9" s="13" t="s">
        <v>695</v>
      </c>
      <c r="C9" s="13">
        <v>17519</v>
      </c>
    </row>
    <row r="10" spans="1:3" x14ac:dyDescent="0.35">
      <c r="A10" s="13" t="s">
        <v>346</v>
      </c>
      <c r="B10" s="13" t="s">
        <v>347</v>
      </c>
      <c r="C10" s="13">
        <v>16477</v>
      </c>
    </row>
    <row r="11" spans="1:3" x14ac:dyDescent="0.35">
      <c r="A11" s="13" t="s">
        <v>504</v>
      </c>
      <c r="B11" s="13" t="s">
        <v>505</v>
      </c>
      <c r="C11" s="13">
        <v>16473</v>
      </c>
    </row>
    <row r="12" spans="1:3" x14ac:dyDescent="0.35">
      <c r="A12" s="13" t="s">
        <v>534</v>
      </c>
      <c r="B12" s="13" t="s">
        <v>535</v>
      </c>
      <c r="C12" s="13">
        <v>18246</v>
      </c>
    </row>
    <row r="13" spans="1:3" x14ac:dyDescent="0.35">
      <c r="A13" s="13" t="s">
        <v>670</v>
      </c>
      <c r="B13" s="13" t="s">
        <v>671</v>
      </c>
      <c r="C13" s="13">
        <v>15915</v>
      </c>
    </row>
    <row r="14" spans="1:3" x14ac:dyDescent="0.35">
      <c r="A14" s="13" t="s">
        <v>702</v>
      </c>
      <c r="B14" s="13" t="s">
        <v>703</v>
      </c>
      <c r="C14" s="13">
        <v>16011</v>
      </c>
    </row>
    <row r="15" spans="1:3" x14ac:dyDescent="0.35">
      <c r="A15" s="13" t="s">
        <v>146</v>
      </c>
      <c r="B15" s="13" t="s">
        <v>147</v>
      </c>
      <c r="C15" s="13">
        <v>14484</v>
      </c>
    </row>
    <row r="16" spans="1:3" x14ac:dyDescent="0.35">
      <c r="A16" s="13" t="s">
        <v>148</v>
      </c>
      <c r="B16" s="13" t="s">
        <v>149</v>
      </c>
      <c r="C16" s="13">
        <v>16276</v>
      </c>
    </row>
    <row r="17" spans="1:3" x14ac:dyDescent="0.35">
      <c r="A17" s="13" t="s">
        <v>226</v>
      </c>
      <c r="B17" s="13" t="s">
        <v>227</v>
      </c>
      <c r="C17" s="13">
        <v>25486</v>
      </c>
    </row>
    <row r="18" spans="1:3" x14ac:dyDescent="0.35">
      <c r="A18" s="13" t="s">
        <v>228</v>
      </c>
      <c r="B18" s="13" t="s">
        <v>229</v>
      </c>
      <c r="C18" s="13">
        <v>22301</v>
      </c>
    </row>
    <row r="19" spans="1:3" x14ac:dyDescent="0.35">
      <c r="A19" s="13" t="s">
        <v>368</v>
      </c>
      <c r="B19" s="13" t="s">
        <v>369</v>
      </c>
      <c r="C19" s="13">
        <v>17907</v>
      </c>
    </row>
    <row r="20" spans="1:3" x14ac:dyDescent="0.35">
      <c r="A20" s="13" t="s">
        <v>764</v>
      </c>
      <c r="B20" s="13" t="s">
        <v>765</v>
      </c>
      <c r="C20" s="13">
        <v>20946</v>
      </c>
    </row>
    <row r="21" spans="1:3" x14ac:dyDescent="0.35">
      <c r="A21" s="13" t="s">
        <v>106</v>
      </c>
      <c r="B21" s="13" t="s">
        <v>107</v>
      </c>
      <c r="C21" s="13">
        <v>18968</v>
      </c>
    </row>
    <row r="22" spans="1:3" x14ac:dyDescent="0.35">
      <c r="A22" s="13" t="s">
        <v>128</v>
      </c>
      <c r="B22" s="13" t="s">
        <v>129</v>
      </c>
      <c r="C22" s="13">
        <v>17990</v>
      </c>
    </row>
    <row r="23" spans="1:3" x14ac:dyDescent="0.35">
      <c r="A23" s="13" t="s">
        <v>208</v>
      </c>
      <c r="B23" s="13" t="s">
        <v>209</v>
      </c>
      <c r="C23" s="13">
        <v>19110</v>
      </c>
    </row>
    <row r="24" spans="1:3" x14ac:dyDescent="0.35">
      <c r="A24" s="13" t="s">
        <v>246</v>
      </c>
      <c r="B24" s="13" t="s">
        <v>247</v>
      </c>
      <c r="C24" s="13">
        <v>18788</v>
      </c>
    </row>
    <row r="25" spans="1:3" x14ac:dyDescent="0.35">
      <c r="A25" s="13" t="s">
        <v>316</v>
      </c>
      <c r="B25" s="13" t="s">
        <v>317</v>
      </c>
      <c r="C25" s="13">
        <v>22097</v>
      </c>
    </row>
    <row r="26" spans="1:3" x14ac:dyDescent="0.35">
      <c r="A26" s="13" t="s">
        <v>656</v>
      </c>
      <c r="B26" s="13" t="s">
        <v>657</v>
      </c>
      <c r="C26" s="13">
        <v>23990</v>
      </c>
    </row>
    <row r="27" spans="1:3" x14ac:dyDescent="0.35">
      <c r="A27" s="13" t="s">
        <v>154</v>
      </c>
      <c r="B27" s="13" t="s">
        <v>155</v>
      </c>
      <c r="C27" s="13">
        <v>16533</v>
      </c>
    </row>
    <row r="28" spans="1:3" x14ac:dyDescent="0.35">
      <c r="A28" s="13" t="s">
        <v>192</v>
      </c>
      <c r="B28" s="13" t="s">
        <v>193</v>
      </c>
      <c r="C28" s="13">
        <v>19142</v>
      </c>
    </row>
    <row r="29" spans="1:3" x14ac:dyDescent="0.35">
      <c r="A29" s="13" t="s">
        <v>464</v>
      </c>
      <c r="B29" s="13" t="s">
        <v>465</v>
      </c>
      <c r="C29" s="13">
        <v>15322</v>
      </c>
    </row>
    <row r="30" spans="1:3" x14ac:dyDescent="0.35">
      <c r="A30" s="13" t="s">
        <v>550</v>
      </c>
      <c r="B30" s="13" t="s">
        <v>551</v>
      </c>
      <c r="C30" s="13">
        <v>15885</v>
      </c>
    </row>
    <row r="31" spans="1:3" x14ac:dyDescent="0.35">
      <c r="A31" s="13" t="s">
        <v>592</v>
      </c>
      <c r="B31" s="13" t="s">
        <v>593</v>
      </c>
      <c r="C31" s="13">
        <v>16143</v>
      </c>
    </row>
    <row r="32" spans="1:3" x14ac:dyDescent="0.35">
      <c r="A32" s="13" t="s">
        <v>614</v>
      </c>
      <c r="B32" s="13" t="s">
        <v>615</v>
      </c>
      <c r="C32" s="13">
        <v>17524</v>
      </c>
    </row>
    <row r="33" spans="1:3" x14ac:dyDescent="0.35">
      <c r="A33" s="13" t="s">
        <v>692</v>
      </c>
      <c r="B33" s="13" t="s">
        <v>693</v>
      </c>
      <c r="C33" s="13">
        <v>21606</v>
      </c>
    </row>
    <row r="34" spans="1:3" x14ac:dyDescent="0.35">
      <c r="A34" s="13" t="s">
        <v>714</v>
      </c>
      <c r="B34" s="13" t="s">
        <v>715</v>
      </c>
      <c r="C34" s="13">
        <v>17185</v>
      </c>
    </row>
    <row r="35" spans="1:3" x14ac:dyDescent="0.35">
      <c r="A35" s="13" t="s">
        <v>746</v>
      </c>
      <c r="B35" s="13" t="s">
        <v>747</v>
      </c>
      <c r="C35" s="13">
        <v>24060</v>
      </c>
    </row>
    <row r="36" spans="1:3" x14ac:dyDescent="0.35">
      <c r="A36" s="13" t="s">
        <v>796</v>
      </c>
      <c r="B36" s="13" t="s">
        <v>797</v>
      </c>
      <c r="C36" s="13">
        <v>17239</v>
      </c>
    </row>
    <row r="37" spans="1:3" x14ac:dyDescent="0.35">
      <c r="A37" s="13" t="s">
        <v>190</v>
      </c>
      <c r="B37" s="13" t="s">
        <v>191</v>
      </c>
      <c r="C37" s="13">
        <v>15409</v>
      </c>
    </row>
    <row r="38" spans="1:3" x14ac:dyDescent="0.35">
      <c r="A38" s="13" t="s">
        <v>234</v>
      </c>
      <c r="B38" s="13" t="s">
        <v>235</v>
      </c>
      <c r="C38" s="13">
        <v>19463</v>
      </c>
    </row>
    <row r="39" spans="1:3" x14ac:dyDescent="0.35">
      <c r="A39" s="13" t="s">
        <v>344</v>
      </c>
      <c r="B39" s="13" t="s">
        <v>345</v>
      </c>
      <c r="C39" s="13">
        <v>21603</v>
      </c>
    </row>
    <row r="40" spans="1:3" x14ac:dyDescent="0.35">
      <c r="A40" s="13" t="s">
        <v>412</v>
      </c>
      <c r="B40" s="13" t="s">
        <v>413</v>
      </c>
      <c r="C40" s="13">
        <v>15704</v>
      </c>
    </row>
    <row r="41" spans="1:3" x14ac:dyDescent="0.35">
      <c r="A41" s="13" t="s">
        <v>440</v>
      </c>
      <c r="B41" s="13" t="s">
        <v>441</v>
      </c>
      <c r="C41" s="13">
        <v>17433</v>
      </c>
    </row>
    <row r="42" spans="1:3" x14ac:dyDescent="0.35">
      <c r="A42" s="13" t="s">
        <v>558</v>
      </c>
      <c r="B42" s="13" t="s">
        <v>559</v>
      </c>
      <c r="C42" s="13">
        <v>15985</v>
      </c>
    </row>
    <row r="43" spans="1:3" x14ac:dyDescent="0.35">
      <c r="A43" s="13" t="s">
        <v>570</v>
      </c>
      <c r="B43" s="13" t="s">
        <v>571</v>
      </c>
      <c r="C43" s="13">
        <v>17133</v>
      </c>
    </row>
    <row r="44" spans="1:3" x14ac:dyDescent="0.35">
      <c r="A44" s="13" t="s">
        <v>586</v>
      </c>
      <c r="B44" s="13" t="s">
        <v>587</v>
      </c>
      <c r="C44" s="13">
        <v>24493</v>
      </c>
    </row>
    <row r="45" spans="1:3" x14ac:dyDescent="0.35">
      <c r="A45" s="13" t="s">
        <v>596</v>
      </c>
      <c r="B45" s="13" t="s">
        <v>597</v>
      </c>
      <c r="C45" s="13">
        <v>18078</v>
      </c>
    </row>
    <row r="46" spans="1:3" x14ac:dyDescent="0.35">
      <c r="A46" s="13" t="s">
        <v>664</v>
      </c>
      <c r="B46" s="13" t="s">
        <v>665</v>
      </c>
      <c r="C46" s="13">
        <v>19528</v>
      </c>
    </row>
    <row r="47" spans="1:3" x14ac:dyDescent="0.35">
      <c r="A47" s="13" t="s">
        <v>782</v>
      </c>
      <c r="B47" s="13" t="s">
        <v>783</v>
      </c>
      <c r="C47" s="13">
        <v>20004</v>
      </c>
    </row>
    <row r="48" spans="1:3" x14ac:dyDescent="0.35">
      <c r="A48" s="13" t="s">
        <v>820</v>
      </c>
      <c r="B48" s="13" t="s">
        <v>821</v>
      </c>
      <c r="C48" s="13">
        <v>18459</v>
      </c>
    </row>
    <row r="49" spans="1:3" x14ac:dyDescent="0.35">
      <c r="A49" s="13" t="s">
        <v>436</v>
      </c>
      <c r="B49" s="13" t="s">
        <v>437</v>
      </c>
      <c r="C49" s="13">
        <v>16627</v>
      </c>
    </row>
    <row r="50" spans="1:3" x14ac:dyDescent="0.35">
      <c r="A50" s="13" t="s">
        <v>454</v>
      </c>
      <c r="B50" s="13" t="s">
        <v>455</v>
      </c>
      <c r="C50" s="13">
        <v>15673</v>
      </c>
    </row>
    <row r="51" spans="1:3" x14ac:dyDescent="0.35">
      <c r="A51" s="13" t="s">
        <v>624</v>
      </c>
      <c r="B51" s="13" t="s">
        <v>625</v>
      </c>
      <c r="C51" s="13">
        <v>19325</v>
      </c>
    </row>
    <row r="52" spans="1:3" x14ac:dyDescent="0.35">
      <c r="A52" s="13" t="s">
        <v>682</v>
      </c>
      <c r="B52" s="13" t="s">
        <v>683</v>
      </c>
      <c r="C52" s="13">
        <v>17325</v>
      </c>
    </row>
    <row r="53" spans="1:3" x14ac:dyDescent="0.35">
      <c r="A53" s="13" t="s">
        <v>804</v>
      </c>
      <c r="B53" s="13" t="s">
        <v>805</v>
      </c>
      <c r="C53" s="13">
        <v>19175</v>
      </c>
    </row>
    <row r="54" spans="1:3" x14ac:dyDescent="0.35">
      <c r="A54" s="13" t="s">
        <v>306</v>
      </c>
      <c r="B54" s="13" t="s">
        <v>307</v>
      </c>
      <c r="C54" s="13">
        <v>20516</v>
      </c>
    </row>
    <row r="55" spans="1:3" x14ac:dyDescent="0.35">
      <c r="A55" s="13" t="s">
        <v>430</v>
      </c>
      <c r="B55" s="13" t="s">
        <v>431</v>
      </c>
      <c r="C55" s="13">
        <v>14908</v>
      </c>
    </row>
    <row r="56" spans="1:3" x14ac:dyDescent="0.35">
      <c r="A56" s="13" t="s">
        <v>518</v>
      </c>
      <c r="B56" s="13" t="s">
        <v>519</v>
      </c>
      <c r="C56" s="13">
        <v>16569</v>
      </c>
    </row>
    <row r="57" spans="1:3" x14ac:dyDescent="0.35">
      <c r="A57" s="13" t="s">
        <v>526</v>
      </c>
      <c r="B57" s="13" t="s">
        <v>527</v>
      </c>
      <c r="C57" s="13">
        <v>17218</v>
      </c>
    </row>
    <row r="58" spans="1:3" x14ac:dyDescent="0.35">
      <c r="A58" s="13" t="s">
        <v>824</v>
      </c>
      <c r="B58" s="13" t="s">
        <v>825</v>
      </c>
      <c r="C58" s="13">
        <v>20216</v>
      </c>
    </row>
    <row r="59" spans="1:3" x14ac:dyDescent="0.35">
      <c r="A59" s="13" t="s">
        <v>256</v>
      </c>
      <c r="B59" s="13" t="s">
        <v>257</v>
      </c>
      <c r="C59" s="13">
        <v>22181</v>
      </c>
    </row>
    <row r="60" spans="1:3" x14ac:dyDescent="0.35">
      <c r="A60" s="13" t="s">
        <v>370</v>
      </c>
      <c r="B60" s="13" t="s">
        <v>371</v>
      </c>
      <c r="C60" s="13">
        <v>23487</v>
      </c>
    </row>
    <row r="61" spans="1:3" x14ac:dyDescent="0.35">
      <c r="A61" s="13" t="s">
        <v>380</v>
      </c>
      <c r="B61" s="13" t="s">
        <v>381</v>
      </c>
      <c r="C61" s="13">
        <v>26868</v>
      </c>
    </row>
    <row r="62" spans="1:3" x14ac:dyDescent="0.35">
      <c r="A62" s="13" t="s">
        <v>590</v>
      </c>
      <c r="B62" s="13" t="s">
        <v>591</v>
      </c>
      <c r="C62" s="13">
        <v>21033</v>
      </c>
    </row>
    <row r="63" spans="1:3" x14ac:dyDescent="0.35">
      <c r="A63" s="13" t="s">
        <v>612</v>
      </c>
      <c r="B63" s="13" t="s">
        <v>613</v>
      </c>
      <c r="C63" s="13">
        <v>22044</v>
      </c>
    </row>
    <row r="64" spans="1:3" x14ac:dyDescent="0.35">
      <c r="A64" s="13" t="s">
        <v>618</v>
      </c>
      <c r="B64" s="13" t="s">
        <v>619</v>
      </c>
      <c r="C64" s="13">
        <v>19116</v>
      </c>
    </row>
    <row r="65" spans="1:3" x14ac:dyDescent="0.35">
      <c r="A65" s="13" t="s">
        <v>626</v>
      </c>
      <c r="B65" s="13" t="s">
        <v>627</v>
      </c>
      <c r="C65" s="13">
        <v>21994</v>
      </c>
    </row>
    <row r="66" spans="1:3" x14ac:dyDescent="0.35">
      <c r="A66" s="13" t="s">
        <v>126</v>
      </c>
      <c r="B66" s="13" t="s">
        <v>127</v>
      </c>
      <c r="C66" s="13">
        <v>17093</v>
      </c>
    </row>
    <row r="67" spans="1:3" x14ac:dyDescent="0.35">
      <c r="A67" s="13" t="s">
        <v>274</v>
      </c>
      <c r="B67" s="13" t="s">
        <v>275</v>
      </c>
      <c r="C67" s="13">
        <v>17001</v>
      </c>
    </row>
    <row r="68" spans="1:3" x14ac:dyDescent="0.35">
      <c r="A68" s="13" t="s">
        <v>600</v>
      </c>
      <c r="B68" s="13" t="s">
        <v>601</v>
      </c>
      <c r="C68" s="13">
        <v>16985</v>
      </c>
    </row>
    <row r="69" spans="1:3" x14ac:dyDescent="0.35">
      <c r="A69" s="13" t="s">
        <v>630</v>
      </c>
      <c r="B69" s="13" t="s">
        <v>631</v>
      </c>
      <c r="C69" s="13">
        <v>16131</v>
      </c>
    </row>
    <row r="70" spans="1:3" x14ac:dyDescent="0.35">
      <c r="A70" s="13" t="s">
        <v>162</v>
      </c>
      <c r="B70" s="13" t="s">
        <v>163</v>
      </c>
      <c r="C70" s="13">
        <v>15308</v>
      </c>
    </row>
    <row r="71" spans="1:3" x14ac:dyDescent="0.35">
      <c r="A71" s="13" t="s">
        <v>196</v>
      </c>
      <c r="B71" s="13" t="s">
        <v>197</v>
      </c>
      <c r="C71" s="13">
        <v>17882</v>
      </c>
    </row>
    <row r="72" spans="1:3" x14ac:dyDescent="0.35">
      <c r="A72" s="13" t="s">
        <v>434</v>
      </c>
      <c r="B72" s="13" t="s">
        <v>435</v>
      </c>
      <c r="C72" s="13">
        <v>17288</v>
      </c>
    </row>
    <row r="73" spans="1:3" x14ac:dyDescent="0.35">
      <c r="A73" s="13" t="s">
        <v>442</v>
      </c>
      <c r="B73" s="13" t="s">
        <v>443</v>
      </c>
      <c r="C73" s="13">
        <v>18634</v>
      </c>
    </row>
    <row r="74" spans="1:3" x14ac:dyDescent="0.35">
      <c r="A74" s="13" t="s">
        <v>756</v>
      </c>
      <c r="B74" s="13" t="s">
        <v>757</v>
      </c>
      <c r="C74" s="13">
        <v>17329</v>
      </c>
    </row>
    <row r="75" spans="1:3" x14ac:dyDescent="0.35">
      <c r="A75" s="13" t="s">
        <v>270</v>
      </c>
      <c r="B75" s="13" t="s">
        <v>271</v>
      </c>
      <c r="C75" s="13">
        <v>16793</v>
      </c>
    </row>
    <row r="76" spans="1:3" x14ac:dyDescent="0.35">
      <c r="A76" s="13" t="s">
        <v>444</v>
      </c>
      <c r="B76" s="13" t="s">
        <v>445</v>
      </c>
      <c r="C76" s="13">
        <v>13802</v>
      </c>
    </row>
    <row r="77" spans="1:3" x14ac:dyDescent="0.35">
      <c r="A77" s="13" t="s">
        <v>544</v>
      </c>
      <c r="B77" s="13" t="s">
        <v>545</v>
      </c>
      <c r="C77" s="13">
        <v>13381</v>
      </c>
    </row>
    <row r="78" spans="1:3" x14ac:dyDescent="0.35">
      <c r="A78" s="13" t="s">
        <v>610</v>
      </c>
      <c r="B78" s="13" t="s">
        <v>611</v>
      </c>
      <c r="C78" s="13">
        <v>24707</v>
      </c>
    </row>
    <row r="79" spans="1:3" x14ac:dyDescent="0.35">
      <c r="A79" s="13" t="s">
        <v>108</v>
      </c>
      <c r="B79" s="13" t="s">
        <v>109</v>
      </c>
      <c r="C79" s="13">
        <v>18983</v>
      </c>
    </row>
    <row r="80" spans="1:3" x14ac:dyDescent="0.35">
      <c r="A80" s="13" t="s">
        <v>152</v>
      </c>
      <c r="B80" s="13" t="s">
        <v>153</v>
      </c>
      <c r="C80" s="13">
        <v>16062</v>
      </c>
    </row>
    <row r="81" spans="1:3" x14ac:dyDescent="0.35">
      <c r="A81" s="13" t="s">
        <v>230</v>
      </c>
      <c r="B81" s="13" t="s">
        <v>231</v>
      </c>
      <c r="C81" s="13">
        <v>16802</v>
      </c>
    </row>
    <row r="82" spans="1:3" x14ac:dyDescent="0.35">
      <c r="A82" s="13" t="s">
        <v>272</v>
      </c>
      <c r="B82" s="13" t="s">
        <v>273</v>
      </c>
      <c r="C82" s="13">
        <v>25635</v>
      </c>
    </row>
    <row r="83" spans="1:3" x14ac:dyDescent="0.35">
      <c r="A83" s="13" t="s">
        <v>326</v>
      </c>
      <c r="B83" s="13" t="s">
        <v>327</v>
      </c>
      <c r="C83" s="13">
        <v>18301</v>
      </c>
    </row>
    <row r="84" spans="1:3" x14ac:dyDescent="0.35">
      <c r="A84" s="13" t="s">
        <v>398</v>
      </c>
      <c r="B84" s="13" t="s">
        <v>399</v>
      </c>
      <c r="C84" s="13">
        <v>19824</v>
      </c>
    </row>
    <row r="85" spans="1:3" x14ac:dyDescent="0.35">
      <c r="A85" s="13" t="s">
        <v>516</v>
      </c>
      <c r="B85" s="13" t="s">
        <v>517</v>
      </c>
      <c r="C85" s="13">
        <v>19094</v>
      </c>
    </row>
    <row r="86" spans="1:3" x14ac:dyDescent="0.35">
      <c r="A86" s="13" t="s">
        <v>646</v>
      </c>
      <c r="B86" s="13" t="s">
        <v>647</v>
      </c>
      <c r="C86" s="13">
        <v>20154</v>
      </c>
    </row>
    <row r="87" spans="1:3" x14ac:dyDescent="0.35">
      <c r="A87" s="13" t="s">
        <v>144</v>
      </c>
      <c r="B87" s="13" t="s">
        <v>145</v>
      </c>
      <c r="C87" s="13">
        <v>19145</v>
      </c>
    </row>
    <row r="88" spans="1:3" x14ac:dyDescent="0.35">
      <c r="A88" s="13" t="s">
        <v>218</v>
      </c>
      <c r="B88" s="13" t="s">
        <v>219</v>
      </c>
      <c r="C88" s="13">
        <v>18275</v>
      </c>
    </row>
    <row r="89" spans="1:3" x14ac:dyDescent="0.35">
      <c r="A89" s="13" t="s">
        <v>374</v>
      </c>
      <c r="B89" s="13" t="s">
        <v>375</v>
      </c>
      <c r="C89" s="13">
        <v>24246</v>
      </c>
    </row>
    <row r="90" spans="1:3" x14ac:dyDescent="0.35">
      <c r="A90" s="13" t="s">
        <v>404</v>
      </c>
      <c r="B90" s="13" t="s">
        <v>405</v>
      </c>
      <c r="C90" s="13">
        <v>19841</v>
      </c>
    </row>
    <row r="91" spans="1:3" x14ac:dyDescent="0.35">
      <c r="A91" s="13" t="s">
        <v>470</v>
      </c>
      <c r="B91" s="13" t="s">
        <v>471</v>
      </c>
      <c r="C91" s="13">
        <v>21473</v>
      </c>
    </row>
    <row r="92" spans="1:3" x14ac:dyDescent="0.35">
      <c r="A92" s="13" t="s">
        <v>538</v>
      </c>
      <c r="B92" s="13" t="s">
        <v>539</v>
      </c>
      <c r="C92" s="13">
        <v>19644</v>
      </c>
    </row>
    <row r="93" spans="1:3" x14ac:dyDescent="0.35">
      <c r="A93" s="13" t="s">
        <v>548</v>
      </c>
      <c r="B93" s="13" t="s">
        <v>549</v>
      </c>
      <c r="C93" s="13">
        <v>18629</v>
      </c>
    </row>
    <row r="94" spans="1:3" x14ac:dyDescent="0.35">
      <c r="A94" s="13" t="s">
        <v>156</v>
      </c>
      <c r="B94" s="13" t="s">
        <v>157</v>
      </c>
      <c r="C94" s="13">
        <v>17826</v>
      </c>
    </row>
    <row r="95" spans="1:3" x14ac:dyDescent="0.35">
      <c r="A95" s="13" t="s">
        <v>300</v>
      </c>
      <c r="B95" s="13" t="s">
        <v>301</v>
      </c>
      <c r="C95" s="13">
        <v>17178</v>
      </c>
    </row>
    <row r="96" spans="1:3" x14ac:dyDescent="0.35">
      <c r="A96" s="13" t="s">
        <v>452</v>
      </c>
      <c r="B96" s="13" t="s">
        <v>453</v>
      </c>
      <c r="C96" s="13">
        <v>16874</v>
      </c>
    </row>
    <row r="97" spans="1:3" x14ac:dyDescent="0.35">
      <c r="A97" s="13" t="s">
        <v>522</v>
      </c>
      <c r="B97" s="13" t="s">
        <v>523</v>
      </c>
      <c r="C97" s="13">
        <v>19912</v>
      </c>
    </row>
    <row r="98" spans="1:3" x14ac:dyDescent="0.35">
      <c r="A98" s="13" t="s">
        <v>652</v>
      </c>
      <c r="B98" s="13" t="s">
        <v>653</v>
      </c>
      <c r="C98" s="13">
        <v>18459</v>
      </c>
    </row>
    <row r="99" spans="1:3" x14ac:dyDescent="0.35">
      <c r="A99" s="13" t="s">
        <v>654</v>
      </c>
      <c r="B99" s="13" t="s">
        <v>655</v>
      </c>
      <c r="C99" s="13">
        <v>21522</v>
      </c>
    </row>
    <row r="100" spans="1:3" x14ac:dyDescent="0.35">
      <c r="A100" s="13" t="s">
        <v>784</v>
      </c>
      <c r="B100" s="13" t="s">
        <v>785</v>
      </c>
      <c r="C100" s="13">
        <v>18709</v>
      </c>
    </row>
    <row r="101" spans="1:3" x14ac:dyDescent="0.35">
      <c r="A101" s="13" t="s">
        <v>116</v>
      </c>
      <c r="B101" s="13" t="s">
        <v>117</v>
      </c>
      <c r="C101" s="13">
        <v>16845</v>
      </c>
    </row>
    <row r="102" spans="1:3" x14ac:dyDescent="0.35">
      <c r="A102" s="13" t="s">
        <v>134</v>
      </c>
      <c r="B102" s="13" t="s">
        <v>135</v>
      </c>
      <c r="C102" s="13">
        <v>18596</v>
      </c>
    </row>
    <row r="103" spans="1:3" x14ac:dyDescent="0.35">
      <c r="A103" s="13" t="s">
        <v>186</v>
      </c>
      <c r="B103" s="13" t="s">
        <v>187</v>
      </c>
      <c r="C103" s="13">
        <v>18570</v>
      </c>
    </row>
    <row r="104" spans="1:3" x14ac:dyDescent="0.35">
      <c r="A104" s="13" t="s">
        <v>348</v>
      </c>
      <c r="B104" s="13" t="s">
        <v>349</v>
      </c>
      <c r="C104" s="13">
        <v>19250</v>
      </c>
    </row>
    <row r="105" spans="1:3" x14ac:dyDescent="0.35">
      <c r="A105" s="13" t="s">
        <v>466</v>
      </c>
      <c r="B105" s="13" t="s">
        <v>467</v>
      </c>
      <c r="C105" s="13">
        <v>17448</v>
      </c>
    </row>
    <row r="106" spans="1:3" x14ac:dyDescent="0.35">
      <c r="A106" s="13" t="s">
        <v>502</v>
      </c>
      <c r="B106" s="13" t="s">
        <v>503</v>
      </c>
      <c r="C106" s="13">
        <v>20004</v>
      </c>
    </row>
    <row r="107" spans="1:3" x14ac:dyDescent="0.35">
      <c r="A107" s="13" t="s">
        <v>606</v>
      </c>
      <c r="B107" s="13" t="s">
        <v>607</v>
      </c>
      <c r="C107" s="13">
        <v>23384</v>
      </c>
    </row>
    <row r="108" spans="1:3" x14ac:dyDescent="0.35">
      <c r="A108" s="13" t="s">
        <v>530</v>
      </c>
      <c r="B108" s="13" t="s">
        <v>531</v>
      </c>
      <c r="C108" s="13">
        <v>19666</v>
      </c>
    </row>
    <row r="109" spans="1:3" x14ac:dyDescent="0.35">
      <c r="A109" s="13" t="s">
        <v>788</v>
      </c>
      <c r="B109" s="13" t="s">
        <v>789</v>
      </c>
      <c r="C109" s="13">
        <v>22227</v>
      </c>
    </row>
    <row r="110" spans="1:3" x14ac:dyDescent="0.35">
      <c r="A110" s="13" t="s">
        <v>394</v>
      </c>
      <c r="B110" s="13" t="s">
        <v>395</v>
      </c>
      <c r="C110" s="13">
        <v>20631</v>
      </c>
    </row>
    <row r="111" spans="1:3" x14ac:dyDescent="0.35">
      <c r="A111" s="13" t="s">
        <v>634</v>
      </c>
      <c r="B111" s="13" t="s">
        <v>635</v>
      </c>
      <c r="C111" s="13">
        <v>20732</v>
      </c>
    </row>
    <row r="112" spans="1:3" x14ac:dyDescent="0.35">
      <c r="A112" s="13" t="s">
        <v>696</v>
      </c>
      <c r="B112" s="13" t="s">
        <v>697</v>
      </c>
      <c r="C112" s="13">
        <v>15455</v>
      </c>
    </row>
    <row r="113" spans="1:3" x14ac:dyDescent="0.35">
      <c r="A113" s="13" t="s">
        <v>722</v>
      </c>
      <c r="B113" s="13" t="s">
        <v>723</v>
      </c>
      <c r="C113" s="13">
        <v>17250</v>
      </c>
    </row>
    <row r="114" spans="1:3" x14ac:dyDescent="0.35">
      <c r="A114" s="13" t="s">
        <v>202</v>
      </c>
      <c r="B114" s="13" t="s">
        <v>203</v>
      </c>
      <c r="C114" s="13">
        <v>18096</v>
      </c>
    </row>
    <row r="115" spans="1:3" x14ac:dyDescent="0.35">
      <c r="A115" s="13" t="s">
        <v>308</v>
      </c>
      <c r="B115" s="13" t="s">
        <v>309</v>
      </c>
      <c r="C115" s="13">
        <v>19763</v>
      </c>
    </row>
    <row r="116" spans="1:3" x14ac:dyDescent="0.35">
      <c r="A116" s="13" t="s">
        <v>450</v>
      </c>
      <c r="B116" s="13" t="s">
        <v>451</v>
      </c>
      <c r="C116" s="13">
        <v>22974</v>
      </c>
    </row>
    <row r="117" spans="1:3" x14ac:dyDescent="0.35">
      <c r="A117" s="13" t="s">
        <v>506</v>
      </c>
      <c r="B117" s="13" t="s">
        <v>507</v>
      </c>
      <c r="C117" s="13">
        <v>17666</v>
      </c>
    </row>
    <row r="118" spans="1:3" x14ac:dyDescent="0.35">
      <c r="A118" s="13" t="s">
        <v>668</v>
      </c>
      <c r="B118" s="13" t="s">
        <v>669</v>
      </c>
      <c r="C118" s="13">
        <v>20463</v>
      </c>
    </row>
    <row r="119" spans="1:3" x14ac:dyDescent="0.35">
      <c r="A119" s="13" t="s">
        <v>684</v>
      </c>
      <c r="B119" s="13" t="s">
        <v>685</v>
      </c>
      <c r="C119" s="13">
        <v>20473</v>
      </c>
    </row>
    <row r="120" spans="1:3" x14ac:dyDescent="0.35">
      <c r="A120" s="13" t="s">
        <v>686</v>
      </c>
      <c r="B120" s="13" t="s">
        <v>687</v>
      </c>
      <c r="C120" s="13">
        <v>19411</v>
      </c>
    </row>
    <row r="121" spans="1:3" x14ac:dyDescent="0.35">
      <c r="A121" s="13" t="s">
        <v>716</v>
      </c>
      <c r="B121" s="13" t="s">
        <v>717</v>
      </c>
      <c r="C121" s="13">
        <v>18446</v>
      </c>
    </row>
    <row r="122" spans="1:3" x14ac:dyDescent="0.35">
      <c r="A122" s="13" t="s">
        <v>536</v>
      </c>
      <c r="B122" s="13" t="s">
        <v>537</v>
      </c>
      <c r="C122" s="13">
        <v>20109</v>
      </c>
    </row>
    <row r="123" spans="1:3" x14ac:dyDescent="0.35">
      <c r="A123" s="13" t="s">
        <v>546</v>
      </c>
      <c r="B123" s="13" t="s">
        <v>547</v>
      </c>
      <c r="C123" s="13">
        <v>18636</v>
      </c>
    </row>
    <row r="124" spans="1:3" x14ac:dyDescent="0.35">
      <c r="A124" s="13" t="s">
        <v>602</v>
      </c>
      <c r="B124" s="13" t="s">
        <v>603</v>
      </c>
      <c r="C124" s="13">
        <v>22071</v>
      </c>
    </row>
    <row r="125" spans="1:3" x14ac:dyDescent="0.35">
      <c r="A125" s="13" t="s">
        <v>698</v>
      </c>
      <c r="B125" s="13" t="s">
        <v>699</v>
      </c>
      <c r="C125" s="13">
        <v>27934</v>
      </c>
    </row>
    <row r="126" spans="1:3" x14ac:dyDescent="0.35">
      <c r="A126" s="13" t="s">
        <v>766</v>
      </c>
      <c r="B126" s="13" t="s">
        <v>767</v>
      </c>
      <c r="C126" s="13">
        <v>27980</v>
      </c>
    </row>
    <row r="127" spans="1:3" x14ac:dyDescent="0.35">
      <c r="A127" s="13" t="s">
        <v>142</v>
      </c>
      <c r="B127" s="13" t="s">
        <v>143</v>
      </c>
      <c r="C127" s="13">
        <v>15368</v>
      </c>
    </row>
    <row r="128" spans="1:3" x14ac:dyDescent="0.35">
      <c r="A128" s="13" t="s">
        <v>254</v>
      </c>
      <c r="B128" s="13" t="s">
        <v>255</v>
      </c>
      <c r="C128" s="13">
        <v>15350</v>
      </c>
    </row>
    <row r="129" spans="1:3" x14ac:dyDescent="0.35">
      <c r="A129" s="13" t="s">
        <v>280</v>
      </c>
      <c r="B129" s="13" t="s">
        <v>281</v>
      </c>
      <c r="C129" s="13">
        <v>16735</v>
      </c>
    </row>
    <row r="130" spans="1:3" x14ac:dyDescent="0.35">
      <c r="A130" s="13" t="s">
        <v>616</v>
      </c>
      <c r="B130" s="13" t="s">
        <v>617</v>
      </c>
      <c r="C130" s="13">
        <v>14454</v>
      </c>
    </row>
    <row r="131" spans="1:3" x14ac:dyDescent="0.35">
      <c r="A131" s="13" t="s">
        <v>638</v>
      </c>
      <c r="B131" s="13" t="s">
        <v>639</v>
      </c>
      <c r="C131" s="13">
        <v>23722</v>
      </c>
    </row>
    <row r="132" spans="1:3" x14ac:dyDescent="0.35">
      <c r="A132" s="13" t="s">
        <v>758</v>
      </c>
      <c r="B132" s="13" t="s">
        <v>759</v>
      </c>
      <c r="C132" s="13">
        <v>15694</v>
      </c>
    </row>
    <row r="133" spans="1:3" x14ac:dyDescent="0.35">
      <c r="A133" s="13" t="s">
        <v>810</v>
      </c>
      <c r="B133" s="13" t="s">
        <v>811</v>
      </c>
      <c r="C133" s="13">
        <v>15500</v>
      </c>
    </row>
    <row r="134" spans="1:3" x14ac:dyDescent="0.35">
      <c r="A134" s="13" t="s">
        <v>182</v>
      </c>
      <c r="B134" s="13" t="s">
        <v>183</v>
      </c>
      <c r="C134" s="13">
        <v>23909</v>
      </c>
    </row>
    <row r="135" spans="1:3" x14ac:dyDescent="0.35">
      <c r="A135" s="13" t="s">
        <v>462</v>
      </c>
      <c r="B135" s="13" t="s">
        <v>463</v>
      </c>
      <c r="C135" s="13">
        <v>23220</v>
      </c>
    </row>
    <row r="136" spans="1:3" x14ac:dyDescent="0.35">
      <c r="A136" s="13" t="s">
        <v>578</v>
      </c>
      <c r="B136" s="13" t="s">
        <v>579</v>
      </c>
      <c r="C136" s="13">
        <v>21187</v>
      </c>
    </row>
    <row r="137" spans="1:3" x14ac:dyDescent="0.35">
      <c r="A137" s="13" t="s">
        <v>812</v>
      </c>
      <c r="B137" s="13" t="s">
        <v>813</v>
      </c>
      <c r="C137" s="13">
        <v>19509</v>
      </c>
    </row>
    <row r="138" spans="1:3" x14ac:dyDescent="0.35">
      <c r="A138" s="13" t="s">
        <v>818</v>
      </c>
      <c r="B138" s="13" t="s">
        <v>819</v>
      </c>
      <c r="C138" s="13">
        <v>23462</v>
      </c>
    </row>
    <row r="139" spans="1:3" x14ac:dyDescent="0.35">
      <c r="A139" s="13" t="s">
        <v>822</v>
      </c>
      <c r="B139" s="13" t="s">
        <v>823</v>
      </c>
      <c r="C139" s="13">
        <v>19037</v>
      </c>
    </row>
    <row r="140" spans="1:3" x14ac:dyDescent="0.35">
      <c r="A140" s="13" t="s">
        <v>138</v>
      </c>
      <c r="B140" s="13" t="s">
        <v>139</v>
      </c>
      <c r="C140" s="13">
        <v>22321</v>
      </c>
    </row>
    <row r="141" spans="1:3" x14ac:dyDescent="0.35">
      <c r="A141" s="13" t="s">
        <v>214</v>
      </c>
      <c r="B141" s="13" t="s">
        <v>215</v>
      </c>
      <c r="C141" s="13">
        <v>22419</v>
      </c>
    </row>
    <row r="142" spans="1:3" x14ac:dyDescent="0.35">
      <c r="A142" s="13" t="s">
        <v>456</v>
      </c>
      <c r="B142" s="13" t="s">
        <v>457</v>
      </c>
      <c r="C142" s="13">
        <v>16873</v>
      </c>
    </row>
    <row r="143" spans="1:3" x14ac:dyDescent="0.35">
      <c r="A143" s="13" t="s">
        <v>562</v>
      </c>
      <c r="B143" s="13" t="s">
        <v>563</v>
      </c>
      <c r="C143" s="13">
        <v>18124</v>
      </c>
    </row>
    <row r="144" spans="1:3" x14ac:dyDescent="0.35">
      <c r="A144" s="13" t="s">
        <v>674</v>
      </c>
      <c r="B144" s="13" t="s">
        <v>675</v>
      </c>
      <c r="C144" s="13">
        <v>21187</v>
      </c>
    </row>
    <row r="145" spans="1:3" x14ac:dyDescent="0.35">
      <c r="A145" s="13" t="s">
        <v>734</v>
      </c>
      <c r="B145" s="13" t="s">
        <v>735</v>
      </c>
      <c r="C145" s="13">
        <v>19951</v>
      </c>
    </row>
    <row r="146" spans="1:3" x14ac:dyDescent="0.35">
      <c r="A146" s="13" t="s">
        <v>198</v>
      </c>
      <c r="B146" s="13" t="s">
        <v>199</v>
      </c>
      <c r="C146" s="13">
        <v>25105</v>
      </c>
    </row>
    <row r="147" spans="1:3" x14ac:dyDescent="0.35">
      <c r="A147" s="13" t="s">
        <v>290</v>
      </c>
      <c r="B147" s="13" t="s">
        <v>291</v>
      </c>
      <c r="C147" s="13">
        <v>22769</v>
      </c>
    </row>
    <row r="148" spans="1:3" x14ac:dyDescent="0.35">
      <c r="A148" s="13" t="s">
        <v>334</v>
      </c>
      <c r="B148" s="13" t="s">
        <v>335</v>
      </c>
      <c r="C148" s="13">
        <v>17958</v>
      </c>
    </row>
    <row r="149" spans="1:3" x14ac:dyDescent="0.35">
      <c r="A149" s="13" t="s">
        <v>410</v>
      </c>
      <c r="B149" s="13" t="s">
        <v>411</v>
      </c>
      <c r="C149" s="13">
        <v>22089</v>
      </c>
    </row>
    <row r="150" spans="1:3" x14ac:dyDescent="0.35">
      <c r="A150" s="13" t="s">
        <v>644</v>
      </c>
      <c r="B150" s="13" t="s">
        <v>645</v>
      </c>
      <c r="C150" s="13">
        <v>27610</v>
      </c>
    </row>
    <row r="151" spans="1:3" x14ac:dyDescent="0.35">
      <c r="A151" s="13" t="s">
        <v>130</v>
      </c>
      <c r="B151" s="13" t="s">
        <v>131</v>
      </c>
      <c r="C151" s="13">
        <v>21435</v>
      </c>
    </row>
    <row r="152" spans="1:3" x14ac:dyDescent="0.35">
      <c r="A152" s="13" t="s">
        <v>164</v>
      </c>
      <c r="B152" s="13" t="s">
        <v>165</v>
      </c>
      <c r="C152" s="13">
        <v>22179</v>
      </c>
    </row>
    <row r="153" spans="1:3" x14ac:dyDescent="0.35">
      <c r="A153" s="13" t="s">
        <v>170</v>
      </c>
      <c r="B153" s="13" t="s">
        <v>171</v>
      </c>
      <c r="C153" s="13">
        <v>30517</v>
      </c>
    </row>
    <row r="154" spans="1:3" x14ac:dyDescent="0.35">
      <c r="A154" s="13" t="s">
        <v>212</v>
      </c>
      <c r="B154" s="13" t="s">
        <v>213</v>
      </c>
      <c r="C154" s="13">
        <v>22011</v>
      </c>
    </row>
    <row r="155" spans="1:3" x14ac:dyDescent="0.35">
      <c r="A155" s="13" t="s">
        <v>220</v>
      </c>
      <c r="B155" s="13" t="s">
        <v>221</v>
      </c>
      <c r="C155" s="13">
        <v>24643</v>
      </c>
    </row>
    <row r="156" spans="1:3" x14ac:dyDescent="0.35">
      <c r="A156" s="13" t="s">
        <v>242</v>
      </c>
      <c r="B156" s="13" t="s">
        <v>243</v>
      </c>
      <c r="C156" s="13">
        <v>20570</v>
      </c>
    </row>
    <row r="157" spans="1:3" x14ac:dyDescent="0.35">
      <c r="A157" s="13" t="s">
        <v>322</v>
      </c>
      <c r="B157" s="13" t="s">
        <v>323</v>
      </c>
      <c r="C157" s="13">
        <v>30550</v>
      </c>
    </row>
    <row r="158" spans="1:3" x14ac:dyDescent="0.35">
      <c r="A158" s="13" t="s">
        <v>378</v>
      </c>
      <c r="B158" s="13" t="s">
        <v>379</v>
      </c>
      <c r="C158" s="13">
        <v>19157</v>
      </c>
    </row>
    <row r="159" spans="1:3" x14ac:dyDescent="0.35">
      <c r="A159" s="13" t="s">
        <v>460</v>
      </c>
      <c r="B159" s="13" t="s">
        <v>461</v>
      </c>
      <c r="C159" s="13">
        <v>23427</v>
      </c>
    </row>
    <row r="160" spans="1:3" x14ac:dyDescent="0.35">
      <c r="A160" s="13" t="s">
        <v>594</v>
      </c>
      <c r="B160" s="13" t="s">
        <v>595</v>
      </c>
      <c r="C160" s="13">
        <v>22986</v>
      </c>
    </row>
    <row r="161" spans="1:3" x14ac:dyDescent="0.35">
      <c r="A161" s="13" t="s">
        <v>724</v>
      </c>
      <c r="B161" s="13" t="s">
        <v>725</v>
      </c>
      <c r="C161" s="13">
        <v>18513</v>
      </c>
    </row>
    <row r="162" spans="1:3" x14ac:dyDescent="0.35">
      <c r="A162" s="13" t="s">
        <v>750</v>
      </c>
      <c r="B162" s="13" t="s">
        <v>751</v>
      </c>
      <c r="C162" s="13">
        <v>28090</v>
      </c>
    </row>
    <row r="163" spans="1:3" x14ac:dyDescent="0.35">
      <c r="A163" s="13" t="s">
        <v>184</v>
      </c>
      <c r="B163" s="13" t="s">
        <v>185</v>
      </c>
      <c r="C163" s="13">
        <v>23109</v>
      </c>
    </row>
    <row r="164" spans="1:3" x14ac:dyDescent="0.35">
      <c r="A164" s="13" t="s">
        <v>262</v>
      </c>
      <c r="B164" s="13" t="s">
        <v>263</v>
      </c>
      <c r="C164" s="13">
        <v>26318</v>
      </c>
    </row>
    <row r="165" spans="1:3" x14ac:dyDescent="0.35">
      <c r="A165" s="13" t="s">
        <v>298</v>
      </c>
      <c r="B165" s="13" t="s">
        <v>299</v>
      </c>
      <c r="C165" s="13">
        <v>28356</v>
      </c>
    </row>
    <row r="166" spans="1:3" x14ac:dyDescent="0.35">
      <c r="A166" s="13" t="s">
        <v>396</v>
      </c>
      <c r="B166" s="13" t="s">
        <v>397</v>
      </c>
      <c r="C166" s="13">
        <v>30046</v>
      </c>
    </row>
    <row r="167" spans="1:3" x14ac:dyDescent="0.35">
      <c r="A167" s="13" t="s">
        <v>520</v>
      </c>
      <c r="B167" s="13" t="s">
        <v>521</v>
      </c>
      <c r="C167" s="13">
        <v>25826</v>
      </c>
    </row>
    <row r="168" spans="1:3" x14ac:dyDescent="0.35">
      <c r="A168" s="13" t="s">
        <v>680</v>
      </c>
      <c r="B168" s="13" t="s">
        <v>681</v>
      </c>
      <c r="C168" s="13">
        <v>33751</v>
      </c>
    </row>
    <row r="169" spans="1:3" x14ac:dyDescent="0.35">
      <c r="A169" s="13" t="s">
        <v>688</v>
      </c>
      <c r="B169" s="13" t="s">
        <v>689</v>
      </c>
      <c r="C169" s="13">
        <v>20079</v>
      </c>
    </row>
    <row r="170" spans="1:3" x14ac:dyDescent="0.35">
      <c r="A170" s="13" t="s">
        <v>732</v>
      </c>
      <c r="B170" s="13" t="s">
        <v>733</v>
      </c>
      <c r="C170" s="13">
        <v>29712</v>
      </c>
    </row>
    <row r="171" spans="1:3" x14ac:dyDescent="0.35">
      <c r="A171" s="13" t="s">
        <v>768</v>
      </c>
      <c r="B171" s="13" t="s">
        <v>769</v>
      </c>
      <c r="C171" s="13">
        <v>24163</v>
      </c>
    </row>
    <row r="172" spans="1:3" x14ac:dyDescent="0.35">
      <c r="A172" s="13" t="s">
        <v>774</v>
      </c>
      <c r="B172" s="13" t="s">
        <v>775</v>
      </c>
      <c r="C172" s="13">
        <v>22895</v>
      </c>
    </row>
    <row r="173" spans="1:3" x14ac:dyDescent="0.35">
      <c r="A173" s="13" t="s">
        <v>166</v>
      </c>
      <c r="B173" s="13" t="s">
        <v>167</v>
      </c>
      <c r="C173" s="13">
        <v>18462</v>
      </c>
    </row>
    <row r="174" spans="1:3" x14ac:dyDescent="0.35">
      <c r="A174" s="13" t="s">
        <v>178</v>
      </c>
      <c r="B174" s="13" t="s">
        <v>179</v>
      </c>
      <c r="C174" s="13">
        <v>21073</v>
      </c>
    </row>
    <row r="175" spans="1:3" x14ac:dyDescent="0.35">
      <c r="A175" s="13" t="s">
        <v>358</v>
      </c>
      <c r="B175" s="13" t="s">
        <v>359</v>
      </c>
      <c r="C175" s="13">
        <v>16225</v>
      </c>
    </row>
    <row r="176" spans="1:3" x14ac:dyDescent="0.35">
      <c r="A176" s="13" t="s">
        <v>428</v>
      </c>
      <c r="B176" s="13" t="s">
        <v>429</v>
      </c>
      <c r="C176" s="13">
        <v>19572</v>
      </c>
    </row>
    <row r="177" spans="1:3" x14ac:dyDescent="0.35">
      <c r="A177" s="13" t="s">
        <v>528</v>
      </c>
      <c r="B177" s="13" t="s">
        <v>529</v>
      </c>
      <c r="C177" s="13">
        <v>20466</v>
      </c>
    </row>
    <row r="178" spans="1:3" x14ac:dyDescent="0.35">
      <c r="A178" s="13" t="s">
        <v>542</v>
      </c>
      <c r="B178" s="13" t="s">
        <v>543</v>
      </c>
      <c r="C178" s="13">
        <v>17170</v>
      </c>
    </row>
    <row r="179" spans="1:3" x14ac:dyDescent="0.35">
      <c r="A179" s="13" t="s">
        <v>660</v>
      </c>
      <c r="B179" s="13" t="s">
        <v>661</v>
      </c>
      <c r="C179" s="13">
        <v>20564</v>
      </c>
    </row>
    <row r="180" spans="1:3" x14ac:dyDescent="0.35">
      <c r="A180" s="13" t="s">
        <v>120</v>
      </c>
      <c r="B180" s="13" t="s">
        <v>121</v>
      </c>
      <c r="C180" s="13">
        <v>22641</v>
      </c>
    </row>
    <row r="181" spans="1:3" x14ac:dyDescent="0.35">
      <c r="A181" s="13" t="s">
        <v>416</v>
      </c>
      <c r="B181" s="13" t="s">
        <v>417</v>
      </c>
      <c r="C181" s="13">
        <v>18093</v>
      </c>
    </row>
    <row r="182" spans="1:3" x14ac:dyDescent="0.35">
      <c r="A182" s="13" t="s">
        <v>480</v>
      </c>
      <c r="B182" s="13" t="s">
        <v>481</v>
      </c>
      <c r="C182" s="13">
        <v>21280</v>
      </c>
    </row>
    <row r="183" spans="1:3" x14ac:dyDescent="0.35">
      <c r="A183" s="13" t="s">
        <v>310</v>
      </c>
      <c r="B183" s="13" t="s">
        <v>311</v>
      </c>
      <c r="C183" s="13">
        <v>20364</v>
      </c>
    </row>
    <row r="184" spans="1:3" x14ac:dyDescent="0.35">
      <c r="A184" s="13" t="s">
        <v>792</v>
      </c>
      <c r="B184" s="13" t="s">
        <v>793</v>
      </c>
      <c r="C184" s="13">
        <v>20224</v>
      </c>
    </row>
    <row r="185" spans="1:3" x14ac:dyDescent="0.35">
      <c r="A185" s="13" t="s">
        <v>200</v>
      </c>
      <c r="B185" s="13" t="s">
        <v>201</v>
      </c>
      <c r="C185" s="13">
        <v>44015</v>
      </c>
    </row>
    <row r="186" spans="1:3" x14ac:dyDescent="0.35">
      <c r="A186" s="13" t="s">
        <v>238</v>
      </c>
      <c r="B186" s="13" t="s">
        <v>239</v>
      </c>
      <c r="C186" s="13">
        <v>200903</v>
      </c>
    </row>
    <row r="187" spans="1:3" x14ac:dyDescent="0.35">
      <c r="A187" s="13" t="s">
        <v>366</v>
      </c>
      <c r="B187" s="13" t="s">
        <v>367</v>
      </c>
      <c r="C187" s="13">
        <v>24575</v>
      </c>
    </row>
    <row r="188" spans="1:3" x14ac:dyDescent="0.35">
      <c r="A188" s="13" t="s">
        <v>372</v>
      </c>
      <c r="B188" s="13" t="s">
        <v>373</v>
      </c>
      <c r="C188" s="13">
        <v>43040</v>
      </c>
    </row>
    <row r="189" spans="1:3" x14ac:dyDescent="0.35">
      <c r="A189" s="13" t="s">
        <v>376</v>
      </c>
      <c r="B189" s="13" t="s">
        <v>377</v>
      </c>
      <c r="C189" s="13">
        <v>30176</v>
      </c>
    </row>
    <row r="190" spans="1:3" x14ac:dyDescent="0.35">
      <c r="A190" s="13" t="s">
        <v>424</v>
      </c>
      <c r="B190" s="13" t="s">
        <v>425</v>
      </c>
      <c r="C190" s="13">
        <v>32534</v>
      </c>
    </row>
    <row r="191" spans="1:3" x14ac:dyDescent="0.35">
      <c r="A191" s="13" t="s">
        <v>426</v>
      </c>
      <c r="B191" s="13" t="s">
        <v>427</v>
      </c>
      <c r="C191" s="13">
        <v>85376</v>
      </c>
    </row>
    <row r="192" spans="1:3" x14ac:dyDescent="0.35">
      <c r="A192" s="13" t="s">
        <v>438</v>
      </c>
      <c r="B192" s="13" t="s">
        <v>439</v>
      </c>
      <c r="C192" s="13">
        <v>30386</v>
      </c>
    </row>
    <row r="193" spans="1:3" x14ac:dyDescent="0.35">
      <c r="A193" s="13" t="s">
        <v>448</v>
      </c>
      <c r="B193" s="13" t="s">
        <v>449</v>
      </c>
      <c r="C193" s="13">
        <v>24047</v>
      </c>
    </row>
    <row r="194" spans="1:3" x14ac:dyDescent="0.35">
      <c r="A194" s="13" t="s">
        <v>508</v>
      </c>
      <c r="B194" s="13" t="s">
        <v>509</v>
      </c>
      <c r="C194" s="13">
        <v>20710</v>
      </c>
    </row>
    <row r="195" spans="1:3" x14ac:dyDescent="0.35">
      <c r="A195" s="13" t="s">
        <v>676</v>
      </c>
      <c r="B195" s="13" t="s">
        <v>677</v>
      </c>
      <c r="C195" s="13">
        <v>28609</v>
      </c>
    </row>
    <row r="196" spans="1:3" x14ac:dyDescent="0.35">
      <c r="A196" s="13" t="s">
        <v>744</v>
      </c>
      <c r="B196" s="13" t="s">
        <v>745</v>
      </c>
      <c r="C196" s="13">
        <v>26404</v>
      </c>
    </row>
    <row r="197" spans="1:3" x14ac:dyDescent="0.35">
      <c r="A197" s="13" t="s">
        <v>762</v>
      </c>
      <c r="B197" s="13" t="s">
        <v>763</v>
      </c>
      <c r="C197" s="13">
        <v>40851</v>
      </c>
    </row>
    <row r="198" spans="1:3" x14ac:dyDescent="0.35">
      <c r="A198" s="13" t="s">
        <v>794</v>
      </c>
      <c r="B198" s="13" t="s">
        <v>795</v>
      </c>
      <c r="C198" s="13">
        <v>53670</v>
      </c>
    </row>
    <row r="199" spans="1:3" x14ac:dyDescent="0.35">
      <c r="A199" s="13" t="s">
        <v>122</v>
      </c>
      <c r="B199" s="13" t="s">
        <v>123</v>
      </c>
      <c r="C199" s="13">
        <v>18928</v>
      </c>
    </row>
    <row r="200" spans="1:3" x14ac:dyDescent="0.35">
      <c r="A200" s="13" t="s">
        <v>124</v>
      </c>
      <c r="B200" s="13" t="s">
        <v>125</v>
      </c>
      <c r="C200" s="13">
        <v>31489</v>
      </c>
    </row>
    <row r="201" spans="1:3" x14ac:dyDescent="0.35">
      <c r="A201" s="13" t="s">
        <v>140</v>
      </c>
      <c r="B201" s="13" t="s">
        <v>141</v>
      </c>
      <c r="C201" s="13">
        <v>23401</v>
      </c>
    </row>
    <row r="202" spans="1:3" x14ac:dyDescent="0.35">
      <c r="A202" s="13" t="s">
        <v>168</v>
      </c>
      <c r="B202" s="13" t="s">
        <v>169</v>
      </c>
      <c r="C202" s="13">
        <v>26376</v>
      </c>
    </row>
    <row r="203" spans="1:3" x14ac:dyDescent="0.35">
      <c r="A203" s="13" t="s">
        <v>180</v>
      </c>
      <c r="B203" s="13" t="s">
        <v>181</v>
      </c>
      <c r="C203" s="13">
        <v>30157</v>
      </c>
    </row>
    <row r="204" spans="1:3" x14ac:dyDescent="0.35">
      <c r="A204" s="13" t="s">
        <v>260</v>
      </c>
      <c r="B204" s="13" t="s">
        <v>261</v>
      </c>
      <c r="C204" s="13">
        <v>24603</v>
      </c>
    </row>
    <row r="205" spans="1:3" x14ac:dyDescent="0.35">
      <c r="A205" s="13" t="s">
        <v>286</v>
      </c>
      <c r="B205" s="13" t="s">
        <v>287</v>
      </c>
      <c r="C205" s="13">
        <v>28155</v>
      </c>
    </row>
    <row r="206" spans="1:3" x14ac:dyDescent="0.35">
      <c r="A206" s="13" t="s">
        <v>320</v>
      </c>
      <c r="B206" s="13" t="s">
        <v>321</v>
      </c>
      <c r="C206" s="13">
        <v>23710</v>
      </c>
    </row>
    <row r="207" spans="1:3" x14ac:dyDescent="0.35">
      <c r="A207" s="13" t="s">
        <v>360</v>
      </c>
      <c r="B207" s="13" t="s">
        <v>361</v>
      </c>
      <c r="C207" s="13">
        <v>24700</v>
      </c>
    </row>
    <row r="208" spans="1:3" x14ac:dyDescent="0.35">
      <c r="A208" s="13" t="s">
        <v>382</v>
      </c>
      <c r="B208" s="13" t="s">
        <v>383</v>
      </c>
      <c r="C208" s="13">
        <v>29284</v>
      </c>
    </row>
    <row r="209" spans="1:3" x14ac:dyDescent="0.35">
      <c r="A209" s="13" t="s">
        <v>392</v>
      </c>
      <c r="B209" s="13" t="s">
        <v>393</v>
      </c>
      <c r="C209" s="13">
        <v>24089</v>
      </c>
    </row>
    <row r="210" spans="1:3" x14ac:dyDescent="0.35">
      <c r="A210" s="13" t="s">
        <v>402</v>
      </c>
      <c r="B210" s="13" t="s">
        <v>403</v>
      </c>
      <c r="C210" s="13">
        <v>23160</v>
      </c>
    </row>
    <row r="211" spans="1:3" x14ac:dyDescent="0.35">
      <c r="A211" s="13" t="s">
        <v>408</v>
      </c>
      <c r="B211" s="13" t="s">
        <v>409</v>
      </c>
      <c r="C211" s="13">
        <v>26575</v>
      </c>
    </row>
    <row r="212" spans="1:3" x14ac:dyDescent="0.35">
      <c r="A212" s="13" t="s">
        <v>432</v>
      </c>
      <c r="B212" s="13" t="s">
        <v>433</v>
      </c>
      <c r="C212" s="13">
        <v>29045</v>
      </c>
    </row>
    <row r="213" spans="1:3" x14ac:dyDescent="0.35">
      <c r="A213" s="13" t="s">
        <v>476</v>
      </c>
      <c r="B213" s="13" t="s">
        <v>477</v>
      </c>
      <c r="C213" s="13">
        <v>33251</v>
      </c>
    </row>
    <row r="214" spans="1:3" x14ac:dyDescent="0.35">
      <c r="A214" s="13" t="s">
        <v>574</v>
      </c>
      <c r="B214" s="13" t="s">
        <v>575</v>
      </c>
      <c r="C214" s="13">
        <v>24650</v>
      </c>
    </row>
    <row r="215" spans="1:3" x14ac:dyDescent="0.35">
      <c r="A215" s="13" t="s">
        <v>588</v>
      </c>
      <c r="B215" s="13" t="s">
        <v>589</v>
      </c>
      <c r="C215" s="13">
        <v>43363</v>
      </c>
    </row>
    <row r="216" spans="1:3" x14ac:dyDescent="0.35">
      <c r="A216" s="13" t="s">
        <v>706</v>
      </c>
      <c r="B216" s="13" t="s">
        <v>707</v>
      </c>
      <c r="C216" s="13">
        <v>25591</v>
      </c>
    </row>
    <row r="217" spans="1:3" x14ac:dyDescent="0.35">
      <c r="A217" s="13" t="s">
        <v>760</v>
      </c>
      <c r="B217" s="13" t="s">
        <v>761</v>
      </c>
      <c r="C217" s="13">
        <v>24614</v>
      </c>
    </row>
    <row r="218" spans="1:3" x14ac:dyDescent="0.35">
      <c r="A218" s="13" t="s">
        <v>160</v>
      </c>
      <c r="B218" s="13" t="s">
        <v>161</v>
      </c>
      <c r="C218" s="13">
        <v>23892</v>
      </c>
    </row>
    <row r="219" spans="1:3" x14ac:dyDescent="0.35">
      <c r="A219" s="13" t="s">
        <v>174</v>
      </c>
      <c r="B219" s="13" t="s">
        <v>175</v>
      </c>
      <c r="C219" s="13">
        <v>23142</v>
      </c>
    </row>
    <row r="220" spans="1:3" x14ac:dyDescent="0.35">
      <c r="A220" s="13" t="s">
        <v>420</v>
      </c>
      <c r="B220" s="13" t="s">
        <v>421</v>
      </c>
      <c r="C220" s="13">
        <v>19211</v>
      </c>
    </row>
    <row r="221" spans="1:3" x14ac:dyDescent="0.35">
      <c r="A221" s="13" t="s">
        <v>468</v>
      </c>
      <c r="B221" s="13" t="s">
        <v>469</v>
      </c>
      <c r="C221" s="13">
        <v>19814</v>
      </c>
    </row>
    <row r="222" spans="1:3" x14ac:dyDescent="0.35">
      <c r="A222" s="13" t="s">
        <v>488</v>
      </c>
      <c r="B222" s="13" t="s">
        <v>489</v>
      </c>
      <c r="C222" s="13">
        <v>22116</v>
      </c>
    </row>
    <row r="223" spans="1:3" x14ac:dyDescent="0.35">
      <c r="A223" s="13" t="s">
        <v>566</v>
      </c>
      <c r="B223" s="13" t="s">
        <v>567</v>
      </c>
      <c r="C223" s="13">
        <v>17028</v>
      </c>
    </row>
    <row r="224" spans="1:3" x14ac:dyDescent="0.35">
      <c r="A224" s="13" t="s">
        <v>572</v>
      </c>
      <c r="B224" s="13" t="s">
        <v>573</v>
      </c>
      <c r="C224" s="13">
        <v>23203</v>
      </c>
    </row>
    <row r="225" spans="1:3" x14ac:dyDescent="0.35">
      <c r="A225" s="13" t="s">
        <v>636</v>
      </c>
      <c r="B225" s="13" t="s">
        <v>637</v>
      </c>
      <c r="C225" s="13">
        <v>19469</v>
      </c>
    </row>
    <row r="226" spans="1:3" x14ac:dyDescent="0.35">
      <c r="A226" s="13" t="s">
        <v>672</v>
      </c>
      <c r="B226" s="13" t="s">
        <v>673</v>
      </c>
      <c r="C226" s="13">
        <v>17529</v>
      </c>
    </row>
    <row r="227" spans="1:3" x14ac:dyDescent="0.35">
      <c r="A227" s="13" t="s">
        <v>776</v>
      </c>
      <c r="B227" s="13" t="s">
        <v>777</v>
      </c>
      <c r="C227" s="13">
        <v>26714</v>
      </c>
    </row>
    <row r="228" spans="1:3" x14ac:dyDescent="0.35">
      <c r="A228" s="13" t="s">
        <v>802</v>
      </c>
      <c r="B228" s="13" t="s">
        <v>803</v>
      </c>
      <c r="C228" s="13">
        <v>31975</v>
      </c>
    </row>
    <row r="229" spans="1:3" x14ac:dyDescent="0.35">
      <c r="A229" s="13" t="s">
        <v>808</v>
      </c>
      <c r="B229" s="13" t="s">
        <v>809</v>
      </c>
      <c r="C229" s="13">
        <v>29443</v>
      </c>
    </row>
    <row r="230" spans="1:3" x14ac:dyDescent="0.35">
      <c r="A230" s="13" t="s">
        <v>188</v>
      </c>
      <c r="B230" s="13" t="s">
        <v>189</v>
      </c>
      <c r="C230" s="13">
        <v>29044</v>
      </c>
    </row>
    <row r="231" spans="1:3" x14ac:dyDescent="0.35">
      <c r="A231" s="13" t="s">
        <v>312</v>
      </c>
      <c r="B231" s="13" t="s">
        <v>313</v>
      </c>
      <c r="C231" s="13">
        <v>20020</v>
      </c>
    </row>
    <row r="232" spans="1:3" x14ac:dyDescent="0.35">
      <c r="A232" s="13" t="s">
        <v>388</v>
      </c>
      <c r="B232" s="13" t="s">
        <v>389</v>
      </c>
      <c r="C232" s="13">
        <v>18545</v>
      </c>
    </row>
    <row r="233" spans="1:3" x14ac:dyDescent="0.35">
      <c r="A233" s="13" t="s">
        <v>446</v>
      </c>
      <c r="B233" s="13" t="s">
        <v>447</v>
      </c>
      <c r="C233" s="13">
        <v>23543</v>
      </c>
    </row>
    <row r="234" spans="1:3" x14ac:dyDescent="0.35">
      <c r="A234" s="13" t="s">
        <v>598</v>
      </c>
      <c r="B234" s="13" t="s">
        <v>599</v>
      </c>
      <c r="C234" s="13">
        <v>22585</v>
      </c>
    </row>
    <row r="235" spans="1:3" x14ac:dyDescent="0.35">
      <c r="A235" s="13" t="s">
        <v>772</v>
      </c>
      <c r="B235" s="13" t="s">
        <v>773</v>
      </c>
      <c r="C235" s="13">
        <v>25895</v>
      </c>
    </row>
    <row r="236" spans="1:3" x14ac:dyDescent="0.35">
      <c r="A236" s="13" t="s">
        <v>132</v>
      </c>
      <c r="B236" s="13" t="s">
        <v>133</v>
      </c>
      <c r="C236" s="13">
        <v>25458</v>
      </c>
    </row>
    <row r="237" spans="1:3" x14ac:dyDescent="0.35">
      <c r="A237" s="13" t="s">
        <v>296</v>
      </c>
      <c r="B237" s="13" t="s">
        <v>297</v>
      </c>
      <c r="C237" s="13">
        <v>28337</v>
      </c>
    </row>
    <row r="238" spans="1:3" x14ac:dyDescent="0.35">
      <c r="A238" s="13" t="s">
        <v>314</v>
      </c>
      <c r="B238" s="13" t="s">
        <v>315</v>
      </c>
      <c r="C238" s="13">
        <v>22722</v>
      </c>
    </row>
    <row r="239" spans="1:3" x14ac:dyDescent="0.35">
      <c r="A239" s="13" t="s">
        <v>332</v>
      </c>
      <c r="B239" s="13" t="s">
        <v>333</v>
      </c>
      <c r="C239" s="13">
        <v>22669</v>
      </c>
    </row>
    <row r="240" spans="1:3" x14ac:dyDescent="0.35">
      <c r="A240" s="13" t="s">
        <v>354</v>
      </c>
      <c r="B240" s="13" t="s">
        <v>355</v>
      </c>
      <c r="C240" s="13">
        <v>18711</v>
      </c>
    </row>
    <row r="241" spans="1:3" x14ac:dyDescent="0.35">
      <c r="A241" s="13" t="s">
        <v>384</v>
      </c>
      <c r="B241" s="13" t="s">
        <v>385</v>
      </c>
      <c r="C241" s="13">
        <v>29293</v>
      </c>
    </row>
    <row r="242" spans="1:3" x14ac:dyDescent="0.35">
      <c r="A242" s="13" t="s">
        <v>390</v>
      </c>
      <c r="B242" s="13" t="s">
        <v>391</v>
      </c>
      <c r="C242" s="13">
        <v>20700</v>
      </c>
    </row>
    <row r="243" spans="1:3" x14ac:dyDescent="0.35">
      <c r="A243" s="13" t="s">
        <v>500</v>
      </c>
      <c r="B243" s="13" t="s">
        <v>501</v>
      </c>
      <c r="C243" s="13">
        <v>24778</v>
      </c>
    </row>
    <row r="244" spans="1:3" x14ac:dyDescent="0.35">
      <c r="A244" s="13" t="s">
        <v>608</v>
      </c>
      <c r="B244" s="13" t="s">
        <v>609</v>
      </c>
      <c r="C244" s="13">
        <v>22215</v>
      </c>
    </row>
    <row r="245" spans="1:3" x14ac:dyDescent="0.35">
      <c r="A245" s="13" t="s">
        <v>726</v>
      </c>
      <c r="B245" s="13" t="s">
        <v>727</v>
      </c>
      <c r="C245" s="13">
        <v>25872</v>
      </c>
    </row>
    <row r="246" spans="1:3" x14ac:dyDescent="0.35">
      <c r="A246" s="13" t="s">
        <v>800</v>
      </c>
      <c r="B246" s="13" t="s">
        <v>801</v>
      </c>
      <c r="C246" s="13">
        <v>28611</v>
      </c>
    </row>
    <row r="247" spans="1:3" x14ac:dyDescent="0.35">
      <c r="A247" s="13" t="s">
        <v>118</v>
      </c>
      <c r="B247" s="13" t="s">
        <v>119</v>
      </c>
      <c r="C247" s="13">
        <v>21967</v>
      </c>
    </row>
    <row r="248" spans="1:3" x14ac:dyDescent="0.35">
      <c r="A248" s="13" t="s">
        <v>204</v>
      </c>
      <c r="B248" s="13" t="s">
        <v>205</v>
      </c>
      <c r="C248" s="13">
        <v>19631</v>
      </c>
    </row>
    <row r="249" spans="1:3" x14ac:dyDescent="0.35">
      <c r="A249" s="13" t="s">
        <v>266</v>
      </c>
      <c r="B249" s="13" t="s">
        <v>267</v>
      </c>
      <c r="C249" s="13">
        <v>22459</v>
      </c>
    </row>
    <row r="250" spans="1:3" x14ac:dyDescent="0.35">
      <c r="A250" s="13" t="s">
        <v>278</v>
      </c>
      <c r="B250" s="13" t="s">
        <v>279</v>
      </c>
      <c r="C250" s="13">
        <v>19964</v>
      </c>
    </row>
    <row r="251" spans="1:3" x14ac:dyDescent="0.35">
      <c r="A251" s="13" t="s">
        <v>356</v>
      </c>
      <c r="B251" s="13" t="s">
        <v>357</v>
      </c>
      <c r="C251" s="13">
        <v>20665</v>
      </c>
    </row>
    <row r="252" spans="1:3" x14ac:dyDescent="0.35">
      <c r="A252" s="13" t="s">
        <v>458</v>
      </c>
      <c r="B252" s="13" t="s">
        <v>459</v>
      </c>
      <c r="C252" s="13">
        <v>22888</v>
      </c>
    </row>
    <row r="253" spans="1:3" x14ac:dyDescent="0.35">
      <c r="A253" s="13" t="s">
        <v>628</v>
      </c>
      <c r="B253" s="13" t="s">
        <v>629</v>
      </c>
      <c r="C253" s="13">
        <v>31654</v>
      </c>
    </row>
    <row r="254" spans="1:3" x14ac:dyDescent="0.35">
      <c r="A254" s="13" t="s">
        <v>340</v>
      </c>
      <c r="B254" s="13" t="s">
        <v>341</v>
      </c>
      <c r="C254" s="13">
        <v>20461</v>
      </c>
    </row>
    <row r="255" spans="1:3" x14ac:dyDescent="0.35">
      <c r="A255" s="13" t="s">
        <v>708</v>
      </c>
      <c r="B255" s="13" t="s">
        <v>709</v>
      </c>
      <c r="C255" s="13">
        <v>19753</v>
      </c>
    </row>
    <row r="256" spans="1:3" x14ac:dyDescent="0.35">
      <c r="A256" s="13" t="s">
        <v>730</v>
      </c>
      <c r="B256" s="13" t="s">
        <v>731</v>
      </c>
      <c r="C256" s="13">
        <v>18710</v>
      </c>
    </row>
    <row r="257" spans="1:3" x14ac:dyDescent="0.35">
      <c r="A257" s="13" t="s">
        <v>736</v>
      </c>
      <c r="B257" s="13" t="s">
        <v>737</v>
      </c>
      <c r="C257" s="13">
        <v>25249</v>
      </c>
    </row>
    <row r="258" spans="1:3" x14ac:dyDescent="0.35">
      <c r="A258" s="13" t="s">
        <v>748</v>
      </c>
      <c r="B258" s="13" t="s">
        <v>749</v>
      </c>
      <c r="C258" s="13">
        <v>28503</v>
      </c>
    </row>
    <row r="259" spans="1:3" x14ac:dyDescent="0.35">
      <c r="A259" s="13" t="s">
        <v>224</v>
      </c>
      <c r="B259" s="13" t="s">
        <v>225</v>
      </c>
      <c r="C259" s="13">
        <v>24115</v>
      </c>
    </row>
    <row r="260" spans="1:3" x14ac:dyDescent="0.35">
      <c r="A260" s="13" t="s">
        <v>554</v>
      </c>
      <c r="B260" s="13" t="s">
        <v>555</v>
      </c>
      <c r="C260" s="13">
        <v>22848</v>
      </c>
    </row>
    <row r="261" spans="1:3" x14ac:dyDescent="0.35">
      <c r="A261" s="13" t="s">
        <v>662</v>
      </c>
      <c r="B261" s="13" t="s">
        <v>663</v>
      </c>
      <c r="C261" s="13">
        <v>29669</v>
      </c>
    </row>
    <row r="262" spans="1:3" x14ac:dyDescent="0.35">
      <c r="A262" s="13" t="s">
        <v>754</v>
      </c>
      <c r="B262" s="13" t="s">
        <v>755</v>
      </c>
      <c r="C262" s="13">
        <v>25680</v>
      </c>
    </row>
    <row r="263" spans="1:3" x14ac:dyDescent="0.35">
      <c r="A263" s="13" t="s">
        <v>790</v>
      </c>
      <c r="B263" s="13" t="s">
        <v>791</v>
      </c>
      <c r="C263" s="13">
        <v>27212</v>
      </c>
    </row>
    <row r="264" spans="1:3" x14ac:dyDescent="0.35">
      <c r="A264" s="13" t="s">
        <v>318</v>
      </c>
      <c r="B264" s="13" t="s">
        <v>319</v>
      </c>
      <c r="C264" s="13">
        <v>40922</v>
      </c>
    </row>
    <row r="265" spans="1:3" x14ac:dyDescent="0.35">
      <c r="A265" s="13" t="s">
        <v>324</v>
      </c>
      <c r="B265" s="13" t="s">
        <v>325</v>
      </c>
      <c r="C265" s="13">
        <v>29427</v>
      </c>
    </row>
    <row r="266" spans="1:3" x14ac:dyDescent="0.35">
      <c r="A266" s="13" t="s">
        <v>362</v>
      </c>
      <c r="B266" s="13" t="s">
        <v>363</v>
      </c>
      <c r="C266" s="13">
        <v>29325</v>
      </c>
    </row>
    <row r="267" spans="1:3" x14ac:dyDescent="0.35">
      <c r="A267" s="13" t="s">
        <v>490</v>
      </c>
      <c r="B267" s="13" t="s">
        <v>491</v>
      </c>
      <c r="C267" s="13">
        <v>33329</v>
      </c>
    </row>
    <row r="268" spans="1:3" x14ac:dyDescent="0.35">
      <c r="A268" s="13" t="s">
        <v>580</v>
      </c>
      <c r="B268" s="13" t="s">
        <v>581</v>
      </c>
      <c r="C268" s="13">
        <v>29069</v>
      </c>
    </row>
    <row r="269" spans="1:3" x14ac:dyDescent="0.35">
      <c r="A269" s="13" t="s">
        <v>604</v>
      </c>
      <c r="B269" s="13" t="s">
        <v>605</v>
      </c>
      <c r="C269" s="13">
        <v>26925</v>
      </c>
    </row>
    <row r="270" spans="1:3" x14ac:dyDescent="0.35">
      <c r="A270" s="13" t="s">
        <v>678</v>
      </c>
      <c r="B270" s="13" t="s">
        <v>679</v>
      </c>
      <c r="C270" s="13">
        <v>26136</v>
      </c>
    </row>
    <row r="271" spans="1:3" x14ac:dyDescent="0.35">
      <c r="A271" s="13" t="s">
        <v>704</v>
      </c>
      <c r="B271" s="13" t="s">
        <v>705</v>
      </c>
      <c r="C271" s="13">
        <v>29545</v>
      </c>
    </row>
    <row r="272" spans="1:3" x14ac:dyDescent="0.35">
      <c r="A272" s="13" t="s">
        <v>718</v>
      </c>
      <c r="B272" s="13" t="s">
        <v>719</v>
      </c>
      <c r="C272" s="13">
        <v>30333</v>
      </c>
    </row>
    <row r="273" spans="1:3" x14ac:dyDescent="0.35">
      <c r="A273" s="13" t="s">
        <v>770</v>
      </c>
      <c r="B273" s="13" t="s">
        <v>771</v>
      </c>
      <c r="C273" s="13">
        <v>33071</v>
      </c>
    </row>
    <row r="274" spans="1:3" x14ac:dyDescent="0.35">
      <c r="A274" s="13" t="s">
        <v>806</v>
      </c>
      <c r="B274" s="13" t="s">
        <v>807</v>
      </c>
      <c r="C274" s="13">
        <v>29877</v>
      </c>
    </row>
    <row r="275" spans="1:3" x14ac:dyDescent="0.35">
      <c r="A275" s="13" t="s">
        <v>103</v>
      </c>
      <c r="B275" s="13" t="s">
        <v>104</v>
      </c>
      <c r="C275" s="13">
        <v>21618</v>
      </c>
    </row>
    <row r="276" spans="1:3" x14ac:dyDescent="0.35">
      <c r="A276" s="13" t="s">
        <v>114</v>
      </c>
      <c r="B276" s="13" t="s">
        <v>115</v>
      </c>
      <c r="C276" s="13">
        <v>22471</v>
      </c>
    </row>
    <row r="277" spans="1:3" x14ac:dyDescent="0.35">
      <c r="A277" s="13" t="s">
        <v>232</v>
      </c>
      <c r="B277" s="13" t="s">
        <v>233</v>
      </c>
      <c r="C277" s="13">
        <v>26915</v>
      </c>
    </row>
    <row r="278" spans="1:3" x14ac:dyDescent="0.35">
      <c r="A278" s="13" t="s">
        <v>258</v>
      </c>
      <c r="B278" s="13" t="s">
        <v>259</v>
      </c>
      <c r="C278" s="13">
        <v>21656</v>
      </c>
    </row>
    <row r="279" spans="1:3" x14ac:dyDescent="0.35">
      <c r="A279" s="13" t="s">
        <v>406</v>
      </c>
      <c r="B279" s="13" t="s">
        <v>407</v>
      </c>
      <c r="C279" s="13">
        <v>27522</v>
      </c>
    </row>
    <row r="280" spans="1:3" x14ac:dyDescent="0.35">
      <c r="A280" s="13" t="s">
        <v>482</v>
      </c>
      <c r="B280" s="13" t="s">
        <v>483</v>
      </c>
      <c r="C280" s="13">
        <v>26947</v>
      </c>
    </row>
    <row r="281" spans="1:3" x14ac:dyDescent="0.35">
      <c r="A281" s="13" t="s">
        <v>814</v>
      </c>
      <c r="B281" s="13" t="s">
        <v>815</v>
      </c>
      <c r="C281" s="13">
        <v>22224</v>
      </c>
    </row>
    <row r="282" spans="1:3" x14ac:dyDescent="0.35">
      <c r="A282" s="13" t="s">
        <v>136</v>
      </c>
      <c r="B282" s="13" t="s">
        <v>137</v>
      </c>
      <c r="C282" s="13">
        <v>23515</v>
      </c>
    </row>
    <row r="283" spans="1:3" x14ac:dyDescent="0.35">
      <c r="A283" s="13" t="s">
        <v>176</v>
      </c>
      <c r="B283" s="13" t="s">
        <v>177</v>
      </c>
      <c r="C283" s="13">
        <v>20249</v>
      </c>
    </row>
    <row r="284" spans="1:3" x14ac:dyDescent="0.35">
      <c r="A284" s="13" t="s">
        <v>248</v>
      </c>
      <c r="B284" s="13" t="s">
        <v>249</v>
      </c>
      <c r="C284" s="13">
        <v>18846</v>
      </c>
    </row>
    <row r="285" spans="1:3" x14ac:dyDescent="0.35">
      <c r="A285" s="13" t="s">
        <v>422</v>
      </c>
      <c r="B285" s="13" t="s">
        <v>423</v>
      </c>
      <c r="C285" s="13">
        <v>24825</v>
      </c>
    </row>
    <row r="286" spans="1:3" x14ac:dyDescent="0.35">
      <c r="A286" s="13" t="s">
        <v>532</v>
      </c>
      <c r="B286" s="13" t="s">
        <v>533</v>
      </c>
      <c r="C286" s="13">
        <v>22878</v>
      </c>
    </row>
    <row r="287" spans="1:3" x14ac:dyDescent="0.35">
      <c r="A287" s="13" t="s">
        <v>564</v>
      </c>
      <c r="B287" s="13" t="s">
        <v>565</v>
      </c>
      <c r="C287" s="13">
        <v>17343</v>
      </c>
    </row>
    <row r="288" spans="1:3" x14ac:dyDescent="0.35">
      <c r="A288" s="13" t="s">
        <v>648</v>
      </c>
      <c r="B288" s="13" t="s">
        <v>649</v>
      </c>
      <c r="C288" s="13">
        <v>22900</v>
      </c>
    </row>
    <row r="289" spans="1:3" x14ac:dyDescent="0.35">
      <c r="A289" s="13" t="s">
        <v>712</v>
      </c>
      <c r="B289" s="13" t="s">
        <v>713</v>
      </c>
      <c r="C289" s="13">
        <v>20516</v>
      </c>
    </row>
    <row r="290" spans="1:3" x14ac:dyDescent="0.35">
      <c r="A290" s="13" t="s">
        <v>738</v>
      </c>
      <c r="B290" s="13" t="s">
        <v>739</v>
      </c>
      <c r="C290" s="13">
        <v>18698</v>
      </c>
    </row>
    <row r="291" spans="1:3" x14ac:dyDescent="0.35">
      <c r="A291" s="13" t="s">
        <v>798</v>
      </c>
      <c r="B291" s="13" t="s">
        <v>799</v>
      </c>
      <c r="C291" s="13">
        <v>23179</v>
      </c>
    </row>
    <row r="292" spans="1:3" x14ac:dyDescent="0.35">
      <c r="A292" s="13" t="s">
        <v>292</v>
      </c>
      <c r="B292" s="13" t="s">
        <v>293</v>
      </c>
      <c r="C292" s="13">
        <v>22078</v>
      </c>
    </row>
    <row r="293" spans="1:3" x14ac:dyDescent="0.35">
      <c r="A293" s="13" t="s">
        <v>328</v>
      </c>
      <c r="B293" s="13" t="s">
        <v>329</v>
      </c>
      <c r="C293" s="13">
        <v>19005</v>
      </c>
    </row>
    <row r="294" spans="1:3" x14ac:dyDescent="0.35">
      <c r="A294" s="13" t="s">
        <v>478</v>
      </c>
      <c r="B294" s="13" t="s">
        <v>479</v>
      </c>
      <c r="C294" s="13">
        <v>20811</v>
      </c>
    </row>
    <row r="295" spans="1:3" x14ac:dyDescent="0.35">
      <c r="A295" s="13" t="s">
        <v>514</v>
      </c>
      <c r="B295" s="13" t="s">
        <v>515</v>
      </c>
      <c r="C295" s="13">
        <v>20105</v>
      </c>
    </row>
    <row r="296" spans="1:3" x14ac:dyDescent="0.35">
      <c r="A296" s="13" t="s">
        <v>650</v>
      </c>
      <c r="B296" s="13" t="s">
        <v>651</v>
      </c>
      <c r="C296" s="13">
        <v>23927</v>
      </c>
    </row>
    <row r="297" spans="1:3" x14ac:dyDescent="0.35">
      <c r="A297" s="13" t="s">
        <v>720</v>
      </c>
      <c r="B297" s="13" t="s">
        <v>721</v>
      </c>
      <c r="C297" s="13">
        <v>21009</v>
      </c>
    </row>
    <row r="298" spans="1:3" x14ac:dyDescent="0.35">
      <c r="A298" s="13" t="s">
        <v>742</v>
      </c>
      <c r="B298" s="13" t="s">
        <v>743</v>
      </c>
      <c r="C298" s="13">
        <v>18974</v>
      </c>
    </row>
    <row r="299" spans="1:3" x14ac:dyDescent="0.35">
      <c r="A299" s="13" t="s">
        <v>778</v>
      </c>
      <c r="B299" s="13" t="s">
        <v>779</v>
      </c>
      <c r="C299" s="13">
        <v>21509</v>
      </c>
    </row>
    <row r="300" spans="1:3" x14ac:dyDescent="0.35">
      <c r="A300" s="13" t="s">
        <v>158</v>
      </c>
      <c r="B300" s="13" t="s">
        <v>159</v>
      </c>
      <c r="C300" s="13">
        <v>21652</v>
      </c>
    </row>
    <row r="301" spans="1:3" x14ac:dyDescent="0.35">
      <c r="A301" s="13" t="s">
        <v>276</v>
      </c>
      <c r="B301" s="13" t="s">
        <v>277</v>
      </c>
      <c r="C301" s="13">
        <v>22613</v>
      </c>
    </row>
    <row r="302" spans="1:3" x14ac:dyDescent="0.35">
      <c r="A302" s="13" t="s">
        <v>222</v>
      </c>
      <c r="B302" s="13" t="s">
        <v>223</v>
      </c>
      <c r="C302" s="13">
        <v>23197</v>
      </c>
    </row>
    <row r="303" spans="1:3" x14ac:dyDescent="0.35">
      <c r="A303" s="13" t="s">
        <v>250</v>
      </c>
      <c r="B303" s="13" t="s">
        <v>251</v>
      </c>
      <c r="C303" s="13">
        <v>29350</v>
      </c>
    </row>
    <row r="304" spans="1:3" x14ac:dyDescent="0.35">
      <c r="A304" s="13" t="s">
        <v>342</v>
      </c>
      <c r="B304" s="13" t="s">
        <v>343</v>
      </c>
      <c r="C304" s="13">
        <v>19572</v>
      </c>
    </row>
    <row r="305" spans="1:3" x14ac:dyDescent="0.35">
      <c r="A305" s="13" t="s">
        <v>352</v>
      </c>
      <c r="B305" s="13" t="s">
        <v>353</v>
      </c>
      <c r="C305" s="13">
        <v>18751</v>
      </c>
    </row>
    <row r="306" spans="1:3" x14ac:dyDescent="0.35">
      <c r="A306" s="13" t="s">
        <v>700</v>
      </c>
      <c r="B306" s="13" t="s">
        <v>701</v>
      </c>
      <c r="C306" s="13">
        <v>23588</v>
      </c>
    </row>
    <row r="307" spans="1:3" x14ac:dyDescent="0.35">
      <c r="A307" s="13" t="s">
        <v>728</v>
      </c>
      <c r="B307" s="13" t="s">
        <v>729</v>
      </c>
      <c r="C307" s="13">
        <v>21669</v>
      </c>
    </row>
    <row r="308" spans="1:3" x14ac:dyDescent="0.35">
      <c r="A308" s="13" t="s">
        <v>472</v>
      </c>
      <c r="B308" s="13" t="s">
        <v>473</v>
      </c>
      <c r="C308" s="13">
        <v>22146</v>
      </c>
    </row>
    <row r="309" spans="1:3" x14ac:dyDescent="0.35">
      <c r="A309" s="13" t="s">
        <v>622</v>
      </c>
      <c r="B309" s="13" t="s">
        <v>623</v>
      </c>
      <c r="C309" s="13">
        <v>20340</v>
      </c>
    </row>
    <row r="310" spans="1:3" x14ac:dyDescent="0.35">
      <c r="A310" s="13" t="s">
        <v>666</v>
      </c>
      <c r="B310" s="13" t="s">
        <v>667</v>
      </c>
      <c r="C310" s="13">
        <v>20810</v>
      </c>
    </row>
    <row r="311" spans="1:3" x14ac:dyDescent="0.35">
      <c r="A311" s="13" t="s">
        <v>640</v>
      </c>
      <c r="B311" s="13" t="s">
        <v>641</v>
      </c>
      <c r="C311" s="13">
        <v>20250</v>
      </c>
    </row>
    <row r="312" spans="1:3" x14ac:dyDescent="0.35">
      <c r="A312" s="13" t="s">
        <v>418</v>
      </c>
      <c r="B312" s="13" t="s">
        <v>419</v>
      </c>
      <c r="C312" s="13">
        <v>17529</v>
      </c>
    </row>
    <row r="313" spans="1:3" x14ac:dyDescent="0.35">
      <c r="A313" s="13" t="s">
        <v>364</v>
      </c>
      <c r="B313" s="13" t="s">
        <v>365</v>
      </c>
      <c r="C313" s="13">
        <v>15941</v>
      </c>
    </row>
    <row r="314" spans="1:3" x14ac:dyDescent="0.35">
      <c r="A314" s="13" t="s">
        <v>244</v>
      </c>
      <c r="B314" s="13" t="s">
        <v>245</v>
      </c>
      <c r="C314" s="13">
        <v>18189</v>
      </c>
    </row>
    <row r="315" spans="1:3" x14ac:dyDescent="0.35">
      <c r="A315" s="13" t="s">
        <v>268</v>
      </c>
      <c r="B315" s="13" t="s">
        <v>269</v>
      </c>
      <c r="C315" s="13">
        <v>17901</v>
      </c>
    </row>
    <row r="316" spans="1:3" x14ac:dyDescent="0.35">
      <c r="A316" s="13" t="s">
        <v>338</v>
      </c>
      <c r="B316" s="13" t="s">
        <v>339</v>
      </c>
      <c r="C316" s="13">
        <v>18722</v>
      </c>
    </row>
    <row r="317" spans="1:3" x14ac:dyDescent="0.35">
      <c r="A317" s="13" t="s">
        <v>816</v>
      </c>
      <c r="B317" s="13" t="s">
        <v>817</v>
      </c>
      <c r="C317" s="13">
        <v>17785</v>
      </c>
    </row>
    <row r="318" spans="1:3" x14ac:dyDescent="0.35">
      <c r="A318" s="13" t="s">
        <v>568</v>
      </c>
      <c r="B318" s="13" t="s">
        <v>569</v>
      </c>
      <c r="C318" s="13">
        <v>18287</v>
      </c>
    </row>
    <row r="319" spans="1:3" x14ac:dyDescent="0.35">
      <c r="A319" s="13" t="s">
        <v>216</v>
      </c>
      <c r="B319" s="13" t="s">
        <v>217</v>
      </c>
      <c r="C319" s="13">
        <v>17065</v>
      </c>
    </row>
    <row r="320" spans="1:3" x14ac:dyDescent="0.35">
      <c r="A320" s="13" t="s">
        <v>556</v>
      </c>
      <c r="B320" s="13" t="s">
        <v>557</v>
      </c>
      <c r="C320" s="13">
        <v>17207</v>
      </c>
    </row>
    <row r="321" spans="1:3" x14ac:dyDescent="0.35">
      <c r="A321" s="13" t="s">
        <v>210</v>
      </c>
      <c r="B321" s="13" t="s">
        <v>211</v>
      </c>
      <c r="C321" s="13">
        <v>16928</v>
      </c>
    </row>
    <row r="322" spans="1:3" x14ac:dyDescent="0.35">
      <c r="A322" s="13" t="s">
        <v>710</v>
      </c>
      <c r="B322" s="13" t="s">
        <v>711</v>
      </c>
      <c r="C322" s="13">
        <v>16262</v>
      </c>
    </row>
    <row r="323" spans="1:3" x14ac:dyDescent="0.35">
      <c r="A323" s="13" t="s">
        <v>498</v>
      </c>
      <c r="B323" s="13" t="s">
        <v>499</v>
      </c>
      <c r="C323" s="13">
        <v>16442</v>
      </c>
    </row>
    <row r="324" spans="1:3" x14ac:dyDescent="0.35">
      <c r="A324" s="13" t="s">
        <v>172</v>
      </c>
      <c r="B324" s="13" t="s">
        <v>173</v>
      </c>
      <c r="C324" s="13">
        <v>17047</v>
      </c>
    </row>
    <row r="325" spans="1:3" x14ac:dyDescent="0.35">
      <c r="A325" s="13" t="s">
        <v>752</v>
      </c>
      <c r="B325" s="13" t="s">
        <v>753</v>
      </c>
      <c r="C325" s="13">
        <v>19987</v>
      </c>
    </row>
    <row r="326" spans="1:3" x14ac:dyDescent="0.35">
      <c r="A326" s="13" t="s">
        <v>206</v>
      </c>
      <c r="B326" s="13" t="s">
        <v>207</v>
      </c>
      <c r="C326" s="13">
        <v>17431</v>
      </c>
    </row>
    <row r="327" spans="1:3" x14ac:dyDescent="0.35">
      <c r="A327" s="13" t="s">
        <v>888</v>
      </c>
      <c r="B327" s="13" t="s">
        <v>585</v>
      </c>
      <c r="C327" s="13">
        <v>15945</v>
      </c>
    </row>
    <row r="328" spans="1:3" x14ac:dyDescent="0.35">
      <c r="A328" s="13" t="s">
        <v>474</v>
      </c>
      <c r="B328" s="13" t="s">
        <v>475</v>
      </c>
      <c r="C328" s="13">
        <v>15592</v>
      </c>
    </row>
    <row r="329" spans="1:3" x14ac:dyDescent="0.35">
      <c r="A329" s="13" t="s">
        <v>194</v>
      </c>
      <c r="B329" s="13" t="s">
        <v>195</v>
      </c>
      <c r="C329" s="13">
        <v>15992</v>
      </c>
    </row>
    <row r="330" spans="1:3" x14ac:dyDescent="0.35">
      <c r="A330" s="13" t="s">
        <v>150</v>
      </c>
      <c r="B330" s="13" t="s">
        <v>151</v>
      </c>
      <c r="C330" s="13">
        <v>14630</v>
      </c>
    </row>
    <row r="331" spans="1:3" x14ac:dyDescent="0.35">
      <c r="A331" s="13" t="s">
        <v>740</v>
      </c>
      <c r="B331" s="13" t="s">
        <v>741</v>
      </c>
      <c r="C331" s="13">
        <v>16505</v>
      </c>
    </row>
    <row r="332" spans="1:3" x14ac:dyDescent="0.35">
      <c r="A332" s="13" t="s">
        <v>492</v>
      </c>
      <c r="B332" s="13" t="s">
        <v>493</v>
      </c>
      <c r="C332" s="13">
        <v>21392</v>
      </c>
    </row>
    <row r="333" spans="1:3" x14ac:dyDescent="0.35">
      <c r="A333" s="13" t="s">
        <v>510</v>
      </c>
      <c r="B333" s="13" t="s">
        <v>511</v>
      </c>
      <c r="C333" s="13">
        <v>17977</v>
      </c>
    </row>
    <row r="334" spans="1:3" x14ac:dyDescent="0.35">
      <c r="A334" s="13" t="s">
        <v>99</v>
      </c>
      <c r="B334" s="13" t="s">
        <v>100</v>
      </c>
      <c r="C334" s="13">
        <v>21349</v>
      </c>
    </row>
    <row r="335" spans="1:3" x14ac:dyDescent="0.35">
      <c r="A335" s="13" t="s">
        <v>101</v>
      </c>
      <c r="B335" s="13" t="s">
        <v>102</v>
      </c>
      <c r="C335" s="13">
        <v>22853</v>
      </c>
    </row>
    <row r="336" spans="1:3" x14ac:dyDescent="0.35">
      <c r="A336" s="13" t="s">
        <v>110</v>
      </c>
      <c r="B336" s="13" t="s">
        <v>111</v>
      </c>
      <c r="C336" s="13">
        <v>19818</v>
      </c>
    </row>
    <row r="337" spans="1:3" x14ac:dyDescent="0.35">
      <c r="A337" s="13" t="s">
        <v>112</v>
      </c>
      <c r="B337" s="13" t="s">
        <v>113</v>
      </c>
      <c r="C337" s="13">
        <v>20314</v>
      </c>
    </row>
    <row r="338" spans="1:3" x14ac:dyDescent="0.35">
      <c r="A338" s="13" t="s">
        <v>240</v>
      </c>
      <c r="B338" s="13" t="s">
        <v>241</v>
      </c>
      <c r="C338" s="13">
        <v>18560</v>
      </c>
    </row>
    <row r="339" spans="1:3" x14ac:dyDescent="0.35">
      <c r="A339" s="13" t="s">
        <v>282</v>
      </c>
      <c r="B339" s="13" t="s">
        <v>283</v>
      </c>
      <c r="C339" s="13">
        <v>18806</v>
      </c>
    </row>
    <row r="340" spans="1:3" x14ac:dyDescent="0.35">
      <c r="A340" s="13" t="s">
        <v>284</v>
      </c>
      <c r="B340" s="13" t="s">
        <v>285</v>
      </c>
      <c r="C340" s="13">
        <v>16597</v>
      </c>
    </row>
    <row r="341" spans="1:3" x14ac:dyDescent="0.35">
      <c r="A341" s="13" t="s">
        <v>288</v>
      </c>
      <c r="B341" s="13" t="s">
        <v>289</v>
      </c>
      <c r="C341" s="13">
        <v>17306</v>
      </c>
    </row>
    <row r="342" spans="1:3" x14ac:dyDescent="0.35">
      <c r="A342" s="13" t="s">
        <v>294</v>
      </c>
      <c r="B342" s="13" t="s">
        <v>295</v>
      </c>
      <c r="C342" s="13">
        <v>24004</v>
      </c>
    </row>
    <row r="343" spans="1:3" x14ac:dyDescent="0.35">
      <c r="A343" s="13" t="s">
        <v>302</v>
      </c>
      <c r="B343" s="13" t="s">
        <v>303</v>
      </c>
      <c r="C343" s="13">
        <v>22494</v>
      </c>
    </row>
    <row r="344" spans="1:3" x14ac:dyDescent="0.35">
      <c r="A344" s="13" t="s">
        <v>304</v>
      </c>
      <c r="B344" s="13" t="s">
        <v>305</v>
      </c>
      <c r="C344" s="13">
        <v>23685</v>
      </c>
    </row>
    <row r="345" spans="1:3" x14ac:dyDescent="0.35">
      <c r="A345" s="13" t="s">
        <v>236</v>
      </c>
      <c r="B345" s="13" t="s">
        <v>237</v>
      </c>
      <c r="C345" s="13">
        <v>23580</v>
      </c>
    </row>
    <row r="346" spans="1:3" x14ac:dyDescent="0.35">
      <c r="A346" s="13" t="s">
        <v>496</v>
      </c>
      <c r="B346" s="13" t="s">
        <v>497</v>
      </c>
      <c r="C346" s="13">
        <v>19318</v>
      </c>
    </row>
    <row r="347" spans="1:3" x14ac:dyDescent="0.35">
      <c r="A347" s="13" t="s">
        <v>330</v>
      </c>
      <c r="B347" s="13" t="s">
        <v>331</v>
      </c>
      <c r="C347" s="13">
        <v>18793</v>
      </c>
    </row>
    <row r="348" spans="1:3" x14ac:dyDescent="0.35">
      <c r="A348" s="13" t="s">
        <v>336</v>
      </c>
      <c r="B348" s="13" t="s">
        <v>337</v>
      </c>
      <c r="C348" s="13">
        <v>18518</v>
      </c>
    </row>
    <row r="349" spans="1:3" x14ac:dyDescent="0.35">
      <c r="A349" s="13" t="s">
        <v>350</v>
      </c>
      <c r="B349" s="13" t="s">
        <v>351</v>
      </c>
      <c r="C349" s="13">
        <v>16345</v>
      </c>
    </row>
    <row r="350" spans="1:3" x14ac:dyDescent="0.35">
      <c r="A350" s="13" t="s">
        <v>400</v>
      </c>
      <c r="B350" s="13" t="s">
        <v>401</v>
      </c>
      <c r="C350" s="13">
        <v>20049</v>
      </c>
    </row>
    <row r="351" spans="1:3" x14ac:dyDescent="0.35">
      <c r="A351" s="13" t="s">
        <v>414</v>
      </c>
      <c r="B351" s="13" t="s">
        <v>415</v>
      </c>
      <c r="C351" s="13">
        <v>17982</v>
      </c>
    </row>
    <row r="352" spans="1:3" x14ac:dyDescent="0.35">
      <c r="A352" s="13" t="s">
        <v>486</v>
      </c>
      <c r="B352" s="13" t="s">
        <v>487</v>
      </c>
      <c r="C352" s="13">
        <v>21094</v>
      </c>
    </row>
    <row r="353" spans="1:3" x14ac:dyDescent="0.35">
      <c r="A353" s="13" t="s">
        <v>494</v>
      </c>
      <c r="B353" s="13" t="s">
        <v>495</v>
      </c>
      <c r="C353" s="13">
        <v>19319</v>
      </c>
    </row>
    <row r="354" spans="1:3" x14ac:dyDescent="0.35">
      <c r="A354" s="13" t="s">
        <v>512</v>
      </c>
      <c r="B354" s="13" t="s">
        <v>513</v>
      </c>
      <c r="C354" s="13">
        <v>17473</v>
      </c>
    </row>
    <row r="355" spans="1:3" x14ac:dyDescent="0.35">
      <c r="A355" s="13" t="s">
        <v>524</v>
      </c>
      <c r="B355" s="13" t="s">
        <v>525</v>
      </c>
      <c r="C355" s="13">
        <v>17391</v>
      </c>
    </row>
    <row r="356" spans="1:3" x14ac:dyDescent="0.35">
      <c r="A356" s="13" t="s">
        <v>552</v>
      </c>
      <c r="B356" s="13" t="s">
        <v>553</v>
      </c>
      <c r="C356" s="13">
        <v>19831</v>
      </c>
    </row>
    <row r="357" spans="1:3" x14ac:dyDescent="0.35">
      <c r="A357" s="13" t="s">
        <v>560</v>
      </c>
      <c r="B357" s="13" t="s">
        <v>561</v>
      </c>
      <c r="C357" s="13">
        <v>21504</v>
      </c>
    </row>
    <row r="358" spans="1:3" x14ac:dyDescent="0.35">
      <c r="A358" s="13" t="s">
        <v>582</v>
      </c>
      <c r="B358" s="13" t="s">
        <v>583</v>
      </c>
      <c r="C358" s="13">
        <v>19259</v>
      </c>
    </row>
    <row r="359" spans="1:3" x14ac:dyDescent="0.35">
      <c r="A359" s="13" t="s">
        <v>620</v>
      </c>
      <c r="B359" s="13" t="s">
        <v>621</v>
      </c>
      <c r="C359" s="13">
        <v>20421</v>
      </c>
    </row>
    <row r="360" spans="1:3" x14ac:dyDescent="0.35">
      <c r="A360" s="13" t="s">
        <v>632</v>
      </c>
      <c r="B360" s="13" t="s">
        <v>633</v>
      </c>
      <c r="C360" s="13">
        <v>20960</v>
      </c>
    </row>
    <row r="361" spans="1:3" x14ac:dyDescent="0.35">
      <c r="A361" s="13" t="s">
        <v>642</v>
      </c>
      <c r="B361" s="13" t="s">
        <v>643</v>
      </c>
      <c r="C361" s="13">
        <v>19428</v>
      </c>
    </row>
    <row r="362" spans="1:3" x14ac:dyDescent="0.35">
      <c r="A362" s="13" t="s">
        <v>658</v>
      </c>
      <c r="B362" s="13" t="s">
        <v>659</v>
      </c>
      <c r="C362" s="13">
        <v>19360</v>
      </c>
    </row>
    <row r="363" spans="1:3" x14ac:dyDescent="0.35">
      <c r="A363" s="13" t="s">
        <v>690</v>
      </c>
      <c r="B363" s="13" t="s">
        <v>691</v>
      </c>
      <c r="C363" s="13">
        <v>21345</v>
      </c>
    </row>
    <row r="364" spans="1:3" x14ac:dyDescent="0.35">
      <c r="A364" s="13" t="s">
        <v>780</v>
      </c>
      <c r="B364" s="13" t="s">
        <v>781</v>
      </c>
      <c r="C364" s="13">
        <v>17937</v>
      </c>
    </row>
    <row r="365" spans="1:3" x14ac:dyDescent="0.35">
      <c r="A365" s="13" t="s">
        <v>786</v>
      </c>
      <c r="B365" s="13" t="s">
        <v>787</v>
      </c>
      <c r="C365" s="13">
        <v>18694</v>
      </c>
    </row>
    <row r="366" spans="1:3" x14ac:dyDescent="0.35">
      <c r="A366" s="13" t="s">
        <v>889</v>
      </c>
      <c r="B366" s="13" t="s">
        <v>890</v>
      </c>
      <c r="C366" s="13">
        <v>17723</v>
      </c>
    </row>
    <row r="367" spans="1:3" x14ac:dyDescent="0.35">
      <c r="A367" s="13" t="s">
        <v>891</v>
      </c>
      <c r="B367" s="13" t="s">
        <v>892</v>
      </c>
      <c r="C367" s="13">
        <v>16649</v>
      </c>
    </row>
    <row r="368" spans="1:3" x14ac:dyDescent="0.35">
      <c r="A368" s="13" t="s">
        <v>893</v>
      </c>
      <c r="B368" s="13" t="s">
        <v>894</v>
      </c>
      <c r="C368" s="13">
        <v>16974</v>
      </c>
    </row>
    <row r="369" spans="1:4" x14ac:dyDescent="0.35">
      <c r="A369" s="13" t="s">
        <v>895</v>
      </c>
      <c r="B369" s="13" t="s">
        <v>896</v>
      </c>
      <c r="C369" s="13">
        <v>17219</v>
      </c>
    </row>
    <row r="370" spans="1:4" x14ac:dyDescent="0.35">
      <c r="A370" s="13" t="s">
        <v>897</v>
      </c>
      <c r="B370" s="13" t="s">
        <v>898</v>
      </c>
      <c r="C370" s="13">
        <v>15331</v>
      </c>
    </row>
    <row r="371" spans="1:4" x14ac:dyDescent="0.35">
      <c r="A371" s="13" t="s">
        <v>899</v>
      </c>
      <c r="B371" s="13" t="s">
        <v>900</v>
      </c>
      <c r="C371" s="13">
        <v>16403</v>
      </c>
    </row>
    <row r="372" spans="1:4" x14ac:dyDescent="0.35">
      <c r="A372" s="13" t="s">
        <v>901</v>
      </c>
      <c r="B372" s="13" t="s">
        <v>902</v>
      </c>
      <c r="C372" s="13">
        <v>19774</v>
      </c>
    </row>
    <row r="373" spans="1:4" x14ac:dyDescent="0.35">
      <c r="A373" s="13" t="s">
        <v>903</v>
      </c>
      <c r="B373" s="13" t="s">
        <v>904</v>
      </c>
      <c r="C373" s="13">
        <v>18496</v>
      </c>
    </row>
    <row r="374" spans="1:4" x14ac:dyDescent="0.35">
      <c r="A374" s="13" t="s">
        <v>905</v>
      </c>
      <c r="B374" s="13" t="s">
        <v>906</v>
      </c>
      <c r="C374" s="13">
        <v>17164</v>
      </c>
    </row>
    <row r="375" spans="1:4" x14ac:dyDescent="0.35">
      <c r="A375" s="13" t="s">
        <v>907</v>
      </c>
      <c r="B375" s="13" t="s">
        <v>908</v>
      </c>
      <c r="C375" s="13">
        <v>16728</v>
      </c>
    </row>
    <row r="376" spans="1:4" x14ac:dyDescent="0.35">
      <c r="A376" s="13" t="s">
        <v>909</v>
      </c>
      <c r="B376" s="13" t="s">
        <v>910</v>
      </c>
      <c r="C376" s="13">
        <v>18925</v>
      </c>
    </row>
    <row r="377" spans="1:4" x14ac:dyDescent="0.35">
      <c r="A377" s="22"/>
      <c r="B377" s="20"/>
      <c r="C377" s="20"/>
      <c r="D377" s="20"/>
    </row>
    <row r="378" spans="1:4" x14ac:dyDescent="0.35">
      <c r="A378" s="22"/>
      <c r="B378" s="20"/>
      <c r="C378" s="20"/>
      <c r="D378" s="20"/>
    </row>
    <row r="379" spans="1:4" x14ac:dyDescent="0.35">
      <c r="A379" s="22"/>
      <c r="B379" s="20"/>
      <c r="C379" s="20"/>
      <c r="D379" s="20"/>
    </row>
    <row r="380" spans="1:4" x14ac:dyDescent="0.35">
      <c r="A380" s="22"/>
      <c r="B380" s="20"/>
      <c r="C380" s="20"/>
      <c r="D380" s="20"/>
    </row>
    <row r="381" spans="1:4" x14ac:dyDescent="0.35">
      <c r="A381" s="22"/>
      <c r="B381" s="20"/>
      <c r="C381" s="20"/>
      <c r="D381" s="20"/>
    </row>
    <row r="382" spans="1:4" x14ac:dyDescent="0.35">
      <c r="A382" s="22"/>
      <c r="B382" s="20"/>
      <c r="C382" s="20"/>
      <c r="D382" s="20"/>
    </row>
    <row r="383" spans="1:4" x14ac:dyDescent="0.35">
      <c r="A383" s="22"/>
      <c r="B383" s="20"/>
      <c r="C383" s="20"/>
      <c r="D383" s="20"/>
    </row>
    <row r="384" spans="1:4" x14ac:dyDescent="0.35">
      <c r="A384" s="22"/>
      <c r="B384" s="20"/>
      <c r="C384" s="20"/>
      <c r="D384" s="20"/>
    </row>
    <row r="385" spans="1:4" x14ac:dyDescent="0.35">
      <c r="A385" s="22"/>
      <c r="B385" s="20"/>
      <c r="C385" s="20"/>
      <c r="D385" s="20"/>
    </row>
    <row r="386" spans="1:4" x14ac:dyDescent="0.35">
      <c r="A386" s="22"/>
      <c r="B386" s="20"/>
      <c r="C386" s="20"/>
      <c r="D386" s="20"/>
    </row>
    <row r="387" spans="1:4" x14ac:dyDescent="0.35">
      <c r="A387" s="22"/>
      <c r="B387" s="20"/>
      <c r="C387" s="20"/>
      <c r="D387" s="20"/>
    </row>
    <row r="388" spans="1:4" x14ac:dyDescent="0.35">
      <c r="A388" s="22"/>
      <c r="B388" s="20"/>
      <c r="C388" s="20"/>
      <c r="D388" s="20"/>
    </row>
    <row r="389" spans="1:4" x14ac:dyDescent="0.35">
      <c r="A389" s="22"/>
      <c r="B389" s="20"/>
      <c r="C389" s="20"/>
      <c r="D389" s="20"/>
    </row>
    <row r="390" spans="1:4" x14ac:dyDescent="0.35">
      <c r="A390" s="22"/>
      <c r="B390" s="20"/>
      <c r="C390" s="20"/>
      <c r="D390" s="20"/>
    </row>
    <row r="391" spans="1:4" x14ac:dyDescent="0.35">
      <c r="A391" s="22"/>
      <c r="B391" s="20"/>
      <c r="C391" s="20"/>
      <c r="D391" s="20"/>
    </row>
    <row r="392" spans="1:4" x14ac:dyDescent="0.35">
      <c r="A392" s="22"/>
      <c r="B392" s="20"/>
      <c r="C392" s="20"/>
      <c r="D392" s="20"/>
    </row>
    <row r="393" spans="1:4" x14ac:dyDescent="0.35">
      <c r="A393" s="22"/>
      <c r="B393" s="20"/>
      <c r="C393" s="20"/>
      <c r="D393" s="20"/>
    </row>
    <row r="394" spans="1:4" x14ac:dyDescent="0.35">
      <c r="A394" s="22"/>
      <c r="B394" s="20"/>
      <c r="C394" s="20"/>
      <c r="D394" s="20"/>
    </row>
    <row r="395" spans="1:4" x14ac:dyDescent="0.35">
      <c r="A395" s="22"/>
      <c r="B395" s="20"/>
      <c r="C395" s="20"/>
      <c r="D395" s="20"/>
    </row>
    <row r="396" spans="1:4" x14ac:dyDescent="0.35">
      <c r="A396" s="22"/>
      <c r="B396" s="20"/>
      <c r="C396" s="20"/>
      <c r="D396" s="20"/>
    </row>
    <row r="397" spans="1:4" x14ac:dyDescent="0.35">
      <c r="A397" s="22"/>
      <c r="B397" s="20"/>
      <c r="C397" s="20"/>
      <c r="D397" s="20"/>
    </row>
    <row r="398" spans="1:4" x14ac:dyDescent="0.35">
      <c r="A398" s="22"/>
      <c r="B398" s="20"/>
      <c r="C398" s="20"/>
      <c r="D398" s="20"/>
    </row>
    <row r="399" spans="1:4" x14ac:dyDescent="0.35">
      <c r="A399" s="22"/>
      <c r="B399" s="20"/>
      <c r="C399" s="20"/>
      <c r="D399" s="20"/>
    </row>
    <row r="400" spans="1:4" x14ac:dyDescent="0.35">
      <c r="A400" s="22"/>
      <c r="B400" s="20"/>
      <c r="C400" s="20"/>
      <c r="D400" s="20"/>
    </row>
    <row r="401" spans="1:4" x14ac:dyDescent="0.35">
      <c r="A401" s="22"/>
      <c r="B401" s="20"/>
      <c r="C401" s="20"/>
      <c r="D401" s="20"/>
    </row>
    <row r="402" spans="1:4" x14ac:dyDescent="0.35">
      <c r="A402" s="22"/>
      <c r="B402" s="20"/>
      <c r="C402" s="20"/>
      <c r="D402" s="20"/>
    </row>
    <row r="403" spans="1:4" x14ac:dyDescent="0.35">
      <c r="A403" s="22"/>
      <c r="B403" s="20"/>
      <c r="C403" s="20"/>
      <c r="D403" s="20"/>
    </row>
    <row r="404" spans="1:4" x14ac:dyDescent="0.35">
      <c r="A404" s="22"/>
      <c r="B404" s="20"/>
      <c r="C404" s="20"/>
      <c r="D404" s="20"/>
    </row>
    <row r="405" spans="1:4" x14ac:dyDescent="0.35">
      <c r="A405" s="22"/>
      <c r="B405" s="20"/>
      <c r="C405" s="20"/>
      <c r="D405" s="20"/>
    </row>
    <row r="406" spans="1:4" x14ac:dyDescent="0.35">
      <c r="A406" s="22"/>
      <c r="B406" s="20"/>
      <c r="C406" s="20"/>
      <c r="D406" s="20"/>
    </row>
    <row r="407" spans="1:4" x14ac:dyDescent="0.35">
      <c r="A407" s="22"/>
      <c r="B407" s="20"/>
      <c r="C407" s="20"/>
      <c r="D407" s="20"/>
    </row>
    <row r="408" spans="1:4" x14ac:dyDescent="0.35">
      <c r="A408" s="22"/>
      <c r="B408" s="20"/>
      <c r="C408" s="20"/>
      <c r="D408" s="20"/>
    </row>
    <row r="409" spans="1:4" x14ac:dyDescent="0.35">
      <c r="A409" s="22"/>
      <c r="B409" s="20"/>
      <c r="C409" s="20"/>
      <c r="D409" s="20"/>
    </row>
    <row r="410" spans="1:4" x14ac:dyDescent="0.35">
      <c r="A410" s="22"/>
      <c r="B410" s="20"/>
      <c r="C410" s="20"/>
      <c r="D410" s="20"/>
    </row>
    <row r="411" spans="1:4" x14ac:dyDescent="0.35">
      <c r="A411" s="22"/>
      <c r="B411" s="20"/>
      <c r="C411" s="20"/>
      <c r="D411" s="20"/>
    </row>
  </sheetData>
  <sheetProtection algorithmName="SHA-512" hashValue="VBu2gQXDkY5gltPKaKq4UC0r1ZL/jF1Y1C0zZEew+mV5rv2CGzdRBWUNCNLeXdvSH/rYYVCWKEKLfahef6Vtow==" saltValue="oa3RxA6Fu2A01LcHLrvSrw==" spinCount="100000" sheet="1" objects="1" scenarios="1"/>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2BBE9A-2D6C-46F0-A700-AB76EE8AEF4E}">
  <sheetPr codeName="Sheet9">
    <tabColor theme="9" tint="0.79998168889431442"/>
  </sheetPr>
  <dimension ref="A1:E370"/>
  <sheetViews>
    <sheetView topLeftCell="B1" workbookViewId="0">
      <selection activeCell="D22" sqref="D22"/>
    </sheetView>
  </sheetViews>
  <sheetFormatPr defaultColWidth="8.90625" defaultRowHeight="14.5" x14ac:dyDescent="0.35"/>
  <cols>
    <col min="1" max="1" width="10.54296875" style="6" bestFit="1" customWidth="1"/>
    <col min="2" max="2" width="33" style="6" bestFit="1" customWidth="1"/>
    <col min="3" max="3" width="37.54296875" style="6" bestFit="1" customWidth="1"/>
    <col min="4" max="5" width="47.36328125" style="6" customWidth="1"/>
    <col min="6" max="16384" width="8.90625" style="6"/>
  </cols>
  <sheetData>
    <row r="1" spans="1:5" x14ac:dyDescent="0.35">
      <c r="A1" s="6" t="s">
        <v>941</v>
      </c>
    </row>
    <row r="2" spans="1:5" ht="29" x14ac:dyDescent="0.35">
      <c r="A2" s="1" t="s">
        <v>41</v>
      </c>
      <c r="B2" s="1" t="s">
        <v>39</v>
      </c>
      <c r="C2" s="2" t="s">
        <v>911</v>
      </c>
      <c r="D2" s="24" t="s">
        <v>912</v>
      </c>
      <c r="E2" s="55" t="s">
        <v>913</v>
      </c>
    </row>
    <row r="3" spans="1:5" x14ac:dyDescent="0.35">
      <c r="A3" s="7" t="s">
        <v>264</v>
      </c>
      <c r="B3" s="7" t="s">
        <v>265</v>
      </c>
      <c r="C3" s="8">
        <v>19747.79</v>
      </c>
      <c r="D3" s="9">
        <v>65149</v>
      </c>
      <c r="E3" s="10">
        <f>(100*D3)/C3</f>
        <v>329.90527041253728</v>
      </c>
    </row>
    <row r="4" spans="1:5" x14ac:dyDescent="0.35">
      <c r="A4" s="7" t="s">
        <v>252</v>
      </c>
      <c r="B4" s="7" t="s">
        <v>253</v>
      </c>
      <c r="C4" s="8">
        <v>222586.11</v>
      </c>
      <c r="D4" s="9">
        <v>330290</v>
      </c>
      <c r="E4" s="10">
        <f t="shared" ref="E4:E67" si="0">(100*D4)/C4</f>
        <v>148.38751618418598</v>
      </c>
    </row>
    <row r="5" spans="1:5" x14ac:dyDescent="0.35">
      <c r="A5" s="7" t="s">
        <v>386</v>
      </c>
      <c r="B5" s="7" t="s">
        <v>387</v>
      </c>
      <c r="C5" s="8">
        <v>9371.7000000000007</v>
      </c>
      <c r="D5" s="9">
        <v>57470</v>
      </c>
      <c r="E5" s="10">
        <f t="shared" si="0"/>
        <v>613.22919000821616</v>
      </c>
    </row>
    <row r="6" spans="1:5" x14ac:dyDescent="0.35">
      <c r="A6" s="7" t="s">
        <v>484</v>
      </c>
      <c r="B6" s="7" t="s">
        <v>485</v>
      </c>
      <c r="C6" s="8">
        <v>5388.16</v>
      </c>
      <c r="D6" s="9">
        <v>88116</v>
      </c>
      <c r="E6" s="10">
        <f t="shared" si="0"/>
        <v>1635.3634635942512</v>
      </c>
    </row>
    <row r="7" spans="1:5" x14ac:dyDescent="0.35">
      <c r="A7" s="7" t="s">
        <v>540</v>
      </c>
      <c r="B7" s="7" t="s">
        <v>541</v>
      </c>
      <c r="C7" s="8">
        <v>501989.79</v>
      </c>
      <c r="D7" s="9">
        <v>190384</v>
      </c>
      <c r="E7" s="10">
        <f t="shared" si="0"/>
        <v>37.925870962435312</v>
      </c>
    </row>
    <row r="8" spans="1:5" x14ac:dyDescent="0.35">
      <c r="A8" s="7" t="s">
        <v>576</v>
      </c>
      <c r="B8" s="7" t="s">
        <v>577</v>
      </c>
      <c r="C8" s="8">
        <v>24506.97</v>
      </c>
      <c r="D8" s="9">
        <v>81235</v>
      </c>
      <c r="E8" s="10">
        <f t="shared" si="0"/>
        <v>331.47712671129887</v>
      </c>
    </row>
    <row r="9" spans="1:5" x14ac:dyDescent="0.35">
      <c r="A9" s="7" t="s">
        <v>694</v>
      </c>
      <c r="B9" s="7" t="s">
        <v>695</v>
      </c>
      <c r="C9" s="8">
        <v>20493.310000000001</v>
      </c>
      <c r="D9" s="9">
        <v>121061</v>
      </c>
      <c r="E9" s="10">
        <f t="shared" si="0"/>
        <v>590.73424449247091</v>
      </c>
    </row>
    <row r="10" spans="1:5" x14ac:dyDescent="0.35">
      <c r="A10" s="7" t="s">
        <v>346</v>
      </c>
      <c r="B10" s="7" t="s">
        <v>347</v>
      </c>
      <c r="C10" s="8">
        <v>14233.91</v>
      </c>
      <c r="D10" s="9">
        <v>127079</v>
      </c>
      <c r="E10" s="10">
        <f t="shared" si="0"/>
        <v>892.79052628546901</v>
      </c>
    </row>
    <row r="11" spans="1:5" x14ac:dyDescent="0.35">
      <c r="A11" s="7" t="s">
        <v>504</v>
      </c>
      <c r="B11" s="7" t="s">
        <v>505</v>
      </c>
      <c r="C11" s="8">
        <v>11345.15</v>
      </c>
      <c r="D11" s="9">
        <v>209565</v>
      </c>
      <c r="E11" s="10">
        <f t="shared" si="0"/>
        <v>1847.1769875233031</v>
      </c>
    </row>
    <row r="12" spans="1:5" x14ac:dyDescent="0.35">
      <c r="A12" s="7" t="s">
        <v>534</v>
      </c>
      <c r="B12" s="7" t="s">
        <v>535</v>
      </c>
      <c r="C12" s="8">
        <v>8230.06</v>
      </c>
      <c r="D12" s="9">
        <v>128563</v>
      </c>
      <c r="E12" s="10">
        <f t="shared" si="0"/>
        <v>1562.1149785056245</v>
      </c>
    </row>
    <row r="13" spans="1:5" x14ac:dyDescent="0.35">
      <c r="A13" s="7" t="s">
        <v>670</v>
      </c>
      <c r="B13" s="7" t="s">
        <v>671</v>
      </c>
      <c r="C13" s="8">
        <v>6442.05</v>
      </c>
      <c r="D13" s="9">
        <v>93238</v>
      </c>
      <c r="E13" s="10">
        <f t="shared" si="0"/>
        <v>1447.3343112828991</v>
      </c>
    </row>
    <row r="14" spans="1:5" x14ac:dyDescent="0.35">
      <c r="A14" s="7" t="s">
        <v>702</v>
      </c>
      <c r="B14" s="7" t="s">
        <v>703</v>
      </c>
      <c r="C14" s="8">
        <v>13743.65</v>
      </c>
      <c r="D14" s="9">
        <v>173572</v>
      </c>
      <c r="E14" s="10">
        <f t="shared" si="0"/>
        <v>1262.9250599367708</v>
      </c>
    </row>
    <row r="15" spans="1:5" x14ac:dyDescent="0.35">
      <c r="A15" s="7" t="s">
        <v>146</v>
      </c>
      <c r="B15" s="7" t="s">
        <v>147</v>
      </c>
      <c r="C15" s="8">
        <v>13702.21</v>
      </c>
      <c r="D15" s="9">
        <v>93526</v>
      </c>
      <c r="E15" s="10">
        <f t="shared" si="0"/>
        <v>682.56142622248535</v>
      </c>
    </row>
    <row r="16" spans="1:5" x14ac:dyDescent="0.35">
      <c r="A16" s="7" t="s">
        <v>148</v>
      </c>
      <c r="B16" s="7" t="s">
        <v>149</v>
      </c>
      <c r="C16" s="8">
        <v>3487.09</v>
      </c>
      <c r="D16" s="9">
        <v>83865</v>
      </c>
      <c r="E16" s="10">
        <f t="shared" si="0"/>
        <v>2405.0139227837535</v>
      </c>
    </row>
    <row r="17" spans="1:5" x14ac:dyDescent="0.35">
      <c r="A17" s="7" t="s">
        <v>226</v>
      </c>
      <c r="B17" s="7" t="s">
        <v>227</v>
      </c>
      <c r="C17" s="8">
        <v>116635.77</v>
      </c>
      <c r="D17" s="9">
        <v>227980</v>
      </c>
      <c r="E17" s="10">
        <f t="shared" si="0"/>
        <v>195.46319280954719</v>
      </c>
    </row>
    <row r="18" spans="1:5" x14ac:dyDescent="0.35">
      <c r="A18" s="7" t="s">
        <v>228</v>
      </c>
      <c r="B18" s="7" t="s">
        <v>229</v>
      </c>
      <c r="C18" s="8">
        <v>92001.77</v>
      </c>
      <c r="D18" s="9">
        <v>206998</v>
      </c>
      <c r="E18" s="10">
        <f t="shared" si="0"/>
        <v>224.99349740771291</v>
      </c>
    </row>
    <row r="19" spans="1:5" x14ac:dyDescent="0.35">
      <c r="A19" s="7" t="s">
        <v>368</v>
      </c>
      <c r="B19" s="7" t="s">
        <v>369</v>
      </c>
      <c r="C19" s="8">
        <v>7908.4</v>
      </c>
      <c r="D19" s="9">
        <v>79700</v>
      </c>
      <c r="E19" s="10">
        <f t="shared" si="0"/>
        <v>1007.7891861817815</v>
      </c>
    </row>
    <row r="20" spans="1:5" x14ac:dyDescent="0.35">
      <c r="A20" s="7" t="s">
        <v>764</v>
      </c>
      <c r="B20" s="7" t="s">
        <v>765</v>
      </c>
      <c r="C20" s="8">
        <v>18062.79</v>
      </c>
      <c r="D20" s="9">
        <v>129913</v>
      </c>
      <c r="E20" s="10">
        <f t="shared" si="0"/>
        <v>719.22997499278904</v>
      </c>
    </row>
    <row r="21" spans="1:5" x14ac:dyDescent="0.35">
      <c r="A21" s="7" t="s">
        <v>106</v>
      </c>
      <c r="B21" s="7" t="s">
        <v>107</v>
      </c>
      <c r="C21" s="8">
        <v>124215.02</v>
      </c>
      <c r="D21" s="9">
        <v>57383</v>
      </c>
      <c r="E21" s="10">
        <f t="shared" si="0"/>
        <v>46.196506670449352</v>
      </c>
    </row>
    <row r="22" spans="1:5" x14ac:dyDescent="0.35">
      <c r="A22" s="7" t="s">
        <v>128</v>
      </c>
      <c r="B22" s="7" t="s">
        <v>129</v>
      </c>
      <c r="C22" s="8">
        <v>7789.71</v>
      </c>
      <c r="D22" s="9">
        <v>40394</v>
      </c>
      <c r="E22" s="10">
        <f t="shared" si="0"/>
        <v>518.55588975712828</v>
      </c>
    </row>
    <row r="23" spans="1:5" x14ac:dyDescent="0.35">
      <c r="A23" s="7" t="s">
        <v>208</v>
      </c>
      <c r="B23" s="7" t="s">
        <v>209</v>
      </c>
      <c r="C23" s="8">
        <v>103829.69</v>
      </c>
      <c r="D23" s="9">
        <v>65238</v>
      </c>
      <c r="E23" s="10">
        <f t="shared" si="0"/>
        <v>62.831739168247537</v>
      </c>
    </row>
    <row r="24" spans="1:5" x14ac:dyDescent="0.35">
      <c r="A24" s="7" t="s">
        <v>246</v>
      </c>
      <c r="B24" s="7" t="s">
        <v>247</v>
      </c>
      <c r="C24" s="8">
        <v>73176.08</v>
      </c>
      <c r="D24" s="9">
        <v>41000</v>
      </c>
      <c r="E24" s="10">
        <f t="shared" si="0"/>
        <v>56.029237969566012</v>
      </c>
    </row>
    <row r="25" spans="1:5" x14ac:dyDescent="0.35">
      <c r="A25" s="7" t="s">
        <v>316</v>
      </c>
      <c r="B25" s="7" t="s">
        <v>317</v>
      </c>
      <c r="C25" s="8">
        <v>214237.61</v>
      </c>
      <c r="D25" s="9">
        <v>31039</v>
      </c>
      <c r="E25" s="10">
        <f t="shared" si="0"/>
        <v>14.488119056219869</v>
      </c>
    </row>
    <row r="26" spans="1:5" x14ac:dyDescent="0.35">
      <c r="A26" s="7" t="s">
        <v>656</v>
      </c>
      <c r="B26" s="7" t="s">
        <v>657</v>
      </c>
      <c r="C26" s="8">
        <v>153546.56</v>
      </c>
      <c r="D26" s="9">
        <v>59419</v>
      </c>
      <c r="E26" s="10">
        <f t="shared" si="0"/>
        <v>38.697708369370176</v>
      </c>
    </row>
    <row r="27" spans="1:5" x14ac:dyDescent="0.35">
      <c r="A27" s="7" t="s">
        <v>154</v>
      </c>
      <c r="B27" s="7" t="s">
        <v>155</v>
      </c>
      <c r="C27" s="8">
        <v>13979.23</v>
      </c>
      <c r="D27" s="9">
        <v>176177</v>
      </c>
      <c r="E27" s="10">
        <f t="shared" si="0"/>
        <v>1260.2768535892178</v>
      </c>
    </row>
    <row r="28" spans="1:5" x14ac:dyDescent="0.35">
      <c r="A28" s="7" t="s">
        <v>192</v>
      </c>
      <c r="B28" s="7" t="s">
        <v>193</v>
      </c>
      <c r="C28" s="8">
        <v>9946.0400000000009</v>
      </c>
      <c r="D28" s="9">
        <v>116957</v>
      </c>
      <c r="E28" s="10">
        <f t="shared" si="0"/>
        <v>1175.9152386276346</v>
      </c>
    </row>
    <row r="29" spans="1:5" x14ac:dyDescent="0.35">
      <c r="A29" s="7" t="s">
        <v>464</v>
      </c>
      <c r="B29" s="7" t="s">
        <v>465</v>
      </c>
      <c r="C29" s="8">
        <v>11564.85</v>
      </c>
      <c r="D29" s="9">
        <v>391653</v>
      </c>
      <c r="E29" s="10">
        <f t="shared" si="0"/>
        <v>3386.5808895057003</v>
      </c>
    </row>
    <row r="30" spans="1:5" x14ac:dyDescent="0.35">
      <c r="A30" s="7" t="s">
        <v>550</v>
      </c>
      <c r="B30" s="7" t="s">
        <v>551</v>
      </c>
      <c r="C30" s="8">
        <v>14234.5</v>
      </c>
      <c r="D30" s="9">
        <v>145944</v>
      </c>
      <c r="E30" s="10">
        <f t="shared" si="0"/>
        <v>1025.2836418560539</v>
      </c>
    </row>
    <row r="31" spans="1:5" x14ac:dyDescent="0.35">
      <c r="A31" s="7" t="s">
        <v>592</v>
      </c>
      <c r="B31" s="7" t="s">
        <v>593</v>
      </c>
      <c r="C31" s="8">
        <v>15812.81</v>
      </c>
      <c r="D31" s="9">
        <v>138173</v>
      </c>
      <c r="E31" s="10">
        <f t="shared" si="0"/>
        <v>873.80421316641389</v>
      </c>
    </row>
    <row r="32" spans="1:5" x14ac:dyDescent="0.35">
      <c r="A32" s="7" t="s">
        <v>614</v>
      </c>
      <c r="B32" s="7" t="s">
        <v>615</v>
      </c>
      <c r="C32" s="8">
        <v>9719.74</v>
      </c>
      <c r="D32" s="9">
        <v>172890</v>
      </c>
      <c r="E32" s="10">
        <f t="shared" si="0"/>
        <v>1778.7512834705456</v>
      </c>
    </row>
    <row r="33" spans="1:5" x14ac:dyDescent="0.35">
      <c r="A33" s="7" t="s">
        <v>692</v>
      </c>
      <c r="B33" s="7" t="s">
        <v>693</v>
      </c>
      <c r="C33" s="8">
        <v>12604.04</v>
      </c>
      <c r="D33" s="9">
        <v>177878</v>
      </c>
      <c r="E33" s="10">
        <f t="shared" si="0"/>
        <v>1411.2776538316284</v>
      </c>
    </row>
    <row r="34" spans="1:5" x14ac:dyDescent="0.35">
      <c r="A34" s="7" t="s">
        <v>714</v>
      </c>
      <c r="B34" s="7" t="s">
        <v>715</v>
      </c>
      <c r="C34" s="8">
        <v>10315.42</v>
      </c>
      <c r="D34" s="9">
        <v>141160</v>
      </c>
      <c r="E34" s="10">
        <f t="shared" si="0"/>
        <v>1368.4367674801413</v>
      </c>
    </row>
    <row r="35" spans="1:5" x14ac:dyDescent="0.35">
      <c r="A35" s="7" t="s">
        <v>746</v>
      </c>
      <c r="B35" s="7" t="s">
        <v>747</v>
      </c>
      <c r="C35" s="8">
        <v>10604.46</v>
      </c>
      <c r="D35" s="9">
        <v>145441</v>
      </c>
      <c r="E35" s="10">
        <f t="shared" si="0"/>
        <v>1371.5078372684702</v>
      </c>
    </row>
    <row r="36" spans="1:5" x14ac:dyDescent="0.35">
      <c r="A36" s="7" t="s">
        <v>796</v>
      </c>
      <c r="B36" s="7" t="s">
        <v>797</v>
      </c>
      <c r="C36" s="8">
        <v>18817.11</v>
      </c>
      <c r="D36" s="9">
        <v>205270</v>
      </c>
      <c r="E36" s="10">
        <f t="shared" si="0"/>
        <v>1090.8688953829785</v>
      </c>
    </row>
    <row r="37" spans="1:5" x14ac:dyDescent="0.35">
      <c r="A37" s="7" t="s">
        <v>190</v>
      </c>
      <c r="B37" s="7" t="s">
        <v>191</v>
      </c>
      <c r="C37" s="8">
        <v>11068.4</v>
      </c>
      <c r="D37" s="9">
        <v>53701</v>
      </c>
      <c r="E37" s="10">
        <f t="shared" si="0"/>
        <v>485.17400889017387</v>
      </c>
    </row>
    <row r="38" spans="1:5" x14ac:dyDescent="0.35">
      <c r="A38" s="7" t="s">
        <v>234</v>
      </c>
      <c r="B38" s="7" t="s">
        <v>235</v>
      </c>
      <c r="C38" s="8">
        <v>20276.22</v>
      </c>
      <c r="D38" s="9">
        <v>73154</v>
      </c>
      <c r="E38" s="10">
        <f t="shared" si="0"/>
        <v>360.78716841699287</v>
      </c>
    </row>
    <row r="39" spans="1:5" x14ac:dyDescent="0.35">
      <c r="A39" s="7" t="s">
        <v>344</v>
      </c>
      <c r="B39" s="7" t="s">
        <v>345</v>
      </c>
      <c r="C39" s="8">
        <v>16569.740000000002</v>
      </c>
      <c r="D39" s="9">
        <v>45942</v>
      </c>
      <c r="E39" s="10">
        <f t="shared" si="0"/>
        <v>277.26445918885872</v>
      </c>
    </row>
    <row r="40" spans="1:5" x14ac:dyDescent="0.35">
      <c r="A40" s="7" t="s">
        <v>412</v>
      </c>
      <c r="B40" s="7" t="s">
        <v>413</v>
      </c>
      <c r="C40" s="8">
        <v>7300.65</v>
      </c>
      <c r="D40" s="9">
        <v>49277</v>
      </c>
      <c r="E40" s="10">
        <f t="shared" si="0"/>
        <v>674.96729743242042</v>
      </c>
    </row>
    <row r="41" spans="1:5" x14ac:dyDescent="0.35">
      <c r="A41" s="7" t="s">
        <v>440</v>
      </c>
      <c r="B41" s="7" t="s">
        <v>441</v>
      </c>
      <c r="C41" s="8">
        <v>56693.15</v>
      </c>
      <c r="D41" s="9">
        <v>93779</v>
      </c>
      <c r="E41" s="10">
        <f t="shared" si="0"/>
        <v>165.41504573303828</v>
      </c>
    </row>
    <row r="42" spans="1:5" x14ac:dyDescent="0.35">
      <c r="A42" s="7" t="s">
        <v>558</v>
      </c>
      <c r="B42" s="7" t="s">
        <v>559</v>
      </c>
      <c r="C42" s="8">
        <v>16938</v>
      </c>
      <c r="D42" s="9">
        <v>55225</v>
      </c>
      <c r="E42" s="10">
        <f t="shared" si="0"/>
        <v>326.04203565946392</v>
      </c>
    </row>
    <row r="43" spans="1:5" x14ac:dyDescent="0.35">
      <c r="A43" s="7" t="s">
        <v>570</v>
      </c>
      <c r="B43" s="7" t="s">
        <v>571</v>
      </c>
      <c r="C43" s="8">
        <v>14228.41</v>
      </c>
      <c r="D43" s="9">
        <v>93266</v>
      </c>
      <c r="E43" s="10">
        <f t="shared" si="0"/>
        <v>655.49137254268044</v>
      </c>
    </row>
    <row r="44" spans="1:5" x14ac:dyDescent="0.35">
      <c r="A44" s="7" t="s">
        <v>586</v>
      </c>
      <c r="B44" s="7" t="s">
        <v>587</v>
      </c>
      <c r="C44" s="8">
        <v>58317.66</v>
      </c>
      <c r="D44" s="9">
        <v>36895</v>
      </c>
      <c r="E44" s="10">
        <f t="shared" si="0"/>
        <v>63.265569983432115</v>
      </c>
    </row>
    <row r="45" spans="1:5" x14ac:dyDescent="0.35">
      <c r="A45" s="7" t="s">
        <v>596</v>
      </c>
      <c r="B45" s="7" t="s">
        <v>597</v>
      </c>
      <c r="C45" s="8">
        <v>13804.12</v>
      </c>
      <c r="D45" s="9">
        <v>43883</v>
      </c>
      <c r="E45" s="10">
        <f t="shared" si="0"/>
        <v>317.89784499120549</v>
      </c>
    </row>
    <row r="46" spans="1:5" x14ac:dyDescent="0.35">
      <c r="A46" s="7" t="s">
        <v>664</v>
      </c>
      <c r="B46" s="7" t="s">
        <v>665</v>
      </c>
      <c r="C46" s="8">
        <v>11314.17</v>
      </c>
      <c r="D46" s="9">
        <v>67063</v>
      </c>
      <c r="E46" s="10">
        <f t="shared" si="0"/>
        <v>592.734597411918</v>
      </c>
    </row>
    <row r="47" spans="1:5" x14ac:dyDescent="0.35">
      <c r="A47" s="7" t="s">
        <v>782</v>
      </c>
      <c r="B47" s="7" t="s">
        <v>783</v>
      </c>
      <c r="C47" s="8">
        <v>34663.31</v>
      </c>
      <c r="D47" s="9">
        <v>69234</v>
      </c>
      <c r="E47" s="10">
        <f t="shared" si="0"/>
        <v>199.73280105102486</v>
      </c>
    </row>
    <row r="48" spans="1:5" x14ac:dyDescent="0.35">
      <c r="A48" s="7" t="s">
        <v>820</v>
      </c>
      <c r="B48" s="7" t="s">
        <v>821</v>
      </c>
      <c r="C48" s="8">
        <v>28216.44</v>
      </c>
      <c r="D48" s="9">
        <v>63698</v>
      </c>
      <c r="E48" s="10">
        <f t="shared" si="0"/>
        <v>225.74782644444161</v>
      </c>
    </row>
    <row r="49" spans="1:5" x14ac:dyDescent="0.35">
      <c r="A49" s="7" t="s">
        <v>436</v>
      </c>
      <c r="B49" s="7" t="s">
        <v>437</v>
      </c>
      <c r="C49" s="8">
        <v>8650.02</v>
      </c>
      <c r="D49" s="9">
        <v>94864</v>
      </c>
      <c r="E49" s="10">
        <f t="shared" si="0"/>
        <v>1096.6911059165182</v>
      </c>
    </row>
    <row r="50" spans="1:5" x14ac:dyDescent="0.35">
      <c r="A50" s="7" t="s">
        <v>454</v>
      </c>
      <c r="B50" s="7" t="s">
        <v>455</v>
      </c>
      <c r="C50" s="8">
        <v>11183.57</v>
      </c>
      <c r="D50" s="9">
        <v>339133</v>
      </c>
      <c r="E50" s="10">
        <f t="shared" si="0"/>
        <v>3032.4216685727365</v>
      </c>
    </row>
    <row r="51" spans="1:5" x14ac:dyDescent="0.35">
      <c r="A51" s="7" t="s">
        <v>624</v>
      </c>
      <c r="B51" s="7" t="s">
        <v>625</v>
      </c>
      <c r="C51" s="8">
        <v>15657.83</v>
      </c>
      <c r="D51" s="9">
        <v>162187</v>
      </c>
      <c r="E51" s="10">
        <f t="shared" si="0"/>
        <v>1035.8204170054216</v>
      </c>
    </row>
    <row r="52" spans="1:5" x14ac:dyDescent="0.35">
      <c r="A52" s="7" t="s">
        <v>682</v>
      </c>
      <c r="B52" s="7" t="s">
        <v>683</v>
      </c>
      <c r="C52" s="8">
        <v>13635.87</v>
      </c>
      <c r="D52" s="9">
        <v>110667</v>
      </c>
      <c r="E52" s="10">
        <f t="shared" si="0"/>
        <v>811.58737946313647</v>
      </c>
    </row>
    <row r="53" spans="1:5" x14ac:dyDescent="0.35">
      <c r="A53" s="7" t="s">
        <v>804</v>
      </c>
      <c r="B53" s="7" t="s">
        <v>805</v>
      </c>
      <c r="C53" s="8">
        <v>16092.2</v>
      </c>
      <c r="D53" s="9">
        <v>192904</v>
      </c>
      <c r="E53" s="10">
        <f t="shared" si="0"/>
        <v>1198.7422477970692</v>
      </c>
    </row>
    <row r="54" spans="1:5" x14ac:dyDescent="0.35">
      <c r="A54" s="7" t="s">
        <v>306</v>
      </c>
      <c r="B54" s="7" t="s">
        <v>307</v>
      </c>
      <c r="C54" s="8">
        <v>240359.93</v>
      </c>
      <c r="D54" s="9">
        <v>196469</v>
      </c>
      <c r="E54" s="10">
        <f t="shared" si="0"/>
        <v>81.739497927129534</v>
      </c>
    </row>
    <row r="55" spans="1:5" x14ac:dyDescent="0.35">
      <c r="A55" s="7" t="s">
        <v>430</v>
      </c>
      <c r="B55" s="7" t="s">
        <v>431</v>
      </c>
      <c r="C55" s="8">
        <v>7158.37</v>
      </c>
      <c r="D55" s="9">
        <v>167455</v>
      </c>
      <c r="E55" s="10">
        <f t="shared" si="0"/>
        <v>2339.2895309965816</v>
      </c>
    </row>
    <row r="56" spans="1:5" x14ac:dyDescent="0.35">
      <c r="A56" s="7" t="s">
        <v>518</v>
      </c>
      <c r="B56" s="7" t="s">
        <v>519</v>
      </c>
      <c r="C56" s="8">
        <v>19262.29</v>
      </c>
      <c r="D56" s="9">
        <v>95130</v>
      </c>
      <c r="E56" s="10">
        <f t="shared" si="0"/>
        <v>493.86651327542052</v>
      </c>
    </row>
    <row r="57" spans="1:5" x14ac:dyDescent="0.35">
      <c r="A57" s="7" t="s">
        <v>526</v>
      </c>
      <c r="B57" s="7" t="s">
        <v>527</v>
      </c>
      <c r="C57" s="8">
        <v>84654.01</v>
      </c>
      <c r="D57" s="9">
        <v>103586</v>
      </c>
      <c r="E57" s="10">
        <f t="shared" si="0"/>
        <v>122.36396125830306</v>
      </c>
    </row>
    <row r="58" spans="1:5" x14ac:dyDescent="0.35">
      <c r="A58" s="7" t="s">
        <v>824</v>
      </c>
      <c r="B58" s="7" t="s">
        <v>825</v>
      </c>
      <c r="C58" s="8">
        <v>27193.14</v>
      </c>
      <c r="D58" s="9">
        <v>139430</v>
      </c>
      <c r="E58" s="10">
        <f t="shared" si="0"/>
        <v>512.7396100634204</v>
      </c>
    </row>
    <row r="59" spans="1:5" x14ac:dyDescent="0.35">
      <c r="A59" s="7" t="s">
        <v>256</v>
      </c>
      <c r="B59" s="7" t="s">
        <v>257</v>
      </c>
      <c r="C59" s="8">
        <v>117738.81</v>
      </c>
      <c r="D59" s="9">
        <v>32520</v>
      </c>
      <c r="E59" s="10">
        <f t="shared" si="0"/>
        <v>27.620459218162644</v>
      </c>
    </row>
    <row r="60" spans="1:5" x14ac:dyDescent="0.35">
      <c r="A60" s="7" t="s">
        <v>370</v>
      </c>
      <c r="B60" s="7" t="s">
        <v>371</v>
      </c>
      <c r="C60" s="8">
        <v>131125.64000000001</v>
      </c>
      <c r="D60" s="9">
        <v>52764</v>
      </c>
      <c r="E60" s="10">
        <f t="shared" si="0"/>
        <v>40.239269756853041</v>
      </c>
    </row>
    <row r="61" spans="1:5" x14ac:dyDescent="0.35">
      <c r="A61" s="7" t="s">
        <v>380</v>
      </c>
      <c r="B61" s="7" t="s">
        <v>381</v>
      </c>
      <c r="C61" s="8">
        <v>130793.77</v>
      </c>
      <c r="D61" s="9">
        <v>94627</v>
      </c>
      <c r="E61" s="10">
        <f t="shared" si="0"/>
        <v>72.348247168041723</v>
      </c>
    </row>
    <row r="62" spans="1:5" x14ac:dyDescent="0.35">
      <c r="A62" s="7" t="s">
        <v>590</v>
      </c>
      <c r="B62" s="7" t="s">
        <v>591</v>
      </c>
      <c r="C62" s="8">
        <v>131870.28</v>
      </c>
      <c r="D62" s="9">
        <v>33338</v>
      </c>
      <c r="E62" s="10">
        <f t="shared" si="0"/>
        <v>25.280904840726812</v>
      </c>
    </row>
    <row r="63" spans="1:5" x14ac:dyDescent="0.35">
      <c r="A63" s="7" t="s">
        <v>612</v>
      </c>
      <c r="B63" s="7" t="s">
        <v>613</v>
      </c>
      <c r="C63" s="8">
        <v>150653.06</v>
      </c>
      <c r="D63" s="9">
        <v>31735</v>
      </c>
      <c r="E63" s="10">
        <f t="shared" si="0"/>
        <v>21.064955467880971</v>
      </c>
    </row>
    <row r="64" spans="1:5" x14ac:dyDescent="0.35">
      <c r="A64" s="7" t="s">
        <v>618</v>
      </c>
      <c r="B64" s="7" t="s">
        <v>619</v>
      </c>
      <c r="C64" s="8">
        <v>81624.13</v>
      </c>
      <c r="D64" s="9">
        <v>61241</v>
      </c>
      <c r="E64" s="10">
        <f t="shared" si="0"/>
        <v>75.028058492016996</v>
      </c>
    </row>
    <row r="65" spans="1:5" x14ac:dyDescent="0.35">
      <c r="A65" s="7" t="s">
        <v>626</v>
      </c>
      <c r="B65" s="7" t="s">
        <v>627</v>
      </c>
      <c r="C65" s="8">
        <v>59931.55</v>
      </c>
      <c r="D65" s="9">
        <v>55997</v>
      </c>
      <c r="E65" s="10">
        <f t="shared" si="0"/>
        <v>93.434927012566831</v>
      </c>
    </row>
    <row r="66" spans="1:5" x14ac:dyDescent="0.35">
      <c r="A66" s="7" t="s">
        <v>126</v>
      </c>
      <c r="B66" s="7" t="s">
        <v>127</v>
      </c>
      <c r="C66" s="8">
        <v>32907.760000000002</v>
      </c>
      <c r="D66" s="9">
        <v>153077</v>
      </c>
      <c r="E66" s="10">
        <f t="shared" si="0"/>
        <v>465.1699173690339</v>
      </c>
    </row>
    <row r="67" spans="1:5" x14ac:dyDescent="0.35">
      <c r="A67" s="7" t="s">
        <v>274</v>
      </c>
      <c r="B67" s="7" t="s">
        <v>275</v>
      </c>
      <c r="C67" s="8">
        <v>56800.639999999999</v>
      </c>
      <c r="D67" s="9">
        <v>191880</v>
      </c>
      <c r="E67" s="10">
        <f t="shared" si="0"/>
        <v>337.81309506371758</v>
      </c>
    </row>
    <row r="68" spans="1:5" x14ac:dyDescent="0.35">
      <c r="A68" s="7" t="s">
        <v>600</v>
      </c>
      <c r="B68" s="7" t="s">
        <v>601</v>
      </c>
      <c r="C68" s="8">
        <v>28653.45</v>
      </c>
      <c r="D68" s="9">
        <v>161162</v>
      </c>
      <c r="E68" s="10">
        <f t="shared" ref="E68:E131" si="1">(100*D68)/C68</f>
        <v>562.45233994510261</v>
      </c>
    </row>
    <row r="69" spans="1:5" x14ac:dyDescent="0.35">
      <c r="A69" s="7" t="s">
        <v>630</v>
      </c>
      <c r="B69" s="7" t="s">
        <v>631</v>
      </c>
      <c r="C69" s="8">
        <v>36793.019999999997</v>
      </c>
      <c r="D69" s="9">
        <v>388384</v>
      </c>
      <c r="E69" s="10">
        <f t="shared" si="1"/>
        <v>1055.5915225224785</v>
      </c>
    </row>
    <row r="70" spans="1:5" x14ac:dyDescent="0.35">
      <c r="A70" s="7" t="s">
        <v>162</v>
      </c>
      <c r="B70" s="7" t="s">
        <v>163</v>
      </c>
      <c r="C70" s="8">
        <v>36641.97</v>
      </c>
      <c r="D70" s="9">
        <v>332559</v>
      </c>
      <c r="E70" s="10">
        <f t="shared" si="1"/>
        <v>907.5903942937565</v>
      </c>
    </row>
    <row r="71" spans="1:5" x14ac:dyDescent="0.35">
      <c r="A71" s="7" t="s">
        <v>196</v>
      </c>
      <c r="B71" s="7" t="s">
        <v>197</v>
      </c>
      <c r="C71" s="8">
        <v>36396.080000000002</v>
      </c>
      <c r="D71" s="9">
        <v>130170</v>
      </c>
      <c r="E71" s="10">
        <f t="shared" si="1"/>
        <v>357.6484060920846</v>
      </c>
    </row>
    <row r="72" spans="1:5" x14ac:dyDescent="0.35">
      <c r="A72" s="7" t="s">
        <v>434</v>
      </c>
      <c r="B72" s="7" t="s">
        <v>435</v>
      </c>
      <c r="C72" s="8">
        <v>40855.160000000003</v>
      </c>
      <c r="D72" s="9">
        <v>272911</v>
      </c>
      <c r="E72" s="10">
        <f t="shared" si="1"/>
        <v>667.99640486048759</v>
      </c>
    </row>
    <row r="73" spans="1:5" x14ac:dyDescent="0.35">
      <c r="A73" s="7" t="s">
        <v>442</v>
      </c>
      <c r="B73" s="7" t="s">
        <v>443</v>
      </c>
      <c r="C73" s="8">
        <v>55170.67</v>
      </c>
      <c r="D73" s="9">
        <v>520582</v>
      </c>
      <c r="E73" s="10">
        <f t="shared" si="1"/>
        <v>943.58469817386674</v>
      </c>
    </row>
    <row r="74" spans="1:5" x14ac:dyDescent="0.35">
      <c r="A74" s="7" t="s">
        <v>756</v>
      </c>
      <c r="B74" s="7" t="s">
        <v>757</v>
      </c>
      <c r="C74" s="8">
        <v>33861.980000000003</v>
      </c>
      <c r="D74" s="9">
        <v>217097</v>
      </c>
      <c r="E74" s="10">
        <f t="shared" si="1"/>
        <v>641.12317117900363</v>
      </c>
    </row>
    <row r="75" spans="1:5" x14ac:dyDescent="0.35">
      <c r="A75" s="7" t="s">
        <v>270</v>
      </c>
      <c r="B75" s="7" t="s">
        <v>271</v>
      </c>
      <c r="C75" s="8">
        <v>7803.11</v>
      </c>
      <c r="D75" s="9">
        <v>160852</v>
      </c>
      <c r="E75" s="10">
        <f t="shared" si="1"/>
        <v>2061.3832177170384</v>
      </c>
    </row>
    <row r="76" spans="1:5" x14ac:dyDescent="0.35">
      <c r="A76" s="7" t="s">
        <v>444</v>
      </c>
      <c r="B76" s="7" t="s">
        <v>445</v>
      </c>
      <c r="C76" s="8">
        <v>7334.21</v>
      </c>
      <c r="D76" s="9">
        <v>234562</v>
      </c>
      <c r="E76" s="10">
        <f t="shared" si="1"/>
        <v>3198.1903981478576</v>
      </c>
    </row>
    <row r="77" spans="1:5" x14ac:dyDescent="0.35">
      <c r="A77" s="7" t="s">
        <v>544</v>
      </c>
      <c r="B77" s="7" t="s">
        <v>545</v>
      </c>
      <c r="C77" s="8">
        <v>7461.32</v>
      </c>
      <c r="D77" s="9">
        <v>235356</v>
      </c>
      <c r="E77" s="10">
        <f t="shared" si="1"/>
        <v>3154.3480242101937</v>
      </c>
    </row>
    <row r="78" spans="1:5" x14ac:dyDescent="0.35">
      <c r="A78" s="7" t="s">
        <v>610</v>
      </c>
      <c r="B78" s="7" t="s">
        <v>611</v>
      </c>
      <c r="C78" s="8">
        <v>38183.129999999997</v>
      </c>
      <c r="D78" s="9">
        <v>23453</v>
      </c>
      <c r="E78" s="10">
        <f t="shared" si="1"/>
        <v>61.422413510888191</v>
      </c>
    </row>
    <row r="79" spans="1:5" x14ac:dyDescent="0.35">
      <c r="A79" s="7" t="s">
        <v>108</v>
      </c>
      <c r="B79" s="7" t="s">
        <v>109</v>
      </c>
      <c r="C79" s="8">
        <v>26543.79</v>
      </c>
      <c r="D79" s="9">
        <v>78398</v>
      </c>
      <c r="E79" s="10">
        <f t="shared" si="1"/>
        <v>295.35345178665142</v>
      </c>
    </row>
    <row r="80" spans="1:5" x14ac:dyDescent="0.35">
      <c r="A80" s="7" t="s">
        <v>152</v>
      </c>
      <c r="B80" s="7" t="s">
        <v>153</v>
      </c>
      <c r="C80" s="8">
        <v>16033.47</v>
      </c>
      <c r="D80" s="9">
        <v>50518</v>
      </c>
      <c r="E80" s="10">
        <f t="shared" si="1"/>
        <v>315.07839538166098</v>
      </c>
    </row>
    <row r="81" spans="1:5" x14ac:dyDescent="0.35">
      <c r="A81" s="7" t="s">
        <v>230</v>
      </c>
      <c r="B81" s="7" t="s">
        <v>231</v>
      </c>
      <c r="C81" s="8">
        <v>6603.52</v>
      </c>
      <c r="D81" s="9">
        <v>64610</v>
      </c>
      <c r="E81" s="10">
        <f t="shared" si="1"/>
        <v>978.41757123473531</v>
      </c>
    </row>
    <row r="82" spans="1:5" x14ac:dyDescent="0.35">
      <c r="A82" s="7" t="s">
        <v>272</v>
      </c>
      <c r="B82" s="7" t="s">
        <v>273</v>
      </c>
      <c r="C82" s="8">
        <v>79242.41</v>
      </c>
      <c r="D82" s="9">
        <v>41837</v>
      </c>
      <c r="E82" s="10">
        <f t="shared" si="1"/>
        <v>52.796223638327</v>
      </c>
    </row>
    <row r="83" spans="1:5" x14ac:dyDescent="0.35">
      <c r="A83" s="7" t="s">
        <v>326</v>
      </c>
      <c r="B83" s="7" t="s">
        <v>327</v>
      </c>
      <c r="C83" s="8">
        <v>10963.01</v>
      </c>
      <c r="D83" s="9">
        <v>71031</v>
      </c>
      <c r="E83" s="10">
        <f t="shared" si="1"/>
        <v>647.91512549929257</v>
      </c>
    </row>
    <row r="84" spans="1:5" x14ac:dyDescent="0.35">
      <c r="A84" s="7" t="s">
        <v>398</v>
      </c>
      <c r="B84" s="7" t="s">
        <v>399</v>
      </c>
      <c r="C84" s="8">
        <v>53914.33</v>
      </c>
      <c r="D84" s="9">
        <v>57044</v>
      </c>
      <c r="E84" s="10">
        <f t="shared" si="1"/>
        <v>105.80489454287941</v>
      </c>
    </row>
    <row r="85" spans="1:5" x14ac:dyDescent="0.35">
      <c r="A85" s="7" t="s">
        <v>516</v>
      </c>
      <c r="B85" s="7" t="s">
        <v>517</v>
      </c>
      <c r="C85" s="8">
        <v>27562.34</v>
      </c>
      <c r="D85" s="9">
        <v>60126</v>
      </c>
      <c r="E85" s="10">
        <f t="shared" si="1"/>
        <v>218.14548401913626</v>
      </c>
    </row>
    <row r="86" spans="1:5" x14ac:dyDescent="0.35">
      <c r="A86" s="7" t="s">
        <v>646</v>
      </c>
      <c r="B86" s="7" t="s">
        <v>647</v>
      </c>
      <c r="C86" s="8">
        <v>33812.69</v>
      </c>
      <c r="D86" s="9">
        <v>68870</v>
      </c>
      <c r="E86" s="10">
        <f t="shared" si="1"/>
        <v>203.6809257116189</v>
      </c>
    </row>
    <row r="87" spans="1:5" x14ac:dyDescent="0.35">
      <c r="A87" s="7" t="s">
        <v>144</v>
      </c>
      <c r="B87" s="7" t="s">
        <v>145</v>
      </c>
      <c r="C87" s="8">
        <v>13046.86</v>
      </c>
      <c r="D87" s="9">
        <v>61757</v>
      </c>
      <c r="E87" s="10">
        <f t="shared" si="1"/>
        <v>473.34761007629419</v>
      </c>
    </row>
    <row r="88" spans="1:5" x14ac:dyDescent="0.35">
      <c r="A88" s="7" t="s">
        <v>218</v>
      </c>
      <c r="B88" s="7" t="s">
        <v>219</v>
      </c>
      <c r="C88" s="8">
        <v>27904.26</v>
      </c>
      <c r="D88" s="9">
        <v>122270</v>
      </c>
      <c r="E88" s="10">
        <f t="shared" si="1"/>
        <v>438.17682318040329</v>
      </c>
    </row>
    <row r="89" spans="1:5" x14ac:dyDescent="0.35">
      <c r="A89" s="7" t="s">
        <v>374</v>
      </c>
      <c r="B89" s="7" t="s">
        <v>375</v>
      </c>
      <c r="C89" s="8">
        <v>59179.66</v>
      </c>
      <c r="D89" s="9">
        <v>57178</v>
      </c>
      <c r="E89" s="10">
        <f t="shared" si="1"/>
        <v>96.617655457973228</v>
      </c>
    </row>
    <row r="90" spans="1:5" x14ac:dyDescent="0.35">
      <c r="A90" s="7" t="s">
        <v>404</v>
      </c>
      <c r="B90" s="7" t="s">
        <v>405</v>
      </c>
      <c r="C90" s="8">
        <v>29735.14</v>
      </c>
      <c r="D90" s="9">
        <v>68261</v>
      </c>
      <c r="E90" s="10">
        <f t="shared" si="1"/>
        <v>229.56340545226962</v>
      </c>
    </row>
    <row r="91" spans="1:5" x14ac:dyDescent="0.35">
      <c r="A91" s="7" t="s">
        <v>470</v>
      </c>
      <c r="B91" s="7" t="s">
        <v>471</v>
      </c>
      <c r="C91" s="8">
        <v>48138.06</v>
      </c>
      <c r="D91" s="9">
        <v>30435</v>
      </c>
      <c r="E91" s="10">
        <f t="shared" si="1"/>
        <v>63.224400817149679</v>
      </c>
    </row>
    <row r="92" spans="1:5" x14ac:dyDescent="0.35">
      <c r="A92" s="7" t="s">
        <v>538</v>
      </c>
      <c r="B92" s="7" t="s">
        <v>539</v>
      </c>
      <c r="C92" s="8">
        <v>27932.799999999999</v>
      </c>
      <c r="D92" s="9">
        <v>64708</v>
      </c>
      <c r="E92" s="10">
        <f t="shared" si="1"/>
        <v>231.65597433841219</v>
      </c>
    </row>
    <row r="93" spans="1:5" x14ac:dyDescent="0.35">
      <c r="A93" s="7" t="s">
        <v>548</v>
      </c>
      <c r="B93" s="7" t="s">
        <v>549</v>
      </c>
      <c r="C93" s="8">
        <v>2352.61</v>
      </c>
      <c r="D93" s="9">
        <v>34394</v>
      </c>
      <c r="E93" s="10">
        <f t="shared" si="1"/>
        <v>1461.9507695708171</v>
      </c>
    </row>
    <row r="94" spans="1:5" x14ac:dyDescent="0.35">
      <c r="A94" s="7" t="s">
        <v>156</v>
      </c>
      <c r="B94" s="7" t="s">
        <v>157</v>
      </c>
      <c r="C94" s="8">
        <v>36400.86</v>
      </c>
      <c r="D94" s="9">
        <v>42302</v>
      </c>
      <c r="E94" s="10">
        <f t="shared" si="1"/>
        <v>116.21154005702063</v>
      </c>
    </row>
    <row r="95" spans="1:5" x14ac:dyDescent="0.35">
      <c r="A95" s="7" t="s">
        <v>300</v>
      </c>
      <c r="B95" s="7" t="s">
        <v>301</v>
      </c>
      <c r="C95" s="8">
        <v>176677.32</v>
      </c>
      <c r="D95" s="9">
        <v>77261</v>
      </c>
      <c r="E95" s="10">
        <f t="shared" si="1"/>
        <v>43.730004507652708</v>
      </c>
    </row>
    <row r="96" spans="1:5" x14ac:dyDescent="0.35">
      <c r="A96" s="7" t="s">
        <v>452</v>
      </c>
      <c r="B96" s="7" t="s">
        <v>453</v>
      </c>
      <c r="C96" s="8">
        <v>3569.02</v>
      </c>
      <c r="D96" s="9">
        <v>68263</v>
      </c>
      <c r="E96" s="10">
        <f t="shared" si="1"/>
        <v>1912.6538937859693</v>
      </c>
    </row>
    <row r="97" spans="1:5" x14ac:dyDescent="0.35">
      <c r="A97" s="7" t="s">
        <v>522</v>
      </c>
      <c r="B97" s="7" t="s">
        <v>523</v>
      </c>
      <c r="C97" s="8">
        <v>92247.13</v>
      </c>
      <c r="D97" s="9">
        <v>69739</v>
      </c>
      <c r="E97" s="10">
        <f t="shared" si="1"/>
        <v>75.600183984043724</v>
      </c>
    </row>
    <row r="98" spans="1:5" x14ac:dyDescent="0.35">
      <c r="A98" s="7" t="s">
        <v>652</v>
      </c>
      <c r="B98" s="7" t="s">
        <v>653</v>
      </c>
      <c r="C98" s="8">
        <v>75007.62</v>
      </c>
      <c r="D98" s="9">
        <v>55641</v>
      </c>
      <c r="E98" s="10">
        <f t="shared" si="1"/>
        <v>74.180463264932285</v>
      </c>
    </row>
    <row r="99" spans="1:5" x14ac:dyDescent="0.35">
      <c r="A99" s="7" t="s">
        <v>654</v>
      </c>
      <c r="B99" s="7" t="s">
        <v>655</v>
      </c>
      <c r="C99" s="8">
        <v>94258.6</v>
      </c>
      <c r="D99" s="9">
        <v>83429</v>
      </c>
      <c r="E99" s="10">
        <f t="shared" si="1"/>
        <v>88.510756578179596</v>
      </c>
    </row>
    <row r="100" spans="1:5" x14ac:dyDescent="0.35">
      <c r="A100" s="7" t="s">
        <v>784</v>
      </c>
      <c r="B100" s="7" t="s">
        <v>785</v>
      </c>
      <c r="C100" s="8">
        <v>115573.21</v>
      </c>
      <c r="D100" s="9">
        <v>55540</v>
      </c>
      <c r="E100" s="10">
        <f t="shared" si="1"/>
        <v>48.056119579961475</v>
      </c>
    </row>
    <row r="101" spans="1:5" x14ac:dyDescent="0.35">
      <c r="A101" s="7" t="s">
        <v>116</v>
      </c>
      <c r="B101" s="7" t="s">
        <v>117</v>
      </c>
      <c r="C101" s="8">
        <v>10955.81</v>
      </c>
      <c r="D101" s="9">
        <v>79159</v>
      </c>
      <c r="E101" s="10">
        <f t="shared" si="1"/>
        <v>722.52987227781432</v>
      </c>
    </row>
    <row r="102" spans="1:5" x14ac:dyDescent="0.35">
      <c r="A102" s="7" t="s">
        <v>134</v>
      </c>
      <c r="B102" s="7" t="s">
        <v>135</v>
      </c>
      <c r="C102" s="8">
        <v>63780.33</v>
      </c>
      <c r="D102" s="9">
        <v>70610</v>
      </c>
      <c r="E102" s="10">
        <f t="shared" si="1"/>
        <v>110.70811330076216</v>
      </c>
    </row>
    <row r="103" spans="1:5" x14ac:dyDescent="0.35">
      <c r="A103" s="7" t="s">
        <v>186</v>
      </c>
      <c r="B103" s="7" t="s">
        <v>187</v>
      </c>
      <c r="C103" s="8">
        <v>8009.89</v>
      </c>
      <c r="D103" s="9">
        <v>70951</v>
      </c>
      <c r="E103" s="10">
        <f t="shared" si="1"/>
        <v>885.79243909716604</v>
      </c>
    </row>
    <row r="104" spans="1:5" x14ac:dyDescent="0.35">
      <c r="A104" s="7" t="s">
        <v>348</v>
      </c>
      <c r="B104" s="7" t="s">
        <v>349</v>
      </c>
      <c r="C104" s="8">
        <v>11998.17</v>
      </c>
      <c r="D104" s="9">
        <v>72242</v>
      </c>
      <c r="E104" s="10">
        <f t="shared" si="1"/>
        <v>602.10848821111881</v>
      </c>
    </row>
    <row r="105" spans="1:5" x14ac:dyDescent="0.35">
      <c r="A105" s="7" t="s">
        <v>466</v>
      </c>
      <c r="B105" s="7" t="s">
        <v>467</v>
      </c>
      <c r="C105" s="8">
        <v>7669.71</v>
      </c>
      <c r="D105" s="9">
        <v>67214</v>
      </c>
      <c r="E105" s="10">
        <f t="shared" si="1"/>
        <v>876.35647240899596</v>
      </c>
    </row>
    <row r="106" spans="1:5" x14ac:dyDescent="0.35">
      <c r="A106" s="7" t="s">
        <v>502</v>
      </c>
      <c r="B106" s="7" t="s">
        <v>503</v>
      </c>
      <c r="C106" s="8">
        <v>65134.05</v>
      </c>
      <c r="D106" s="9">
        <v>73528</v>
      </c>
      <c r="E106" s="10">
        <f t="shared" si="1"/>
        <v>112.88719187583145</v>
      </c>
    </row>
    <row r="107" spans="1:5" x14ac:dyDescent="0.35">
      <c r="A107" s="7" t="s">
        <v>606</v>
      </c>
      <c r="B107" s="7" t="s">
        <v>607</v>
      </c>
      <c r="C107" s="8">
        <v>40923.17</v>
      </c>
      <c r="D107" s="9">
        <v>73661</v>
      </c>
      <c r="E107" s="10">
        <f t="shared" si="1"/>
        <v>179.99827481595389</v>
      </c>
    </row>
    <row r="108" spans="1:5" x14ac:dyDescent="0.35">
      <c r="A108" s="7" t="s">
        <v>530</v>
      </c>
      <c r="B108" s="7" t="s">
        <v>531</v>
      </c>
      <c r="C108" s="8">
        <v>98659.47</v>
      </c>
      <c r="D108" s="9">
        <v>212908</v>
      </c>
      <c r="E108" s="10">
        <f t="shared" si="1"/>
        <v>215.80087547601866</v>
      </c>
    </row>
    <row r="109" spans="1:5" x14ac:dyDescent="0.35">
      <c r="A109" s="7" t="s">
        <v>788</v>
      </c>
      <c r="B109" s="7" t="s">
        <v>789</v>
      </c>
      <c r="C109" s="8">
        <v>137741.07999999999</v>
      </c>
      <c r="D109" s="9">
        <v>250500</v>
      </c>
      <c r="E109" s="10">
        <f t="shared" si="1"/>
        <v>181.86295620740017</v>
      </c>
    </row>
    <row r="110" spans="1:5" x14ac:dyDescent="0.35">
      <c r="A110" s="7" t="s">
        <v>394</v>
      </c>
      <c r="B110" s="7" t="s">
        <v>395</v>
      </c>
      <c r="C110" s="8">
        <v>217970.94</v>
      </c>
      <c r="D110" s="9">
        <v>113009</v>
      </c>
      <c r="E110" s="10">
        <f t="shared" si="1"/>
        <v>51.845902027123429</v>
      </c>
    </row>
    <row r="111" spans="1:5" x14ac:dyDescent="0.35">
      <c r="A111" s="7" t="s">
        <v>634</v>
      </c>
      <c r="B111" s="7" t="s">
        <v>635</v>
      </c>
      <c r="C111" s="8">
        <v>319727.58</v>
      </c>
      <c r="D111" s="9">
        <v>191066</v>
      </c>
      <c r="E111" s="10">
        <f t="shared" si="1"/>
        <v>59.758998582480743</v>
      </c>
    </row>
    <row r="112" spans="1:5" x14ac:dyDescent="0.35">
      <c r="A112" s="7" t="s">
        <v>696</v>
      </c>
      <c r="B112" s="7" t="s">
        <v>697</v>
      </c>
      <c r="C112" s="8">
        <v>9344.85</v>
      </c>
      <c r="D112" s="9">
        <v>159523</v>
      </c>
      <c r="E112" s="10">
        <f t="shared" si="1"/>
        <v>1707.0685992819574</v>
      </c>
    </row>
    <row r="113" spans="1:5" x14ac:dyDescent="0.35">
      <c r="A113" s="7" t="s">
        <v>722</v>
      </c>
      <c r="B113" s="7" t="s">
        <v>723</v>
      </c>
      <c r="C113" s="8">
        <v>29031.37</v>
      </c>
      <c r="D113" s="9">
        <v>112030</v>
      </c>
      <c r="E113" s="10">
        <f t="shared" si="1"/>
        <v>385.89291514661556</v>
      </c>
    </row>
    <row r="114" spans="1:5" x14ac:dyDescent="0.35">
      <c r="A114" s="7" t="s">
        <v>202</v>
      </c>
      <c r="B114" s="7" t="s">
        <v>203</v>
      </c>
      <c r="C114" s="8">
        <v>7888.25</v>
      </c>
      <c r="D114" s="9">
        <v>63714</v>
      </c>
      <c r="E114" s="10">
        <f t="shared" si="1"/>
        <v>807.7076664659462</v>
      </c>
    </row>
    <row r="115" spans="1:5" x14ac:dyDescent="0.35">
      <c r="A115" s="7" t="s">
        <v>308</v>
      </c>
      <c r="B115" s="7" t="s">
        <v>309</v>
      </c>
      <c r="C115" s="8">
        <v>38695.949999999997</v>
      </c>
      <c r="D115" s="9">
        <v>73912</v>
      </c>
      <c r="E115" s="10">
        <f t="shared" si="1"/>
        <v>191.00706921525381</v>
      </c>
    </row>
    <row r="116" spans="1:5" x14ac:dyDescent="0.35">
      <c r="A116" s="7" t="s">
        <v>450</v>
      </c>
      <c r="B116" s="7" t="s">
        <v>451</v>
      </c>
      <c r="C116" s="8">
        <v>33129.440000000002</v>
      </c>
      <c r="D116" s="9">
        <v>62261</v>
      </c>
      <c r="E116" s="10">
        <f t="shared" si="1"/>
        <v>187.93254579612574</v>
      </c>
    </row>
    <row r="117" spans="1:5" x14ac:dyDescent="0.35">
      <c r="A117" s="7" t="s">
        <v>506</v>
      </c>
      <c r="B117" s="7" t="s">
        <v>507</v>
      </c>
      <c r="C117" s="8">
        <v>21095.74</v>
      </c>
      <c r="D117" s="9">
        <v>81768</v>
      </c>
      <c r="E117" s="10">
        <f t="shared" si="1"/>
        <v>387.60432201003613</v>
      </c>
    </row>
    <row r="118" spans="1:5" x14ac:dyDescent="0.35">
      <c r="A118" s="7" t="s">
        <v>668</v>
      </c>
      <c r="B118" s="7" t="s">
        <v>669</v>
      </c>
      <c r="C118" s="8">
        <v>40732.230000000003</v>
      </c>
      <c r="D118" s="9">
        <v>66917</v>
      </c>
      <c r="E118" s="10">
        <f t="shared" si="1"/>
        <v>164.28513734700996</v>
      </c>
    </row>
    <row r="119" spans="1:5" x14ac:dyDescent="0.35">
      <c r="A119" s="7" t="s">
        <v>684</v>
      </c>
      <c r="B119" s="7" t="s">
        <v>685</v>
      </c>
      <c r="C119" s="8">
        <v>59817.21</v>
      </c>
      <c r="D119" s="9">
        <v>83105</v>
      </c>
      <c r="E119" s="10">
        <f t="shared" si="1"/>
        <v>138.93158841744707</v>
      </c>
    </row>
    <row r="120" spans="1:5" x14ac:dyDescent="0.35">
      <c r="A120" s="7" t="s">
        <v>686</v>
      </c>
      <c r="B120" s="7" t="s">
        <v>687</v>
      </c>
      <c r="C120" s="8">
        <v>57584.98</v>
      </c>
      <c r="D120" s="9">
        <v>57704</v>
      </c>
      <c r="E120" s="10">
        <f t="shared" si="1"/>
        <v>100.20668584064802</v>
      </c>
    </row>
    <row r="121" spans="1:5" x14ac:dyDescent="0.35">
      <c r="A121" s="7" t="s">
        <v>716</v>
      </c>
      <c r="B121" s="7" t="s">
        <v>717</v>
      </c>
      <c r="C121" s="8">
        <v>3085.07</v>
      </c>
      <c r="D121" s="9">
        <v>47163</v>
      </c>
      <c r="E121" s="10">
        <f t="shared" si="1"/>
        <v>1528.7497528419128</v>
      </c>
    </row>
    <row r="122" spans="1:5" x14ac:dyDescent="0.35">
      <c r="A122" s="7" t="s">
        <v>536</v>
      </c>
      <c r="B122" s="7" t="s">
        <v>537</v>
      </c>
      <c r="C122" s="8">
        <v>28426.13</v>
      </c>
      <c r="D122" s="9">
        <v>39738</v>
      </c>
      <c r="E122" s="10">
        <f t="shared" si="1"/>
        <v>139.79391496485803</v>
      </c>
    </row>
    <row r="123" spans="1:5" x14ac:dyDescent="0.35">
      <c r="A123" s="7" t="s">
        <v>546</v>
      </c>
      <c r="B123" s="7" t="s">
        <v>547</v>
      </c>
      <c r="C123" s="8">
        <v>7895.04</v>
      </c>
      <c r="D123" s="9">
        <v>79466</v>
      </c>
      <c r="E123" s="10">
        <f t="shared" si="1"/>
        <v>1006.5306825551232</v>
      </c>
    </row>
    <row r="124" spans="1:5" x14ac:dyDescent="0.35">
      <c r="A124" s="7" t="s">
        <v>602</v>
      </c>
      <c r="B124" s="7" t="s">
        <v>603</v>
      </c>
      <c r="C124" s="8">
        <v>35111.33</v>
      </c>
      <c r="D124" s="9">
        <v>67303</v>
      </c>
      <c r="E124" s="10">
        <f t="shared" si="1"/>
        <v>191.68456449812638</v>
      </c>
    </row>
    <row r="125" spans="1:5" x14ac:dyDescent="0.35">
      <c r="A125" s="7" t="s">
        <v>698</v>
      </c>
      <c r="B125" s="7" t="s">
        <v>699</v>
      </c>
      <c r="C125" s="8">
        <v>97786.94</v>
      </c>
      <c r="D125" s="9">
        <v>76632</v>
      </c>
      <c r="E125" s="10">
        <f t="shared" si="1"/>
        <v>78.3662930857638</v>
      </c>
    </row>
    <row r="126" spans="1:5" x14ac:dyDescent="0.35">
      <c r="A126" s="7" t="s">
        <v>766</v>
      </c>
      <c r="B126" s="7" t="s">
        <v>767</v>
      </c>
      <c r="C126" s="8">
        <v>28288.22</v>
      </c>
      <c r="D126" s="9">
        <v>92708</v>
      </c>
      <c r="E126" s="10">
        <f t="shared" si="1"/>
        <v>327.72652362007932</v>
      </c>
    </row>
    <row r="127" spans="1:5" x14ac:dyDescent="0.35">
      <c r="A127" s="7" t="s">
        <v>142</v>
      </c>
      <c r="B127" s="7" t="s">
        <v>143</v>
      </c>
      <c r="C127" s="8">
        <v>26779.119999999999</v>
      </c>
      <c r="D127" s="9">
        <v>733995</v>
      </c>
      <c r="E127" s="10">
        <f t="shared" si="1"/>
        <v>2740.9227786424649</v>
      </c>
    </row>
    <row r="128" spans="1:5" x14ac:dyDescent="0.35">
      <c r="A128" s="7" t="s">
        <v>254</v>
      </c>
      <c r="B128" s="7" t="s">
        <v>255</v>
      </c>
      <c r="C128" s="8">
        <v>9863.9</v>
      </c>
      <c r="D128" s="9">
        <v>255941</v>
      </c>
      <c r="E128" s="10">
        <f t="shared" si="1"/>
        <v>2594.7241963118036</v>
      </c>
    </row>
    <row r="129" spans="1:5" x14ac:dyDescent="0.35">
      <c r="A129" s="7" t="s">
        <v>280</v>
      </c>
      <c r="B129" s="7" t="s">
        <v>281</v>
      </c>
      <c r="C129" s="8">
        <v>9795.84</v>
      </c>
      <c r="D129" s="9">
        <v>194465</v>
      </c>
      <c r="E129" s="10">
        <f t="shared" si="1"/>
        <v>1985.1794231020515</v>
      </c>
    </row>
    <row r="130" spans="1:5" x14ac:dyDescent="0.35">
      <c r="A130" s="7" t="s">
        <v>616</v>
      </c>
      <c r="B130" s="7" t="s">
        <v>617</v>
      </c>
      <c r="C130" s="8">
        <v>8555.89</v>
      </c>
      <c r="D130" s="9">
        <v>204882</v>
      </c>
      <c r="E130" s="10">
        <f t="shared" si="1"/>
        <v>2394.6310670193284</v>
      </c>
    </row>
    <row r="131" spans="1:5" x14ac:dyDescent="0.35">
      <c r="A131" s="7" t="s">
        <v>638</v>
      </c>
      <c r="B131" s="7" t="s">
        <v>639</v>
      </c>
      <c r="C131" s="8">
        <v>17828.21</v>
      </c>
      <c r="D131" s="9">
        <v>129091</v>
      </c>
      <c r="E131" s="10">
        <f t="shared" si="1"/>
        <v>724.08278789626104</v>
      </c>
    </row>
    <row r="132" spans="1:5" x14ac:dyDescent="0.35">
      <c r="A132" s="7" t="s">
        <v>758</v>
      </c>
      <c r="B132" s="7" t="s">
        <v>759</v>
      </c>
      <c r="C132" s="8">
        <v>10397.34</v>
      </c>
      <c r="D132" s="9">
        <v>174344</v>
      </c>
      <c r="E132" s="10">
        <f t="shared" ref="E132:E195" si="2">(100*D132)/C132</f>
        <v>1676.813492681782</v>
      </c>
    </row>
    <row r="133" spans="1:5" x14ac:dyDescent="0.35">
      <c r="A133" s="7" t="s">
        <v>810</v>
      </c>
      <c r="B133" s="7" t="s">
        <v>811</v>
      </c>
      <c r="C133" s="8">
        <v>6943.65</v>
      </c>
      <c r="D133" s="9">
        <v>163541</v>
      </c>
      <c r="E133" s="10">
        <f t="shared" si="2"/>
        <v>2355.2598417258937</v>
      </c>
    </row>
    <row r="134" spans="1:5" x14ac:dyDescent="0.35">
      <c r="A134" s="7" t="s">
        <v>182</v>
      </c>
      <c r="B134" s="7" t="s">
        <v>183</v>
      </c>
      <c r="C134" s="8">
        <v>21696.84</v>
      </c>
      <c r="D134" s="9">
        <v>59086</v>
      </c>
      <c r="E134" s="10">
        <f t="shared" si="2"/>
        <v>272.32537088350193</v>
      </c>
    </row>
    <row r="135" spans="1:5" x14ac:dyDescent="0.35">
      <c r="A135" s="7" t="s">
        <v>462</v>
      </c>
      <c r="B135" s="7" t="s">
        <v>463</v>
      </c>
      <c r="C135" s="8">
        <v>57707.1</v>
      </c>
      <c r="D135" s="9">
        <v>44418</v>
      </c>
      <c r="E135" s="10">
        <f t="shared" si="2"/>
        <v>76.971464516497974</v>
      </c>
    </row>
    <row r="136" spans="1:5" x14ac:dyDescent="0.35">
      <c r="A136" s="7" t="s">
        <v>578</v>
      </c>
      <c r="B136" s="7" t="s">
        <v>579</v>
      </c>
      <c r="C136" s="8">
        <v>5425.09</v>
      </c>
      <c r="D136" s="9">
        <v>52327</v>
      </c>
      <c r="E136" s="10">
        <f t="shared" si="2"/>
        <v>964.53699385632308</v>
      </c>
    </row>
    <row r="137" spans="1:5" x14ac:dyDescent="0.35">
      <c r="A137" s="7" t="s">
        <v>812</v>
      </c>
      <c r="B137" s="7" t="s">
        <v>813</v>
      </c>
      <c r="C137" s="8">
        <v>3327.82</v>
      </c>
      <c r="D137" s="9">
        <v>64202</v>
      </c>
      <c r="E137" s="10">
        <f t="shared" si="2"/>
        <v>1929.2509811227769</v>
      </c>
    </row>
    <row r="138" spans="1:5" x14ac:dyDescent="0.35">
      <c r="A138" s="7" t="s">
        <v>818</v>
      </c>
      <c r="B138" s="7" t="s">
        <v>819</v>
      </c>
      <c r="C138" s="8">
        <v>66354.179999999993</v>
      </c>
      <c r="D138" s="9">
        <v>75532</v>
      </c>
      <c r="E138" s="10">
        <f t="shared" si="2"/>
        <v>113.83156268376763</v>
      </c>
    </row>
    <row r="139" spans="1:5" x14ac:dyDescent="0.35">
      <c r="A139" s="7" t="s">
        <v>822</v>
      </c>
      <c r="B139" s="7" t="s">
        <v>823</v>
      </c>
      <c r="C139" s="8">
        <v>19540.38</v>
      </c>
      <c r="D139" s="9">
        <v>58499</v>
      </c>
      <c r="E139" s="10">
        <f t="shared" si="2"/>
        <v>299.37493539020221</v>
      </c>
    </row>
    <row r="140" spans="1:5" x14ac:dyDescent="0.35">
      <c r="A140" s="7" t="s">
        <v>138</v>
      </c>
      <c r="B140" s="7" t="s">
        <v>139</v>
      </c>
      <c r="C140" s="8">
        <v>47640.82</v>
      </c>
      <c r="D140" s="9">
        <v>106353</v>
      </c>
      <c r="E140" s="10">
        <f t="shared" si="2"/>
        <v>223.2392305590038</v>
      </c>
    </row>
    <row r="141" spans="1:5" x14ac:dyDescent="0.35">
      <c r="A141" s="7" t="s">
        <v>214</v>
      </c>
      <c r="B141" s="7" t="s">
        <v>215</v>
      </c>
      <c r="C141" s="8">
        <v>71566.570000000007</v>
      </c>
      <c r="D141" s="9">
        <v>182665</v>
      </c>
      <c r="E141" s="10">
        <f t="shared" si="2"/>
        <v>255.23788550995246</v>
      </c>
    </row>
    <row r="142" spans="1:5" x14ac:dyDescent="0.35">
      <c r="A142" s="7" t="s">
        <v>456</v>
      </c>
      <c r="B142" s="7" t="s">
        <v>457</v>
      </c>
      <c r="C142" s="8">
        <v>4335.25</v>
      </c>
      <c r="D142" s="9">
        <v>133825</v>
      </c>
      <c r="E142" s="10">
        <f t="shared" si="2"/>
        <v>3086.9038694423621</v>
      </c>
    </row>
    <row r="143" spans="1:5" x14ac:dyDescent="0.35">
      <c r="A143" s="7" t="s">
        <v>562</v>
      </c>
      <c r="B143" s="7" t="s">
        <v>563</v>
      </c>
      <c r="C143" s="8">
        <v>34337.82</v>
      </c>
      <c r="D143" s="9">
        <v>124182</v>
      </c>
      <c r="E143" s="10">
        <f t="shared" si="2"/>
        <v>361.64788562582015</v>
      </c>
    </row>
    <row r="144" spans="1:5" x14ac:dyDescent="0.35">
      <c r="A144" s="7" t="s">
        <v>674</v>
      </c>
      <c r="B144" s="7" t="s">
        <v>675</v>
      </c>
      <c r="C144" s="8">
        <v>4167.42</v>
      </c>
      <c r="D144" s="9">
        <v>111234</v>
      </c>
      <c r="E144" s="10">
        <f t="shared" si="2"/>
        <v>2669.1334206775414</v>
      </c>
    </row>
    <row r="145" spans="1:5" x14ac:dyDescent="0.35">
      <c r="A145" s="7" t="s">
        <v>734</v>
      </c>
      <c r="B145" s="7" t="s">
        <v>735</v>
      </c>
      <c r="C145" s="8">
        <v>16383.71</v>
      </c>
      <c r="D145" s="9">
        <v>110202</v>
      </c>
      <c r="E145" s="10">
        <f t="shared" si="2"/>
        <v>672.63153461578611</v>
      </c>
    </row>
    <row r="146" spans="1:5" x14ac:dyDescent="0.35">
      <c r="A146" s="7" t="s">
        <v>198</v>
      </c>
      <c r="B146" s="7" t="s">
        <v>199</v>
      </c>
      <c r="C146" s="8">
        <v>4069.9</v>
      </c>
      <c r="D146" s="9">
        <v>86344</v>
      </c>
      <c r="E146" s="10">
        <f t="shared" si="2"/>
        <v>2121.5263274281924</v>
      </c>
    </row>
    <row r="147" spans="1:5" x14ac:dyDescent="0.35">
      <c r="A147" s="7" t="s">
        <v>290</v>
      </c>
      <c r="B147" s="7" t="s">
        <v>291</v>
      </c>
      <c r="C147" s="8">
        <v>65128.6</v>
      </c>
      <c r="D147" s="9">
        <v>53962</v>
      </c>
      <c r="E147" s="10">
        <f t="shared" si="2"/>
        <v>82.85453702367316</v>
      </c>
    </row>
    <row r="148" spans="1:5" x14ac:dyDescent="0.35">
      <c r="A148" s="7" t="s">
        <v>334</v>
      </c>
      <c r="B148" s="7" t="s">
        <v>335</v>
      </c>
      <c r="C148" s="8">
        <v>54645.02</v>
      </c>
      <c r="D148" s="9">
        <v>60105</v>
      </c>
      <c r="E148" s="10">
        <f t="shared" si="2"/>
        <v>109.99172477199204</v>
      </c>
    </row>
    <row r="149" spans="1:5" x14ac:dyDescent="0.35">
      <c r="A149" s="7" t="s">
        <v>410</v>
      </c>
      <c r="B149" s="7" t="s">
        <v>411</v>
      </c>
      <c r="C149" s="8">
        <v>90617.600000000006</v>
      </c>
      <c r="D149" s="9">
        <v>109388</v>
      </c>
      <c r="E149" s="10">
        <f t="shared" si="2"/>
        <v>120.71385691079878</v>
      </c>
    </row>
    <row r="150" spans="1:5" x14ac:dyDescent="0.35">
      <c r="A150" s="7" t="s">
        <v>644</v>
      </c>
      <c r="B150" s="7" t="s">
        <v>645</v>
      </c>
      <c r="C150" s="8">
        <v>90162.5</v>
      </c>
      <c r="D150" s="9">
        <v>96841</v>
      </c>
      <c r="E150" s="10">
        <f t="shared" si="2"/>
        <v>107.40718147788715</v>
      </c>
    </row>
    <row r="151" spans="1:5" x14ac:dyDescent="0.35">
      <c r="A151" s="7" t="s">
        <v>130</v>
      </c>
      <c r="B151" s="7" t="s">
        <v>131</v>
      </c>
      <c r="C151" s="8">
        <v>11000.1</v>
      </c>
      <c r="D151" s="9">
        <v>115403</v>
      </c>
      <c r="E151" s="10">
        <f t="shared" si="2"/>
        <v>1049.1086444668686</v>
      </c>
    </row>
    <row r="152" spans="1:5" x14ac:dyDescent="0.35">
      <c r="A152" s="7" t="s">
        <v>164</v>
      </c>
      <c r="B152" s="7" t="s">
        <v>165</v>
      </c>
      <c r="C152" s="8">
        <v>61170.79</v>
      </c>
      <c r="D152" s="9">
        <v>92272</v>
      </c>
      <c r="E152" s="10">
        <f t="shared" si="2"/>
        <v>150.84323743407597</v>
      </c>
    </row>
    <row r="153" spans="1:5" x14ac:dyDescent="0.35">
      <c r="A153" s="7" t="s">
        <v>170</v>
      </c>
      <c r="B153" s="7" t="s">
        <v>171</v>
      </c>
      <c r="C153" s="8">
        <v>15312.41</v>
      </c>
      <c r="D153" s="9">
        <v>47161</v>
      </c>
      <c r="E153" s="10">
        <f t="shared" si="2"/>
        <v>307.9920143204107</v>
      </c>
    </row>
    <row r="154" spans="1:5" x14ac:dyDescent="0.35">
      <c r="A154" s="7" t="s">
        <v>212</v>
      </c>
      <c r="B154" s="7" t="s">
        <v>213</v>
      </c>
      <c r="C154" s="8">
        <v>4467.3500000000004</v>
      </c>
      <c r="D154" s="9">
        <v>51883</v>
      </c>
      <c r="E154" s="10">
        <f t="shared" si="2"/>
        <v>1161.3820273764088</v>
      </c>
    </row>
    <row r="155" spans="1:5" x14ac:dyDescent="0.35">
      <c r="A155" s="7" t="s">
        <v>220</v>
      </c>
      <c r="B155" s="7" t="s">
        <v>221</v>
      </c>
      <c r="C155" s="8">
        <v>33875.82</v>
      </c>
      <c r="D155" s="9">
        <v>110478</v>
      </c>
      <c r="E155" s="10">
        <f t="shared" si="2"/>
        <v>326.12642291758544</v>
      </c>
    </row>
    <row r="156" spans="1:5" x14ac:dyDescent="0.35">
      <c r="A156" s="7" t="s">
        <v>242</v>
      </c>
      <c r="B156" s="7" t="s">
        <v>243</v>
      </c>
      <c r="C156" s="8">
        <v>32822.39</v>
      </c>
      <c r="D156" s="9">
        <v>126176</v>
      </c>
      <c r="E156" s="10">
        <f t="shared" si="2"/>
        <v>384.42051294863052</v>
      </c>
    </row>
    <row r="157" spans="1:5" x14ac:dyDescent="0.35">
      <c r="A157" s="7" t="s">
        <v>322</v>
      </c>
      <c r="B157" s="7" t="s">
        <v>323</v>
      </c>
      <c r="C157" s="8">
        <v>33898.42</v>
      </c>
      <c r="D157" s="9">
        <v>80919</v>
      </c>
      <c r="E157" s="10">
        <f t="shared" si="2"/>
        <v>238.71024077228378</v>
      </c>
    </row>
    <row r="158" spans="1:5" x14ac:dyDescent="0.35">
      <c r="A158" s="7" t="s">
        <v>378</v>
      </c>
      <c r="B158" s="7" t="s">
        <v>379</v>
      </c>
      <c r="C158" s="8">
        <v>3053.79</v>
      </c>
      <c r="D158" s="9">
        <v>53914</v>
      </c>
      <c r="E158" s="10">
        <f t="shared" si="2"/>
        <v>1765.4783072837361</v>
      </c>
    </row>
    <row r="159" spans="1:5" x14ac:dyDescent="0.35">
      <c r="A159" s="7" t="s">
        <v>460</v>
      </c>
      <c r="B159" s="7" t="s">
        <v>461</v>
      </c>
      <c r="C159" s="8">
        <v>35781.57</v>
      </c>
      <c r="D159" s="9">
        <v>38034</v>
      </c>
      <c r="E159" s="10">
        <f t="shared" si="2"/>
        <v>106.2949445762162</v>
      </c>
    </row>
    <row r="160" spans="1:5" x14ac:dyDescent="0.35">
      <c r="A160" s="7" t="s">
        <v>594</v>
      </c>
      <c r="B160" s="7" t="s">
        <v>595</v>
      </c>
      <c r="C160" s="8">
        <v>16709.27</v>
      </c>
      <c r="D160" s="9">
        <v>52177</v>
      </c>
      <c r="E160" s="10">
        <f t="shared" si="2"/>
        <v>312.26379129668737</v>
      </c>
    </row>
    <row r="161" spans="1:5" x14ac:dyDescent="0.35">
      <c r="A161" s="7" t="s">
        <v>724</v>
      </c>
      <c r="B161" s="7" t="s">
        <v>725</v>
      </c>
      <c r="C161" s="8">
        <v>33632.43</v>
      </c>
      <c r="D161" s="9">
        <v>79178</v>
      </c>
      <c r="E161" s="10">
        <f t="shared" si="2"/>
        <v>235.42158565408445</v>
      </c>
    </row>
    <row r="162" spans="1:5" x14ac:dyDescent="0.35">
      <c r="A162" s="7" t="s">
        <v>750</v>
      </c>
      <c r="B162" s="7" t="s">
        <v>751</v>
      </c>
      <c r="C162" s="8">
        <v>64118.29</v>
      </c>
      <c r="D162" s="9">
        <v>56162</v>
      </c>
      <c r="E162" s="10">
        <f t="shared" si="2"/>
        <v>87.591231768657579</v>
      </c>
    </row>
    <row r="163" spans="1:5" x14ac:dyDescent="0.35">
      <c r="A163" s="7" t="s">
        <v>184</v>
      </c>
      <c r="B163" s="7" t="s">
        <v>185</v>
      </c>
      <c r="C163" s="8">
        <v>5144.22</v>
      </c>
      <c r="D163" s="9">
        <v>60187</v>
      </c>
      <c r="E163" s="10">
        <f t="shared" si="2"/>
        <v>1169.992729704406</v>
      </c>
    </row>
    <row r="164" spans="1:5" x14ac:dyDescent="0.35">
      <c r="A164" s="7" t="s">
        <v>262</v>
      </c>
      <c r="B164" s="7" t="s">
        <v>263</v>
      </c>
      <c r="C164" s="8">
        <v>21247.66</v>
      </c>
      <c r="D164" s="9">
        <v>96197</v>
      </c>
      <c r="E164" s="10">
        <f t="shared" si="2"/>
        <v>452.74161954775258</v>
      </c>
    </row>
    <row r="165" spans="1:5" x14ac:dyDescent="0.35">
      <c r="A165" s="7" t="s">
        <v>298</v>
      </c>
      <c r="B165" s="7" t="s">
        <v>299</v>
      </c>
      <c r="C165" s="8">
        <v>47566.95</v>
      </c>
      <c r="D165" s="9">
        <v>94174</v>
      </c>
      <c r="E165" s="10">
        <f t="shared" si="2"/>
        <v>197.98200220951733</v>
      </c>
    </row>
    <row r="166" spans="1:5" x14ac:dyDescent="0.35">
      <c r="A166" s="7" t="s">
        <v>396</v>
      </c>
      <c r="B166" s="7" t="s">
        <v>397</v>
      </c>
      <c r="C166" s="8">
        <v>10112.82</v>
      </c>
      <c r="D166" s="9">
        <v>63569</v>
      </c>
      <c r="E166" s="10">
        <f t="shared" si="2"/>
        <v>628.59815560842571</v>
      </c>
    </row>
    <row r="167" spans="1:5" x14ac:dyDescent="0.35">
      <c r="A167" s="7" t="s">
        <v>520</v>
      </c>
      <c r="B167" s="7" t="s">
        <v>521</v>
      </c>
      <c r="C167" s="8">
        <v>37538.21</v>
      </c>
      <c r="D167" s="9">
        <v>81445</v>
      </c>
      <c r="E167" s="10">
        <f t="shared" si="2"/>
        <v>216.96559319157734</v>
      </c>
    </row>
    <row r="168" spans="1:5" x14ac:dyDescent="0.35">
      <c r="A168" s="7" t="s">
        <v>680</v>
      </c>
      <c r="B168" s="7" t="s">
        <v>681</v>
      </c>
      <c r="C168" s="8">
        <v>16120.58</v>
      </c>
      <c r="D168" s="9">
        <v>90418</v>
      </c>
      <c r="E168" s="10">
        <f t="shared" si="2"/>
        <v>560.88552645128152</v>
      </c>
    </row>
    <row r="169" spans="1:5" x14ac:dyDescent="0.35">
      <c r="A169" s="7" t="s">
        <v>688</v>
      </c>
      <c r="B169" s="7" t="s">
        <v>689</v>
      </c>
      <c r="C169" s="8">
        <v>2596.92</v>
      </c>
      <c r="D169" s="9">
        <v>56068</v>
      </c>
      <c r="E169" s="10">
        <f t="shared" si="2"/>
        <v>2159.0191457572814</v>
      </c>
    </row>
    <row r="170" spans="1:5" x14ac:dyDescent="0.35">
      <c r="A170" s="7" t="s">
        <v>732</v>
      </c>
      <c r="B170" s="7" t="s">
        <v>733</v>
      </c>
      <c r="C170" s="8">
        <v>8882.42</v>
      </c>
      <c r="D170" s="9">
        <v>57574</v>
      </c>
      <c r="E170" s="10">
        <f t="shared" si="2"/>
        <v>648.17921242184002</v>
      </c>
    </row>
    <row r="171" spans="1:5" x14ac:dyDescent="0.35">
      <c r="A171" s="7" t="s">
        <v>768</v>
      </c>
      <c r="B171" s="7" t="s">
        <v>769</v>
      </c>
      <c r="C171" s="8">
        <v>2143.0500000000002</v>
      </c>
      <c r="D171" s="9">
        <v>62163</v>
      </c>
      <c r="E171" s="10">
        <f t="shared" si="2"/>
        <v>2900.678938895499</v>
      </c>
    </row>
    <row r="172" spans="1:5" x14ac:dyDescent="0.35">
      <c r="A172" s="7" t="s">
        <v>774</v>
      </c>
      <c r="B172" s="7" t="s">
        <v>775</v>
      </c>
      <c r="C172" s="8">
        <v>12953.68</v>
      </c>
      <c r="D172" s="9">
        <v>81319</v>
      </c>
      <c r="E172" s="10">
        <f t="shared" si="2"/>
        <v>627.76755331303536</v>
      </c>
    </row>
    <row r="173" spans="1:5" x14ac:dyDescent="0.35">
      <c r="A173" s="7" t="s">
        <v>166</v>
      </c>
      <c r="B173" s="7" t="s">
        <v>167</v>
      </c>
      <c r="C173" s="8">
        <v>130511.67999999999</v>
      </c>
      <c r="D173" s="9">
        <v>81026</v>
      </c>
      <c r="E173" s="10">
        <f t="shared" si="2"/>
        <v>62.083332311713406</v>
      </c>
    </row>
    <row r="174" spans="1:5" x14ac:dyDescent="0.35">
      <c r="A174" s="7" t="s">
        <v>178</v>
      </c>
      <c r="B174" s="7" t="s">
        <v>179</v>
      </c>
      <c r="C174" s="8">
        <v>55206.1</v>
      </c>
      <c r="D174" s="9">
        <v>76210</v>
      </c>
      <c r="E174" s="10">
        <f t="shared" si="2"/>
        <v>138.04633908209419</v>
      </c>
    </row>
    <row r="175" spans="1:5" x14ac:dyDescent="0.35">
      <c r="A175" s="7" t="s">
        <v>358</v>
      </c>
      <c r="B175" s="7" t="s">
        <v>359</v>
      </c>
      <c r="C175" s="8">
        <v>17431.419999999998</v>
      </c>
      <c r="D175" s="9">
        <v>57010</v>
      </c>
      <c r="E175" s="10">
        <f t="shared" si="2"/>
        <v>327.05310296005723</v>
      </c>
    </row>
    <row r="176" spans="1:5" x14ac:dyDescent="0.35">
      <c r="A176" s="7" t="s">
        <v>428</v>
      </c>
      <c r="B176" s="7" t="s">
        <v>429</v>
      </c>
      <c r="C176" s="8">
        <v>143952.24</v>
      </c>
      <c r="D176" s="9">
        <v>84753</v>
      </c>
      <c r="E176" s="10">
        <f t="shared" si="2"/>
        <v>58.875777132749029</v>
      </c>
    </row>
    <row r="177" spans="1:5" x14ac:dyDescent="0.35">
      <c r="A177" s="7" t="s">
        <v>528</v>
      </c>
      <c r="B177" s="7" t="s">
        <v>529</v>
      </c>
      <c r="C177" s="8">
        <v>96596.7</v>
      </c>
      <c r="D177" s="9">
        <v>55585</v>
      </c>
      <c r="E177" s="10">
        <f t="shared" si="2"/>
        <v>57.543373634917138</v>
      </c>
    </row>
    <row r="178" spans="1:5" x14ac:dyDescent="0.35">
      <c r="A178" s="7" t="s">
        <v>542</v>
      </c>
      <c r="B178" s="7" t="s">
        <v>543</v>
      </c>
      <c r="C178" s="8">
        <v>3902.2</v>
      </c>
      <c r="D178" s="9">
        <v>97089</v>
      </c>
      <c r="E178" s="10">
        <f t="shared" si="2"/>
        <v>2488.0580185536364</v>
      </c>
    </row>
    <row r="179" spans="1:5" x14ac:dyDescent="0.35">
      <c r="A179" s="7" t="s">
        <v>660</v>
      </c>
      <c r="B179" s="7" t="s">
        <v>661</v>
      </c>
      <c r="C179" s="8">
        <v>90757.66</v>
      </c>
      <c r="D179" s="9">
        <v>82791</v>
      </c>
      <c r="E179" s="10">
        <f t="shared" si="2"/>
        <v>91.222052221267049</v>
      </c>
    </row>
    <row r="180" spans="1:5" x14ac:dyDescent="0.35">
      <c r="A180" s="7" t="s">
        <v>120</v>
      </c>
      <c r="B180" s="7" t="s">
        <v>121</v>
      </c>
      <c r="C180" s="8">
        <v>59372.38</v>
      </c>
      <c r="D180" s="9">
        <v>52714</v>
      </c>
      <c r="E180" s="10">
        <f t="shared" si="2"/>
        <v>88.785391456431427</v>
      </c>
    </row>
    <row r="181" spans="1:5" x14ac:dyDescent="0.35">
      <c r="A181" s="7" t="s">
        <v>416</v>
      </c>
      <c r="B181" s="7" t="s">
        <v>417</v>
      </c>
      <c r="C181" s="8">
        <v>3950.98</v>
      </c>
      <c r="D181" s="9">
        <v>84945</v>
      </c>
      <c r="E181" s="10">
        <f t="shared" si="2"/>
        <v>2149.9729181114558</v>
      </c>
    </row>
    <row r="182" spans="1:5" x14ac:dyDescent="0.35">
      <c r="A182" s="7" t="s">
        <v>480</v>
      </c>
      <c r="B182" s="7" t="s">
        <v>481</v>
      </c>
      <c r="C182" s="8">
        <v>87107.06</v>
      </c>
      <c r="D182" s="9">
        <v>61502</v>
      </c>
      <c r="E182" s="10">
        <f t="shared" si="2"/>
        <v>70.605069210233935</v>
      </c>
    </row>
    <row r="183" spans="1:5" x14ac:dyDescent="0.35">
      <c r="A183" s="7" t="s">
        <v>310</v>
      </c>
      <c r="B183" s="7" t="s">
        <v>311</v>
      </c>
      <c r="C183" s="8">
        <v>126098.97</v>
      </c>
      <c r="D183" s="9">
        <v>139290</v>
      </c>
      <c r="E183" s="10">
        <f t="shared" si="2"/>
        <v>110.46085467629116</v>
      </c>
    </row>
    <row r="184" spans="1:5" x14ac:dyDescent="0.35">
      <c r="A184" s="7" t="s">
        <v>792</v>
      </c>
      <c r="B184" s="7" t="s">
        <v>793</v>
      </c>
      <c r="C184" s="8">
        <v>103467.56</v>
      </c>
      <c r="D184" s="9">
        <v>105054</v>
      </c>
      <c r="E184" s="10">
        <f t="shared" si="2"/>
        <v>101.53327284416488</v>
      </c>
    </row>
    <row r="185" spans="1:5" x14ac:dyDescent="0.35">
      <c r="A185" s="7" t="s">
        <v>200</v>
      </c>
      <c r="B185" s="7" t="s">
        <v>201</v>
      </c>
      <c r="C185" s="8">
        <v>2177.85</v>
      </c>
      <c r="D185" s="9">
        <v>197375</v>
      </c>
      <c r="E185" s="10">
        <f t="shared" si="2"/>
        <v>9062.8372018274913</v>
      </c>
    </row>
    <row r="186" spans="1:5" x14ac:dyDescent="0.35">
      <c r="A186" s="7" t="s">
        <v>238</v>
      </c>
      <c r="B186" s="7" t="s">
        <v>239</v>
      </c>
      <c r="C186" s="8">
        <v>288.98</v>
      </c>
      <c r="D186" s="9">
        <v>7528</v>
      </c>
      <c r="E186" s="10">
        <f t="shared" si="2"/>
        <v>2605.0245691743371</v>
      </c>
    </row>
    <row r="187" spans="1:5" x14ac:dyDescent="0.35">
      <c r="A187" s="7" t="s">
        <v>366</v>
      </c>
      <c r="B187" s="7" t="s">
        <v>367</v>
      </c>
      <c r="C187" s="8">
        <v>1904.4</v>
      </c>
      <c r="D187" s="9">
        <v>200654</v>
      </c>
      <c r="E187" s="10">
        <f t="shared" si="2"/>
        <v>10536.336904011761</v>
      </c>
    </row>
    <row r="188" spans="1:5" x14ac:dyDescent="0.35">
      <c r="A188" s="7" t="s">
        <v>372</v>
      </c>
      <c r="B188" s="7" t="s">
        <v>373</v>
      </c>
      <c r="C188" s="8">
        <v>1640.35</v>
      </c>
      <c r="D188" s="9">
        <v>128913</v>
      </c>
      <c r="E188" s="10">
        <f t="shared" si="2"/>
        <v>7858.8715822842687</v>
      </c>
    </row>
    <row r="189" spans="1:5" x14ac:dyDescent="0.35">
      <c r="A189" s="7" t="s">
        <v>376</v>
      </c>
      <c r="B189" s="7" t="s">
        <v>377</v>
      </c>
      <c r="C189" s="8">
        <v>2960.6</v>
      </c>
      <c r="D189" s="9">
        <v>184255</v>
      </c>
      <c r="E189" s="10">
        <f t="shared" si="2"/>
        <v>6223.5695467135038</v>
      </c>
    </row>
    <row r="190" spans="1:5" x14ac:dyDescent="0.35">
      <c r="A190" s="7" t="s">
        <v>424</v>
      </c>
      <c r="B190" s="7" t="s">
        <v>425</v>
      </c>
      <c r="C190" s="8">
        <v>1485.8</v>
      </c>
      <c r="D190" s="9">
        <v>187104</v>
      </c>
      <c r="E190" s="10">
        <f t="shared" si="2"/>
        <v>12592.81195315655</v>
      </c>
    </row>
    <row r="191" spans="1:5" x14ac:dyDescent="0.35">
      <c r="A191" s="7" t="s">
        <v>426</v>
      </c>
      <c r="B191" s="7" t="s">
        <v>427</v>
      </c>
      <c r="C191" s="8">
        <v>1212.3699999999999</v>
      </c>
      <c r="D191" s="9">
        <v>104995</v>
      </c>
      <c r="E191" s="10">
        <f t="shared" si="2"/>
        <v>8660.3099713783758</v>
      </c>
    </row>
    <row r="192" spans="1:5" x14ac:dyDescent="0.35">
      <c r="A192" s="7" t="s">
        <v>438</v>
      </c>
      <c r="B192" s="7" t="s">
        <v>439</v>
      </c>
      <c r="C192" s="8">
        <v>2680.71</v>
      </c>
      <c r="D192" s="9">
        <v>238041</v>
      </c>
      <c r="E192" s="10">
        <f t="shared" si="2"/>
        <v>8879.7743881285187</v>
      </c>
    </row>
    <row r="193" spans="1:5" x14ac:dyDescent="0.35">
      <c r="A193" s="7" t="s">
        <v>448</v>
      </c>
      <c r="B193" s="7" t="s">
        <v>449</v>
      </c>
      <c r="C193" s="8">
        <v>3514.61</v>
      </c>
      <c r="D193" s="9">
        <v>213651</v>
      </c>
      <c r="E193" s="10">
        <f t="shared" si="2"/>
        <v>6078.939057249595</v>
      </c>
    </row>
    <row r="194" spans="1:5" x14ac:dyDescent="0.35">
      <c r="A194" s="7" t="s">
        <v>508</v>
      </c>
      <c r="B194" s="7" t="s">
        <v>509</v>
      </c>
      <c r="C194" s="8">
        <v>3619.59</v>
      </c>
      <c r="D194" s="9">
        <v>248871</v>
      </c>
      <c r="E194" s="10">
        <f t="shared" si="2"/>
        <v>6875.6682386679149</v>
      </c>
    </row>
    <row r="195" spans="1:5" x14ac:dyDescent="0.35">
      <c r="A195" s="7" t="s">
        <v>676</v>
      </c>
      <c r="B195" s="7" t="s">
        <v>677</v>
      </c>
      <c r="C195" s="8">
        <v>2887.77</v>
      </c>
      <c r="D195" s="9">
        <v>232014</v>
      </c>
      <c r="E195" s="10">
        <f t="shared" si="2"/>
        <v>8034.3656177604171</v>
      </c>
    </row>
    <row r="196" spans="1:5" x14ac:dyDescent="0.35">
      <c r="A196" s="7" t="s">
        <v>744</v>
      </c>
      <c r="B196" s="7" t="s">
        <v>745</v>
      </c>
      <c r="C196" s="8">
        <v>1977.1</v>
      </c>
      <c r="D196" s="9">
        <v>243208</v>
      </c>
      <c r="E196" s="10">
        <f t="shared" ref="E196:E259" si="3">(100*D196)/C196</f>
        <v>12301.249304536948</v>
      </c>
    </row>
    <row r="197" spans="1:5" x14ac:dyDescent="0.35">
      <c r="A197" s="7" t="s">
        <v>762</v>
      </c>
      <c r="B197" s="7" t="s">
        <v>763</v>
      </c>
      <c r="C197" s="8">
        <v>3426.19</v>
      </c>
      <c r="D197" s="9">
        <v>237863</v>
      </c>
      <c r="E197" s="10">
        <f t="shared" si="3"/>
        <v>6942.4929732443325</v>
      </c>
    </row>
    <row r="198" spans="1:5" x14ac:dyDescent="0.35">
      <c r="A198" s="7" t="s">
        <v>794</v>
      </c>
      <c r="B198" s="7" t="s">
        <v>795</v>
      </c>
      <c r="C198" s="8">
        <v>2148.2600000000002</v>
      </c>
      <c r="D198" s="9">
        <v>190345</v>
      </c>
      <c r="E198" s="10">
        <f t="shared" si="3"/>
        <v>8860.4265777885357</v>
      </c>
    </row>
    <row r="199" spans="1:5" x14ac:dyDescent="0.35">
      <c r="A199" s="7" t="s">
        <v>122</v>
      </c>
      <c r="B199" s="7" t="s">
        <v>123</v>
      </c>
      <c r="C199" s="8">
        <v>3610.11</v>
      </c>
      <c r="D199" s="9">
        <v>135749</v>
      </c>
      <c r="E199" s="10">
        <f t="shared" si="3"/>
        <v>3760.2455326845993</v>
      </c>
    </row>
    <row r="200" spans="1:5" x14ac:dyDescent="0.35">
      <c r="A200" s="7" t="s">
        <v>124</v>
      </c>
      <c r="B200" s="7" t="s">
        <v>125</v>
      </c>
      <c r="C200" s="8">
        <v>8676.67</v>
      </c>
      <c r="D200" s="9">
        <v>255524</v>
      </c>
      <c r="E200" s="10">
        <f t="shared" si="3"/>
        <v>2944.9546888379987</v>
      </c>
    </row>
    <row r="201" spans="1:5" x14ac:dyDescent="0.35">
      <c r="A201" s="7" t="s">
        <v>140</v>
      </c>
      <c r="B201" s="7" t="s">
        <v>141</v>
      </c>
      <c r="C201" s="8">
        <v>6057.84</v>
      </c>
      <c r="D201" s="9">
        <v>156646</v>
      </c>
      <c r="E201" s="10">
        <f t="shared" si="3"/>
        <v>2585.8391770003827</v>
      </c>
    </row>
    <row r="202" spans="1:5" x14ac:dyDescent="0.35">
      <c r="A202" s="7" t="s">
        <v>168</v>
      </c>
      <c r="B202" s="7" t="s">
        <v>169</v>
      </c>
      <c r="C202" s="8">
        <v>4323.6400000000003</v>
      </c>
      <c r="D202" s="9">
        <v>215316</v>
      </c>
      <c r="E202" s="10">
        <f t="shared" si="3"/>
        <v>4979.9705803443394</v>
      </c>
    </row>
    <row r="203" spans="1:5" x14ac:dyDescent="0.35">
      <c r="A203" s="7" t="s">
        <v>180</v>
      </c>
      <c r="B203" s="7" t="s">
        <v>181</v>
      </c>
      <c r="C203" s="8">
        <v>15013.26</v>
      </c>
      <c r="D203" s="9">
        <v>206779</v>
      </c>
      <c r="E203" s="10">
        <f t="shared" si="3"/>
        <v>1377.3091253998132</v>
      </c>
    </row>
    <row r="204" spans="1:5" x14ac:dyDescent="0.35">
      <c r="A204" s="7" t="s">
        <v>260</v>
      </c>
      <c r="B204" s="7" t="s">
        <v>261</v>
      </c>
      <c r="C204" s="8">
        <v>8648.8700000000008</v>
      </c>
      <c r="D204" s="9">
        <v>248678</v>
      </c>
      <c r="E204" s="10">
        <f t="shared" si="3"/>
        <v>2875.2657861662851</v>
      </c>
    </row>
    <row r="205" spans="1:5" x14ac:dyDescent="0.35">
      <c r="A205" s="7" t="s">
        <v>286</v>
      </c>
      <c r="B205" s="7" t="s">
        <v>287</v>
      </c>
      <c r="C205" s="8">
        <v>5554.24</v>
      </c>
      <c r="D205" s="9">
        <v>220221</v>
      </c>
      <c r="E205" s="10">
        <f t="shared" si="3"/>
        <v>3964.9168923201014</v>
      </c>
    </row>
    <row r="206" spans="1:5" x14ac:dyDescent="0.35">
      <c r="A206" s="7" t="s">
        <v>320</v>
      </c>
      <c r="B206" s="7" t="s">
        <v>321</v>
      </c>
      <c r="C206" s="8">
        <v>8082.11</v>
      </c>
      <c r="D206" s="9">
        <v>212830</v>
      </c>
      <c r="E206" s="10">
        <f t="shared" si="3"/>
        <v>2633.3469848838981</v>
      </c>
    </row>
    <row r="207" spans="1:5" x14ac:dyDescent="0.35">
      <c r="A207" s="7" t="s">
        <v>360</v>
      </c>
      <c r="B207" s="7" t="s">
        <v>361</v>
      </c>
      <c r="C207" s="8">
        <v>4731.1000000000004</v>
      </c>
      <c r="D207" s="9">
        <v>194860</v>
      </c>
      <c r="E207" s="10">
        <f t="shared" si="3"/>
        <v>4118.7038954999889</v>
      </c>
    </row>
    <row r="208" spans="1:5" x14ac:dyDescent="0.35">
      <c r="A208" s="7" t="s">
        <v>382</v>
      </c>
      <c r="B208" s="7" t="s">
        <v>383</v>
      </c>
      <c r="C208" s="8">
        <v>5046.45</v>
      </c>
      <c r="D208" s="9">
        <v>157892</v>
      </c>
      <c r="E208" s="10">
        <f t="shared" si="3"/>
        <v>3128.7736923976263</v>
      </c>
    </row>
    <row r="209" spans="1:5" x14ac:dyDescent="0.35">
      <c r="A209" s="7" t="s">
        <v>392</v>
      </c>
      <c r="B209" s="7" t="s">
        <v>393</v>
      </c>
      <c r="C209" s="8">
        <v>11234.36</v>
      </c>
      <c r="D209" s="9">
        <v>160925</v>
      </c>
      <c r="E209" s="10">
        <f t="shared" si="3"/>
        <v>1432.4358485930661</v>
      </c>
    </row>
    <row r="210" spans="1:5" x14ac:dyDescent="0.35">
      <c r="A210" s="7" t="s">
        <v>402</v>
      </c>
      <c r="B210" s="7" t="s">
        <v>403</v>
      </c>
      <c r="C210" s="8">
        <v>11570.44</v>
      </c>
      <c r="D210" s="9">
        <v>199349</v>
      </c>
      <c r="E210" s="10">
        <f t="shared" si="3"/>
        <v>1722.916328160381</v>
      </c>
    </row>
    <row r="211" spans="1:5" x14ac:dyDescent="0.35">
      <c r="A211" s="7" t="s">
        <v>408</v>
      </c>
      <c r="B211" s="7" t="s">
        <v>409</v>
      </c>
      <c r="C211" s="8">
        <v>5596.28</v>
      </c>
      <c r="D211" s="9">
        <v>177783</v>
      </c>
      <c r="E211" s="10">
        <f t="shared" si="3"/>
        <v>3176.8067359031356</v>
      </c>
    </row>
    <row r="212" spans="1:5" x14ac:dyDescent="0.35">
      <c r="A212" s="7" t="s">
        <v>432</v>
      </c>
      <c r="B212" s="7" t="s">
        <v>433</v>
      </c>
      <c r="C212" s="8">
        <v>3725.93</v>
      </c>
      <c r="D212" s="9">
        <v>117883</v>
      </c>
      <c r="E212" s="10">
        <f t="shared" si="3"/>
        <v>3163.8543933997689</v>
      </c>
    </row>
    <row r="213" spans="1:5" x14ac:dyDescent="0.35">
      <c r="A213" s="7" t="s">
        <v>476</v>
      </c>
      <c r="B213" s="7" t="s">
        <v>477</v>
      </c>
      <c r="C213" s="8">
        <v>3762.41</v>
      </c>
      <c r="D213" s="9">
        <v>136248</v>
      </c>
      <c r="E213" s="10">
        <f t="shared" si="3"/>
        <v>3621.2959246865707</v>
      </c>
    </row>
    <row r="214" spans="1:5" x14ac:dyDescent="0.35">
      <c r="A214" s="7" t="s">
        <v>574</v>
      </c>
      <c r="B214" s="7" t="s">
        <v>575</v>
      </c>
      <c r="C214" s="8">
        <v>5639.74</v>
      </c>
      <c r="D214" s="9">
        <v>197801</v>
      </c>
      <c r="E214" s="10">
        <f t="shared" si="3"/>
        <v>3507.2716118118924</v>
      </c>
    </row>
    <row r="215" spans="1:5" x14ac:dyDescent="0.35">
      <c r="A215" s="7" t="s">
        <v>588</v>
      </c>
      <c r="B215" s="7" t="s">
        <v>589</v>
      </c>
      <c r="C215" s="8">
        <v>5739.26</v>
      </c>
      <c r="D215" s="9">
        <v>124813</v>
      </c>
      <c r="E215" s="10">
        <f t="shared" si="3"/>
        <v>2174.7228736805791</v>
      </c>
    </row>
    <row r="216" spans="1:5" x14ac:dyDescent="0.35">
      <c r="A216" s="7" t="s">
        <v>706</v>
      </c>
      <c r="B216" s="7" t="s">
        <v>707</v>
      </c>
      <c r="C216" s="8">
        <v>4384.7700000000004</v>
      </c>
      <c r="D216" s="9">
        <v>131318</v>
      </c>
      <c r="E216" s="10">
        <f t="shared" si="3"/>
        <v>2994.8663213805967</v>
      </c>
    </row>
    <row r="217" spans="1:5" x14ac:dyDescent="0.35">
      <c r="A217" s="7" t="s">
        <v>760</v>
      </c>
      <c r="B217" s="7" t="s">
        <v>761</v>
      </c>
      <c r="C217" s="8">
        <v>3881.02</v>
      </c>
      <c r="D217" s="9">
        <v>185396</v>
      </c>
      <c r="E217" s="10">
        <f t="shared" si="3"/>
        <v>4776.9916156062063</v>
      </c>
    </row>
    <row r="218" spans="1:5" x14ac:dyDescent="0.35">
      <c r="A218" s="7" t="s">
        <v>160</v>
      </c>
      <c r="B218" s="7" t="s">
        <v>161</v>
      </c>
      <c r="C218" s="8">
        <v>10938.43</v>
      </c>
      <c r="D218" s="9">
        <v>79883</v>
      </c>
      <c r="E218" s="10">
        <f t="shared" si="3"/>
        <v>730.29676105254589</v>
      </c>
    </row>
    <row r="219" spans="1:5" x14ac:dyDescent="0.35">
      <c r="A219" s="7" t="s">
        <v>174</v>
      </c>
      <c r="B219" s="7" t="s">
        <v>175</v>
      </c>
      <c r="C219" s="8">
        <v>8283.31</v>
      </c>
      <c r="D219" s="9">
        <v>207971</v>
      </c>
      <c r="E219" s="10">
        <f t="shared" si="3"/>
        <v>2510.7233702469184</v>
      </c>
    </row>
    <row r="220" spans="1:5" x14ac:dyDescent="0.35">
      <c r="A220" s="7" t="s">
        <v>420</v>
      </c>
      <c r="B220" s="7" t="s">
        <v>421</v>
      </c>
      <c r="C220" s="8">
        <v>37962.03</v>
      </c>
      <c r="D220" s="9">
        <v>79567</v>
      </c>
      <c r="E220" s="10">
        <f t="shared" si="3"/>
        <v>209.59627290742881</v>
      </c>
    </row>
    <row r="221" spans="1:5" x14ac:dyDescent="0.35">
      <c r="A221" s="7" t="s">
        <v>468</v>
      </c>
      <c r="B221" s="7" t="s">
        <v>469</v>
      </c>
      <c r="C221" s="8">
        <v>19371.419999999998</v>
      </c>
      <c r="D221" s="9">
        <v>175092</v>
      </c>
      <c r="E221" s="10">
        <f t="shared" si="3"/>
        <v>903.86765657860917</v>
      </c>
    </row>
    <row r="222" spans="1:5" x14ac:dyDescent="0.35">
      <c r="A222" s="7" t="s">
        <v>488</v>
      </c>
      <c r="B222" s="7" t="s">
        <v>489</v>
      </c>
      <c r="C222" s="8">
        <v>30862.67</v>
      </c>
      <c r="D222" s="9">
        <v>168427</v>
      </c>
      <c r="E222" s="10">
        <f t="shared" si="3"/>
        <v>545.73048929337619</v>
      </c>
    </row>
    <row r="223" spans="1:5" x14ac:dyDescent="0.35">
      <c r="A223" s="7" t="s">
        <v>566</v>
      </c>
      <c r="B223" s="7" t="s">
        <v>567</v>
      </c>
      <c r="C223" s="8">
        <v>4038.16</v>
      </c>
      <c r="D223" s="9">
        <v>144768</v>
      </c>
      <c r="E223" s="10">
        <f t="shared" si="3"/>
        <v>3584.9991085048637</v>
      </c>
    </row>
    <row r="224" spans="1:5" x14ac:dyDescent="0.35">
      <c r="A224" s="7" t="s">
        <v>572</v>
      </c>
      <c r="B224" s="7" t="s">
        <v>573</v>
      </c>
      <c r="C224" s="8">
        <v>4038.88</v>
      </c>
      <c r="D224" s="9">
        <v>106048</v>
      </c>
      <c r="E224" s="10">
        <f t="shared" si="3"/>
        <v>2625.6784058947032</v>
      </c>
    </row>
    <row r="225" spans="1:5" x14ac:dyDescent="0.35">
      <c r="A225" s="7" t="s">
        <v>636</v>
      </c>
      <c r="B225" s="7" t="s">
        <v>637</v>
      </c>
      <c r="C225" s="8">
        <v>3254.19</v>
      </c>
      <c r="D225" s="9">
        <v>94192</v>
      </c>
      <c r="E225" s="10">
        <f t="shared" si="3"/>
        <v>2894.4837271333267</v>
      </c>
    </row>
    <row r="226" spans="1:5" x14ac:dyDescent="0.35">
      <c r="A226" s="7" t="s">
        <v>672</v>
      </c>
      <c r="B226" s="7" t="s">
        <v>673</v>
      </c>
      <c r="C226" s="8">
        <v>4988.08</v>
      </c>
      <c r="D226" s="9">
        <v>171856</v>
      </c>
      <c r="E226" s="10">
        <f t="shared" si="3"/>
        <v>3445.3336754823499</v>
      </c>
    </row>
    <row r="227" spans="1:5" x14ac:dyDescent="0.35">
      <c r="A227" s="7" t="s">
        <v>776</v>
      </c>
      <c r="B227" s="7" t="s">
        <v>777</v>
      </c>
      <c r="C227" s="8">
        <v>70418.3</v>
      </c>
      <c r="D227" s="9">
        <v>96017</v>
      </c>
      <c r="E227" s="10">
        <f t="shared" si="3"/>
        <v>136.3523402297414</v>
      </c>
    </row>
    <row r="228" spans="1:5" x14ac:dyDescent="0.35">
      <c r="A228" s="7" t="s">
        <v>802</v>
      </c>
      <c r="B228" s="7" t="s">
        <v>803</v>
      </c>
      <c r="C228" s="8">
        <v>19650.169999999998</v>
      </c>
      <c r="D228" s="9">
        <v>92244</v>
      </c>
      <c r="E228" s="10">
        <f t="shared" si="3"/>
        <v>469.4310532682415</v>
      </c>
    </row>
    <row r="229" spans="1:5" x14ac:dyDescent="0.35">
      <c r="A229" s="7" t="s">
        <v>808</v>
      </c>
      <c r="B229" s="7" t="s">
        <v>809</v>
      </c>
      <c r="C229" s="8">
        <v>17896.900000000001</v>
      </c>
      <c r="D229" s="9">
        <v>106399</v>
      </c>
      <c r="E229" s="10">
        <f t="shared" si="3"/>
        <v>594.51078119674355</v>
      </c>
    </row>
    <row r="230" spans="1:5" x14ac:dyDescent="0.35">
      <c r="A230" s="7" t="s">
        <v>188</v>
      </c>
      <c r="B230" s="7" t="s">
        <v>189</v>
      </c>
      <c r="C230" s="8">
        <v>156493.79999999999</v>
      </c>
      <c r="D230" s="9">
        <v>329564</v>
      </c>
      <c r="E230" s="10">
        <f t="shared" si="3"/>
        <v>210.59236851555781</v>
      </c>
    </row>
    <row r="231" spans="1:5" x14ac:dyDescent="0.35">
      <c r="A231" s="7" t="s">
        <v>312</v>
      </c>
      <c r="B231" s="7" t="s">
        <v>313</v>
      </c>
      <c r="C231" s="8">
        <v>4416.1499999999996</v>
      </c>
      <c r="D231" s="9">
        <v>59396</v>
      </c>
      <c r="E231" s="10">
        <f t="shared" si="3"/>
        <v>1344.9724307371807</v>
      </c>
    </row>
    <row r="232" spans="1:5" x14ac:dyDescent="0.35">
      <c r="A232" s="7" t="s">
        <v>388</v>
      </c>
      <c r="B232" s="7" t="s">
        <v>389</v>
      </c>
      <c r="C232" s="8">
        <v>2979.61</v>
      </c>
      <c r="D232" s="9">
        <v>56251</v>
      </c>
      <c r="E232" s="10">
        <f t="shared" si="3"/>
        <v>1887.8645191820406</v>
      </c>
    </row>
    <row r="233" spans="1:5" x14ac:dyDescent="0.35">
      <c r="A233" s="7" t="s">
        <v>446</v>
      </c>
      <c r="B233" s="7" t="s">
        <v>447</v>
      </c>
      <c r="C233" s="8">
        <v>29210.7</v>
      </c>
      <c r="D233" s="9">
        <v>59067</v>
      </c>
      <c r="E233" s="10">
        <f t="shared" si="3"/>
        <v>202.21014902073554</v>
      </c>
    </row>
    <row r="234" spans="1:5" x14ac:dyDescent="0.35">
      <c r="A234" s="7" t="s">
        <v>598</v>
      </c>
      <c r="B234" s="7" t="s">
        <v>599</v>
      </c>
      <c r="C234" s="8">
        <v>50944.13</v>
      </c>
      <c r="D234" s="9">
        <v>50972</v>
      </c>
      <c r="E234" s="10">
        <f t="shared" si="3"/>
        <v>100.05470698979451</v>
      </c>
    </row>
    <row r="235" spans="1:5" x14ac:dyDescent="0.35">
      <c r="A235" s="7" t="s">
        <v>772</v>
      </c>
      <c r="B235" s="7" t="s">
        <v>773</v>
      </c>
      <c r="C235" s="8">
        <v>83312.56</v>
      </c>
      <c r="D235" s="9">
        <v>92415</v>
      </c>
      <c r="E235" s="10">
        <f t="shared" si="3"/>
        <v>110.9256515464175</v>
      </c>
    </row>
    <row r="236" spans="1:5" x14ac:dyDescent="0.35">
      <c r="A236" s="7" t="s">
        <v>132</v>
      </c>
      <c r="B236" s="7" t="s">
        <v>133</v>
      </c>
      <c r="C236" s="8">
        <v>63380.87</v>
      </c>
      <c r="D236" s="9">
        <v>110835</v>
      </c>
      <c r="E236" s="10">
        <f t="shared" si="3"/>
        <v>174.87137680502019</v>
      </c>
    </row>
    <row r="237" spans="1:5" x14ac:dyDescent="0.35">
      <c r="A237" s="7" t="s">
        <v>296</v>
      </c>
      <c r="B237" s="7" t="s">
        <v>297</v>
      </c>
      <c r="C237" s="8">
        <v>51442.75</v>
      </c>
      <c r="D237" s="9">
        <v>72258</v>
      </c>
      <c r="E237" s="10">
        <f t="shared" si="3"/>
        <v>140.46294181395822</v>
      </c>
    </row>
    <row r="238" spans="1:5" x14ac:dyDescent="0.35">
      <c r="A238" s="7" t="s">
        <v>314</v>
      </c>
      <c r="B238" s="7" t="s">
        <v>315</v>
      </c>
      <c r="C238" s="8">
        <v>7969.16</v>
      </c>
      <c r="D238" s="9">
        <v>82664</v>
      </c>
      <c r="E238" s="10">
        <f t="shared" si="3"/>
        <v>1037.2987868232035</v>
      </c>
    </row>
    <row r="239" spans="1:5" x14ac:dyDescent="0.35">
      <c r="A239" s="7" t="s">
        <v>332</v>
      </c>
      <c r="B239" s="7" t="s">
        <v>333</v>
      </c>
      <c r="C239" s="8">
        <v>7425.27</v>
      </c>
      <c r="D239" s="9">
        <v>69145</v>
      </c>
      <c r="E239" s="10">
        <f t="shared" si="3"/>
        <v>931.21192899382777</v>
      </c>
    </row>
    <row r="240" spans="1:5" x14ac:dyDescent="0.35">
      <c r="A240" s="7" t="s">
        <v>354</v>
      </c>
      <c r="B240" s="7" t="s">
        <v>355</v>
      </c>
      <c r="C240" s="8">
        <v>2537.36</v>
      </c>
      <c r="D240" s="9">
        <v>51702</v>
      </c>
      <c r="E240" s="10">
        <f t="shared" si="3"/>
        <v>2037.6296623261971</v>
      </c>
    </row>
    <row r="241" spans="1:5" x14ac:dyDescent="0.35">
      <c r="A241" s="7" t="s">
        <v>384</v>
      </c>
      <c r="B241" s="7" t="s">
        <v>385</v>
      </c>
      <c r="C241" s="8">
        <v>21526.5</v>
      </c>
      <c r="D241" s="9">
        <v>58684</v>
      </c>
      <c r="E241" s="10">
        <f t="shared" si="3"/>
        <v>272.6128260516108</v>
      </c>
    </row>
    <row r="242" spans="1:5" x14ac:dyDescent="0.35">
      <c r="A242" s="7" t="s">
        <v>390</v>
      </c>
      <c r="B242" s="7" t="s">
        <v>391</v>
      </c>
      <c r="C242" s="8">
        <v>5574.1</v>
      </c>
      <c r="D242" s="9">
        <v>74038</v>
      </c>
      <c r="E242" s="10">
        <f t="shared" si="3"/>
        <v>1328.2503004969412</v>
      </c>
    </row>
    <row r="243" spans="1:5" x14ac:dyDescent="0.35">
      <c r="A243" s="7" t="s">
        <v>500</v>
      </c>
      <c r="B243" s="7" t="s">
        <v>501</v>
      </c>
      <c r="C243" s="8">
        <v>75217.539999999994</v>
      </c>
      <c r="D243" s="9">
        <v>98311</v>
      </c>
      <c r="E243" s="10">
        <f t="shared" si="3"/>
        <v>130.70222716669545</v>
      </c>
    </row>
    <row r="244" spans="1:5" x14ac:dyDescent="0.35">
      <c r="A244" s="7" t="s">
        <v>608</v>
      </c>
      <c r="B244" s="7" t="s">
        <v>609</v>
      </c>
      <c r="C244" s="8">
        <v>3904.5</v>
      </c>
      <c r="D244" s="9">
        <v>61106</v>
      </c>
      <c r="E244" s="10">
        <f t="shared" si="3"/>
        <v>1565.0147265975156</v>
      </c>
    </row>
    <row r="245" spans="1:5" x14ac:dyDescent="0.35">
      <c r="A245" s="7" t="s">
        <v>726</v>
      </c>
      <c r="B245" s="7" t="s">
        <v>727</v>
      </c>
      <c r="C245" s="8">
        <v>62760.55</v>
      </c>
      <c r="D245" s="9">
        <v>75350</v>
      </c>
      <c r="E245" s="10">
        <f t="shared" si="3"/>
        <v>120.05949597318697</v>
      </c>
    </row>
    <row r="246" spans="1:5" x14ac:dyDescent="0.35">
      <c r="A246" s="7" t="s">
        <v>800</v>
      </c>
      <c r="B246" s="7" t="s">
        <v>801</v>
      </c>
      <c r="C246" s="8">
        <v>66097.08</v>
      </c>
      <c r="D246" s="9">
        <v>75571</v>
      </c>
      <c r="E246" s="10">
        <f t="shared" si="3"/>
        <v>114.33334120054926</v>
      </c>
    </row>
    <row r="247" spans="1:5" x14ac:dyDescent="0.35">
      <c r="A247" s="7" t="s">
        <v>118</v>
      </c>
      <c r="B247" s="7" t="s">
        <v>119</v>
      </c>
      <c r="C247" s="8">
        <v>58061.72</v>
      </c>
      <c r="D247" s="9">
        <v>78314</v>
      </c>
      <c r="E247" s="10">
        <f t="shared" si="3"/>
        <v>134.88060636164411</v>
      </c>
    </row>
    <row r="248" spans="1:5" x14ac:dyDescent="0.35">
      <c r="A248" s="7" t="s">
        <v>204</v>
      </c>
      <c r="B248" s="7" t="s">
        <v>205</v>
      </c>
      <c r="C248" s="8">
        <v>30875.26</v>
      </c>
      <c r="D248" s="9">
        <v>105674</v>
      </c>
      <c r="E248" s="10">
        <f t="shared" si="3"/>
        <v>342.26108541272203</v>
      </c>
    </row>
    <row r="249" spans="1:5" x14ac:dyDescent="0.35">
      <c r="A249" s="7" t="s">
        <v>266</v>
      </c>
      <c r="B249" s="7" t="s">
        <v>267</v>
      </c>
      <c r="C249" s="8">
        <v>7272.55</v>
      </c>
      <c r="D249" s="9">
        <v>72124</v>
      </c>
      <c r="E249" s="10">
        <f t="shared" si="3"/>
        <v>991.72917339860157</v>
      </c>
    </row>
    <row r="250" spans="1:5" x14ac:dyDescent="0.35">
      <c r="A250" s="7" t="s">
        <v>278</v>
      </c>
      <c r="B250" s="7" t="s">
        <v>279</v>
      </c>
      <c r="C250" s="8">
        <v>31533.79</v>
      </c>
      <c r="D250" s="9">
        <v>69513</v>
      </c>
      <c r="E250" s="10">
        <f t="shared" si="3"/>
        <v>220.43972513294469</v>
      </c>
    </row>
    <row r="251" spans="1:5" x14ac:dyDescent="0.35">
      <c r="A251" s="7" t="s">
        <v>356</v>
      </c>
      <c r="B251" s="7" t="s">
        <v>357</v>
      </c>
      <c r="C251" s="8">
        <v>9899.1200000000008</v>
      </c>
      <c r="D251" s="9">
        <v>65288</v>
      </c>
      <c r="E251" s="10">
        <f t="shared" si="3"/>
        <v>659.53337266342862</v>
      </c>
    </row>
    <row r="252" spans="1:5" x14ac:dyDescent="0.35">
      <c r="A252" s="7" t="s">
        <v>458</v>
      </c>
      <c r="B252" s="7" t="s">
        <v>459</v>
      </c>
      <c r="C252" s="8">
        <v>39332.94</v>
      </c>
      <c r="D252" s="9">
        <v>105047</v>
      </c>
      <c r="E252" s="10">
        <f t="shared" si="3"/>
        <v>267.07131478094442</v>
      </c>
    </row>
    <row r="253" spans="1:5" x14ac:dyDescent="0.35">
      <c r="A253" s="7" t="s">
        <v>628</v>
      </c>
      <c r="B253" s="7" t="s">
        <v>629</v>
      </c>
      <c r="C253" s="8">
        <v>36923.07</v>
      </c>
      <c r="D253" s="9">
        <v>70496</v>
      </c>
      <c r="E253" s="10">
        <f t="shared" si="3"/>
        <v>190.92670246542338</v>
      </c>
    </row>
    <row r="254" spans="1:5" x14ac:dyDescent="0.35">
      <c r="A254" s="7" t="s">
        <v>340</v>
      </c>
      <c r="B254" s="7" t="s">
        <v>341</v>
      </c>
      <c r="C254" s="8">
        <v>35692.1</v>
      </c>
      <c r="D254" s="9">
        <v>65985</v>
      </c>
      <c r="E254" s="10">
        <f t="shared" si="3"/>
        <v>184.87284301007787</v>
      </c>
    </row>
    <row r="255" spans="1:5" x14ac:dyDescent="0.35">
      <c r="A255" s="7" t="s">
        <v>708</v>
      </c>
      <c r="B255" s="7" t="s">
        <v>709</v>
      </c>
      <c r="C255" s="8">
        <v>37343.69</v>
      </c>
      <c r="D255" s="9">
        <v>90997</v>
      </c>
      <c r="E255" s="10">
        <f t="shared" si="3"/>
        <v>243.67436640567655</v>
      </c>
    </row>
    <row r="256" spans="1:5" x14ac:dyDescent="0.35">
      <c r="A256" s="7" t="s">
        <v>730</v>
      </c>
      <c r="B256" s="7" t="s">
        <v>731</v>
      </c>
      <c r="C256" s="8">
        <v>10360.91</v>
      </c>
      <c r="D256" s="9">
        <v>80735</v>
      </c>
      <c r="E256" s="10">
        <f t="shared" si="3"/>
        <v>779.22692118742464</v>
      </c>
    </row>
    <row r="257" spans="1:5" x14ac:dyDescent="0.35">
      <c r="A257" s="7" t="s">
        <v>736</v>
      </c>
      <c r="B257" s="7" t="s">
        <v>737</v>
      </c>
      <c r="C257" s="8">
        <v>24011.42</v>
      </c>
      <c r="D257" s="9">
        <v>80297</v>
      </c>
      <c r="E257" s="10">
        <f t="shared" si="3"/>
        <v>334.41170909508895</v>
      </c>
    </row>
    <row r="258" spans="1:5" x14ac:dyDescent="0.35">
      <c r="A258" s="7" t="s">
        <v>748</v>
      </c>
      <c r="B258" s="7" t="s">
        <v>749</v>
      </c>
      <c r="C258" s="8">
        <v>33132.879999999997</v>
      </c>
      <c r="D258" s="9">
        <v>71612</v>
      </c>
      <c r="E258" s="10">
        <f t="shared" si="3"/>
        <v>216.13575397007446</v>
      </c>
    </row>
    <row r="259" spans="1:5" x14ac:dyDescent="0.35">
      <c r="A259" s="7" t="s">
        <v>224</v>
      </c>
      <c r="B259" s="7" t="s">
        <v>225</v>
      </c>
      <c r="C259" s="8">
        <v>58874.54</v>
      </c>
      <c r="D259" s="9">
        <v>93089</v>
      </c>
      <c r="E259" s="10">
        <f t="shared" si="3"/>
        <v>158.11418653971648</v>
      </c>
    </row>
    <row r="260" spans="1:5" x14ac:dyDescent="0.35">
      <c r="A260" s="7" t="s">
        <v>554</v>
      </c>
      <c r="B260" s="7" t="s">
        <v>555</v>
      </c>
      <c r="C260" s="8">
        <v>4560.3</v>
      </c>
      <c r="D260" s="9">
        <v>105439</v>
      </c>
      <c r="E260" s="10">
        <f t="shared" ref="E260:E323" si="4">(100*D260)/C260</f>
        <v>2312.1066596495843</v>
      </c>
    </row>
    <row r="261" spans="1:5" x14ac:dyDescent="0.35">
      <c r="A261" s="7" t="s">
        <v>662</v>
      </c>
      <c r="B261" s="7" t="s">
        <v>663</v>
      </c>
      <c r="C261" s="8">
        <v>67850.12</v>
      </c>
      <c r="D261" s="9">
        <v>85619</v>
      </c>
      <c r="E261" s="10">
        <f t="shared" si="4"/>
        <v>126.18842825922785</v>
      </c>
    </row>
    <row r="262" spans="1:5" x14ac:dyDescent="0.35">
      <c r="A262" s="7" t="s">
        <v>754</v>
      </c>
      <c r="B262" s="7" t="s">
        <v>755</v>
      </c>
      <c r="C262" s="8">
        <v>57766.39</v>
      </c>
      <c r="D262" s="9">
        <v>83438</v>
      </c>
      <c r="E262" s="10">
        <f t="shared" si="4"/>
        <v>144.44039172259164</v>
      </c>
    </row>
    <row r="263" spans="1:5" x14ac:dyDescent="0.35">
      <c r="A263" s="7" t="s">
        <v>790</v>
      </c>
      <c r="B263" s="7" t="s">
        <v>791</v>
      </c>
      <c r="C263" s="8">
        <v>71442.2</v>
      </c>
      <c r="D263" s="9">
        <v>66557</v>
      </c>
      <c r="E263" s="10">
        <f t="shared" si="4"/>
        <v>93.162024685689971</v>
      </c>
    </row>
    <row r="264" spans="1:5" x14ac:dyDescent="0.35">
      <c r="A264" s="7" t="s">
        <v>318</v>
      </c>
      <c r="B264" s="7" t="s">
        <v>319</v>
      </c>
      <c r="C264" s="8">
        <v>9505.23</v>
      </c>
      <c r="D264" s="9">
        <v>80993</v>
      </c>
      <c r="E264" s="10">
        <f t="shared" si="4"/>
        <v>852.08879743046725</v>
      </c>
    </row>
    <row r="265" spans="1:5" x14ac:dyDescent="0.35">
      <c r="A265" s="7" t="s">
        <v>324</v>
      </c>
      <c r="B265" s="7" t="s">
        <v>325</v>
      </c>
      <c r="C265" s="8">
        <v>3407.94</v>
      </c>
      <c r="D265" s="9">
        <v>49063</v>
      </c>
      <c r="E265" s="10">
        <f t="shared" si="4"/>
        <v>1439.6673650357693</v>
      </c>
    </row>
    <row r="266" spans="1:5" x14ac:dyDescent="0.35">
      <c r="A266" s="7" t="s">
        <v>362</v>
      </c>
      <c r="B266" s="7" t="s">
        <v>363</v>
      </c>
      <c r="C266" s="8">
        <v>27093.11</v>
      </c>
      <c r="D266" s="9">
        <v>99016</v>
      </c>
      <c r="E266" s="10">
        <f t="shared" si="4"/>
        <v>365.46561099851584</v>
      </c>
    </row>
    <row r="267" spans="1:5" x14ac:dyDescent="0.35">
      <c r="A267" s="7" t="s">
        <v>490</v>
      </c>
      <c r="B267" s="7" t="s">
        <v>491</v>
      </c>
      <c r="C267" s="8">
        <v>25832.11</v>
      </c>
      <c r="D267" s="9">
        <v>51283</v>
      </c>
      <c r="E267" s="10">
        <f t="shared" si="4"/>
        <v>198.52423979303276</v>
      </c>
    </row>
    <row r="268" spans="1:5" x14ac:dyDescent="0.35">
      <c r="A268" s="7" t="s">
        <v>580</v>
      </c>
      <c r="B268" s="7" t="s">
        <v>581</v>
      </c>
      <c r="C268" s="8">
        <v>12914.39</v>
      </c>
      <c r="D268" s="9">
        <v>91038</v>
      </c>
      <c r="E268" s="10">
        <f t="shared" si="4"/>
        <v>704.93457298408987</v>
      </c>
    </row>
    <row r="269" spans="1:5" x14ac:dyDescent="0.35">
      <c r="A269" s="7" t="s">
        <v>604</v>
      </c>
      <c r="B269" s="7" t="s">
        <v>605</v>
      </c>
      <c r="C269" s="8">
        <v>7804.07</v>
      </c>
      <c r="D269" s="9">
        <v>59234</v>
      </c>
      <c r="E269" s="10">
        <f t="shared" si="4"/>
        <v>759.01420668958633</v>
      </c>
    </row>
    <row r="270" spans="1:5" x14ac:dyDescent="0.35">
      <c r="A270" s="7" t="s">
        <v>678</v>
      </c>
      <c r="B270" s="7" t="s">
        <v>679</v>
      </c>
      <c r="C270" s="8">
        <v>4488.79</v>
      </c>
      <c r="D270" s="9">
        <v>61334</v>
      </c>
      <c r="E270" s="10">
        <f t="shared" si="4"/>
        <v>1366.3815861290013</v>
      </c>
    </row>
    <row r="271" spans="1:5" x14ac:dyDescent="0.35">
      <c r="A271" s="7" t="s">
        <v>704</v>
      </c>
      <c r="B271" s="7" t="s">
        <v>705</v>
      </c>
      <c r="C271" s="8">
        <v>9509.2999999999993</v>
      </c>
      <c r="D271" s="9">
        <v>54334</v>
      </c>
      <c r="E271" s="10">
        <f t="shared" si="4"/>
        <v>571.37749361151714</v>
      </c>
    </row>
    <row r="272" spans="1:5" x14ac:dyDescent="0.35">
      <c r="A272" s="7" t="s">
        <v>718</v>
      </c>
      <c r="B272" s="7" t="s">
        <v>719</v>
      </c>
      <c r="C272" s="8">
        <v>24819.47</v>
      </c>
      <c r="D272" s="9">
        <v>52879</v>
      </c>
      <c r="E272" s="10">
        <f t="shared" si="4"/>
        <v>213.05450922199384</v>
      </c>
    </row>
    <row r="273" spans="1:5" x14ac:dyDescent="0.35">
      <c r="A273" s="7" t="s">
        <v>770</v>
      </c>
      <c r="B273" s="7" t="s">
        <v>771</v>
      </c>
      <c r="C273" s="8">
        <v>34517.03</v>
      </c>
      <c r="D273" s="9">
        <v>73059</v>
      </c>
      <c r="E273" s="10">
        <f t="shared" si="4"/>
        <v>211.66073674357267</v>
      </c>
    </row>
    <row r="274" spans="1:5" x14ac:dyDescent="0.35">
      <c r="A274" s="7" t="s">
        <v>806</v>
      </c>
      <c r="B274" s="7" t="s">
        <v>807</v>
      </c>
      <c r="C274" s="8">
        <v>6360.34</v>
      </c>
      <c r="D274" s="9">
        <v>60811</v>
      </c>
      <c r="E274" s="10">
        <f t="shared" si="4"/>
        <v>956.09668665511595</v>
      </c>
    </row>
    <row r="275" spans="1:5" x14ac:dyDescent="0.35">
      <c r="A275" s="7" t="s">
        <v>103</v>
      </c>
      <c r="B275" s="7" t="s">
        <v>104</v>
      </c>
      <c r="C275" s="8">
        <v>4206.55</v>
      </c>
      <c r="D275" s="9">
        <v>37115</v>
      </c>
      <c r="E275" s="10">
        <f t="shared" si="4"/>
        <v>882.31448574247304</v>
      </c>
    </row>
    <row r="276" spans="1:5" x14ac:dyDescent="0.35">
      <c r="A276" s="7" t="s">
        <v>114</v>
      </c>
      <c r="B276" s="7" t="s">
        <v>115</v>
      </c>
      <c r="C276" s="8">
        <v>22099.119999999999</v>
      </c>
      <c r="D276" s="9">
        <v>88158</v>
      </c>
      <c r="E276" s="10">
        <f t="shared" si="4"/>
        <v>398.92086200717495</v>
      </c>
    </row>
    <row r="277" spans="1:5" x14ac:dyDescent="0.35">
      <c r="A277" s="7" t="s">
        <v>232</v>
      </c>
      <c r="B277" s="7" t="s">
        <v>233</v>
      </c>
      <c r="C277" s="8">
        <v>78619.48</v>
      </c>
      <c r="D277" s="9">
        <v>67757</v>
      </c>
      <c r="E277" s="10">
        <f t="shared" si="4"/>
        <v>86.183475138731524</v>
      </c>
    </row>
    <row r="278" spans="1:5" x14ac:dyDescent="0.35">
      <c r="A278" s="7" t="s">
        <v>258</v>
      </c>
      <c r="B278" s="7" t="s">
        <v>259</v>
      </c>
      <c r="C278" s="8">
        <v>4497.1099999999997</v>
      </c>
      <c r="D278" s="9">
        <v>72000</v>
      </c>
      <c r="E278" s="10">
        <f t="shared" si="4"/>
        <v>1601.0282158986549</v>
      </c>
    </row>
    <row r="279" spans="1:5" x14ac:dyDescent="0.35">
      <c r="A279" s="7" t="s">
        <v>406</v>
      </c>
      <c r="B279" s="7" t="s">
        <v>407</v>
      </c>
      <c r="C279" s="8">
        <v>53027.87</v>
      </c>
      <c r="D279" s="9">
        <v>85790</v>
      </c>
      <c r="E279" s="10">
        <f t="shared" si="4"/>
        <v>161.78285116864018</v>
      </c>
    </row>
    <row r="280" spans="1:5" x14ac:dyDescent="0.35">
      <c r="A280" s="7" t="s">
        <v>482</v>
      </c>
      <c r="B280" s="7" t="s">
        <v>483</v>
      </c>
      <c r="C280" s="8">
        <v>33402.94</v>
      </c>
      <c r="D280" s="9">
        <v>90962</v>
      </c>
      <c r="E280" s="10">
        <f t="shared" si="4"/>
        <v>272.31734691616964</v>
      </c>
    </row>
    <row r="281" spans="1:5" x14ac:dyDescent="0.35">
      <c r="A281" s="7" t="s">
        <v>814</v>
      </c>
      <c r="B281" s="7" t="s">
        <v>815</v>
      </c>
      <c r="C281" s="8">
        <v>3252.09</v>
      </c>
      <c r="D281" s="9">
        <v>66003</v>
      </c>
      <c r="E281" s="10">
        <f t="shared" si="4"/>
        <v>2029.5563775910259</v>
      </c>
    </row>
    <row r="282" spans="1:5" x14ac:dyDescent="0.35">
      <c r="A282" s="7" t="s">
        <v>136</v>
      </c>
      <c r="B282" s="7" t="s">
        <v>137</v>
      </c>
      <c r="C282" s="8">
        <v>34587.86</v>
      </c>
      <c r="D282" s="9">
        <v>126621</v>
      </c>
      <c r="E282" s="10">
        <f t="shared" si="4"/>
        <v>366.0850945967747</v>
      </c>
    </row>
    <row r="283" spans="1:5" x14ac:dyDescent="0.35">
      <c r="A283" s="7" t="s">
        <v>176</v>
      </c>
      <c r="B283" s="7" t="s">
        <v>177</v>
      </c>
      <c r="C283" s="8">
        <v>10966.65</v>
      </c>
      <c r="D283" s="9">
        <v>319878</v>
      </c>
      <c r="E283" s="10">
        <f t="shared" si="4"/>
        <v>2916.8251015579053</v>
      </c>
    </row>
    <row r="284" spans="1:5" x14ac:dyDescent="0.35">
      <c r="A284" s="7" t="s">
        <v>248</v>
      </c>
      <c r="B284" s="7" t="s">
        <v>249</v>
      </c>
      <c r="C284" s="8">
        <v>354543.42</v>
      </c>
      <c r="D284" s="9">
        <v>331296</v>
      </c>
      <c r="E284" s="10">
        <f t="shared" si="4"/>
        <v>93.442997757510213</v>
      </c>
    </row>
    <row r="285" spans="1:5" x14ac:dyDescent="0.35">
      <c r="A285" s="7" t="s">
        <v>422</v>
      </c>
      <c r="B285" s="7" t="s">
        <v>423</v>
      </c>
      <c r="C285" s="8">
        <v>1631.77</v>
      </c>
      <c r="D285" s="9">
        <v>1292</v>
      </c>
      <c r="E285" s="10">
        <f t="shared" si="4"/>
        <v>79.17782530626252</v>
      </c>
    </row>
    <row r="286" spans="1:5" x14ac:dyDescent="0.35">
      <c r="A286" s="7" t="s">
        <v>532</v>
      </c>
      <c r="B286" s="7" t="s">
        <v>533</v>
      </c>
      <c r="C286" s="8">
        <v>37374.94</v>
      </c>
      <c r="D286" s="9">
        <v>124441</v>
      </c>
      <c r="E286" s="10">
        <f t="shared" si="4"/>
        <v>332.9530428677611</v>
      </c>
    </row>
    <row r="287" spans="1:5" x14ac:dyDescent="0.35">
      <c r="A287" s="7" t="s">
        <v>564</v>
      </c>
      <c r="B287" s="7" t="s">
        <v>565</v>
      </c>
      <c r="C287" s="8">
        <v>7984.97</v>
      </c>
      <c r="D287" s="9">
        <v>165854</v>
      </c>
      <c r="E287" s="10">
        <f t="shared" si="4"/>
        <v>2077.0773089942727</v>
      </c>
    </row>
    <row r="288" spans="1:5" x14ac:dyDescent="0.35">
      <c r="A288" s="7" t="s">
        <v>648</v>
      </c>
      <c r="B288" s="7" t="s">
        <v>649</v>
      </c>
      <c r="C288" s="8">
        <v>49705.08</v>
      </c>
      <c r="D288" s="9">
        <v>179446</v>
      </c>
      <c r="E288" s="10">
        <f t="shared" si="4"/>
        <v>361.02144891427594</v>
      </c>
    </row>
    <row r="289" spans="1:5" x14ac:dyDescent="0.35">
      <c r="A289" s="7" t="s">
        <v>712</v>
      </c>
      <c r="B289" s="7" t="s">
        <v>713</v>
      </c>
      <c r="C289" s="8">
        <v>23009.33</v>
      </c>
      <c r="D289" s="9">
        <v>140185</v>
      </c>
      <c r="E289" s="10">
        <f t="shared" si="4"/>
        <v>609.25285525480308</v>
      </c>
    </row>
    <row r="290" spans="1:5" x14ac:dyDescent="0.35">
      <c r="A290" s="7" t="s">
        <v>738</v>
      </c>
      <c r="B290" s="7" t="s">
        <v>739</v>
      </c>
      <c r="C290" s="8">
        <v>6288.67</v>
      </c>
      <c r="D290" s="9">
        <v>76327</v>
      </c>
      <c r="E290" s="10">
        <f t="shared" si="4"/>
        <v>1213.7224564176527</v>
      </c>
    </row>
    <row r="291" spans="1:5" x14ac:dyDescent="0.35">
      <c r="A291" s="7" t="s">
        <v>798</v>
      </c>
      <c r="B291" s="7" t="s">
        <v>799</v>
      </c>
      <c r="C291" s="8">
        <v>325533.81</v>
      </c>
      <c r="D291" s="9">
        <v>299124</v>
      </c>
      <c r="E291" s="10">
        <f t="shared" si="4"/>
        <v>91.887229778068217</v>
      </c>
    </row>
    <row r="292" spans="1:5" x14ac:dyDescent="0.35">
      <c r="A292" s="7" t="s">
        <v>292</v>
      </c>
      <c r="B292" s="7" t="s">
        <v>293</v>
      </c>
      <c r="C292" s="8">
        <v>81423.83</v>
      </c>
      <c r="D292" s="9">
        <v>79369</v>
      </c>
      <c r="E292" s="10">
        <f t="shared" si="4"/>
        <v>97.476377615742223</v>
      </c>
    </row>
    <row r="293" spans="1:5" x14ac:dyDescent="0.35">
      <c r="A293" s="7" t="s">
        <v>328</v>
      </c>
      <c r="B293" s="7" t="s">
        <v>329</v>
      </c>
      <c r="C293" s="8">
        <v>4703.3</v>
      </c>
      <c r="D293" s="9">
        <v>91521</v>
      </c>
      <c r="E293" s="10">
        <f t="shared" si="4"/>
        <v>1945.8890566198199</v>
      </c>
    </row>
    <row r="294" spans="1:5" x14ac:dyDescent="0.35">
      <c r="A294" s="7" t="s">
        <v>478</v>
      </c>
      <c r="B294" s="7" t="s">
        <v>479</v>
      </c>
      <c r="C294" s="8">
        <v>91290.07</v>
      </c>
      <c r="D294" s="9">
        <v>48227</v>
      </c>
      <c r="E294" s="10">
        <f t="shared" si="4"/>
        <v>52.828308708712783</v>
      </c>
    </row>
    <row r="295" spans="1:5" x14ac:dyDescent="0.35">
      <c r="A295" s="7" t="s">
        <v>514</v>
      </c>
      <c r="B295" s="7" t="s">
        <v>515</v>
      </c>
      <c r="C295" s="8">
        <v>108589.25</v>
      </c>
      <c r="D295" s="9">
        <v>56120</v>
      </c>
      <c r="E295" s="10">
        <f t="shared" si="4"/>
        <v>51.680990521621617</v>
      </c>
    </row>
    <row r="296" spans="1:5" x14ac:dyDescent="0.35">
      <c r="A296" s="7" t="s">
        <v>650</v>
      </c>
      <c r="B296" s="7" t="s">
        <v>651</v>
      </c>
      <c r="C296" s="8">
        <v>88654.7</v>
      </c>
      <c r="D296" s="9">
        <v>48952</v>
      </c>
      <c r="E296" s="10">
        <f t="shared" si="4"/>
        <v>55.216474704668791</v>
      </c>
    </row>
    <row r="297" spans="1:5" x14ac:dyDescent="0.35">
      <c r="A297" s="7" t="s">
        <v>720</v>
      </c>
      <c r="B297" s="7" t="s">
        <v>721</v>
      </c>
      <c r="C297" s="8">
        <v>67375.97</v>
      </c>
      <c r="D297" s="9">
        <v>76795</v>
      </c>
      <c r="E297" s="10">
        <f t="shared" si="4"/>
        <v>113.97980615344017</v>
      </c>
    </row>
    <row r="298" spans="1:5" x14ac:dyDescent="0.35">
      <c r="A298" s="7" t="s">
        <v>742</v>
      </c>
      <c r="B298" s="7" t="s">
        <v>743</v>
      </c>
      <c r="C298" s="8">
        <v>98380.05</v>
      </c>
      <c r="D298" s="9">
        <v>38494</v>
      </c>
      <c r="E298" s="10">
        <f t="shared" si="4"/>
        <v>39.127851632521022</v>
      </c>
    </row>
    <row r="299" spans="1:5" x14ac:dyDescent="0.35">
      <c r="A299" s="7" t="s">
        <v>778</v>
      </c>
      <c r="B299" s="7" t="s">
        <v>779</v>
      </c>
      <c r="C299" s="8">
        <v>115967.22</v>
      </c>
      <c r="D299" s="9">
        <v>31422</v>
      </c>
      <c r="E299" s="10">
        <f t="shared" si="4"/>
        <v>27.095587873883673</v>
      </c>
    </row>
    <row r="300" spans="1:5" x14ac:dyDescent="0.35">
      <c r="A300" s="7" t="s">
        <v>158</v>
      </c>
      <c r="B300" s="7" t="s">
        <v>159</v>
      </c>
      <c r="C300" s="8">
        <v>16207.01</v>
      </c>
      <c r="D300" s="9">
        <v>241735</v>
      </c>
      <c r="E300" s="10">
        <f t="shared" si="4"/>
        <v>1491.5459421571284</v>
      </c>
    </row>
    <row r="301" spans="1:5" x14ac:dyDescent="0.35">
      <c r="A301" s="7" t="s">
        <v>276</v>
      </c>
      <c r="B301" s="7" t="s">
        <v>277</v>
      </c>
      <c r="C301" s="8">
        <v>249095.69</v>
      </c>
      <c r="D301" s="9">
        <v>208465</v>
      </c>
      <c r="E301" s="10">
        <f t="shared" si="4"/>
        <v>83.6887221934671</v>
      </c>
    </row>
    <row r="302" spans="1:5" x14ac:dyDescent="0.35">
      <c r="A302" s="7" t="s">
        <v>222</v>
      </c>
      <c r="B302" s="7" t="s">
        <v>223</v>
      </c>
      <c r="C302" s="8">
        <v>4659.6099999999997</v>
      </c>
      <c r="D302" s="9">
        <v>72253</v>
      </c>
      <c r="E302" s="10">
        <f t="shared" si="4"/>
        <v>1550.6233354293602</v>
      </c>
    </row>
    <row r="303" spans="1:5" x14ac:dyDescent="0.35">
      <c r="A303" s="7" t="s">
        <v>250</v>
      </c>
      <c r="B303" s="7" t="s">
        <v>251</v>
      </c>
      <c r="C303" s="8">
        <v>116452.42</v>
      </c>
      <c r="D303" s="9">
        <v>51791</v>
      </c>
      <c r="E303" s="10">
        <f t="shared" si="4"/>
        <v>44.473957690187973</v>
      </c>
    </row>
    <row r="304" spans="1:5" x14ac:dyDescent="0.35">
      <c r="A304" s="7" t="s">
        <v>342</v>
      </c>
      <c r="B304" s="7" t="s">
        <v>343</v>
      </c>
      <c r="C304" s="8">
        <v>52590.21</v>
      </c>
      <c r="D304" s="9">
        <v>51181</v>
      </c>
      <c r="E304" s="10">
        <f t="shared" si="4"/>
        <v>97.32039480351952</v>
      </c>
    </row>
    <row r="305" spans="1:5" x14ac:dyDescent="0.35">
      <c r="A305" s="7" t="s">
        <v>352</v>
      </c>
      <c r="B305" s="7" t="s">
        <v>353</v>
      </c>
      <c r="C305" s="8">
        <v>4055.3</v>
      </c>
      <c r="D305" s="9">
        <v>81622</v>
      </c>
      <c r="E305" s="10">
        <f t="shared" si="4"/>
        <v>2012.7240894631716</v>
      </c>
    </row>
    <row r="306" spans="1:5" x14ac:dyDescent="0.35">
      <c r="A306" s="7" t="s">
        <v>700</v>
      </c>
      <c r="B306" s="7" t="s">
        <v>701</v>
      </c>
      <c r="C306" s="8">
        <v>46054.22</v>
      </c>
      <c r="D306" s="9">
        <v>71993</v>
      </c>
      <c r="E306" s="10">
        <f t="shared" si="4"/>
        <v>156.3222653646072</v>
      </c>
    </row>
    <row r="307" spans="1:5" x14ac:dyDescent="0.35">
      <c r="A307" s="7" t="s">
        <v>728</v>
      </c>
      <c r="B307" s="7" t="s">
        <v>729</v>
      </c>
      <c r="C307" s="8">
        <v>41441.440000000002</v>
      </c>
      <c r="D307" s="9">
        <v>57203</v>
      </c>
      <c r="E307" s="10">
        <f t="shared" si="4"/>
        <v>138.03333088811584</v>
      </c>
    </row>
    <row r="308" spans="1:5" x14ac:dyDescent="0.35">
      <c r="A308" s="7" t="s">
        <v>472</v>
      </c>
      <c r="B308" s="7" t="s">
        <v>473</v>
      </c>
      <c r="C308" s="8">
        <v>73943.56</v>
      </c>
      <c r="D308" s="9">
        <v>67656</v>
      </c>
      <c r="E308" s="10">
        <f t="shared" si="4"/>
        <v>91.496811892746308</v>
      </c>
    </row>
    <row r="309" spans="1:5" x14ac:dyDescent="0.35">
      <c r="A309" s="7" t="s">
        <v>622</v>
      </c>
      <c r="B309" s="7" t="s">
        <v>623</v>
      </c>
      <c r="C309" s="8">
        <v>56422.38</v>
      </c>
      <c r="D309" s="9">
        <v>71702</v>
      </c>
      <c r="E309" s="10">
        <f t="shared" si="4"/>
        <v>127.08077893913728</v>
      </c>
    </row>
    <row r="310" spans="1:5" x14ac:dyDescent="0.35">
      <c r="A310" s="7" t="s">
        <v>666</v>
      </c>
      <c r="B310" s="7" t="s">
        <v>667</v>
      </c>
      <c r="C310" s="8">
        <v>95905.29</v>
      </c>
      <c r="D310" s="9">
        <v>95417</v>
      </c>
      <c r="E310" s="10">
        <f t="shared" si="4"/>
        <v>99.490862287158521</v>
      </c>
    </row>
    <row r="311" spans="1:5" x14ac:dyDescent="0.35">
      <c r="A311" s="7" t="s">
        <v>640</v>
      </c>
      <c r="B311" s="7" t="s">
        <v>641</v>
      </c>
      <c r="C311" s="8">
        <v>118757.67</v>
      </c>
      <c r="D311" s="9">
        <v>88226</v>
      </c>
      <c r="E311" s="10">
        <f t="shared" si="4"/>
        <v>74.290780544953435</v>
      </c>
    </row>
    <row r="312" spans="1:5" x14ac:dyDescent="0.35">
      <c r="A312" s="7" t="s">
        <v>418</v>
      </c>
      <c r="B312" s="7" t="s">
        <v>419</v>
      </c>
      <c r="C312" s="8">
        <v>71206.509999999995</v>
      </c>
      <c r="D312" s="9">
        <v>39880</v>
      </c>
      <c r="E312" s="10">
        <f t="shared" si="4"/>
        <v>56.006115171211178</v>
      </c>
    </row>
    <row r="313" spans="1:5" x14ac:dyDescent="0.35">
      <c r="A313" s="7" t="s">
        <v>364</v>
      </c>
      <c r="B313" s="7" t="s">
        <v>365</v>
      </c>
      <c r="C313" s="8">
        <v>253514.34</v>
      </c>
      <c r="D313" s="9">
        <v>75857</v>
      </c>
      <c r="E313" s="10">
        <f t="shared" si="4"/>
        <v>29.922173238799825</v>
      </c>
    </row>
    <row r="314" spans="1:5" x14ac:dyDescent="0.35">
      <c r="A314" s="7" t="s">
        <v>244</v>
      </c>
      <c r="B314" s="7" t="s">
        <v>245</v>
      </c>
      <c r="C314" s="8">
        <v>112582.26</v>
      </c>
      <c r="D314" s="9">
        <v>66391</v>
      </c>
      <c r="E314" s="10">
        <f t="shared" si="4"/>
        <v>58.971102552036179</v>
      </c>
    </row>
    <row r="315" spans="1:5" x14ac:dyDescent="0.35">
      <c r="A315" s="7" t="s">
        <v>268</v>
      </c>
      <c r="B315" s="7" t="s">
        <v>269</v>
      </c>
      <c r="C315" s="8">
        <v>83691.710000000006</v>
      </c>
      <c r="D315" s="9">
        <v>55748</v>
      </c>
      <c r="E315" s="10">
        <f t="shared" si="4"/>
        <v>66.611137471082856</v>
      </c>
    </row>
    <row r="316" spans="1:5" x14ac:dyDescent="0.35">
      <c r="A316" s="7" t="s">
        <v>338</v>
      </c>
      <c r="B316" s="7" t="s">
        <v>339</v>
      </c>
      <c r="C316" s="8">
        <v>43983.040000000001</v>
      </c>
      <c r="D316" s="9">
        <v>94756</v>
      </c>
      <c r="E316" s="10">
        <f t="shared" si="4"/>
        <v>215.43758685165918</v>
      </c>
    </row>
    <row r="317" spans="1:5" x14ac:dyDescent="0.35">
      <c r="A317" s="7" t="s">
        <v>816</v>
      </c>
      <c r="B317" s="7" t="s">
        <v>817</v>
      </c>
      <c r="C317" s="8">
        <v>50377.39</v>
      </c>
      <c r="D317" s="9">
        <v>82380</v>
      </c>
      <c r="E317" s="10">
        <f t="shared" si="4"/>
        <v>163.52574041648447</v>
      </c>
    </row>
    <row r="318" spans="1:5" x14ac:dyDescent="0.35">
      <c r="A318" s="7" t="s">
        <v>568</v>
      </c>
      <c r="B318" s="7" t="s">
        <v>569</v>
      </c>
      <c r="C318" s="8">
        <v>518067.06</v>
      </c>
      <c r="D318" s="9">
        <v>75160</v>
      </c>
      <c r="E318" s="10">
        <f t="shared" si="4"/>
        <v>14.507774341028361</v>
      </c>
    </row>
    <row r="319" spans="1:5" x14ac:dyDescent="0.35">
      <c r="A319" s="7" t="s">
        <v>216</v>
      </c>
      <c r="B319" s="7" t="s">
        <v>217</v>
      </c>
      <c r="C319" s="8">
        <v>178498.11</v>
      </c>
      <c r="D319" s="9">
        <v>43453</v>
      </c>
      <c r="E319" s="10">
        <f t="shared" si="4"/>
        <v>24.343675123506912</v>
      </c>
    </row>
    <row r="320" spans="1:5" x14ac:dyDescent="0.35">
      <c r="A320" s="7" t="s">
        <v>556</v>
      </c>
      <c r="B320" s="7" t="s">
        <v>557</v>
      </c>
      <c r="C320" s="8">
        <v>161834.49</v>
      </c>
      <c r="D320" s="9">
        <v>72219</v>
      </c>
      <c r="E320" s="10">
        <f t="shared" si="4"/>
        <v>44.62522173116497</v>
      </c>
    </row>
    <row r="321" spans="1:5" x14ac:dyDescent="0.35">
      <c r="A321" s="7" t="s">
        <v>210</v>
      </c>
      <c r="B321" s="7" t="s">
        <v>211</v>
      </c>
      <c r="C321" s="8">
        <v>237027.63</v>
      </c>
      <c r="D321" s="9">
        <v>111224</v>
      </c>
      <c r="E321" s="10">
        <f t="shared" si="4"/>
        <v>46.924487242267915</v>
      </c>
    </row>
    <row r="322" spans="1:5" x14ac:dyDescent="0.35">
      <c r="A322" s="7" t="s">
        <v>710</v>
      </c>
      <c r="B322" s="7" t="s">
        <v>711</v>
      </c>
      <c r="C322" s="8">
        <v>37761.449999999997</v>
      </c>
      <c r="D322" s="9">
        <v>156034</v>
      </c>
      <c r="E322" s="10">
        <f t="shared" si="4"/>
        <v>413.20976816303403</v>
      </c>
    </row>
    <row r="323" spans="1:5" x14ac:dyDescent="0.35">
      <c r="A323" s="7" t="s">
        <v>498</v>
      </c>
      <c r="B323" s="7" t="s">
        <v>499</v>
      </c>
      <c r="C323" s="8">
        <v>44124.47</v>
      </c>
      <c r="D323" s="9">
        <v>89011</v>
      </c>
      <c r="E323" s="10">
        <f t="shared" si="4"/>
        <v>201.72706890303724</v>
      </c>
    </row>
    <row r="324" spans="1:5" x14ac:dyDescent="0.35">
      <c r="A324" s="7" t="s">
        <v>172</v>
      </c>
      <c r="B324" s="7" t="s">
        <v>173</v>
      </c>
      <c r="C324" s="8">
        <v>25078.52</v>
      </c>
      <c r="D324" s="9">
        <v>91186</v>
      </c>
      <c r="E324" s="10">
        <f t="shared" ref="E324:E370" si="5">(100*D324)/C324</f>
        <v>363.60199884203695</v>
      </c>
    </row>
    <row r="325" spans="1:5" x14ac:dyDescent="0.35">
      <c r="A325" s="7" t="s">
        <v>752</v>
      </c>
      <c r="B325" s="7" t="s">
        <v>753</v>
      </c>
      <c r="C325" s="8">
        <v>33114.86</v>
      </c>
      <c r="D325" s="9">
        <v>81540</v>
      </c>
      <c r="E325" s="10">
        <f t="shared" si="5"/>
        <v>246.23386600456712</v>
      </c>
    </row>
    <row r="326" spans="1:5" x14ac:dyDescent="0.35">
      <c r="A326" s="7" t="s">
        <v>206</v>
      </c>
      <c r="B326" s="7" t="s">
        <v>207</v>
      </c>
      <c r="C326" s="8">
        <v>14091.44</v>
      </c>
      <c r="D326" s="9">
        <v>248400</v>
      </c>
      <c r="E326" s="10">
        <f t="shared" si="5"/>
        <v>1762.7722929665101</v>
      </c>
    </row>
    <row r="327" spans="1:5" x14ac:dyDescent="0.35">
      <c r="A327" s="7" t="s">
        <v>584</v>
      </c>
      <c r="B327" s="7" t="s">
        <v>585</v>
      </c>
      <c r="C327" s="8">
        <v>42415.02</v>
      </c>
      <c r="D327" s="9">
        <v>150231</v>
      </c>
      <c r="E327" s="10">
        <f t="shared" si="5"/>
        <v>354.19292505343628</v>
      </c>
    </row>
    <row r="328" spans="1:5" x14ac:dyDescent="0.35">
      <c r="A328" s="7" t="s">
        <v>474</v>
      </c>
      <c r="B328" s="7" t="s">
        <v>475</v>
      </c>
      <c r="C328" s="8">
        <v>11144.63</v>
      </c>
      <c r="D328" s="9">
        <v>37453</v>
      </c>
      <c r="E328" s="10">
        <f t="shared" si="5"/>
        <v>336.06319815014052</v>
      </c>
    </row>
    <row r="329" spans="1:5" x14ac:dyDescent="0.35">
      <c r="A329" s="7" t="s">
        <v>194</v>
      </c>
      <c r="B329" s="7" t="s">
        <v>195</v>
      </c>
      <c r="C329" s="8">
        <v>27738.79</v>
      </c>
      <c r="D329" s="9">
        <v>112583</v>
      </c>
      <c r="E329" s="10">
        <f t="shared" si="5"/>
        <v>405.86846073675167</v>
      </c>
    </row>
    <row r="330" spans="1:5" x14ac:dyDescent="0.35">
      <c r="A330" s="7" t="s">
        <v>150</v>
      </c>
      <c r="B330" s="7" t="s">
        <v>151</v>
      </c>
      <c r="C330" s="8">
        <v>10872.79</v>
      </c>
      <c r="D330" s="9">
        <v>43637</v>
      </c>
      <c r="E330" s="10">
        <f t="shared" si="5"/>
        <v>401.34133005419949</v>
      </c>
    </row>
    <row r="331" spans="1:5" x14ac:dyDescent="0.35">
      <c r="A331" s="7" t="s">
        <v>740</v>
      </c>
      <c r="B331" s="7" t="s">
        <v>741</v>
      </c>
      <c r="C331" s="8">
        <v>12569.87</v>
      </c>
      <c r="D331" s="9">
        <v>57751</v>
      </c>
      <c r="E331" s="10">
        <f t="shared" si="5"/>
        <v>459.43991465305527</v>
      </c>
    </row>
    <row r="332" spans="1:5" x14ac:dyDescent="0.35">
      <c r="A332" s="7" t="s">
        <v>492</v>
      </c>
      <c r="B332" s="7" t="s">
        <v>493</v>
      </c>
      <c r="C332" s="8">
        <v>84914.29</v>
      </c>
      <c r="D332" s="9">
        <v>55629</v>
      </c>
      <c r="E332" s="10">
        <f t="shared" si="5"/>
        <v>65.511941511846828</v>
      </c>
    </row>
    <row r="333" spans="1:5" x14ac:dyDescent="0.35">
      <c r="A333" s="7" t="s">
        <v>510</v>
      </c>
      <c r="B333" s="7" t="s">
        <v>511</v>
      </c>
      <c r="C333" s="8">
        <v>19043.11</v>
      </c>
      <c r="D333" s="9">
        <v>97743</v>
      </c>
      <c r="E333" s="10">
        <f t="shared" si="5"/>
        <v>513.27225437441678</v>
      </c>
    </row>
    <row r="334" spans="1:5" x14ac:dyDescent="0.35">
      <c r="A334" s="7" t="s">
        <v>99</v>
      </c>
      <c r="B334" s="7" t="s">
        <v>100</v>
      </c>
      <c r="C334" s="8">
        <v>18556.61</v>
      </c>
      <c r="D334" s="9">
        <v>156660</v>
      </c>
      <c r="E334" s="10">
        <f t="shared" si="5"/>
        <v>844.22747473811216</v>
      </c>
    </row>
    <row r="335" spans="1:5" x14ac:dyDescent="0.35">
      <c r="A335" s="7" t="s">
        <v>101</v>
      </c>
      <c r="B335" s="7" t="s">
        <v>102</v>
      </c>
      <c r="C335" s="8">
        <v>631263.26</v>
      </c>
      <c r="D335" s="9">
        <v>160000</v>
      </c>
      <c r="E335" s="10">
        <f t="shared" si="5"/>
        <v>25.346002236848062</v>
      </c>
    </row>
    <row r="336" spans="1:5" x14ac:dyDescent="0.35">
      <c r="A336" s="7" t="s">
        <v>110</v>
      </c>
      <c r="B336" s="7" t="s">
        <v>111</v>
      </c>
      <c r="C336" s="8">
        <v>218145.21</v>
      </c>
      <c r="D336" s="9">
        <v>68871</v>
      </c>
      <c r="E336" s="10">
        <f t="shared" si="5"/>
        <v>31.571172248063572</v>
      </c>
    </row>
    <row r="337" spans="1:5" x14ac:dyDescent="0.35">
      <c r="A337" s="7" t="s">
        <v>112</v>
      </c>
      <c r="B337" s="7" t="s">
        <v>113</v>
      </c>
      <c r="C337" s="8">
        <v>690682.3</v>
      </c>
      <c r="D337" s="9">
        <v>50511</v>
      </c>
      <c r="E337" s="10">
        <f t="shared" si="5"/>
        <v>7.3132031905262371</v>
      </c>
    </row>
    <row r="338" spans="1:5" x14ac:dyDescent="0.35">
      <c r="A338" s="7" t="s">
        <v>240</v>
      </c>
      <c r="B338" s="7" t="s">
        <v>241</v>
      </c>
      <c r="C338" s="8">
        <v>15918.51</v>
      </c>
      <c r="D338" s="9">
        <v>31817</v>
      </c>
      <c r="E338" s="10">
        <f t="shared" si="5"/>
        <v>199.87423446038605</v>
      </c>
    </row>
    <row r="339" spans="1:5" x14ac:dyDescent="0.35">
      <c r="A339" s="7" t="s">
        <v>282</v>
      </c>
      <c r="B339" s="7" t="s">
        <v>283</v>
      </c>
      <c r="C339" s="8">
        <v>642583.43999999994</v>
      </c>
      <c r="D339" s="9">
        <v>86182</v>
      </c>
      <c r="E339" s="10">
        <f t="shared" si="5"/>
        <v>13.411799096472205</v>
      </c>
    </row>
    <row r="340" spans="1:5" x14ac:dyDescent="0.35">
      <c r="A340" s="7" t="s">
        <v>284</v>
      </c>
      <c r="B340" s="7" t="s">
        <v>285</v>
      </c>
      <c r="C340" s="8">
        <v>5980.06</v>
      </c>
      <c r="D340" s="9">
        <v>98822</v>
      </c>
      <c r="E340" s="10">
        <f t="shared" si="5"/>
        <v>1652.5252254994095</v>
      </c>
    </row>
    <row r="341" spans="1:5" x14ac:dyDescent="0.35">
      <c r="A341" s="7" t="s">
        <v>288</v>
      </c>
      <c r="B341" s="7" t="s">
        <v>289</v>
      </c>
      <c r="C341" s="8">
        <v>126212.79</v>
      </c>
      <c r="D341" s="9">
        <v>75511</v>
      </c>
      <c r="E341" s="10">
        <f t="shared" si="5"/>
        <v>59.828326431893316</v>
      </c>
    </row>
    <row r="342" spans="1:5" x14ac:dyDescent="0.35">
      <c r="A342" s="7" t="s">
        <v>294</v>
      </c>
      <c r="B342" s="7" t="s">
        <v>295</v>
      </c>
      <c r="C342" s="8">
        <v>17448.900000000001</v>
      </c>
      <c r="D342" s="9">
        <v>64517</v>
      </c>
      <c r="E342" s="10">
        <f t="shared" si="5"/>
        <v>369.74823627850463</v>
      </c>
    </row>
    <row r="343" spans="1:5" x14ac:dyDescent="0.35">
      <c r="A343" s="7" t="s">
        <v>302</v>
      </c>
      <c r="B343" s="7" t="s">
        <v>303</v>
      </c>
      <c r="C343" s="8">
        <v>67924.08</v>
      </c>
      <c r="D343" s="9">
        <v>66007</v>
      </c>
      <c r="E343" s="10">
        <f t="shared" si="5"/>
        <v>97.17761359447195</v>
      </c>
    </row>
    <row r="344" spans="1:5" x14ac:dyDescent="0.35">
      <c r="A344" s="7" t="s">
        <v>304</v>
      </c>
      <c r="B344" s="7" t="s">
        <v>305</v>
      </c>
      <c r="C344" s="8">
        <v>17424.95</v>
      </c>
      <c r="D344" s="9">
        <v>56973</v>
      </c>
      <c r="E344" s="10">
        <f t="shared" si="5"/>
        <v>326.96220075236943</v>
      </c>
    </row>
    <row r="345" spans="1:5" x14ac:dyDescent="0.35">
      <c r="A345" s="7" t="s">
        <v>236</v>
      </c>
      <c r="B345" s="7" t="s">
        <v>237</v>
      </c>
      <c r="C345" s="8">
        <v>26339.06</v>
      </c>
      <c r="D345" s="9">
        <v>368491</v>
      </c>
      <c r="E345" s="10">
        <f t="shared" si="5"/>
        <v>1399.0286669304066</v>
      </c>
    </row>
    <row r="346" spans="1:5" x14ac:dyDescent="0.35">
      <c r="A346" s="7" t="s">
        <v>496</v>
      </c>
      <c r="B346" s="7" t="s">
        <v>497</v>
      </c>
      <c r="C346" s="8">
        <v>305553.65000000002</v>
      </c>
      <c r="D346" s="9">
        <v>15392</v>
      </c>
      <c r="E346" s="10">
        <f t="shared" si="5"/>
        <v>5.0374132333225274</v>
      </c>
    </row>
    <row r="347" spans="1:5" x14ac:dyDescent="0.35">
      <c r="A347" s="7" t="s">
        <v>330</v>
      </c>
      <c r="B347" s="7" t="s">
        <v>331</v>
      </c>
      <c r="C347" s="8">
        <v>29712.75</v>
      </c>
      <c r="D347" s="9">
        <v>102019</v>
      </c>
      <c r="E347" s="10">
        <f t="shared" si="5"/>
        <v>343.35091837679113</v>
      </c>
    </row>
    <row r="348" spans="1:5" x14ac:dyDescent="0.35">
      <c r="A348" s="7" t="s">
        <v>336</v>
      </c>
      <c r="B348" s="7" t="s">
        <v>337</v>
      </c>
      <c r="C348" s="8">
        <v>132519.01</v>
      </c>
      <c r="D348" s="9">
        <v>231809</v>
      </c>
      <c r="E348" s="10">
        <f t="shared" si="5"/>
        <v>174.92509187927075</v>
      </c>
    </row>
    <row r="349" spans="1:5" x14ac:dyDescent="0.35">
      <c r="A349" s="7" t="s">
        <v>350</v>
      </c>
      <c r="B349" s="7" t="s">
        <v>351</v>
      </c>
      <c r="C349" s="8">
        <v>17462.13</v>
      </c>
      <c r="D349" s="9">
        <v>449539</v>
      </c>
      <c r="E349" s="10">
        <f t="shared" si="5"/>
        <v>2574.3652120331253</v>
      </c>
    </row>
    <row r="350" spans="1:5" x14ac:dyDescent="0.35">
      <c r="A350" s="7" t="s">
        <v>400</v>
      </c>
      <c r="B350" s="7" t="s">
        <v>401</v>
      </c>
      <c r="C350" s="8">
        <v>2565309.21</v>
      </c>
      <c r="D350" s="9">
        <v>142939</v>
      </c>
      <c r="E350" s="10">
        <f t="shared" si="5"/>
        <v>5.5719988624685133</v>
      </c>
    </row>
    <row r="351" spans="1:5" x14ac:dyDescent="0.35">
      <c r="A351" s="7" t="s">
        <v>414</v>
      </c>
      <c r="B351" s="7" t="s">
        <v>415</v>
      </c>
      <c r="C351" s="8">
        <v>16043.87</v>
      </c>
      <c r="D351" s="9">
        <v>48152</v>
      </c>
      <c r="E351" s="10">
        <f t="shared" si="5"/>
        <v>300.12708903774461</v>
      </c>
    </row>
    <row r="352" spans="1:5" x14ac:dyDescent="0.35">
      <c r="A352" s="7" t="s">
        <v>486</v>
      </c>
      <c r="B352" s="7" t="s">
        <v>487</v>
      </c>
      <c r="C352" s="8">
        <v>35368.18</v>
      </c>
      <c r="D352" s="9">
        <v>57491</v>
      </c>
      <c r="E352" s="10">
        <f t="shared" si="5"/>
        <v>162.55006618943921</v>
      </c>
    </row>
    <row r="353" spans="1:5" x14ac:dyDescent="0.35">
      <c r="A353" s="7" t="s">
        <v>494</v>
      </c>
      <c r="B353" s="7" t="s">
        <v>495</v>
      </c>
      <c r="C353" s="8">
        <v>223755.43</v>
      </c>
      <c r="D353" s="9">
        <v>58602</v>
      </c>
      <c r="E353" s="10">
        <f t="shared" si="5"/>
        <v>26.190202400898158</v>
      </c>
    </row>
    <row r="354" spans="1:5" x14ac:dyDescent="0.35">
      <c r="A354" s="7" t="s">
        <v>512</v>
      </c>
      <c r="B354" s="7" t="s">
        <v>513</v>
      </c>
      <c r="C354" s="8">
        <v>88528.5</v>
      </c>
      <c r="D354" s="9">
        <v>81123</v>
      </c>
      <c r="E354" s="10">
        <f t="shared" si="5"/>
        <v>91.63489723648317</v>
      </c>
    </row>
    <row r="355" spans="1:5" x14ac:dyDescent="0.35">
      <c r="A355" s="7" t="s">
        <v>524</v>
      </c>
      <c r="B355" s="7" t="s">
        <v>525</v>
      </c>
      <c r="C355" s="8">
        <v>47000.22</v>
      </c>
      <c r="D355" s="9">
        <v>219051</v>
      </c>
      <c r="E355" s="10">
        <f t="shared" si="5"/>
        <v>466.06377587168743</v>
      </c>
    </row>
    <row r="356" spans="1:5" x14ac:dyDescent="0.35">
      <c r="A356" s="7" t="s">
        <v>552</v>
      </c>
      <c r="B356" s="7" t="s">
        <v>553</v>
      </c>
      <c r="C356" s="8">
        <v>99048.91</v>
      </c>
      <c r="D356" s="9">
        <v>13386</v>
      </c>
      <c r="E356" s="10">
        <f t="shared" si="5"/>
        <v>13.514535394685312</v>
      </c>
    </row>
    <row r="357" spans="1:5" x14ac:dyDescent="0.35">
      <c r="A357" s="7" t="s">
        <v>560</v>
      </c>
      <c r="B357" s="7" t="s">
        <v>561</v>
      </c>
      <c r="C357" s="8">
        <v>528560.47</v>
      </c>
      <c r="D357" s="9">
        <v>91349</v>
      </c>
      <c r="E357" s="10">
        <f t="shared" si="5"/>
        <v>17.28260155361221</v>
      </c>
    </row>
    <row r="358" spans="1:5" x14ac:dyDescent="0.35">
      <c r="A358" s="7" t="s">
        <v>582</v>
      </c>
      <c r="B358" s="7" t="s">
        <v>583</v>
      </c>
      <c r="C358" s="8">
        <v>26148.77</v>
      </c>
      <c r="D358" s="9">
        <v>115055</v>
      </c>
      <c r="E358" s="10">
        <f t="shared" si="5"/>
        <v>440.00157559992306</v>
      </c>
    </row>
    <row r="359" spans="1:5" x14ac:dyDescent="0.35">
      <c r="A359" s="7" t="s">
        <v>620</v>
      </c>
      <c r="B359" s="7" t="s">
        <v>621</v>
      </c>
      <c r="C359" s="8">
        <v>473176.43</v>
      </c>
      <c r="D359" s="9">
        <v>67332</v>
      </c>
      <c r="E359" s="10">
        <f t="shared" si="5"/>
        <v>14.229787396637656</v>
      </c>
    </row>
    <row r="360" spans="1:5" x14ac:dyDescent="0.35">
      <c r="A360" s="7" t="s">
        <v>632</v>
      </c>
      <c r="B360" s="7" t="s">
        <v>633</v>
      </c>
      <c r="C360" s="8">
        <v>146747.78</v>
      </c>
      <c r="D360" s="9">
        <v>13905</v>
      </c>
      <c r="E360" s="10">
        <f t="shared" si="5"/>
        <v>9.4754414683479364</v>
      </c>
    </row>
    <row r="361" spans="1:5" x14ac:dyDescent="0.35">
      <c r="A361" s="7" t="s">
        <v>642</v>
      </c>
      <c r="B361" s="7" t="s">
        <v>643</v>
      </c>
      <c r="C361" s="8">
        <v>122222.8</v>
      </c>
      <c r="D361" s="9">
        <v>65767</v>
      </c>
      <c r="E361" s="10">
        <f t="shared" si="5"/>
        <v>53.809109266028926</v>
      </c>
    </row>
    <row r="362" spans="1:5" x14ac:dyDescent="0.35">
      <c r="A362" s="7" t="s">
        <v>658</v>
      </c>
      <c r="B362" s="7" t="s">
        <v>659</v>
      </c>
      <c r="C362" s="8">
        <v>177189.3</v>
      </c>
      <c r="D362" s="9">
        <v>201790</v>
      </c>
      <c r="E362" s="10">
        <f t="shared" si="5"/>
        <v>113.88385190302124</v>
      </c>
    </row>
    <row r="363" spans="1:5" x14ac:dyDescent="0.35">
      <c r="A363" s="7" t="s">
        <v>690</v>
      </c>
      <c r="B363" s="7" t="s">
        <v>691</v>
      </c>
      <c r="C363" s="8">
        <v>218615.74</v>
      </c>
      <c r="D363" s="9">
        <v>60411</v>
      </c>
      <c r="E363" s="10">
        <f t="shared" si="5"/>
        <v>27.633417429138451</v>
      </c>
    </row>
    <row r="364" spans="1:5" x14ac:dyDescent="0.35">
      <c r="A364" s="7" t="s">
        <v>780</v>
      </c>
      <c r="B364" s="7" t="s">
        <v>781</v>
      </c>
      <c r="C364" s="8">
        <v>15876.57</v>
      </c>
      <c r="D364" s="9">
        <v>55988</v>
      </c>
      <c r="E364" s="10">
        <f t="shared" si="5"/>
        <v>352.64543915971774</v>
      </c>
    </row>
    <row r="365" spans="1:5" x14ac:dyDescent="0.35">
      <c r="A365" s="7" t="s">
        <v>786</v>
      </c>
      <c r="B365" s="7" t="s">
        <v>787</v>
      </c>
      <c r="C365" s="8">
        <v>42774.27</v>
      </c>
      <c r="D365" s="9">
        <v>117675</v>
      </c>
      <c r="E365" s="10">
        <f t="shared" si="5"/>
        <v>275.10697435631283</v>
      </c>
    </row>
    <row r="366" spans="1:5" x14ac:dyDescent="0.35">
      <c r="A366" s="7" t="s">
        <v>889</v>
      </c>
      <c r="B366" s="7" t="s">
        <v>890</v>
      </c>
      <c r="C366" s="8">
        <v>57116.3</v>
      </c>
      <c r="D366" s="9">
        <v>89397</v>
      </c>
      <c r="E366" s="10">
        <f t="shared" si="5"/>
        <v>156.51749150417655</v>
      </c>
    </row>
    <row r="367" spans="1:5" x14ac:dyDescent="0.35">
      <c r="A367" s="7" t="s">
        <v>891</v>
      </c>
      <c r="B367" s="7" t="s">
        <v>892</v>
      </c>
      <c r="C367" s="8">
        <v>133810.85999999999</v>
      </c>
      <c r="D367" s="9">
        <v>134193</v>
      </c>
      <c r="E367" s="10">
        <f t="shared" si="5"/>
        <v>100.28558220162401</v>
      </c>
    </row>
    <row r="368" spans="1:5" x14ac:dyDescent="0.35">
      <c r="A368" s="7" t="s">
        <v>893</v>
      </c>
      <c r="B368" s="7" t="s">
        <v>894</v>
      </c>
      <c r="C368" s="8">
        <v>13771.69</v>
      </c>
      <c r="D368" s="9">
        <v>223119</v>
      </c>
      <c r="E368" s="10">
        <f t="shared" si="5"/>
        <v>1620.1279581518318</v>
      </c>
    </row>
    <row r="369" spans="1:5" x14ac:dyDescent="0.35">
      <c r="A369" s="7" t="s">
        <v>895</v>
      </c>
      <c r="B369" s="7" t="s">
        <v>896</v>
      </c>
      <c r="C369" s="8">
        <v>198553.46</v>
      </c>
      <c r="D369" s="9">
        <v>89247</v>
      </c>
      <c r="E369" s="10">
        <f t="shared" si="5"/>
        <v>44.948599737320116</v>
      </c>
    </row>
    <row r="370" spans="1:5" x14ac:dyDescent="0.35">
      <c r="A370" s="7" t="s">
        <v>897</v>
      </c>
      <c r="B370" s="7" t="s">
        <v>898</v>
      </c>
      <c r="C370" s="8">
        <v>125124.15</v>
      </c>
      <c r="D370" s="9">
        <v>94943</v>
      </c>
      <c r="E370" s="10">
        <f t="shared" si="5"/>
        <v>75.879036940510687</v>
      </c>
    </row>
  </sheetData>
  <sheetProtection algorithmName="SHA-512" hashValue="o98pQw7N6knXIOVGkWW1CNafWz6fg3IADg6aGr6LUOaqBemWg590TQDQE/C2CqaV0EFe97eqjdCubVmtvhbjwg==" saltValue="WgrTpVJbWwK1b/BRwkTToA==" spinCount="100000" sheet="1" objects="1" scenarios="1"/>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F34867-6D3E-4B64-9C0D-DB5B8571C8DA}">
  <sheetPr>
    <tabColor theme="2"/>
  </sheetPr>
  <dimension ref="A1"/>
  <sheetViews>
    <sheetView workbookViewId="0"/>
  </sheetViews>
  <sheetFormatPr defaultColWidth="8.90625" defaultRowHeight="14.5" x14ac:dyDescent="0.35"/>
  <cols>
    <col min="1" max="16384" width="8.90625" style="20"/>
  </cols>
  <sheetData>
    <row r="1" spans="1:1" x14ac:dyDescent="0.35">
      <c r="A1" s="20" t="s">
        <v>942</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599D79-4D9A-460A-8DF3-BCF1E37C5DD4}">
  <sheetPr>
    <tabColor theme="5" tint="0.79998168889431442"/>
  </sheetPr>
  <dimension ref="A1:B8"/>
  <sheetViews>
    <sheetView workbookViewId="0"/>
  </sheetViews>
  <sheetFormatPr defaultColWidth="8.90625" defaultRowHeight="14.5" x14ac:dyDescent="0.35"/>
  <cols>
    <col min="1" max="1" width="75.90625" style="20" bestFit="1" customWidth="1"/>
    <col min="2" max="2" width="9.90625" style="20" bestFit="1" customWidth="1"/>
    <col min="3" max="16384" width="8.90625" style="20"/>
  </cols>
  <sheetData>
    <row r="1" spans="1:2" x14ac:dyDescent="0.35">
      <c r="A1" s="53" t="s">
        <v>943</v>
      </c>
      <c r="B1" s="53"/>
    </row>
    <row r="2" spans="1:2" x14ac:dyDescent="0.35">
      <c r="A2" s="5" t="s">
        <v>914</v>
      </c>
      <c r="B2" s="5" t="s">
        <v>915</v>
      </c>
    </row>
    <row r="3" spans="1:2" x14ac:dyDescent="0.35">
      <c r="A3" s="14" t="s">
        <v>916</v>
      </c>
      <c r="B3" s="15">
        <v>0.3</v>
      </c>
    </row>
    <row r="4" spans="1:2" x14ac:dyDescent="0.35">
      <c r="A4" s="14" t="s">
        <v>917</v>
      </c>
      <c r="B4" s="15">
        <v>0.1</v>
      </c>
    </row>
    <row r="5" spans="1:2" x14ac:dyDescent="0.35">
      <c r="A5" s="14" t="s">
        <v>918</v>
      </c>
      <c r="B5" s="15">
        <v>0.2</v>
      </c>
    </row>
    <row r="6" spans="1:2" x14ac:dyDescent="0.35">
      <c r="A6" s="14" t="s">
        <v>919</v>
      </c>
      <c r="B6" s="15">
        <v>0.2</v>
      </c>
    </row>
    <row r="7" spans="1:2" x14ac:dyDescent="0.35">
      <c r="A7" s="14" t="s">
        <v>920</v>
      </c>
      <c r="B7" s="15">
        <v>0.2</v>
      </c>
    </row>
    <row r="8" spans="1:2" x14ac:dyDescent="0.35">
      <c r="A8" s="23"/>
      <c r="B8" s="46"/>
    </row>
  </sheetData>
  <sheetProtection algorithmName="SHA-512" hashValue="IIDOzcxTPza9Jv5g5AskPUtT40kLPfLRimO4fZOxl+rUpIxZ0fjB5aV8ni67pzMTav5Hzml6pEiwgL/lEfLCKQ==" saltValue="8ZJgGyR0qMReNE8HukdoNQ==" spinCount="100000" sheet="1" objects="1" scenarios="1"/>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BFF43D-4D9D-4EBB-9BFC-059ED8845063}">
  <sheetPr>
    <tabColor theme="5" tint="0.79998168889431442"/>
  </sheetPr>
  <dimension ref="A1:M36"/>
  <sheetViews>
    <sheetView workbookViewId="0">
      <selection activeCell="H34" sqref="H34"/>
    </sheetView>
  </sheetViews>
  <sheetFormatPr defaultColWidth="8.90625" defaultRowHeight="14.5" x14ac:dyDescent="0.35"/>
  <cols>
    <col min="1" max="1" width="13.1796875" style="20" customWidth="1"/>
    <col min="2" max="2" width="20.81640625" style="20" bestFit="1" customWidth="1"/>
    <col min="3" max="12" width="16.54296875" style="20" customWidth="1"/>
    <col min="13" max="16384" width="8.90625" style="20"/>
  </cols>
  <sheetData>
    <row r="1" spans="1:13" x14ac:dyDescent="0.35">
      <c r="A1" s="20" t="s">
        <v>944</v>
      </c>
      <c r="M1" s="22"/>
    </row>
    <row r="2" spans="1:13" x14ac:dyDescent="0.35">
      <c r="A2" s="62" t="s">
        <v>945</v>
      </c>
      <c r="B2" s="62"/>
      <c r="C2" s="62"/>
      <c r="D2" s="62"/>
      <c r="E2" s="62"/>
      <c r="F2" s="62"/>
      <c r="G2" s="62"/>
      <c r="H2" s="62"/>
      <c r="I2" s="62"/>
      <c r="J2" s="62"/>
      <c r="K2" s="62"/>
      <c r="L2" s="62"/>
      <c r="M2" s="22"/>
    </row>
    <row r="3" spans="1:13" ht="87" x14ac:dyDescent="0.35">
      <c r="A3" s="56" t="s">
        <v>41</v>
      </c>
      <c r="B3" s="56" t="s">
        <v>39</v>
      </c>
      <c r="C3" s="56" t="s">
        <v>916</v>
      </c>
      <c r="D3" s="56" t="s">
        <v>921</v>
      </c>
      <c r="E3" s="56" t="s">
        <v>922</v>
      </c>
      <c r="F3" s="56" t="s">
        <v>923</v>
      </c>
      <c r="G3" s="56" t="s">
        <v>918</v>
      </c>
      <c r="H3" s="56" t="s">
        <v>924</v>
      </c>
      <c r="I3" s="56" t="s">
        <v>919</v>
      </c>
      <c r="J3" s="56" t="s">
        <v>925</v>
      </c>
      <c r="K3" s="56" t="s">
        <v>926</v>
      </c>
      <c r="L3" s="56" t="s">
        <v>927</v>
      </c>
      <c r="M3" s="22"/>
    </row>
    <row r="4" spans="1:13" x14ac:dyDescent="0.35">
      <c r="A4" s="7" t="s">
        <v>99</v>
      </c>
      <c r="B4" s="40" t="s">
        <v>100</v>
      </c>
      <c r="C4" s="16">
        <f>LN(_xlfn.XLOOKUP(B4,'Productivity-all_inputs'!$B$3:$B$365,'Productivity-all_inputs'!$C$3:$C$365,"",0))</f>
        <v>3.5380565643793527</v>
      </c>
      <c r="D4" s="16">
        <f>100-(100*(C4-MIN(C$4:C$35))/(MAX(C$4:C$35)-MIN(C$4:C$35)))</f>
        <v>55.118886922783858</v>
      </c>
      <c r="E4" s="16">
        <f>LN(_xlfn.XLOOKUP(B4,'H-Income_all inputs'!$B$3:$B$376,'H-Income_all inputs'!$C$3:$C$376,"",0))</f>
        <v>9.9687601791523246</v>
      </c>
      <c r="F4" s="16">
        <f>100-(100*(E4-MIN(E$4:E$35))/(MAX(E$4:E$35)-MIN(E$4:E$35)))</f>
        <v>30.501186020156609</v>
      </c>
      <c r="G4" s="16">
        <f>_xlfn.XLOOKUP(B4,'Skills-all_inputs'!$B$3:$B$365,'Skills-all_inputs'!$E$3:$E$365,"",0)</f>
        <v>6.55</v>
      </c>
      <c r="H4" s="16">
        <f>100*(G4-MIN(G$4:G$35))/(MAX(G$4:G$35)-MIN(G$4:G$35))</f>
        <v>23.300970873786405</v>
      </c>
      <c r="I4" s="16">
        <f>_xlfn.XLOOKUP(B4,'Unemployment_R-all_inputs'!$B$3:$B$365,'Unemployment_R-all_inputs'!$E$3:$E$365,"",0)</f>
        <v>3.9000000000000004</v>
      </c>
      <c r="J4" s="16">
        <f>100*(I4-MIN(I$4:I$35))/(MAX(I$4:I$35)-MIN(I$4:I$35))</f>
        <v>54.716981132075496</v>
      </c>
      <c r="K4" s="16">
        <f>LN(_xlfn.XLOOKUP(B4,'Population_Density-all_inputs'!$B$3:$B$370,'Population_Density-all_inputs'!$E$3:$E$370,"",0))</f>
        <v>6.7384219781138981</v>
      </c>
      <c r="L4" s="16">
        <f>100-(100*(K4-MIN(K$4:K$35))/(MAX(K$4:K$35)-MIN(K$4:K$35)))</f>
        <v>17.877694893732965</v>
      </c>
      <c r="M4" s="22"/>
    </row>
    <row r="5" spans="1:13" x14ac:dyDescent="0.35">
      <c r="A5" s="7" t="s">
        <v>101</v>
      </c>
      <c r="B5" s="40" t="s">
        <v>102</v>
      </c>
      <c r="C5" s="16">
        <f>LN(_xlfn.XLOOKUP(B5,'Productivity-all_inputs'!$B$3:$B$365,'Productivity-all_inputs'!$C$3:$C$365,"",0))</f>
        <v>3.6109179126442243</v>
      </c>
      <c r="D5" s="16">
        <f t="shared" ref="D5:D35" si="0">100-(100*(C5-MIN(C$4:C$35))/(MAX(C$4:C$35)-MIN(C$4:C$35)))</f>
        <v>41.194069580735544</v>
      </c>
      <c r="E5" s="16">
        <f>LN(_xlfn.XLOOKUP(B5,'H-Income_all inputs'!$B$3:$B$376,'H-Income_all inputs'!$C$3:$C$376,"",0))</f>
        <v>10.036837678732885</v>
      </c>
      <c r="F5" s="16">
        <f t="shared" ref="F5:F35" si="1">100-(100*(E5-MIN(E$4:E$35))/(MAX(E$4:E$35)-MIN(E$4:E$35)))</f>
        <v>12.786438321003288</v>
      </c>
      <c r="G5" s="16">
        <f>_xlfn.XLOOKUP(B5,'Skills-all_inputs'!$B$3:$B$365,'Skills-all_inputs'!$E$3:$E$365,"",0)</f>
        <v>5.35</v>
      </c>
      <c r="H5" s="16">
        <f t="shared" ref="H5" si="2">100*(G5-MIN(G$4:G$35))/(MAX(G$4:G$35)-MIN(G$4:G$35))</f>
        <v>11.650485436893199</v>
      </c>
      <c r="I5" s="16">
        <f>_xlfn.XLOOKUP(B5,'Unemployment_R-all_inputs'!$B$3:$B$365,'Unemployment_R-all_inputs'!$E$3:$E$365,"",0)</f>
        <v>2.8</v>
      </c>
      <c r="J5" s="16">
        <f t="shared" ref="J5" si="3">100*(I5-MIN(I$4:I$35))/(MAX(I$4:I$35)-MIN(I$4:I$35))</f>
        <v>13.20754716981131</v>
      </c>
      <c r="K5" s="16">
        <f>LN(_xlfn.XLOOKUP(B5,'Population_Density-all_inputs'!$B$3:$B$370,'Population_Density-all_inputs'!$E$3:$E$370,"",0))</f>
        <v>3.2326210149123762</v>
      </c>
      <c r="L5" s="16">
        <f t="shared" ref="L5:L35" si="4">100-(100*(K5-MIN(K$4:K$35))/(MAX(K$4:K$35)-MIN(K$4:K$35)))</f>
        <v>74.092243493340106</v>
      </c>
      <c r="M5" s="22"/>
    </row>
    <row r="6" spans="1:13" x14ac:dyDescent="0.35">
      <c r="A6" s="7" t="s">
        <v>110</v>
      </c>
      <c r="B6" s="40" t="s">
        <v>111</v>
      </c>
      <c r="C6" s="16">
        <f>LN(_xlfn.XLOOKUP(B6,'Productivity-all_inputs'!$B$3:$B$365,'Productivity-all_inputs'!$C$3:$C$365,"",0))</f>
        <v>3.4843122883726618</v>
      </c>
      <c r="D6" s="16">
        <f t="shared" si="0"/>
        <v>65.390165788681713</v>
      </c>
      <c r="E6" s="16">
        <f>LN(_xlfn.XLOOKUP(B6,'H-Income_all inputs'!$B$3:$B$376,'H-Income_all inputs'!$C$3:$C$376,"",0))</f>
        <v>9.8943458946188443</v>
      </c>
      <c r="F6" s="16">
        <f t="shared" si="1"/>
        <v>49.864856599209851</v>
      </c>
      <c r="G6" s="16">
        <f>_xlfn.XLOOKUP(B6,'Skills-all_inputs'!$B$3:$B$365,'Skills-all_inputs'!$E$3:$E$365,"",0)</f>
        <v>6.4499999999999993</v>
      </c>
      <c r="H6" s="16">
        <f t="shared" ref="H6" si="5">100*(G6-MIN(G$4:G$35))/(MAX(G$4:G$35)-MIN(G$4:G$35))</f>
        <v>22.330097087378633</v>
      </c>
      <c r="I6" s="16">
        <f>_xlfn.XLOOKUP(B6,'Unemployment_R-all_inputs'!$B$3:$B$365,'Unemployment_R-all_inputs'!$E$3:$E$365,"",0)</f>
        <v>3.5</v>
      </c>
      <c r="J6" s="16">
        <f t="shared" ref="J6" si="6">100*(I6-MIN(I$4:I$35))/(MAX(I$4:I$35)-MIN(I$4:I$35))</f>
        <v>39.622641509433961</v>
      </c>
      <c r="K6" s="16">
        <f>LN(_xlfn.XLOOKUP(B6,'Population_Density-all_inputs'!$B$3:$B$370,'Population_Density-all_inputs'!$E$3:$E$370,"",0))</f>
        <v>3.4522444335898661</v>
      </c>
      <c r="L6" s="16">
        <f t="shared" si="4"/>
        <v>70.570642731503597</v>
      </c>
      <c r="M6" s="22"/>
    </row>
    <row r="7" spans="1:13" x14ac:dyDescent="0.35">
      <c r="A7" s="7" t="s">
        <v>112</v>
      </c>
      <c r="B7" s="40" t="s">
        <v>113</v>
      </c>
      <c r="C7" s="16">
        <f>LN(_xlfn.XLOOKUP(B7,'Productivity-all_inputs'!$B$3:$B$365,'Productivity-all_inputs'!$C$3:$C$365,"",0))</f>
        <v>3.3707381741774469</v>
      </c>
      <c r="D7" s="16">
        <f t="shared" si="0"/>
        <v>87.095759119237542</v>
      </c>
      <c r="E7" s="16">
        <f>LN(_xlfn.XLOOKUP(B7,'H-Income_all inputs'!$B$3:$B$376,'H-Income_all inputs'!$C$3:$C$376,"",0))</f>
        <v>9.9190655824994458</v>
      </c>
      <c r="F7" s="16">
        <f t="shared" si="1"/>
        <v>43.432437125746752</v>
      </c>
      <c r="G7" s="16">
        <f>_xlfn.XLOOKUP(B7,'Skills-all_inputs'!$B$3:$B$365,'Skills-all_inputs'!$E$3:$E$365,"",0)</f>
        <v>7.15</v>
      </c>
      <c r="H7" s="16">
        <f t="shared" ref="H7" si="7">100*(G7-MIN(G$4:G$35))/(MAX(G$4:G$35)-MIN(G$4:G$35))</f>
        <v>29.126213592233011</v>
      </c>
      <c r="I7" s="16">
        <f>_xlfn.XLOOKUP(B7,'Unemployment_R-all_inputs'!$B$3:$B$365,'Unemployment_R-all_inputs'!$E$3:$E$365,"",0)</f>
        <v>3.35</v>
      </c>
      <c r="J7" s="16">
        <f t="shared" ref="J7" si="8">100*(I7-MIN(I$4:I$35))/(MAX(I$4:I$35)-MIN(I$4:I$35))</f>
        <v>33.962264150943398</v>
      </c>
      <c r="K7" s="16">
        <f>LN(_xlfn.XLOOKUP(B7,'Population_Density-all_inputs'!$B$3:$B$370,'Population_Density-all_inputs'!$E$3:$E$370,"",0))</f>
        <v>1.9896813707416354</v>
      </c>
      <c r="L7" s="16">
        <f t="shared" si="4"/>
        <v>94.022436840599482</v>
      </c>
      <c r="M7" s="22"/>
    </row>
    <row r="8" spans="1:13" x14ac:dyDescent="0.35">
      <c r="A8" s="7" t="s">
        <v>236</v>
      </c>
      <c r="B8" s="40" t="s">
        <v>237</v>
      </c>
      <c r="C8" s="16">
        <f>LN(_xlfn.XLOOKUP(B8,'Productivity-all_inputs'!$B$3:$B$365,'Productivity-all_inputs'!$C$3:$C$365,"",0))</f>
        <v>3.735285826928092</v>
      </c>
      <c r="D8" s="16">
        <f t="shared" si="0"/>
        <v>17.425630883735423</v>
      </c>
      <c r="E8" s="16">
        <f>LN(_xlfn.XLOOKUP(B8,'H-Income_all inputs'!$B$3:$B$376,'H-Income_all inputs'!$C$3:$C$376,"",0))</f>
        <v>10.068154174091362</v>
      </c>
      <c r="F8" s="16">
        <f t="shared" si="1"/>
        <v>4.6374343547129797</v>
      </c>
      <c r="G8" s="16">
        <f>_xlfn.XLOOKUP(B8,'Skills-all_inputs'!$B$3:$B$365,'Skills-all_inputs'!$E$3:$E$365,"",0)</f>
        <v>5.85</v>
      </c>
      <c r="H8" s="16">
        <f t="shared" ref="H8" si="9">100*(G8-MIN(G$4:G$35))/(MAX(G$4:G$35)-MIN(G$4:G$35))</f>
        <v>16.504854368932033</v>
      </c>
      <c r="I8" s="16">
        <f>_xlfn.XLOOKUP(B8,'Unemployment_R-all_inputs'!$B$3:$B$365,'Unemployment_R-all_inputs'!$E$3:$E$365,"",0)</f>
        <v>3.65</v>
      </c>
      <c r="J8" s="16">
        <f t="shared" ref="J8" si="10">100*(I8-MIN(I$4:I$35))/(MAX(I$4:I$35)-MIN(I$4:I$35))</f>
        <v>45.283018867924525</v>
      </c>
      <c r="K8" s="16">
        <f>LN(_xlfn.XLOOKUP(B8,'Population_Density-all_inputs'!$B$3:$B$370,'Population_Density-all_inputs'!$E$3:$E$370,"",0))</f>
        <v>7.2435334654708443</v>
      </c>
      <c r="L8" s="16">
        <f t="shared" si="4"/>
        <v>9.7783719280855621</v>
      </c>
      <c r="M8" s="22"/>
    </row>
    <row r="9" spans="1:13" x14ac:dyDescent="0.35">
      <c r="A9" s="7" t="s">
        <v>240</v>
      </c>
      <c r="B9" s="40" t="s">
        <v>241</v>
      </c>
      <c r="C9" s="16">
        <f>LN(_xlfn.XLOOKUP(B9,'Productivity-all_inputs'!$B$3:$B$365,'Productivity-all_inputs'!$C$3:$C$365,"",0))</f>
        <v>3.8264651170664994</v>
      </c>
      <c r="D9" s="16">
        <f t="shared" si="0"/>
        <v>0</v>
      </c>
      <c r="E9" s="16">
        <f>LN(_xlfn.XLOOKUP(B9,'H-Income_all inputs'!$B$3:$B$376,'H-Income_all inputs'!$C$3:$C$376,"",0))</f>
        <v>9.828764006340192</v>
      </c>
      <c r="F9" s="16">
        <f t="shared" si="1"/>
        <v>66.930210227769464</v>
      </c>
      <c r="G9" s="16">
        <f>_xlfn.XLOOKUP(B9,'Skills-all_inputs'!$B$3:$B$365,'Skills-all_inputs'!$E$3:$E$365,"",0)</f>
        <v>11.05</v>
      </c>
      <c r="H9" s="16">
        <f t="shared" ref="H9" si="11">100*(G9-MIN(G$4:G$35))/(MAX(G$4:G$35)-MIN(G$4:G$35))</f>
        <v>66.990291262135926</v>
      </c>
      <c r="I9" s="16">
        <f>_xlfn.XLOOKUP(B9,'Unemployment_R-all_inputs'!$B$3:$B$365,'Unemployment_R-all_inputs'!$E$3:$E$365,"",0)</f>
        <v>4.2</v>
      </c>
      <c r="J9" s="16">
        <f t="shared" ref="J9" si="12">100*(I9-MIN(I$4:I$35))/(MAX(I$4:I$35)-MIN(I$4:I$35))</f>
        <v>66.037735849056617</v>
      </c>
      <c r="K9" s="16">
        <f>LN(_xlfn.XLOOKUP(B9,'Population_Density-all_inputs'!$B$3:$B$370,'Population_Density-all_inputs'!$E$3:$E$370,"",0))</f>
        <v>5.297688341054906</v>
      </c>
      <c r="L9" s="16">
        <f t="shared" si="4"/>
        <v>40.979460199194186</v>
      </c>
      <c r="M9" s="22"/>
    </row>
    <row r="10" spans="1:13" x14ac:dyDescent="0.35">
      <c r="A10" s="7" t="s">
        <v>282</v>
      </c>
      <c r="B10" s="40" t="s">
        <v>283</v>
      </c>
      <c r="C10" s="16">
        <f>LN(_xlfn.XLOOKUP(B10,'Productivity-all_inputs'!$B$3:$B$365,'Productivity-all_inputs'!$C$3:$C$365,"",0))</f>
        <v>3.4781584227982836</v>
      </c>
      <c r="D10" s="16">
        <f t="shared" si="0"/>
        <v>66.566255116032949</v>
      </c>
      <c r="E10" s="16">
        <f>LN(_xlfn.XLOOKUP(B10,'H-Income_all inputs'!$B$3:$B$376,'H-Income_all inputs'!$C$3:$C$376,"",0))</f>
        <v>9.8419312468370226</v>
      </c>
      <c r="F10" s="16">
        <f t="shared" si="1"/>
        <v>63.503904256889868</v>
      </c>
      <c r="G10" s="16">
        <f>_xlfn.XLOOKUP(B10,'Skills-all_inputs'!$B$3:$B$365,'Skills-all_inputs'!$E$3:$E$365,"",0)</f>
        <v>8.9</v>
      </c>
      <c r="H10" s="16">
        <f t="shared" ref="H10" si="13">100*(G10-MIN(G$4:G$35))/(MAX(G$4:G$35)-MIN(G$4:G$35))</f>
        <v>46.116504854368934</v>
      </c>
      <c r="I10" s="16">
        <f>_xlfn.XLOOKUP(B10,'Unemployment_R-all_inputs'!$B$3:$B$365,'Unemployment_R-all_inputs'!$E$3:$E$365,"",0)</f>
        <v>3.5999999999999996</v>
      </c>
      <c r="J10" s="16">
        <f t="shared" ref="J10" si="14">100*(I10-MIN(I$4:I$35))/(MAX(I$4:I$35)-MIN(I$4:I$35))</f>
        <v>43.396226415094326</v>
      </c>
      <c r="K10" s="16">
        <f>LN(_xlfn.XLOOKUP(B10,'Population_Density-all_inputs'!$B$3:$B$370,'Population_Density-all_inputs'!$E$3:$E$370,"",0))</f>
        <v>2.5961348491055838</v>
      </c>
      <c r="L10" s="16">
        <f t="shared" si="4"/>
        <v>84.298123084419103</v>
      </c>
      <c r="M10" s="22"/>
    </row>
    <row r="11" spans="1:13" x14ac:dyDescent="0.35">
      <c r="A11" s="7" t="s">
        <v>284</v>
      </c>
      <c r="B11" s="40" t="s">
        <v>285</v>
      </c>
      <c r="C11" s="16">
        <f>LN(_xlfn.XLOOKUP(B11,'Productivity-all_inputs'!$B$3:$B$365,'Productivity-all_inputs'!$C$3:$C$365,"",0))</f>
        <v>3.417726683613366</v>
      </c>
      <c r="D11" s="16">
        <f t="shared" si="0"/>
        <v>78.11560123509166</v>
      </c>
      <c r="E11" s="16">
        <f>LN(_xlfn.XLOOKUP(B11,'H-Income_all inputs'!$B$3:$B$376,'H-Income_all inputs'!$C$3:$C$376,"",0))</f>
        <v>9.7169772351207193</v>
      </c>
      <c r="F11" s="16">
        <f t="shared" si="1"/>
        <v>96.018741100037218</v>
      </c>
      <c r="G11" s="16">
        <f>_xlfn.XLOOKUP(B11,'Skills-all_inputs'!$B$3:$B$365,'Skills-all_inputs'!$E$3:$E$365,"",0)</f>
        <v>6.45</v>
      </c>
      <c r="H11" s="16">
        <f t="shared" ref="H11" si="15">100*(G11-MIN(G$4:G$35))/(MAX(G$4:G$35)-MIN(G$4:G$35))</f>
        <v>22.33009708737864</v>
      </c>
      <c r="I11" s="16">
        <f>_xlfn.XLOOKUP(B11,'Unemployment_R-all_inputs'!$B$3:$B$365,'Unemployment_R-all_inputs'!$E$3:$E$365,"",0)</f>
        <v>4.8499999999999996</v>
      </c>
      <c r="J11" s="16">
        <f t="shared" ref="J11" si="16">100*(I11-MIN(I$4:I$35))/(MAX(I$4:I$35)-MIN(I$4:I$35))</f>
        <v>90.566037735849051</v>
      </c>
      <c r="K11" s="16">
        <f>LN(_xlfn.XLOOKUP(B11,'Population_Density-all_inputs'!$B$3:$B$370,'Population_Density-all_inputs'!$E$3:$E$370,"",0))</f>
        <v>7.4100598366619241</v>
      </c>
      <c r="L11" s="16">
        <f t="shared" si="4"/>
        <v>7.1081676339180717</v>
      </c>
      <c r="M11" s="22"/>
    </row>
    <row r="12" spans="1:13" x14ac:dyDescent="0.35">
      <c r="A12" s="7" t="s">
        <v>288</v>
      </c>
      <c r="B12" s="40" t="s">
        <v>289</v>
      </c>
      <c r="C12" s="16">
        <f>LN(_xlfn.XLOOKUP(B12,'Productivity-all_inputs'!$B$3:$B$365,'Productivity-all_inputs'!$C$3:$C$365,"",0))</f>
        <v>3.3032169733019514</v>
      </c>
      <c r="D12" s="16">
        <f t="shared" si="0"/>
        <v>100</v>
      </c>
      <c r="E12" s="16">
        <f>LN(_xlfn.XLOOKUP(B12,'H-Income_all inputs'!$B$3:$B$376,'H-Income_all inputs'!$C$3:$C$376,"",0))</f>
        <v>9.7588085411666849</v>
      </c>
      <c r="F12" s="16">
        <f t="shared" si="1"/>
        <v>85.133631671870916</v>
      </c>
      <c r="G12" s="16">
        <f>_xlfn.XLOOKUP(B12,'Skills-all_inputs'!$B$3:$B$365,'Skills-all_inputs'!$E$3:$E$365,"",0)</f>
        <v>8.85</v>
      </c>
      <c r="H12" s="16">
        <f t="shared" ref="H12" si="17">100*(G12-MIN(G$4:G$35))/(MAX(G$4:G$35)-MIN(G$4:G$35))</f>
        <v>45.631067961165044</v>
      </c>
      <c r="I12" s="16">
        <f>_xlfn.XLOOKUP(B12,'Unemployment_R-all_inputs'!$B$3:$B$365,'Unemployment_R-all_inputs'!$E$3:$E$365,"",0)</f>
        <v>4.5500000000000007</v>
      </c>
      <c r="J12" s="16">
        <f t="shared" ref="J12" si="18">100*(I12-MIN(I$4:I$35))/(MAX(I$4:I$35)-MIN(I$4:I$35))</f>
        <v>79.245283018867966</v>
      </c>
      <c r="K12" s="16">
        <f>LN(_xlfn.XLOOKUP(B12,'Population_Density-all_inputs'!$B$3:$B$370,'Population_Density-all_inputs'!$E$3:$E$370,"",0))</f>
        <v>4.0914792349547788</v>
      </c>
      <c r="L12" s="16">
        <f t="shared" si="4"/>
        <v>60.320689529633107</v>
      </c>
      <c r="M12" s="22"/>
    </row>
    <row r="13" spans="1:13" x14ac:dyDescent="0.35">
      <c r="A13" s="7" t="s">
        <v>294</v>
      </c>
      <c r="B13" s="40" t="s">
        <v>295</v>
      </c>
      <c r="C13" s="16">
        <f>LN(_xlfn.XLOOKUP(B13,'Productivity-all_inputs'!$B$3:$B$365,'Productivity-all_inputs'!$C$3:$C$365,"",0))</f>
        <v>3.4781584227982836</v>
      </c>
      <c r="D13" s="16">
        <f t="shared" si="0"/>
        <v>66.566255116032949</v>
      </c>
      <c r="E13" s="16">
        <f>LN(_xlfn.XLOOKUP(B13,'H-Income_all inputs'!$B$3:$B$376,'H-Income_all inputs'!$C$3:$C$376,"",0))</f>
        <v>10.085975762109403</v>
      </c>
      <c r="F13" s="16">
        <f t="shared" si="1"/>
        <v>0</v>
      </c>
      <c r="G13" s="16">
        <f>_xlfn.XLOOKUP(B13,'Skills-all_inputs'!$B$3:$B$365,'Skills-all_inputs'!$E$3:$E$365,"",0)</f>
        <v>6.65</v>
      </c>
      <c r="H13" s="16">
        <f t="shared" ref="H13" si="19">100*(G13-MIN(G$4:G$35))/(MAX(G$4:G$35)-MIN(G$4:G$35))</f>
        <v>24.271844660194176</v>
      </c>
      <c r="I13" s="16">
        <f>_xlfn.XLOOKUP(B13,'Unemployment_R-all_inputs'!$B$3:$B$365,'Unemployment_R-all_inputs'!$E$3:$E$365,"",0)</f>
        <v>3</v>
      </c>
      <c r="J13" s="16">
        <f t="shared" ref="J13" si="20">100*(I13-MIN(I$4:I$35))/(MAX(I$4:I$35)-MIN(I$4:I$35))</f>
        <v>20.754716981132074</v>
      </c>
      <c r="K13" s="16">
        <f>LN(_xlfn.XLOOKUP(B13,'Population_Density-all_inputs'!$B$3:$B$370,'Population_Density-all_inputs'!$E$3:$E$370,"",0))</f>
        <v>5.9128223315416815</v>
      </c>
      <c r="L13" s="16">
        <f t="shared" si="4"/>
        <v>31.115956832502505</v>
      </c>
      <c r="M13" s="22"/>
    </row>
    <row r="14" spans="1:13" x14ac:dyDescent="0.35">
      <c r="A14" s="7" t="s">
        <v>302</v>
      </c>
      <c r="B14" s="40" t="s">
        <v>303</v>
      </c>
      <c r="C14" s="16">
        <f>LN(_xlfn.XLOOKUP(B14,'Productivity-all_inputs'!$B$3:$B$365,'Productivity-all_inputs'!$C$3:$C$365,"",0))</f>
        <v>3.529297384289471</v>
      </c>
      <c r="D14" s="16">
        <f t="shared" si="0"/>
        <v>56.792888100669188</v>
      </c>
      <c r="E14" s="16">
        <f>LN(_xlfn.XLOOKUP(B14,'H-Income_all inputs'!$B$3:$B$376,'H-Income_all inputs'!$C$3:$C$376,"",0))</f>
        <v>10.021003885963967</v>
      </c>
      <c r="F14" s="16">
        <f t="shared" si="1"/>
        <v>16.90661966946972</v>
      </c>
      <c r="G14" s="16">
        <f>_xlfn.XLOOKUP(B14,'Skills-all_inputs'!$B$3:$B$365,'Skills-all_inputs'!$E$3:$E$365,"",0)</f>
        <v>7.25</v>
      </c>
      <c r="H14" s="16">
        <f t="shared" ref="H14" si="21">100*(G14-MIN(G$4:G$35))/(MAX(G$4:G$35)-MIN(G$4:G$35))</f>
        <v>30.097087378640776</v>
      </c>
      <c r="I14" s="16">
        <f>_xlfn.XLOOKUP(B14,'Unemployment_R-all_inputs'!$B$3:$B$365,'Unemployment_R-all_inputs'!$E$3:$E$365,"",0)</f>
        <v>3.4</v>
      </c>
      <c r="J14" s="16">
        <f t="shared" ref="J14" si="22">100*(I14-MIN(I$4:I$35))/(MAX(I$4:I$35)-MIN(I$4:I$35))</f>
        <v>35.849056603773583</v>
      </c>
      <c r="K14" s="16">
        <f>LN(_xlfn.XLOOKUP(B14,'Population_Density-all_inputs'!$B$3:$B$370,'Population_Density-all_inputs'!$E$3:$E$370,"",0))</f>
        <v>4.5765403721262494</v>
      </c>
      <c r="L14" s="16">
        <f t="shared" si="4"/>
        <v>52.542868382477771</v>
      </c>
      <c r="M14" s="22"/>
    </row>
    <row r="15" spans="1:13" x14ac:dyDescent="0.35">
      <c r="A15" s="7" t="s">
        <v>304</v>
      </c>
      <c r="B15" s="40" t="s">
        <v>305</v>
      </c>
      <c r="C15" s="16">
        <f>LN(_xlfn.XLOOKUP(B15,'Productivity-all_inputs'!$B$3:$B$365,'Productivity-all_inputs'!$C$3:$C$365,"",0))</f>
        <v>3.4657359027997265</v>
      </c>
      <c r="D15" s="16">
        <f t="shared" si="0"/>
        <v>68.940371516940218</v>
      </c>
      <c r="E15" s="16">
        <f>LN(_xlfn.XLOOKUP(B15,'H-Income_all inputs'!$B$3:$B$376,'H-Income_all inputs'!$C$3:$C$376,"",0))</f>
        <v>10.072597215357852</v>
      </c>
      <c r="F15" s="16">
        <f t="shared" si="1"/>
        <v>3.4812909073516067</v>
      </c>
      <c r="G15" s="16">
        <f>_xlfn.XLOOKUP(B15,'Skills-all_inputs'!$B$3:$B$365,'Skills-all_inputs'!$E$3:$E$365,"",0)</f>
        <v>5.95</v>
      </c>
      <c r="H15" s="16">
        <f t="shared" ref="H15" si="23">100*(G15-MIN(G$4:G$35))/(MAX(G$4:G$35)-MIN(G$4:G$35))</f>
        <v>17.475728155339805</v>
      </c>
      <c r="I15" s="16">
        <f>_xlfn.XLOOKUP(B15,'Unemployment_R-all_inputs'!$B$3:$B$365,'Unemployment_R-all_inputs'!$E$3:$E$365,"",0)</f>
        <v>3.3499999999999996</v>
      </c>
      <c r="J15" s="16">
        <f t="shared" ref="J15" si="24">100*(I15-MIN(I$4:I$35))/(MAX(I$4:I$35)-MIN(I$4:I$35))</f>
        <v>33.962264150943383</v>
      </c>
      <c r="K15" s="16">
        <f>LN(_xlfn.XLOOKUP(B15,'Population_Density-all_inputs'!$B$3:$B$370,'Population_Density-all_inputs'!$E$3:$E$370,"",0))</f>
        <v>5.7898445701862977</v>
      </c>
      <c r="L15" s="16">
        <f t="shared" si="4"/>
        <v>33.087871215248882</v>
      </c>
      <c r="M15" s="22"/>
    </row>
    <row r="16" spans="1:13" x14ac:dyDescent="0.35">
      <c r="A16" s="7" t="s">
        <v>330</v>
      </c>
      <c r="B16" s="40" t="s">
        <v>331</v>
      </c>
      <c r="C16" s="16">
        <f>LN(_xlfn.XLOOKUP(B16,'Productivity-all_inputs'!$B$3:$B$365,'Productivity-all_inputs'!$C$3:$C$365,"",0))</f>
        <v>3.6054978451748854</v>
      </c>
      <c r="D16" s="16">
        <f t="shared" si="0"/>
        <v>42.229919881196025</v>
      </c>
      <c r="E16" s="16">
        <f>LN(_xlfn.XLOOKUP(B16,'H-Income_all inputs'!$B$3:$B$376,'H-Income_all inputs'!$C$3:$C$376,"",0))</f>
        <v>9.8412397390566007</v>
      </c>
      <c r="F16" s="16">
        <f t="shared" si="1"/>
        <v>63.68384455930476</v>
      </c>
      <c r="G16" s="16">
        <f>_xlfn.XLOOKUP(B16,'Skills-all_inputs'!$B$3:$B$365,'Skills-all_inputs'!$E$3:$E$365,"",0)</f>
        <v>13.45</v>
      </c>
      <c r="H16" s="16">
        <f t="shared" ref="H16" si="25">100*(G16-MIN(G$4:G$35))/(MAX(G$4:G$35)-MIN(G$4:G$35))</f>
        <v>90.291262135922324</v>
      </c>
      <c r="I16" s="16">
        <f>_xlfn.XLOOKUP(B16,'Unemployment_R-all_inputs'!$B$3:$B$365,'Unemployment_R-all_inputs'!$E$3:$E$365,"",0)</f>
        <v>3.8499999999999996</v>
      </c>
      <c r="J16" s="16">
        <f t="shared" ref="J16" si="26">100*(I16-MIN(I$4:I$35))/(MAX(I$4:I$35)-MIN(I$4:I$35))</f>
        <v>52.830188679245275</v>
      </c>
      <c r="K16" s="16">
        <f>LN(_xlfn.XLOOKUP(B16,'Population_Density-all_inputs'!$B$3:$B$370,'Population_Density-all_inputs'!$E$3:$E$370,"",0))</f>
        <v>5.8387530098171236</v>
      </c>
      <c r="L16" s="16">
        <f t="shared" si="4"/>
        <v>32.303637915807002</v>
      </c>
      <c r="M16" s="22"/>
    </row>
    <row r="17" spans="1:13" x14ac:dyDescent="0.35">
      <c r="A17" s="7" t="s">
        <v>336</v>
      </c>
      <c r="B17" s="40" t="s">
        <v>337</v>
      </c>
      <c r="C17" s="16">
        <f>LN(_xlfn.XLOOKUP(B17,'Productivity-all_inputs'!$B$3:$B$365,'Productivity-all_inputs'!$C$3:$C$365,"",0))</f>
        <v>3.5496173867804286</v>
      </c>
      <c r="D17" s="16">
        <f t="shared" si="0"/>
        <v>52.909452921183636</v>
      </c>
      <c r="E17" s="16">
        <f>LN(_xlfn.XLOOKUP(B17,'H-Income_all inputs'!$B$3:$B$376,'H-Income_all inputs'!$C$3:$C$376,"",0))</f>
        <v>9.8264985110079923</v>
      </c>
      <c r="F17" s="16">
        <f t="shared" si="1"/>
        <v>67.519724802640638</v>
      </c>
      <c r="G17" s="16">
        <f>_xlfn.XLOOKUP(B17,'Skills-all_inputs'!$B$3:$B$365,'Skills-all_inputs'!$E$3:$E$365,"",0)</f>
        <v>6.6</v>
      </c>
      <c r="H17" s="16">
        <f t="shared" ref="H17" si="27">100*(G17-MIN(G$4:G$35))/(MAX(G$4:G$35)-MIN(G$4:G$35))</f>
        <v>23.786407766990287</v>
      </c>
      <c r="I17" s="16">
        <f>_xlfn.XLOOKUP(B17,'Unemployment_R-all_inputs'!$B$3:$B$365,'Unemployment_R-all_inputs'!$E$3:$E$365,"",0)</f>
        <v>4.3000000000000007</v>
      </c>
      <c r="J17" s="16">
        <f t="shared" ref="J17" si="28">100*(I17-MIN(I$4:I$35))/(MAX(I$4:I$35)-MIN(I$4:I$35))</f>
        <v>69.811320754717016</v>
      </c>
      <c r="K17" s="16">
        <f>LN(_xlfn.XLOOKUP(B17,'Population_Density-all_inputs'!$B$3:$B$370,'Population_Density-all_inputs'!$E$3:$E$370,"",0))</f>
        <v>5.1643578358813338</v>
      </c>
      <c r="L17" s="16">
        <f t="shared" si="4"/>
        <v>43.117377965080522</v>
      </c>
      <c r="M17" s="22"/>
    </row>
    <row r="18" spans="1:13" x14ac:dyDescent="0.35">
      <c r="A18" s="7" t="s">
        <v>350</v>
      </c>
      <c r="B18" s="40" t="s">
        <v>351</v>
      </c>
      <c r="C18" s="16">
        <f>LN(_xlfn.XLOOKUP(B18,'Productivity-all_inputs'!$B$3:$B$365,'Productivity-all_inputs'!$C$3:$C$365,"",0))</f>
        <v>3.4372078191851885</v>
      </c>
      <c r="D18" s="16">
        <f t="shared" si="0"/>
        <v>74.392485194647819</v>
      </c>
      <c r="E18" s="16">
        <f>LN(_xlfn.XLOOKUP(B18,'H-Income_all inputs'!$B$3:$B$376,'H-Income_all inputs'!$C$3:$C$376,"",0))</f>
        <v>9.7016773191583106</v>
      </c>
      <c r="F18" s="16">
        <f t="shared" si="1"/>
        <v>100</v>
      </c>
      <c r="G18" s="16">
        <f>_xlfn.XLOOKUP(B18,'Skills-all_inputs'!$B$3:$B$365,'Skills-all_inputs'!$E$3:$E$365,"",0)</f>
        <v>14.45</v>
      </c>
      <c r="H18" s="16">
        <f t="shared" ref="H18" si="29">100*(G18-MIN(G$4:G$35))/(MAX(G$4:G$35)-MIN(G$4:G$35))</f>
        <v>100.00000000000001</v>
      </c>
      <c r="I18" s="16">
        <f>_xlfn.XLOOKUP(B18,'Unemployment_R-all_inputs'!$B$3:$B$365,'Unemployment_R-all_inputs'!$E$3:$E$365,"",0)</f>
        <v>5.0999999999999996</v>
      </c>
      <c r="J18" s="16">
        <f t="shared" ref="J18" si="30">100*(I18-MIN(I$4:I$35))/(MAX(I$4:I$35)-MIN(I$4:I$35))</f>
        <v>100</v>
      </c>
      <c r="K18" s="16">
        <f>LN(_xlfn.XLOOKUP(B18,'Population_Density-all_inputs'!$B$3:$B$370,'Population_Density-all_inputs'!$E$3:$E$370,"",0))</f>
        <v>7.8533582631080989</v>
      </c>
      <c r="L18" s="16">
        <f t="shared" si="4"/>
        <v>0</v>
      </c>
      <c r="M18" s="22"/>
    </row>
    <row r="19" spans="1:13" x14ac:dyDescent="0.35">
      <c r="A19" s="7" t="s">
        <v>400</v>
      </c>
      <c r="B19" s="40" t="s">
        <v>401</v>
      </c>
      <c r="C19" s="16">
        <f>LN(_xlfn.XLOOKUP(B19,'Productivity-all_inputs'!$B$3:$B$365,'Productivity-all_inputs'!$C$3:$C$365,"",0))</f>
        <v>3.493472657771326</v>
      </c>
      <c r="D19" s="16">
        <f t="shared" si="0"/>
        <v>63.639491752313582</v>
      </c>
      <c r="E19" s="16">
        <f>LN(_xlfn.XLOOKUP(B19,'H-Income_all inputs'!$B$3:$B$376,'H-Income_all inputs'!$C$3:$C$376,"",0))</f>
        <v>9.9059345561791794</v>
      </c>
      <c r="F19" s="16">
        <f t="shared" si="1"/>
        <v>46.849319645340394</v>
      </c>
      <c r="G19" s="16">
        <f>_xlfn.XLOOKUP(B19,'Skills-all_inputs'!$B$3:$B$365,'Skills-all_inputs'!$E$3:$E$365,"",0)</f>
        <v>6</v>
      </c>
      <c r="H19" s="16">
        <f t="shared" ref="H19" si="31">100*(G19-MIN(G$4:G$35))/(MAX(G$4:G$35)-MIN(G$4:G$35))</f>
        <v>17.961165048543688</v>
      </c>
      <c r="I19" s="16">
        <f>_xlfn.XLOOKUP(B19,'Unemployment_R-all_inputs'!$B$3:$B$365,'Unemployment_R-all_inputs'!$E$3:$E$365,"",0)</f>
        <v>3</v>
      </c>
      <c r="J19" s="16">
        <f t="shared" ref="J19" si="32">100*(I19-MIN(I$4:I$35))/(MAX(I$4:I$35)-MIN(I$4:I$35))</f>
        <v>20.754716981132074</v>
      </c>
      <c r="K19" s="16">
        <f>LN(_xlfn.XLOOKUP(B19,'Population_Density-all_inputs'!$B$3:$B$370,'Population_Density-all_inputs'!$E$3:$E$370,"",0))</f>
        <v>1.7177538517661588</v>
      </c>
      <c r="L19" s="16">
        <f t="shared" si="4"/>
        <v>98.38271938129968</v>
      </c>
      <c r="M19" s="22"/>
    </row>
    <row r="20" spans="1:13" x14ac:dyDescent="0.35">
      <c r="A20" s="7" t="s">
        <v>414</v>
      </c>
      <c r="B20" s="40" t="s">
        <v>415</v>
      </c>
      <c r="C20" s="16">
        <f>LN(_xlfn.XLOOKUP(B20,'Productivity-all_inputs'!$B$3:$B$365,'Productivity-all_inputs'!$C$3:$C$365,"",0))</f>
        <v>3.4078419243808238</v>
      </c>
      <c r="D20" s="16">
        <f t="shared" si="0"/>
        <v>80.004716246838385</v>
      </c>
      <c r="E20" s="16">
        <f>LN(_xlfn.XLOOKUP(B20,'H-Income_all inputs'!$B$3:$B$376,'H-Income_all inputs'!$C$3:$C$376,"",0))</f>
        <v>9.7971265365447184</v>
      </c>
      <c r="F20" s="16">
        <f t="shared" si="1"/>
        <v>75.162736373991692</v>
      </c>
      <c r="G20" s="16">
        <f>_xlfn.XLOOKUP(B20,'Skills-all_inputs'!$B$3:$B$365,'Skills-all_inputs'!$E$3:$E$365,"",0)</f>
        <v>11.3</v>
      </c>
      <c r="H20" s="16">
        <f t="shared" ref="H20" si="33">100*(G20-MIN(G$4:G$35))/(MAX(G$4:G$35)-MIN(G$4:G$35))</f>
        <v>69.417475728155352</v>
      </c>
      <c r="I20" s="16">
        <f>_xlfn.XLOOKUP(B20,'Unemployment_R-all_inputs'!$B$3:$B$365,'Unemployment_R-all_inputs'!$E$3:$E$365,"",0)</f>
        <v>4.3499999999999996</v>
      </c>
      <c r="J20" s="16">
        <f t="shared" ref="J20" si="34">100*(I20-MIN(I$4:I$35))/(MAX(I$4:I$35)-MIN(I$4:I$35))</f>
        <v>71.698113207547166</v>
      </c>
      <c r="K20" s="16">
        <f>LN(_xlfn.XLOOKUP(B20,'Population_Density-all_inputs'!$B$3:$B$370,'Population_Density-all_inputs'!$E$3:$E$370,"",0))</f>
        <v>5.7042060150761085</v>
      </c>
      <c r="L20" s="16">
        <f t="shared" si="4"/>
        <v>34.461061755377415</v>
      </c>
      <c r="M20" s="22"/>
    </row>
    <row r="21" spans="1:13" x14ac:dyDescent="0.35">
      <c r="A21" s="7" t="s">
        <v>486</v>
      </c>
      <c r="B21" s="40" t="s">
        <v>487</v>
      </c>
      <c r="C21" s="16">
        <f>LN(_xlfn.XLOOKUP(B21,'Productivity-all_inputs'!$B$3:$B$365,'Productivity-all_inputs'!$C$3:$C$365,"",0))</f>
        <v>3.4719664525503626</v>
      </c>
      <c r="D21" s="16">
        <f t="shared" si="0"/>
        <v>67.749626776632127</v>
      </c>
      <c r="E21" s="16">
        <f>LN(_xlfn.XLOOKUP(B21,'H-Income_all inputs'!$B$3:$B$376,'H-Income_all inputs'!$C$3:$C$376,"",0))</f>
        <v>9.9567439188365601</v>
      </c>
      <c r="F21" s="16">
        <f t="shared" si="1"/>
        <v>33.627990340124612</v>
      </c>
      <c r="G21" s="16">
        <f>_xlfn.XLOOKUP(B21,'Skills-all_inputs'!$B$3:$B$365,'Skills-all_inputs'!$E$3:$E$365,"",0)</f>
        <v>7.4</v>
      </c>
      <c r="H21" s="16">
        <f t="shared" ref="H21" si="35">100*(G21-MIN(G$4:G$35))/(MAX(G$4:G$35)-MIN(G$4:G$35))</f>
        <v>31.55339805825243</v>
      </c>
      <c r="I21" s="16">
        <f>_xlfn.XLOOKUP(B21,'Unemployment_R-all_inputs'!$B$3:$B$365,'Unemployment_R-all_inputs'!$E$3:$E$365,"",0)</f>
        <v>3.15</v>
      </c>
      <c r="J21" s="16">
        <f t="shared" ref="J21" si="36">100*(I21-MIN(I$4:I$35))/(MAX(I$4:I$35)-MIN(I$4:I$35))</f>
        <v>26.415094339622637</v>
      </c>
      <c r="K21" s="16">
        <f>LN(_xlfn.XLOOKUP(B21,'Population_Density-all_inputs'!$B$3:$B$370,'Population_Density-all_inputs'!$E$3:$E$370,"",0))</f>
        <v>5.0909860539441665</v>
      </c>
      <c r="L21" s="16">
        <f t="shared" si="4"/>
        <v>44.293874190861722</v>
      </c>
      <c r="M21" s="22"/>
    </row>
    <row r="22" spans="1:13" x14ac:dyDescent="0.35">
      <c r="A22" s="7" t="s">
        <v>494</v>
      </c>
      <c r="B22" s="40" t="s">
        <v>495</v>
      </c>
      <c r="C22" s="16">
        <f>LN(_xlfn.XLOOKUP(B22,'Productivity-all_inputs'!$B$3:$B$365,'Productivity-all_inputs'!$C$3:$C$365,"",0))</f>
        <v>3.5115454388310208</v>
      </c>
      <c r="D22" s="16">
        <f t="shared" si="0"/>
        <v>60.185531852968538</v>
      </c>
      <c r="E22" s="16">
        <f>LN(_xlfn.XLOOKUP(B22,'H-Income_all inputs'!$B$3:$B$376,'H-Income_all inputs'!$C$3:$C$376,"",0))</f>
        <v>9.8688443465925548</v>
      </c>
      <c r="F22" s="16">
        <f t="shared" si="1"/>
        <v>56.500727364248291</v>
      </c>
      <c r="G22" s="16">
        <f>_xlfn.XLOOKUP(B22,'Skills-all_inputs'!$B$3:$B$365,'Skills-all_inputs'!$E$3:$E$365,"",0)</f>
        <v>8.25</v>
      </c>
      <c r="H22" s="16">
        <f t="shared" ref="H22" si="37">100*(G22-MIN(G$4:G$35))/(MAX(G$4:G$35)-MIN(G$4:G$35))</f>
        <v>39.805825242718448</v>
      </c>
      <c r="I22" s="16">
        <f>_xlfn.XLOOKUP(B22,'Unemployment_R-all_inputs'!$B$3:$B$365,'Unemployment_R-all_inputs'!$E$3:$E$365,"",0)</f>
        <v>3.3</v>
      </c>
      <c r="J22" s="16">
        <f t="shared" ref="J22" si="38">100*(I22-MIN(I$4:I$35))/(MAX(I$4:I$35)-MIN(I$4:I$35))</f>
        <v>32.075471698113205</v>
      </c>
      <c r="K22" s="16">
        <f>LN(_xlfn.XLOOKUP(B22,'Population_Density-all_inputs'!$B$3:$B$370,'Population_Density-all_inputs'!$E$3:$E$370,"",0))</f>
        <v>3.2653853866645641</v>
      </c>
      <c r="L22" s="16">
        <f t="shared" si="4"/>
        <v>73.566875856234716</v>
      </c>
      <c r="M22" s="22"/>
    </row>
    <row r="23" spans="1:13" x14ac:dyDescent="0.35">
      <c r="A23" s="7" t="s">
        <v>496</v>
      </c>
      <c r="B23" s="40" t="s">
        <v>497</v>
      </c>
      <c r="C23" s="16">
        <f>LN(_xlfn.XLOOKUP(B23,'Productivity-all_inputs'!$B$3:$B$365,'Productivity-all_inputs'!$C$3:$C$365,"",0))</f>
        <v>3.3428618046491918</v>
      </c>
      <c r="D23" s="16">
        <f t="shared" si="0"/>
        <v>92.423321168038427</v>
      </c>
      <c r="E23" s="16">
        <f>LN(_xlfn.XLOOKUP(B23,'H-Income_all inputs'!$B$3:$B$376,'H-Income_all inputs'!$C$3:$C$376,"",0))</f>
        <v>9.8687925827392409</v>
      </c>
      <c r="F23" s="16">
        <f t="shared" si="1"/>
        <v>56.514197065794946</v>
      </c>
      <c r="G23" s="16">
        <f>_xlfn.XLOOKUP(B23,'Skills-all_inputs'!$B$3:$B$365,'Skills-all_inputs'!$E$3:$E$365,"",0)</f>
        <v>4.95</v>
      </c>
      <c r="H23" s="16">
        <f t="shared" ref="H23" si="39">100*(G23-MIN(G$4:G$35))/(MAX(G$4:G$35)-MIN(G$4:G$35))</f>
        <v>7.7669902912621351</v>
      </c>
      <c r="I23" s="16">
        <f>_xlfn.XLOOKUP(B23,'Unemployment_R-all_inputs'!$B$3:$B$365,'Unemployment_R-all_inputs'!$E$3:$E$365,"",0)</f>
        <v>2.95</v>
      </c>
      <c r="J23" s="16">
        <f t="shared" ref="J23" si="40">100*(I23-MIN(I$4:I$35))/(MAX(I$4:I$35)-MIN(I$4:I$35))</f>
        <v>18.867924528301891</v>
      </c>
      <c r="K23" s="16">
        <f>LN(_xlfn.XLOOKUP(B23,'Population_Density-all_inputs'!$B$3:$B$370,'Population_Density-all_inputs'!$E$3:$E$370,"",0))</f>
        <v>1.616892702970127</v>
      </c>
      <c r="L23" s="16">
        <f t="shared" si="4"/>
        <v>100</v>
      </c>
      <c r="M23" s="22"/>
    </row>
    <row r="24" spans="1:13" x14ac:dyDescent="0.35">
      <c r="A24" s="7" t="s">
        <v>512</v>
      </c>
      <c r="B24" s="40" t="s">
        <v>513</v>
      </c>
      <c r="C24" s="16">
        <f>LN(_xlfn.XLOOKUP(B24,'Productivity-all_inputs'!$B$3:$B$365,'Productivity-all_inputs'!$C$3:$C$365,"",0))</f>
        <v>3.4812400893356918</v>
      </c>
      <c r="D24" s="16">
        <f t="shared" si="0"/>
        <v>65.977305766831819</v>
      </c>
      <c r="E24" s="16">
        <f>LN(_xlfn.XLOOKUP(B24,'H-Income_all inputs'!$B$3:$B$376,'H-Income_all inputs'!$C$3:$C$376,"",0))</f>
        <v>9.768412111339039</v>
      </c>
      <c r="F24" s="16">
        <f t="shared" si="1"/>
        <v>82.634644140564092</v>
      </c>
      <c r="G24" s="16">
        <f>_xlfn.XLOOKUP(B24,'Skills-all_inputs'!$B$3:$B$365,'Skills-all_inputs'!$E$3:$E$365,"",0)</f>
        <v>9.3500000000000014</v>
      </c>
      <c r="H24" s="16">
        <f t="shared" ref="H24" si="41">100*(G24-MIN(G$4:G$35))/(MAX(G$4:G$35)-MIN(G$4:G$35))</f>
        <v>50.485436893203897</v>
      </c>
      <c r="I24" s="16">
        <f>_xlfn.XLOOKUP(B24,'Unemployment_R-all_inputs'!$B$3:$B$365,'Unemployment_R-all_inputs'!$E$3:$E$365,"",0)</f>
        <v>5</v>
      </c>
      <c r="J24" s="16">
        <f t="shared" ref="J24" si="42">100*(I24-MIN(I$4:I$35))/(MAX(I$4:I$35)-MIN(I$4:I$35))</f>
        <v>96.226415094339629</v>
      </c>
      <c r="K24" s="16">
        <f>LN(_xlfn.XLOOKUP(B24,'Population_Density-all_inputs'!$B$3:$B$370,'Population_Density-all_inputs'!$E$3:$E$370,"",0))</f>
        <v>4.5178121733252556</v>
      </c>
      <c r="L24" s="16">
        <f t="shared" si="4"/>
        <v>53.484558803673565</v>
      </c>
      <c r="M24" s="22"/>
    </row>
    <row r="25" spans="1:13" x14ac:dyDescent="0.35">
      <c r="A25" s="7" t="s">
        <v>524</v>
      </c>
      <c r="B25" s="40" t="s">
        <v>525</v>
      </c>
      <c r="C25" s="16">
        <f>LN(_xlfn.XLOOKUP(B25,'Productivity-all_inputs'!$B$3:$B$365,'Productivity-all_inputs'!$C$3:$C$365,"",0))</f>
        <v>3.5751506887855933</v>
      </c>
      <c r="D25" s="16">
        <f t="shared" si="0"/>
        <v>48.029683674137019</v>
      </c>
      <c r="E25" s="16">
        <f>LN(_xlfn.XLOOKUP(B25,'H-Income_all inputs'!$B$3:$B$376,'H-Income_all inputs'!$C$3:$C$376,"",0))</f>
        <v>9.7637081100078422</v>
      </c>
      <c r="F25" s="16">
        <f t="shared" si="1"/>
        <v>83.858693162223915</v>
      </c>
      <c r="G25" s="16">
        <f>_xlfn.XLOOKUP(B25,'Skills-all_inputs'!$B$3:$B$365,'Skills-all_inputs'!$E$3:$E$365,"",0)</f>
        <v>13.95</v>
      </c>
      <c r="H25" s="16">
        <f t="shared" ref="H25" si="43">100*(G25-MIN(G$4:G$35))/(MAX(G$4:G$35)-MIN(G$4:G$35))</f>
        <v>95.145631067961162</v>
      </c>
      <c r="I25" s="16">
        <f>_xlfn.XLOOKUP(B25,'Unemployment_R-all_inputs'!$B$3:$B$365,'Unemployment_R-all_inputs'!$E$3:$E$365,"",0)</f>
        <v>4.6500000000000004</v>
      </c>
      <c r="J25" s="16">
        <f t="shared" ref="J25" si="44">100*(I25-MIN(I$4:I$35))/(MAX(I$4:I$35)-MIN(I$4:I$35))</f>
        <v>83.018867924528323</v>
      </c>
      <c r="K25" s="16">
        <f>LN(_xlfn.XLOOKUP(B25,'Population_Density-all_inputs'!$B$3:$B$370,'Population_Density-all_inputs'!$E$3:$E$370,"",0))</f>
        <v>6.1443224828551815</v>
      </c>
      <c r="L25" s="16">
        <f t="shared" si="4"/>
        <v>27.403915948428789</v>
      </c>
      <c r="M25" s="22"/>
    </row>
    <row r="26" spans="1:13" x14ac:dyDescent="0.35">
      <c r="A26" s="7" t="s">
        <v>552</v>
      </c>
      <c r="B26" s="40" t="s">
        <v>553</v>
      </c>
      <c r="C26" s="16">
        <f>LN(_xlfn.XLOOKUP(B26,'Productivity-all_inputs'!$B$3:$B$365,'Productivity-all_inputs'!$C$3:$C$365,"",0))</f>
        <v>3.4781584227982836</v>
      </c>
      <c r="D26" s="16">
        <f t="shared" si="0"/>
        <v>66.566255116032949</v>
      </c>
      <c r="E26" s="16">
        <f>LN(_xlfn.XLOOKUP(B26,'H-Income_all inputs'!$B$3:$B$376,'H-Income_all inputs'!$C$3:$C$376,"",0))</f>
        <v>9.8950016488858292</v>
      </c>
      <c r="F26" s="16">
        <f t="shared" si="1"/>
        <v>49.694219876888184</v>
      </c>
      <c r="G26" s="16">
        <f>_xlfn.XLOOKUP(B26,'Skills-all_inputs'!$B$3:$B$365,'Skills-all_inputs'!$E$3:$E$365,"",0)</f>
        <v>4.1500000000000004</v>
      </c>
      <c r="H26" s="16">
        <f t="shared" ref="H26" si="45">100*(G26-MIN(G$4:G$35))/(MAX(G$4:G$35)-MIN(G$4:G$35))</f>
        <v>0</v>
      </c>
      <c r="I26" s="16">
        <f>_xlfn.XLOOKUP(B26,'Unemployment_R-all_inputs'!$B$3:$B$365,'Unemployment_R-all_inputs'!$E$3:$E$365,"",0)</f>
        <v>2.8</v>
      </c>
      <c r="J26" s="16">
        <f t="shared" ref="J26" si="46">100*(I26-MIN(I$4:I$35))/(MAX(I$4:I$35)-MIN(I$4:I$35))</f>
        <v>13.20754716981131</v>
      </c>
      <c r="K26" s="16">
        <f>LN(_xlfn.XLOOKUP(B26,'Population_Density-all_inputs'!$B$3:$B$370,'Population_Density-all_inputs'!$E$3:$E$370,"",0))</f>
        <v>2.6037658021256922</v>
      </c>
      <c r="L26" s="16">
        <f t="shared" si="4"/>
        <v>84.175762863769705</v>
      </c>
      <c r="M26" s="22"/>
    </row>
    <row r="27" spans="1:13" x14ac:dyDescent="0.35">
      <c r="A27" s="7" t="s">
        <v>560</v>
      </c>
      <c r="B27" s="40" t="s">
        <v>561</v>
      </c>
      <c r="C27" s="16">
        <f>LN(_xlfn.XLOOKUP(B27,'Productivity-all_inputs'!$B$3:$B$365,'Productivity-all_inputs'!$C$3:$C$365,"",0))</f>
        <v>3.629660094453965</v>
      </c>
      <c r="D27" s="16">
        <f t="shared" si="0"/>
        <v>37.612177884971729</v>
      </c>
      <c r="E27" s="16">
        <f>LN(_xlfn.XLOOKUP(B27,'H-Income_all inputs'!$B$3:$B$376,'H-Income_all inputs'!$C$3:$C$376,"",0))</f>
        <v>9.9759942433228765</v>
      </c>
      <c r="F27" s="16">
        <f t="shared" si="1"/>
        <v>28.618778140749043</v>
      </c>
      <c r="G27" s="16">
        <f>_xlfn.XLOOKUP(B27,'Skills-all_inputs'!$B$3:$B$365,'Skills-all_inputs'!$E$3:$E$365,"",0)</f>
        <v>6.8</v>
      </c>
      <c r="H27" s="16">
        <f t="shared" ref="H27" si="47">100*(G27-MIN(G$4:G$35))/(MAX(G$4:G$35)-MIN(G$4:G$35))</f>
        <v>25.728155339805824</v>
      </c>
      <c r="I27" s="16">
        <f>_xlfn.XLOOKUP(B27,'Unemployment_R-all_inputs'!$B$3:$B$365,'Unemployment_R-all_inputs'!$E$3:$E$365,"",0)</f>
        <v>3.2</v>
      </c>
      <c r="J27" s="16">
        <f t="shared" ref="J27" si="48">100*(I27-MIN(I$4:I$35))/(MAX(I$4:I$35)-MIN(I$4:I$35))</f>
        <v>28.301886792452837</v>
      </c>
      <c r="K27" s="16">
        <f>LN(_xlfn.XLOOKUP(B27,'Population_Density-all_inputs'!$B$3:$B$370,'Population_Density-all_inputs'!$E$3:$E$370,"",0))</f>
        <v>2.8497003049150402</v>
      </c>
      <c r="L27" s="16">
        <f t="shared" si="4"/>
        <v>80.232271146902008</v>
      </c>
      <c r="M27" s="22"/>
    </row>
    <row r="28" spans="1:13" x14ac:dyDescent="0.35">
      <c r="A28" s="7" t="s">
        <v>582</v>
      </c>
      <c r="B28" s="40" t="s">
        <v>583</v>
      </c>
      <c r="C28" s="16">
        <f>LN(_xlfn.XLOOKUP(B28,'Productivity-all_inputs'!$B$3:$B$365,'Productivity-all_inputs'!$C$3:$C$365,"",0))</f>
        <v>3.5174978373583161</v>
      </c>
      <c r="D28" s="16">
        <f t="shared" si="0"/>
        <v>59.047945681239312</v>
      </c>
      <c r="E28" s="16">
        <f>LN(_xlfn.XLOOKUP(B28,'H-Income_all inputs'!$B$3:$B$376,'H-Income_all inputs'!$C$3:$C$376,"",0))</f>
        <v>9.8657337629242114</v>
      </c>
      <c r="F28" s="16">
        <f t="shared" si="1"/>
        <v>57.310146118187724</v>
      </c>
      <c r="G28" s="16">
        <f>_xlfn.XLOOKUP(B28,'Skills-all_inputs'!$B$3:$B$365,'Skills-all_inputs'!$E$3:$E$365,"",0)</f>
        <v>7</v>
      </c>
      <c r="H28" s="16">
        <f t="shared" ref="H28" si="49">100*(G28-MIN(G$4:G$35))/(MAX(G$4:G$35)-MIN(G$4:G$35))</f>
        <v>27.669902912621357</v>
      </c>
      <c r="I28" s="16">
        <f>_xlfn.XLOOKUP(B28,'Unemployment_R-all_inputs'!$B$3:$B$365,'Unemployment_R-all_inputs'!$E$3:$E$365,"",0)</f>
        <v>4</v>
      </c>
      <c r="J28" s="16">
        <f t="shared" ref="J28" si="50">100*(I28-MIN(I$4:I$35))/(MAX(I$4:I$35)-MIN(I$4:I$35))</f>
        <v>58.490566037735853</v>
      </c>
      <c r="K28" s="16">
        <f>LN(_xlfn.XLOOKUP(B28,'Population_Density-all_inputs'!$B$3:$B$370,'Population_Density-all_inputs'!$E$3:$E$370,"",0))</f>
        <v>6.0867783078148117</v>
      </c>
      <c r="L28" s="16">
        <f t="shared" si="4"/>
        <v>28.326620876171489</v>
      </c>
      <c r="M28" s="22"/>
    </row>
    <row r="29" spans="1:13" x14ac:dyDescent="0.35">
      <c r="A29" s="7" t="s">
        <v>620</v>
      </c>
      <c r="B29" s="40" t="s">
        <v>621</v>
      </c>
      <c r="C29" s="16">
        <f>LN(_xlfn.XLOOKUP(B29,'Productivity-all_inputs'!$B$3:$B$365,'Productivity-all_inputs'!$C$3:$C$365,"",0))</f>
        <v>3.3911470458086539</v>
      </c>
      <c r="D29" s="16">
        <f t="shared" si="0"/>
        <v>83.195339810652172</v>
      </c>
      <c r="E29" s="16">
        <f>LN(_xlfn.XLOOKUP(B29,'H-Income_all inputs'!$B$3:$B$376,'H-Income_all inputs'!$C$3:$C$376,"",0))</f>
        <v>9.9243190621160604</v>
      </c>
      <c r="F29" s="16">
        <f t="shared" si="1"/>
        <v>42.065405925653337</v>
      </c>
      <c r="G29" s="16">
        <f>_xlfn.XLOOKUP(B29,'Skills-all_inputs'!$B$3:$B$365,'Skills-all_inputs'!$E$3:$E$365,"",0)</f>
        <v>7.1</v>
      </c>
      <c r="H29" s="16">
        <f t="shared" ref="H29" si="51">100*(G29-MIN(G$4:G$35))/(MAX(G$4:G$35)-MIN(G$4:G$35))</f>
        <v>28.640776699029125</v>
      </c>
      <c r="I29" s="16">
        <f>_xlfn.XLOOKUP(B29,'Unemployment_R-all_inputs'!$B$3:$B$365,'Unemployment_R-all_inputs'!$E$3:$E$365,"",0)</f>
        <v>3.35</v>
      </c>
      <c r="J29" s="16">
        <f t="shared" ref="J29" si="52">100*(I29-MIN(I$4:I$35))/(MAX(I$4:I$35)-MIN(I$4:I$35))</f>
        <v>33.962264150943398</v>
      </c>
      <c r="K29" s="16">
        <f>LN(_xlfn.XLOOKUP(B29,'Population_Density-all_inputs'!$B$3:$B$370,'Population_Density-all_inputs'!$E$3:$E$370,"",0))</f>
        <v>2.6553374714868236</v>
      </c>
      <c r="L29" s="16">
        <f t="shared" si="4"/>
        <v>83.348825412358678</v>
      </c>
      <c r="M29" s="22"/>
    </row>
    <row r="30" spans="1:13" x14ac:dyDescent="0.35">
      <c r="A30" s="7" t="s">
        <v>632</v>
      </c>
      <c r="B30" s="40" t="s">
        <v>633</v>
      </c>
      <c r="C30" s="16">
        <f>LN(_xlfn.XLOOKUP(B30,'Productivity-all_inputs'!$B$3:$B$365,'Productivity-all_inputs'!$C$3:$C$365,"",0))</f>
        <v>3.5553480614894135</v>
      </c>
      <c r="D30" s="16">
        <f t="shared" si="0"/>
        <v>51.814241255881754</v>
      </c>
      <c r="E30" s="16">
        <f>LN(_xlfn.XLOOKUP(B30,'H-Income_all inputs'!$B$3:$B$376,'H-Income_all inputs'!$C$3:$C$376,"",0))</f>
        <v>9.9503711384349778</v>
      </c>
      <c r="F30" s="16">
        <f t="shared" si="1"/>
        <v>35.286279755154411</v>
      </c>
      <c r="G30" s="16">
        <f>_xlfn.XLOOKUP(B30,'Skills-all_inputs'!$B$3:$B$365,'Skills-all_inputs'!$E$3:$E$365,"",0)</f>
        <v>7.8999999999999995</v>
      </c>
      <c r="H30" s="16">
        <f t="shared" ref="H30" si="53">100*(G30-MIN(G$4:G$35))/(MAX(G$4:G$35)-MIN(G$4:G$35))</f>
        <v>36.407766990291258</v>
      </c>
      <c r="I30" s="16">
        <f>_xlfn.XLOOKUP(B30,'Unemployment_R-all_inputs'!$B$3:$B$365,'Unemployment_R-all_inputs'!$E$3:$E$365,"",0)</f>
        <v>2.4500000000000002</v>
      </c>
      <c r="J30" s="16">
        <f t="shared" ref="J30" si="54">100*(I30-MIN(I$4:I$35))/(MAX(I$4:I$35)-MIN(I$4:I$35))</f>
        <v>0</v>
      </c>
      <c r="K30" s="16">
        <f>LN(_xlfn.XLOOKUP(B30,'Population_Density-all_inputs'!$B$3:$B$370,'Population_Density-all_inputs'!$E$3:$E$370,"",0))</f>
        <v>2.248703342848553</v>
      </c>
      <c r="L30" s="16">
        <f t="shared" si="4"/>
        <v>89.869091173744124</v>
      </c>
      <c r="M30" s="22"/>
    </row>
    <row r="31" spans="1:13" x14ac:dyDescent="0.35">
      <c r="A31" s="7" t="s">
        <v>642</v>
      </c>
      <c r="B31" s="40" t="s">
        <v>643</v>
      </c>
      <c r="C31" s="16">
        <f>LN(_xlfn.XLOOKUP(B31,'Productivity-all_inputs'!$B$3:$B$365,'Productivity-all_inputs'!$C$3:$C$365,"",0))</f>
        <v>3.4812400893356918</v>
      </c>
      <c r="D31" s="16">
        <f t="shared" si="0"/>
        <v>65.977305766831819</v>
      </c>
      <c r="E31" s="16">
        <f>LN(_xlfn.XLOOKUP(B31,'H-Income_all inputs'!$B$3:$B$376,'H-Income_all inputs'!$C$3:$C$376,"",0))</f>
        <v>9.8744706034656353</v>
      </c>
      <c r="F31" s="16">
        <f t="shared" si="1"/>
        <v>55.036694143120584</v>
      </c>
      <c r="G31" s="16">
        <f>_xlfn.XLOOKUP(B31,'Skills-all_inputs'!$B$3:$B$365,'Skills-all_inputs'!$E$3:$E$365,"",0)</f>
        <v>8.35</v>
      </c>
      <c r="H31" s="16">
        <f t="shared" ref="H31" si="55">100*(G31-MIN(G$4:G$35))/(MAX(G$4:G$35)-MIN(G$4:G$35))</f>
        <v>40.776699029126213</v>
      </c>
      <c r="I31" s="16">
        <f>_xlfn.XLOOKUP(B31,'Unemployment_R-all_inputs'!$B$3:$B$365,'Unemployment_R-all_inputs'!$E$3:$E$365,"",0)</f>
        <v>4.3</v>
      </c>
      <c r="J31" s="16">
        <f t="shared" ref="J31" si="56">100*(I31-MIN(I$4:I$35))/(MAX(I$4:I$35)-MIN(I$4:I$35))</f>
        <v>69.811320754716988</v>
      </c>
      <c r="K31" s="16">
        <f>LN(_xlfn.XLOOKUP(B31,'Population_Density-all_inputs'!$B$3:$B$370,'Population_Density-all_inputs'!$E$3:$E$370,"",0))</f>
        <v>3.9854427700476309</v>
      </c>
      <c r="L31" s="16">
        <f t="shared" si="4"/>
        <v>62.020954910474913</v>
      </c>
      <c r="M31" s="22"/>
    </row>
    <row r="32" spans="1:13" x14ac:dyDescent="0.35">
      <c r="A32" s="7" t="s">
        <v>658</v>
      </c>
      <c r="B32" s="40" t="s">
        <v>659</v>
      </c>
      <c r="C32" s="16">
        <f>LN(_xlfn.XLOOKUP(B32,'Productivity-all_inputs'!$B$3:$B$365,'Productivity-all_inputs'!$C$3:$C$365,"",0))</f>
        <v>3.5085558999826545</v>
      </c>
      <c r="D32" s="16">
        <f t="shared" si="0"/>
        <v>60.756874319060785</v>
      </c>
      <c r="E32" s="16">
        <f>LN(_xlfn.XLOOKUP(B32,'H-Income_all inputs'!$B$3:$B$376,'H-Income_all inputs'!$C$3:$C$376,"",0))</f>
        <v>9.8709643608305679</v>
      </c>
      <c r="F32" s="16">
        <f t="shared" si="1"/>
        <v>55.94906906926974</v>
      </c>
      <c r="G32" s="16">
        <f>_xlfn.XLOOKUP(B32,'Skills-all_inputs'!$B$3:$B$365,'Skills-all_inputs'!$E$3:$E$365,"",0)</f>
        <v>9.9499999999999993</v>
      </c>
      <c r="H32" s="16">
        <f t="shared" ref="H32" si="57">100*(G32-MIN(G$4:G$35))/(MAX(G$4:G$35)-MIN(G$4:G$35))</f>
        <v>56.310679611650478</v>
      </c>
      <c r="I32" s="16">
        <f>_xlfn.XLOOKUP(B32,'Unemployment_R-all_inputs'!$B$3:$B$365,'Unemployment_R-all_inputs'!$E$3:$E$365,"",0)</f>
        <v>3.6999999999999997</v>
      </c>
      <c r="J32" s="16">
        <f t="shared" ref="J32" si="58">100*(I32-MIN(I$4:I$35))/(MAX(I$4:I$35)-MIN(I$4:I$35))</f>
        <v>47.169811320754711</v>
      </c>
      <c r="K32" s="16">
        <f>LN(_xlfn.XLOOKUP(B32,'Population_Density-all_inputs'!$B$3:$B$370,'Population_Density-all_inputs'!$E$3:$E$370,"",0))</f>
        <v>4.7351790860652541</v>
      </c>
      <c r="L32" s="16">
        <f t="shared" si="4"/>
        <v>49.999140490304576</v>
      </c>
      <c r="M32" s="22"/>
    </row>
    <row r="33" spans="1:13" x14ac:dyDescent="0.35">
      <c r="A33" s="7" t="s">
        <v>690</v>
      </c>
      <c r="B33" s="40" t="s">
        <v>691</v>
      </c>
      <c r="C33" s="16">
        <f>LN(_xlfn.XLOOKUP(B33,'Productivity-all_inputs'!$B$3:$B$365,'Productivity-all_inputs'!$C$3:$C$365,"",0))</f>
        <v>3.4531571205928664</v>
      </c>
      <c r="D33" s="16">
        <f t="shared" si="0"/>
        <v>71.34435179986319</v>
      </c>
      <c r="E33" s="16">
        <f>LN(_xlfn.XLOOKUP(B33,'H-Income_all inputs'!$B$3:$B$376,'H-Income_all inputs'!$C$3:$C$376,"",0))</f>
        <v>9.9685727991920619</v>
      </c>
      <c r="F33" s="16">
        <f t="shared" si="1"/>
        <v>30.549944989572097</v>
      </c>
      <c r="G33" s="16">
        <f>_xlfn.XLOOKUP(B33,'Skills-all_inputs'!$B$3:$B$365,'Skills-all_inputs'!$E$3:$E$365,"",0)</f>
        <v>8.25</v>
      </c>
      <c r="H33" s="16">
        <f t="shared" ref="H33" si="59">100*(G33-MIN(G$4:G$35))/(MAX(G$4:G$35)-MIN(G$4:G$35))</f>
        <v>39.805825242718448</v>
      </c>
      <c r="I33" s="16">
        <f>_xlfn.XLOOKUP(B33,'Unemployment_R-all_inputs'!$B$3:$B$365,'Unemployment_R-all_inputs'!$E$3:$E$365,"",0)</f>
        <v>3.45</v>
      </c>
      <c r="J33" s="16">
        <f t="shared" ref="J33" si="60">100*(I33-MIN(I$4:I$35))/(MAX(I$4:I$35)-MIN(I$4:I$35))</f>
        <v>37.735849056603783</v>
      </c>
      <c r="K33" s="16">
        <f>LN(_xlfn.XLOOKUP(B33,'Population_Density-all_inputs'!$B$3:$B$370,'Population_Density-all_inputs'!$E$3:$E$370,"",0))</f>
        <v>3.319025816742518</v>
      </c>
      <c r="L33" s="16">
        <f t="shared" si="4"/>
        <v>72.706766399031736</v>
      </c>
      <c r="M33" s="22"/>
    </row>
    <row r="34" spans="1:13" x14ac:dyDescent="0.35">
      <c r="A34" s="7" t="s">
        <v>780</v>
      </c>
      <c r="B34" s="13" t="s">
        <v>781</v>
      </c>
      <c r="C34" s="16">
        <f>LN(_xlfn.XLOOKUP(B34,'Productivity-all_inputs'!$B$3:$B$365,'Productivity-all_inputs'!$C$3:$C$365,"",0))</f>
        <v>3.5695326964813701</v>
      </c>
      <c r="D34" s="16">
        <f t="shared" si="0"/>
        <v>49.103360164187066</v>
      </c>
      <c r="E34" s="16">
        <f>LN(_xlfn.XLOOKUP(B34,'H-Income_all inputs'!$B$3:$B$376,'H-Income_all inputs'!$C$3:$C$376,"",0))</f>
        <v>9.7946208975490148</v>
      </c>
      <c r="F34" s="16">
        <f t="shared" si="1"/>
        <v>75.814739795203195</v>
      </c>
      <c r="G34" s="16">
        <f>_xlfn.XLOOKUP(B34,'Skills-all_inputs'!$B$3:$B$365,'Skills-all_inputs'!$E$3:$E$365,"",0)</f>
        <v>14.05</v>
      </c>
      <c r="H34" s="16">
        <f t="shared" ref="H34" si="61">100*(G34-MIN(G$4:G$35))/(MAX(G$4:G$35)-MIN(G$4:G$35))</f>
        <v>96.116504854368941</v>
      </c>
      <c r="I34" s="16">
        <f>_xlfn.XLOOKUP(B34,'Unemployment_R-all_inputs'!$B$3:$B$365,'Unemployment_R-all_inputs'!$E$3:$E$365,"",0)</f>
        <v>4.5500000000000007</v>
      </c>
      <c r="J34" s="16">
        <f t="shared" ref="J34" si="62">100*(I34-MIN(I$4:I$35))/(MAX(I$4:I$35)-MIN(I$4:I$35))</f>
        <v>79.245283018867966</v>
      </c>
      <c r="K34" s="16">
        <f>LN(_xlfn.XLOOKUP(B34,'Population_Density-all_inputs'!$B$3:$B$370,'Population_Density-all_inputs'!$E$3:$E$370,"",0))</f>
        <v>5.8654631305199896</v>
      </c>
      <c r="L34" s="16">
        <f t="shared" si="4"/>
        <v>31.875348519428528</v>
      </c>
      <c r="M34" s="22"/>
    </row>
    <row r="35" spans="1:13" x14ac:dyDescent="0.35">
      <c r="A35" s="7" t="s">
        <v>786</v>
      </c>
      <c r="B35" s="13" t="s">
        <v>787</v>
      </c>
      <c r="C35" s="16">
        <f>LN(_xlfn.XLOOKUP(B35,'Productivity-all_inputs'!$B$3:$B$365,'Productivity-all_inputs'!$C$3:$C$365,"",0))</f>
        <v>3.5862928653388351</v>
      </c>
      <c r="D35" s="16">
        <f t="shared" si="0"/>
        <v>45.900258718497703</v>
      </c>
      <c r="E35" s="16">
        <f>LN(_xlfn.XLOOKUP(B35,'H-Income_all inputs'!$B$3:$B$376,'H-Income_all inputs'!$C$3:$C$376,"",0))</f>
        <v>9.8359578957425295</v>
      </c>
      <c r="F35" s="16">
        <f t="shared" si="1"/>
        <v>65.058256402743666</v>
      </c>
      <c r="G35" s="16">
        <f>_xlfn.XLOOKUP(B35,'Skills-all_inputs'!$B$3:$B$365,'Skills-all_inputs'!$E$3:$E$365,"",0)</f>
        <v>10.8</v>
      </c>
      <c r="H35" s="16">
        <f t="shared" ref="H35" si="63">100*(G35-MIN(G$4:G$35))/(MAX(G$4:G$35)-MIN(G$4:G$35))</f>
        <v>64.563106796116514</v>
      </c>
      <c r="I35" s="16">
        <f>_xlfn.XLOOKUP(B35,'Unemployment_R-all_inputs'!$B$3:$B$365,'Unemployment_R-all_inputs'!$E$3:$E$365,"",0)</f>
        <v>3.55</v>
      </c>
      <c r="J35" s="16">
        <f t="shared" ref="J35" si="64">100*(I35-MIN(I$4:I$35))/(MAX(I$4:I$35)-MIN(I$4:I$35))</f>
        <v>41.509433962264147</v>
      </c>
      <c r="K35" s="16">
        <f>LN(_xlfn.XLOOKUP(B35,'Population_Density-all_inputs'!$B$3:$B$370,'Population_Density-all_inputs'!$E$3:$E$370,"",0))</f>
        <v>5.6171600196859162</v>
      </c>
      <c r="L35" s="16">
        <f t="shared" si="4"/>
        <v>35.85682021104131</v>
      </c>
      <c r="M35" s="22"/>
    </row>
    <row r="36" spans="1:13" x14ac:dyDescent="0.35">
      <c r="A36" s="23"/>
      <c r="B36" s="23"/>
      <c r="C36" s="23"/>
      <c r="D36" s="23"/>
      <c r="E36" s="23"/>
      <c r="F36" s="23"/>
      <c r="G36" s="23"/>
      <c r="H36" s="23"/>
      <c r="I36" s="23"/>
      <c r="J36" s="23"/>
      <c r="K36" s="23"/>
      <c r="L36" s="23"/>
    </row>
  </sheetData>
  <sheetProtection sheet="1" formatCells="0" formatColumns="0" formatRows="0" insertColumns="0" insertRows="0" insertHyperlinks="0" deleteColumns="0" deleteRows="0" sort="0" autoFilter="0" pivotTables="0"/>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CA04CA-E54B-4526-94D9-36C181DB2480}">
  <sheetPr>
    <tabColor theme="5" tint="0.79998168889431442"/>
  </sheetPr>
  <dimension ref="A1:M26"/>
  <sheetViews>
    <sheetView zoomScaleNormal="100" workbookViewId="0">
      <selection activeCell="D10" sqref="D10"/>
    </sheetView>
  </sheetViews>
  <sheetFormatPr defaultColWidth="8.90625" defaultRowHeight="14.5" x14ac:dyDescent="0.35"/>
  <cols>
    <col min="1" max="1" width="11.08984375" style="20" bestFit="1" customWidth="1"/>
    <col min="2" max="2" width="18.36328125" style="20" bestFit="1" customWidth="1"/>
    <col min="3" max="12" width="16.81640625" style="20" customWidth="1"/>
    <col min="13" max="16384" width="8.90625" style="20"/>
  </cols>
  <sheetData>
    <row r="1" spans="1:13" x14ac:dyDescent="0.35">
      <c r="A1" s="20" t="s">
        <v>946</v>
      </c>
      <c r="M1" s="22"/>
    </row>
    <row r="2" spans="1:13" x14ac:dyDescent="0.35">
      <c r="A2" s="62" t="s">
        <v>947</v>
      </c>
      <c r="B2" s="62"/>
      <c r="C2" s="62"/>
      <c r="D2" s="62"/>
      <c r="E2" s="62"/>
      <c r="F2" s="62"/>
      <c r="G2" s="62"/>
      <c r="H2" s="62"/>
      <c r="I2" s="62"/>
      <c r="J2" s="62"/>
      <c r="K2" s="62"/>
      <c r="L2" s="62"/>
      <c r="M2" s="22"/>
    </row>
    <row r="3" spans="1:13" ht="87" x14ac:dyDescent="0.35">
      <c r="A3" s="39" t="s">
        <v>41</v>
      </c>
      <c r="B3" s="39" t="s">
        <v>39</v>
      </c>
      <c r="C3" s="57" t="s">
        <v>916</v>
      </c>
      <c r="D3" s="57" t="s">
        <v>921</v>
      </c>
      <c r="E3" s="57" t="s">
        <v>922</v>
      </c>
      <c r="F3" s="57" t="s">
        <v>923</v>
      </c>
      <c r="G3" s="57" t="s">
        <v>918</v>
      </c>
      <c r="H3" s="57" t="s">
        <v>924</v>
      </c>
      <c r="I3" s="57" t="s">
        <v>919</v>
      </c>
      <c r="J3" s="57" t="s">
        <v>925</v>
      </c>
      <c r="K3" s="57" t="s">
        <v>920</v>
      </c>
      <c r="L3" s="57" t="s">
        <v>927</v>
      </c>
      <c r="M3" s="22"/>
    </row>
    <row r="4" spans="1:13" x14ac:dyDescent="0.35">
      <c r="A4" s="7" t="s">
        <v>418</v>
      </c>
      <c r="B4" s="40" t="s">
        <v>419</v>
      </c>
      <c r="C4" s="16">
        <f>LN(_xlfn.XLOOKUP(B4,'Productivity-all_inputs'!$B$3:$B$365,'Productivity-all_inputs'!$C$3:$C$365,"",0))</f>
        <v>3.2884018875168111</v>
      </c>
      <c r="D4" s="16">
        <f>100-(100*(C4-MIN(C$4:C$25))/(MAX(C$4:C$25)-MIN(C$4:C$25)))</f>
        <v>48.463301507251579</v>
      </c>
      <c r="E4" s="16">
        <f>LN(_xlfn.XLOOKUP(B4,'H-Income_all inputs'!$B$3:$B$376,'H-Income_all inputs'!$C$3:$C$376,"",0))</f>
        <v>9.7716119312225462</v>
      </c>
      <c r="F4" s="16">
        <f>100-(100*(E4-MIN(E$4:E$25))/(MAX(E$4:E$25)-MIN(E$4:E$25)))</f>
        <v>52.41851281997009</v>
      </c>
      <c r="G4" s="16">
        <f>_xlfn.XLOOKUP(B4,'Skills-all_inputs'!$B$3:$B$365,'Skills-all_inputs'!$E$3:$E$365,"",0)</f>
        <v>6.05</v>
      </c>
      <c r="H4" s="16">
        <f>100*(G4-MIN(G$4:G$25))/(MAX(G$4:G$25)-MIN(G$4:G$25))</f>
        <v>18.260869565217387</v>
      </c>
      <c r="I4" s="16">
        <f>_xlfn.XLOOKUP(B4,'Unemployment_R-all_inputs'!$B$3:$B$365,'Unemployment_R-all_inputs'!$E$3:$E$365,"",0)</f>
        <v>4.05</v>
      </c>
      <c r="J4" s="16">
        <f>100*(I4-MIN(I$4:I$25))/(MAX(I$4:I$25)-MIN(I$4:I$25))</f>
        <v>56.09756097560976</v>
      </c>
      <c r="K4" s="16">
        <f>LN(_xlfn.XLOOKUP(B4,'Population_Density-all_inputs'!$B$3:$B$370,'Population_Density-all_inputs'!$E$3:$E$370,"",0))</f>
        <v>4.0254608842592337</v>
      </c>
      <c r="L4" s="16">
        <f>100-(100*(K4-MIN(K$4:K$25))/(MAX(K$4:K$25)-MIN(K$4:K$25)))</f>
        <v>71.858584614137072</v>
      </c>
      <c r="M4" s="22"/>
    </row>
    <row r="5" spans="1:13" x14ac:dyDescent="0.35">
      <c r="A5" s="7" t="s">
        <v>364</v>
      </c>
      <c r="B5" s="40" t="s">
        <v>365</v>
      </c>
      <c r="C5" s="16">
        <f>LN(_xlfn.XLOOKUP(B5,'Productivity-all_inputs'!$B$3:$B$365,'Productivity-all_inputs'!$C$3:$C$365,"",0))</f>
        <v>3.2347491740244907</v>
      </c>
      <c r="D5" s="16">
        <f t="shared" ref="D5:D25" si="0">100-(100*(C5-MIN(C$4:C$25))/(MAX(C$4:C$25)-MIN(C$4:C$25)))</f>
        <v>58.417487372908852</v>
      </c>
      <c r="E5" s="16">
        <f>LN(_xlfn.XLOOKUP(B5,'H-Income_all inputs'!$B$3:$B$376,'H-Income_all inputs'!$C$3:$C$376,"",0))</f>
        <v>9.676649685633647</v>
      </c>
      <c r="F5" s="16">
        <f t="shared" ref="F5:F25" si="1">100-(100*(E5-MIN(E$4:E$25))/(MAX(E$4:E$25)-MIN(E$4:E$25)))</f>
        <v>77.412339326838818</v>
      </c>
      <c r="G5" s="16">
        <f>_xlfn.XLOOKUP(B5,'Skills-all_inputs'!$B$3:$B$365,'Skills-all_inputs'!$E$3:$E$365,"",0)</f>
        <v>6.85</v>
      </c>
      <c r="H5" s="16">
        <f t="shared" ref="H5" si="2">100*(G5-MIN(G$4:G$25))/(MAX(G$4:G$25)-MIN(G$4:G$25))</f>
        <v>25.217391304347821</v>
      </c>
      <c r="I5" s="16">
        <f>_xlfn.XLOOKUP(B5,'Unemployment_R-all_inputs'!$B$3:$B$365,'Unemployment_R-all_inputs'!$E$3:$E$365,"",0)</f>
        <v>3.6999999999999997</v>
      </c>
      <c r="J5" s="16">
        <f t="shared" ref="J5" si="3">100*(I5-MIN(I$4:I$25))/(MAX(I$4:I$25)-MIN(I$4:I$25))</f>
        <v>39.024390243902431</v>
      </c>
      <c r="K5" s="16">
        <f>LN(_xlfn.XLOOKUP(B5,'Population_Density-all_inputs'!$B$3:$B$370,'Population_Density-all_inputs'!$E$3:$E$370,"",0))</f>
        <v>3.3985997854551089</v>
      </c>
      <c r="L5" s="16">
        <f t="shared" ref="L5:L25" si="4">100-(100*(K5-MIN(K$4:K$25))/(MAX(K$4:K$25)-MIN(K$4:K$25)))</f>
        <v>84.918304164875764</v>
      </c>
      <c r="M5" s="22"/>
    </row>
    <row r="6" spans="1:13" x14ac:dyDescent="0.35">
      <c r="A6" s="7" t="s">
        <v>244</v>
      </c>
      <c r="B6" s="40" t="s">
        <v>245</v>
      </c>
      <c r="C6" s="16">
        <f>LN(_xlfn.XLOOKUP(B6,'Productivity-all_inputs'!$B$3:$B$365,'Productivity-all_inputs'!$C$3:$C$365,"",0))</f>
        <v>3.2108436531709366</v>
      </c>
      <c r="D6" s="16">
        <f t="shared" si="0"/>
        <v>62.852677735194696</v>
      </c>
      <c r="E6" s="16">
        <f>LN(_xlfn.XLOOKUP(B6,'H-Income_all inputs'!$B$3:$B$376,'H-Income_all inputs'!$C$3:$C$376,"",0))</f>
        <v>9.8085722947398413</v>
      </c>
      <c r="F6" s="16">
        <f t="shared" si="1"/>
        <v>42.690637203156967</v>
      </c>
      <c r="G6" s="16">
        <f>_xlfn.XLOOKUP(B6,'Skills-all_inputs'!$B$3:$B$365,'Skills-all_inputs'!$E$3:$E$365,"",0)</f>
        <v>9.0500000000000007</v>
      </c>
      <c r="H6" s="16">
        <f t="shared" ref="H6" si="5">100*(G6-MIN(G$4:G$25))/(MAX(G$4:G$25)-MIN(G$4:G$25))</f>
        <v>44.347826086956523</v>
      </c>
      <c r="I6" s="16">
        <f>_xlfn.XLOOKUP(B6,'Unemployment_R-all_inputs'!$B$3:$B$365,'Unemployment_R-all_inputs'!$E$3:$E$365,"",0)</f>
        <v>3.75</v>
      </c>
      <c r="J6" s="16">
        <f t="shared" ref="J6" si="6">100*(I6-MIN(I$4:I$25))/(MAX(I$4:I$25)-MIN(I$4:I$25))</f>
        <v>41.463414634146346</v>
      </c>
      <c r="K6" s="16">
        <f>LN(_xlfn.XLOOKUP(B6,'Population_Density-all_inputs'!$B$3:$B$370,'Population_Density-all_inputs'!$E$3:$E$370,"",0))</f>
        <v>4.0770475366671386</v>
      </c>
      <c r="L6" s="16">
        <f t="shared" si="4"/>
        <v>70.783853362997192</v>
      </c>
      <c r="M6" s="22"/>
    </row>
    <row r="7" spans="1:13" x14ac:dyDescent="0.35">
      <c r="A7" s="7" t="s">
        <v>268</v>
      </c>
      <c r="B7" s="40" t="s">
        <v>269</v>
      </c>
      <c r="C7" s="16">
        <f>LN(_xlfn.XLOOKUP(B7,'Productivity-all_inputs'!$B$3:$B$365,'Productivity-all_inputs'!$C$3:$C$365,"",0))</f>
        <v>3.2228678461377385</v>
      </c>
      <c r="D7" s="16">
        <f t="shared" si="0"/>
        <v>60.621829677655029</v>
      </c>
      <c r="E7" s="16">
        <f>LN(_xlfn.XLOOKUP(B7,'H-Income_all inputs'!$B$3:$B$376,'H-Income_all inputs'!$C$3:$C$376,"",0))</f>
        <v>9.7926118561901916</v>
      </c>
      <c r="F7" s="16">
        <f t="shared" si="1"/>
        <v>46.891384875136147</v>
      </c>
      <c r="G7" s="16">
        <f>_xlfn.XLOOKUP(B7,'Skills-all_inputs'!$B$3:$B$365,'Skills-all_inputs'!$E$3:$E$365,"",0)</f>
        <v>8.65</v>
      </c>
      <c r="H7" s="16">
        <f t="shared" ref="H7" si="7">100*(G7-MIN(G$4:G$25))/(MAX(G$4:G$25)-MIN(G$4:G$25))</f>
        <v>40.869565217391305</v>
      </c>
      <c r="I7" s="16">
        <f>_xlfn.XLOOKUP(B7,'Unemployment_R-all_inputs'!$B$3:$B$365,'Unemployment_R-all_inputs'!$E$3:$E$365,"",0)</f>
        <v>3.7</v>
      </c>
      <c r="J7" s="16">
        <f t="shared" ref="J7" si="8">100*(I7-MIN(I$4:I$25))/(MAX(I$4:I$25)-MIN(I$4:I$25))</f>
        <v>39.024390243902452</v>
      </c>
      <c r="K7" s="16">
        <f>LN(_xlfn.XLOOKUP(B7,'Population_Density-all_inputs'!$B$3:$B$370,'Population_Density-all_inputs'!$E$3:$E$370,"",0))</f>
        <v>4.1988717928606221</v>
      </c>
      <c r="L7" s="16">
        <f t="shared" si="4"/>
        <v>68.245826001912903</v>
      </c>
      <c r="M7" s="22"/>
    </row>
    <row r="8" spans="1:13" x14ac:dyDescent="0.35">
      <c r="A8" s="7" t="s">
        <v>216</v>
      </c>
      <c r="B8" s="40" t="s">
        <v>217</v>
      </c>
      <c r="C8" s="16">
        <f>LN(_xlfn.XLOOKUP(B8,'Productivity-all_inputs'!$B$3:$B$365,'Productivity-all_inputs'!$C$3:$C$365,"",0))</f>
        <v>3.2068032436339315</v>
      </c>
      <c r="D8" s="16">
        <f t="shared" si="0"/>
        <v>63.602294760817806</v>
      </c>
      <c r="E8" s="16">
        <f>LN(_xlfn.XLOOKUP(B8,'H-Income_all inputs'!$B$3:$B$376,'H-Income_all inputs'!$C$3:$C$376,"",0))</f>
        <v>9.7447848613408077</v>
      </c>
      <c r="F8" s="16">
        <f t="shared" si="1"/>
        <v>59.479330791930487</v>
      </c>
      <c r="G8" s="16">
        <f>_xlfn.XLOOKUP(B8,'Skills-all_inputs'!$B$3:$B$365,'Skills-all_inputs'!$E$3:$E$365,"",0)</f>
        <v>6.15</v>
      </c>
      <c r="H8" s="16">
        <f t="shared" ref="H8" si="9">100*(G8-MIN(G$4:G$25))/(MAX(G$4:G$25)-MIN(G$4:G$25))</f>
        <v>19.130434782608699</v>
      </c>
      <c r="I8" s="16">
        <f>_xlfn.XLOOKUP(B8,'Unemployment_R-all_inputs'!$B$3:$B$365,'Unemployment_R-all_inputs'!$E$3:$E$365,"",0)</f>
        <v>3.1500000000000004</v>
      </c>
      <c r="J8" s="16">
        <f t="shared" ref="J8" si="10">100*(I8-MIN(I$4:I$25))/(MAX(I$4:I$25)-MIN(I$4:I$25))</f>
        <v>12.195121951219518</v>
      </c>
      <c r="K8" s="16">
        <f>LN(_xlfn.XLOOKUP(B8,'Population_Density-all_inputs'!$B$3:$B$370,'Population_Density-all_inputs'!$E$3:$E$370,"",0))</f>
        <v>3.1922720672668321</v>
      </c>
      <c r="L8" s="16">
        <f t="shared" si="4"/>
        <v>89.216835594283722</v>
      </c>
      <c r="M8" s="22"/>
    </row>
    <row r="9" spans="1:13" x14ac:dyDescent="0.35">
      <c r="A9" s="7" t="s">
        <v>556</v>
      </c>
      <c r="B9" s="40" t="s">
        <v>557</v>
      </c>
      <c r="C9" s="16">
        <f>LN(_xlfn.XLOOKUP(B9,'Productivity-all_inputs'!$B$3:$B$365,'Productivity-all_inputs'!$C$3:$C$365,"",0))</f>
        <v>3.3843902633457743</v>
      </c>
      <c r="D9" s="16">
        <f t="shared" si="0"/>
        <v>30.654581840522567</v>
      </c>
      <c r="E9" s="16">
        <f>LN(_xlfn.XLOOKUP(B9,'H-Income_all inputs'!$B$3:$B$376,'H-Income_all inputs'!$C$3:$C$376,"",0))</f>
        <v>9.7530715567531576</v>
      </c>
      <c r="F9" s="16">
        <f t="shared" si="1"/>
        <v>57.298293199915598</v>
      </c>
      <c r="G9" s="16">
        <f>_xlfn.XLOOKUP(B9,'Skills-all_inputs'!$B$3:$B$365,'Skills-all_inputs'!$E$3:$E$365,"",0)</f>
        <v>7.5500000000000007</v>
      </c>
      <c r="H9" s="16">
        <f t="shared" ref="H9" si="11">100*(G9-MIN(G$4:G$25))/(MAX(G$4:G$25)-MIN(G$4:G$25))</f>
        <v>31.304347826086961</v>
      </c>
      <c r="I9" s="16">
        <f>_xlfn.XLOOKUP(B9,'Unemployment_R-all_inputs'!$B$3:$B$365,'Unemployment_R-all_inputs'!$E$3:$E$365,"",0)</f>
        <v>3.55</v>
      </c>
      <c r="J9" s="16">
        <f t="shared" ref="J9" si="12">100*(I9-MIN(I$4:I$25))/(MAX(I$4:I$25)-MIN(I$4:I$25))</f>
        <v>31.707317073170721</v>
      </c>
      <c r="K9" s="16">
        <f>LN(_xlfn.XLOOKUP(B9,'Population_Density-all_inputs'!$B$3:$B$370,'Population_Density-all_inputs'!$E$3:$E$370,"",0))</f>
        <v>3.7982992088530603</v>
      </c>
      <c r="L9" s="16">
        <f t="shared" si="4"/>
        <v>76.591160585337278</v>
      </c>
      <c r="M9" s="22"/>
    </row>
    <row r="10" spans="1:13" x14ac:dyDescent="0.35">
      <c r="A10" s="7" t="s">
        <v>210</v>
      </c>
      <c r="B10" s="40" t="s">
        <v>211</v>
      </c>
      <c r="C10" s="16">
        <f>LN(_xlfn.XLOOKUP(B10,'Productivity-all_inputs'!$B$3:$B$365,'Productivity-all_inputs'!$C$3:$C$365,"",0))</f>
        <v>3.2464909919011742</v>
      </c>
      <c r="D10" s="16">
        <f t="shared" si="0"/>
        <v>56.239028354951913</v>
      </c>
      <c r="E10" s="16">
        <f>LN(_xlfn.XLOOKUP(B10,'H-Income_all inputs'!$B$3:$B$376,'H-Income_all inputs'!$C$3:$C$376,"",0))</f>
        <v>9.7367243346580263</v>
      </c>
      <c r="F10" s="16">
        <f t="shared" si="1"/>
        <v>61.600841337664399</v>
      </c>
      <c r="G10" s="16">
        <f>_xlfn.XLOOKUP(B10,'Skills-all_inputs'!$B$3:$B$365,'Skills-all_inputs'!$E$3:$E$365,"",0)</f>
        <v>7.8</v>
      </c>
      <c r="H10" s="16">
        <f t="shared" ref="H10" si="13">100*(G10-MIN(G$4:G$25))/(MAX(G$4:G$25)-MIN(G$4:G$25))</f>
        <v>33.478260869565212</v>
      </c>
      <c r="I10" s="16">
        <f>_xlfn.XLOOKUP(B10,'Unemployment_R-all_inputs'!$B$3:$B$365,'Unemployment_R-all_inputs'!$E$3:$E$365,"",0)</f>
        <v>3.7</v>
      </c>
      <c r="J10" s="16">
        <f t="shared" ref="J10" si="14">100*(I10-MIN(I$4:I$25))/(MAX(I$4:I$25)-MIN(I$4:I$25))</f>
        <v>39.024390243902452</v>
      </c>
      <c r="K10" s="16">
        <f>LN(_xlfn.XLOOKUP(B10,'Population_Density-all_inputs'!$B$3:$B$370,'Population_Density-all_inputs'!$E$3:$E$370,"",0))</f>
        <v>3.8485396552369071</v>
      </c>
      <c r="L10" s="16">
        <f t="shared" si="4"/>
        <v>75.544475536402729</v>
      </c>
      <c r="M10" s="22"/>
    </row>
    <row r="11" spans="1:13" x14ac:dyDescent="0.35">
      <c r="A11" s="7" t="s">
        <v>584</v>
      </c>
      <c r="B11" s="40" t="s">
        <v>585</v>
      </c>
      <c r="C11" s="16">
        <f>LN(_xlfn.XLOOKUP(B11,'Productivity-all_inputs'!$B$3:$B$365,'Productivity-all_inputs'!$C$3:$C$365,"",0))</f>
        <v>3.4995332823830174</v>
      </c>
      <c r="D11" s="16">
        <f t="shared" si="0"/>
        <v>9.2921019578659809</v>
      </c>
      <c r="E11" s="16">
        <f>LN(_xlfn.XLOOKUP(B11,'H-Income_all inputs'!$B$3:$B$376,'H-Income_all inputs'!$C$3:$C$376,"",0))</f>
        <v>9.6769005794441583</v>
      </c>
      <c r="F11" s="16">
        <f t="shared" si="1"/>
        <v>77.346304700838999</v>
      </c>
      <c r="G11" s="16">
        <f>_xlfn.XLOOKUP(B11,'Skills-all_inputs'!$B$3:$B$365,'Skills-all_inputs'!$E$3:$E$365,"",0)</f>
        <v>10.3</v>
      </c>
      <c r="H11" s="16">
        <f t="shared" ref="H11" si="15">100*(G11-MIN(G$4:G$25))/(MAX(G$4:G$25)-MIN(G$4:G$25))</f>
        <v>55.217391304347828</v>
      </c>
      <c r="I11" s="16">
        <f>_xlfn.XLOOKUP(B11,'Unemployment_R-all_inputs'!$B$3:$B$365,'Unemployment_R-all_inputs'!$E$3:$E$365,"",0)</f>
        <v>4.3499999999999996</v>
      </c>
      <c r="J11" s="16">
        <f t="shared" ref="J11" si="16">100*(I11-MIN(I$4:I$25))/(MAX(I$4:I$25)-MIN(I$4:I$25))</f>
        <v>70.731707317073173</v>
      </c>
      <c r="K11" s="16">
        <f>LN(_xlfn.XLOOKUP(B11,'Population_Density-all_inputs'!$B$3:$B$370,'Population_Density-all_inputs'!$E$3:$E$370,"",0))</f>
        <v>5.8698417507094796</v>
      </c>
      <c r="L11" s="16">
        <f t="shared" si="4"/>
        <v>33.433649797572357</v>
      </c>
      <c r="M11" s="22"/>
    </row>
    <row r="12" spans="1:13" x14ac:dyDescent="0.35">
      <c r="A12" s="7" t="s">
        <v>474</v>
      </c>
      <c r="B12" s="40" t="s">
        <v>475</v>
      </c>
      <c r="C12" s="16">
        <f>LN(_xlfn.XLOOKUP(B12,'Productivity-all_inputs'!$B$3:$B$365,'Productivity-all_inputs'!$C$3:$C$365,"",0))</f>
        <v>3.3603753871419002</v>
      </c>
      <c r="D12" s="16">
        <f t="shared" si="0"/>
        <v>35.110060896737096</v>
      </c>
      <c r="E12" s="16">
        <f>LN(_xlfn.XLOOKUP(B12,'H-Income_all inputs'!$B$3:$B$376,'H-Income_all inputs'!$C$3:$C$376,"",0))</f>
        <v>9.6545132411873968</v>
      </c>
      <c r="F12" s="16">
        <f t="shared" si="1"/>
        <v>83.238596367596813</v>
      </c>
      <c r="G12" s="16">
        <f>_xlfn.XLOOKUP(B12,'Skills-all_inputs'!$B$3:$B$365,'Skills-all_inputs'!$E$3:$E$365,"",0)</f>
        <v>15.45</v>
      </c>
      <c r="H12" s="16">
        <f t="shared" ref="H12" si="17">100*(G12-MIN(G$4:G$25))/(MAX(G$4:G$25)-MIN(G$4:G$25))</f>
        <v>100</v>
      </c>
      <c r="I12" s="16">
        <f>_xlfn.XLOOKUP(B12,'Unemployment_R-all_inputs'!$B$3:$B$365,'Unemployment_R-all_inputs'!$E$3:$E$365,"",0)</f>
        <v>4.9499999999999993</v>
      </c>
      <c r="J12" s="16">
        <f t="shared" ref="J12" si="18">100*(I12-MIN(I$4:I$25))/(MAX(I$4:I$25)-MIN(I$4:I$25))</f>
        <v>100</v>
      </c>
      <c r="K12" s="16">
        <f>LN(_xlfn.XLOOKUP(B12,'Population_Density-all_inputs'!$B$3:$B$370,'Population_Density-all_inputs'!$E$3:$E$370,"",0))</f>
        <v>5.817299232009109</v>
      </c>
      <c r="L12" s="16">
        <f t="shared" si="4"/>
        <v>34.528295102609377</v>
      </c>
      <c r="M12" s="22"/>
    </row>
    <row r="13" spans="1:13" x14ac:dyDescent="0.35">
      <c r="A13" s="7" t="s">
        <v>194</v>
      </c>
      <c r="B13" s="40" t="s">
        <v>195</v>
      </c>
      <c r="C13" s="16">
        <f>LN(_xlfn.XLOOKUP(B13,'Productivity-all_inputs'!$B$3:$B$365,'Productivity-all_inputs'!$C$3:$C$365,"",0))</f>
        <v>3.4626060097907989</v>
      </c>
      <c r="D13" s="16">
        <f t="shared" si="0"/>
        <v>16.143217418174416</v>
      </c>
      <c r="E13" s="16">
        <f>LN(_xlfn.XLOOKUP(B13,'H-Income_all inputs'!$B$3:$B$376,'H-Income_all inputs'!$C$3:$C$376,"",0))</f>
        <v>9.6798438761802359</v>
      </c>
      <c r="F13" s="16">
        <f t="shared" si="1"/>
        <v>76.571636331072099</v>
      </c>
      <c r="G13" s="16">
        <f>_xlfn.XLOOKUP(B13,'Skills-all_inputs'!$B$3:$B$365,'Skills-all_inputs'!$E$3:$E$365,"",0)</f>
        <v>9.6999999999999993</v>
      </c>
      <c r="H13" s="16">
        <f t="shared" ref="H13" si="19">100*(G13-MIN(G$4:G$25))/(MAX(G$4:G$25)-MIN(G$4:G$25))</f>
        <v>49.999999999999993</v>
      </c>
      <c r="I13" s="16">
        <f>_xlfn.XLOOKUP(B13,'Unemployment_R-all_inputs'!$B$3:$B$365,'Unemployment_R-all_inputs'!$E$3:$E$365,"",0)</f>
        <v>3.9</v>
      </c>
      <c r="J13" s="16">
        <f t="shared" ref="J13" si="20">100*(I13-MIN(I$4:I$25))/(MAX(I$4:I$25)-MIN(I$4:I$25))</f>
        <v>48.780487804878057</v>
      </c>
      <c r="K13" s="16">
        <f>LN(_xlfn.XLOOKUP(B13,'Population_Density-all_inputs'!$B$3:$B$370,'Population_Density-all_inputs'!$E$3:$E$370,"",0))</f>
        <v>6.0060291187730499</v>
      </c>
      <c r="L13" s="16">
        <f t="shared" si="4"/>
        <v>30.596388342592192</v>
      </c>
      <c r="M13" s="22"/>
    </row>
    <row r="14" spans="1:13" x14ac:dyDescent="0.35">
      <c r="A14" s="7" t="s">
        <v>150</v>
      </c>
      <c r="B14" s="40" t="s">
        <v>151</v>
      </c>
      <c r="C14" s="16">
        <f>LN(_xlfn.XLOOKUP(B14,'Productivity-all_inputs'!$B$3:$B$365,'Productivity-all_inputs'!$C$3:$C$365,"",0))</f>
        <v>3.3250360206965914</v>
      </c>
      <c r="D14" s="16">
        <f t="shared" si="0"/>
        <v>41.666572190830856</v>
      </c>
      <c r="E14" s="16">
        <f>LN(_xlfn.XLOOKUP(B14,'H-Income_all inputs'!$B$3:$B$376,'H-Income_all inputs'!$C$3:$C$376,"",0))</f>
        <v>9.5908294940141694</v>
      </c>
      <c r="F14" s="16">
        <f t="shared" si="1"/>
        <v>100</v>
      </c>
      <c r="G14" s="16">
        <f>_xlfn.XLOOKUP(B14,'Skills-all_inputs'!$B$3:$B$365,'Skills-all_inputs'!$E$3:$E$365,"",0)</f>
        <v>12.25</v>
      </c>
      <c r="H14" s="16">
        <f t="shared" ref="H14" si="21">100*(G14-MIN(G$4:G$25))/(MAX(G$4:G$25)-MIN(G$4:G$25))</f>
        <v>72.173913043478265</v>
      </c>
      <c r="I14" s="16">
        <f>_xlfn.XLOOKUP(B14,'Unemployment_R-all_inputs'!$B$3:$B$365,'Unemployment_R-all_inputs'!$E$3:$E$365,"",0)</f>
        <v>4.25</v>
      </c>
      <c r="J14" s="16">
        <f t="shared" ref="J14" si="22">100*(I14-MIN(I$4:I$25))/(MAX(I$4:I$25)-MIN(I$4:I$25))</f>
        <v>65.853658536585385</v>
      </c>
      <c r="K14" s="16">
        <f>LN(_xlfn.XLOOKUP(B14,'Population_Density-all_inputs'!$B$3:$B$370,'Population_Density-all_inputs'!$E$3:$E$370,"",0))</f>
        <v>5.9948122623863664</v>
      </c>
      <c r="L14" s="16">
        <f t="shared" si="4"/>
        <v>30.830074878461886</v>
      </c>
      <c r="M14" s="22"/>
    </row>
    <row r="15" spans="1:13" x14ac:dyDescent="0.35">
      <c r="A15" s="7" t="s">
        <v>740</v>
      </c>
      <c r="B15" s="40" t="s">
        <v>741</v>
      </c>
      <c r="C15" s="16">
        <f>LN(_xlfn.XLOOKUP(B15,'Productivity-all_inputs'!$B$3:$B$365,'Productivity-all_inputs'!$C$3:$C$365,"",0))</f>
        <v>3.3428618046491918</v>
      </c>
      <c r="D15" s="16">
        <f t="shared" si="0"/>
        <v>38.359355181375548</v>
      </c>
      <c r="E15" s="16">
        <f>LN(_xlfn.XLOOKUP(B15,'H-Income_all inputs'!$B$3:$B$376,'H-Income_all inputs'!$C$3:$C$376,"",0))</f>
        <v>9.7114186442872938</v>
      </c>
      <c r="F15" s="16">
        <f t="shared" si="1"/>
        <v>68.261236011782785</v>
      </c>
      <c r="G15" s="16">
        <f>_xlfn.XLOOKUP(B15,'Skills-all_inputs'!$B$3:$B$365,'Skills-all_inputs'!$E$3:$E$365,"",0)</f>
        <v>8.65</v>
      </c>
      <c r="H15" s="16">
        <f t="shared" ref="H15" si="23">100*(G15-MIN(G$4:G$25))/(MAX(G$4:G$25)-MIN(G$4:G$25))</f>
        <v>40.869565217391305</v>
      </c>
      <c r="I15" s="16">
        <f>_xlfn.XLOOKUP(B15,'Unemployment_R-all_inputs'!$B$3:$B$365,'Unemployment_R-all_inputs'!$E$3:$E$365,"",0)</f>
        <v>4.2</v>
      </c>
      <c r="J15" s="16">
        <f t="shared" ref="J15" si="24">100*(I15-MIN(I$4:I$25))/(MAX(I$4:I$25)-MIN(I$4:I$25))</f>
        <v>63.414634146341484</v>
      </c>
      <c r="K15" s="16">
        <f>LN(_xlfn.XLOOKUP(B15,'Population_Density-all_inputs'!$B$3:$B$370,'Population_Density-all_inputs'!$E$3:$E$370,"",0))</f>
        <v>6.1300081707930412</v>
      </c>
      <c r="L15" s="16">
        <f t="shared" si="4"/>
        <v>28.013469012239142</v>
      </c>
      <c r="M15" s="22"/>
    </row>
    <row r="16" spans="1:13" x14ac:dyDescent="0.35">
      <c r="A16" s="7" t="s">
        <v>498</v>
      </c>
      <c r="B16" s="40" t="s">
        <v>499</v>
      </c>
      <c r="C16" s="16">
        <f>LN(_xlfn.XLOOKUP(B16,'Productivity-all_inputs'!$B$3:$B$365,'Productivity-all_inputs'!$C$3:$C$365,"",0))</f>
        <v>3.4045251717548299</v>
      </c>
      <c r="D16" s="16">
        <f t="shared" si="0"/>
        <v>26.918953059689073</v>
      </c>
      <c r="E16" s="16">
        <f>LN(_xlfn.XLOOKUP(B16,'H-Income_all inputs'!$B$3:$B$376,'H-Income_all inputs'!$C$3:$C$376,"",0))</f>
        <v>9.707594315712079</v>
      </c>
      <c r="F16" s="16">
        <f t="shared" si="1"/>
        <v>69.267789767134943</v>
      </c>
      <c r="G16" s="16">
        <f>_xlfn.XLOOKUP(B16,'Skills-all_inputs'!$B$3:$B$365,'Skills-all_inputs'!$E$3:$E$365,"",0)</f>
        <v>11</v>
      </c>
      <c r="H16" s="16">
        <f t="shared" ref="H16" si="25">100*(G16-MIN(G$4:G$25))/(MAX(G$4:G$25)-MIN(G$4:G$25))</f>
        <v>61.304347826086953</v>
      </c>
      <c r="I16" s="16">
        <f>_xlfn.XLOOKUP(B16,'Unemployment_R-all_inputs'!$B$3:$B$365,'Unemployment_R-all_inputs'!$E$3:$E$365,"",0)</f>
        <v>3.7</v>
      </c>
      <c r="J16" s="16">
        <f t="shared" ref="J16" si="26">100*(I16-MIN(I$4:I$25))/(MAX(I$4:I$25)-MIN(I$4:I$25))</f>
        <v>39.024390243902452</v>
      </c>
      <c r="K16" s="16">
        <f>LN(_xlfn.XLOOKUP(B16,'Population_Density-all_inputs'!$B$3:$B$370,'Population_Density-all_inputs'!$E$3:$E$370,"",0))</f>
        <v>5.3069156397386745</v>
      </c>
      <c r="L16" s="16">
        <f t="shared" si="4"/>
        <v>45.161378876776055</v>
      </c>
      <c r="M16" s="22"/>
    </row>
    <row r="17" spans="1:13" x14ac:dyDescent="0.35">
      <c r="A17" s="7" t="s">
        <v>172</v>
      </c>
      <c r="B17" s="40" t="s">
        <v>173</v>
      </c>
      <c r="C17" s="16">
        <f>LN(_xlfn.XLOOKUP(B17,'Productivity-all_inputs'!$B$3:$B$365,'Productivity-all_inputs'!$C$3:$C$365,"",0))</f>
        <v>3.487375077903208</v>
      </c>
      <c r="D17" s="16">
        <f t="shared" si="0"/>
        <v>11.547813166247138</v>
      </c>
      <c r="E17" s="16">
        <f>LN(_xlfn.XLOOKUP(B17,'H-Income_all inputs'!$B$3:$B$376,'H-Income_all inputs'!$C$3:$C$376,"",0))</f>
        <v>9.7437295141509246</v>
      </c>
      <c r="F17" s="16">
        <f t="shared" si="1"/>
        <v>59.757095543647068</v>
      </c>
      <c r="G17" s="16">
        <f>_xlfn.XLOOKUP(B17,'Skills-all_inputs'!$B$3:$B$365,'Skills-all_inputs'!$E$3:$E$365,"",0)</f>
        <v>8.5</v>
      </c>
      <c r="H17" s="16">
        <f t="shared" ref="H17" si="27">100*(G17-MIN(G$4:G$25))/(MAX(G$4:G$25)-MIN(G$4:G$25))</f>
        <v>39.565217391304351</v>
      </c>
      <c r="I17" s="16">
        <f>_xlfn.XLOOKUP(B17,'Unemployment_R-all_inputs'!$B$3:$B$365,'Unemployment_R-all_inputs'!$E$3:$E$365,"",0)</f>
        <v>3.65</v>
      </c>
      <c r="J17" s="16">
        <f t="shared" ref="J17" si="28">100*(I17-MIN(I$4:I$25))/(MAX(I$4:I$25)-MIN(I$4:I$25))</f>
        <v>36.585365853658537</v>
      </c>
      <c r="K17" s="16">
        <f>LN(_xlfn.XLOOKUP(B17,'Population_Density-all_inputs'!$B$3:$B$370,'Population_Density-all_inputs'!$E$3:$E$370,"",0))</f>
        <v>5.8960598596535512</v>
      </c>
      <c r="L17" s="16">
        <f t="shared" si="4"/>
        <v>32.887434454789897</v>
      </c>
      <c r="M17" s="22"/>
    </row>
    <row r="18" spans="1:13" x14ac:dyDescent="0.35">
      <c r="A18" s="7" t="s">
        <v>710</v>
      </c>
      <c r="B18" s="40" t="s">
        <v>711</v>
      </c>
      <c r="C18" s="16">
        <f>LN(_xlfn.XLOOKUP(B18,'Productivity-all_inputs'!$B$3:$B$365,'Productivity-all_inputs'!$C$3:$C$365,"",0))</f>
        <v>3.427514689979529</v>
      </c>
      <c r="D18" s="16">
        <f t="shared" si="0"/>
        <v>22.65370862981834</v>
      </c>
      <c r="E18" s="16">
        <f>LN(_xlfn.XLOOKUP(B18,'H-Income_all inputs'!$B$3:$B$376,'H-Income_all inputs'!$C$3:$C$376,"",0))</f>
        <v>9.6965863767677831</v>
      </c>
      <c r="F18" s="16">
        <f t="shared" si="1"/>
        <v>72.16505187867979</v>
      </c>
      <c r="G18" s="16">
        <f>_xlfn.XLOOKUP(B18,'Skills-all_inputs'!$B$3:$B$365,'Skills-all_inputs'!$E$3:$E$365,"",0)</f>
        <v>7.5500000000000007</v>
      </c>
      <c r="H18" s="16">
        <f t="shared" ref="H18" si="29">100*(G18-MIN(G$4:G$25))/(MAX(G$4:G$25)-MIN(G$4:G$25))</f>
        <v>31.304347826086961</v>
      </c>
      <c r="I18" s="16">
        <f>_xlfn.XLOOKUP(B18,'Unemployment_R-all_inputs'!$B$3:$B$365,'Unemployment_R-all_inputs'!$E$3:$E$365,"",0)</f>
        <v>4.5</v>
      </c>
      <c r="J18" s="16">
        <f t="shared" ref="J18" si="30">100*(I18-MIN(I$4:I$25))/(MAX(I$4:I$25)-MIN(I$4:I$25))</f>
        <v>78.048780487804905</v>
      </c>
      <c r="K18" s="16">
        <f>LN(_xlfn.XLOOKUP(B18,'Population_Density-all_inputs'!$B$3:$B$370,'Population_Density-all_inputs'!$E$3:$E$370,"",0))</f>
        <v>6.0239553772444543</v>
      </c>
      <c r="L18" s="16">
        <f t="shared" si="4"/>
        <v>30.222921383680216</v>
      </c>
      <c r="M18" s="22"/>
    </row>
    <row r="19" spans="1:13" x14ac:dyDescent="0.35">
      <c r="A19" s="7" t="s">
        <v>492</v>
      </c>
      <c r="B19" s="40" t="s">
        <v>493</v>
      </c>
      <c r="C19" s="16">
        <f>LN(_xlfn.XLOOKUP(B19,'Productivity-all_inputs'!$B$3:$B$365,'Productivity-all_inputs'!$C$3:$C$365,"",0))</f>
        <v>3.3843902633457743</v>
      </c>
      <c r="D19" s="16">
        <f t="shared" si="0"/>
        <v>30.654581840522567</v>
      </c>
      <c r="E19" s="16">
        <f>LN(_xlfn.XLOOKUP(B19,'H-Income_all inputs'!$B$3:$B$376,'H-Income_all inputs'!$C$3:$C$376,"",0))</f>
        <v>9.9707722993417249</v>
      </c>
      <c r="F19" s="16">
        <f t="shared" si="1"/>
        <v>0</v>
      </c>
      <c r="G19" s="16">
        <f>_xlfn.XLOOKUP(B19,'Skills-all_inputs'!$B$3:$B$365,'Skills-all_inputs'!$E$3:$E$365,"",0)</f>
        <v>3.95</v>
      </c>
      <c r="H19" s="16">
        <f t="shared" ref="H19" si="31">100*(G19-MIN(G$4:G$25))/(MAX(G$4:G$25)-MIN(G$4:G$25))</f>
        <v>0</v>
      </c>
      <c r="I19" s="16">
        <f>_xlfn.XLOOKUP(B19,'Unemployment_R-all_inputs'!$B$3:$B$365,'Unemployment_R-all_inputs'!$E$3:$E$365,"",0)</f>
        <v>2.9000000000000004</v>
      </c>
      <c r="J19" s="16">
        <f t="shared" ref="J19" si="32">100*(I19-MIN(I$4:I$25))/(MAX(I$4:I$25)-MIN(I$4:I$25))</f>
        <v>0</v>
      </c>
      <c r="K19" s="16">
        <f>LN(_xlfn.XLOOKUP(B19,'Population_Density-all_inputs'!$B$3:$B$370,'Population_Density-all_inputs'!$E$3:$E$370,"",0))</f>
        <v>4.1822324391821493</v>
      </c>
      <c r="L19" s="16">
        <f t="shared" si="4"/>
        <v>68.592482211655323</v>
      </c>
      <c r="M19" s="22"/>
    </row>
    <row r="20" spans="1:13" x14ac:dyDescent="0.35">
      <c r="A20" s="7" t="s">
        <v>510</v>
      </c>
      <c r="B20" s="40" t="s">
        <v>511</v>
      </c>
      <c r="C20" s="16">
        <f>LN(_xlfn.XLOOKUP(B20,'Productivity-all_inputs'!$B$3:$B$365,'Productivity-all_inputs'!$C$3:$C$365,"",0))</f>
        <v>3.414442608412176</v>
      </c>
      <c r="D20" s="16">
        <f t="shared" si="0"/>
        <v>25.078971419017066</v>
      </c>
      <c r="E20" s="16">
        <f>LN(_xlfn.XLOOKUP(B20,'H-Income_all inputs'!$B$3:$B$376,'H-Income_all inputs'!$C$3:$C$376,"",0))</f>
        <v>9.7968484420464161</v>
      </c>
      <c r="F20" s="16">
        <f t="shared" si="1"/>
        <v>45.776326030273403</v>
      </c>
      <c r="G20" s="16">
        <f>_xlfn.XLOOKUP(B20,'Skills-all_inputs'!$B$3:$B$365,'Skills-all_inputs'!$E$3:$E$365,"",0)</f>
        <v>8.8000000000000007</v>
      </c>
      <c r="H20" s="16">
        <f t="shared" ref="H20" si="33">100*(G20-MIN(G$4:G$25))/(MAX(G$4:G$25)-MIN(G$4:G$25))</f>
        <v>42.173913043478265</v>
      </c>
      <c r="I20" s="16">
        <f>_xlfn.XLOOKUP(B20,'Unemployment_R-all_inputs'!$B$3:$B$365,'Unemployment_R-all_inputs'!$E$3:$E$365,"",0)</f>
        <v>4.25</v>
      </c>
      <c r="J20" s="16">
        <f t="shared" ref="J20" si="34">100*(I20-MIN(I$4:I$25))/(MAX(I$4:I$25)-MIN(I$4:I$25))</f>
        <v>65.853658536585385</v>
      </c>
      <c r="K20" s="16">
        <f>LN(_xlfn.XLOOKUP(B20,'Population_Density-all_inputs'!$B$3:$B$370,'Population_Density-all_inputs'!$E$3:$E$370,"",0))</f>
        <v>6.2408064146753883</v>
      </c>
      <c r="L20" s="16">
        <f t="shared" si="4"/>
        <v>25.70515223428265</v>
      </c>
      <c r="M20" s="22"/>
    </row>
    <row r="21" spans="1:13" x14ac:dyDescent="0.35">
      <c r="A21" s="7" t="s">
        <v>752</v>
      </c>
      <c r="B21" s="40" t="s">
        <v>753</v>
      </c>
      <c r="C21" s="16">
        <f>LN(_xlfn.XLOOKUP(B21,'Productivity-all_inputs'!$B$3:$B$365,'Productivity-all_inputs'!$C$3:$C$365,"",0))</f>
        <v>3.3286266888273199</v>
      </c>
      <c r="D21" s="16">
        <f t="shared" si="0"/>
        <v>41.000395670974513</v>
      </c>
      <c r="E21" s="16">
        <f>LN(_xlfn.XLOOKUP(B21,'H-Income_all inputs'!$B$3:$B$376,'H-Income_all inputs'!$C$3:$C$376,"",0))</f>
        <v>9.902837341194541</v>
      </c>
      <c r="F21" s="16">
        <f t="shared" si="1"/>
        <v>17.880311771824722</v>
      </c>
      <c r="G21" s="16">
        <f>_xlfn.XLOOKUP(B21,'Skills-all_inputs'!$B$3:$B$365,'Skills-all_inputs'!$E$3:$E$365,"",0)</f>
        <v>4.25</v>
      </c>
      <c r="H21" s="16">
        <f t="shared" ref="H21" si="35">100*(G21-MIN(G$4:G$25))/(MAX(G$4:G$25)-MIN(G$4:G$25))</f>
        <v>2.6086956521739113</v>
      </c>
      <c r="I21" s="16">
        <f>_xlfn.XLOOKUP(B21,'Unemployment_R-all_inputs'!$B$3:$B$365,'Unemployment_R-all_inputs'!$E$3:$E$365,"",0)</f>
        <v>3.6999999999999997</v>
      </c>
      <c r="J21" s="16">
        <f t="shared" ref="J21" si="36">100*(I21-MIN(I$4:I$25))/(MAX(I$4:I$25)-MIN(I$4:I$25))</f>
        <v>39.024390243902431</v>
      </c>
      <c r="K21" s="16">
        <f>LN(_xlfn.XLOOKUP(B21,'Population_Density-all_inputs'!$B$3:$B$370,'Population_Density-all_inputs'!$E$3:$E$370,"",0))</f>
        <v>5.5062817591425715</v>
      </c>
      <c r="L21" s="16">
        <f t="shared" si="4"/>
        <v>41.007882013912749</v>
      </c>
      <c r="M21" s="22"/>
    </row>
    <row r="22" spans="1:13" x14ac:dyDescent="0.35">
      <c r="A22" s="7" t="s">
        <v>206</v>
      </c>
      <c r="B22" s="40" t="s">
        <v>207</v>
      </c>
      <c r="C22" s="16">
        <f>LN(_xlfn.XLOOKUP(B22,'Productivity-all_inputs'!$B$3:$B$365,'Productivity-all_inputs'!$C$3:$C$365,"",0))</f>
        <v>3.4843122883726618</v>
      </c>
      <c r="D22" s="16">
        <f t="shared" si="0"/>
        <v>12.116052389763951</v>
      </c>
      <c r="E22" s="16">
        <f>LN(_xlfn.XLOOKUP(B22,'H-Income_all inputs'!$B$3:$B$376,'H-Income_all inputs'!$C$3:$C$376,"",0))</f>
        <v>9.7660055092148657</v>
      </c>
      <c r="F22" s="16">
        <f t="shared" si="1"/>
        <v>53.89410912790575</v>
      </c>
      <c r="G22" s="16">
        <f>_xlfn.XLOOKUP(B22,'Skills-all_inputs'!$B$3:$B$365,'Skills-all_inputs'!$E$3:$E$365,"",0)</f>
        <v>6.15</v>
      </c>
      <c r="H22" s="16">
        <f t="shared" ref="H22" si="37">100*(G22-MIN(G$4:G$25))/(MAX(G$4:G$25)-MIN(G$4:G$25))</f>
        <v>19.130434782608699</v>
      </c>
      <c r="I22" s="16">
        <f>_xlfn.XLOOKUP(B22,'Unemployment_R-all_inputs'!$B$3:$B$365,'Unemployment_R-all_inputs'!$E$3:$E$365,"",0)</f>
        <v>4.25</v>
      </c>
      <c r="J22" s="16">
        <f t="shared" ref="J22" si="38">100*(I22-MIN(I$4:I$25))/(MAX(I$4:I$25)-MIN(I$4:I$25))</f>
        <v>65.853658536585385</v>
      </c>
      <c r="K22" s="16">
        <f>LN(_xlfn.XLOOKUP(B22,'Population_Density-all_inputs'!$B$3:$B$370,'Population_Density-all_inputs'!$E$3:$E$370,"",0))</f>
        <v>7.4746430152169605</v>
      </c>
      <c r="L22" s="16">
        <f t="shared" si="4"/>
        <v>0</v>
      </c>
      <c r="M22" s="22"/>
    </row>
    <row r="23" spans="1:13" x14ac:dyDescent="0.35">
      <c r="A23" s="7" t="s">
        <v>338</v>
      </c>
      <c r="B23" s="40" t="s">
        <v>339</v>
      </c>
      <c r="C23" s="16">
        <f>LN(_xlfn.XLOOKUP(B23,'Productivity-all_inputs'!$B$3:$B$365,'Productivity-all_inputs'!$C$3:$C$365,"",0))</f>
        <v>3.5496173867804286</v>
      </c>
      <c r="D23" s="16">
        <f t="shared" si="0"/>
        <v>0</v>
      </c>
      <c r="E23" s="16">
        <f>LN(_xlfn.XLOOKUP(B23,'H-Income_all inputs'!$B$3:$B$376,'H-Income_all inputs'!$C$3:$C$376,"",0))</f>
        <v>9.8374545819316896</v>
      </c>
      <c r="F23" s="16">
        <f t="shared" si="1"/>
        <v>35.088891154314581</v>
      </c>
      <c r="G23" s="16">
        <f>_xlfn.XLOOKUP(B23,'Skills-all_inputs'!$B$3:$B$365,'Skills-all_inputs'!$E$3:$E$365,"",0)</f>
        <v>7.85</v>
      </c>
      <c r="H23" s="16">
        <f t="shared" ref="H23" si="39">100*(G23-MIN(G$4:G$25))/(MAX(G$4:G$25)-MIN(G$4:G$25))</f>
        <v>33.913043478260867</v>
      </c>
      <c r="I23" s="16">
        <f>_xlfn.XLOOKUP(B23,'Unemployment_R-all_inputs'!$B$3:$B$365,'Unemployment_R-all_inputs'!$E$3:$E$365,"",0)</f>
        <v>3.25</v>
      </c>
      <c r="J23" s="16">
        <f t="shared" ref="J23" si="40">100*(I23-MIN(I$4:I$25))/(MAX(I$4:I$25)-MIN(I$4:I$25))</f>
        <v>17.073170731707307</v>
      </c>
      <c r="K23" s="16">
        <f>LN(_xlfn.XLOOKUP(B23,'Population_Density-all_inputs'!$B$3:$B$370,'Population_Density-all_inputs'!$E$3:$E$370,"",0))</f>
        <v>5.3726712474178635</v>
      </c>
      <c r="L23" s="16">
        <f t="shared" si="4"/>
        <v>43.791458495982191</v>
      </c>
      <c r="M23" s="22"/>
    </row>
    <row r="24" spans="1:13" x14ac:dyDescent="0.35">
      <c r="A24" s="7" t="s">
        <v>816</v>
      </c>
      <c r="B24" s="40" t="s">
        <v>817</v>
      </c>
      <c r="C24" s="16">
        <f>LN(_xlfn.XLOOKUP(B24,'Productivity-all_inputs'!$B$3:$B$365,'Productivity-all_inputs'!$C$3:$C$365,"",0))</f>
        <v>3.4436180975461075</v>
      </c>
      <c r="D24" s="16">
        <f t="shared" si="0"/>
        <v>19.666044044855681</v>
      </c>
      <c r="E24" s="16">
        <f>LN(_xlfn.XLOOKUP(B24,'H-Income_all inputs'!$B$3:$B$376,'H-Income_all inputs'!$C$3:$C$376,"",0))</f>
        <v>9.7861106843825549</v>
      </c>
      <c r="F24" s="16">
        <f t="shared" si="1"/>
        <v>48.602477101775854</v>
      </c>
      <c r="G24" s="16">
        <f>_xlfn.XLOOKUP(B24,'Skills-all_inputs'!$B$3:$B$365,'Skills-all_inputs'!$E$3:$E$365,"",0)</f>
        <v>9.3000000000000007</v>
      </c>
      <c r="H24" s="16">
        <f t="shared" ref="H24" si="41">100*(G24-MIN(G$4:G$25))/(MAX(G$4:G$25)-MIN(G$4:G$25))</f>
        <v>46.521739130434781</v>
      </c>
      <c r="I24" s="16">
        <f>_xlfn.XLOOKUP(B24,'Unemployment_R-all_inputs'!$B$3:$B$365,'Unemployment_R-all_inputs'!$E$3:$E$365,"",0)</f>
        <v>3.5999999999999996</v>
      </c>
      <c r="J24" s="16">
        <f t="shared" ref="J24" si="42">100*(I24-MIN(I$4:I$25))/(MAX(I$4:I$25)-MIN(I$4:I$25))</f>
        <v>34.146341463414615</v>
      </c>
      <c r="K24" s="16">
        <f>LN(_xlfn.XLOOKUP(B24,'Population_Density-all_inputs'!$B$3:$B$370,'Population_Density-all_inputs'!$E$3:$E$370,"",0))</f>
        <v>5.0969704116858834</v>
      </c>
      <c r="L24" s="16">
        <f t="shared" si="4"/>
        <v>49.535275749011326</v>
      </c>
      <c r="M24" s="22"/>
    </row>
    <row r="25" spans="1:13" x14ac:dyDescent="0.35">
      <c r="A25" s="7" t="s">
        <v>568</v>
      </c>
      <c r="B25" s="40" t="s">
        <v>569</v>
      </c>
      <c r="C25" s="16">
        <f>LN(_xlfn.XLOOKUP(B25,'Productivity-all_inputs'!$B$3:$B$365,'Productivity-all_inputs'!$C$3:$C$365,"",0))</f>
        <v>3.0106208860477417</v>
      </c>
      <c r="D25" s="16">
        <f t="shared" si="0"/>
        <v>100</v>
      </c>
      <c r="E25" s="16">
        <f>LN(_xlfn.XLOOKUP(B25,'H-Income_all inputs'!$B$3:$B$376,'H-Income_all inputs'!$C$3:$C$376,"",0))</f>
        <v>9.8139457038746336</v>
      </c>
      <c r="F25" s="16">
        <f t="shared" si="1"/>
        <v>41.276369302976612</v>
      </c>
      <c r="G25" s="16">
        <f>_xlfn.XLOOKUP(B25,'Skills-all_inputs'!$B$3:$B$365,'Skills-all_inputs'!$E$3:$E$365,"",0)</f>
        <v>6.65</v>
      </c>
      <c r="H25" s="16">
        <f t="shared" ref="H25" si="43">100*(G25-MIN(G$4:G$25))/(MAX(G$4:G$25)-MIN(G$4:G$25))</f>
        <v>23.478260869565219</v>
      </c>
      <c r="I25" s="16">
        <f>_xlfn.XLOOKUP(B25,'Unemployment_R-all_inputs'!$B$3:$B$365,'Unemployment_R-all_inputs'!$E$3:$E$365,"",0)</f>
        <v>3.15</v>
      </c>
      <c r="J25" s="16">
        <f t="shared" ref="J25" si="44">100*(I25-MIN(I$4:I$25))/(MAX(I$4:I$25)-MIN(I$4:I$25))</f>
        <v>12.195121951219498</v>
      </c>
      <c r="K25" s="16">
        <f>LN(_xlfn.XLOOKUP(B25,'Population_Density-all_inputs'!$B$3:$B$370,'Population_Density-all_inputs'!$E$3:$E$370,"",0))</f>
        <v>2.6746846671935662</v>
      </c>
      <c r="L25" s="16">
        <f t="shared" si="4"/>
        <v>100</v>
      </c>
      <c r="M25" s="22"/>
    </row>
    <row r="26" spans="1:13" x14ac:dyDescent="0.35">
      <c r="A26" s="23"/>
      <c r="B26" s="23"/>
      <c r="C26" s="23"/>
      <c r="D26" s="23"/>
      <c r="E26" s="23"/>
      <c r="F26" s="23"/>
      <c r="G26" s="23"/>
      <c r="H26" s="23"/>
      <c r="I26" s="23"/>
      <c r="J26" s="23"/>
      <c r="K26" s="23"/>
      <c r="L26" s="23"/>
    </row>
  </sheetData>
  <sheetProtection sheet="1" formatCells="0" formatColumns="0" formatRows="0" insertColumns="0" insertRows="0" insertHyperlinks="0" deleteColumns="0" deleteRows="0" sort="0" autoFilter="0" pivotTables="0"/>
  <phoneticPr fontId="12"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054826-F28F-46DE-8536-34BDECC5EB6A}">
  <sheetPr>
    <tabColor theme="5" tint="0.79998168889431442"/>
  </sheetPr>
  <dimension ref="A1:M310"/>
  <sheetViews>
    <sheetView zoomScale="90" zoomScaleNormal="90" workbookViewId="0">
      <selection activeCell="L18" sqref="L18"/>
    </sheetView>
  </sheetViews>
  <sheetFormatPr defaultColWidth="8.90625" defaultRowHeight="14.5" x14ac:dyDescent="0.35"/>
  <cols>
    <col min="1" max="1" width="10.54296875" style="64" bestFit="1" customWidth="1"/>
    <col min="2" max="2" width="23.90625" style="64" customWidth="1"/>
    <col min="3" max="12" width="18.90625" style="64" customWidth="1"/>
    <col min="13" max="16384" width="8.90625" style="64"/>
  </cols>
  <sheetData>
    <row r="1" spans="1:13" s="20" customFormat="1" x14ac:dyDescent="0.35">
      <c r="A1" s="20" t="s">
        <v>949</v>
      </c>
    </row>
    <row r="2" spans="1:13" s="20" customFormat="1" x14ac:dyDescent="0.35">
      <c r="A2" s="62" t="s">
        <v>948</v>
      </c>
      <c r="B2" s="62"/>
      <c r="C2" s="62"/>
      <c r="D2" s="62"/>
      <c r="E2" s="62"/>
      <c r="F2" s="62"/>
      <c r="G2" s="62"/>
      <c r="H2" s="62"/>
      <c r="I2" s="62"/>
      <c r="J2" s="62"/>
      <c r="K2" s="62"/>
      <c r="L2" s="62"/>
    </row>
    <row r="3" spans="1:13" s="63" customFormat="1" ht="72.5" x14ac:dyDescent="0.35">
      <c r="A3" s="39" t="s">
        <v>41</v>
      </c>
      <c r="B3" s="39" t="s">
        <v>39</v>
      </c>
      <c r="C3" s="57" t="s">
        <v>916</v>
      </c>
      <c r="D3" s="57" t="s">
        <v>921</v>
      </c>
      <c r="E3" s="57" t="s">
        <v>922</v>
      </c>
      <c r="F3" s="57" t="s">
        <v>923</v>
      </c>
      <c r="G3" s="57" t="s">
        <v>918</v>
      </c>
      <c r="H3" s="57" t="s">
        <v>924</v>
      </c>
      <c r="I3" s="57" t="s">
        <v>919</v>
      </c>
      <c r="J3" s="57" t="s">
        <v>925</v>
      </c>
      <c r="K3" s="57" t="s">
        <v>920</v>
      </c>
      <c r="L3" s="57" t="s">
        <v>927</v>
      </c>
      <c r="M3" s="65"/>
    </row>
    <row r="4" spans="1:13" x14ac:dyDescent="0.35">
      <c r="A4" s="7" t="s">
        <v>386</v>
      </c>
      <c r="B4" s="40" t="s">
        <v>387</v>
      </c>
      <c r="C4" s="16">
        <f>LN(_xlfn.XLOOKUP(B4,'Productivity-all_inputs'!$B$3:$B$365,'Productivity-all_inputs'!$C$3:$C$365,"",0))</f>
        <v>3.3428618046491918</v>
      </c>
      <c r="D4" s="16">
        <f t="shared" ref="D4:D67" si="0">100-(100*(C4-MIN(C$4:C$309))/(MAX(C$4:C$309)-MIN(C$4:C$309)))</f>
        <v>74.533355581897084</v>
      </c>
      <c r="E4" s="16">
        <f>LN(_xlfn.XLOOKUP(B4,'H-Income_all inputs'!$B$3:$B$376,'H-Income_all inputs'!$C$3:$C$376,"",0))</f>
        <v>9.6779661764359535</v>
      </c>
      <c r="F4" s="16">
        <f t="shared" ref="F4:F67" si="1">100-(100*(E4-MIN(E$4:E$309))/(MAX(E$4:E$309)-MIN(E$4:E$309)))</f>
        <v>90.482822994930785</v>
      </c>
      <c r="G4" s="16">
        <f>_xlfn.XLOOKUP(B4,'Skills-all_inputs'!$B$3:$B$365,'Skills-all_inputs'!$E$3:$E$365,"",0)</f>
        <v>9.1</v>
      </c>
      <c r="H4" s="16">
        <f t="shared" ref="H4:H67" si="2">100*(G4-MIN(G$4:G$309))/(MAX(G$4:G$309)-MIN(G$4:G$309))</f>
        <v>43.113772455089808</v>
      </c>
      <c r="I4" s="16">
        <f>_xlfn.XLOOKUP(B4,'Unemployment_R-all_inputs'!$B$3:$B$365,'Unemployment_R-all_inputs'!$E$3:$E$365,"",0)</f>
        <v>7.35</v>
      </c>
      <c r="J4" s="16">
        <f t="shared" ref="J4:J67" si="3">100*(I4-MIN(I$4:I$309))/(MAX(I$4:I$309)-MIN(I$4:I$309))</f>
        <v>88.495575221238937</v>
      </c>
      <c r="K4" s="16">
        <f>LN(_xlfn.XLOOKUP(B4,'Population_Density-all_inputs'!$B$3:$B$370,'Population_Density-all_inputs'!$E$3:$E$370,"",0))</f>
        <v>6.4187387486178089</v>
      </c>
      <c r="L4" s="16">
        <f t="shared" ref="L4:L67" si="4">100-(100*(K4-MIN(K$4:K$309))/(MAX(K$4:K$309)-MIN(K$4:K$309)))</f>
        <v>44.656361309555869</v>
      </c>
      <c r="M4" s="66"/>
    </row>
    <row r="5" spans="1:13" x14ac:dyDescent="0.35">
      <c r="A5" s="7" t="s">
        <v>694</v>
      </c>
      <c r="B5" s="40" t="s">
        <v>695</v>
      </c>
      <c r="C5" s="16">
        <f>LN(_xlfn.XLOOKUP(B5,'Productivity-all_inputs'!$B$3:$B$365,'Productivity-all_inputs'!$C$3:$C$365,"",0))</f>
        <v>3.5380565643793527</v>
      </c>
      <c r="D5" s="16">
        <f t="shared" si="0"/>
        <v>56.133891088172867</v>
      </c>
      <c r="E5" s="16">
        <f>LN(_xlfn.XLOOKUP(B5,'H-Income_all inputs'!$B$3:$B$376,'H-Income_all inputs'!$C$3:$C$376,"",0))</f>
        <v>9.7710412852358228</v>
      </c>
      <c r="F5" s="16">
        <f t="shared" si="1"/>
        <v>85.460502670800864</v>
      </c>
      <c r="G5" s="16">
        <f>_xlfn.XLOOKUP(B5,'Skills-all_inputs'!$B$3:$B$365,'Skills-all_inputs'!$E$3:$E$365,"",0)</f>
        <v>7.8</v>
      </c>
      <c r="H5" s="16">
        <f t="shared" si="2"/>
        <v>35.329341317365262</v>
      </c>
      <c r="I5" s="16">
        <f>_xlfn.XLOOKUP(B5,'Unemployment_R-all_inputs'!$B$3:$B$365,'Unemployment_R-all_inputs'!$E$3:$E$365,"",0)</f>
        <v>5.6999999999999993</v>
      </c>
      <c r="J5" s="16">
        <f t="shared" si="3"/>
        <v>59.292035398230077</v>
      </c>
      <c r="K5" s="16">
        <f>LN(_xlfn.XLOOKUP(B5,'Population_Density-all_inputs'!$B$3:$B$370,'Population_Density-all_inputs'!$E$3:$E$370,"",0))</f>
        <v>6.3813662453642914</v>
      </c>
      <c r="L5" s="16">
        <f t="shared" si="4"/>
        <v>45.208592019056333</v>
      </c>
      <c r="M5" s="66"/>
    </row>
    <row r="6" spans="1:13" x14ac:dyDescent="0.35">
      <c r="A6" s="7" t="s">
        <v>484</v>
      </c>
      <c r="B6" s="40" t="s">
        <v>485</v>
      </c>
      <c r="C6" s="16">
        <f>LN(_xlfn.XLOOKUP(B6,'Productivity-all_inputs'!$B$3:$B$365,'Productivity-all_inputs'!$C$3:$C$365,"",0))</f>
        <v>3.3775875160230218</v>
      </c>
      <c r="D6" s="16">
        <f t="shared" si="0"/>
        <v>71.260037720672898</v>
      </c>
      <c r="E6" s="16">
        <f>LN(_xlfn.XLOOKUP(B6,'H-Income_all inputs'!$B$3:$B$376,'H-Income_all inputs'!$C$3:$C$376,"",0))</f>
        <v>9.6699779589727406</v>
      </c>
      <c r="F6" s="16">
        <f t="shared" si="1"/>
        <v>90.91386613241805</v>
      </c>
      <c r="G6" s="16">
        <f>_xlfn.XLOOKUP(B6,'Skills-all_inputs'!$B$3:$B$365,'Skills-all_inputs'!$E$3:$E$365,"",0)</f>
        <v>13.6</v>
      </c>
      <c r="H6" s="16">
        <f t="shared" si="2"/>
        <v>70.05988023952095</v>
      </c>
      <c r="I6" s="16">
        <f>_xlfn.XLOOKUP(B6,'Unemployment_R-all_inputs'!$B$3:$B$365,'Unemployment_R-all_inputs'!$E$3:$E$365,"",0)</f>
        <v>7.55</v>
      </c>
      <c r="J6" s="16">
        <f t="shared" si="3"/>
        <v>92.035398230088475</v>
      </c>
      <c r="K6" s="16">
        <f>LN(_xlfn.XLOOKUP(B6,'Population_Density-all_inputs'!$B$3:$B$370,'Population_Density-all_inputs'!$E$3:$E$370,"",0))</f>
        <v>7.3996203605184574</v>
      </c>
      <c r="L6" s="16">
        <f t="shared" si="4"/>
        <v>30.162471381942837</v>
      </c>
      <c r="M6" s="66"/>
    </row>
    <row r="7" spans="1:13" x14ac:dyDescent="0.35">
      <c r="A7" s="7" t="s">
        <v>576</v>
      </c>
      <c r="B7" s="40" t="s">
        <v>577</v>
      </c>
      <c r="C7" s="16">
        <f>LN(_xlfn.XLOOKUP(B7,'Productivity-all_inputs'!$B$3:$B$365,'Productivity-all_inputs'!$C$3:$C$365,"",0))</f>
        <v>3.2771447329921766</v>
      </c>
      <c r="D7" s="16">
        <f t="shared" si="0"/>
        <v>80.727983594740948</v>
      </c>
      <c r="E7" s="16">
        <f>LN(_xlfn.XLOOKUP(B7,'H-Income_all inputs'!$B$3:$B$376,'H-Income_all inputs'!$C$3:$C$376,"",0))</f>
        <v>9.7340032445436648</v>
      </c>
      <c r="F7" s="16">
        <f t="shared" si="1"/>
        <v>87.459070353747663</v>
      </c>
      <c r="G7" s="16">
        <f>_xlfn.XLOOKUP(B7,'Skills-all_inputs'!$B$3:$B$365,'Skills-all_inputs'!$E$3:$E$365,"",0)</f>
        <v>11.75</v>
      </c>
      <c r="H7" s="16">
        <f t="shared" si="2"/>
        <v>58.982035928143702</v>
      </c>
      <c r="I7" s="16">
        <f>_xlfn.XLOOKUP(B7,'Unemployment_R-all_inputs'!$B$3:$B$365,'Unemployment_R-all_inputs'!$E$3:$E$365,"",0)</f>
        <v>6.3</v>
      </c>
      <c r="J7" s="16">
        <f t="shared" si="3"/>
        <v>69.911504424778755</v>
      </c>
      <c r="K7" s="16">
        <f>LN(_xlfn.XLOOKUP(B7,'Population_Density-all_inputs'!$B$3:$B$370,'Population_Density-all_inputs'!$E$3:$E$370,"",0))</f>
        <v>5.8035588078827542</v>
      </c>
      <c r="L7" s="16">
        <f t="shared" si="4"/>
        <v>53.746500464486346</v>
      </c>
      <c r="M7" s="66"/>
    </row>
    <row r="8" spans="1:13" x14ac:dyDescent="0.35">
      <c r="A8" s="7" t="s">
        <v>264</v>
      </c>
      <c r="B8" s="40" t="s">
        <v>265</v>
      </c>
      <c r="C8" s="16">
        <f>LN(_xlfn.XLOOKUP(B8,'Productivity-all_inputs'!$B$3:$B$365,'Productivity-all_inputs'!$C$3:$C$365,"",0))</f>
        <v>3.487375077903208</v>
      </c>
      <c r="D8" s="16">
        <f t="shared" si="0"/>
        <v>60.911233534230853</v>
      </c>
      <c r="E8" s="16">
        <f>LN(_xlfn.XLOOKUP(B8,'H-Income_all inputs'!$B$3:$B$376,'H-Income_all inputs'!$C$3:$C$376,"",0))</f>
        <v>9.7637081100078422</v>
      </c>
      <c r="F8" s="16">
        <f t="shared" si="1"/>
        <v>85.856199817575998</v>
      </c>
      <c r="G8" s="16">
        <f>_xlfn.XLOOKUP(B8,'Skills-all_inputs'!$B$3:$B$365,'Skills-all_inputs'!$E$3:$E$365,"",0)</f>
        <v>5.75</v>
      </c>
      <c r="H8" s="16">
        <f t="shared" si="2"/>
        <v>23.053892215568858</v>
      </c>
      <c r="I8" s="16">
        <f>_xlfn.XLOOKUP(B8,'Unemployment_R-all_inputs'!$B$3:$B$365,'Unemployment_R-all_inputs'!$E$3:$E$365,"",0)</f>
        <v>5.7</v>
      </c>
      <c r="J8" s="16">
        <f t="shared" si="3"/>
        <v>59.292035398230084</v>
      </c>
      <c r="K8" s="16">
        <f>LN(_xlfn.XLOOKUP(B8,'Population_Density-all_inputs'!$B$3:$B$370,'Population_Density-all_inputs'!$E$3:$E$370,"",0))</f>
        <v>5.7988055538951544</v>
      </c>
      <c r="L8" s="16">
        <f t="shared" si="4"/>
        <v>53.816736402502102</v>
      </c>
      <c r="M8" s="66"/>
    </row>
    <row r="9" spans="1:13" x14ac:dyDescent="0.35">
      <c r="A9" s="7" t="s">
        <v>252</v>
      </c>
      <c r="B9" s="40" t="s">
        <v>253</v>
      </c>
      <c r="C9" s="16">
        <f>LN(_xlfn.XLOOKUP(B9,'Productivity-all_inputs'!$B$3:$B$365,'Productivity-all_inputs'!$C$3:$C$365,"",0))</f>
        <v>3.3672958299864741</v>
      </c>
      <c r="D9" s="16">
        <f t="shared" si="0"/>
        <v>72.230153476197231</v>
      </c>
      <c r="E9" s="16">
        <f>LN(_xlfn.XLOOKUP(B9,'H-Income_all inputs'!$B$3:$B$376,'H-Income_all inputs'!$C$3:$C$376,"",0))</f>
        <v>9.7181815467012136</v>
      </c>
      <c r="F9" s="16">
        <f t="shared" si="1"/>
        <v>88.31280703652979</v>
      </c>
      <c r="G9" s="16">
        <f>_xlfn.XLOOKUP(B9,'Skills-all_inputs'!$B$3:$B$365,'Skills-all_inputs'!$E$3:$E$365,"",0)</f>
        <v>8.6</v>
      </c>
      <c r="H9" s="16">
        <f t="shared" si="2"/>
        <v>40.119760479041901</v>
      </c>
      <c r="I9" s="16">
        <f>_xlfn.XLOOKUP(B9,'Unemployment_R-all_inputs'!$B$3:$B$365,'Unemployment_R-all_inputs'!$E$3:$E$365,"",0)</f>
        <v>5.7</v>
      </c>
      <c r="J9" s="16">
        <f t="shared" si="3"/>
        <v>59.292035398230084</v>
      </c>
      <c r="K9" s="16">
        <f>LN(_xlfn.XLOOKUP(B9,'Population_Density-all_inputs'!$B$3:$B$370,'Population_Density-all_inputs'!$E$3:$E$370,"",0))</f>
        <v>4.9998272044466905</v>
      </c>
      <c r="L9" s="16">
        <f t="shared" si="4"/>
        <v>65.62275265456833</v>
      </c>
      <c r="M9" s="66"/>
    </row>
    <row r="10" spans="1:13" x14ac:dyDescent="0.35">
      <c r="A10" s="7" t="s">
        <v>540</v>
      </c>
      <c r="B10" s="40" t="s">
        <v>541</v>
      </c>
      <c r="C10" s="16">
        <f>LN(_xlfn.XLOOKUP(B10,'Productivity-all_inputs'!$B$3:$B$365,'Productivity-all_inputs'!$C$3:$C$365,"",0))</f>
        <v>3.2995337278856551</v>
      </c>
      <c r="D10" s="16">
        <f t="shared" si="0"/>
        <v>78.617550316910084</v>
      </c>
      <c r="E10" s="16">
        <f>LN(_xlfn.XLOOKUP(B10,'H-Income_all inputs'!$B$3:$B$376,'H-Income_all inputs'!$C$3:$C$376,"",0))</f>
        <v>9.9142296490680302</v>
      </c>
      <c r="F10" s="16">
        <f t="shared" si="1"/>
        <v>77.734077860493102</v>
      </c>
      <c r="G10" s="16">
        <f>_xlfn.XLOOKUP(B10,'Skills-all_inputs'!$B$3:$B$365,'Skills-all_inputs'!$E$3:$E$365,"",0)</f>
        <v>8.1999999999999993</v>
      </c>
      <c r="H10" s="16">
        <f t="shared" si="2"/>
        <v>37.724550898203582</v>
      </c>
      <c r="I10" s="16">
        <f>_xlfn.XLOOKUP(B10,'Unemployment_R-all_inputs'!$B$3:$B$365,'Unemployment_R-all_inputs'!$E$3:$E$365,"",0)</f>
        <v>5.15</v>
      </c>
      <c r="J10" s="16">
        <f t="shared" si="3"/>
        <v>49.557522123893804</v>
      </c>
      <c r="K10" s="16">
        <f>LN(_xlfn.XLOOKUP(B10,'Population_Density-all_inputs'!$B$3:$B$370,'Population_Density-all_inputs'!$E$3:$E$370,"",0))</f>
        <v>3.6356334903614114</v>
      </c>
      <c r="L10" s="16">
        <f t="shared" si="4"/>
        <v>85.78061196399166</v>
      </c>
      <c r="M10" s="66"/>
    </row>
    <row r="11" spans="1:13" x14ac:dyDescent="0.35">
      <c r="A11" s="7" t="s">
        <v>504</v>
      </c>
      <c r="B11" s="40" t="s">
        <v>505</v>
      </c>
      <c r="C11" s="16">
        <f>LN(_xlfn.XLOOKUP(B11,'Productivity-all_inputs'!$B$3:$B$365,'Productivity-all_inputs'!$C$3:$C$365,"",0))</f>
        <v>3.414442608412176</v>
      </c>
      <c r="D11" s="16">
        <f t="shared" si="0"/>
        <v>67.785999971070396</v>
      </c>
      <c r="E11" s="16">
        <f>LN(_xlfn.XLOOKUP(B11,'H-Income_all inputs'!$B$3:$B$376,'H-Income_all inputs'!$C$3:$C$376,"",0))</f>
        <v>9.7094779559469817</v>
      </c>
      <c r="F11" s="16">
        <f t="shared" si="1"/>
        <v>88.782451620366672</v>
      </c>
      <c r="G11" s="16">
        <f>_xlfn.XLOOKUP(B11,'Skills-all_inputs'!$B$3:$B$365,'Skills-all_inputs'!$E$3:$E$365,"",0)</f>
        <v>8.8000000000000007</v>
      </c>
      <c r="H11" s="16">
        <f t="shared" si="2"/>
        <v>41.317365269461071</v>
      </c>
      <c r="I11" s="16">
        <f>_xlfn.XLOOKUP(B11,'Unemployment_R-all_inputs'!$B$3:$B$365,'Unemployment_R-all_inputs'!$E$3:$E$365,"",0)</f>
        <v>7.15</v>
      </c>
      <c r="J11" s="16">
        <f t="shared" si="3"/>
        <v>84.955752212389385</v>
      </c>
      <c r="K11" s="16">
        <f>LN(_xlfn.XLOOKUP(B11,'Population_Density-all_inputs'!$B$3:$B$370,'Population_Density-all_inputs'!$E$3:$E$370,"",0))</f>
        <v>7.5214137999306914</v>
      </c>
      <c r="L11" s="16">
        <f t="shared" si="4"/>
        <v>28.362803936525253</v>
      </c>
      <c r="M11" s="66"/>
    </row>
    <row r="12" spans="1:13" x14ac:dyDescent="0.35">
      <c r="A12" s="7" t="s">
        <v>534</v>
      </c>
      <c r="B12" s="40" t="s">
        <v>535</v>
      </c>
      <c r="C12" s="16">
        <f>LN(_xlfn.XLOOKUP(B12,'Productivity-all_inputs'!$B$3:$B$365,'Productivity-all_inputs'!$C$3:$C$365,"",0))</f>
        <v>3.459466289786131</v>
      </c>
      <c r="D12" s="16">
        <f t="shared" si="0"/>
        <v>63.541974014830366</v>
      </c>
      <c r="E12" s="16">
        <f>LN(_xlfn.XLOOKUP(B12,'H-Income_all inputs'!$B$3:$B$376,'H-Income_all inputs'!$C$3:$C$376,"",0))</f>
        <v>9.8117011569054196</v>
      </c>
      <c r="F12" s="16">
        <f t="shared" si="1"/>
        <v>83.266501476541549</v>
      </c>
      <c r="G12" s="16">
        <f>_xlfn.XLOOKUP(B12,'Skills-all_inputs'!$B$3:$B$365,'Skills-all_inputs'!$E$3:$E$365,"",0)</f>
        <v>5.15</v>
      </c>
      <c r="H12" s="16">
        <f t="shared" si="2"/>
        <v>19.461077844311376</v>
      </c>
      <c r="I12" s="16">
        <f>_xlfn.XLOOKUP(B12,'Unemployment_R-all_inputs'!$B$3:$B$365,'Unemployment_R-all_inputs'!$E$3:$E$365,"",0)</f>
        <v>5.55</v>
      </c>
      <c r="J12" s="16">
        <f t="shared" si="3"/>
        <v>56.637168141592916</v>
      </c>
      <c r="K12" s="16">
        <f>LN(_xlfn.XLOOKUP(B12,'Population_Density-all_inputs'!$B$3:$B$370,'Population_Density-all_inputs'!$E$3:$E$370,"",0))</f>
        <v>7.3537959374892985</v>
      </c>
      <c r="L12" s="16">
        <f t="shared" si="4"/>
        <v>30.839590960210856</v>
      </c>
      <c r="M12" s="66"/>
    </row>
    <row r="13" spans="1:13" x14ac:dyDescent="0.35">
      <c r="A13" s="7" t="s">
        <v>670</v>
      </c>
      <c r="B13" s="40" t="s">
        <v>671</v>
      </c>
      <c r="C13" s="16">
        <f>LN(_xlfn.XLOOKUP(B13,'Productivity-all_inputs'!$B$3:$B$365,'Productivity-all_inputs'!$C$3:$C$365,"",0))</f>
        <v>3.2733640101522705</v>
      </c>
      <c r="D13" s="16">
        <f t="shared" si="0"/>
        <v>81.084362401987761</v>
      </c>
      <c r="E13" s="16">
        <f>LN(_xlfn.XLOOKUP(B13,'H-Income_all inputs'!$B$3:$B$376,'H-Income_all inputs'!$C$3:$C$376,"",0))</f>
        <v>9.6750173397161934</v>
      </c>
      <c r="F13" s="16">
        <f t="shared" si="1"/>
        <v>90.641941826819945</v>
      </c>
      <c r="G13" s="16">
        <f>_xlfn.XLOOKUP(B13,'Skills-all_inputs'!$B$3:$B$365,'Skills-all_inputs'!$E$3:$E$365,"",0)</f>
        <v>8.25</v>
      </c>
      <c r="H13" s="16">
        <f t="shared" si="2"/>
        <v>38.023952095808376</v>
      </c>
      <c r="I13" s="16">
        <f>_xlfn.XLOOKUP(B13,'Unemployment_R-all_inputs'!$B$3:$B$365,'Unemployment_R-all_inputs'!$E$3:$E$365,"",0)</f>
        <v>7.45</v>
      </c>
      <c r="J13" s="16">
        <f t="shared" si="3"/>
        <v>90.265486725663706</v>
      </c>
      <c r="K13" s="16">
        <f>LN(_xlfn.XLOOKUP(B13,'Population_Density-all_inputs'!$B$3:$B$370,'Population_Density-all_inputs'!$E$3:$E$370,"",0))</f>
        <v>7.277478737460525</v>
      </c>
      <c r="L13" s="16">
        <f t="shared" si="4"/>
        <v>31.967283724944537</v>
      </c>
      <c r="M13" s="66"/>
    </row>
    <row r="14" spans="1:13" x14ac:dyDescent="0.35">
      <c r="A14" s="7" t="s">
        <v>346</v>
      </c>
      <c r="B14" s="40" t="s">
        <v>347</v>
      </c>
      <c r="C14" s="16">
        <f>LN(_xlfn.XLOOKUP(B14,'Productivity-all_inputs'!$B$3:$B$365,'Productivity-all_inputs'!$C$3:$C$365,"",0))</f>
        <v>3.2995337278856551</v>
      </c>
      <c r="D14" s="16">
        <f t="shared" si="0"/>
        <v>78.617550316910084</v>
      </c>
      <c r="E14" s="16">
        <f>LN(_xlfn.XLOOKUP(B14,'H-Income_all inputs'!$B$3:$B$376,'H-Income_all inputs'!$C$3:$C$376,"",0))</f>
        <v>9.7097207480574319</v>
      </c>
      <c r="F14" s="16">
        <f t="shared" si="1"/>
        <v>88.769350590815648</v>
      </c>
      <c r="G14" s="16">
        <f>_xlfn.XLOOKUP(B14,'Skills-all_inputs'!$B$3:$B$365,'Skills-all_inputs'!$E$3:$E$365,"",0)</f>
        <v>9.6499999999999986</v>
      </c>
      <c r="H14" s="16">
        <f t="shared" si="2"/>
        <v>46.407185628742496</v>
      </c>
      <c r="I14" s="16">
        <f>_xlfn.XLOOKUP(B14,'Unemployment_R-all_inputs'!$B$3:$B$365,'Unemployment_R-all_inputs'!$E$3:$E$365,"",0)</f>
        <v>6.15</v>
      </c>
      <c r="J14" s="16">
        <f t="shared" si="3"/>
        <v>67.256637168141594</v>
      </c>
      <c r="K14" s="16">
        <f>LN(_xlfn.XLOOKUP(B14,'Population_Density-all_inputs'!$B$3:$B$370,'Population_Density-all_inputs'!$E$3:$E$370,"",0))</f>
        <v>6.7943519803313528</v>
      </c>
      <c r="L14" s="16">
        <f t="shared" si="4"/>
        <v>39.10615344577289</v>
      </c>
      <c r="M14" s="66"/>
    </row>
    <row r="15" spans="1:13" x14ac:dyDescent="0.35">
      <c r="A15" s="7" t="s">
        <v>702</v>
      </c>
      <c r="B15" s="40" t="s">
        <v>703</v>
      </c>
      <c r="C15" s="16">
        <f>LN(_xlfn.XLOOKUP(B15,'Productivity-all_inputs'!$B$3:$B$365,'Productivity-all_inputs'!$C$3:$C$365,"",0))</f>
        <v>3.591817741270805</v>
      </c>
      <c r="D15" s="16">
        <f t="shared" si="0"/>
        <v>51.066250610925671</v>
      </c>
      <c r="E15" s="16">
        <f>LN(_xlfn.XLOOKUP(B15,'H-Income_all inputs'!$B$3:$B$376,'H-Income_all inputs'!$C$3:$C$376,"",0))</f>
        <v>9.6810312650020549</v>
      </c>
      <c r="F15" s="16">
        <f t="shared" si="1"/>
        <v>90.317431229084036</v>
      </c>
      <c r="G15" s="16">
        <f>_xlfn.XLOOKUP(B15,'Skills-all_inputs'!$B$3:$B$365,'Skills-all_inputs'!$E$3:$E$365,"",0)</f>
        <v>9.25</v>
      </c>
      <c r="H15" s="16">
        <f t="shared" si="2"/>
        <v>44.011976047904184</v>
      </c>
      <c r="I15" s="16">
        <f>_xlfn.XLOOKUP(B15,'Unemployment_R-all_inputs'!$B$3:$B$365,'Unemployment_R-all_inputs'!$E$3:$E$365,"",0)</f>
        <v>6.4</v>
      </c>
      <c r="J15" s="16">
        <f t="shared" si="3"/>
        <v>71.681415929203538</v>
      </c>
      <c r="K15" s="16">
        <f>LN(_xlfn.XLOOKUP(B15,'Population_Density-all_inputs'!$B$3:$B$370,'Population_Density-all_inputs'!$E$3:$E$370,"",0))</f>
        <v>7.1411857856231746</v>
      </c>
      <c r="L15" s="16">
        <f t="shared" si="4"/>
        <v>33.981201630911045</v>
      </c>
      <c r="M15" s="66"/>
    </row>
    <row r="16" spans="1:13" x14ac:dyDescent="0.35">
      <c r="A16" s="7" t="s">
        <v>106</v>
      </c>
      <c r="B16" s="40" t="s">
        <v>107</v>
      </c>
      <c r="C16" s="16">
        <f>LN(_xlfn.XLOOKUP(B16,'Productivity-all_inputs'!$B$3:$B$365,'Productivity-all_inputs'!$C$3:$C$365,"",0))</f>
        <v>3.2809112157876537</v>
      </c>
      <c r="D16" s="16">
        <f t="shared" si="0"/>
        <v>80.372947083733138</v>
      </c>
      <c r="E16" s="16">
        <f>LN(_xlfn.XLOOKUP(B16,'H-Income_all inputs'!$B$3:$B$376,'H-Income_all inputs'!$C$3:$C$376,"",0))</f>
        <v>9.8505086277452421</v>
      </c>
      <c r="F16" s="16">
        <f t="shared" si="1"/>
        <v>81.172455581349496</v>
      </c>
      <c r="G16" s="16">
        <f>_xlfn.XLOOKUP(B16,'Skills-all_inputs'!$B$3:$B$365,'Skills-all_inputs'!$E$3:$E$365,"",0)</f>
        <v>4.1500000000000004</v>
      </c>
      <c r="H16" s="16">
        <f t="shared" si="2"/>
        <v>13.473053892215569</v>
      </c>
      <c r="I16" s="16">
        <f>_xlfn.XLOOKUP(B16,'Unemployment_R-all_inputs'!$B$3:$B$365,'Unemployment_R-all_inputs'!$E$3:$E$365,"",0)</f>
        <v>3.6</v>
      </c>
      <c r="J16" s="16">
        <f t="shared" si="3"/>
        <v>22.123893805309734</v>
      </c>
      <c r="K16" s="16">
        <f>LN(_xlfn.XLOOKUP(B16,'Population_Density-all_inputs'!$B$3:$B$370,'Population_Density-all_inputs'!$E$3:$E$370,"",0))</f>
        <v>3.8329041820351346</v>
      </c>
      <c r="L16" s="16">
        <f t="shared" si="4"/>
        <v>82.865663150217131</v>
      </c>
      <c r="M16" s="66"/>
    </row>
    <row r="17" spans="1:13" x14ac:dyDescent="0.35">
      <c r="A17" s="7" t="s">
        <v>128</v>
      </c>
      <c r="B17" s="40" t="s">
        <v>129</v>
      </c>
      <c r="C17" s="16">
        <f>LN(_xlfn.XLOOKUP(B17,'Productivity-all_inputs'!$B$3:$B$365,'Productivity-all_inputs'!$C$3:$C$365,"",0))</f>
        <v>3.6349511120883808</v>
      </c>
      <c r="D17" s="16">
        <f t="shared" si="0"/>
        <v>47.000409263802666</v>
      </c>
      <c r="E17" s="16">
        <f>LN(_xlfn.XLOOKUP(B17,'H-Income_all inputs'!$B$3:$B$376,'H-Income_all inputs'!$C$3:$C$376,"",0))</f>
        <v>9.7975713269445794</v>
      </c>
      <c r="F17" s="16">
        <f t="shared" si="1"/>
        <v>84.028945196499109</v>
      </c>
      <c r="G17" s="16">
        <f>_xlfn.XLOOKUP(B17,'Skills-all_inputs'!$B$3:$B$365,'Skills-all_inputs'!$E$3:$E$365,"",0)</f>
        <v>11.15</v>
      </c>
      <c r="H17" s="16">
        <f t="shared" si="2"/>
        <v>55.38922155688622</v>
      </c>
      <c r="I17" s="16">
        <f>_xlfn.XLOOKUP(B17,'Unemployment_R-all_inputs'!$B$3:$B$365,'Unemployment_R-all_inputs'!$E$3:$E$365,"",0)</f>
        <v>4.4000000000000004</v>
      </c>
      <c r="J17" s="16">
        <f t="shared" si="3"/>
        <v>36.283185840707965</v>
      </c>
      <c r="K17" s="16">
        <f>LN(_xlfn.XLOOKUP(B17,'Population_Density-all_inputs'!$B$3:$B$370,'Population_Density-all_inputs'!$E$3:$E$370,"",0))</f>
        <v>6.2510478130989586</v>
      </c>
      <c r="L17" s="16">
        <f t="shared" si="4"/>
        <v>47.134228089583608</v>
      </c>
      <c r="M17" s="66"/>
    </row>
    <row r="18" spans="1:13" x14ac:dyDescent="0.35">
      <c r="A18" s="7" t="s">
        <v>246</v>
      </c>
      <c r="B18" s="40" t="s">
        <v>247</v>
      </c>
      <c r="C18" s="16">
        <f>LN(_xlfn.XLOOKUP(B18,'Productivity-all_inputs'!$B$3:$B$365,'Productivity-all_inputs'!$C$3:$C$365,"",0))</f>
        <v>3.2386784521643803</v>
      </c>
      <c r="D18" s="16">
        <f t="shared" si="0"/>
        <v>84.35389532144444</v>
      </c>
      <c r="E18" s="16">
        <f>LN(_xlfn.XLOOKUP(B18,'H-Income_all inputs'!$B$3:$B$376,'H-Income_all inputs'!$C$3:$C$376,"",0))</f>
        <v>9.8409736471468854</v>
      </c>
      <c r="F18" s="16">
        <f t="shared" si="1"/>
        <v>81.686961849102346</v>
      </c>
      <c r="G18" s="16">
        <f>_xlfn.XLOOKUP(B18,'Skills-all_inputs'!$B$3:$B$365,'Skills-all_inputs'!$E$3:$E$365,"",0)</f>
        <v>3.8</v>
      </c>
      <c r="H18" s="16">
        <f t="shared" si="2"/>
        <v>11.377245508982034</v>
      </c>
      <c r="I18" s="16">
        <f>_xlfn.XLOOKUP(B18,'Unemployment_R-all_inputs'!$B$3:$B$365,'Unemployment_R-all_inputs'!$E$3:$E$365,"",0)</f>
        <v>3.1500000000000004</v>
      </c>
      <c r="J18" s="16">
        <f t="shared" si="3"/>
        <v>14.159292035398234</v>
      </c>
      <c r="K18" s="16">
        <f>LN(_xlfn.XLOOKUP(B18,'Population_Density-all_inputs'!$B$3:$B$370,'Population_Density-all_inputs'!$E$3:$E$370,"",0))</f>
        <v>4.0258736610843142</v>
      </c>
      <c r="L18" s="16">
        <f t="shared" si="4"/>
        <v>80.01427073466543</v>
      </c>
      <c r="M18" s="66"/>
    </row>
    <row r="19" spans="1:13" x14ac:dyDescent="0.35">
      <c r="A19" s="7" t="s">
        <v>208</v>
      </c>
      <c r="B19" s="40" t="s">
        <v>209</v>
      </c>
      <c r="C19" s="16">
        <f>LN(_xlfn.XLOOKUP(B19,'Productivity-all_inputs'!$B$3:$B$365,'Productivity-all_inputs'!$C$3:$C$365,"",0))</f>
        <v>3.4111477125153233</v>
      </c>
      <c r="D19" s="16">
        <f t="shared" si="0"/>
        <v>68.096583719058629</v>
      </c>
      <c r="E19" s="16">
        <f>LN(_xlfn.XLOOKUP(B19,'H-Income_all inputs'!$B$3:$B$376,'H-Income_all inputs'!$C$3:$C$376,"",0))</f>
        <v>9.8579670372343191</v>
      </c>
      <c r="F19" s="16">
        <f t="shared" si="1"/>
        <v>80.770000810727424</v>
      </c>
      <c r="G19" s="16">
        <f>_xlfn.XLOOKUP(B19,'Skills-all_inputs'!$B$3:$B$365,'Skills-all_inputs'!$E$3:$E$365,"",0)</f>
        <v>5.85</v>
      </c>
      <c r="H19" s="16">
        <f t="shared" si="2"/>
        <v>23.65269461077844</v>
      </c>
      <c r="I19" s="16">
        <f>_xlfn.XLOOKUP(B19,'Unemployment_R-all_inputs'!$B$3:$B$365,'Unemployment_R-all_inputs'!$E$3:$E$365,"",0)</f>
        <v>3.25</v>
      </c>
      <c r="J19" s="16">
        <f t="shared" si="3"/>
        <v>15.929203539823005</v>
      </c>
      <c r="K19" s="16">
        <f>LN(_xlfn.XLOOKUP(B19,'Population_Density-all_inputs'!$B$3:$B$370,'Population_Density-all_inputs'!$E$3:$E$370,"",0))</f>
        <v>4.1404603465704728</v>
      </c>
      <c r="L19" s="16">
        <f t="shared" si="4"/>
        <v>78.321093100936253</v>
      </c>
      <c r="M19" s="66"/>
    </row>
    <row r="20" spans="1:13" x14ac:dyDescent="0.35">
      <c r="A20" s="7" t="s">
        <v>316</v>
      </c>
      <c r="B20" s="40" t="s">
        <v>317</v>
      </c>
      <c r="C20" s="16">
        <f>LN(_xlfn.XLOOKUP(B20,'Productivity-all_inputs'!$B$3:$B$365,'Productivity-all_inputs'!$C$3:$C$365,"",0))</f>
        <v>3.3945083935113587</v>
      </c>
      <c r="D20" s="16">
        <f t="shared" si="0"/>
        <v>69.665040575361701</v>
      </c>
      <c r="E20" s="16">
        <f>LN(_xlfn.XLOOKUP(B20,'H-Income_all inputs'!$B$3:$B$376,'H-Income_all inputs'!$C$3:$C$376,"",0))</f>
        <v>10.003197131685106</v>
      </c>
      <c r="F20" s="16">
        <f t="shared" si="1"/>
        <v>72.933404491470512</v>
      </c>
      <c r="G20" s="16">
        <f>_xlfn.XLOOKUP(B20,'Skills-all_inputs'!$B$3:$B$365,'Skills-all_inputs'!$E$3:$E$365,"",0)</f>
        <v>3.25</v>
      </c>
      <c r="H20" s="16">
        <f t="shared" si="2"/>
        <v>8.0838323353293404</v>
      </c>
      <c r="I20" s="16">
        <f>_xlfn.XLOOKUP(B20,'Unemployment_R-all_inputs'!$B$3:$B$365,'Unemployment_R-all_inputs'!$E$3:$E$365,"",0)</f>
        <v>2.4</v>
      </c>
      <c r="J20" s="16">
        <f t="shared" si="3"/>
        <v>0.8849557522123862</v>
      </c>
      <c r="K20" s="16">
        <f>LN(_xlfn.XLOOKUP(B20,'Population_Density-all_inputs'!$B$3:$B$370,'Population_Density-all_inputs'!$E$3:$E$370,"",0))</f>
        <v>2.6733289381218834</v>
      </c>
      <c r="L20" s="16">
        <f t="shared" si="4"/>
        <v>100</v>
      </c>
      <c r="M20" s="66"/>
    </row>
    <row r="21" spans="1:13" x14ac:dyDescent="0.35">
      <c r="A21" s="7" t="s">
        <v>656</v>
      </c>
      <c r="B21" s="40" t="s">
        <v>657</v>
      </c>
      <c r="C21" s="16">
        <f>LN(_xlfn.XLOOKUP(B21,'Productivity-all_inputs'!$B$3:$B$365,'Productivity-all_inputs'!$C$3:$C$365,"",0))</f>
        <v>3.3393219779440679</v>
      </c>
      <c r="D21" s="16">
        <f t="shared" si="0"/>
        <v>74.867027017876723</v>
      </c>
      <c r="E21" s="16">
        <f>LN(_xlfn.XLOOKUP(B21,'H-Income_all inputs'!$B$3:$B$376,'H-Income_all inputs'!$C$3:$C$376,"",0))</f>
        <v>10.08539235583374</v>
      </c>
      <c r="F21" s="16">
        <f t="shared" si="1"/>
        <v>68.498161276491004</v>
      </c>
      <c r="G21" s="16">
        <f>_xlfn.XLOOKUP(B21,'Skills-all_inputs'!$B$3:$B$365,'Skills-all_inputs'!$E$3:$E$365,"",0)</f>
        <v>3.05</v>
      </c>
      <c r="H21" s="16">
        <f t="shared" si="2"/>
        <v>6.8862275449101773</v>
      </c>
      <c r="I21" s="16">
        <f>_xlfn.XLOOKUP(B21,'Unemployment_R-all_inputs'!$B$3:$B$365,'Unemployment_R-all_inputs'!$E$3:$E$365,"",0)</f>
        <v>2.7</v>
      </c>
      <c r="J21" s="16">
        <f t="shared" si="3"/>
        <v>6.1946902654867264</v>
      </c>
      <c r="K21" s="16">
        <f>LN(_xlfn.XLOOKUP(B21,'Population_Density-all_inputs'!$B$3:$B$370,'Population_Density-all_inputs'!$E$3:$E$370,"",0))</f>
        <v>3.6557803830206907</v>
      </c>
      <c r="L21" s="16">
        <f t="shared" si="4"/>
        <v>85.482913606672867</v>
      </c>
      <c r="M21" s="66"/>
    </row>
    <row r="22" spans="1:13" x14ac:dyDescent="0.35">
      <c r="A22" s="7" t="s">
        <v>464</v>
      </c>
      <c r="B22" s="40" t="s">
        <v>465</v>
      </c>
      <c r="C22" s="16">
        <f>LN(_xlfn.XLOOKUP(B22,'Productivity-all_inputs'!$B$3:$B$365,'Productivity-all_inputs'!$C$3:$C$365,"",0))</f>
        <v>3.5085558999826545</v>
      </c>
      <c r="D22" s="16">
        <f t="shared" si="0"/>
        <v>58.914685141551601</v>
      </c>
      <c r="E22" s="16">
        <f>LN(_xlfn.XLOOKUP(B22,'H-Income_all inputs'!$B$3:$B$376,'H-Income_all inputs'!$C$3:$C$376,"",0))</f>
        <v>9.6370449830767662</v>
      </c>
      <c r="F22" s="16">
        <f t="shared" si="1"/>
        <v>92.690925072333727</v>
      </c>
      <c r="G22" s="16">
        <f>_xlfn.XLOOKUP(B22,'Skills-all_inputs'!$B$3:$B$365,'Skills-all_inputs'!$E$3:$E$365,"",0)</f>
        <v>9.0500000000000007</v>
      </c>
      <c r="H22" s="16">
        <f t="shared" si="2"/>
        <v>42.814371257485021</v>
      </c>
      <c r="I22" s="16">
        <f>_xlfn.XLOOKUP(B22,'Unemployment_R-all_inputs'!$B$3:$B$365,'Unemployment_R-all_inputs'!$E$3:$E$365,"",0)</f>
        <v>6.5500000000000007</v>
      </c>
      <c r="J22" s="16">
        <f t="shared" si="3"/>
        <v>74.336283185840728</v>
      </c>
      <c r="K22" s="16">
        <f>LN(_xlfn.XLOOKUP(B22,'Population_Density-all_inputs'!$B$3:$B$370,'Population_Density-all_inputs'!$E$3:$E$370,"",0))</f>
        <v>8.1275761042417471</v>
      </c>
      <c r="L22" s="16">
        <f t="shared" si="4"/>
        <v>19.405912900583814</v>
      </c>
      <c r="M22" s="66"/>
    </row>
    <row r="23" spans="1:13" x14ac:dyDescent="0.35">
      <c r="A23" s="7" t="s">
        <v>614</v>
      </c>
      <c r="B23" s="40" t="s">
        <v>615</v>
      </c>
      <c r="C23" s="16">
        <f>LN(_xlfn.XLOOKUP(B23,'Productivity-all_inputs'!$B$3:$B$365,'Productivity-all_inputs'!$C$3:$C$365,"",0))</f>
        <v>3.5524868292083815</v>
      </c>
      <c r="D23" s="16">
        <f t="shared" si="0"/>
        <v>54.773664278171424</v>
      </c>
      <c r="E23" s="16">
        <f>LN(_xlfn.XLOOKUP(B23,'H-Income_all inputs'!$B$3:$B$376,'H-Income_all inputs'!$C$3:$C$376,"",0))</f>
        <v>9.7713266489337887</v>
      </c>
      <c r="F23" s="16">
        <f t="shared" si="1"/>
        <v>85.445104484126233</v>
      </c>
      <c r="G23" s="16">
        <f>_xlfn.XLOOKUP(B23,'Skills-all_inputs'!$B$3:$B$365,'Skills-all_inputs'!$E$3:$E$365,"",0)</f>
        <v>8.0500000000000007</v>
      </c>
      <c r="H23" s="16">
        <f t="shared" si="2"/>
        <v>36.826347305389213</v>
      </c>
      <c r="I23" s="16">
        <f>_xlfn.XLOOKUP(B23,'Unemployment_R-all_inputs'!$B$3:$B$365,'Unemployment_R-all_inputs'!$E$3:$E$365,"",0)</f>
        <v>5.2</v>
      </c>
      <c r="J23" s="16">
        <f t="shared" si="3"/>
        <v>50.442477876106189</v>
      </c>
      <c r="K23" s="16">
        <f>LN(_xlfn.XLOOKUP(B23,'Population_Density-all_inputs'!$B$3:$B$370,'Population_Density-all_inputs'!$E$3:$E$370,"",0))</f>
        <v>7.4836668709613816</v>
      </c>
      <c r="L23" s="16">
        <f t="shared" si="4"/>
        <v>28.920567306690273</v>
      </c>
      <c r="M23" s="66"/>
    </row>
    <row r="24" spans="1:13" x14ac:dyDescent="0.35">
      <c r="A24" s="7" t="s">
        <v>746</v>
      </c>
      <c r="B24" s="40" t="s">
        <v>747</v>
      </c>
      <c r="C24" s="16">
        <f>LN(_xlfn.XLOOKUP(B24,'Productivity-all_inputs'!$B$3:$B$365,'Productivity-all_inputs'!$C$3:$C$365,"",0))</f>
        <v>3.597312260588446</v>
      </c>
      <c r="D24" s="16">
        <f t="shared" si="0"/>
        <v>50.548325779158802</v>
      </c>
      <c r="E24" s="16">
        <f>LN(_xlfn.XLOOKUP(B24,'H-Income_all inputs'!$B$3:$B$376,'H-Income_all inputs'!$C$3:$C$376,"",0))</f>
        <v>10.088305989528671</v>
      </c>
      <c r="F24" s="16">
        <f t="shared" si="1"/>
        <v>68.340941995076193</v>
      </c>
      <c r="G24" s="16">
        <f>_xlfn.XLOOKUP(B24,'Skills-all_inputs'!$B$3:$B$365,'Skills-all_inputs'!$E$3:$E$365,"",0)</f>
        <v>4.05</v>
      </c>
      <c r="H24" s="16">
        <f t="shared" si="2"/>
        <v>12.874251497005986</v>
      </c>
      <c r="I24" s="16">
        <f>_xlfn.XLOOKUP(B24,'Unemployment_R-all_inputs'!$B$3:$B$365,'Unemployment_R-all_inputs'!$E$3:$E$365,"",0)</f>
        <v>3.75</v>
      </c>
      <c r="J24" s="16">
        <f t="shared" si="3"/>
        <v>24.778761061946902</v>
      </c>
      <c r="K24" s="16">
        <f>LN(_xlfn.XLOOKUP(B24,'Population_Density-all_inputs'!$B$3:$B$370,'Population_Density-all_inputs'!$E$3:$E$370,"",0))</f>
        <v>7.2236660247386331</v>
      </c>
      <c r="L24" s="16">
        <f t="shared" si="4"/>
        <v>32.762441392734871</v>
      </c>
      <c r="M24" s="66"/>
    </row>
    <row r="25" spans="1:13" x14ac:dyDescent="0.35">
      <c r="A25" s="7" t="s">
        <v>692</v>
      </c>
      <c r="B25" s="40" t="s">
        <v>693</v>
      </c>
      <c r="C25" s="16">
        <f>LN(_xlfn.XLOOKUP(B25,'Productivity-all_inputs'!$B$3:$B$365,'Productivity-all_inputs'!$C$3:$C$365,"",0))</f>
        <v>3.417726683613366</v>
      </c>
      <c r="D25" s="16">
        <f t="shared" si="0"/>
        <v>67.476436204386559</v>
      </c>
      <c r="E25" s="16">
        <f>LN(_xlfn.XLOOKUP(B25,'H-Income_all inputs'!$B$3:$B$376,'H-Income_all inputs'!$C$3:$C$376,"",0))</f>
        <v>9.9807263328769302</v>
      </c>
      <c r="F25" s="16">
        <f t="shared" si="1"/>
        <v>74.145925766050979</v>
      </c>
      <c r="G25" s="16">
        <f>_xlfn.XLOOKUP(B25,'Skills-all_inputs'!$B$3:$B$365,'Skills-all_inputs'!$E$3:$E$365,"",0)</f>
        <v>6.9</v>
      </c>
      <c r="H25" s="16">
        <f t="shared" si="2"/>
        <v>29.940119760479035</v>
      </c>
      <c r="I25" s="16">
        <f>_xlfn.XLOOKUP(B25,'Unemployment_R-all_inputs'!$B$3:$B$365,'Unemployment_R-all_inputs'!$E$3:$E$365,"",0)</f>
        <v>4.0999999999999996</v>
      </c>
      <c r="J25" s="16">
        <f t="shared" si="3"/>
        <v>30.973451327433615</v>
      </c>
      <c r="K25" s="16">
        <f>LN(_xlfn.XLOOKUP(B25,'Population_Density-all_inputs'!$B$3:$B$370,'Population_Density-all_inputs'!$E$3:$E$370,"",0))</f>
        <v>7.2522507105467344</v>
      </c>
      <c r="L25" s="16">
        <f t="shared" si="4"/>
        <v>32.340062907205706</v>
      </c>
      <c r="M25" s="66"/>
    </row>
    <row r="26" spans="1:13" x14ac:dyDescent="0.35">
      <c r="A26" s="7" t="s">
        <v>714</v>
      </c>
      <c r="B26" s="40" t="s">
        <v>715</v>
      </c>
      <c r="C26" s="16">
        <f>LN(_xlfn.XLOOKUP(B26,'Productivity-all_inputs'!$B$3:$B$365,'Productivity-all_inputs'!$C$3:$C$365,"",0))</f>
        <v>3.3877743613300146</v>
      </c>
      <c r="D26" s="16">
        <f t="shared" si="0"/>
        <v>70.299804470619534</v>
      </c>
      <c r="E26" s="16">
        <f>LN(_xlfn.XLOOKUP(B26,'H-Income_all inputs'!$B$3:$B$376,'H-Income_all inputs'!$C$3:$C$376,"",0))</f>
        <v>9.7517921892839343</v>
      </c>
      <c r="F26" s="16">
        <f t="shared" si="1"/>
        <v>86.499181293548091</v>
      </c>
      <c r="G26" s="16">
        <f>_xlfn.XLOOKUP(B26,'Skills-all_inputs'!$B$3:$B$365,'Skills-all_inputs'!$E$3:$E$365,"",0)</f>
        <v>7.75</v>
      </c>
      <c r="H26" s="16">
        <f t="shared" si="2"/>
        <v>35.029940119760475</v>
      </c>
      <c r="I26" s="16">
        <f>_xlfn.XLOOKUP(B26,'Unemployment_R-all_inputs'!$B$3:$B$365,'Unemployment_R-all_inputs'!$E$3:$E$365,"",0)</f>
        <v>4.5</v>
      </c>
      <c r="J26" s="16">
        <f t="shared" si="3"/>
        <v>38.053097345132741</v>
      </c>
      <c r="K26" s="16">
        <f>LN(_xlfn.XLOOKUP(B26,'Population_Density-all_inputs'!$B$3:$B$370,'Population_Density-all_inputs'!$E$3:$E$370,"",0))</f>
        <v>7.2214243216990344</v>
      </c>
      <c r="L26" s="16">
        <f t="shared" si="4"/>
        <v>32.795565672680738</v>
      </c>
      <c r="M26" s="66"/>
    </row>
    <row r="27" spans="1:13" x14ac:dyDescent="0.35">
      <c r="A27" s="7" t="s">
        <v>154</v>
      </c>
      <c r="B27" s="40" t="s">
        <v>155</v>
      </c>
      <c r="C27" s="16">
        <f>LN(_xlfn.XLOOKUP(B27,'Productivity-all_inputs'!$B$3:$B$365,'Productivity-all_inputs'!$C$3:$C$365,"",0))</f>
        <v>3.3603753871419002</v>
      </c>
      <c r="D27" s="16">
        <f t="shared" si="0"/>
        <v>72.882488828722117</v>
      </c>
      <c r="E27" s="16">
        <f>LN(_xlfn.XLOOKUP(B27,'H-Income_all inputs'!$B$3:$B$376,'H-Income_all inputs'!$C$3:$C$376,"",0))</f>
        <v>9.7131136625513452</v>
      </c>
      <c r="F27" s="16">
        <f t="shared" si="1"/>
        <v>88.58626938209575</v>
      </c>
      <c r="G27" s="16">
        <f>_xlfn.XLOOKUP(B27,'Skills-all_inputs'!$B$3:$B$365,'Skills-all_inputs'!$E$3:$E$365,"",0)</f>
        <v>10.649999999999999</v>
      </c>
      <c r="H27" s="16">
        <f t="shared" si="2"/>
        <v>52.395209580838298</v>
      </c>
      <c r="I27" s="16">
        <f>_xlfn.XLOOKUP(B27,'Unemployment_R-all_inputs'!$B$3:$B$365,'Unemployment_R-all_inputs'!$E$3:$E$365,"",0)</f>
        <v>5.8000000000000007</v>
      </c>
      <c r="J27" s="16">
        <f t="shared" si="3"/>
        <v>61.061946902654874</v>
      </c>
      <c r="K27" s="16">
        <f>LN(_xlfn.XLOOKUP(B27,'Population_Density-all_inputs'!$B$3:$B$370,'Population_Density-all_inputs'!$E$3:$E$370,"",0))</f>
        <v>7.1390867008803136</v>
      </c>
      <c r="L27" s="16">
        <f t="shared" si="4"/>
        <v>34.012218527183379</v>
      </c>
      <c r="M27" s="66"/>
    </row>
    <row r="28" spans="1:13" x14ac:dyDescent="0.35">
      <c r="A28" s="7" t="s">
        <v>796</v>
      </c>
      <c r="B28" s="40" t="s">
        <v>797</v>
      </c>
      <c r="C28" s="16">
        <f>LN(_xlfn.XLOOKUP(B28,'Productivity-all_inputs'!$B$3:$B$365,'Productivity-all_inputs'!$C$3:$C$365,"",0))</f>
        <v>3.2995337278856551</v>
      </c>
      <c r="D28" s="16">
        <f t="shared" si="0"/>
        <v>78.617550316910084</v>
      </c>
      <c r="E28" s="16">
        <f>LN(_xlfn.XLOOKUP(B28,'H-Income_all inputs'!$B$3:$B$376,'H-Income_all inputs'!$C$3:$C$376,"",0))</f>
        <v>9.754929537894979</v>
      </c>
      <c r="F28" s="16">
        <f t="shared" si="1"/>
        <v>86.329890385417002</v>
      </c>
      <c r="G28" s="16">
        <f>_xlfn.XLOOKUP(B28,'Skills-all_inputs'!$B$3:$B$365,'Skills-all_inputs'!$E$3:$E$365,"",0)</f>
        <v>8.9499999999999993</v>
      </c>
      <c r="H28" s="16">
        <f t="shared" si="2"/>
        <v>42.215568862275433</v>
      </c>
      <c r="I28" s="16">
        <f>_xlfn.XLOOKUP(B28,'Unemployment_R-all_inputs'!$B$3:$B$365,'Unemployment_R-all_inputs'!$E$3:$E$365,"",0)</f>
        <v>4.3000000000000007</v>
      </c>
      <c r="J28" s="16">
        <f t="shared" si="3"/>
        <v>34.513274336283196</v>
      </c>
      <c r="K28" s="16">
        <f>LN(_xlfn.XLOOKUP(B28,'Population_Density-all_inputs'!$B$3:$B$370,'Population_Density-all_inputs'!$E$3:$E$370,"",0))</f>
        <v>6.9947298093940038</v>
      </c>
      <c r="L28" s="16">
        <f t="shared" si="4"/>
        <v>36.14529235598188</v>
      </c>
      <c r="M28" s="66"/>
    </row>
    <row r="29" spans="1:13" x14ac:dyDescent="0.35">
      <c r="A29" s="7" t="s">
        <v>192</v>
      </c>
      <c r="B29" s="40" t="s">
        <v>193</v>
      </c>
      <c r="C29" s="16">
        <f>LN(_xlfn.XLOOKUP(B29,'Productivity-all_inputs'!$B$3:$B$365,'Productivity-all_inputs'!$C$3:$C$365,"",0))</f>
        <v>3.3178157727231046</v>
      </c>
      <c r="D29" s="16">
        <f t="shared" si="0"/>
        <v>76.894246702999851</v>
      </c>
      <c r="E29" s="16">
        <f>LN(_xlfn.XLOOKUP(B29,'H-Income_all inputs'!$B$3:$B$376,'H-Income_all inputs'!$C$3:$C$376,"",0))</f>
        <v>9.8596401527558513</v>
      </c>
      <c r="F29" s="16">
        <f t="shared" si="1"/>
        <v>80.679719722724869</v>
      </c>
      <c r="G29" s="16">
        <f>_xlfn.XLOOKUP(B29,'Skills-all_inputs'!$B$3:$B$365,'Skills-all_inputs'!$E$3:$E$365,"",0)</f>
        <v>6.8</v>
      </c>
      <c r="H29" s="16">
        <f t="shared" si="2"/>
        <v>29.341317365269461</v>
      </c>
      <c r="I29" s="16">
        <f>_xlfn.XLOOKUP(B29,'Unemployment_R-all_inputs'!$B$3:$B$365,'Unemployment_R-all_inputs'!$E$3:$E$365,"",0)</f>
        <v>4.3499999999999996</v>
      </c>
      <c r="J29" s="16">
        <f t="shared" si="3"/>
        <v>35.398230088495566</v>
      </c>
      <c r="K29" s="16">
        <f>LN(_xlfn.XLOOKUP(B29,'Population_Density-all_inputs'!$B$3:$B$370,'Population_Density-all_inputs'!$E$3:$E$370,"",0))</f>
        <v>7.0698020498640632</v>
      </c>
      <c r="L29" s="16">
        <f t="shared" si="4"/>
        <v>35.035995600093088</v>
      </c>
      <c r="M29" s="66"/>
    </row>
    <row r="30" spans="1:13" x14ac:dyDescent="0.35">
      <c r="A30" s="7" t="s">
        <v>550</v>
      </c>
      <c r="B30" s="40" t="s">
        <v>551</v>
      </c>
      <c r="C30" s="16">
        <f>LN(_xlfn.XLOOKUP(B30,'Productivity-all_inputs'!$B$3:$B$365,'Productivity-all_inputs'!$C$3:$C$365,"",0))</f>
        <v>3.3322045101752038</v>
      </c>
      <c r="D30" s="16">
        <f t="shared" si="0"/>
        <v>75.537934350017608</v>
      </c>
      <c r="E30" s="16">
        <f>LN(_xlfn.XLOOKUP(B30,'H-Income_all inputs'!$B$3:$B$376,'H-Income_all inputs'!$C$3:$C$376,"",0))</f>
        <v>9.6731305467036162</v>
      </c>
      <c r="F30" s="16">
        <f t="shared" si="1"/>
        <v>90.743752923435139</v>
      </c>
      <c r="G30" s="16">
        <f>_xlfn.XLOOKUP(B30,'Skills-all_inputs'!$B$3:$B$365,'Skills-all_inputs'!$E$3:$E$365,"",0)</f>
        <v>11.4</v>
      </c>
      <c r="H30" s="16">
        <f t="shared" si="2"/>
        <v>56.88622754491017</v>
      </c>
      <c r="I30" s="16">
        <f>_xlfn.XLOOKUP(B30,'Unemployment_R-all_inputs'!$B$3:$B$365,'Unemployment_R-all_inputs'!$E$3:$E$365,"",0)</f>
        <v>5.35</v>
      </c>
      <c r="J30" s="16">
        <f t="shared" si="3"/>
        <v>53.097345132743349</v>
      </c>
      <c r="K30" s="16">
        <f>LN(_xlfn.XLOOKUP(B30,'Population_Density-all_inputs'!$B$3:$B$370,'Population_Density-all_inputs'!$E$3:$E$370,"",0))</f>
        <v>6.9327245770535537</v>
      </c>
      <c r="L30" s="16">
        <f t="shared" si="4"/>
        <v>37.061505894471154</v>
      </c>
      <c r="M30" s="66"/>
    </row>
    <row r="31" spans="1:13" x14ac:dyDescent="0.35">
      <c r="A31" s="7" t="s">
        <v>592</v>
      </c>
      <c r="B31" s="40" t="s">
        <v>593</v>
      </c>
      <c r="C31" s="16">
        <f>LN(_xlfn.XLOOKUP(B31,'Productivity-all_inputs'!$B$3:$B$365,'Productivity-all_inputs'!$C$3:$C$365,"",0))</f>
        <v>3.3286266888273199</v>
      </c>
      <c r="D31" s="16">
        <f t="shared" si="0"/>
        <v>75.87518724013762</v>
      </c>
      <c r="E31" s="16">
        <f>LN(_xlfn.XLOOKUP(B31,'H-Income_all inputs'!$B$3:$B$376,'H-Income_all inputs'!$C$3:$C$376,"",0))</f>
        <v>9.6892417981575285</v>
      </c>
      <c r="F31" s="16">
        <f t="shared" si="1"/>
        <v>89.874391966810975</v>
      </c>
      <c r="G31" s="16">
        <f>_xlfn.XLOOKUP(B31,'Skills-all_inputs'!$B$3:$B$365,'Skills-all_inputs'!$E$3:$E$365,"",0)</f>
        <v>10.75</v>
      </c>
      <c r="H31" s="16">
        <f t="shared" si="2"/>
        <v>52.994011976047894</v>
      </c>
      <c r="I31" s="16">
        <f>_xlfn.XLOOKUP(B31,'Unemployment_R-all_inputs'!$B$3:$B$365,'Unemployment_R-all_inputs'!$E$3:$E$365,"",0)</f>
        <v>5.5</v>
      </c>
      <c r="J31" s="16">
        <f t="shared" si="3"/>
        <v>55.752212389380524</v>
      </c>
      <c r="K31" s="16">
        <f>LN(_xlfn.XLOOKUP(B31,'Population_Density-all_inputs'!$B$3:$B$370,'Population_Density-all_inputs'!$E$3:$E$370,"",0))</f>
        <v>6.772856338165604</v>
      </c>
      <c r="L31" s="16">
        <f t="shared" si="4"/>
        <v>39.423781452755314</v>
      </c>
      <c r="M31" s="66"/>
    </row>
    <row r="32" spans="1:13" x14ac:dyDescent="0.35">
      <c r="A32" s="7" t="s">
        <v>146</v>
      </c>
      <c r="B32" s="40" t="s">
        <v>147</v>
      </c>
      <c r="C32" s="16">
        <f>LN(_xlfn.XLOOKUP(B32,'Productivity-all_inputs'!$B$3:$B$365,'Productivity-all_inputs'!$C$3:$C$365,"",0))</f>
        <v>3.3068867021909143</v>
      </c>
      <c r="D32" s="16">
        <f t="shared" si="0"/>
        <v>77.924443648268408</v>
      </c>
      <c r="E32" s="16">
        <f>LN(_xlfn.XLOOKUP(B32,'H-Income_all inputs'!$B$3:$B$376,'H-Income_all inputs'!$C$3:$C$376,"",0))</f>
        <v>9.5807998708855315</v>
      </c>
      <c r="F32" s="16">
        <f t="shared" si="1"/>
        <v>95.725903744219011</v>
      </c>
      <c r="G32" s="16">
        <f>_xlfn.XLOOKUP(B32,'Skills-all_inputs'!$B$3:$B$365,'Skills-all_inputs'!$E$3:$E$365,"",0)</f>
        <v>10.6</v>
      </c>
      <c r="H32" s="16">
        <f t="shared" si="2"/>
        <v>52.095808383233518</v>
      </c>
      <c r="I32" s="16">
        <f>_xlfn.XLOOKUP(B32,'Unemployment_R-all_inputs'!$B$3:$B$365,'Unemployment_R-all_inputs'!$E$3:$E$365,"",0)</f>
        <v>5.8000000000000007</v>
      </c>
      <c r="J32" s="16">
        <f t="shared" si="3"/>
        <v>61.061946902654874</v>
      </c>
      <c r="K32" s="16">
        <f>LN(_xlfn.XLOOKUP(B32,'Population_Density-all_inputs'!$B$3:$B$370,'Population_Density-all_inputs'!$E$3:$E$370,"",0))</f>
        <v>6.525852524800384</v>
      </c>
      <c r="L32" s="16">
        <f t="shared" si="4"/>
        <v>43.073606303360009</v>
      </c>
      <c r="M32" s="66"/>
    </row>
    <row r="33" spans="1:13" x14ac:dyDescent="0.35">
      <c r="A33" s="7" t="s">
        <v>148</v>
      </c>
      <c r="B33" s="40" t="s">
        <v>149</v>
      </c>
      <c r="C33" s="16">
        <f>LN(_xlfn.XLOOKUP(B33,'Productivity-all_inputs'!$B$3:$B$365,'Productivity-all_inputs'!$C$3:$C$365,"",0))</f>
        <v>3.2995337278856551</v>
      </c>
      <c r="D33" s="16">
        <f t="shared" si="0"/>
        <v>78.617550316910084</v>
      </c>
      <c r="E33" s="16">
        <f>LN(_xlfn.XLOOKUP(B33,'H-Income_all inputs'!$B$3:$B$376,'H-Income_all inputs'!$C$3:$C$376,"",0))</f>
        <v>9.6974469091215809</v>
      </c>
      <c r="F33" s="16">
        <f t="shared" si="1"/>
        <v>89.43164528525611</v>
      </c>
      <c r="G33" s="16">
        <f>_xlfn.XLOOKUP(B33,'Skills-all_inputs'!$B$3:$B$365,'Skills-all_inputs'!$E$3:$E$365,"",0)</f>
        <v>8.75</v>
      </c>
      <c r="H33" s="16">
        <f t="shared" si="2"/>
        <v>41.017964071856284</v>
      </c>
      <c r="I33" s="16">
        <f>_xlfn.XLOOKUP(B33,'Unemployment_R-all_inputs'!$B$3:$B$365,'Unemployment_R-all_inputs'!$E$3:$E$365,"",0)</f>
        <v>5.45</v>
      </c>
      <c r="J33" s="16">
        <f t="shared" si="3"/>
        <v>54.86725663716814</v>
      </c>
      <c r="K33" s="16">
        <f>LN(_xlfn.XLOOKUP(B33,'Population_Density-all_inputs'!$B$3:$B$370,'Population_Density-all_inputs'!$E$3:$E$370,"",0))</f>
        <v>7.785310971622379</v>
      </c>
      <c r="L33" s="16">
        <f t="shared" si="4"/>
        <v>24.463356223058341</v>
      </c>
      <c r="M33" s="66"/>
    </row>
    <row r="34" spans="1:13" x14ac:dyDescent="0.35">
      <c r="A34" s="7" t="s">
        <v>440</v>
      </c>
      <c r="B34" s="40" t="s">
        <v>441</v>
      </c>
      <c r="C34" s="16">
        <f>LN(_xlfn.XLOOKUP(B34,'Productivity-all_inputs'!$B$3:$B$365,'Productivity-all_inputs'!$C$3:$C$365,"",0))</f>
        <v>3.4111477125153233</v>
      </c>
      <c r="D34" s="16">
        <f t="shared" si="0"/>
        <v>68.096583719058629</v>
      </c>
      <c r="E34" s="16">
        <f>LN(_xlfn.XLOOKUP(B34,'H-Income_all inputs'!$B$3:$B$376,'H-Income_all inputs'!$C$3:$C$376,"",0))</f>
        <v>9.7661202407432146</v>
      </c>
      <c r="F34" s="16">
        <f t="shared" si="1"/>
        <v>85.726041568255354</v>
      </c>
      <c r="G34" s="16">
        <f>_xlfn.XLOOKUP(B34,'Skills-all_inputs'!$B$3:$B$365,'Skills-all_inputs'!$E$3:$E$365,"",0)</f>
        <v>5.0500000000000007</v>
      </c>
      <c r="H34" s="16">
        <f t="shared" si="2"/>
        <v>18.862275449101798</v>
      </c>
      <c r="I34" s="16">
        <f>_xlfn.XLOOKUP(B34,'Unemployment_R-all_inputs'!$B$3:$B$365,'Unemployment_R-all_inputs'!$E$3:$E$365,"",0)</f>
        <v>4.45</v>
      </c>
      <c r="J34" s="16">
        <f t="shared" si="3"/>
        <v>37.16814159292035</v>
      </c>
      <c r="K34" s="16">
        <f>LN(_xlfn.XLOOKUP(B34,'Population_Density-all_inputs'!$B$3:$B$370,'Population_Density-all_inputs'!$E$3:$E$370,"",0))</f>
        <v>5.1084577441902965</v>
      </c>
      <c r="L34" s="16">
        <f t="shared" si="4"/>
        <v>64.017585357395575</v>
      </c>
      <c r="M34" s="66"/>
    </row>
    <row r="35" spans="1:13" x14ac:dyDescent="0.35">
      <c r="A35" s="7" t="s">
        <v>820</v>
      </c>
      <c r="B35" s="40" t="s">
        <v>821</v>
      </c>
      <c r="C35" s="16">
        <f>LN(_xlfn.XLOOKUP(B35,'Productivity-all_inputs'!$B$3:$B$365,'Productivity-all_inputs'!$C$3:$C$365,"",0))</f>
        <v>3.4078419243808238</v>
      </c>
      <c r="D35" s="16">
        <f t="shared" si="0"/>
        <v>68.408194192047688</v>
      </c>
      <c r="E35" s="16">
        <f>LN(_xlfn.XLOOKUP(B35,'H-Income_all inputs'!$B$3:$B$376,'H-Income_all inputs'!$C$3:$C$376,"",0))</f>
        <v>9.8233073354086002</v>
      </c>
      <c r="F35" s="16">
        <f t="shared" si="1"/>
        <v>82.64023364904601</v>
      </c>
      <c r="G35" s="16">
        <f>_xlfn.XLOOKUP(B35,'Skills-all_inputs'!$B$3:$B$365,'Skills-all_inputs'!$E$3:$E$365,"",0)</f>
        <v>5.5</v>
      </c>
      <c r="H35" s="16">
        <f t="shared" si="2"/>
        <v>21.556886227544908</v>
      </c>
      <c r="I35" s="16">
        <f>_xlfn.XLOOKUP(B35,'Unemployment_R-all_inputs'!$B$3:$B$365,'Unemployment_R-all_inputs'!$E$3:$E$365,"",0)</f>
        <v>3.8</v>
      </c>
      <c r="J35" s="16">
        <f t="shared" si="3"/>
        <v>25.663716814159287</v>
      </c>
      <c r="K35" s="16">
        <f>LN(_xlfn.XLOOKUP(B35,'Population_Density-all_inputs'!$B$3:$B$370,'Population_Density-all_inputs'!$E$3:$E$370,"",0))</f>
        <v>5.4194185640976613</v>
      </c>
      <c r="L35" s="16">
        <f t="shared" si="4"/>
        <v>59.422706790139749</v>
      </c>
      <c r="M35" s="66"/>
    </row>
    <row r="36" spans="1:13" x14ac:dyDescent="0.35">
      <c r="A36" s="7" t="s">
        <v>344</v>
      </c>
      <c r="B36" s="40" t="s">
        <v>345</v>
      </c>
      <c r="C36" s="16">
        <f>LN(_xlfn.XLOOKUP(B36,'Productivity-all_inputs'!$B$3:$B$365,'Productivity-all_inputs'!$C$3:$C$365,"",0))</f>
        <v>3.6532522764707851</v>
      </c>
      <c r="D36" s="16">
        <f t="shared" si="0"/>
        <v>45.275303401773591</v>
      </c>
      <c r="E36" s="16">
        <f>LN(_xlfn.XLOOKUP(B36,'H-Income_all inputs'!$B$3:$B$376,'H-Income_all inputs'!$C$3:$C$376,"",0))</f>
        <v>9.9805874729169766</v>
      </c>
      <c r="F36" s="16">
        <f t="shared" si="1"/>
        <v>74.153418630771483</v>
      </c>
      <c r="G36" s="16">
        <f>_xlfn.XLOOKUP(B36,'Skills-all_inputs'!$B$3:$B$365,'Skills-all_inputs'!$E$3:$E$365,"",0)</f>
        <v>8</v>
      </c>
      <c r="H36" s="16">
        <f t="shared" si="2"/>
        <v>36.526946107784426</v>
      </c>
      <c r="I36" s="16">
        <f>_xlfn.XLOOKUP(B36,'Unemployment_R-all_inputs'!$B$3:$B$365,'Unemployment_R-all_inputs'!$E$3:$E$365,"",0)</f>
        <v>3.5</v>
      </c>
      <c r="J36" s="16">
        <f t="shared" si="3"/>
        <v>20.353982300884951</v>
      </c>
      <c r="K36" s="16">
        <f>LN(_xlfn.XLOOKUP(B36,'Population_Density-all_inputs'!$B$3:$B$370,'Population_Density-all_inputs'!$E$3:$E$370,"",0))</f>
        <v>5.6249717770396117</v>
      </c>
      <c r="L36" s="16">
        <f t="shared" si="4"/>
        <v>56.385372206127187</v>
      </c>
      <c r="M36" s="66"/>
    </row>
    <row r="37" spans="1:13" x14ac:dyDescent="0.35">
      <c r="A37" s="7" t="s">
        <v>570</v>
      </c>
      <c r="B37" s="40" t="s">
        <v>571</v>
      </c>
      <c r="C37" s="16">
        <f>LN(_xlfn.XLOOKUP(B37,'Productivity-all_inputs'!$B$3:$B$365,'Productivity-all_inputs'!$C$3:$C$365,"",0))</f>
        <v>3.3945083935113587</v>
      </c>
      <c r="D37" s="16">
        <f t="shared" si="0"/>
        <v>69.665040575361701</v>
      </c>
      <c r="E37" s="16">
        <f>LN(_xlfn.XLOOKUP(B37,'H-Income_all inputs'!$B$3:$B$376,'H-Income_all inputs'!$C$3:$C$376,"",0))</f>
        <v>9.7487617073329726</v>
      </c>
      <c r="F37" s="16">
        <f t="shared" si="1"/>
        <v>86.66270569110695</v>
      </c>
      <c r="G37" s="16">
        <f>_xlfn.XLOOKUP(B37,'Skills-all_inputs'!$B$3:$B$365,'Skills-all_inputs'!$E$3:$E$365,"",0)</f>
        <v>8.5</v>
      </c>
      <c r="H37" s="16">
        <f t="shared" si="2"/>
        <v>39.520958083832326</v>
      </c>
      <c r="I37" s="16">
        <f>_xlfn.XLOOKUP(B37,'Unemployment_R-all_inputs'!$B$3:$B$365,'Unemployment_R-all_inputs'!$E$3:$E$365,"",0)</f>
        <v>4.8000000000000007</v>
      </c>
      <c r="J37" s="16">
        <f t="shared" si="3"/>
        <v>43.362831858407084</v>
      </c>
      <c r="K37" s="16">
        <f>LN(_xlfn.XLOOKUP(B37,'Population_Density-all_inputs'!$B$3:$B$370,'Population_Density-all_inputs'!$E$3:$E$370,"",0))</f>
        <v>6.485385141473631</v>
      </c>
      <c r="L37" s="16">
        <f t="shared" si="4"/>
        <v>43.671568169991367</v>
      </c>
      <c r="M37" s="66"/>
    </row>
    <row r="38" spans="1:13" x14ac:dyDescent="0.35">
      <c r="A38" s="7" t="s">
        <v>586</v>
      </c>
      <c r="B38" s="40" t="s">
        <v>587</v>
      </c>
      <c r="C38" s="16">
        <f>LN(_xlfn.XLOOKUP(B38,'Productivity-all_inputs'!$B$3:$B$365,'Productivity-all_inputs'!$C$3:$C$365,"",0))</f>
        <v>3.572345637857985</v>
      </c>
      <c r="D38" s="16">
        <f t="shared" si="0"/>
        <v>52.901731624133156</v>
      </c>
      <c r="E38" s="16">
        <f>LN(_xlfn.XLOOKUP(B38,'H-Income_all inputs'!$B$3:$B$376,'H-Income_all inputs'!$C$3:$C$376,"",0))</f>
        <v>10.106142641423002</v>
      </c>
      <c r="F38" s="16">
        <f t="shared" si="1"/>
        <v>67.378478663274464</v>
      </c>
      <c r="G38" s="16">
        <f>_xlfn.XLOOKUP(B38,'Skills-all_inputs'!$B$3:$B$365,'Skills-all_inputs'!$E$3:$E$365,"",0)</f>
        <v>3.6500000000000004</v>
      </c>
      <c r="H38" s="16">
        <f t="shared" si="2"/>
        <v>10.479041916167667</v>
      </c>
      <c r="I38" s="16">
        <f>_xlfn.XLOOKUP(B38,'Unemployment_R-all_inputs'!$B$3:$B$365,'Unemployment_R-all_inputs'!$E$3:$E$365,"",0)</f>
        <v>2.5999999999999996</v>
      </c>
      <c r="J38" s="16">
        <f t="shared" si="3"/>
        <v>4.4247787610619387</v>
      </c>
      <c r="K38" s="16">
        <f>LN(_xlfn.XLOOKUP(B38,'Population_Density-all_inputs'!$B$3:$B$370,'Population_Density-all_inputs'!$E$3:$E$370,"",0))</f>
        <v>4.1473412630597757</v>
      </c>
      <c r="L38" s="16">
        <f t="shared" si="4"/>
        <v>78.219417990518195</v>
      </c>
      <c r="M38" s="66"/>
    </row>
    <row r="39" spans="1:13" x14ac:dyDescent="0.35">
      <c r="A39" s="7" t="s">
        <v>664</v>
      </c>
      <c r="B39" s="40" t="s">
        <v>665</v>
      </c>
      <c r="C39" s="16">
        <f>LN(_xlfn.XLOOKUP(B39,'Productivity-all_inputs'!$B$3:$B$365,'Productivity-all_inputs'!$C$3:$C$365,"",0))</f>
        <v>3.6963514689526371</v>
      </c>
      <c r="D39" s="16">
        <f t="shared" si="0"/>
        <v>41.21268377574328</v>
      </c>
      <c r="E39" s="16">
        <f>LN(_xlfn.XLOOKUP(B39,'H-Income_all inputs'!$B$3:$B$376,'H-Income_all inputs'!$C$3:$C$376,"",0))</f>
        <v>9.8796046120727965</v>
      </c>
      <c r="F39" s="16">
        <f t="shared" si="1"/>
        <v>79.602440189231601</v>
      </c>
      <c r="G39" s="16">
        <f>_xlfn.XLOOKUP(B39,'Skills-all_inputs'!$B$3:$B$365,'Skills-all_inputs'!$E$3:$E$365,"",0)</f>
        <v>6.3000000000000007</v>
      </c>
      <c r="H39" s="16">
        <f t="shared" si="2"/>
        <v>26.347305389221557</v>
      </c>
      <c r="I39" s="16">
        <f>_xlfn.XLOOKUP(B39,'Unemployment_R-all_inputs'!$B$3:$B$365,'Unemployment_R-all_inputs'!$E$3:$E$365,"",0)</f>
        <v>3.05</v>
      </c>
      <c r="J39" s="16">
        <f t="shared" si="3"/>
        <v>12.389380530973446</v>
      </c>
      <c r="K39" s="16">
        <f>LN(_xlfn.XLOOKUP(B39,'Population_Density-all_inputs'!$B$3:$B$370,'Population_Density-all_inputs'!$E$3:$E$370,"",0))</f>
        <v>6.3847467396427682</v>
      </c>
      <c r="L39" s="16">
        <f t="shared" si="4"/>
        <v>45.158640514839398</v>
      </c>
      <c r="M39" s="66"/>
    </row>
    <row r="40" spans="1:13" x14ac:dyDescent="0.35">
      <c r="A40" s="7" t="s">
        <v>190</v>
      </c>
      <c r="B40" s="40" t="s">
        <v>191</v>
      </c>
      <c r="C40" s="16">
        <f>LN(_xlfn.XLOOKUP(B40,'Productivity-all_inputs'!$B$3:$B$365,'Productivity-all_inputs'!$C$3:$C$365,"",0))</f>
        <v>3.417726683613366</v>
      </c>
      <c r="D40" s="16">
        <f t="shared" si="0"/>
        <v>67.476436204386559</v>
      </c>
      <c r="E40" s="16">
        <f>LN(_xlfn.XLOOKUP(B40,'H-Income_all inputs'!$B$3:$B$376,'H-Income_all inputs'!$C$3:$C$376,"",0))</f>
        <v>9.6427070332818534</v>
      </c>
      <c r="F40" s="16">
        <f t="shared" si="1"/>
        <v>92.385401606522933</v>
      </c>
      <c r="G40" s="16">
        <f>_xlfn.XLOOKUP(B40,'Skills-all_inputs'!$B$3:$B$365,'Skills-all_inputs'!$E$3:$E$365,"",0)</f>
        <v>12.3</v>
      </c>
      <c r="H40" s="16">
        <f t="shared" si="2"/>
        <v>62.275449101796397</v>
      </c>
      <c r="I40" s="16">
        <f>_xlfn.XLOOKUP(B40,'Unemployment_R-all_inputs'!$B$3:$B$365,'Unemployment_R-all_inputs'!$E$3:$E$365,"",0)</f>
        <v>5.5</v>
      </c>
      <c r="J40" s="16">
        <f t="shared" si="3"/>
        <v>55.752212389380524</v>
      </c>
      <c r="K40" s="16">
        <f>LN(_xlfn.XLOOKUP(B40,'Population_Density-all_inputs'!$B$3:$B$370,'Population_Density-all_inputs'!$E$3:$E$370,"",0))</f>
        <v>6.1845076078077463</v>
      </c>
      <c r="L40" s="16">
        <f t="shared" si="4"/>
        <v>48.117452160206</v>
      </c>
      <c r="M40" s="66"/>
    </row>
    <row r="41" spans="1:13" x14ac:dyDescent="0.35">
      <c r="A41" s="7" t="s">
        <v>412</v>
      </c>
      <c r="B41" s="40" t="s">
        <v>413</v>
      </c>
      <c r="C41" s="16">
        <f>LN(_xlfn.XLOOKUP(B41,'Productivity-all_inputs'!$B$3:$B$365,'Productivity-all_inputs'!$C$3:$C$365,"",0))</f>
        <v>3.3499040872746049</v>
      </c>
      <c r="D41" s="16">
        <f t="shared" si="0"/>
        <v>73.869535357931113</v>
      </c>
      <c r="E41" s="16">
        <f>LN(_xlfn.XLOOKUP(B41,'H-Income_all inputs'!$B$3:$B$376,'H-Income_all inputs'!$C$3:$C$376,"",0))</f>
        <v>9.6616707359562977</v>
      </c>
      <c r="F41" s="16">
        <f t="shared" si="1"/>
        <v>91.362122766555004</v>
      </c>
      <c r="G41" s="16">
        <f>_xlfn.XLOOKUP(B41,'Skills-all_inputs'!$B$3:$B$365,'Skills-all_inputs'!$E$3:$E$365,"",0)</f>
        <v>7.05</v>
      </c>
      <c r="H41" s="16">
        <f t="shared" si="2"/>
        <v>30.838323353293408</v>
      </c>
      <c r="I41" s="16">
        <f>_xlfn.XLOOKUP(B41,'Unemployment_R-all_inputs'!$B$3:$B$365,'Unemployment_R-all_inputs'!$E$3:$E$365,"",0)</f>
        <v>4.75</v>
      </c>
      <c r="J41" s="16">
        <f t="shared" si="3"/>
        <v>42.477876106194685</v>
      </c>
      <c r="K41" s="16">
        <f>LN(_xlfn.XLOOKUP(B41,'Population_Density-all_inputs'!$B$3:$B$370,'Population_Density-all_inputs'!$E$3:$E$370,"",0))</f>
        <v>6.5146642414506095</v>
      </c>
      <c r="L41" s="16">
        <f t="shared" si="4"/>
        <v>43.238928749395427</v>
      </c>
      <c r="M41" s="66"/>
    </row>
    <row r="42" spans="1:13" x14ac:dyDescent="0.35">
      <c r="A42" s="7" t="s">
        <v>558</v>
      </c>
      <c r="B42" s="40" t="s">
        <v>559</v>
      </c>
      <c r="C42" s="16">
        <f>LN(_xlfn.XLOOKUP(B42,'Productivity-all_inputs'!$B$3:$B$365,'Productivity-all_inputs'!$C$3:$C$365,"",0))</f>
        <v>3.4404180948154366</v>
      </c>
      <c r="D42" s="16">
        <f t="shared" si="0"/>
        <v>65.337496535605666</v>
      </c>
      <c r="E42" s="16">
        <f>LN(_xlfn.XLOOKUP(B42,'H-Income_all inputs'!$B$3:$B$376,'H-Income_all inputs'!$C$3:$C$376,"",0))</f>
        <v>9.6794060614939426</v>
      </c>
      <c r="F42" s="16">
        <f t="shared" si="1"/>
        <v>90.405126991301088</v>
      </c>
      <c r="G42" s="16">
        <f>_xlfn.XLOOKUP(B42,'Skills-all_inputs'!$B$3:$B$365,'Skills-all_inputs'!$E$3:$E$365,"",0)</f>
        <v>15</v>
      </c>
      <c r="H42" s="16">
        <f t="shared" si="2"/>
        <v>78.443113772455078</v>
      </c>
      <c r="I42" s="16">
        <f>_xlfn.XLOOKUP(B42,'Unemployment_R-all_inputs'!$B$3:$B$365,'Unemployment_R-all_inputs'!$E$3:$E$365,"",0)</f>
        <v>4.75</v>
      </c>
      <c r="J42" s="16">
        <f t="shared" si="3"/>
        <v>42.477876106194685</v>
      </c>
      <c r="K42" s="16">
        <f>LN(_xlfn.XLOOKUP(B42,'Population_Density-all_inputs'!$B$3:$B$370,'Population_Density-all_inputs'!$E$3:$E$370,"",0))</f>
        <v>5.787026316794865</v>
      </c>
      <c r="L42" s="16">
        <f t="shared" si="4"/>
        <v>53.990791012040589</v>
      </c>
      <c r="M42" s="66"/>
    </row>
    <row r="43" spans="1:13" x14ac:dyDescent="0.35">
      <c r="A43" s="7" t="s">
        <v>596</v>
      </c>
      <c r="B43" s="40" t="s">
        <v>597</v>
      </c>
      <c r="C43" s="16">
        <f>LN(_xlfn.XLOOKUP(B43,'Productivity-all_inputs'!$B$3:$B$365,'Productivity-all_inputs'!$C$3:$C$365,"",0))</f>
        <v>3.2580965380214821</v>
      </c>
      <c r="D43" s="16">
        <f t="shared" si="0"/>
        <v>82.523506115516255</v>
      </c>
      <c r="E43" s="16">
        <f>LN(_xlfn.XLOOKUP(B43,'H-Income_all inputs'!$B$3:$B$376,'H-Income_all inputs'!$C$3:$C$376,"",0))</f>
        <v>9.8024510083583554</v>
      </c>
      <c r="F43" s="16">
        <f t="shared" si="1"/>
        <v>83.765638245202581</v>
      </c>
      <c r="G43" s="16">
        <f>_xlfn.XLOOKUP(B43,'Skills-all_inputs'!$B$3:$B$365,'Skills-all_inputs'!$E$3:$E$365,"",0)</f>
        <v>8.85</v>
      </c>
      <c r="H43" s="16">
        <f t="shared" si="2"/>
        <v>41.616766467065851</v>
      </c>
      <c r="I43" s="16">
        <f>_xlfn.XLOOKUP(B43,'Unemployment_R-all_inputs'!$B$3:$B$365,'Unemployment_R-all_inputs'!$E$3:$E$365,"",0)</f>
        <v>3.6</v>
      </c>
      <c r="J43" s="16">
        <f t="shared" si="3"/>
        <v>22.123893805309734</v>
      </c>
      <c r="K43" s="16">
        <f>LN(_xlfn.XLOOKUP(B43,'Population_Density-all_inputs'!$B$3:$B$370,'Population_Density-all_inputs'!$E$3:$E$370,"",0))</f>
        <v>5.7617300890048391</v>
      </c>
      <c r="L43" s="16">
        <f t="shared" si="4"/>
        <v>54.364577957095072</v>
      </c>
      <c r="M43" s="66"/>
    </row>
    <row r="44" spans="1:13" x14ac:dyDescent="0.35">
      <c r="A44" s="7" t="s">
        <v>234</v>
      </c>
      <c r="B44" s="40" t="s">
        <v>235</v>
      </c>
      <c r="C44" s="16">
        <f>LN(_xlfn.XLOOKUP(B44,'Productivity-all_inputs'!$B$3:$B$365,'Productivity-all_inputs'!$C$3:$C$365,"",0))</f>
        <v>3.3428618046491918</v>
      </c>
      <c r="D44" s="16">
        <f t="shared" si="0"/>
        <v>74.533355581897084</v>
      </c>
      <c r="E44" s="16">
        <f>LN(_xlfn.XLOOKUP(B44,'H-Income_all inputs'!$B$3:$B$376,'H-Income_all inputs'!$C$3:$C$376,"",0))</f>
        <v>9.8762705062425749</v>
      </c>
      <c r="F44" s="16">
        <f t="shared" si="1"/>
        <v>79.782348090386222</v>
      </c>
      <c r="G44" s="16">
        <f>_xlfn.XLOOKUP(B44,'Skills-all_inputs'!$B$3:$B$365,'Skills-all_inputs'!$E$3:$E$365,"",0)</f>
        <v>7.35</v>
      </c>
      <c r="H44" s="16">
        <f t="shared" si="2"/>
        <v>32.634730538922142</v>
      </c>
      <c r="I44" s="16">
        <f>_xlfn.XLOOKUP(B44,'Unemployment_R-all_inputs'!$B$3:$B$365,'Unemployment_R-all_inputs'!$E$3:$E$365,"",0)</f>
        <v>3.7</v>
      </c>
      <c r="J44" s="16">
        <f t="shared" si="3"/>
        <v>23.89380530973451</v>
      </c>
      <c r="K44" s="16">
        <f>LN(_xlfn.XLOOKUP(B44,'Population_Density-all_inputs'!$B$3:$B$370,'Population_Density-all_inputs'!$E$3:$E$370,"",0))</f>
        <v>5.8882882233015907</v>
      </c>
      <c r="L44" s="16">
        <f t="shared" si="4"/>
        <v>52.494505518498904</v>
      </c>
      <c r="M44" s="66"/>
    </row>
    <row r="45" spans="1:13" x14ac:dyDescent="0.35">
      <c r="A45" s="7" t="s">
        <v>782</v>
      </c>
      <c r="B45" s="40" t="s">
        <v>783</v>
      </c>
      <c r="C45" s="16">
        <f>LN(_xlfn.XLOOKUP(B45,'Productivity-all_inputs'!$B$3:$B$365,'Productivity-all_inputs'!$C$3:$C$365,"",0))</f>
        <v>3.3672958299864741</v>
      </c>
      <c r="D45" s="16">
        <f t="shared" si="0"/>
        <v>72.230153476197231</v>
      </c>
      <c r="E45" s="16">
        <f>LN(_xlfn.XLOOKUP(B45,'H-Income_all inputs'!$B$3:$B$376,'H-Income_all inputs'!$C$3:$C$376,"",0))</f>
        <v>9.903687532538795</v>
      </c>
      <c r="F45" s="16">
        <f t="shared" si="1"/>
        <v>78.302929047312219</v>
      </c>
      <c r="G45" s="16">
        <f>_xlfn.XLOOKUP(B45,'Skills-all_inputs'!$B$3:$B$365,'Skills-all_inputs'!$E$3:$E$365,"",0)</f>
        <v>10.7</v>
      </c>
      <c r="H45" s="16">
        <f t="shared" si="2"/>
        <v>52.694610778443099</v>
      </c>
      <c r="I45" s="16">
        <f>_xlfn.XLOOKUP(B45,'Unemployment_R-all_inputs'!$B$3:$B$365,'Unemployment_R-all_inputs'!$E$3:$E$365,"",0)</f>
        <v>3.75</v>
      </c>
      <c r="J45" s="16">
        <f t="shared" si="3"/>
        <v>24.778761061946902</v>
      </c>
      <c r="K45" s="16">
        <f>LN(_xlfn.XLOOKUP(B45,'Population_Density-all_inputs'!$B$3:$B$370,'Population_Density-all_inputs'!$E$3:$E$370,"",0))</f>
        <v>5.2969804785665202</v>
      </c>
      <c r="L45" s="16">
        <f t="shared" si="4"/>
        <v>61.231899778473363</v>
      </c>
      <c r="M45" s="66"/>
    </row>
    <row r="46" spans="1:13" x14ac:dyDescent="0.35">
      <c r="A46" s="7" t="s">
        <v>764</v>
      </c>
      <c r="B46" s="40" t="s">
        <v>765</v>
      </c>
      <c r="C46" s="16">
        <f>LN(_xlfn.XLOOKUP(B46,'Productivity-all_inputs'!$B$3:$B$365,'Productivity-all_inputs'!$C$3:$C$365,"",0))</f>
        <v>3.4904285153900978</v>
      </c>
      <c r="D46" s="16">
        <f t="shared" si="0"/>
        <v>60.623410158739105</v>
      </c>
      <c r="E46" s="16">
        <f>LN(_xlfn.XLOOKUP(B46,'H-Income_all inputs'!$B$3:$B$376,'H-Income_all inputs'!$C$3:$C$376,"",0))</f>
        <v>9.9497029763330911</v>
      </c>
      <c r="F46" s="16">
        <f t="shared" si="1"/>
        <v>75.81994190314596</v>
      </c>
      <c r="G46" s="16">
        <f>_xlfn.XLOOKUP(B46,'Skills-all_inputs'!$B$3:$B$365,'Skills-all_inputs'!$E$3:$E$365,"",0)</f>
        <v>5.3000000000000007</v>
      </c>
      <c r="H46" s="16">
        <f t="shared" si="2"/>
        <v>20.359281437125748</v>
      </c>
      <c r="I46" s="16">
        <f>_xlfn.XLOOKUP(B46,'Unemployment_R-all_inputs'!$B$3:$B$365,'Unemployment_R-all_inputs'!$E$3:$E$365,"",0)</f>
        <v>3.35</v>
      </c>
      <c r="J46" s="16">
        <f t="shared" si="3"/>
        <v>17.699115044247787</v>
      </c>
      <c r="K46" s="16">
        <f>LN(_xlfn.XLOOKUP(B46,'Population_Density-all_inputs'!$B$3:$B$370,'Population_Density-all_inputs'!$E$3:$E$370,"",0))</f>
        <v>6.5781811605324858</v>
      </c>
      <c r="L46" s="16">
        <f t="shared" si="4"/>
        <v>42.300377936999254</v>
      </c>
      <c r="M46" s="66"/>
    </row>
    <row r="47" spans="1:13" x14ac:dyDescent="0.35">
      <c r="A47" s="7" t="s">
        <v>226</v>
      </c>
      <c r="B47" s="40" t="s">
        <v>227</v>
      </c>
      <c r="C47" s="16">
        <f>LN(_xlfn.XLOOKUP(B47,'Productivity-all_inputs'!$B$3:$B$365,'Productivity-all_inputs'!$C$3:$C$365,"",0))</f>
        <v>3.7062280924485496</v>
      </c>
      <c r="D47" s="16">
        <f t="shared" si="0"/>
        <v>40.281692679557395</v>
      </c>
      <c r="E47" s="16">
        <f>LN(_xlfn.XLOOKUP(B47,'H-Income_all inputs'!$B$3:$B$376,'H-Income_all inputs'!$C$3:$C$376,"",0))</f>
        <v>10.145884560772224</v>
      </c>
      <c r="F47" s="16">
        <f t="shared" si="1"/>
        <v>65.234010052480755</v>
      </c>
      <c r="G47" s="16">
        <f>_xlfn.XLOOKUP(B47,'Skills-all_inputs'!$B$3:$B$365,'Skills-all_inputs'!$E$3:$E$365,"",0)</f>
        <v>5.45</v>
      </c>
      <c r="H47" s="16">
        <f t="shared" si="2"/>
        <v>21.257485029940117</v>
      </c>
      <c r="I47" s="16">
        <f>_xlfn.XLOOKUP(B47,'Unemployment_R-all_inputs'!$B$3:$B$365,'Unemployment_R-all_inputs'!$E$3:$E$365,"",0)</f>
        <v>3.5999999999999996</v>
      </c>
      <c r="J47" s="16">
        <f t="shared" si="3"/>
        <v>22.123893805309727</v>
      </c>
      <c r="K47" s="16">
        <f>LN(_xlfn.XLOOKUP(B47,'Population_Density-all_inputs'!$B$3:$B$370,'Population_Density-all_inputs'!$E$3:$E$370,"",0))</f>
        <v>5.2753720896260816</v>
      </c>
      <c r="L47" s="16">
        <f t="shared" si="4"/>
        <v>61.551193775848752</v>
      </c>
      <c r="M47" s="66"/>
    </row>
    <row r="48" spans="1:13" x14ac:dyDescent="0.35">
      <c r="A48" s="7" t="s">
        <v>228</v>
      </c>
      <c r="B48" s="40" t="s">
        <v>229</v>
      </c>
      <c r="C48" s="16">
        <f>LN(_xlfn.XLOOKUP(B48,'Productivity-all_inputs'!$B$3:$B$365,'Productivity-all_inputs'!$C$3:$C$365,"",0))</f>
        <v>3.5610460826040513</v>
      </c>
      <c r="D48" s="16">
        <f t="shared" si="0"/>
        <v>53.966851230709878</v>
      </c>
      <c r="E48" s="16">
        <f>LN(_xlfn.XLOOKUP(B48,'H-Income_all inputs'!$B$3:$B$376,'H-Income_all inputs'!$C$3:$C$376,"",0))</f>
        <v>10.012386799492118</v>
      </c>
      <c r="F48" s="16">
        <f t="shared" si="1"/>
        <v>72.437531255389743</v>
      </c>
      <c r="G48" s="16">
        <f>_xlfn.XLOOKUP(B48,'Skills-all_inputs'!$B$3:$B$365,'Skills-all_inputs'!$E$3:$E$365,"",0)</f>
        <v>6.55</v>
      </c>
      <c r="H48" s="16">
        <f t="shared" si="2"/>
        <v>27.844311377245507</v>
      </c>
      <c r="I48" s="16">
        <f>_xlfn.XLOOKUP(B48,'Unemployment_R-all_inputs'!$B$3:$B$365,'Unemployment_R-all_inputs'!$E$3:$E$365,"",0)</f>
        <v>3.45</v>
      </c>
      <c r="J48" s="16">
        <f t="shared" si="3"/>
        <v>19.469026548672566</v>
      </c>
      <c r="K48" s="16">
        <f>LN(_xlfn.XLOOKUP(B48,'Population_Density-all_inputs'!$B$3:$B$370,'Population_Density-all_inputs'!$E$3:$E$370,"",0))</f>
        <v>5.4160715013766305</v>
      </c>
      <c r="L48" s="16">
        <f t="shared" si="4"/>
        <v>59.472164296602159</v>
      </c>
      <c r="M48" s="66"/>
    </row>
    <row r="49" spans="1:13" x14ac:dyDescent="0.35">
      <c r="A49" s="7" t="s">
        <v>368</v>
      </c>
      <c r="B49" s="40" t="s">
        <v>369</v>
      </c>
      <c r="C49" s="16">
        <f>LN(_xlfn.XLOOKUP(B49,'Productivity-all_inputs'!$B$3:$B$365,'Productivity-all_inputs'!$C$3:$C$365,"",0))</f>
        <v>3.6375861597263857</v>
      </c>
      <c r="D49" s="16">
        <f t="shared" si="0"/>
        <v>46.752024186653237</v>
      </c>
      <c r="E49" s="16">
        <f>LN(_xlfn.XLOOKUP(B49,'H-Income_all inputs'!$B$3:$B$376,'H-Income_all inputs'!$C$3:$C$376,"",0))</f>
        <v>9.7929469768367596</v>
      </c>
      <c r="F49" s="16">
        <f t="shared" si="1"/>
        <v>84.278474504945407</v>
      </c>
      <c r="G49" s="16">
        <f>_xlfn.XLOOKUP(B49,'Skills-all_inputs'!$B$3:$B$365,'Skills-all_inputs'!$E$3:$E$365,"",0)</f>
        <v>9.4499999999999993</v>
      </c>
      <c r="H49" s="16">
        <f t="shared" si="2"/>
        <v>45.20958083832334</v>
      </c>
      <c r="I49" s="16">
        <f>_xlfn.XLOOKUP(B49,'Unemployment_R-all_inputs'!$B$3:$B$365,'Unemployment_R-all_inputs'!$E$3:$E$365,"",0)</f>
        <v>4.3</v>
      </c>
      <c r="J49" s="16">
        <f t="shared" si="3"/>
        <v>34.513274336283182</v>
      </c>
      <c r="K49" s="16">
        <f>LN(_xlfn.XLOOKUP(B49,'Population_Density-all_inputs'!$B$3:$B$370,'Population_Density-all_inputs'!$E$3:$E$370,"",0))</f>
        <v>6.9155142860656724</v>
      </c>
      <c r="L49" s="16">
        <f t="shared" si="4"/>
        <v>37.31581187816392</v>
      </c>
      <c r="M49" s="66"/>
    </row>
    <row r="50" spans="1:13" x14ac:dyDescent="0.35">
      <c r="A50" s="7" t="s">
        <v>436</v>
      </c>
      <c r="B50" s="40" t="s">
        <v>437</v>
      </c>
      <c r="C50" s="16">
        <f>LN(_xlfn.XLOOKUP(B50,'Productivity-all_inputs'!$B$3:$B$365,'Productivity-all_inputs'!$C$3:$C$365,"",0))</f>
        <v>3.4688560301359703</v>
      </c>
      <c r="D50" s="16">
        <f t="shared" si="0"/>
        <v>62.656877537798955</v>
      </c>
      <c r="E50" s="16">
        <f>LN(_xlfn.XLOOKUP(B50,'H-Income_all inputs'!$B$3:$B$376,'H-Income_all inputs'!$C$3:$C$376,"",0))</f>
        <v>9.7187831590403793</v>
      </c>
      <c r="F50" s="16">
        <f t="shared" si="1"/>
        <v>88.280344115806955</v>
      </c>
      <c r="G50" s="16">
        <f>_xlfn.XLOOKUP(B50,'Skills-all_inputs'!$B$3:$B$365,'Skills-all_inputs'!$E$3:$E$365,"",0)</f>
        <v>13.95</v>
      </c>
      <c r="H50" s="16">
        <f t="shared" si="2"/>
        <v>72.155688622754482</v>
      </c>
      <c r="I50" s="16">
        <f>_xlfn.XLOOKUP(B50,'Unemployment_R-all_inputs'!$B$3:$B$365,'Unemployment_R-all_inputs'!$E$3:$E$365,"",0)</f>
        <v>3.8499999999999996</v>
      </c>
      <c r="J50" s="16">
        <f t="shared" si="3"/>
        <v>26.548672566371671</v>
      </c>
      <c r="K50" s="16">
        <f>LN(_xlfn.XLOOKUP(B50,'Population_Density-all_inputs'!$B$3:$B$370,'Population_Density-all_inputs'!$E$3:$E$370,"",0))</f>
        <v>7.00005283987326</v>
      </c>
      <c r="L50" s="16">
        <f t="shared" si="4"/>
        <v>36.066637177913869</v>
      </c>
      <c r="M50" s="66"/>
    </row>
    <row r="51" spans="1:13" x14ac:dyDescent="0.35">
      <c r="A51" s="7" t="s">
        <v>682</v>
      </c>
      <c r="B51" s="40" t="s">
        <v>683</v>
      </c>
      <c r="C51" s="16">
        <f>LN(_xlfn.XLOOKUP(B51,'Productivity-all_inputs'!$B$3:$B$365,'Productivity-all_inputs'!$C$3:$C$365,"",0))</f>
        <v>3.2542429687054919</v>
      </c>
      <c r="D51" s="16">
        <f t="shared" si="0"/>
        <v>82.886751583282319</v>
      </c>
      <c r="E51" s="16">
        <f>LN(_xlfn.XLOOKUP(B51,'H-Income_all inputs'!$B$3:$B$376,'H-Income_all inputs'!$C$3:$C$376,"",0))</f>
        <v>9.7599058240581034</v>
      </c>
      <c r="F51" s="16">
        <f t="shared" si="1"/>
        <v>86.061370654868142</v>
      </c>
      <c r="G51" s="16">
        <f>_xlfn.XLOOKUP(B51,'Skills-all_inputs'!$B$3:$B$365,'Skills-all_inputs'!$E$3:$E$365,"",0)</f>
        <v>9.15</v>
      </c>
      <c r="H51" s="16">
        <f t="shared" si="2"/>
        <v>43.413173652694603</v>
      </c>
      <c r="I51" s="16">
        <f>_xlfn.XLOOKUP(B51,'Unemployment_R-all_inputs'!$B$3:$B$365,'Unemployment_R-all_inputs'!$E$3:$E$365,"",0)</f>
        <v>3.9</v>
      </c>
      <c r="J51" s="16">
        <f t="shared" si="3"/>
        <v>27.433628318584063</v>
      </c>
      <c r="K51" s="16">
        <f>LN(_xlfn.XLOOKUP(B51,'Population_Density-all_inputs'!$B$3:$B$370,'Population_Density-all_inputs'!$E$3:$E$370,"",0))</f>
        <v>6.6989920576374775</v>
      </c>
      <c r="L51" s="16">
        <f t="shared" si="4"/>
        <v>40.515228920592484</v>
      </c>
      <c r="M51" s="66"/>
    </row>
    <row r="52" spans="1:13" x14ac:dyDescent="0.35">
      <c r="A52" s="7" t="s">
        <v>454</v>
      </c>
      <c r="B52" s="40" t="s">
        <v>455</v>
      </c>
      <c r="C52" s="16">
        <f>LN(_xlfn.XLOOKUP(B52,'Productivity-all_inputs'!$B$3:$B$365,'Productivity-all_inputs'!$C$3:$C$365,"",0))</f>
        <v>3.3978584803966405</v>
      </c>
      <c r="D52" s="16">
        <f t="shared" si="0"/>
        <v>69.349254409883457</v>
      </c>
      <c r="E52" s="16">
        <f>LN(_xlfn.XLOOKUP(B52,'H-Income_all inputs'!$B$3:$B$376,'H-Income_all inputs'!$C$3:$C$376,"",0))</f>
        <v>9.6596947656540681</v>
      </c>
      <c r="F52" s="16">
        <f t="shared" si="1"/>
        <v>91.468745857698565</v>
      </c>
      <c r="G52" s="16">
        <f>_xlfn.XLOOKUP(B52,'Skills-all_inputs'!$B$3:$B$365,'Skills-all_inputs'!$E$3:$E$365,"",0)</f>
        <v>11.85</v>
      </c>
      <c r="H52" s="16">
        <f t="shared" si="2"/>
        <v>59.580838323353277</v>
      </c>
      <c r="I52" s="16">
        <f>_xlfn.XLOOKUP(B52,'Unemployment_R-all_inputs'!$B$3:$B$365,'Unemployment_R-all_inputs'!$E$3:$E$365,"",0)</f>
        <v>4.6500000000000004</v>
      </c>
      <c r="J52" s="16">
        <f t="shared" si="3"/>
        <v>40.707964601769916</v>
      </c>
      <c r="K52" s="16">
        <f>LN(_xlfn.XLOOKUP(B52,'Population_Density-all_inputs'!$B$3:$B$370,'Population_Density-all_inputs'!$E$3:$E$370,"",0))</f>
        <v>8.0171168098408074</v>
      </c>
      <c r="L52" s="16">
        <f t="shared" si="4"/>
        <v>21.038102591067272</v>
      </c>
      <c r="M52" s="66"/>
    </row>
    <row r="53" spans="1:13" x14ac:dyDescent="0.35">
      <c r="A53" s="7" t="s">
        <v>624</v>
      </c>
      <c r="B53" s="40" t="s">
        <v>625</v>
      </c>
      <c r="C53" s="16">
        <f>LN(_xlfn.XLOOKUP(B53,'Productivity-all_inputs'!$B$3:$B$365,'Productivity-all_inputs'!$C$3:$C$365,"",0))</f>
        <v>3.3741687092742358</v>
      </c>
      <c r="D53" s="16">
        <f t="shared" si="0"/>
        <v>71.58230156357601</v>
      </c>
      <c r="E53" s="16">
        <f>LN(_xlfn.XLOOKUP(B53,'H-Income_all inputs'!$B$3:$B$376,'H-Income_all inputs'!$C$3:$C$376,"",0))</f>
        <v>9.8691548734556225</v>
      </c>
      <c r="F53" s="16">
        <f t="shared" si="1"/>
        <v>80.16630667636862</v>
      </c>
      <c r="G53" s="16">
        <f>_xlfn.XLOOKUP(B53,'Skills-all_inputs'!$B$3:$B$365,'Skills-all_inputs'!$E$3:$E$365,"",0)</f>
        <v>6.25</v>
      </c>
      <c r="H53" s="16">
        <f t="shared" si="2"/>
        <v>26.047904191616759</v>
      </c>
      <c r="I53" s="16">
        <f>_xlfn.XLOOKUP(B53,'Unemployment_R-all_inputs'!$B$3:$B$365,'Unemployment_R-all_inputs'!$E$3:$E$365,"",0)</f>
        <v>3.5</v>
      </c>
      <c r="J53" s="16">
        <f t="shared" si="3"/>
        <v>20.353982300884951</v>
      </c>
      <c r="K53" s="16">
        <f>LN(_xlfn.XLOOKUP(B53,'Population_Density-all_inputs'!$B$3:$B$370,'Population_Density-all_inputs'!$E$3:$E$370,"",0))</f>
        <v>6.9429490651349939</v>
      </c>
      <c r="L53" s="16">
        <f t="shared" si="4"/>
        <v>36.910424863875164</v>
      </c>
      <c r="M53" s="66"/>
    </row>
    <row r="54" spans="1:13" x14ac:dyDescent="0.35">
      <c r="A54" s="7" t="s">
        <v>804</v>
      </c>
      <c r="B54" s="40" t="s">
        <v>805</v>
      </c>
      <c r="C54" s="16">
        <f>LN(_xlfn.XLOOKUP(B54,'Productivity-all_inputs'!$B$3:$B$365,'Productivity-all_inputs'!$C$3:$C$365,"",0))</f>
        <v>3.3672958299864741</v>
      </c>
      <c r="D54" s="16">
        <f t="shared" si="0"/>
        <v>72.230153476197231</v>
      </c>
      <c r="E54" s="16">
        <f>LN(_xlfn.XLOOKUP(B54,'H-Income_all inputs'!$B$3:$B$376,'H-Income_all inputs'!$C$3:$C$376,"",0))</f>
        <v>9.8613626262354561</v>
      </c>
      <c r="F54" s="16">
        <f t="shared" si="1"/>
        <v>80.586775285958268</v>
      </c>
      <c r="G54" s="16">
        <f>_xlfn.XLOOKUP(B54,'Skills-all_inputs'!$B$3:$B$365,'Skills-all_inputs'!$E$3:$E$365,"",0)</f>
        <v>6.95</v>
      </c>
      <c r="H54" s="16">
        <f t="shared" si="2"/>
        <v>30.23952095808383</v>
      </c>
      <c r="I54" s="16">
        <f>_xlfn.XLOOKUP(B54,'Unemployment_R-all_inputs'!$B$3:$B$365,'Unemployment_R-all_inputs'!$E$3:$E$365,"",0)</f>
        <v>3.45</v>
      </c>
      <c r="J54" s="16">
        <f t="shared" si="3"/>
        <v>19.469026548672566</v>
      </c>
      <c r="K54" s="16">
        <f>LN(_xlfn.XLOOKUP(B54,'Population_Density-all_inputs'!$B$3:$B$370,'Population_Density-all_inputs'!$E$3:$E$370,"",0))</f>
        <v>7.0890281592712689</v>
      </c>
      <c r="L54" s="16">
        <f t="shared" si="4"/>
        <v>34.751903095856719</v>
      </c>
      <c r="M54" s="66"/>
    </row>
    <row r="55" spans="1:13" x14ac:dyDescent="0.35">
      <c r="A55" s="7" t="s">
        <v>430</v>
      </c>
      <c r="B55" s="40" t="s">
        <v>431</v>
      </c>
      <c r="C55" s="16">
        <f>LN(_xlfn.XLOOKUP(B55,'Productivity-all_inputs'!$B$3:$B$365,'Productivity-all_inputs'!$C$3:$C$365,"",0))</f>
        <v>3.3638415951183864</v>
      </c>
      <c r="D55" s="16">
        <f t="shared" si="0"/>
        <v>72.555756847395429</v>
      </c>
      <c r="E55" s="16">
        <f>LN(_xlfn.XLOOKUP(B55,'H-Income_all inputs'!$B$3:$B$376,'H-Income_all inputs'!$C$3:$C$376,"",0))</f>
        <v>9.6096532605991491</v>
      </c>
      <c r="F55" s="16">
        <f t="shared" si="1"/>
        <v>94.168978724766916</v>
      </c>
      <c r="G55" s="16">
        <f>_xlfn.XLOOKUP(B55,'Skills-all_inputs'!$B$3:$B$365,'Skills-all_inputs'!$E$3:$E$365,"",0)</f>
        <v>10.100000000000001</v>
      </c>
      <c r="H55" s="16">
        <f t="shared" si="2"/>
        <v>49.101796407185624</v>
      </c>
      <c r="I55" s="16">
        <f>_xlfn.XLOOKUP(B55,'Unemployment_R-all_inputs'!$B$3:$B$365,'Unemployment_R-all_inputs'!$E$3:$E$365,"",0)</f>
        <v>5.25</v>
      </c>
      <c r="J55" s="16">
        <f t="shared" si="3"/>
        <v>51.32743362831858</v>
      </c>
      <c r="K55" s="16">
        <f>LN(_xlfn.XLOOKUP(B55,'Population_Density-all_inputs'!$B$3:$B$370,'Population_Density-all_inputs'!$E$3:$E$370,"",0))</f>
        <v>7.7576025430178666</v>
      </c>
      <c r="L55" s="16">
        <f t="shared" si="4"/>
        <v>24.872786789793864</v>
      </c>
      <c r="M55" s="66"/>
    </row>
    <row r="56" spans="1:13" x14ac:dyDescent="0.35">
      <c r="A56" s="7" t="s">
        <v>306</v>
      </c>
      <c r="B56" s="40" t="s">
        <v>307</v>
      </c>
      <c r="C56" s="16">
        <f>LN(_xlfn.XLOOKUP(B56,'Productivity-all_inputs'!$B$3:$B$365,'Productivity-all_inputs'!$C$3:$C$365,"",0))</f>
        <v>3.4436180975461075</v>
      </c>
      <c r="D56" s="16">
        <f t="shared" si="0"/>
        <v>65.035857615051697</v>
      </c>
      <c r="E56" s="16">
        <f>LN(_xlfn.XLOOKUP(B56,'H-Income_all inputs'!$B$3:$B$376,'H-Income_all inputs'!$C$3:$C$376,"",0))</f>
        <v>9.9289603485091593</v>
      </c>
      <c r="F56" s="16">
        <f t="shared" si="1"/>
        <v>76.939211304377551</v>
      </c>
      <c r="G56" s="16">
        <f>_xlfn.XLOOKUP(B56,'Skills-all_inputs'!$B$3:$B$365,'Skills-all_inputs'!$E$3:$E$365,"",0)</f>
        <v>6.6</v>
      </c>
      <c r="H56" s="16">
        <f t="shared" si="2"/>
        <v>28.143712574850291</v>
      </c>
      <c r="I56" s="16">
        <f>_xlfn.XLOOKUP(B56,'Unemployment_R-all_inputs'!$B$3:$B$365,'Unemployment_R-all_inputs'!$E$3:$E$365,"",0)</f>
        <v>3.5999999999999996</v>
      </c>
      <c r="J56" s="16">
        <f t="shared" si="3"/>
        <v>22.123893805309727</v>
      </c>
      <c r="K56" s="16">
        <f>LN(_xlfn.XLOOKUP(B56,'Population_Density-all_inputs'!$B$3:$B$370,'Population_Density-all_inputs'!$E$3:$E$370,"",0))</f>
        <v>4.4035373358017491</v>
      </c>
      <c r="L56" s="16">
        <f t="shared" si="4"/>
        <v>74.433764723949452</v>
      </c>
      <c r="M56" s="66"/>
    </row>
    <row r="57" spans="1:13" x14ac:dyDescent="0.35">
      <c r="A57" s="7" t="s">
        <v>518</v>
      </c>
      <c r="B57" s="40" t="s">
        <v>519</v>
      </c>
      <c r="C57" s="16">
        <f>LN(_xlfn.XLOOKUP(B57,'Productivity-all_inputs'!$B$3:$B$365,'Productivity-all_inputs'!$C$3:$C$365,"",0))</f>
        <v>3.3032169733019514</v>
      </c>
      <c r="D57" s="16">
        <f t="shared" si="0"/>
        <v>78.270359934583723</v>
      </c>
      <c r="E57" s="16">
        <f>LN(_xlfn.XLOOKUP(B57,'H-Income_all inputs'!$B$3:$B$376,'H-Income_all inputs'!$C$3:$C$376,"",0))</f>
        <v>9.7152887585692973</v>
      </c>
      <c r="F57" s="16">
        <f t="shared" si="1"/>
        <v>88.468901494174361</v>
      </c>
      <c r="G57" s="16">
        <f>_xlfn.XLOOKUP(B57,'Skills-all_inputs'!$B$3:$B$365,'Skills-all_inputs'!$E$3:$E$365,"",0)</f>
        <v>11.2</v>
      </c>
      <c r="H57" s="16">
        <f t="shared" si="2"/>
        <v>55.688622754491</v>
      </c>
      <c r="I57" s="16">
        <f>_xlfn.XLOOKUP(B57,'Unemployment_R-all_inputs'!$B$3:$B$365,'Unemployment_R-all_inputs'!$E$3:$E$365,"",0)</f>
        <v>4.6999999999999993</v>
      </c>
      <c r="J57" s="16">
        <f t="shared" si="3"/>
        <v>41.592920353982286</v>
      </c>
      <c r="K57" s="16">
        <f>LN(_xlfn.XLOOKUP(B57,'Population_Density-all_inputs'!$B$3:$B$370,'Population_Density-all_inputs'!$E$3:$E$370,"",0))</f>
        <v>6.2022652646313308</v>
      </c>
      <c r="L57" s="16">
        <f t="shared" si="4"/>
        <v>47.855058085069203</v>
      </c>
      <c r="M57" s="66"/>
    </row>
    <row r="58" spans="1:13" x14ac:dyDescent="0.35">
      <c r="A58" s="7" t="s">
        <v>526</v>
      </c>
      <c r="B58" s="40" t="s">
        <v>527</v>
      </c>
      <c r="C58" s="16">
        <f>LN(_xlfn.XLOOKUP(B58,'Productivity-all_inputs'!$B$3:$B$365,'Productivity-all_inputs'!$C$3:$C$365,"",0))</f>
        <v>3.505557396986398</v>
      </c>
      <c r="D58" s="16">
        <f t="shared" si="0"/>
        <v>59.197330277569669</v>
      </c>
      <c r="E58" s="16">
        <f>LN(_xlfn.XLOOKUP(B58,'H-Income_all inputs'!$B$3:$B$376,'H-Income_all inputs'!$C$3:$C$376,"",0))</f>
        <v>9.7537106272179006</v>
      </c>
      <c r="F58" s="16">
        <f t="shared" si="1"/>
        <v>86.395662641240548</v>
      </c>
      <c r="G58" s="16">
        <f>_xlfn.XLOOKUP(B58,'Skills-all_inputs'!$B$3:$B$365,'Skills-all_inputs'!$E$3:$E$365,"",0)</f>
        <v>9.25</v>
      </c>
      <c r="H58" s="16">
        <f t="shared" si="2"/>
        <v>44.011976047904184</v>
      </c>
      <c r="I58" s="16">
        <f>_xlfn.XLOOKUP(B58,'Unemployment_R-all_inputs'!$B$3:$B$365,'Unemployment_R-all_inputs'!$E$3:$E$365,"",0)</f>
        <v>4.3499999999999996</v>
      </c>
      <c r="J58" s="16">
        <f t="shared" si="3"/>
        <v>35.398230088495566</v>
      </c>
      <c r="K58" s="16">
        <f>LN(_xlfn.XLOOKUP(B58,'Population_Density-all_inputs'!$B$3:$B$370,'Population_Density-all_inputs'!$E$3:$E$370,"",0))</f>
        <v>4.8069998925597863</v>
      </c>
      <c r="L58" s="16">
        <f t="shared" si="4"/>
        <v>68.472044352585584</v>
      </c>
      <c r="M58" s="66"/>
    </row>
    <row r="59" spans="1:13" x14ac:dyDescent="0.35">
      <c r="A59" s="7" t="s">
        <v>824</v>
      </c>
      <c r="B59" s="40" t="s">
        <v>825</v>
      </c>
      <c r="C59" s="16">
        <f>LN(_xlfn.XLOOKUP(B59,'Productivity-all_inputs'!$B$3:$B$365,'Productivity-all_inputs'!$C$3:$C$365,"",0))</f>
        <v>3.5438536820636788</v>
      </c>
      <c r="D59" s="16">
        <f t="shared" si="0"/>
        <v>55.587442704281038</v>
      </c>
      <c r="E59" s="16">
        <f>LN(_xlfn.XLOOKUP(B59,'H-Income_all inputs'!$B$3:$B$376,'H-Income_all inputs'!$C$3:$C$376,"",0))</f>
        <v>9.9142296490680302</v>
      </c>
      <c r="F59" s="16">
        <f t="shared" si="1"/>
        <v>77.734077860493102</v>
      </c>
      <c r="G59" s="16">
        <f>_xlfn.XLOOKUP(B59,'Skills-all_inputs'!$B$3:$B$365,'Skills-all_inputs'!$E$3:$E$365,"",0)</f>
        <v>4.6999999999999993</v>
      </c>
      <c r="H59" s="16">
        <f t="shared" si="2"/>
        <v>16.766467065868259</v>
      </c>
      <c r="I59" s="16">
        <f>_xlfn.XLOOKUP(B59,'Unemployment_R-all_inputs'!$B$3:$B$365,'Unemployment_R-all_inputs'!$E$3:$E$365,"",0)</f>
        <v>3.05</v>
      </c>
      <c r="J59" s="16">
        <f t="shared" si="3"/>
        <v>12.389380530973446</v>
      </c>
      <c r="K59" s="16">
        <f>LN(_xlfn.XLOOKUP(B59,'Population_Density-all_inputs'!$B$3:$B$370,'Population_Density-all_inputs'!$E$3:$E$370,"",0))</f>
        <v>6.2397681335846746</v>
      </c>
      <c r="L59" s="16">
        <f t="shared" si="4"/>
        <v>47.300901041054274</v>
      </c>
      <c r="M59" s="66"/>
    </row>
    <row r="60" spans="1:13" x14ac:dyDescent="0.35">
      <c r="A60" s="7" t="s">
        <v>256</v>
      </c>
      <c r="B60" s="40" t="s">
        <v>257</v>
      </c>
      <c r="C60" s="16">
        <f>LN(_xlfn.XLOOKUP(B60,'Productivity-all_inputs'!$B$3:$B$365,'Productivity-all_inputs'!$C$3:$C$365,"",0))</f>
        <v>3.2771447329921766</v>
      </c>
      <c r="D60" s="16">
        <f t="shared" si="0"/>
        <v>80.727983594740948</v>
      </c>
      <c r="E60" s="16">
        <f>LN(_xlfn.XLOOKUP(B60,'H-Income_all inputs'!$B$3:$B$376,'H-Income_all inputs'!$C$3:$C$376,"",0))</f>
        <v>10.006991345550789</v>
      </c>
      <c r="F60" s="16">
        <f t="shared" si="1"/>
        <v>72.72866922274585</v>
      </c>
      <c r="G60" s="16">
        <f>_xlfn.XLOOKUP(B60,'Skills-all_inputs'!$B$3:$B$365,'Skills-all_inputs'!$E$3:$E$365,"",0)</f>
        <v>4.8000000000000007</v>
      </c>
      <c r="H60" s="16">
        <f t="shared" si="2"/>
        <v>17.365269461077844</v>
      </c>
      <c r="I60" s="16">
        <f>_xlfn.XLOOKUP(B60,'Unemployment_R-all_inputs'!$B$3:$B$365,'Unemployment_R-all_inputs'!$E$3:$E$365,"",0)</f>
        <v>2.35</v>
      </c>
      <c r="J60" s="16">
        <f t="shared" si="3"/>
        <v>0</v>
      </c>
      <c r="K60" s="16">
        <f>LN(_xlfn.XLOOKUP(B60,'Population_Density-all_inputs'!$B$3:$B$370,'Population_Density-all_inputs'!$E$3:$E$370,"",0))</f>
        <v>3.31855677413412</v>
      </c>
      <c r="L60" s="16">
        <f t="shared" si="4"/>
        <v>90.465861404749688</v>
      </c>
      <c r="M60" s="66"/>
    </row>
    <row r="61" spans="1:13" x14ac:dyDescent="0.35">
      <c r="A61" s="7" t="s">
        <v>370</v>
      </c>
      <c r="B61" s="40" t="s">
        <v>371</v>
      </c>
      <c r="C61" s="16">
        <f>LN(_xlfn.XLOOKUP(B61,'Productivity-all_inputs'!$B$3:$B$365,'Productivity-all_inputs'!$C$3:$C$365,"",0))</f>
        <v>3.4626060097907989</v>
      </c>
      <c r="D61" s="16">
        <f t="shared" si="0"/>
        <v>63.246017469552292</v>
      </c>
      <c r="E61" s="16">
        <f>LN(_xlfn.XLOOKUP(B61,'H-Income_all inputs'!$B$3:$B$376,'H-Income_all inputs'!$C$3:$C$376,"",0))</f>
        <v>10.064202355576024</v>
      </c>
      <c r="F61" s="16">
        <f t="shared" si="1"/>
        <v>69.641570833942907</v>
      </c>
      <c r="G61" s="16">
        <f>_xlfn.XLOOKUP(B61,'Skills-all_inputs'!$B$3:$B$365,'Skills-all_inputs'!$E$3:$E$365,"",0)</f>
        <v>2.8</v>
      </c>
      <c r="H61" s="16">
        <f t="shared" si="2"/>
        <v>5.3892215568862261</v>
      </c>
      <c r="I61" s="16">
        <f>_xlfn.XLOOKUP(B61,'Unemployment_R-all_inputs'!$B$3:$B$365,'Unemployment_R-all_inputs'!$E$3:$E$365,"",0)</f>
        <v>3.05</v>
      </c>
      <c r="J61" s="16">
        <f t="shared" si="3"/>
        <v>12.389380530973446</v>
      </c>
      <c r="K61" s="16">
        <f>LN(_xlfn.XLOOKUP(B61,'Population_Density-all_inputs'!$B$3:$B$370,'Population_Density-all_inputs'!$E$3:$E$370,"",0))</f>
        <v>3.6948433784313206</v>
      </c>
      <c r="L61" s="16">
        <f t="shared" si="4"/>
        <v>84.905703524584112</v>
      </c>
      <c r="M61" s="66"/>
    </row>
    <row r="62" spans="1:13" x14ac:dyDescent="0.35">
      <c r="A62" s="7" t="s">
        <v>380</v>
      </c>
      <c r="B62" s="40" t="s">
        <v>381</v>
      </c>
      <c r="C62" s="16">
        <f>LN(_xlfn.XLOOKUP(B62,'Productivity-all_inputs'!$B$3:$B$365,'Productivity-all_inputs'!$C$3:$C$365,"",0))</f>
        <v>3.417726683613366</v>
      </c>
      <c r="D62" s="16">
        <f t="shared" si="0"/>
        <v>67.476436204386559</v>
      </c>
      <c r="E62" s="16">
        <f>LN(_xlfn.XLOOKUP(B62,'H-Income_all inputs'!$B$3:$B$376,'H-Income_all inputs'!$C$3:$C$376,"",0))</f>
        <v>10.198691266386755</v>
      </c>
      <c r="F62" s="16">
        <f t="shared" si="1"/>
        <v>62.384567335970324</v>
      </c>
      <c r="G62" s="16">
        <f>_xlfn.XLOOKUP(B62,'Skills-all_inputs'!$B$3:$B$365,'Skills-all_inputs'!$E$3:$E$365,"",0)</f>
        <v>2.7</v>
      </c>
      <c r="H62" s="16">
        <f t="shared" si="2"/>
        <v>4.7904191616766472</v>
      </c>
      <c r="I62" s="16">
        <f>_xlfn.XLOOKUP(B62,'Unemployment_R-all_inputs'!$B$3:$B$365,'Unemployment_R-all_inputs'!$E$3:$E$365,"",0)</f>
        <v>2.9000000000000004</v>
      </c>
      <c r="J62" s="16">
        <f t="shared" si="3"/>
        <v>9.7345132743362868</v>
      </c>
      <c r="K62" s="16">
        <f>LN(_xlfn.XLOOKUP(B62,'Population_Density-all_inputs'!$B$3:$B$370,'Population_Density-all_inputs'!$E$3:$E$370,"",0))</f>
        <v>4.2814912256664126</v>
      </c>
      <c r="L62" s="16">
        <f t="shared" si="4"/>
        <v>76.237165730689981</v>
      </c>
      <c r="M62" s="66"/>
    </row>
    <row r="63" spans="1:13" x14ac:dyDescent="0.35">
      <c r="A63" s="7" t="s">
        <v>590</v>
      </c>
      <c r="B63" s="40" t="s">
        <v>591</v>
      </c>
      <c r="C63" s="16">
        <f>LN(_xlfn.XLOOKUP(B63,'Productivity-all_inputs'!$B$3:$B$365,'Productivity-all_inputs'!$C$3:$C$365,"",0))</f>
        <v>3.0726933146901194</v>
      </c>
      <c r="D63" s="16">
        <f t="shared" si="0"/>
        <v>100</v>
      </c>
      <c r="E63" s="16">
        <f>LN(_xlfn.XLOOKUP(B63,'H-Income_all inputs'!$B$3:$B$376,'H-Income_all inputs'!$C$3:$C$376,"",0))</f>
        <v>9.9538479118750782</v>
      </c>
      <c r="F63" s="16">
        <f t="shared" si="1"/>
        <v>75.596281740045953</v>
      </c>
      <c r="G63" s="16">
        <f>_xlfn.XLOOKUP(B63,'Skills-all_inputs'!$B$3:$B$365,'Skills-all_inputs'!$E$3:$E$365,"",0)</f>
        <v>5.55</v>
      </c>
      <c r="H63" s="16">
        <f t="shared" si="2"/>
        <v>21.856287425149699</v>
      </c>
      <c r="I63" s="16">
        <f>_xlfn.XLOOKUP(B63,'Unemployment_R-all_inputs'!$B$3:$B$365,'Unemployment_R-all_inputs'!$E$3:$E$365,"",0)</f>
        <v>2.95</v>
      </c>
      <c r="J63" s="16">
        <f t="shared" si="3"/>
        <v>10.619469026548673</v>
      </c>
      <c r="K63" s="16">
        <f>LN(_xlfn.XLOOKUP(B63,'Population_Density-all_inputs'!$B$3:$B$370,'Population_Density-all_inputs'!$E$3:$E$370,"",0))</f>
        <v>3.2300493613883807</v>
      </c>
      <c r="L63" s="16">
        <f t="shared" si="4"/>
        <v>91.773681515301917</v>
      </c>
      <c r="M63" s="66"/>
    </row>
    <row r="64" spans="1:13" x14ac:dyDescent="0.35">
      <c r="A64" s="7" t="s">
        <v>612</v>
      </c>
      <c r="B64" s="40" t="s">
        <v>613</v>
      </c>
      <c r="C64" s="16">
        <f>LN(_xlfn.XLOOKUP(B64,'Productivity-all_inputs'!$B$3:$B$365,'Productivity-all_inputs'!$C$3:$C$365,"",0))</f>
        <v>3.3741687092742358</v>
      </c>
      <c r="D64" s="16">
        <f t="shared" si="0"/>
        <v>71.58230156357601</v>
      </c>
      <c r="E64" s="16">
        <f>LN(_xlfn.XLOOKUP(B64,'H-Income_all inputs'!$B$3:$B$376,'H-Income_all inputs'!$C$3:$C$376,"",0))</f>
        <v>10.000795735003125</v>
      </c>
      <c r="F64" s="16">
        <f t="shared" si="1"/>
        <v>73.062983532717098</v>
      </c>
      <c r="G64" s="16">
        <f>_xlfn.XLOOKUP(B64,'Skills-all_inputs'!$B$3:$B$365,'Skills-all_inputs'!$E$3:$E$365,"",0)</f>
        <v>5.45</v>
      </c>
      <c r="H64" s="16">
        <f t="shared" si="2"/>
        <v>21.257485029940117</v>
      </c>
      <c r="I64" s="16">
        <f>_xlfn.XLOOKUP(B64,'Unemployment_R-all_inputs'!$B$3:$B$365,'Unemployment_R-all_inputs'!$E$3:$E$365,"",0)</f>
        <v>3.25</v>
      </c>
      <c r="J64" s="16">
        <f t="shared" si="3"/>
        <v>15.929203539823005</v>
      </c>
      <c r="K64" s="16">
        <f>LN(_xlfn.XLOOKUP(B64,'Population_Density-all_inputs'!$B$3:$B$370,'Population_Density-all_inputs'!$E$3:$E$370,"",0))</f>
        <v>3.0476107813950861</v>
      </c>
      <c r="L64" s="16">
        <f t="shared" si="4"/>
        <v>94.469465251984587</v>
      </c>
      <c r="M64" s="66"/>
    </row>
    <row r="65" spans="1:13" x14ac:dyDescent="0.35">
      <c r="A65" s="7" t="s">
        <v>618</v>
      </c>
      <c r="B65" s="40" t="s">
        <v>619</v>
      </c>
      <c r="C65" s="16">
        <f>LN(_xlfn.XLOOKUP(B65,'Productivity-all_inputs'!$B$3:$B$365,'Productivity-all_inputs'!$C$3:$C$365,"",0))</f>
        <v>3.2268439945173775</v>
      </c>
      <c r="D65" s="16">
        <f t="shared" si="0"/>
        <v>85.469435941384901</v>
      </c>
      <c r="E65" s="16">
        <f>LN(_xlfn.XLOOKUP(B65,'H-Income_all inputs'!$B$3:$B$376,'H-Income_all inputs'!$C$3:$C$376,"",0))</f>
        <v>9.8582809596980496</v>
      </c>
      <c r="F65" s="16">
        <f t="shared" si="1"/>
        <v>80.753061596901901</v>
      </c>
      <c r="G65" s="16">
        <f>_xlfn.XLOOKUP(B65,'Skills-all_inputs'!$B$3:$B$365,'Skills-all_inputs'!$E$3:$E$365,"",0)</f>
        <v>8.4499999999999993</v>
      </c>
      <c r="H65" s="16">
        <f t="shared" si="2"/>
        <v>39.221556886227532</v>
      </c>
      <c r="I65" s="16">
        <f>_xlfn.XLOOKUP(B65,'Unemployment_R-all_inputs'!$B$3:$B$365,'Unemployment_R-all_inputs'!$E$3:$E$365,"",0)</f>
        <v>3.9000000000000004</v>
      </c>
      <c r="J65" s="16">
        <f t="shared" si="3"/>
        <v>27.433628318584073</v>
      </c>
      <c r="K65" s="16">
        <f>LN(_xlfn.XLOOKUP(B65,'Population_Density-all_inputs'!$B$3:$B$370,'Population_Density-all_inputs'!$E$3:$E$370,"",0))</f>
        <v>4.3178621568002988</v>
      </c>
      <c r="L65" s="16">
        <f t="shared" si="4"/>
        <v>75.699734642143142</v>
      </c>
      <c r="M65" s="66"/>
    </row>
    <row r="66" spans="1:13" x14ac:dyDescent="0.35">
      <c r="A66" s="7" t="s">
        <v>626</v>
      </c>
      <c r="B66" s="40" t="s">
        <v>627</v>
      </c>
      <c r="C66" s="16">
        <f>LN(_xlfn.XLOOKUP(B66,'Productivity-all_inputs'!$B$3:$B$365,'Productivity-all_inputs'!$C$3:$C$365,"",0))</f>
        <v>3.5025498759224432</v>
      </c>
      <c r="D66" s="16">
        <f t="shared" si="0"/>
        <v>59.480825475426741</v>
      </c>
      <c r="E66" s="16">
        <f>LN(_xlfn.XLOOKUP(B66,'H-Income_all inputs'!$B$3:$B$376,'H-Income_all inputs'!$C$3:$C$376,"",0))</f>
        <v>9.9985249678708801</v>
      </c>
      <c r="F66" s="16">
        <f t="shared" si="1"/>
        <v>73.18551382106908</v>
      </c>
      <c r="G66" s="16">
        <f>_xlfn.XLOOKUP(B66,'Skills-all_inputs'!$B$3:$B$365,'Skills-all_inputs'!$E$3:$E$365,"",0)</f>
        <v>7.2</v>
      </c>
      <c r="H66" s="16">
        <f t="shared" si="2"/>
        <v>31.736526946107787</v>
      </c>
      <c r="I66" s="16">
        <f>_xlfn.XLOOKUP(B66,'Unemployment_R-all_inputs'!$B$3:$B$365,'Unemployment_R-all_inputs'!$E$3:$E$365,"",0)</f>
        <v>3.25</v>
      </c>
      <c r="J66" s="16">
        <f t="shared" si="3"/>
        <v>15.929203539823005</v>
      </c>
      <c r="K66" s="16">
        <f>LN(_xlfn.XLOOKUP(B66,'Population_Density-all_inputs'!$B$3:$B$370,'Population_Density-all_inputs'!$E$3:$E$370,"",0))</f>
        <v>4.5372652262166042</v>
      </c>
      <c r="L66" s="16">
        <f t="shared" si="4"/>
        <v>72.457749167730483</v>
      </c>
      <c r="M66" s="66"/>
    </row>
    <row r="67" spans="1:13" x14ac:dyDescent="0.35">
      <c r="A67" s="7" t="s">
        <v>126</v>
      </c>
      <c r="B67" s="40" t="s">
        <v>127</v>
      </c>
      <c r="C67" s="16">
        <f>LN(_xlfn.XLOOKUP(B67,'Productivity-all_inputs'!$B$3:$B$365,'Productivity-all_inputs'!$C$3:$C$365,"",0))</f>
        <v>3.2733640101522705</v>
      </c>
      <c r="D67" s="16">
        <f t="shared" si="0"/>
        <v>81.084362401987761</v>
      </c>
      <c r="E67" s="16">
        <f>LN(_xlfn.XLOOKUP(B67,'H-Income_all inputs'!$B$3:$B$376,'H-Income_all inputs'!$C$3:$C$376,"",0))</f>
        <v>9.7464243019562673</v>
      </c>
      <c r="F67" s="16">
        <f t="shared" si="1"/>
        <v>86.788831770147041</v>
      </c>
      <c r="G67" s="16">
        <f>_xlfn.XLOOKUP(B67,'Skills-all_inputs'!$B$3:$B$365,'Skills-all_inputs'!$E$3:$E$365,"",0)</f>
        <v>8.9499999999999993</v>
      </c>
      <c r="H67" s="16">
        <f t="shared" si="2"/>
        <v>42.215568862275433</v>
      </c>
      <c r="I67" s="16">
        <f>_xlfn.XLOOKUP(B67,'Unemployment_R-all_inputs'!$B$3:$B$365,'Unemployment_R-all_inputs'!$E$3:$E$365,"",0)</f>
        <v>4.8499999999999996</v>
      </c>
      <c r="J67" s="16">
        <f t="shared" si="3"/>
        <v>44.247787610619454</v>
      </c>
      <c r="K67" s="16">
        <f>LN(_xlfn.XLOOKUP(B67,'Population_Density-all_inputs'!$B$3:$B$370,'Population_Density-all_inputs'!$E$3:$E$370,"",0))</f>
        <v>6.1424027525368778</v>
      </c>
      <c r="L67" s="16">
        <f t="shared" si="4"/>
        <v>48.739609952043423</v>
      </c>
      <c r="M67" s="66"/>
    </row>
    <row r="68" spans="1:13" x14ac:dyDescent="0.35">
      <c r="A68" s="7" t="s">
        <v>274</v>
      </c>
      <c r="B68" s="40" t="s">
        <v>275</v>
      </c>
      <c r="C68" s="16">
        <f>LN(_xlfn.XLOOKUP(B68,'Productivity-all_inputs'!$B$3:$B$365,'Productivity-all_inputs'!$C$3:$C$365,"",0))</f>
        <v>3.3068867021909143</v>
      </c>
      <c r="D68" s="16">
        <f t="shared" ref="D68:D131" si="5">100-(100*(C68-MIN(C$4:C$309))/(MAX(C$4:C$309)-MIN(C$4:C$309)))</f>
        <v>77.924443648268408</v>
      </c>
      <c r="E68" s="16">
        <f>LN(_xlfn.XLOOKUP(B68,'H-Income_all inputs'!$B$3:$B$376,'H-Income_all inputs'!$C$3:$C$376,"",0))</f>
        <v>9.7410274448377283</v>
      </c>
      <c r="F68" s="16">
        <f t="shared" ref="F68:F131" si="6">100-(100*(E68-MIN(E$4:E$309))/(MAX(E$4:E$309)-MIN(E$4:E$309)))</f>
        <v>87.080045452756266</v>
      </c>
      <c r="G68" s="16">
        <f>_xlfn.XLOOKUP(B68,'Skills-all_inputs'!$B$3:$B$365,'Skills-all_inputs'!$E$3:$E$365,"",0)</f>
        <v>9.1</v>
      </c>
      <c r="H68" s="16">
        <f t="shared" ref="H68:H131" si="7">100*(G68-MIN(G$4:G$309))/(MAX(G$4:G$309)-MIN(G$4:G$309))</f>
        <v>43.113772455089808</v>
      </c>
      <c r="I68" s="16">
        <f>_xlfn.XLOOKUP(B68,'Unemployment_R-all_inputs'!$B$3:$B$365,'Unemployment_R-all_inputs'!$E$3:$E$365,"",0)</f>
        <v>5.0999999999999996</v>
      </c>
      <c r="J68" s="16">
        <f t="shared" ref="J68:J131" si="8">100*(I68-MIN(I$4:I$309))/(MAX(I$4:I$309)-MIN(I$4:I$309))</f>
        <v>48.672566371681405</v>
      </c>
      <c r="K68" s="16">
        <f>LN(_xlfn.XLOOKUP(B68,'Population_Density-all_inputs'!$B$3:$B$370,'Population_Density-all_inputs'!$E$3:$E$370,"",0))</f>
        <v>5.822492769352694</v>
      </c>
      <c r="L68" s="16">
        <f t="shared" ref="L68:L131" si="9">100-(100*(K68-MIN(K$4:K$309))/(MAX(K$4:K$309)-MIN(K$4:K$309)))</f>
        <v>53.466724852313099</v>
      </c>
      <c r="M68" s="66"/>
    </row>
    <row r="69" spans="1:13" x14ac:dyDescent="0.35">
      <c r="A69" s="7" t="s">
        <v>600</v>
      </c>
      <c r="B69" s="40" t="s">
        <v>601</v>
      </c>
      <c r="C69" s="16">
        <f>LN(_xlfn.XLOOKUP(B69,'Productivity-all_inputs'!$B$3:$B$365,'Productivity-all_inputs'!$C$3:$C$365,"",0))</f>
        <v>3.3178157727231046</v>
      </c>
      <c r="D69" s="16">
        <f t="shared" si="5"/>
        <v>76.894246702999851</v>
      </c>
      <c r="E69" s="16">
        <f>LN(_xlfn.XLOOKUP(B69,'H-Income_all inputs'!$B$3:$B$376,'H-Income_all inputs'!$C$3:$C$376,"",0))</f>
        <v>9.7400858805946839</v>
      </c>
      <c r="F69" s="16">
        <f t="shared" si="6"/>
        <v>87.130852132386195</v>
      </c>
      <c r="G69" s="16">
        <f>_xlfn.XLOOKUP(B69,'Skills-all_inputs'!$B$3:$B$365,'Skills-all_inputs'!$E$3:$E$365,"",0)</f>
        <v>5.15</v>
      </c>
      <c r="H69" s="16">
        <f t="shared" si="7"/>
        <v>19.461077844311376</v>
      </c>
      <c r="I69" s="16">
        <f>_xlfn.XLOOKUP(B69,'Unemployment_R-all_inputs'!$B$3:$B$365,'Unemployment_R-all_inputs'!$E$3:$E$365,"",0)</f>
        <v>4.75</v>
      </c>
      <c r="J69" s="16">
        <f t="shared" si="8"/>
        <v>42.477876106194685</v>
      </c>
      <c r="K69" s="16">
        <f>LN(_xlfn.XLOOKUP(B69,'Population_Density-all_inputs'!$B$3:$B$370,'Population_Density-all_inputs'!$E$3:$E$370,"",0))</f>
        <v>6.3323064015023878</v>
      </c>
      <c r="L69" s="16">
        <f t="shared" si="9"/>
        <v>45.933519439626977</v>
      </c>
      <c r="M69" s="66"/>
    </row>
    <row r="70" spans="1:13" x14ac:dyDescent="0.35">
      <c r="A70" s="7" t="s">
        <v>630</v>
      </c>
      <c r="B70" s="40" t="s">
        <v>631</v>
      </c>
      <c r="C70" s="16">
        <f>LN(_xlfn.XLOOKUP(B70,'Productivity-all_inputs'!$B$3:$B$365,'Productivity-all_inputs'!$C$3:$C$365,"",0))</f>
        <v>3.3978584803966405</v>
      </c>
      <c r="D70" s="16">
        <f t="shared" si="5"/>
        <v>69.349254409883457</v>
      </c>
      <c r="E70" s="16">
        <f>LN(_xlfn.XLOOKUP(B70,'H-Income_all inputs'!$B$3:$B$376,'H-Income_all inputs'!$C$3:$C$376,"",0))</f>
        <v>9.6884981654777871</v>
      </c>
      <c r="F70" s="16">
        <f t="shared" si="6"/>
        <v>89.914518285966651</v>
      </c>
      <c r="G70" s="16">
        <f>_xlfn.XLOOKUP(B70,'Skills-all_inputs'!$B$3:$B$365,'Skills-all_inputs'!$E$3:$E$365,"",0)</f>
        <v>7.0500000000000007</v>
      </c>
      <c r="H70" s="16">
        <f t="shared" si="7"/>
        <v>30.838323353293408</v>
      </c>
      <c r="I70" s="16">
        <f>_xlfn.XLOOKUP(B70,'Unemployment_R-all_inputs'!$B$3:$B$365,'Unemployment_R-all_inputs'!$E$3:$E$365,"",0)</f>
        <v>4.8499999999999996</v>
      </c>
      <c r="J70" s="16">
        <f t="shared" si="8"/>
        <v>44.247787610619454</v>
      </c>
      <c r="K70" s="16">
        <f>LN(_xlfn.XLOOKUP(B70,'Population_Density-all_inputs'!$B$3:$B$370,'Population_Density-all_inputs'!$E$3:$E$370,"",0))</f>
        <v>6.9618565736405724</v>
      </c>
      <c r="L70" s="16">
        <f t="shared" si="9"/>
        <v>36.63104013103851</v>
      </c>
      <c r="M70" s="66"/>
    </row>
    <row r="71" spans="1:13" x14ac:dyDescent="0.35">
      <c r="A71" s="7" t="s">
        <v>162</v>
      </c>
      <c r="B71" s="40" t="s">
        <v>163</v>
      </c>
      <c r="C71" s="16">
        <f>LN(_xlfn.XLOOKUP(B71,'Productivity-all_inputs'!$B$3:$B$365,'Productivity-all_inputs'!$C$3:$C$365,"",0))</f>
        <v>3.3178157727231046</v>
      </c>
      <c r="D71" s="16">
        <f t="shared" si="5"/>
        <v>76.894246702999851</v>
      </c>
      <c r="E71" s="16">
        <f>LN(_xlfn.XLOOKUP(B71,'H-Income_all inputs'!$B$3:$B$376,'H-Income_all inputs'!$C$3:$C$376,"",0))</f>
        <v>9.6361308465455924</v>
      </c>
      <c r="F71" s="16">
        <f t="shared" si="6"/>
        <v>92.740251756328433</v>
      </c>
      <c r="G71" s="16">
        <f>_xlfn.XLOOKUP(B71,'Skills-all_inputs'!$B$3:$B$365,'Skills-all_inputs'!$E$3:$E$365,"",0)</f>
        <v>12.100000000000001</v>
      </c>
      <c r="H71" s="16">
        <f t="shared" si="7"/>
        <v>61.077844311377241</v>
      </c>
      <c r="I71" s="16">
        <f>_xlfn.XLOOKUP(B71,'Unemployment_R-all_inputs'!$B$3:$B$365,'Unemployment_R-all_inputs'!$E$3:$E$365,"",0)</f>
        <v>5.9</v>
      </c>
      <c r="J71" s="16">
        <f t="shared" si="8"/>
        <v>62.831858407079643</v>
      </c>
      <c r="K71" s="16">
        <f>LN(_xlfn.XLOOKUP(B71,'Population_Density-all_inputs'!$B$3:$B$370,'Population_Density-all_inputs'!$E$3:$E$370,"",0))</f>
        <v>6.8107931692156516</v>
      </c>
      <c r="L71" s="16">
        <f t="shared" si="9"/>
        <v>38.863212015250632</v>
      </c>
      <c r="M71" s="66"/>
    </row>
    <row r="72" spans="1:13" x14ac:dyDescent="0.35">
      <c r="A72" s="7" t="s">
        <v>442</v>
      </c>
      <c r="B72" s="40" t="s">
        <v>443</v>
      </c>
      <c r="C72" s="16">
        <f>LN(_xlfn.XLOOKUP(B72,'Productivity-all_inputs'!$B$3:$B$365,'Productivity-all_inputs'!$C$3:$C$365,"",0))</f>
        <v>3.5085558999826545</v>
      </c>
      <c r="D72" s="16">
        <f t="shared" si="5"/>
        <v>58.914685141551601</v>
      </c>
      <c r="E72" s="16">
        <f>LN(_xlfn.XLOOKUP(B72,'H-Income_all inputs'!$B$3:$B$376,'H-Income_all inputs'!$C$3:$C$376,"",0))</f>
        <v>9.8327431480103709</v>
      </c>
      <c r="F72" s="16">
        <f t="shared" si="6"/>
        <v>82.131078473020906</v>
      </c>
      <c r="G72" s="16">
        <f>_xlfn.XLOOKUP(B72,'Skills-all_inputs'!$B$3:$B$365,'Skills-all_inputs'!$E$3:$E$365,"",0)</f>
        <v>5.45</v>
      </c>
      <c r="H72" s="16">
        <f t="shared" si="7"/>
        <v>21.257485029940117</v>
      </c>
      <c r="I72" s="16">
        <f>_xlfn.XLOOKUP(B72,'Unemployment_R-all_inputs'!$B$3:$B$365,'Unemployment_R-all_inputs'!$E$3:$E$365,"",0)</f>
        <v>4.75</v>
      </c>
      <c r="J72" s="16">
        <f t="shared" si="8"/>
        <v>42.477876106194685</v>
      </c>
      <c r="K72" s="16">
        <f>LN(_xlfn.XLOOKUP(B72,'Population_Density-all_inputs'!$B$3:$B$370,'Population_Density-all_inputs'!$E$3:$E$370,"",0))</f>
        <v>6.8496861309690802</v>
      </c>
      <c r="L72" s="16">
        <f t="shared" si="9"/>
        <v>38.288514416912783</v>
      </c>
      <c r="M72" s="66"/>
    </row>
    <row r="73" spans="1:13" x14ac:dyDescent="0.35">
      <c r="A73" s="7" t="s">
        <v>196</v>
      </c>
      <c r="B73" s="40" t="s">
        <v>197</v>
      </c>
      <c r="C73" s="16">
        <f>LN(_xlfn.XLOOKUP(B73,'Productivity-all_inputs'!$B$3:$B$365,'Productivity-all_inputs'!$C$3:$C$365,"",0))</f>
        <v>3.3707381741774469</v>
      </c>
      <c r="D73" s="16">
        <f t="shared" si="5"/>
        <v>71.905670944983072</v>
      </c>
      <c r="E73" s="16">
        <f>LN(_xlfn.XLOOKUP(B73,'H-Income_all inputs'!$B$3:$B$376,'H-Income_all inputs'!$C$3:$C$376,"",0))</f>
        <v>9.7915498992952639</v>
      </c>
      <c r="F73" s="16">
        <f t="shared" si="6"/>
        <v>84.353860620755668</v>
      </c>
      <c r="G73" s="16">
        <f>_xlfn.XLOOKUP(B73,'Skills-all_inputs'!$B$3:$B$365,'Skills-all_inputs'!$E$3:$E$365,"",0)</f>
        <v>9.4</v>
      </c>
      <c r="H73" s="16">
        <f t="shared" si="7"/>
        <v>44.910179640718553</v>
      </c>
      <c r="I73" s="16">
        <f>_xlfn.XLOOKUP(B73,'Unemployment_R-all_inputs'!$B$3:$B$365,'Unemployment_R-all_inputs'!$E$3:$E$365,"",0)</f>
        <v>4.5500000000000007</v>
      </c>
      <c r="J73" s="16">
        <f t="shared" si="8"/>
        <v>38.93805309734514</v>
      </c>
      <c r="K73" s="16">
        <f>LN(_xlfn.XLOOKUP(B73,'Population_Density-all_inputs'!$B$3:$B$370,'Population_Density-all_inputs'!$E$3:$E$370,"",0))</f>
        <v>5.8795503979306902</v>
      </c>
      <c r="L73" s="16">
        <f t="shared" si="9"/>
        <v>52.623619040045241</v>
      </c>
      <c r="M73" s="66"/>
    </row>
    <row r="74" spans="1:13" x14ac:dyDescent="0.35">
      <c r="A74" s="7" t="s">
        <v>434</v>
      </c>
      <c r="B74" s="40" t="s">
        <v>435</v>
      </c>
      <c r="C74" s="16">
        <f>LN(_xlfn.XLOOKUP(B74,'Productivity-all_inputs'!$B$3:$B$365,'Productivity-all_inputs'!$C$3:$C$365,"",0))</f>
        <v>3.2846635654062037</v>
      </c>
      <c r="D74" s="16">
        <f t="shared" si="5"/>
        <v>80.019242795411088</v>
      </c>
      <c r="E74" s="16">
        <f>LN(_xlfn.XLOOKUP(B74,'H-Income_all inputs'!$B$3:$B$376,'H-Income_all inputs'!$C$3:$C$376,"",0))</f>
        <v>9.7577678981867226</v>
      </c>
      <c r="F74" s="16">
        <f t="shared" si="6"/>
        <v>86.176732846691166</v>
      </c>
      <c r="G74" s="16">
        <f>_xlfn.XLOOKUP(B74,'Skills-all_inputs'!$B$3:$B$365,'Skills-all_inputs'!$E$3:$E$365,"",0)</f>
        <v>9.3500000000000014</v>
      </c>
      <c r="H74" s="16">
        <f t="shared" si="7"/>
        <v>44.610778443113773</v>
      </c>
      <c r="I74" s="16">
        <f>_xlfn.XLOOKUP(B74,'Unemployment_R-all_inputs'!$B$3:$B$365,'Unemployment_R-all_inputs'!$E$3:$E$365,"",0)</f>
        <v>4.6500000000000004</v>
      </c>
      <c r="J74" s="16">
        <f t="shared" si="8"/>
        <v>40.707964601769916</v>
      </c>
      <c r="K74" s="16">
        <f>LN(_xlfn.XLOOKUP(B74,'Population_Density-all_inputs'!$B$3:$B$370,'Population_Density-all_inputs'!$E$3:$E$370,"",0))</f>
        <v>6.5042827915767853</v>
      </c>
      <c r="L74" s="16">
        <f t="shared" si="9"/>
        <v>43.392329108760592</v>
      </c>
      <c r="M74" s="66"/>
    </row>
    <row r="75" spans="1:13" x14ac:dyDescent="0.35">
      <c r="A75" s="7" t="s">
        <v>756</v>
      </c>
      <c r="B75" s="40" t="s">
        <v>757</v>
      </c>
      <c r="C75" s="16">
        <f>LN(_xlfn.XLOOKUP(B75,'Productivity-all_inputs'!$B$3:$B$365,'Productivity-all_inputs'!$C$3:$C$365,"",0))</f>
        <v>3.3911470458086539</v>
      </c>
      <c r="D75" s="16">
        <f t="shared" si="5"/>
        <v>69.981888208937903</v>
      </c>
      <c r="E75" s="16">
        <f>LN(_xlfn.XLOOKUP(B75,'H-Income_all inputs'!$B$3:$B$376,'H-Income_all inputs'!$C$3:$C$376,"",0))</f>
        <v>9.7601366776402454</v>
      </c>
      <c r="F75" s="16">
        <f t="shared" si="6"/>
        <v>86.048913826695284</v>
      </c>
      <c r="G75" s="16">
        <f>_xlfn.XLOOKUP(B75,'Skills-all_inputs'!$B$3:$B$365,'Skills-all_inputs'!$E$3:$E$365,"",0)</f>
        <v>8.5</v>
      </c>
      <c r="H75" s="16">
        <f t="shared" si="7"/>
        <v>39.520958083832326</v>
      </c>
      <c r="I75" s="16">
        <f>_xlfn.XLOOKUP(B75,'Unemployment_R-all_inputs'!$B$3:$B$365,'Unemployment_R-all_inputs'!$E$3:$E$365,"",0)</f>
        <v>4.4000000000000004</v>
      </c>
      <c r="J75" s="16">
        <f t="shared" si="8"/>
        <v>36.283185840707965</v>
      </c>
      <c r="K75" s="16">
        <f>LN(_xlfn.XLOOKUP(B75,'Population_Density-all_inputs'!$B$3:$B$370,'Population_Density-all_inputs'!$E$3:$E$370,"",0))</f>
        <v>6.4632215931867503</v>
      </c>
      <c r="L75" s="16">
        <f t="shared" si="9"/>
        <v>43.999065418770378</v>
      </c>
      <c r="M75" s="66"/>
    </row>
    <row r="76" spans="1:13" x14ac:dyDescent="0.35">
      <c r="A76" s="7" t="s">
        <v>270</v>
      </c>
      <c r="B76" s="40" t="s">
        <v>271</v>
      </c>
      <c r="C76" s="16">
        <f>LN(_xlfn.XLOOKUP(B76,'Productivity-all_inputs'!$B$3:$B$365,'Productivity-all_inputs'!$C$3:$C$365,"",0))</f>
        <v>3.459466289786131</v>
      </c>
      <c r="D76" s="16">
        <f t="shared" si="5"/>
        <v>63.541974014830366</v>
      </c>
      <c r="E76" s="16">
        <f>LN(_xlfn.XLOOKUP(B76,'H-Income_all inputs'!$B$3:$B$376,'H-Income_all inputs'!$C$3:$C$376,"",0))</f>
        <v>9.7287174118950084</v>
      </c>
      <c r="F76" s="16">
        <f t="shared" si="6"/>
        <v>87.744293170928344</v>
      </c>
      <c r="G76" s="16">
        <f>_xlfn.XLOOKUP(B76,'Skills-all_inputs'!$B$3:$B$365,'Skills-all_inputs'!$E$3:$E$365,"",0)</f>
        <v>7.35</v>
      </c>
      <c r="H76" s="16">
        <f t="shared" si="7"/>
        <v>32.634730538922142</v>
      </c>
      <c r="I76" s="16">
        <f>_xlfn.XLOOKUP(B76,'Unemployment_R-all_inputs'!$B$3:$B$365,'Unemployment_R-all_inputs'!$E$3:$E$365,"",0)</f>
        <v>5.4</v>
      </c>
      <c r="J76" s="16">
        <f t="shared" si="8"/>
        <v>53.982300884955748</v>
      </c>
      <c r="K76" s="16">
        <f>LN(_xlfn.XLOOKUP(B76,'Population_Density-all_inputs'!$B$3:$B$370,'Population_Density-all_inputs'!$E$3:$E$370,"",0))</f>
        <v>7.6311325013631093</v>
      </c>
      <c r="L76" s="16">
        <f t="shared" si="9"/>
        <v>26.741557537094153</v>
      </c>
      <c r="M76" s="66"/>
    </row>
    <row r="77" spans="1:13" x14ac:dyDescent="0.35">
      <c r="A77" s="7" t="s">
        <v>152</v>
      </c>
      <c r="B77" s="40" t="s">
        <v>153</v>
      </c>
      <c r="C77" s="16">
        <f>LN(_xlfn.XLOOKUP(B77,'Productivity-all_inputs'!$B$3:$B$365,'Productivity-all_inputs'!$C$3:$C$365,"",0))</f>
        <v>3.7256934272366524</v>
      </c>
      <c r="D77" s="16">
        <f t="shared" si="5"/>
        <v>38.446849691009618</v>
      </c>
      <c r="E77" s="16">
        <f>LN(_xlfn.XLOOKUP(B77,'H-Income_all inputs'!$B$3:$B$376,'H-Income_all inputs'!$C$3:$C$376,"",0))</f>
        <v>9.6842115127484067</v>
      </c>
      <c r="F77" s="16">
        <f t="shared" si="6"/>
        <v>90.145825489394653</v>
      </c>
      <c r="G77" s="16">
        <f>_xlfn.XLOOKUP(B77,'Skills-all_inputs'!$B$3:$B$365,'Skills-all_inputs'!$E$3:$E$365,"",0)</f>
        <v>9.25</v>
      </c>
      <c r="H77" s="16">
        <f t="shared" si="7"/>
        <v>44.011976047904184</v>
      </c>
      <c r="I77" s="16">
        <f>_xlfn.XLOOKUP(B77,'Unemployment_R-all_inputs'!$B$3:$B$365,'Unemployment_R-all_inputs'!$E$3:$E$365,"",0)</f>
        <v>4.3</v>
      </c>
      <c r="J77" s="16">
        <f t="shared" si="8"/>
        <v>34.513274336283182</v>
      </c>
      <c r="K77" s="16">
        <f>LN(_xlfn.XLOOKUP(B77,'Population_Density-all_inputs'!$B$3:$B$370,'Population_Density-all_inputs'!$E$3:$E$370,"",0))</f>
        <v>5.7528214820890753</v>
      </c>
      <c r="L77" s="16">
        <f t="shared" si="9"/>
        <v>54.496215013472607</v>
      </c>
      <c r="M77" s="66"/>
    </row>
    <row r="78" spans="1:13" x14ac:dyDescent="0.35">
      <c r="A78" s="7" t="s">
        <v>230</v>
      </c>
      <c r="B78" s="40" t="s">
        <v>231</v>
      </c>
      <c r="C78" s="16">
        <f>LN(_xlfn.XLOOKUP(B78,'Productivity-all_inputs'!$B$3:$B$365,'Productivity-all_inputs'!$C$3:$C$365,"",0))</f>
        <v>3.3322045101752038</v>
      </c>
      <c r="D78" s="16">
        <f t="shared" si="5"/>
        <v>75.537934350017608</v>
      </c>
      <c r="E78" s="16">
        <f>LN(_xlfn.XLOOKUP(B78,'H-Income_all inputs'!$B$3:$B$376,'H-Income_all inputs'!$C$3:$C$376,"",0))</f>
        <v>9.7292532059247918</v>
      </c>
      <c r="F78" s="16">
        <f t="shared" si="6"/>
        <v>87.715381797307344</v>
      </c>
      <c r="G78" s="16">
        <f>_xlfn.XLOOKUP(B78,'Skills-all_inputs'!$B$3:$B$365,'Skills-all_inputs'!$E$3:$E$365,"",0)</f>
        <v>5.6</v>
      </c>
      <c r="H78" s="16">
        <f t="shared" si="7"/>
        <v>22.155688622754486</v>
      </c>
      <c r="I78" s="16">
        <f>_xlfn.XLOOKUP(B78,'Unemployment_R-all_inputs'!$B$3:$B$365,'Unemployment_R-all_inputs'!$E$3:$E$365,"",0)</f>
        <v>5.15</v>
      </c>
      <c r="J78" s="16">
        <f t="shared" si="8"/>
        <v>49.557522123893804</v>
      </c>
      <c r="K78" s="16">
        <f>LN(_xlfn.XLOOKUP(B78,'Population_Density-all_inputs'!$B$3:$B$370,'Population_Density-all_inputs'!$E$3:$E$370,"",0))</f>
        <v>6.8859365433641271</v>
      </c>
      <c r="L78" s="16">
        <f t="shared" si="9"/>
        <v>37.752864160337673</v>
      </c>
      <c r="M78" s="66"/>
    </row>
    <row r="79" spans="1:13" x14ac:dyDescent="0.35">
      <c r="A79" s="7" t="s">
        <v>516</v>
      </c>
      <c r="B79" s="40" t="s">
        <v>517</v>
      </c>
      <c r="C79" s="16">
        <f>LN(_xlfn.XLOOKUP(B79,'Productivity-all_inputs'!$B$3:$B$365,'Productivity-all_inputs'!$C$3:$C$365,"",0))</f>
        <v>3.3568971227655755</v>
      </c>
      <c r="D79" s="16">
        <f t="shared" si="5"/>
        <v>73.210357271401847</v>
      </c>
      <c r="E79" s="16">
        <f>LN(_xlfn.XLOOKUP(B79,'H-Income_all inputs'!$B$3:$B$376,'H-Income_all inputs'!$C$3:$C$376,"",0))</f>
        <v>9.8571294285579789</v>
      </c>
      <c r="F79" s="16">
        <f t="shared" si="6"/>
        <v>80.815198061991424</v>
      </c>
      <c r="G79" s="16">
        <f>_xlfn.XLOOKUP(B79,'Skills-all_inputs'!$B$3:$B$365,'Skills-all_inputs'!$E$3:$E$365,"",0)</f>
        <v>5.05</v>
      </c>
      <c r="H79" s="16">
        <f t="shared" si="7"/>
        <v>18.862275449101794</v>
      </c>
      <c r="I79" s="16">
        <f>_xlfn.XLOOKUP(B79,'Unemployment_R-all_inputs'!$B$3:$B$365,'Unemployment_R-all_inputs'!$E$3:$E$365,"",0)</f>
        <v>3.8499999999999996</v>
      </c>
      <c r="J79" s="16">
        <f t="shared" si="8"/>
        <v>26.548672566371671</v>
      </c>
      <c r="K79" s="16">
        <f>LN(_xlfn.XLOOKUP(B79,'Population_Density-all_inputs'!$B$3:$B$370,'Population_Density-all_inputs'!$E$3:$E$370,"",0))</f>
        <v>5.3851621980907849</v>
      </c>
      <c r="L79" s="16">
        <f t="shared" si="9"/>
        <v>59.92889223820989</v>
      </c>
      <c r="M79" s="66"/>
    </row>
    <row r="80" spans="1:13" x14ac:dyDescent="0.35">
      <c r="A80" s="7" t="s">
        <v>108</v>
      </c>
      <c r="B80" s="40" t="s">
        <v>109</v>
      </c>
      <c r="C80" s="16">
        <f>LN(_xlfn.XLOOKUP(B80,'Productivity-all_inputs'!$B$3:$B$365,'Productivity-all_inputs'!$C$3:$C$365,"",0))</f>
        <v>3.427514689979529</v>
      </c>
      <c r="D80" s="16">
        <f t="shared" si="5"/>
        <v>66.55379834337262</v>
      </c>
      <c r="E80" s="16">
        <f>LN(_xlfn.XLOOKUP(B80,'H-Income_all inputs'!$B$3:$B$376,'H-Income_all inputs'!$C$3:$C$376,"",0))</f>
        <v>9.8512991207905412</v>
      </c>
      <c r="F80" s="16">
        <f t="shared" si="6"/>
        <v>81.129800683185195</v>
      </c>
      <c r="G80" s="16">
        <f>_xlfn.XLOOKUP(B80,'Skills-all_inputs'!$B$3:$B$365,'Skills-all_inputs'!$E$3:$E$365,"",0)</f>
        <v>4.45</v>
      </c>
      <c r="H80" s="16">
        <f t="shared" si="7"/>
        <v>15.26946107784431</v>
      </c>
      <c r="I80" s="16">
        <f>_xlfn.XLOOKUP(B80,'Unemployment_R-all_inputs'!$B$3:$B$365,'Unemployment_R-all_inputs'!$E$3:$E$365,"",0)</f>
        <v>3.75</v>
      </c>
      <c r="J80" s="16">
        <f t="shared" si="8"/>
        <v>24.778761061946902</v>
      </c>
      <c r="K80" s="16">
        <f>LN(_xlfn.XLOOKUP(B80,'Population_Density-all_inputs'!$B$3:$B$370,'Population_Density-all_inputs'!$E$3:$E$370,"",0))</f>
        <v>5.6881727807905929</v>
      </c>
      <c r="L80" s="16">
        <f t="shared" si="9"/>
        <v>55.451489482088348</v>
      </c>
      <c r="M80" s="66"/>
    </row>
    <row r="81" spans="1:13" x14ac:dyDescent="0.35">
      <c r="A81" s="7" t="s">
        <v>272</v>
      </c>
      <c r="B81" s="40" t="s">
        <v>273</v>
      </c>
      <c r="C81" s="16">
        <f>LN(_xlfn.XLOOKUP(B81,'Productivity-all_inputs'!$B$3:$B$365,'Productivity-all_inputs'!$C$3:$C$365,"",0))</f>
        <v>3.1863526331626408</v>
      </c>
      <c r="D81" s="16">
        <f t="shared" si="5"/>
        <v>89.286235975253419</v>
      </c>
      <c r="E81" s="16">
        <f>LN(_xlfn.XLOOKUP(B81,'H-Income_all inputs'!$B$3:$B$376,'H-Income_all inputs'!$C$3:$C$376,"",0))</f>
        <v>10.1517138842178</v>
      </c>
      <c r="F81" s="16">
        <f t="shared" si="6"/>
        <v>64.919460545161911</v>
      </c>
      <c r="G81" s="16">
        <f>_xlfn.XLOOKUP(B81,'Skills-all_inputs'!$B$3:$B$365,'Skills-all_inputs'!$E$3:$E$365,"",0)</f>
        <v>6.1</v>
      </c>
      <c r="H81" s="16">
        <f t="shared" si="7"/>
        <v>25.149700598802387</v>
      </c>
      <c r="I81" s="16">
        <f>_xlfn.XLOOKUP(B81,'Unemployment_R-all_inputs'!$B$3:$B$365,'Unemployment_R-all_inputs'!$E$3:$E$365,"",0)</f>
        <v>3.55</v>
      </c>
      <c r="J81" s="16">
        <f t="shared" si="8"/>
        <v>21.238938053097339</v>
      </c>
      <c r="K81" s="16">
        <f>LN(_xlfn.XLOOKUP(B81,'Population_Density-all_inputs'!$B$3:$B$370,'Population_Density-all_inputs'!$E$3:$E$370,"",0))</f>
        <v>3.966439666153013</v>
      </c>
      <c r="L81" s="16">
        <f t="shared" si="9"/>
        <v>80.892490664615394</v>
      </c>
      <c r="M81" s="66"/>
    </row>
    <row r="82" spans="1:13" x14ac:dyDescent="0.35">
      <c r="A82" s="7" t="s">
        <v>326</v>
      </c>
      <c r="B82" s="40" t="s">
        <v>327</v>
      </c>
      <c r="C82" s="16">
        <f>LN(_xlfn.XLOOKUP(B82,'Productivity-all_inputs'!$B$3:$B$365,'Productivity-all_inputs'!$C$3:$C$365,"",0))</f>
        <v>3.1986731175506815</v>
      </c>
      <c r="D82" s="16">
        <f t="shared" si="5"/>
        <v>88.124881462680349</v>
      </c>
      <c r="E82" s="16">
        <f>LN(_xlfn.XLOOKUP(B82,'H-Income_all inputs'!$B$3:$B$376,'H-Income_all inputs'!$C$3:$C$376,"",0))</f>
        <v>9.8147109821452823</v>
      </c>
      <c r="F82" s="16">
        <f t="shared" si="6"/>
        <v>83.104091712329023</v>
      </c>
      <c r="G82" s="16">
        <f>_xlfn.XLOOKUP(B82,'Skills-all_inputs'!$B$3:$B$365,'Skills-all_inputs'!$E$3:$E$365,"",0)</f>
        <v>3.9</v>
      </c>
      <c r="H82" s="16">
        <f t="shared" si="7"/>
        <v>11.976047904191615</v>
      </c>
      <c r="I82" s="16">
        <f>_xlfn.XLOOKUP(B82,'Unemployment_R-all_inputs'!$B$3:$B$365,'Unemployment_R-all_inputs'!$E$3:$E$365,"",0)</f>
        <v>3.9499999999999997</v>
      </c>
      <c r="J82" s="16">
        <f t="shared" si="8"/>
        <v>28.318584070796454</v>
      </c>
      <c r="K82" s="16">
        <f>LN(_xlfn.XLOOKUP(B82,'Population_Density-all_inputs'!$B$3:$B$370,'Population_Density-all_inputs'!$E$3:$E$370,"",0))</f>
        <v>6.4737597086059964</v>
      </c>
      <c r="L82" s="16">
        <f t="shared" si="9"/>
        <v>43.843350108096871</v>
      </c>
      <c r="M82" s="66"/>
    </row>
    <row r="83" spans="1:13" x14ac:dyDescent="0.35">
      <c r="A83" s="7" t="s">
        <v>398</v>
      </c>
      <c r="B83" s="40" t="s">
        <v>399</v>
      </c>
      <c r="C83" s="16">
        <f>LN(_xlfn.XLOOKUP(B83,'Productivity-all_inputs'!$B$3:$B$365,'Productivity-all_inputs'!$C$3:$C$365,"",0))</f>
        <v>3.2068032436339315</v>
      </c>
      <c r="D83" s="16">
        <f t="shared" si="5"/>
        <v>87.358518849231842</v>
      </c>
      <c r="E83" s="16">
        <f>LN(_xlfn.XLOOKUP(B83,'H-Income_all inputs'!$B$3:$B$376,'H-Income_all inputs'!$C$3:$C$376,"",0))</f>
        <v>9.894648603868923</v>
      </c>
      <c r="F83" s="16">
        <f t="shared" si="6"/>
        <v>78.79066841987283</v>
      </c>
      <c r="G83" s="16">
        <f>_xlfn.XLOOKUP(B83,'Skills-all_inputs'!$B$3:$B$365,'Skills-all_inputs'!$E$3:$E$365,"",0)</f>
        <v>6.1999999999999993</v>
      </c>
      <c r="H83" s="16">
        <f t="shared" si="7"/>
        <v>25.748502994011965</v>
      </c>
      <c r="I83" s="16">
        <f>_xlfn.XLOOKUP(B83,'Unemployment_R-all_inputs'!$B$3:$B$365,'Unemployment_R-all_inputs'!$E$3:$E$365,"",0)</f>
        <v>4</v>
      </c>
      <c r="J83" s="16">
        <f t="shared" si="8"/>
        <v>29.203539823008846</v>
      </c>
      <c r="K83" s="16">
        <f>LN(_xlfn.XLOOKUP(B83,'Population_Density-all_inputs'!$B$3:$B$370,'Population_Density-all_inputs'!$E$3:$E$370,"",0))</f>
        <v>4.6615967805741674</v>
      </c>
      <c r="L83" s="16">
        <f t="shared" si="9"/>
        <v>70.620577544239922</v>
      </c>
      <c r="M83" s="66"/>
    </row>
    <row r="84" spans="1:13" x14ac:dyDescent="0.35">
      <c r="A84" s="7" t="s">
        <v>646</v>
      </c>
      <c r="B84" s="40" t="s">
        <v>647</v>
      </c>
      <c r="C84" s="16">
        <f>LN(_xlfn.XLOOKUP(B84,'Productivity-all_inputs'!$B$3:$B$365,'Productivity-all_inputs'!$C$3:$C$365,"",0))</f>
        <v>3.8958936234982624</v>
      </c>
      <c r="D84" s="16">
        <f t="shared" si="5"/>
        <v>22.403424794411308</v>
      </c>
      <c r="E84" s="16">
        <f>LN(_xlfn.XLOOKUP(B84,'H-Income_all inputs'!$B$3:$B$376,'H-Income_all inputs'!$C$3:$C$376,"",0))</f>
        <v>9.9111580588403481</v>
      </c>
      <c r="F84" s="16">
        <f t="shared" si="6"/>
        <v>77.899820455122324</v>
      </c>
      <c r="G84" s="16">
        <f>_xlfn.XLOOKUP(B84,'Skills-all_inputs'!$B$3:$B$365,'Skills-all_inputs'!$E$3:$E$365,"",0)</f>
        <v>3.55</v>
      </c>
      <c r="H84" s="16">
        <f t="shared" si="7"/>
        <v>9.8802395209580816</v>
      </c>
      <c r="I84" s="16">
        <f>_xlfn.XLOOKUP(B84,'Unemployment_R-all_inputs'!$B$3:$B$365,'Unemployment_R-all_inputs'!$E$3:$E$365,"",0)</f>
        <v>3.6</v>
      </c>
      <c r="J84" s="16">
        <f t="shared" si="8"/>
        <v>22.123893805309734</v>
      </c>
      <c r="K84" s="16">
        <f>LN(_xlfn.XLOOKUP(B84,'Population_Density-all_inputs'!$B$3:$B$370,'Population_Density-all_inputs'!$E$3:$E$370,"",0))</f>
        <v>5.3165546797301255</v>
      </c>
      <c r="L84" s="16">
        <f t="shared" si="9"/>
        <v>60.942663734445055</v>
      </c>
      <c r="M84" s="66"/>
    </row>
    <row r="85" spans="1:13" x14ac:dyDescent="0.35">
      <c r="A85" s="7" t="s">
        <v>544</v>
      </c>
      <c r="B85" s="40" t="s">
        <v>545</v>
      </c>
      <c r="C85" s="16">
        <f>LN(_xlfn.XLOOKUP(B85,'Productivity-all_inputs'!$B$3:$B$365,'Productivity-all_inputs'!$C$3:$C$365,"",0))</f>
        <v>3.427514689979529</v>
      </c>
      <c r="D85" s="16">
        <f t="shared" si="5"/>
        <v>66.55379834337262</v>
      </c>
      <c r="E85" s="16">
        <f>LN(_xlfn.XLOOKUP(B85,'H-Income_all inputs'!$B$3:$B$376,'H-Income_all inputs'!$C$3:$C$376,"",0))</f>
        <v>9.5015910693049896</v>
      </c>
      <c r="F85" s="16">
        <f t="shared" si="6"/>
        <v>100</v>
      </c>
      <c r="G85" s="16">
        <f>_xlfn.XLOOKUP(B85,'Skills-all_inputs'!$B$3:$B$365,'Skills-all_inputs'!$E$3:$E$365,"",0)</f>
        <v>8.25</v>
      </c>
      <c r="H85" s="16">
        <f t="shared" si="7"/>
        <v>38.023952095808376</v>
      </c>
      <c r="I85" s="16">
        <f>_xlfn.XLOOKUP(B85,'Unemployment_R-all_inputs'!$B$3:$B$365,'Unemployment_R-all_inputs'!$E$3:$E$365,"",0)</f>
        <v>6.6999999999999993</v>
      </c>
      <c r="J85" s="16">
        <f t="shared" si="8"/>
        <v>76.99115044247786</v>
      </c>
      <c r="K85" s="16">
        <f>LN(_xlfn.XLOOKUP(B85,'Population_Density-all_inputs'!$B$3:$B$370,'Population_Density-all_inputs'!$E$3:$E$370,"",0))</f>
        <v>8.0565371051927546</v>
      </c>
      <c r="L85" s="16">
        <f t="shared" si="9"/>
        <v>20.455612905448618</v>
      </c>
      <c r="M85" s="66"/>
    </row>
    <row r="86" spans="1:13" x14ac:dyDescent="0.35">
      <c r="A86" s="7" t="s">
        <v>116</v>
      </c>
      <c r="B86" s="40" t="s">
        <v>117</v>
      </c>
      <c r="C86" s="16">
        <f>LN(_xlfn.XLOOKUP(B86,'Productivity-all_inputs'!$B$3:$B$365,'Productivity-all_inputs'!$C$3:$C$365,"",0))</f>
        <v>3.4045251717548299</v>
      </c>
      <c r="D86" s="16">
        <f t="shared" si="5"/>
        <v>68.720838200835644</v>
      </c>
      <c r="E86" s="16">
        <f>LN(_xlfn.XLOOKUP(B86,'H-Income_all inputs'!$B$3:$B$376,'H-Income_all inputs'!$C$3:$C$376,"",0))</f>
        <v>9.7318091558406525</v>
      </c>
      <c r="F86" s="16">
        <f t="shared" si="6"/>
        <v>87.577463084394651</v>
      </c>
      <c r="G86" s="16">
        <f>_xlfn.XLOOKUP(B86,'Skills-all_inputs'!$B$3:$B$365,'Skills-all_inputs'!$E$3:$E$365,"",0)</f>
        <v>9.1000000000000014</v>
      </c>
      <c r="H86" s="16">
        <f t="shared" si="7"/>
        <v>43.113772455089823</v>
      </c>
      <c r="I86" s="16">
        <f>_xlfn.XLOOKUP(B86,'Unemployment_R-all_inputs'!$B$3:$B$365,'Unemployment_R-all_inputs'!$E$3:$E$365,"",0)</f>
        <v>4.5999999999999996</v>
      </c>
      <c r="J86" s="16">
        <f t="shared" si="8"/>
        <v>39.82300884955751</v>
      </c>
      <c r="K86" s="16">
        <f>LN(_xlfn.XLOOKUP(B86,'Population_Density-all_inputs'!$B$3:$B$370,'Population_Density-all_inputs'!$E$3:$E$370,"",0))</f>
        <v>6.5827587648451145</v>
      </c>
      <c r="L86" s="16">
        <f t="shared" si="9"/>
        <v>42.232737467207137</v>
      </c>
      <c r="M86" s="66"/>
    </row>
    <row r="87" spans="1:13" x14ac:dyDescent="0.35">
      <c r="A87" s="7" t="s">
        <v>134</v>
      </c>
      <c r="B87" s="40" t="s">
        <v>135</v>
      </c>
      <c r="C87" s="16">
        <f>LN(_xlfn.XLOOKUP(B87,'Productivity-all_inputs'!$B$3:$B$365,'Productivity-all_inputs'!$C$3:$C$365,"",0))</f>
        <v>3.1945831322991562</v>
      </c>
      <c r="D87" s="16">
        <f t="shared" si="5"/>
        <v>88.510411988803725</v>
      </c>
      <c r="E87" s="16">
        <f>LN(_xlfn.XLOOKUP(B87,'H-Income_all inputs'!$B$3:$B$376,'H-Income_all inputs'!$C$3:$C$376,"",0))</f>
        <v>9.8307017828104755</v>
      </c>
      <c r="F87" s="16">
        <f t="shared" si="6"/>
        <v>82.241230264027138</v>
      </c>
      <c r="G87" s="16">
        <f>_xlfn.XLOOKUP(B87,'Skills-all_inputs'!$B$3:$B$365,'Skills-all_inputs'!$E$3:$E$365,"",0)</f>
        <v>9.6</v>
      </c>
      <c r="H87" s="16">
        <f t="shared" si="7"/>
        <v>46.107784431137709</v>
      </c>
      <c r="I87" s="16">
        <f>_xlfn.XLOOKUP(B87,'Unemployment_R-all_inputs'!$B$3:$B$365,'Unemployment_R-all_inputs'!$E$3:$E$365,"",0)</f>
        <v>4.5</v>
      </c>
      <c r="J87" s="16">
        <f t="shared" si="8"/>
        <v>38.053097345132741</v>
      </c>
      <c r="K87" s="16">
        <f>LN(_xlfn.XLOOKUP(B87,'Population_Density-all_inputs'!$B$3:$B$370,'Population_Density-all_inputs'!$E$3:$E$370,"",0))</f>
        <v>4.7068971279120726</v>
      </c>
      <c r="L87" s="16">
        <f t="shared" si="9"/>
        <v>69.951201913142114</v>
      </c>
      <c r="M87" s="66"/>
    </row>
    <row r="88" spans="1:13" x14ac:dyDescent="0.35">
      <c r="A88" s="7" t="s">
        <v>466</v>
      </c>
      <c r="B88" s="40" t="s">
        <v>467</v>
      </c>
      <c r="C88" s="16">
        <f>LN(_xlfn.XLOOKUP(B88,'Productivity-all_inputs'!$B$3:$B$365,'Productivity-all_inputs'!$C$3:$C$365,"",0))</f>
        <v>3.202746442938317</v>
      </c>
      <c r="D88" s="16">
        <f t="shared" si="5"/>
        <v>87.740921330016988</v>
      </c>
      <c r="E88" s="16">
        <f>LN(_xlfn.XLOOKUP(B88,'H-Income_all inputs'!$B$3:$B$376,'H-Income_all inputs'!$C$3:$C$376,"",0))</f>
        <v>9.7669803078814645</v>
      </c>
      <c r="F88" s="16">
        <f t="shared" si="6"/>
        <v>85.679632461414158</v>
      </c>
      <c r="G88" s="16">
        <f>_xlfn.XLOOKUP(B88,'Skills-all_inputs'!$B$3:$B$365,'Skills-all_inputs'!$E$3:$E$365,"",0)</f>
        <v>9.1000000000000014</v>
      </c>
      <c r="H88" s="16">
        <f t="shared" si="7"/>
        <v>43.113772455089823</v>
      </c>
      <c r="I88" s="16">
        <f>_xlfn.XLOOKUP(B88,'Unemployment_R-all_inputs'!$B$3:$B$365,'Unemployment_R-all_inputs'!$E$3:$E$365,"",0)</f>
        <v>5.7</v>
      </c>
      <c r="J88" s="16">
        <f t="shared" si="8"/>
        <v>59.292035398230084</v>
      </c>
      <c r="K88" s="16">
        <f>LN(_xlfn.XLOOKUP(B88,'Population_Density-all_inputs'!$B$3:$B$370,'Population_Density-all_inputs'!$E$3:$E$370,"",0))</f>
        <v>6.77577294013577</v>
      </c>
      <c r="L88" s="16">
        <f t="shared" si="9"/>
        <v>39.380684602528589</v>
      </c>
      <c r="M88" s="66"/>
    </row>
    <row r="89" spans="1:13" x14ac:dyDescent="0.35">
      <c r="A89" s="7" t="s">
        <v>502</v>
      </c>
      <c r="B89" s="40" t="s">
        <v>503</v>
      </c>
      <c r="C89" s="16">
        <f>LN(_xlfn.XLOOKUP(B89,'Productivity-all_inputs'!$B$3:$B$365,'Productivity-all_inputs'!$C$3:$C$365,"",0))</f>
        <v>3.3463891451671604</v>
      </c>
      <c r="D89" s="16">
        <f t="shared" si="5"/>
        <v>74.200861119917889</v>
      </c>
      <c r="E89" s="16">
        <f>LN(_xlfn.XLOOKUP(B89,'H-Income_all inputs'!$B$3:$B$376,'H-Income_all inputs'!$C$3:$C$376,"",0))</f>
        <v>9.903687532538795</v>
      </c>
      <c r="F89" s="16">
        <f t="shared" si="6"/>
        <v>78.302929047312219</v>
      </c>
      <c r="G89" s="16">
        <f>_xlfn.XLOOKUP(B89,'Skills-all_inputs'!$B$3:$B$365,'Skills-all_inputs'!$E$3:$E$365,"",0)</f>
        <v>9.1</v>
      </c>
      <c r="H89" s="16">
        <f t="shared" si="7"/>
        <v>43.113772455089808</v>
      </c>
      <c r="I89" s="16">
        <f>_xlfn.XLOOKUP(B89,'Unemployment_R-all_inputs'!$B$3:$B$365,'Unemployment_R-all_inputs'!$E$3:$E$365,"",0)</f>
        <v>5</v>
      </c>
      <c r="J89" s="16">
        <f t="shared" si="8"/>
        <v>46.902654867256636</v>
      </c>
      <c r="K89" s="16">
        <f>LN(_xlfn.XLOOKUP(B89,'Population_Density-all_inputs'!$B$3:$B$370,'Population_Density-all_inputs'!$E$3:$E$370,"",0))</f>
        <v>4.7263890180932355</v>
      </c>
      <c r="L89" s="16">
        <f t="shared" si="9"/>
        <v>69.663182128349263</v>
      </c>
      <c r="M89" s="66"/>
    </row>
    <row r="90" spans="1:13" x14ac:dyDescent="0.35">
      <c r="A90" s="7" t="s">
        <v>186</v>
      </c>
      <c r="B90" s="40" t="s">
        <v>187</v>
      </c>
      <c r="C90" s="16">
        <f>LN(_xlfn.XLOOKUP(B90,'Productivity-all_inputs'!$B$3:$B$365,'Productivity-all_inputs'!$C$3:$C$365,"",0))</f>
        <v>3.5174978373583161</v>
      </c>
      <c r="D90" s="16">
        <f t="shared" si="5"/>
        <v>58.071799505297662</v>
      </c>
      <c r="E90" s="16">
        <f>LN(_xlfn.XLOOKUP(B90,'H-Income_all inputs'!$B$3:$B$376,'H-Income_all inputs'!$C$3:$C$376,"",0))</f>
        <v>9.8293026543467512</v>
      </c>
      <c r="F90" s="16">
        <f t="shared" si="6"/>
        <v>82.316727047324378</v>
      </c>
      <c r="G90" s="16">
        <f>_xlfn.XLOOKUP(B90,'Skills-all_inputs'!$B$3:$B$365,'Skills-all_inputs'!$E$3:$E$365,"",0)</f>
        <v>6.35</v>
      </c>
      <c r="H90" s="16">
        <f t="shared" si="7"/>
        <v>26.64670658682634</v>
      </c>
      <c r="I90" s="16">
        <f>_xlfn.XLOOKUP(B90,'Unemployment_R-all_inputs'!$B$3:$B$365,'Unemployment_R-all_inputs'!$E$3:$E$365,"",0)</f>
        <v>4.05</v>
      </c>
      <c r="J90" s="16">
        <f t="shared" si="8"/>
        <v>30.088495575221231</v>
      </c>
      <c r="K90" s="16">
        <f>LN(_xlfn.XLOOKUP(B90,'Population_Density-all_inputs'!$B$3:$B$370,'Population_Density-all_inputs'!$E$3:$E$370,"",0))</f>
        <v>6.7864826557755027</v>
      </c>
      <c r="L90" s="16">
        <f t="shared" si="9"/>
        <v>39.222433659953019</v>
      </c>
      <c r="M90" s="66"/>
    </row>
    <row r="91" spans="1:13" x14ac:dyDescent="0.35">
      <c r="A91" s="7" t="s">
        <v>348</v>
      </c>
      <c r="B91" s="40" t="s">
        <v>349</v>
      </c>
      <c r="C91" s="16">
        <f>LN(_xlfn.XLOOKUP(B91,'Productivity-all_inputs'!$B$3:$B$365,'Productivity-all_inputs'!$C$3:$C$365,"",0))</f>
        <v>3.3877743613300146</v>
      </c>
      <c r="D91" s="16">
        <f t="shared" si="5"/>
        <v>70.299804470619534</v>
      </c>
      <c r="E91" s="16">
        <f>LN(_xlfn.XLOOKUP(B91,'H-Income_all inputs'!$B$3:$B$376,'H-Income_all inputs'!$C$3:$C$376,"",0))</f>
        <v>9.8652663397159301</v>
      </c>
      <c r="F91" s="16">
        <f t="shared" si="6"/>
        <v>80.376131432780284</v>
      </c>
      <c r="G91" s="16">
        <f>_xlfn.XLOOKUP(B91,'Skills-all_inputs'!$B$3:$B$365,'Skills-all_inputs'!$E$3:$E$365,"",0)</f>
        <v>6.4</v>
      </c>
      <c r="H91" s="16">
        <f t="shared" si="7"/>
        <v>26.946107784431135</v>
      </c>
      <c r="I91" s="16">
        <f>_xlfn.XLOOKUP(B91,'Unemployment_R-all_inputs'!$B$3:$B$365,'Unemployment_R-all_inputs'!$E$3:$E$365,"",0)</f>
        <v>4.6999999999999993</v>
      </c>
      <c r="J91" s="16">
        <f t="shared" si="8"/>
        <v>41.592920353982286</v>
      </c>
      <c r="K91" s="16">
        <f>LN(_xlfn.XLOOKUP(B91,'Population_Density-all_inputs'!$B$3:$B$370,'Population_Density-all_inputs'!$E$3:$E$370,"",0))</f>
        <v>6.4004376420476943</v>
      </c>
      <c r="L91" s="16">
        <f t="shared" si="9"/>
        <v>44.926785610473068</v>
      </c>
      <c r="M91" s="66"/>
    </row>
    <row r="92" spans="1:13" x14ac:dyDescent="0.35">
      <c r="A92" s="7" t="s">
        <v>606</v>
      </c>
      <c r="B92" s="40" t="s">
        <v>607</v>
      </c>
      <c r="C92" s="16">
        <f>LN(_xlfn.XLOOKUP(B92,'Productivity-all_inputs'!$B$3:$B$365,'Productivity-all_inputs'!$C$3:$C$365,"",0))</f>
        <v>3.6027767550605247</v>
      </c>
      <c r="D92" s="16">
        <f t="shared" si="5"/>
        <v>50.03323115185345</v>
      </c>
      <c r="E92" s="16">
        <f>LN(_xlfn.XLOOKUP(B92,'H-Income_all inputs'!$B$3:$B$376,'H-Income_all inputs'!$C$3:$C$376,"",0))</f>
        <v>10.059807306791082</v>
      </c>
      <c r="F92" s="16">
        <f t="shared" si="6"/>
        <v>69.878727073916949</v>
      </c>
      <c r="G92" s="16">
        <f>_xlfn.XLOOKUP(B92,'Skills-all_inputs'!$B$3:$B$365,'Skills-all_inputs'!$E$3:$E$365,"",0)</f>
        <v>2.4</v>
      </c>
      <c r="H92" s="16">
        <f t="shared" si="7"/>
        <v>2.9940119760479038</v>
      </c>
      <c r="I92" s="16">
        <f>_xlfn.XLOOKUP(B92,'Unemployment_R-all_inputs'!$B$3:$B$365,'Unemployment_R-all_inputs'!$E$3:$E$365,"",0)</f>
        <v>3.5</v>
      </c>
      <c r="J92" s="16">
        <f t="shared" si="8"/>
        <v>20.353982300884951</v>
      </c>
      <c r="K92" s="16">
        <f>LN(_xlfn.XLOOKUP(B92,'Population_Density-all_inputs'!$B$3:$B$370,'Population_Density-all_inputs'!$E$3:$E$370,"",0))</f>
        <v>5.1929472664884688</v>
      </c>
      <c r="L92" s="16">
        <f t="shared" si="9"/>
        <v>62.76913516588526</v>
      </c>
      <c r="M92" s="66"/>
    </row>
    <row r="93" spans="1:13" x14ac:dyDescent="0.35">
      <c r="A93" s="7" t="s">
        <v>444</v>
      </c>
      <c r="B93" s="40" t="s">
        <v>445</v>
      </c>
      <c r="C93" s="16">
        <f>LN(_xlfn.XLOOKUP(B93,'Productivity-all_inputs'!$B$3:$B$365,'Productivity-all_inputs'!$C$3:$C$365,"",0))</f>
        <v>3.4339872044851463</v>
      </c>
      <c r="D93" s="16">
        <f t="shared" si="5"/>
        <v>65.943685648770312</v>
      </c>
      <c r="E93" s="16">
        <f>LN(_xlfn.XLOOKUP(B93,'H-Income_all inputs'!$B$3:$B$376,'H-Income_all inputs'!$C$3:$C$376,"",0))</f>
        <v>9.5325687881805479</v>
      </c>
      <c r="F93" s="16">
        <f t="shared" si="6"/>
        <v>98.328446465333414</v>
      </c>
      <c r="G93" s="16">
        <f>_xlfn.XLOOKUP(B93,'Skills-all_inputs'!$B$3:$B$365,'Skills-all_inputs'!$E$3:$E$365,"",0)</f>
        <v>14.049999999999999</v>
      </c>
      <c r="H93" s="16">
        <f t="shared" si="7"/>
        <v>72.754491017964042</v>
      </c>
      <c r="I93" s="16">
        <f>_xlfn.XLOOKUP(B93,'Unemployment_R-all_inputs'!$B$3:$B$365,'Unemployment_R-all_inputs'!$E$3:$E$365,"",0)</f>
        <v>6.15</v>
      </c>
      <c r="J93" s="16">
        <f t="shared" si="8"/>
        <v>67.256637168141594</v>
      </c>
      <c r="K93" s="16">
        <f>LN(_xlfn.XLOOKUP(B93,'Population_Density-all_inputs'!$B$3:$B$370,'Population_Density-all_inputs'!$E$3:$E$370,"",0))</f>
        <v>8.0703404282532656</v>
      </c>
      <c r="L93" s="16">
        <f t="shared" si="9"/>
        <v>20.251649610952072</v>
      </c>
      <c r="M93" s="66"/>
    </row>
    <row r="94" spans="1:13" x14ac:dyDescent="0.35">
      <c r="A94" s="7" t="s">
        <v>610</v>
      </c>
      <c r="B94" s="40" t="s">
        <v>611</v>
      </c>
      <c r="C94" s="16">
        <f>LN(_xlfn.XLOOKUP(B94,'Productivity-all_inputs'!$B$3:$B$365,'Productivity-all_inputs'!$C$3:$C$365,"",0))</f>
        <v>3.3428618046491918</v>
      </c>
      <c r="D94" s="16">
        <f t="shared" si="5"/>
        <v>74.533355581897084</v>
      </c>
      <c r="E94" s="16">
        <f>LN(_xlfn.XLOOKUP(B94,'H-Income_all inputs'!$B$3:$B$376,'H-Income_all inputs'!$C$3:$C$376,"",0))</f>
        <v>10.114841883275361</v>
      </c>
      <c r="F94" s="16">
        <f t="shared" si="6"/>
        <v>66.909068745596414</v>
      </c>
      <c r="G94" s="16">
        <f>_xlfn.XLOOKUP(B94,'Skills-all_inputs'!$B$3:$B$365,'Skills-all_inputs'!$E$3:$E$365,"",0)</f>
        <v>2.2000000000000002</v>
      </c>
      <c r="H94" s="16">
        <f t="shared" si="7"/>
        <v>1.796407185628744</v>
      </c>
      <c r="I94" s="16">
        <f>_xlfn.XLOOKUP(B94,'Unemployment_R-all_inputs'!$B$3:$B$365,'Unemployment_R-all_inputs'!$E$3:$E$365,"",0)</f>
        <v>3.75</v>
      </c>
      <c r="J94" s="16">
        <f t="shared" si="8"/>
        <v>24.778761061946902</v>
      </c>
      <c r="K94" s="16">
        <f>LN(_xlfn.XLOOKUP(B94,'Population_Density-all_inputs'!$B$3:$B$370,'Population_Density-all_inputs'!$E$3:$E$370,"",0))</f>
        <v>4.117774809435824</v>
      </c>
      <c r="L94" s="16">
        <f t="shared" si="9"/>
        <v>78.656303460870788</v>
      </c>
      <c r="M94" s="66"/>
    </row>
    <row r="95" spans="1:13" x14ac:dyDescent="0.35">
      <c r="A95" s="7" t="s">
        <v>144</v>
      </c>
      <c r="B95" s="40" t="s">
        <v>145</v>
      </c>
      <c r="C95" s="16">
        <f>LN(_xlfn.XLOOKUP(B95,'Productivity-all_inputs'!$B$3:$B$365,'Productivity-all_inputs'!$C$3:$C$365,"",0))</f>
        <v>3.6027767550605247</v>
      </c>
      <c r="D95" s="16">
        <f t="shared" si="5"/>
        <v>50.03323115185345</v>
      </c>
      <c r="E95" s="16">
        <f>LN(_xlfn.XLOOKUP(B95,'H-Income_all inputs'!$B$3:$B$376,'H-Income_all inputs'!$C$3:$C$376,"",0))</f>
        <v>9.8597968639113951</v>
      </c>
      <c r="F95" s="16">
        <f t="shared" si="6"/>
        <v>80.671263609896698</v>
      </c>
      <c r="G95" s="16">
        <f>_xlfn.XLOOKUP(B95,'Skills-all_inputs'!$B$3:$B$365,'Skills-all_inputs'!$E$3:$E$365,"",0)</f>
        <v>3.8499999999999996</v>
      </c>
      <c r="H95" s="16">
        <f t="shared" si="7"/>
        <v>11.676646706586823</v>
      </c>
      <c r="I95" s="16">
        <f>_xlfn.XLOOKUP(B95,'Unemployment_R-all_inputs'!$B$3:$B$365,'Unemployment_R-all_inputs'!$E$3:$E$365,"",0)</f>
        <v>3.75</v>
      </c>
      <c r="J95" s="16">
        <f t="shared" si="8"/>
        <v>24.778761061946902</v>
      </c>
      <c r="K95" s="16">
        <f>LN(_xlfn.XLOOKUP(B95,'Population_Density-all_inputs'!$B$3:$B$370,'Population_Density-all_inputs'!$E$3:$E$370,"",0))</f>
        <v>6.1598300236053447</v>
      </c>
      <c r="L95" s="16">
        <f t="shared" si="9"/>
        <v>48.482097785905871</v>
      </c>
      <c r="M95" s="66"/>
    </row>
    <row r="96" spans="1:13" x14ac:dyDescent="0.35">
      <c r="A96" s="7" t="s">
        <v>218</v>
      </c>
      <c r="B96" s="40" t="s">
        <v>219</v>
      </c>
      <c r="C96" s="16">
        <f>LN(_xlfn.XLOOKUP(B96,'Productivity-all_inputs'!$B$3:$B$365,'Productivity-all_inputs'!$C$3:$C$365,"",0))</f>
        <v>3.487375077903208</v>
      </c>
      <c r="D96" s="16">
        <f t="shared" si="5"/>
        <v>60.911233534230853</v>
      </c>
      <c r="E96" s="16">
        <f>LN(_xlfn.XLOOKUP(B96,'H-Income_all inputs'!$B$3:$B$376,'H-Income_all inputs'!$C$3:$C$376,"",0))</f>
        <v>9.81328928461798</v>
      </c>
      <c r="F96" s="16">
        <f t="shared" si="6"/>
        <v>83.180806319254572</v>
      </c>
      <c r="G96" s="16">
        <f>_xlfn.XLOOKUP(B96,'Skills-all_inputs'!$B$3:$B$365,'Skills-all_inputs'!$E$3:$E$365,"",0)</f>
        <v>3.5</v>
      </c>
      <c r="H96" s="16">
        <f t="shared" si="7"/>
        <v>9.5808383233532926</v>
      </c>
      <c r="I96" s="16">
        <f>_xlfn.XLOOKUP(B96,'Unemployment_R-all_inputs'!$B$3:$B$365,'Unemployment_R-all_inputs'!$E$3:$E$365,"",0)</f>
        <v>3.55</v>
      </c>
      <c r="J96" s="16">
        <f t="shared" si="8"/>
        <v>21.238938053097339</v>
      </c>
      <c r="K96" s="16">
        <f>LN(_xlfn.XLOOKUP(B96,'Population_Density-all_inputs'!$B$3:$B$370,'Population_Density-all_inputs'!$E$3:$E$370,"",0))</f>
        <v>6.0826225348004792</v>
      </c>
      <c r="L96" s="16">
        <f t="shared" si="9"/>
        <v>49.62294580543066</v>
      </c>
      <c r="M96" s="66"/>
    </row>
    <row r="97" spans="1:13" x14ac:dyDescent="0.35">
      <c r="A97" s="7" t="s">
        <v>374</v>
      </c>
      <c r="B97" s="40" t="s">
        <v>375</v>
      </c>
      <c r="C97" s="16">
        <f>LN(_xlfn.XLOOKUP(B97,'Productivity-all_inputs'!$B$3:$B$365,'Productivity-all_inputs'!$C$3:$C$365,"",0))</f>
        <v>3.3741687092742358</v>
      </c>
      <c r="D97" s="16">
        <f t="shared" si="5"/>
        <v>71.58230156357601</v>
      </c>
      <c r="E97" s="16">
        <f>LN(_xlfn.XLOOKUP(B97,'H-Income_all inputs'!$B$3:$B$376,'H-Income_all inputs'!$C$3:$C$376,"",0))</f>
        <v>10.096006934306528</v>
      </c>
      <c r="F97" s="16">
        <f t="shared" si="6"/>
        <v>67.925400052965784</v>
      </c>
      <c r="G97" s="16">
        <f>_xlfn.XLOOKUP(B97,'Skills-all_inputs'!$B$3:$B$365,'Skills-all_inputs'!$E$3:$E$365,"",0)</f>
        <v>3.65</v>
      </c>
      <c r="H97" s="16">
        <f t="shared" si="7"/>
        <v>10.479041916167663</v>
      </c>
      <c r="I97" s="16">
        <f>_xlfn.XLOOKUP(B97,'Unemployment_R-all_inputs'!$B$3:$B$365,'Unemployment_R-all_inputs'!$E$3:$E$365,"",0)</f>
        <v>3.3499999999999996</v>
      </c>
      <c r="J97" s="16">
        <f t="shared" si="8"/>
        <v>17.69911504424778</v>
      </c>
      <c r="K97" s="16">
        <f>LN(_xlfn.XLOOKUP(B97,'Population_Density-all_inputs'!$B$3:$B$370,'Population_Density-all_inputs'!$E$3:$E$370,"",0))</f>
        <v>4.5707614932343841</v>
      </c>
      <c r="L97" s="16">
        <f t="shared" si="9"/>
        <v>71.962795239293698</v>
      </c>
      <c r="M97" s="66"/>
    </row>
    <row r="98" spans="1:13" x14ac:dyDescent="0.35">
      <c r="A98" s="7" t="s">
        <v>404</v>
      </c>
      <c r="B98" s="40" t="s">
        <v>405</v>
      </c>
      <c r="C98" s="16">
        <f>LN(_xlfn.XLOOKUP(B98,'Productivity-all_inputs'!$B$3:$B$365,'Productivity-all_inputs'!$C$3:$C$365,"",0))</f>
        <v>3.493472657771326</v>
      </c>
      <c r="D98" s="16">
        <f t="shared" si="5"/>
        <v>60.336462959261624</v>
      </c>
      <c r="E98" s="16">
        <f>LN(_xlfn.XLOOKUP(B98,'H-Income_all inputs'!$B$3:$B$376,'H-Income_all inputs'!$C$3:$C$376,"",0))</f>
        <v>9.895505782794471</v>
      </c>
      <c r="F98" s="16">
        <f t="shared" si="6"/>
        <v>78.744415160599686</v>
      </c>
      <c r="G98" s="16">
        <f>_xlfn.XLOOKUP(B98,'Skills-all_inputs'!$B$3:$B$365,'Skills-all_inputs'!$E$3:$E$365,"",0)</f>
        <v>6.6999999999999993</v>
      </c>
      <c r="H98" s="16">
        <f t="shared" si="7"/>
        <v>28.742514970059869</v>
      </c>
      <c r="I98" s="16">
        <f>_xlfn.XLOOKUP(B98,'Unemployment_R-all_inputs'!$B$3:$B$365,'Unemployment_R-all_inputs'!$E$3:$E$365,"",0)</f>
        <v>3.85</v>
      </c>
      <c r="J98" s="16">
        <f t="shared" si="8"/>
        <v>26.548672566371678</v>
      </c>
      <c r="K98" s="16">
        <f>LN(_xlfn.XLOOKUP(B98,'Population_Density-all_inputs'!$B$3:$B$370,'Population_Density-all_inputs'!$E$3:$E$370,"",0))</f>
        <v>5.4361792678237588</v>
      </c>
      <c r="L98" s="16">
        <f t="shared" si="9"/>
        <v>59.175044083480707</v>
      </c>
      <c r="M98" s="66"/>
    </row>
    <row r="99" spans="1:13" x14ac:dyDescent="0.35">
      <c r="A99" s="7" t="s">
        <v>470</v>
      </c>
      <c r="B99" s="40" t="s">
        <v>471</v>
      </c>
      <c r="C99" s="16">
        <f>LN(_xlfn.XLOOKUP(B99,'Productivity-all_inputs'!$B$3:$B$365,'Productivity-all_inputs'!$C$3:$C$365,"",0))</f>
        <v>3.5115454388310208</v>
      </c>
      <c r="D99" s="16">
        <f t="shared" si="5"/>
        <v>58.632884984779125</v>
      </c>
      <c r="E99" s="16">
        <f>LN(_xlfn.XLOOKUP(B99,'H-Income_all inputs'!$B$3:$B$376,'H-Income_all inputs'!$C$3:$C$376,"",0))</f>
        <v>9.9745516109671328</v>
      </c>
      <c r="F99" s="16">
        <f t="shared" si="6"/>
        <v>74.479112927938772</v>
      </c>
      <c r="G99" s="16">
        <f>_xlfn.XLOOKUP(B99,'Skills-all_inputs'!$B$3:$B$365,'Skills-all_inputs'!$E$3:$E$365,"",0)</f>
        <v>5.55</v>
      </c>
      <c r="H99" s="16">
        <f t="shared" si="7"/>
        <v>21.856287425149699</v>
      </c>
      <c r="I99" s="16">
        <f>_xlfn.XLOOKUP(B99,'Unemployment_R-all_inputs'!$B$3:$B$365,'Unemployment_R-all_inputs'!$E$3:$E$365,"",0)</f>
        <v>3.8</v>
      </c>
      <c r="J99" s="16">
        <f t="shared" si="8"/>
        <v>25.663716814159287</v>
      </c>
      <c r="K99" s="16">
        <f>LN(_xlfn.XLOOKUP(B99,'Population_Density-all_inputs'!$B$3:$B$370,'Population_Density-all_inputs'!$E$3:$E$370,"",0))</f>
        <v>4.1466903155186294</v>
      </c>
      <c r="L99" s="16">
        <f t="shared" si="9"/>
        <v>78.22903664571119</v>
      </c>
      <c r="M99" s="66"/>
    </row>
    <row r="100" spans="1:13" x14ac:dyDescent="0.35">
      <c r="A100" s="7" t="s">
        <v>538</v>
      </c>
      <c r="B100" s="40" t="s">
        <v>539</v>
      </c>
      <c r="C100" s="16">
        <f>LN(_xlfn.XLOOKUP(B100,'Productivity-all_inputs'!$B$3:$B$365,'Productivity-all_inputs'!$C$3:$C$365,"",0))</f>
        <v>3.5263605246161616</v>
      </c>
      <c r="D100" s="16">
        <f t="shared" si="5"/>
        <v>57.236384150166522</v>
      </c>
      <c r="E100" s="16">
        <f>LN(_xlfn.XLOOKUP(B100,'H-Income_all inputs'!$B$3:$B$376,'H-Income_all inputs'!$C$3:$C$376,"",0))</f>
        <v>9.8855272271591357</v>
      </c>
      <c r="F100" s="16">
        <f t="shared" si="6"/>
        <v>79.282856677553113</v>
      </c>
      <c r="G100" s="16">
        <f>_xlfn.XLOOKUP(B100,'Skills-all_inputs'!$B$3:$B$365,'Skills-all_inputs'!$E$3:$E$365,"",0)</f>
        <v>6.55</v>
      </c>
      <c r="H100" s="16">
        <f t="shared" si="7"/>
        <v>27.844311377245507</v>
      </c>
      <c r="I100" s="16">
        <f>_xlfn.XLOOKUP(B100,'Unemployment_R-all_inputs'!$B$3:$B$365,'Unemployment_R-all_inputs'!$E$3:$E$365,"",0)</f>
        <v>4.3499999999999996</v>
      </c>
      <c r="J100" s="16">
        <f t="shared" si="8"/>
        <v>35.398230088495566</v>
      </c>
      <c r="K100" s="16">
        <f>LN(_xlfn.XLOOKUP(B100,'Population_Density-all_inputs'!$B$3:$B$370,'Population_Density-all_inputs'!$E$3:$E$370,"",0))</f>
        <v>5.445253401896645</v>
      </c>
      <c r="L100" s="16">
        <f t="shared" si="9"/>
        <v>59.040961133158127</v>
      </c>
      <c r="M100" s="66"/>
    </row>
    <row r="101" spans="1:13" x14ac:dyDescent="0.35">
      <c r="A101" s="7" t="s">
        <v>548</v>
      </c>
      <c r="B101" s="40" t="s">
        <v>549</v>
      </c>
      <c r="C101" s="16">
        <f>LN(_xlfn.XLOOKUP(B101,'Productivity-all_inputs'!$B$3:$B$365,'Productivity-all_inputs'!$C$3:$C$365,"",0))</f>
        <v>3.2542429687054919</v>
      </c>
      <c r="D101" s="16">
        <f t="shared" si="5"/>
        <v>82.886751583282319</v>
      </c>
      <c r="E101" s="16">
        <f>LN(_xlfn.XLOOKUP(B101,'H-Income_all inputs'!$B$3:$B$376,'H-Income_all inputs'!$C$3:$C$376,"",0))</f>
        <v>9.8324747852897083</v>
      </c>
      <c r="F101" s="16">
        <f t="shared" si="6"/>
        <v>82.14555928925202</v>
      </c>
      <c r="G101" s="16">
        <f>_xlfn.XLOOKUP(B101,'Skills-all_inputs'!$B$3:$B$365,'Skills-all_inputs'!$E$3:$E$365,"",0)</f>
        <v>7.65</v>
      </c>
      <c r="H101" s="16">
        <f t="shared" si="7"/>
        <v>34.431137724550894</v>
      </c>
      <c r="I101" s="16">
        <f>_xlfn.XLOOKUP(B101,'Unemployment_R-all_inputs'!$B$3:$B$365,'Unemployment_R-all_inputs'!$E$3:$E$365,"",0)</f>
        <v>3.7</v>
      </c>
      <c r="J101" s="16">
        <f t="shared" si="8"/>
        <v>23.89380530973451</v>
      </c>
      <c r="K101" s="16">
        <f>LN(_xlfn.XLOOKUP(B101,'Population_Density-all_inputs'!$B$3:$B$370,'Population_Density-all_inputs'!$E$3:$E$370,"",0))</f>
        <v>7.2875269663985893</v>
      </c>
      <c r="L101" s="16">
        <f t="shared" si="9"/>
        <v>31.818807168315487</v>
      </c>
      <c r="M101" s="66"/>
    </row>
    <row r="102" spans="1:13" x14ac:dyDescent="0.35">
      <c r="A102" s="7" t="s">
        <v>788</v>
      </c>
      <c r="B102" s="40" t="s">
        <v>789</v>
      </c>
      <c r="C102" s="16">
        <f>LN(_xlfn.XLOOKUP(B102,'Productivity-all_inputs'!$B$3:$B$365,'Productivity-all_inputs'!$C$3:$C$365,"",0))</f>
        <v>3.4499875458315872</v>
      </c>
      <c r="D102" s="16">
        <f t="shared" si="5"/>
        <v>64.435460156967736</v>
      </c>
      <c r="E102" s="16">
        <f>LN(_xlfn.XLOOKUP(B102,'H-Income_all inputs'!$B$3:$B$376,'H-Income_all inputs'!$C$3:$C$376,"",0))</f>
        <v>10.009063045084767</v>
      </c>
      <c r="F102" s="16">
        <f t="shared" si="6"/>
        <v>72.616880595161632</v>
      </c>
      <c r="G102" s="16">
        <f>_xlfn.XLOOKUP(B102,'Skills-all_inputs'!$B$3:$B$365,'Skills-all_inputs'!$E$3:$E$365,"",0)</f>
        <v>5.55</v>
      </c>
      <c r="H102" s="16">
        <f t="shared" si="7"/>
        <v>21.856287425149699</v>
      </c>
      <c r="I102" s="16">
        <f>_xlfn.XLOOKUP(B102,'Unemployment_R-all_inputs'!$B$3:$B$365,'Unemployment_R-all_inputs'!$E$3:$E$365,"",0)</f>
        <v>4.4000000000000004</v>
      </c>
      <c r="J102" s="16">
        <f t="shared" si="8"/>
        <v>36.283185840707965</v>
      </c>
      <c r="K102" s="16">
        <f>LN(_xlfn.XLOOKUP(B102,'Population_Density-all_inputs'!$B$3:$B$370,'Population_Density-all_inputs'!$E$3:$E$370,"",0))</f>
        <v>5.203253415567608</v>
      </c>
      <c r="L102" s="16">
        <f t="shared" si="9"/>
        <v>62.616847480482363</v>
      </c>
      <c r="M102" s="66"/>
    </row>
    <row r="103" spans="1:13" x14ac:dyDescent="0.35">
      <c r="A103" s="7" t="s">
        <v>530</v>
      </c>
      <c r="B103" s="40" t="s">
        <v>531</v>
      </c>
      <c r="C103" s="16">
        <f>LN(_xlfn.XLOOKUP(B103,'Productivity-all_inputs'!$B$3:$B$365,'Productivity-all_inputs'!$C$3:$C$365,"",0))</f>
        <v>3.2771447329921766</v>
      </c>
      <c r="D103" s="16">
        <f t="shared" si="5"/>
        <v>80.727983594740948</v>
      </c>
      <c r="E103" s="16">
        <f>LN(_xlfn.XLOOKUP(B103,'H-Income_all inputs'!$B$3:$B$376,'H-Income_all inputs'!$C$3:$C$376,"",0))</f>
        <v>9.8866465353401018</v>
      </c>
      <c r="F103" s="16">
        <f t="shared" si="6"/>
        <v>79.222458958993158</v>
      </c>
      <c r="G103" s="16">
        <f>_xlfn.XLOOKUP(B103,'Skills-all_inputs'!$B$3:$B$365,'Skills-all_inputs'!$E$3:$E$365,"",0)</f>
        <v>6.45</v>
      </c>
      <c r="H103" s="16">
        <f t="shared" si="7"/>
        <v>27.245508982035926</v>
      </c>
      <c r="I103" s="16">
        <f>_xlfn.XLOOKUP(B103,'Unemployment_R-all_inputs'!$B$3:$B$365,'Unemployment_R-all_inputs'!$E$3:$E$365,"",0)</f>
        <v>3.5</v>
      </c>
      <c r="J103" s="16">
        <f t="shared" si="8"/>
        <v>20.353982300884951</v>
      </c>
      <c r="K103" s="16">
        <f>LN(_xlfn.XLOOKUP(B103,'Population_Density-all_inputs'!$B$3:$B$370,'Population_Density-all_inputs'!$E$3:$E$370,"",0))</f>
        <v>5.374356109701897</v>
      </c>
      <c r="L103" s="16">
        <f t="shared" si="9"/>
        <v>60.088567222179776</v>
      </c>
      <c r="M103" s="66"/>
    </row>
    <row r="104" spans="1:13" x14ac:dyDescent="0.35">
      <c r="A104" s="7" t="s">
        <v>156</v>
      </c>
      <c r="B104" s="40" t="s">
        <v>157</v>
      </c>
      <c r="C104" s="16">
        <f>LN(_xlfn.XLOOKUP(B104,'Productivity-all_inputs'!$B$3:$B$365,'Productivity-all_inputs'!$C$3:$C$365,"",0))</f>
        <v>3.2542429687054919</v>
      </c>
      <c r="D104" s="16">
        <f t="shared" si="5"/>
        <v>82.886751583282319</v>
      </c>
      <c r="E104" s="16">
        <f>LN(_xlfn.XLOOKUP(B104,'H-Income_all inputs'!$B$3:$B$376,'H-Income_all inputs'!$C$3:$C$376,"",0))</f>
        <v>9.788413344690662</v>
      </c>
      <c r="F104" s="16">
        <f t="shared" si="6"/>
        <v>84.523108684406139</v>
      </c>
      <c r="G104" s="16">
        <f>_xlfn.XLOOKUP(B104,'Skills-all_inputs'!$B$3:$B$365,'Skills-all_inputs'!$E$3:$E$365,"",0)</f>
        <v>10.75</v>
      </c>
      <c r="H104" s="16">
        <f t="shared" si="7"/>
        <v>52.994011976047894</v>
      </c>
      <c r="I104" s="16">
        <f>_xlfn.XLOOKUP(B104,'Unemployment_R-all_inputs'!$B$3:$B$365,'Unemployment_R-all_inputs'!$E$3:$E$365,"",0)</f>
        <v>4.9000000000000004</v>
      </c>
      <c r="J104" s="16">
        <f t="shared" si="8"/>
        <v>45.13274336283186</v>
      </c>
      <c r="K104" s="16">
        <f>LN(_xlfn.XLOOKUP(B104,'Population_Density-all_inputs'!$B$3:$B$370,'Population_Density-all_inputs'!$E$3:$E$370,"",0))</f>
        <v>4.7554121515092511</v>
      </c>
      <c r="L104" s="16">
        <f t="shared" si="9"/>
        <v>69.234324969664172</v>
      </c>
      <c r="M104" s="66"/>
    </row>
    <row r="105" spans="1:13" x14ac:dyDescent="0.35">
      <c r="A105" s="7" t="s">
        <v>300</v>
      </c>
      <c r="B105" s="40" t="s">
        <v>301</v>
      </c>
      <c r="C105" s="16">
        <f>LN(_xlfn.XLOOKUP(B105,'Productivity-all_inputs'!$B$3:$B$365,'Productivity-all_inputs'!$C$3:$C$365,"",0))</f>
        <v>3.2580965380214821</v>
      </c>
      <c r="D105" s="16">
        <f t="shared" si="5"/>
        <v>82.523506115516255</v>
      </c>
      <c r="E105" s="16">
        <f>LN(_xlfn.XLOOKUP(B105,'H-Income_all inputs'!$B$3:$B$376,'H-Income_all inputs'!$C$3:$C$376,"",0))</f>
        <v>9.7513847743261692</v>
      </c>
      <c r="F105" s="16">
        <f t="shared" si="6"/>
        <v>86.521165349748742</v>
      </c>
      <c r="G105" s="16">
        <f>_xlfn.XLOOKUP(B105,'Skills-all_inputs'!$B$3:$B$365,'Skills-all_inputs'!$E$3:$E$365,"",0)</f>
        <v>8.4499999999999993</v>
      </c>
      <c r="H105" s="16">
        <f t="shared" si="7"/>
        <v>39.221556886227532</v>
      </c>
      <c r="I105" s="16">
        <f>_xlfn.XLOOKUP(B105,'Unemployment_R-all_inputs'!$B$3:$B$365,'Unemployment_R-all_inputs'!$E$3:$E$365,"",0)</f>
        <v>5.15</v>
      </c>
      <c r="J105" s="16">
        <f t="shared" si="8"/>
        <v>49.557522123893804</v>
      </c>
      <c r="K105" s="16">
        <f>LN(_xlfn.XLOOKUP(B105,'Population_Density-all_inputs'!$B$3:$B$370,'Population_Density-all_inputs'!$E$3:$E$370,"",0))</f>
        <v>3.7780344685040079</v>
      </c>
      <c r="L105" s="16">
        <f t="shared" si="9"/>
        <v>83.676439474934654</v>
      </c>
      <c r="M105" s="66"/>
    </row>
    <row r="106" spans="1:13" x14ac:dyDescent="0.35">
      <c r="A106" s="7" t="s">
        <v>452</v>
      </c>
      <c r="B106" s="40" t="s">
        <v>453</v>
      </c>
      <c r="C106" s="16">
        <f>LN(_xlfn.XLOOKUP(B106,'Productivity-all_inputs'!$B$3:$B$365,'Productivity-all_inputs'!$C$3:$C$365,"",0))</f>
        <v>3.3945083935113587</v>
      </c>
      <c r="D106" s="16">
        <f t="shared" si="5"/>
        <v>69.665040575361701</v>
      </c>
      <c r="E106" s="16">
        <f>LN(_xlfn.XLOOKUP(B106,'H-Income_all inputs'!$B$3:$B$376,'H-Income_all inputs'!$C$3:$C$376,"",0))</f>
        <v>9.7335292547255712</v>
      </c>
      <c r="F106" s="16">
        <f t="shared" si="6"/>
        <v>87.484646780437217</v>
      </c>
      <c r="G106" s="16">
        <f>_xlfn.XLOOKUP(B106,'Skills-all_inputs'!$B$3:$B$365,'Skills-all_inputs'!$E$3:$E$365,"",0)</f>
        <v>6.45</v>
      </c>
      <c r="H106" s="16">
        <f t="shared" si="7"/>
        <v>27.245508982035926</v>
      </c>
      <c r="I106" s="16">
        <f>_xlfn.XLOOKUP(B106,'Unemployment_R-all_inputs'!$B$3:$B$365,'Unemployment_R-all_inputs'!$E$3:$E$365,"",0)</f>
        <v>6.4</v>
      </c>
      <c r="J106" s="16">
        <f t="shared" si="8"/>
        <v>71.681415929203538</v>
      </c>
      <c r="K106" s="16">
        <f>LN(_xlfn.XLOOKUP(B106,'Population_Density-all_inputs'!$B$3:$B$370,'Population_Density-all_inputs'!$E$3:$E$370,"",0))</f>
        <v>7.5562470298024369</v>
      </c>
      <c r="L106" s="16">
        <f t="shared" si="9"/>
        <v>27.848094522607269</v>
      </c>
      <c r="M106" s="66"/>
    </row>
    <row r="107" spans="1:13" x14ac:dyDescent="0.35">
      <c r="A107" s="7" t="s">
        <v>522</v>
      </c>
      <c r="B107" s="40" t="s">
        <v>523</v>
      </c>
      <c r="C107" s="16">
        <f>LN(_xlfn.XLOOKUP(B107,'Productivity-all_inputs'!$B$3:$B$365,'Productivity-all_inputs'!$C$3:$C$365,"",0))</f>
        <v>3.493472657771326</v>
      </c>
      <c r="D107" s="16">
        <f t="shared" si="5"/>
        <v>60.336462959261624</v>
      </c>
      <c r="E107" s="16">
        <f>LN(_xlfn.XLOOKUP(B107,'H-Income_all inputs'!$B$3:$B$376,'H-Income_all inputs'!$C$3:$C$376,"",0))</f>
        <v>9.8990778440474276</v>
      </c>
      <c r="F107" s="16">
        <f t="shared" si="6"/>
        <v>78.55166721691117</v>
      </c>
      <c r="G107" s="16">
        <f>_xlfn.XLOOKUP(B107,'Skills-all_inputs'!$B$3:$B$365,'Skills-all_inputs'!$E$3:$E$365,"",0)</f>
        <v>6.25</v>
      </c>
      <c r="H107" s="16">
        <f t="shared" si="7"/>
        <v>26.047904191616759</v>
      </c>
      <c r="I107" s="16">
        <f>_xlfn.XLOOKUP(B107,'Unemployment_R-all_inputs'!$B$3:$B$365,'Unemployment_R-all_inputs'!$E$3:$E$365,"",0)</f>
        <v>3.6</v>
      </c>
      <c r="J107" s="16">
        <f t="shared" si="8"/>
        <v>22.123893805309734</v>
      </c>
      <c r="K107" s="16">
        <f>LN(_xlfn.XLOOKUP(B107,'Population_Density-all_inputs'!$B$3:$B$370,'Population_Density-all_inputs'!$E$3:$E$370,"",0))</f>
        <v>4.3254587168338983</v>
      </c>
      <c r="L107" s="16">
        <f t="shared" si="9"/>
        <v>75.587484903112824</v>
      </c>
      <c r="M107" s="66"/>
    </row>
    <row r="108" spans="1:13" x14ac:dyDescent="0.35">
      <c r="A108" s="7" t="s">
        <v>652</v>
      </c>
      <c r="B108" s="40" t="s">
        <v>653</v>
      </c>
      <c r="C108" s="16">
        <f>LN(_xlfn.XLOOKUP(B108,'Productivity-all_inputs'!$B$3:$B$365,'Productivity-all_inputs'!$C$3:$C$365,"",0))</f>
        <v>3.4372078191851885</v>
      </c>
      <c r="D108" s="16">
        <f t="shared" si="5"/>
        <v>65.640103801064413</v>
      </c>
      <c r="E108" s="16">
        <f>LN(_xlfn.XLOOKUP(B108,'H-Income_all inputs'!$B$3:$B$376,'H-Income_all inputs'!$C$3:$C$376,"",0))</f>
        <v>9.8233073354086002</v>
      </c>
      <c r="F108" s="16">
        <f t="shared" si="6"/>
        <v>82.64023364904601</v>
      </c>
      <c r="G108" s="16">
        <f>_xlfn.XLOOKUP(B108,'Skills-all_inputs'!$B$3:$B$365,'Skills-all_inputs'!$E$3:$E$365,"",0)</f>
        <v>6.1999999999999993</v>
      </c>
      <c r="H108" s="16">
        <f t="shared" si="7"/>
        <v>25.748502994011965</v>
      </c>
      <c r="I108" s="16">
        <f>_xlfn.XLOOKUP(B108,'Unemployment_R-all_inputs'!$B$3:$B$365,'Unemployment_R-all_inputs'!$E$3:$E$365,"",0)</f>
        <v>4.25</v>
      </c>
      <c r="J108" s="16">
        <f t="shared" si="8"/>
        <v>33.628318584070797</v>
      </c>
      <c r="K108" s="16">
        <f>LN(_xlfn.XLOOKUP(B108,'Population_Density-all_inputs'!$B$3:$B$370,'Population_Density-all_inputs'!$E$3:$E$370,"",0))</f>
        <v>4.3065008171879713</v>
      </c>
      <c r="L108" s="16">
        <f t="shared" si="9"/>
        <v>75.867614235127078</v>
      </c>
      <c r="M108" s="66"/>
    </row>
    <row r="109" spans="1:13" x14ac:dyDescent="0.35">
      <c r="A109" s="7" t="s">
        <v>654</v>
      </c>
      <c r="B109" s="40" t="s">
        <v>655</v>
      </c>
      <c r="C109" s="16">
        <f>LN(_xlfn.XLOOKUP(B109,'Productivity-all_inputs'!$B$3:$B$365,'Productivity-all_inputs'!$C$3:$C$365,"",0))</f>
        <v>3.3322045101752038</v>
      </c>
      <c r="D109" s="16">
        <f t="shared" si="5"/>
        <v>75.537934350017608</v>
      </c>
      <c r="E109" s="16">
        <f>LN(_xlfn.XLOOKUP(B109,'H-Income_all inputs'!$B$3:$B$376,'H-Income_all inputs'!$C$3:$C$376,"",0))</f>
        <v>9.9768309467603373</v>
      </c>
      <c r="F109" s="16">
        <f t="shared" si="6"/>
        <v>74.356120275796485</v>
      </c>
      <c r="G109" s="16">
        <f>_xlfn.XLOOKUP(B109,'Skills-all_inputs'!$B$3:$B$365,'Skills-all_inputs'!$E$3:$E$365,"",0)</f>
        <v>2.75</v>
      </c>
      <c r="H109" s="16">
        <f t="shared" si="7"/>
        <v>5.0898203592814371</v>
      </c>
      <c r="I109" s="16">
        <f>_xlfn.XLOOKUP(B109,'Unemployment_R-all_inputs'!$B$3:$B$365,'Unemployment_R-all_inputs'!$E$3:$E$365,"",0)</f>
        <v>3.9499999999999997</v>
      </c>
      <c r="J109" s="16">
        <f t="shared" si="8"/>
        <v>28.318584070796454</v>
      </c>
      <c r="K109" s="16">
        <f>LN(_xlfn.XLOOKUP(B109,'Population_Density-all_inputs'!$B$3:$B$370,'Population_Density-all_inputs'!$E$3:$E$370,"",0))</f>
        <v>4.4831240878843674</v>
      </c>
      <c r="L109" s="16">
        <f t="shared" si="9"/>
        <v>73.257759780655093</v>
      </c>
      <c r="M109" s="66"/>
    </row>
    <row r="110" spans="1:13" x14ac:dyDescent="0.35">
      <c r="A110" s="7" t="s">
        <v>784</v>
      </c>
      <c r="B110" s="40" t="s">
        <v>785</v>
      </c>
      <c r="C110" s="16">
        <f>LN(_xlfn.XLOOKUP(B110,'Productivity-all_inputs'!$B$3:$B$365,'Productivity-all_inputs'!$C$3:$C$365,"",0))</f>
        <v>3.4372078191851885</v>
      </c>
      <c r="D110" s="16">
        <f t="shared" si="5"/>
        <v>65.640103801064413</v>
      </c>
      <c r="E110" s="16">
        <f>LN(_xlfn.XLOOKUP(B110,'H-Income_all inputs'!$B$3:$B$376,'H-Income_all inputs'!$C$3:$C$376,"",0))</f>
        <v>9.8367599704854189</v>
      </c>
      <c r="F110" s="16">
        <f t="shared" si="6"/>
        <v>81.914331273743016</v>
      </c>
      <c r="G110" s="16">
        <f>_xlfn.XLOOKUP(B110,'Skills-all_inputs'!$B$3:$B$365,'Skills-all_inputs'!$E$3:$E$365,"",0)</f>
        <v>3.35</v>
      </c>
      <c r="H110" s="16">
        <f t="shared" si="7"/>
        <v>8.682634730538922</v>
      </c>
      <c r="I110" s="16">
        <f>_xlfn.XLOOKUP(B110,'Unemployment_R-all_inputs'!$B$3:$B$365,'Unemployment_R-all_inputs'!$E$3:$E$365,"",0)</f>
        <v>4.8499999999999996</v>
      </c>
      <c r="J110" s="16">
        <f t="shared" si="8"/>
        <v>44.247787610619454</v>
      </c>
      <c r="K110" s="16">
        <f>LN(_xlfn.XLOOKUP(B110,'Population_Density-all_inputs'!$B$3:$B$370,'Population_Density-all_inputs'!$E$3:$E$370,"",0))</f>
        <v>3.8723694858908915</v>
      </c>
      <c r="L110" s="16">
        <f t="shared" si="9"/>
        <v>82.282508401361383</v>
      </c>
      <c r="M110" s="66"/>
    </row>
    <row r="111" spans="1:13" x14ac:dyDescent="0.35">
      <c r="A111" s="7" t="s">
        <v>394</v>
      </c>
      <c r="B111" s="40" t="s">
        <v>395</v>
      </c>
      <c r="C111" s="16">
        <f>LN(_xlfn.XLOOKUP(B111,'Productivity-all_inputs'!$B$3:$B$365,'Productivity-all_inputs'!$C$3:$C$365,"",0))</f>
        <v>3.1696855806774291</v>
      </c>
      <c r="D111" s="16">
        <f t="shared" si="5"/>
        <v>90.857307047246465</v>
      </c>
      <c r="E111" s="16">
        <f>LN(_xlfn.XLOOKUP(B111,'H-Income_all inputs'!$B$3:$B$376,'H-Income_all inputs'!$C$3:$C$376,"",0))</f>
        <v>9.9345500779879465</v>
      </c>
      <c r="F111" s="16">
        <f t="shared" si="6"/>
        <v>76.63759025520892</v>
      </c>
      <c r="G111" s="16">
        <f>_xlfn.XLOOKUP(B111,'Skills-all_inputs'!$B$3:$B$365,'Skills-all_inputs'!$E$3:$E$365,"",0)</f>
        <v>5.95</v>
      </c>
      <c r="H111" s="16">
        <f t="shared" si="7"/>
        <v>24.251497005988025</v>
      </c>
      <c r="I111" s="16">
        <f>_xlfn.XLOOKUP(B111,'Unemployment_R-all_inputs'!$B$3:$B$365,'Unemployment_R-all_inputs'!$E$3:$E$365,"",0)</f>
        <v>3.2</v>
      </c>
      <c r="J111" s="16">
        <f t="shared" si="8"/>
        <v>15.044247787610621</v>
      </c>
      <c r="K111" s="16">
        <f>LN(_xlfn.XLOOKUP(B111,'Population_Density-all_inputs'!$B$3:$B$370,'Population_Density-all_inputs'!$E$3:$E$370,"",0))</f>
        <v>3.9482758963953613</v>
      </c>
      <c r="L111" s="16">
        <f t="shared" si="9"/>
        <v>81.160885623134178</v>
      </c>
      <c r="M111" s="66"/>
    </row>
    <row r="112" spans="1:13" x14ac:dyDescent="0.35">
      <c r="A112" s="7" t="s">
        <v>182</v>
      </c>
      <c r="B112" s="40" t="s">
        <v>183</v>
      </c>
      <c r="C112" s="16">
        <f>LN(_xlfn.XLOOKUP(B112,'Productivity-all_inputs'!$B$3:$B$365,'Productivity-all_inputs'!$C$3:$C$365,"",0))</f>
        <v>3.4995332823830174</v>
      </c>
      <c r="D112" s="16">
        <f t="shared" si="5"/>
        <v>59.765175863712734</v>
      </c>
      <c r="E112" s="16">
        <f>LN(_xlfn.XLOOKUP(B112,'H-Income_all inputs'!$B$3:$B$376,'H-Income_all inputs'!$C$3:$C$376,"",0))</f>
        <v>10.082010236072934</v>
      </c>
      <c r="F112" s="16">
        <f t="shared" si="6"/>
        <v>68.680660002867569</v>
      </c>
      <c r="G112" s="16">
        <f>_xlfn.XLOOKUP(B112,'Skills-all_inputs'!$B$3:$B$365,'Skills-all_inputs'!$E$3:$E$365,"",0)</f>
        <v>5.85</v>
      </c>
      <c r="H112" s="16">
        <f t="shared" si="7"/>
        <v>23.65269461077844</v>
      </c>
      <c r="I112" s="16">
        <f>_xlfn.XLOOKUP(B112,'Unemployment_R-all_inputs'!$B$3:$B$365,'Unemployment_R-all_inputs'!$E$3:$E$365,"",0)</f>
        <v>3.45</v>
      </c>
      <c r="J112" s="16">
        <f t="shared" si="8"/>
        <v>19.469026548672566</v>
      </c>
      <c r="K112" s="16">
        <f>LN(_xlfn.XLOOKUP(B112,'Population_Density-all_inputs'!$B$3:$B$370,'Population_Density-all_inputs'!$E$3:$E$370,"",0))</f>
        <v>5.6069975678825799</v>
      </c>
      <c r="L112" s="16">
        <f t="shared" si="9"/>
        <v>56.65096614314993</v>
      </c>
      <c r="M112" s="66"/>
    </row>
    <row r="113" spans="1:13" x14ac:dyDescent="0.35">
      <c r="A113" s="7" t="s">
        <v>462</v>
      </c>
      <c r="B113" s="40" t="s">
        <v>463</v>
      </c>
      <c r="C113" s="16">
        <f>LN(_xlfn.XLOOKUP(B113,'Productivity-all_inputs'!$B$3:$B$365,'Productivity-all_inputs'!$C$3:$C$365,"",0))</f>
        <v>3.4436180975461075</v>
      </c>
      <c r="D113" s="16">
        <f t="shared" si="5"/>
        <v>65.035857615051697</v>
      </c>
      <c r="E113" s="16">
        <f>LN(_xlfn.XLOOKUP(B113,'H-Income_all inputs'!$B$3:$B$376,'H-Income_all inputs'!$C$3:$C$376,"",0))</f>
        <v>10.052769255251883</v>
      </c>
      <c r="F113" s="16">
        <f t="shared" si="6"/>
        <v>70.258499386228706</v>
      </c>
      <c r="G113" s="16">
        <f>_xlfn.XLOOKUP(B113,'Skills-all_inputs'!$B$3:$B$365,'Skills-all_inputs'!$E$3:$E$365,"",0)</f>
        <v>7.85</v>
      </c>
      <c r="H113" s="16">
        <f t="shared" si="7"/>
        <v>35.62874251497005</v>
      </c>
      <c r="I113" s="16">
        <f>_xlfn.XLOOKUP(B113,'Unemployment_R-all_inputs'!$B$3:$B$365,'Unemployment_R-all_inputs'!$E$3:$E$365,"",0)</f>
        <v>3.7</v>
      </c>
      <c r="J113" s="16">
        <f t="shared" si="8"/>
        <v>23.89380530973451</v>
      </c>
      <c r="K113" s="16">
        <f>LN(_xlfn.XLOOKUP(B113,'Population_Density-all_inputs'!$B$3:$B$370,'Population_Density-all_inputs'!$E$3:$E$370,"",0))</f>
        <v>4.3434347624731506</v>
      </c>
      <c r="L113" s="16">
        <f t="shared" si="9"/>
        <v>75.321863829511258</v>
      </c>
      <c r="M113" s="66"/>
    </row>
    <row r="114" spans="1:13" x14ac:dyDescent="0.35">
      <c r="A114" s="7" t="s">
        <v>578</v>
      </c>
      <c r="B114" s="40" t="s">
        <v>579</v>
      </c>
      <c r="C114" s="16">
        <f>LN(_xlfn.XLOOKUP(B114,'Productivity-all_inputs'!$B$3:$B$365,'Productivity-all_inputs'!$C$3:$C$365,"",0))</f>
        <v>3.4688560301359703</v>
      </c>
      <c r="D114" s="16">
        <f t="shared" si="5"/>
        <v>62.656877537798955</v>
      </c>
      <c r="E114" s="16">
        <f>LN(_xlfn.XLOOKUP(B114,'H-Income_all inputs'!$B$3:$B$376,'H-Income_all inputs'!$C$3:$C$376,"",0))</f>
        <v>9.9611430650242898</v>
      </c>
      <c r="F114" s="16">
        <f t="shared" si="6"/>
        <v>75.202636259515742</v>
      </c>
      <c r="G114" s="16">
        <f>_xlfn.XLOOKUP(B114,'Skills-all_inputs'!$B$3:$B$365,'Skills-all_inputs'!$E$3:$E$365,"",0)</f>
        <v>8.5500000000000007</v>
      </c>
      <c r="H114" s="16">
        <f t="shared" si="7"/>
        <v>39.820359281437121</v>
      </c>
      <c r="I114" s="16">
        <f>_xlfn.XLOOKUP(B114,'Unemployment_R-all_inputs'!$B$3:$B$365,'Unemployment_R-all_inputs'!$E$3:$E$365,"",0)</f>
        <v>4.4499999999999993</v>
      </c>
      <c r="J114" s="16">
        <f t="shared" si="8"/>
        <v>37.168141592920335</v>
      </c>
      <c r="K114" s="16">
        <f>LN(_xlfn.XLOOKUP(B114,'Population_Density-all_inputs'!$B$3:$B$370,'Population_Density-all_inputs'!$E$3:$E$370,"",0))</f>
        <v>6.8716481870859418</v>
      </c>
      <c r="L114" s="16">
        <f t="shared" si="9"/>
        <v>37.963994495160918</v>
      </c>
      <c r="M114" s="66"/>
    </row>
    <row r="115" spans="1:13" x14ac:dyDescent="0.35">
      <c r="A115" s="7" t="s">
        <v>812</v>
      </c>
      <c r="B115" s="40" t="s">
        <v>813</v>
      </c>
      <c r="C115" s="16">
        <f>LN(_xlfn.XLOOKUP(B115,'Productivity-all_inputs'!$B$3:$B$365,'Productivity-all_inputs'!$C$3:$C$365,"",0))</f>
        <v>3.4904285153900978</v>
      </c>
      <c r="D115" s="16">
        <f t="shared" si="5"/>
        <v>60.623410158739105</v>
      </c>
      <c r="E115" s="16">
        <f>LN(_xlfn.XLOOKUP(B115,'H-Income_all inputs'!$B$3:$B$376,'H-Income_all inputs'!$C$3:$C$376,"",0))</f>
        <v>9.8786311765372616</v>
      </c>
      <c r="F115" s="16">
        <f t="shared" si="6"/>
        <v>79.654966639508004</v>
      </c>
      <c r="G115" s="16">
        <f>_xlfn.XLOOKUP(B115,'Skills-all_inputs'!$B$3:$B$365,'Skills-all_inputs'!$E$3:$E$365,"",0)</f>
        <v>9.4</v>
      </c>
      <c r="H115" s="16">
        <f t="shared" si="7"/>
        <v>44.910179640718553</v>
      </c>
      <c r="I115" s="16">
        <f>_xlfn.XLOOKUP(B115,'Unemployment_R-all_inputs'!$B$3:$B$365,'Unemployment_R-all_inputs'!$E$3:$E$365,"",0)</f>
        <v>3.8</v>
      </c>
      <c r="J115" s="16">
        <f t="shared" si="8"/>
        <v>25.663716814159287</v>
      </c>
      <c r="K115" s="16">
        <f>LN(_xlfn.XLOOKUP(B115,'Population_Density-all_inputs'!$B$3:$B$370,'Population_Density-all_inputs'!$E$3:$E$370,"",0))</f>
        <v>7.5648871138889771</v>
      </c>
      <c r="L115" s="16">
        <f t="shared" si="9"/>
        <v>27.720425264466144</v>
      </c>
      <c r="M115" s="66"/>
    </row>
    <row r="116" spans="1:13" x14ac:dyDescent="0.35">
      <c r="A116" s="7" t="s">
        <v>818</v>
      </c>
      <c r="B116" s="40" t="s">
        <v>819</v>
      </c>
      <c r="C116" s="16">
        <f>LN(_xlfn.XLOOKUP(B116,'Productivity-all_inputs'!$B$3:$B$365,'Productivity-all_inputs'!$C$3:$C$365,"",0))</f>
        <v>3.3877743613300146</v>
      </c>
      <c r="D116" s="16">
        <f t="shared" si="5"/>
        <v>70.299804470619534</v>
      </c>
      <c r="E116" s="16">
        <f>LN(_xlfn.XLOOKUP(B116,'H-Income_all inputs'!$B$3:$B$376,'H-Income_all inputs'!$C$3:$C$376,"",0))</f>
        <v>10.063137370065666</v>
      </c>
      <c r="F116" s="16">
        <f t="shared" si="6"/>
        <v>69.699037308519607</v>
      </c>
      <c r="G116" s="16">
        <f>_xlfn.XLOOKUP(B116,'Skills-all_inputs'!$B$3:$B$365,'Skills-all_inputs'!$E$3:$E$365,"",0)</f>
        <v>5.25</v>
      </c>
      <c r="H116" s="16">
        <f t="shared" si="7"/>
        <v>20.059880239520954</v>
      </c>
      <c r="I116" s="16">
        <f>_xlfn.XLOOKUP(B116,'Unemployment_R-all_inputs'!$B$3:$B$365,'Unemployment_R-all_inputs'!$E$3:$E$365,"",0)</f>
        <v>3.25</v>
      </c>
      <c r="J116" s="16">
        <f t="shared" si="8"/>
        <v>15.929203539823005</v>
      </c>
      <c r="K116" s="16">
        <f>LN(_xlfn.XLOOKUP(B116,'Population_Density-all_inputs'!$B$3:$B$370,'Population_Density-all_inputs'!$E$3:$E$370,"",0))</f>
        <v>4.7347198354671551</v>
      </c>
      <c r="L116" s="16">
        <f t="shared" si="9"/>
        <v>69.540082715984227</v>
      </c>
      <c r="M116" s="66"/>
    </row>
    <row r="117" spans="1:13" x14ac:dyDescent="0.35">
      <c r="A117" s="7" t="s">
        <v>822</v>
      </c>
      <c r="B117" s="40" t="s">
        <v>823</v>
      </c>
      <c r="C117" s="16">
        <f>LN(_xlfn.XLOOKUP(B117,'Productivity-all_inputs'!$B$3:$B$365,'Productivity-all_inputs'!$C$3:$C$365,"",0))</f>
        <v>3.1484533605716547</v>
      </c>
      <c r="D117" s="16">
        <f t="shared" si="5"/>
        <v>92.858700324910217</v>
      </c>
      <c r="E117" s="16">
        <f>LN(_xlfn.XLOOKUP(B117,'H-Income_all inputs'!$B$3:$B$376,'H-Income_all inputs'!$C$3:$C$376,"",0))</f>
        <v>9.8541397329057894</v>
      </c>
      <c r="F117" s="16">
        <f t="shared" si="6"/>
        <v>80.976521636366613</v>
      </c>
      <c r="G117" s="16">
        <f>_xlfn.XLOOKUP(B117,'Skills-all_inputs'!$B$3:$B$365,'Skills-all_inputs'!$E$3:$E$365,"",0)</f>
        <v>3.45</v>
      </c>
      <c r="H117" s="16">
        <f t="shared" si="7"/>
        <v>9.2814371257485035</v>
      </c>
      <c r="I117" s="16">
        <f>_xlfn.XLOOKUP(B117,'Unemployment_R-all_inputs'!$B$3:$B$365,'Unemployment_R-all_inputs'!$E$3:$E$365,"",0)</f>
        <v>4.3499999999999996</v>
      </c>
      <c r="J117" s="16">
        <f t="shared" si="8"/>
        <v>35.398230088495566</v>
      </c>
      <c r="K117" s="16">
        <f>LN(_xlfn.XLOOKUP(B117,'Population_Density-all_inputs'!$B$3:$B$370,'Population_Density-all_inputs'!$E$3:$E$370,"",0))</f>
        <v>5.7016967523495481</v>
      </c>
      <c r="L117" s="16">
        <f t="shared" si="9"/>
        <v>55.251653994521348</v>
      </c>
      <c r="M117" s="66"/>
    </row>
    <row r="118" spans="1:13" x14ac:dyDescent="0.35">
      <c r="A118" s="7" t="s">
        <v>536</v>
      </c>
      <c r="B118" s="40" t="s">
        <v>537</v>
      </c>
      <c r="C118" s="16">
        <f>LN(_xlfn.XLOOKUP(B118,'Productivity-all_inputs'!$B$3:$B$365,'Productivity-all_inputs'!$C$3:$C$365,"",0))</f>
        <v>3.5496173867804286</v>
      </c>
      <c r="D118" s="16">
        <f t="shared" si="5"/>
        <v>55.044143896286641</v>
      </c>
      <c r="E118" s="16">
        <f>LN(_xlfn.XLOOKUP(B118,'H-Income_all inputs'!$B$3:$B$376,'H-Income_all inputs'!$C$3:$C$376,"",0))</f>
        <v>9.908922755026067</v>
      </c>
      <c r="F118" s="16">
        <f t="shared" si="6"/>
        <v>78.0204371476175</v>
      </c>
      <c r="G118" s="16">
        <f>_xlfn.XLOOKUP(B118,'Skills-all_inputs'!$B$3:$B$365,'Skills-all_inputs'!$E$3:$E$365,"",0)</f>
        <v>7.3000000000000007</v>
      </c>
      <c r="H118" s="16">
        <f t="shared" si="7"/>
        <v>32.335329341317362</v>
      </c>
      <c r="I118" s="16">
        <f>_xlfn.XLOOKUP(B118,'Unemployment_R-all_inputs'!$B$3:$B$365,'Unemployment_R-all_inputs'!$E$3:$E$365,"",0)</f>
        <v>3.6999999999999997</v>
      </c>
      <c r="J118" s="16">
        <f t="shared" si="8"/>
        <v>23.893805309734507</v>
      </c>
      <c r="K118" s="16">
        <f>LN(_xlfn.XLOOKUP(B118,'Population_Density-all_inputs'!$B$3:$B$370,'Population_Density-all_inputs'!$E$3:$E$370,"",0))</f>
        <v>4.9401693021346409</v>
      </c>
      <c r="L118" s="16">
        <f t="shared" si="9"/>
        <v>66.504281127456778</v>
      </c>
      <c r="M118" s="66"/>
    </row>
    <row r="119" spans="1:13" x14ac:dyDescent="0.35">
      <c r="A119" s="7" t="s">
        <v>546</v>
      </c>
      <c r="B119" s="40" t="s">
        <v>547</v>
      </c>
      <c r="C119" s="16">
        <f>LN(_xlfn.XLOOKUP(B119,'Productivity-all_inputs'!$B$3:$B$365,'Productivity-all_inputs'!$C$3:$C$365,"",0))</f>
        <v>3.2846635654062037</v>
      </c>
      <c r="D119" s="16">
        <f t="shared" si="5"/>
        <v>80.019242795411088</v>
      </c>
      <c r="E119" s="16">
        <f>LN(_xlfn.XLOOKUP(B119,'H-Income_all inputs'!$B$3:$B$376,'H-Income_all inputs'!$C$3:$C$376,"",0))</f>
        <v>9.8328504729366877</v>
      </c>
      <c r="F119" s="16">
        <f t="shared" si="6"/>
        <v>82.125287234464466</v>
      </c>
      <c r="G119" s="16">
        <f>_xlfn.XLOOKUP(B119,'Skills-all_inputs'!$B$3:$B$365,'Skills-all_inputs'!$E$3:$E$365,"",0)</f>
        <v>6.45</v>
      </c>
      <c r="H119" s="16">
        <f t="shared" si="7"/>
        <v>27.245508982035926</v>
      </c>
      <c r="I119" s="16">
        <f>_xlfn.XLOOKUP(B119,'Unemployment_R-all_inputs'!$B$3:$B$365,'Unemployment_R-all_inputs'!$E$3:$E$365,"",0)</f>
        <v>4.05</v>
      </c>
      <c r="J119" s="16">
        <f t="shared" si="8"/>
        <v>30.088495575221231</v>
      </c>
      <c r="K119" s="16">
        <f>LN(_xlfn.XLOOKUP(B119,'Population_Density-all_inputs'!$B$3:$B$370,'Population_Density-all_inputs'!$E$3:$E$370,"",0))</f>
        <v>6.9142647290216876</v>
      </c>
      <c r="L119" s="16">
        <f t="shared" si="9"/>
        <v>37.334275821247402</v>
      </c>
      <c r="M119" s="66"/>
    </row>
    <row r="120" spans="1:13" x14ac:dyDescent="0.35">
      <c r="A120" s="7" t="s">
        <v>602</v>
      </c>
      <c r="B120" s="40" t="s">
        <v>603</v>
      </c>
      <c r="C120" s="16">
        <f>LN(_xlfn.XLOOKUP(B120,'Productivity-all_inputs'!$B$3:$B$365,'Productivity-all_inputs'!$C$3:$C$365,"",0))</f>
        <v>3.5807372954942331</v>
      </c>
      <c r="D120" s="16">
        <f t="shared" si="5"/>
        <v>52.110716501928621</v>
      </c>
      <c r="E120" s="16">
        <f>LN(_xlfn.XLOOKUP(B120,'H-Income_all inputs'!$B$3:$B$376,'H-Income_all inputs'!$C$3:$C$376,"",0))</f>
        <v>10.002019808600375</v>
      </c>
      <c r="F120" s="16">
        <f t="shared" si="6"/>
        <v>72.996932686417068</v>
      </c>
      <c r="G120" s="16">
        <f>_xlfn.XLOOKUP(B120,'Skills-all_inputs'!$B$3:$B$365,'Skills-all_inputs'!$E$3:$E$365,"",0)</f>
        <v>3.55</v>
      </c>
      <c r="H120" s="16">
        <f t="shared" si="7"/>
        <v>9.8802395209580816</v>
      </c>
      <c r="I120" s="16">
        <f>_xlfn.XLOOKUP(B120,'Unemployment_R-all_inputs'!$B$3:$B$365,'Unemployment_R-all_inputs'!$E$3:$E$365,"",0)</f>
        <v>3.8</v>
      </c>
      <c r="J120" s="16">
        <f t="shared" si="8"/>
        <v>25.663716814159287</v>
      </c>
      <c r="K120" s="16">
        <f>LN(_xlfn.XLOOKUP(B120,'Population_Density-all_inputs'!$B$3:$B$370,'Population_Density-all_inputs'!$E$3:$E$370,"",0))</f>
        <v>5.2558511277598257</v>
      </c>
      <c r="L120" s="16">
        <f t="shared" si="9"/>
        <v>61.839643135218836</v>
      </c>
      <c r="M120" s="66"/>
    </row>
    <row r="121" spans="1:13" x14ac:dyDescent="0.35">
      <c r="A121" s="7" t="s">
        <v>698</v>
      </c>
      <c r="B121" s="40" t="s">
        <v>699</v>
      </c>
      <c r="C121" s="16">
        <f>LN(_xlfn.XLOOKUP(B121,'Productivity-all_inputs'!$B$3:$B$365,'Productivity-all_inputs'!$C$3:$C$365,"",0))</f>
        <v>3.6938669956249757</v>
      </c>
      <c r="D121" s="16">
        <f t="shared" si="5"/>
        <v>41.4468754048685</v>
      </c>
      <c r="E121" s="16">
        <f>LN(_xlfn.XLOOKUP(B121,'H-Income_all inputs'!$B$3:$B$376,'H-Income_all inputs'!$C$3:$C$376,"",0))</f>
        <v>10.237599863865716</v>
      </c>
      <c r="F121" s="16">
        <f t="shared" si="6"/>
        <v>60.285064660962405</v>
      </c>
      <c r="G121" s="16">
        <f>_xlfn.XLOOKUP(B121,'Skills-all_inputs'!$B$3:$B$365,'Skills-all_inputs'!$E$3:$E$365,"",0)</f>
        <v>5.75</v>
      </c>
      <c r="H121" s="16">
        <f t="shared" si="7"/>
        <v>23.053892215568858</v>
      </c>
      <c r="I121" s="16">
        <f>_xlfn.XLOOKUP(B121,'Unemployment_R-all_inputs'!$B$3:$B$365,'Unemployment_R-all_inputs'!$E$3:$E$365,"",0)</f>
        <v>3.25</v>
      </c>
      <c r="J121" s="16">
        <f t="shared" si="8"/>
        <v>15.929203539823005</v>
      </c>
      <c r="K121" s="16">
        <f>LN(_xlfn.XLOOKUP(B121,'Population_Density-all_inputs'!$B$3:$B$370,'Population_Density-all_inputs'!$E$3:$E$370,"",0))</f>
        <v>4.3613938997771911</v>
      </c>
      <c r="L121" s="16">
        <f t="shared" si="9"/>
        <v>75.056492600076879</v>
      </c>
      <c r="M121" s="66"/>
    </row>
    <row r="122" spans="1:13" x14ac:dyDescent="0.35">
      <c r="A122" s="7" t="s">
        <v>766</v>
      </c>
      <c r="B122" s="40" t="s">
        <v>767</v>
      </c>
      <c r="C122" s="16">
        <f>LN(_xlfn.XLOOKUP(B122,'Productivity-all_inputs'!$B$3:$B$365,'Productivity-all_inputs'!$C$3:$C$365,"",0))</f>
        <v>3.7612001156935624</v>
      </c>
      <c r="D122" s="16">
        <f t="shared" si="5"/>
        <v>35.099915303755708</v>
      </c>
      <c r="E122" s="16">
        <f>LN(_xlfn.XLOOKUP(B122,'H-Income_all inputs'!$B$3:$B$376,'H-Income_all inputs'!$C$3:$C$376,"",0))</f>
        <v>10.239245248219472</v>
      </c>
      <c r="F122" s="16">
        <f t="shared" si="6"/>
        <v>60.196279943034845</v>
      </c>
      <c r="G122" s="16">
        <f>_xlfn.XLOOKUP(B122,'Skills-all_inputs'!$B$3:$B$365,'Skills-all_inputs'!$E$3:$E$365,"",0)</f>
        <v>4.1500000000000004</v>
      </c>
      <c r="H122" s="16">
        <f t="shared" si="7"/>
        <v>13.473053892215569</v>
      </c>
      <c r="I122" s="16">
        <f>_xlfn.XLOOKUP(B122,'Unemployment_R-all_inputs'!$B$3:$B$365,'Unemployment_R-all_inputs'!$E$3:$E$365,"",0)</f>
        <v>3.2</v>
      </c>
      <c r="J122" s="16">
        <f t="shared" si="8"/>
        <v>15.044247787610621</v>
      </c>
      <c r="K122" s="16">
        <f>LN(_xlfn.XLOOKUP(B122,'Population_Density-all_inputs'!$B$3:$B$370,'Population_Density-all_inputs'!$E$3:$E$370,"",0))</f>
        <v>5.7921794911540925</v>
      </c>
      <c r="L122" s="16">
        <f t="shared" si="9"/>
        <v>53.914645694364879</v>
      </c>
      <c r="M122" s="66"/>
    </row>
    <row r="123" spans="1:13" x14ac:dyDescent="0.35">
      <c r="A123" s="7" t="s">
        <v>722</v>
      </c>
      <c r="B123" s="40" t="s">
        <v>723</v>
      </c>
      <c r="C123" s="16">
        <f>LN(_xlfn.XLOOKUP(B123,'Productivity-all_inputs'!$B$3:$B$365,'Productivity-all_inputs'!$C$3:$C$365,"",0))</f>
        <v>3.427514689979529</v>
      </c>
      <c r="D123" s="16">
        <f t="shared" si="5"/>
        <v>66.55379834337262</v>
      </c>
      <c r="E123" s="16">
        <f>LN(_xlfn.XLOOKUP(B123,'H-Income_all inputs'!$B$3:$B$376,'H-Income_all inputs'!$C$3:$C$376,"",0))</f>
        <v>9.7555674224595066</v>
      </c>
      <c r="F123" s="16">
        <f t="shared" si="6"/>
        <v>86.295470220303201</v>
      </c>
      <c r="G123" s="16">
        <f>_xlfn.XLOOKUP(B123,'Skills-all_inputs'!$B$3:$B$365,'Skills-all_inputs'!$E$3:$E$365,"",0)</f>
        <v>6.35</v>
      </c>
      <c r="H123" s="16">
        <f t="shared" si="7"/>
        <v>26.64670658682634</v>
      </c>
      <c r="I123" s="16">
        <f>_xlfn.XLOOKUP(B123,'Unemployment_R-all_inputs'!$B$3:$B$365,'Unemployment_R-all_inputs'!$E$3:$E$365,"",0)</f>
        <v>4.55</v>
      </c>
      <c r="J123" s="16">
        <f t="shared" si="8"/>
        <v>38.938053097345126</v>
      </c>
      <c r="K123" s="16">
        <f>LN(_xlfn.XLOOKUP(B123,'Population_Density-all_inputs'!$B$3:$B$370,'Population_Density-all_inputs'!$E$3:$E$370,"",0))</f>
        <v>5.955559909076297</v>
      </c>
      <c r="L123" s="16">
        <f t="shared" si="9"/>
        <v>51.5004728064632</v>
      </c>
      <c r="M123" s="66"/>
    </row>
    <row r="124" spans="1:13" x14ac:dyDescent="0.35">
      <c r="A124" s="7" t="s">
        <v>634</v>
      </c>
      <c r="B124" s="40" t="s">
        <v>635</v>
      </c>
      <c r="C124" s="16">
        <f>LN(_xlfn.XLOOKUP(B124,'Productivity-all_inputs'!$B$3:$B$365,'Productivity-all_inputs'!$C$3:$C$365,"",0))</f>
        <v>3.2733640101522705</v>
      </c>
      <c r="D124" s="16">
        <f t="shared" si="5"/>
        <v>81.084362401987761</v>
      </c>
      <c r="E124" s="16">
        <f>LN(_xlfn.XLOOKUP(B124,'H-Income_all inputs'!$B$3:$B$376,'H-Income_all inputs'!$C$3:$C$376,"",0))</f>
        <v>9.9394336793095963</v>
      </c>
      <c r="F124" s="16">
        <f t="shared" si="6"/>
        <v>76.374071786211942</v>
      </c>
      <c r="G124" s="16">
        <f>_xlfn.XLOOKUP(B124,'Skills-all_inputs'!$B$3:$B$365,'Skills-all_inputs'!$E$3:$E$365,"",0)</f>
        <v>5</v>
      </c>
      <c r="H124" s="16">
        <f t="shared" si="7"/>
        <v>18.562874251497004</v>
      </c>
      <c r="I124" s="16">
        <f>_xlfn.XLOOKUP(B124,'Unemployment_R-all_inputs'!$B$3:$B$365,'Unemployment_R-all_inputs'!$E$3:$E$365,"",0)</f>
        <v>3.55</v>
      </c>
      <c r="J124" s="16">
        <f t="shared" si="8"/>
        <v>21.238938053097339</v>
      </c>
      <c r="K124" s="16">
        <f>LN(_xlfn.XLOOKUP(B124,'Population_Density-all_inputs'!$B$3:$B$370,'Population_Density-all_inputs'!$E$3:$E$370,"",0))</f>
        <v>4.0903197833628839</v>
      </c>
      <c r="L124" s="16">
        <f t="shared" si="9"/>
        <v>79.061989652795489</v>
      </c>
      <c r="M124" s="66"/>
    </row>
    <row r="125" spans="1:13" x14ac:dyDescent="0.35">
      <c r="A125" s="7" t="s">
        <v>696</v>
      </c>
      <c r="B125" s="40" t="s">
        <v>697</v>
      </c>
      <c r="C125" s="16">
        <f>LN(_xlfn.XLOOKUP(B125,'Productivity-all_inputs'!$B$3:$B$365,'Productivity-all_inputs'!$C$3:$C$365,"",0))</f>
        <v>3.3672958299864741</v>
      </c>
      <c r="D125" s="16">
        <f t="shared" si="5"/>
        <v>72.230153476197231</v>
      </c>
      <c r="E125" s="16">
        <f>LN(_xlfn.XLOOKUP(B125,'H-Income_all inputs'!$B$3:$B$376,'H-Income_all inputs'!$C$3:$C$376,"",0))</f>
        <v>9.6456878545662175</v>
      </c>
      <c r="F125" s="16">
        <f t="shared" si="6"/>
        <v>92.224556891839327</v>
      </c>
      <c r="G125" s="16">
        <f>_xlfn.XLOOKUP(B125,'Skills-all_inputs'!$B$3:$B$365,'Skills-all_inputs'!$E$3:$E$365,"",0)</f>
        <v>12.399999999999999</v>
      </c>
      <c r="H125" s="16">
        <f t="shared" si="7"/>
        <v>62.874251497005964</v>
      </c>
      <c r="I125" s="16">
        <f>_xlfn.XLOOKUP(B125,'Unemployment_R-all_inputs'!$B$3:$B$365,'Unemployment_R-all_inputs'!$E$3:$E$365,"",0)</f>
        <v>4.8499999999999996</v>
      </c>
      <c r="J125" s="16">
        <f t="shared" si="8"/>
        <v>44.247787610619454</v>
      </c>
      <c r="K125" s="16">
        <f>LN(_xlfn.XLOOKUP(B125,'Population_Density-all_inputs'!$B$3:$B$370,'Population_Density-all_inputs'!$E$3:$E$370,"",0))</f>
        <v>7.442532909029703</v>
      </c>
      <c r="L125" s="16">
        <f t="shared" si="9"/>
        <v>29.528378799220093</v>
      </c>
      <c r="M125" s="66"/>
    </row>
    <row r="126" spans="1:13" x14ac:dyDescent="0.35">
      <c r="A126" s="7" t="s">
        <v>202</v>
      </c>
      <c r="B126" s="40" t="s">
        <v>203</v>
      </c>
      <c r="C126" s="16">
        <f>LN(_xlfn.XLOOKUP(B126,'Productivity-all_inputs'!$B$3:$B$365,'Productivity-all_inputs'!$C$3:$C$365,"",0))</f>
        <v>3.3428618046491918</v>
      </c>
      <c r="D126" s="16">
        <f t="shared" si="5"/>
        <v>74.533355581897084</v>
      </c>
      <c r="E126" s="16">
        <f>LN(_xlfn.XLOOKUP(B126,'H-Income_all inputs'!$B$3:$B$376,'H-Income_all inputs'!$C$3:$C$376,"",0))</f>
        <v>9.8034461983559016</v>
      </c>
      <c r="F126" s="16">
        <f t="shared" si="6"/>
        <v>83.711937927088584</v>
      </c>
      <c r="G126" s="16">
        <f>_xlfn.XLOOKUP(B126,'Skills-all_inputs'!$B$3:$B$365,'Skills-all_inputs'!$E$3:$E$365,"",0)</f>
        <v>3.8499999999999996</v>
      </c>
      <c r="H126" s="16">
        <f t="shared" si="7"/>
        <v>11.676646706586823</v>
      </c>
      <c r="I126" s="16">
        <f>_xlfn.XLOOKUP(B126,'Unemployment_R-all_inputs'!$B$3:$B$365,'Unemployment_R-all_inputs'!$E$3:$E$365,"",0)</f>
        <v>3.5999999999999996</v>
      </c>
      <c r="J126" s="16">
        <f t="shared" si="8"/>
        <v>22.123893805309727</v>
      </c>
      <c r="K126" s="16">
        <f>LN(_xlfn.XLOOKUP(B126,'Population_Density-all_inputs'!$B$3:$B$370,'Population_Density-all_inputs'!$E$3:$E$370,"",0))</f>
        <v>6.694200194127788</v>
      </c>
      <c r="L126" s="16">
        <f t="shared" si="9"/>
        <v>40.586035367991386</v>
      </c>
      <c r="M126" s="66"/>
    </row>
    <row r="127" spans="1:13" x14ac:dyDescent="0.35">
      <c r="A127" s="7" t="s">
        <v>308</v>
      </c>
      <c r="B127" s="40" t="s">
        <v>309</v>
      </c>
      <c r="C127" s="16">
        <f>LN(_xlfn.XLOOKUP(B127,'Productivity-all_inputs'!$B$3:$B$365,'Productivity-all_inputs'!$C$3:$C$365,"",0))</f>
        <v>3.520460802488973</v>
      </c>
      <c r="D127" s="16">
        <f t="shared" si="5"/>
        <v>57.79250424248923</v>
      </c>
      <c r="E127" s="16">
        <f>LN(_xlfn.XLOOKUP(B127,'H-Income_all inputs'!$B$3:$B$376,'H-Income_all inputs'!$C$3:$C$376,"",0))</f>
        <v>9.8915667816404351</v>
      </c>
      <c r="F127" s="16">
        <f t="shared" si="6"/>
        <v>78.956963131886226</v>
      </c>
      <c r="G127" s="16">
        <f>_xlfn.XLOOKUP(B127,'Skills-all_inputs'!$B$3:$B$365,'Skills-all_inputs'!$E$3:$E$365,"",0)</f>
        <v>9.35</v>
      </c>
      <c r="H127" s="16">
        <f t="shared" si="7"/>
        <v>44.610778443113759</v>
      </c>
      <c r="I127" s="16">
        <f>_xlfn.XLOOKUP(B127,'Unemployment_R-all_inputs'!$B$3:$B$365,'Unemployment_R-all_inputs'!$E$3:$E$365,"",0)</f>
        <v>3.85</v>
      </c>
      <c r="J127" s="16">
        <f t="shared" si="8"/>
        <v>26.548672566371678</v>
      </c>
      <c r="K127" s="16">
        <f>LN(_xlfn.XLOOKUP(B127,'Population_Density-all_inputs'!$B$3:$B$370,'Population_Density-all_inputs'!$E$3:$E$370,"",0))</f>
        <v>5.2523104389599053</v>
      </c>
      <c r="L127" s="16">
        <f t="shared" si="9"/>
        <v>61.891961736272577</v>
      </c>
      <c r="M127" s="66"/>
    </row>
    <row r="128" spans="1:13" x14ac:dyDescent="0.35">
      <c r="A128" s="7" t="s">
        <v>450</v>
      </c>
      <c r="B128" s="40" t="s">
        <v>451</v>
      </c>
      <c r="C128" s="16">
        <f>LN(_xlfn.XLOOKUP(B128,'Productivity-all_inputs'!$B$3:$B$365,'Productivity-all_inputs'!$C$3:$C$365,"",0))</f>
        <v>3.3393219779440679</v>
      </c>
      <c r="D128" s="16">
        <f t="shared" si="5"/>
        <v>74.867027017876723</v>
      </c>
      <c r="E128" s="16">
        <f>LN(_xlfn.XLOOKUP(B128,'H-Income_all inputs'!$B$3:$B$376,'H-Income_all inputs'!$C$3:$C$376,"",0))</f>
        <v>10.04211842070535</v>
      </c>
      <c r="F128" s="16">
        <f t="shared" si="6"/>
        <v>70.833216982605819</v>
      </c>
      <c r="G128" s="16">
        <f>_xlfn.XLOOKUP(B128,'Skills-all_inputs'!$B$3:$B$365,'Skills-all_inputs'!$E$3:$E$365,"",0)</f>
        <v>4.55</v>
      </c>
      <c r="H128" s="16">
        <f t="shared" si="7"/>
        <v>15.86826347305389</v>
      </c>
      <c r="I128" s="16">
        <f>_xlfn.XLOOKUP(B128,'Unemployment_R-all_inputs'!$B$3:$B$365,'Unemployment_R-all_inputs'!$E$3:$E$365,"",0)</f>
        <v>3.75</v>
      </c>
      <c r="J128" s="16">
        <f t="shared" si="8"/>
        <v>24.778761061946902</v>
      </c>
      <c r="K128" s="16">
        <f>LN(_xlfn.XLOOKUP(B128,'Population_Density-all_inputs'!$B$3:$B$370,'Population_Density-all_inputs'!$E$3:$E$370,"",0))</f>
        <v>5.2360830994894245</v>
      </c>
      <c r="L128" s="16">
        <f t="shared" si="9"/>
        <v>62.131743244305355</v>
      </c>
      <c r="M128" s="66"/>
    </row>
    <row r="129" spans="1:13" x14ac:dyDescent="0.35">
      <c r="A129" s="7" t="s">
        <v>506</v>
      </c>
      <c r="B129" s="40" t="s">
        <v>507</v>
      </c>
      <c r="C129" s="16">
        <f>LN(_xlfn.XLOOKUP(B129,'Productivity-all_inputs'!$B$3:$B$365,'Productivity-all_inputs'!$C$3:$C$365,"",0))</f>
        <v>3.3068867021909143</v>
      </c>
      <c r="D129" s="16">
        <f t="shared" si="5"/>
        <v>77.924443648268408</v>
      </c>
      <c r="E129" s="16">
        <f>LN(_xlfn.XLOOKUP(B129,'H-Income_all inputs'!$B$3:$B$376,'H-Income_all inputs'!$C$3:$C$376,"",0))</f>
        <v>9.7793971673050777</v>
      </c>
      <c r="F129" s="16">
        <f t="shared" si="6"/>
        <v>85.00962040073351</v>
      </c>
      <c r="G129" s="16">
        <f>_xlfn.XLOOKUP(B129,'Skills-all_inputs'!$B$3:$B$365,'Skills-all_inputs'!$E$3:$E$365,"",0)</f>
        <v>9</v>
      </c>
      <c r="H129" s="16">
        <f t="shared" si="7"/>
        <v>42.514970059880234</v>
      </c>
      <c r="I129" s="16">
        <f>_xlfn.XLOOKUP(B129,'Unemployment_R-all_inputs'!$B$3:$B$365,'Unemployment_R-all_inputs'!$E$3:$E$365,"",0)</f>
        <v>4.9000000000000004</v>
      </c>
      <c r="J129" s="16">
        <f t="shared" si="8"/>
        <v>45.13274336283186</v>
      </c>
      <c r="K129" s="16">
        <f>LN(_xlfn.XLOOKUP(B129,'Population_Density-all_inputs'!$B$3:$B$370,'Population_Density-all_inputs'!$E$3:$E$370,"",0))</f>
        <v>5.9599850306511302</v>
      </c>
      <c r="L129" s="16">
        <f t="shared" si="9"/>
        <v>51.435085481179705</v>
      </c>
      <c r="M129" s="66"/>
    </row>
    <row r="130" spans="1:13" x14ac:dyDescent="0.35">
      <c r="A130" s="7" t="s">
        <v>668</v>
      </c>
      <c r="B130" s="40" t="s">
        <v>669</v>
      </c>
      <c r="C130" s="16">
        <f>LN(_xlfn.XLOOKUP(B130,'Productivity-all_inputs'!$B$3:$B$365,'Productivity-all_inputs'!$C$3:$C$365,"",0))</f>
        <v>3.4078419243808238</v>
      </c>
      <c r="D130" s="16">
        <f t="shared" si="5"/>
        <v>68.408194192047688</v>
      </c>
      <c r="E130" s="16">
        <f>LN(_xlfn.XLOOKUP(B130,'H-Income_all inputs'!$B$3:$B$376,'H-Income_all inputs'!$C$3:$C$376,"",0))</f>
        <v>9.9263736563228289</v>
      </c>
      <c r="F130" s="16">
        <f t="shared" si="6"/>
        <v>77.078788866060663</v>
      </c>
      <c r="G130" s="16">
        <f>_xlfn.XLOOKUP(B130,'Skills-all_inputs'!$B$3:$B$365,'Skills-all_inputs'!$E$3:$E$365,"",0)</f>
        <v>5.2</v>
      </c>
      <c r="H130" s="16">
        <f t="shared" si="7"/>
        <v>19.760479041916163</v>
      </c>
      <c r="I130" s="16">
        <f>_xlfn.XLOOKUP(B130,'Unemployment_R-all_inputs'!$B$3:$B$365,'Unemployment_R-all_inputs'!$E$3:$E$365,"",0)</f>
        <v>3.75</v>
      </c>
      <c r="J130" s="16">
        <f t="shared" si="8"/>
        <v>24.778761061946902</v>
      </c>
      <c r="K130" s="16">
        <f>LN(_xlfn.XLOOKUP(B130,'Population_Density-all_inputs'!$B$3:$B$370,'Population_Density-all_inputs'!$E$3:$E$370,"",0))</f>
        <v>5.1016035604950067</v>
      </c>
      <c r="L130" s="16">
        <f t="shared" si="9"/>
        <v>64.118865453604826</v>
      </c>
      <c r="M130" s="66"/>
    </row>
    <row r="131" spans="1:13" x14ac:dyDescent="0.35">
      <c r="A131" s="7" t="s">
        <v>684</v>
      </c>
      <c r="B131" s="40" t="s">
        <v>685</v>
      </c>
      <c r="C131" s="16">
        <f>LN(_xlfn.XLOOKUP(B131,'Productivity-all_inputs'!$B$3:$B$365,'Productivity-all_inputs'!$C$3:$C$365,"",0))</f>
        <v>3.3672958299864741</v>
      </c>
      <c r="D131" s="16">
        <f t="shared" si="5"/>
        <v>72.230153476197231</v>
      </c>
      <c r="E131" s="16">
        <f>LN(_xlfn.XLOOKUP(B131,'H-Income_all inputs'!$B$3:$B$376,'H-Income_all inputs'!$C$3:$C$376,"",0))</f>
        <v>9.926862223852579</v>
      </c>
      <c r="F131" s="16">
        <f t="shared" si="6"/>
        <v>77.052425828015231</v>
      </c>
      <c r="G131" s="16">
        <f>_xlfn.XLOOKUP(B131,'Skills-all_inputs'!$B$3:$B$365,'Skills-all_inputs'!$E$3:$E$365,"",0)</f>
        <v>4.25</v>
      </c>
      <c r="H131" s="16">
        <f t="shared" si="7"/>
        <v>14.071856287425147</v>
      </c>
      <c r="I131" s="16">
        <f>_xlfn.XLOOKUP(B131,'Unemployment_R-all_inputs'!$B$3:$B$365,'Unemployment_R-all_inputs'!$E$3:$E$365,"",0)</f>
        <v>3.5</v>
      </c>
      <c r="J131" s="16">
        <f t="shared" si="8"/>
        <v>20.353982300884951</v>
      </c>
      <c r="K131" s="16">
        <f>LN(_xlfn.XLOOKUP(B131,'Population_Density-all_inputs'!$B$3:$B$370,'Population_Density-all_inputs'!$E$3:$E$370,"",0))</f>
        <v>4.9339816423167973</v>
      </c>
      <c r="L131" s="16">
        <f t="shared" si="9"/>
        <v>66.595712406442175</v>
      </c>
      <c r="M131" s="66"/>
    </row>
    <row r="132" spans="1:13" x14ac:dyDescent="0.35">
      <c r="A132" s="7" t="s">
        <v>686</v>
      </c>
      <c r="B132" s="40" t="s">
        <v>687</v>
      </c>
      <c r="C132" s="16">
        <f>LN(_xlfn.XLOOKUP(B132,'Productivity-all_inputs'!$B$3:$B$365,'Productivity-all_inputs'!$C$3:$C$365,"",0))</f>
        <v>3.3463891451671604</v>
      </c>
      <c r="D132" s="16">
        <f t="shared" ref="D132:D195" si="10">100-(100*(C132-MIN(C$4:C$309))/(MAX(C$4:C$309)-MIN(C$4:C$309)))</f>
        <v>74.200861119917889</v>
      </c>
      <c r="E132" s="16">
        <f>LN(_xlfn.XLOOKUP(B132,'H-Income_all inputs'!$B$3:$B$376,'H-Income_all inputs'!$C$3:$C$376,"",0))</f>
        <v>9.8735951946710916</v>
      </c>
      <c r="F132" s="16">
        <f t="shared" ref="F132:F195" si="11">100-(100*(E132-MIN(E$4:E$309))/(MAX(E$4:E$309)-MIN(E$4:E$309)))</f>
        <v>79.92670754214609</v>
      </c>
      <c r="G132" s="16">
        <f>_xlfn.XLOOKUP(B132,'Skills-all_inputs'!$B$3:$B$365,'Skills-all_inputs'!$E$3:$E$365,"",0)</f>
        <v>7.1</v>
      </c>
      <c r="H132" s="16">
        <f t="shared" ref="H132:H195" si="12">100*(G132-MIN(G$4:G$309))/(MAX(G$4:G$309)-MIN(G$4:G$309))</f>
        <v>31.137724550898191</v>
      </c>
      <c r="I132" s="16">
        <f>_xlfn.XLOOKUP(B132,'Unemployment_R-all_inputs'!$B$3:$B$365,'Unemployment_R-all_inputs'!$E$3:$E$365,"",0)</f>
        <v>2.8</v>
      </c>
      <c r="J132" s="16">
        <f t="shared" ref="J132:J195" si="13">100*(I132-MIN(I$4:I$309))/(MAX(I$4:I$309)-MIN(I$4:I$309))</f>
        <v>7.964601769911499</v>
      </c>
      <c r="K132" s="16">
        <f>LN(_xlfn.XLOOKUP(B132,'Population_Density-all_inputs'!$B$3:$B$370,'Population_Density-all_inputs'!$E$3:$E$370,"",0))</f>
        <v>4.6072349113813207</v>
      </c>
      <c r="L132" s="16">
        <f t="shared" ref="L132:L195" si="14">100-(100*(K132-MIN(K$4:K$309))/(MAX(K$4:K$309)-MIN(K$4:K$309)))</f>
        <v>71.423849762600383</v>
      </c>
      <c r="M132" s="66"/>
    </row>
    <row r="133" spans="1:13" x14ac:dyDescent="0.35">
      <c r="A133" s="7" t="s">
        <v>716</v>
      </c>
      <c r="B133" s="40" t="s">
        <v>717</v>
      </c>
      <c r="C133" s="16">
        <f>LN(_xlfn.XLOOKUP(B133,'Productivity-all_inputs'!$B$3:$B$365,'Productivity-all_inputs'!$C$3:$C$365,"",0))</f>
        <v>3.4339872044851463</v>
      </c>
      <c r="D133" s="16">
        <f t="shared" si="10"/>
        <v>65.943685648770312</v>
      </c>
      <c r="E133" s="16">
        <f>LN(_xlfn.XLOOKUP(B133,'H-Income_all inputs'!$B$3:$B$376,'H-Income_all inputs'!$C$3:$C$376,"",0))</f>
        <v>9.8226028237956644</v>
      </c>
      <c r="F133" s="16">
        <f t="shared" si="11"/>
        <v>82.678249000710451</v>
      </c>
      <c r="G133" s="16">
        <f>_xlfn.XLOOKUP(B133,'Skills-all_inputs'!$B$3:$B$365,'Skills-all_inputs'!$E$3:$E$365,"",0)</f>
        <v>7.05</v>
      </c>
      <c r="H133" s="16">
        <f t="shared" si="12"/>
        <v>30.838323353293408</v>
      </c>
      <c r="I133" s="16">
        <f>_xlfn.XLOOKUP(B133,'Unemployment_R-all_inputs'!$B$3:$B$365,'Unemployment_R-all_inputs'!$E$3:$E$365,"",0)</f>
        <v>4.3</v>
      </c>
      <c r="J133" s="16">
        <f t="shared" si="13"/>
        <v>34.513274336283182</v>
      </c>
      <c r="K133" s="16">
        <f>LN(_xlfn.XLOOKUP(B133,'Population_Density-all_inputs'!$B$3:$B$370,'Population_Density-all_inputs'!$E$3:$E$370,"",0))</f>
        <v>7.3322055253280496</v>
      </c>
      <c r="L133" s="16">
        <f t="shared" si="14"/>
        <v>31.158619325673413</v>
      </c>
      <c r="M133" s="66"/>
    </row>
    <row r="134" spans="1:13" x14ac:dyDescent="0.35">
      <c r="A134" s="7" t="s">
        <v>142</v>
      </c>
      <c r="B134" s="40" t="s">
        <v>143</v>
      </c>
      <c r="C134" s="16">
        <f>LN(_xlfn.XLOOKUP(B134,'Productivity-all_inputs'!$B$3:$B$365,'Productivity-all_inputs'!$C$3:$C$365,"",0))</f>
        <v>3.4210000089583352</v>
      </c>
      <c r="D134" s="16">
        <f t="shared" si="10"/>
        <v>67.167885741533823</v>
      </c>
      <c r="E134" s="16">
        <f>LN(_xlfn.XLOOKUP(B134,'H-Income_all inputs'!$B$3:$B$376,'H-Income_all inputs'!$C$3:$C$376,"",0))</f>
        <v>9.6400427044483923</v>
      </c>
      <c r="F134" s="16">
        <f t="shared" si="11"/>
        <v>92.529168431219631</v>
      </c>
      <c r="G134" s="16">
        <f>_xlfn.XLOOKUP(B134,'Skills-all_inputs'!$B$3:$B$365,'Skills-all_inputs'!$E$3:$E$365,"",0)</f>
        <v>11.2</v>
      </c>
      <c r="H134" s="16">
        <f t="shared" si="12"/>
        <v>55.688622754491</v>
      </c>
      <c r="I134" s="16">
        <f>_xlfn.XLOOKUP(B134,'Unemployment_R-all_inputs'!$B$3:$B$365,'Unemployment_R-all_inputs'!$E$3:$E$365,"",0)</f>
        <v>8</v>
      </c>
      <c r="J134" s="16">
        <f t="shared" si="13"/>
        <v>100</v>
      </c>
      <c r="K134" s="16">
        <f>LN(_xlfn.XLOOKUP(B134,'Population_Density-all_inputs'!$B$3:$B$370,'Population_Density-all_inputs'!$E$3:$E$370,"",0))</f>
        <v>7.9160499232107311</v>
      </c>
      <c r="L134" s="16">
        <f t="shared" si="14"/>
        <v>22.531506394717354</v>
      </c>
      <c r="M134" s="66"/>
    </row>
    <row r="135" spans="1:13" x14ac:dyDescent="0.35">
      <c r="A135" s="7" t="s">
        <v>638</v>
      </c>
      <c r="B135" s="40" t="s">
        <v>639</v>
      </c>
      <c r="C135" s="16">
        <f>LN(_xlfn.XLOOKUP(B135,'Productivity-all_inputs'!$B$3:$B$365,'Productivity-all_inputs'!$C$3:$C$365,"",0))</f>
        <v>3.8110970868381857</v>
      </c>
      <c r="D135" s="16">
        <f t="shared" si="10"/>
        <v>30.396522906392988</v>
      </c>
      <c r="E135" s="16">
        <f>LN(_xlfn.XLOOKUP(B135,'H-Income_all inputs'!$B$3:$B$376,'H-Income_all inputs'!$C$3:$C$376,"",0))</f>
        <v>10.074158166589221</v>
      </c>
      <c r="F135" s="16">
        <f t="shared" si="11"/>
        <v>69.104356613734012</v>
      </c>
      <c r="G135" s="16">
        <f>_xlfn.XLOOKUP(B135,'Skills-all_inputs'!$B$3:$B$365,'Skills-all_inputs'!$E$3:$E$365,"",0)</f>
        <v>5.7</v>
      </c>
      <c r="H135" s="16">
        <f t="shared" si="12"/>
        <v>22.754491017964067</v>
      </c>
      <c r="I135" s="16">
        <f>_xlfn.XLOOKUP(B135,'Unemployment_R-all_inputs'!$B$3:$B$365,'Unemployment_R-all_inputs'!$E$3:$E$365,"",0)</f>
        <v>4.1500000000000004</v>
      </c>
      <c r="J135" s="16">
        <f t="shared" si="13"/>
        <v>31.858407079646021</v>
      </c>
      <c r="K135" s="16">
        <f>LN(_xlfn.XLOOKUP(B135,'Population_Density-all_inputs'!$B$3:$B$370,'Population_Density-all_inputs'!$E$3:$E$370,"",0))</f>
        <v>6.5849057337715031</v>
      </c>
      <c r="L135" s="16">
        <f t="shared" si="14"/>
        <v>42.201013015530663</v>
      </c>
      <c r="M135" s="66"/>
    </row>
    <row r="136" spans="1:13" x14ac:dyDescent="0.35">
      <c r="A136" s="7" t="s">
        <v>254</v>
      </c>
      <c r="B136" s="40" t="s">
        <v>255</v>
      </c>
      <c r="C136" s="16">
        <f>LN(_xlfn.XLOOKUP(B136,'Productivity-all_inputs'!$B$3:$B$365,'Productivity-all_inputs'!$C$3:$C$365,"",0))</f>
        <v>3.5890591188317256</v>
      </c>
      <c r="D136" s="16">
        <f t="shared" si="10"/>
        <v>51.326284106136292</v>
      </c>
      <c r="E136" s="16">
        <f>LN(_xlfn.XLOOKUP(B136,'H-Income_all inputs'!$B$3:$B$376,'H-Income_all inputs'!$C$3:$C$376,"",0))</f>
        <v>9.6388707530153432</v>
      </c>
      <c r="F136" s="16">
        <f t="shared" si="11"/>
        <v>92.592406772565553</v>
      </c>
      <c r="G136" s="16">
        <f>_xlfn.XLOOKUP(B136,'Skills-all_inputs'!$B$3:$B$365,'Skills-all_inputs'!$E$3:$E$365,"",0)</f>
        <v>8.1</v>
      </c>
      <c r="H136" s="16">
        <f t="shared" si="12"/>
        <v>37.125748502994</v>
      </c>
      <c r="I136" s="16">
        <f>_xlfn.XLOOKUP(B136,'Unemployment_R-all_inputs'!$B$3:$B$365,'Unemployment_R-all_inputs'!$E$3:$E$365,"",0)</f>
        <v>5.65</v>
      </c>
      <c r="J136" s="16">
        <f t="shared" si="13"/>
        <v>58.407079646017692</v>
      </c>
      <c r="K136" s="16">
        <f>LN(_xlfn.XLOOKUP(B136,'Population_Density-all_inputs'!$B$3:$B$370,'Population_Density-all_inputs'!$E$3:$E$370,"",0))</f>
        <v>7.8612355072200968</v>
      </c>
      <c r="L136" s="16">
        <f t="shared" si="14"/>
        <v>23.341465621371839</v>
      </c>
      <c r="M136" s="66"/>
    </row>
    <row r="137" spans="1:13" x14ac:dyDescent="0.35">
      <c r="A137" s="7" t="s">
        <v>280</v>
      </c>
      <c r="B137" s="40" t="s">
        <v>281</v>
      </c>
      <c r="C137" s="16">
        <f>LN(_xlfn.XLOOKUP(B137,'Productivity-all_inputs'!$B$3:$B$365,'Productivity-all_inputs'!$C$3:$C$365,"",0))</f>
        <v>3.2809112157876537</v>
      </c>
      <c r="D137" s="16">
        <f t="shared" si="10"/>
        <v>80.372947083733138</v>
      </c>
      <c r="E137" s="16">
        <f>LN(_xlfn.XLOOKUP(B137,'H-Income_all inputs'!$B$3:$B$376,'H-Income_all inputs'!$C$3:$C$376,"",0))</f>
        <v>9.725257613645427</v>
      </c>
      <c r="F137" s="16">
        <f t="shared" si="11"/>
        <v>87.930983418088019</v>
      </c>
      <c r="G137" s="16">
        <f>_xlfn.XLOOKUP(B137,'Skills-all_inputs'!$B$3:$B$365,'Skills-all_inputs'!$E$3:$E$365,"",0)</f>
        <v>13.85</v>
      </c>
      <c r="H137" s="16">
        <f t="shared" si="12"/>
        <v>71.556886227544894</v>
      </c>
      <c r="I137" s="16">
        <f>_xlfn.XLOOKUP(B137,'Unemployment_R-all_inputs'!$B$3:$B$365,'Unemployment_R-all_inputs'!$E$3:$E$365,"",0)</f>
        <v>5.25</v>
      </c>
      <c r="J137" s="16">
        <f t="shared" si="13"/>
        <v>51.32743362831858</v>
      </c>
      <c r="K137" s="16">
        <f>LN(_xlfn.XLOOKUP(B137,'Population_Density-all_inputs'!$B$3:$B$370,'Population_Density-all_inputs'!$E$3:$E$370,"",0))</f>
        <v>7.5934645785084749</v>
      </c>
      <c r="L137" s="16">
        <f t="shared" si="14"/>
        <v>27.298153482041059</v>
      </c>
      <c r="M137" s="66"/>
    </row>
    <row r="138" spans="1:13" x14ac:dyDescent="0.35">
      <c r="A138" s="7" t="s">
        <v>616</v>
      </c>
      <c r="B138" s="40" t="s">
        <v>617</v>
      </c>
      <c r="C138" s="16">
        <f>LN(_xlfn.XLOOKUP(B138,'Productivity-all_inputs'!$B$3:$B$365,'Productivity-all_inputs'!$C$3:$C$365,"",0))</f>
        <v>3.414442608412176</v>
      </c>
      <c r="D138" s="16">
        <f t="shared" si="10"/>
        <v>67.785999971070396</v>
      </c>
      <c r="E138" s="16">
        <f>LN(_xlfn.XLOOKUP(B138,'H-Income_all inputs'!$B$3:$B$376,'H-Income_all inputs'!$C$3:$C$376,"",0))</f>
        <v>9.578726471842927</v>
      </c>
      <c r="F138" s="16">
        <f t="shared" si="11"/>
        <v>95.837784077059609</v>
      </c>
      <c r="G138" s="16">
        <f>_xlfn.XLOOKUP(B138,'Skills-all_inputs'!$B$3:$B$365,'Skills-all_inputs'!$E$3:$E$365,"",0)</f>
        <v>18.600000000000001</v>
      </c>
      <c r="H138" s="16">
        <f t="shared" si="12"/>
        <v>100</v>
      </c>
      <c r="I138" s="16">
        <f>_xlfn.XLOOKUP(B138,'Unemployment_R-all_inputs'!$B$3:$B$365,'Unemployment_R-all_inputs'!$E$3:$E$365,"",0)</f>
        <v>5.7</v>
      </c>
      <c r="J138" s="16">
        <f t="shared" si="13"/>
        <v>59.292035398230084</v>
      </c>
      <c r="K138" s="16">
        <f>LN(_xlfn.XLOOKUP(B138,'Population_Density-all_inputs'!$B$3:$B$370,'Population_Density-all_inputs'!$E$3:$E$370,"",0))</f>
        <v>7.7809844549809819</v>
      </c>
      <c r="L138" s="16">
        <f t="shared" si="14"/>
        <v>24.527286523320456</v>
      </c>
      <c r="M138" s="66"/>
    </row>
    <row r="139" spans="1:13" x14ac:dyDescent="0.35">
      <c r="A139" s="7" t="s">
        <v>758</v>
      </c>
      <c r="B139" s="40" t="s">
        <v>759</v>
      </c>
      <c r="C139" s="16">
        <f>LN(_xlfn.XLOOKUP(B139,'Productivity-all_inputs'!$B$3:$B$365,'Productivity-all_inputs'!$C$3:$C$365,"",0))</f>
        <v>3.2542429687054919</v>
      </c>
      <c r="D139" s="16">
        <f t="shared" si="10"/>
        <v>82.886751583282319</v>
      </c>
      <c r="E139" s="16">
        <f>LN(_xlfn.XLOOKUP(B139,'H-Income_all inputs'!$B$3:$B$376,'H-Income_all inputs'!$C$3:$C$376,"",0))</f>
        <v>9.6610337526874179</v>
      </c>
      <c r="F139" s="16">
        <f t="shared" si="11"/>
        <v>91.39649429787714</v>
      </c>
      <c r="G139" s="16">
        <f>_xlfn.XLOOKUP(B139,'Skills-all_inputs'!$B$3:$B$365,'Skills-all_inputs'!$E$3:$E$365,"",0)</f>
        <v>10.75</v>
      </c>
      <c r="H139" s="16">
        <f t="shared" si="12"/>
        <v>52.994011976047894</v>
      </c>
      <c r="I139" s="16">
        <f>_xlfn.XLOOKUP(B139,'Unemployment_R-all_inputs'!$B$3:$B$365,'Unemployment_R-all_inputs'!$E$3:$E$365,"",0)</f>
        <v>6.0500000000000007</v>
      </c>
      <c r="J139" s="16">
        <f t="shared" si="13"/>
        <v>65.486725663716825</v>
      </c>
      <c r="K139" s="16">
        <f>LN(_xlfn.XLOOKUP(B139,'Population_Density-all_inputs'!$B$3:$B$370,'Population_Density-all_inputs'!$E$3:$E$370,"",0))</f>
        <v>7.424650540779572</v>
      </c>
      <c r="L139" s="16">
        <f t="shared" si="14"/>
        <v>29.792615659120258</v>
      </c>
      <c r="M139" s="66"/>
    </row>
    <row r="140" spans="1:13" x14ac:dyDescent="0.35">
      <c r="A140" s="7" t="s">
        <v>810</v>
      </c>
      <c r="B140" s="40" t="s">
        <v>811</v>
      </c>
      <c r="C140" s="16">
        <f>LN(_xlfn.XLOOKUP(B140,'Productivity-all_inputs'!$B$3:$B$365,'Productivity-all_inputs'!$C$3:$C$365,"",0))</f>
        <v>3.3286266888273199</v>
      </c>
      <c r="D140" s="16">
        <f t="shared" si="10"/>
        <v>75.87518724013762</v>
      </c>
      <c r="E140" s="16">
        <f>LN(_xlfn.XLOOKUP(B140,'H-Income_all inputs'!$B$3:$B$376,'H-Income_all inputs'!$C$3:$C$376,"",0))</f>
        <v>9.6485953029073386</v>
      </c>
      <c r="F140" s="16">
        <f t="shared" si="11"/>
        <v>92.067671371282287</v>
      </c>
      <c r="G140" s="16">
        <f>_xlfn.XLOOKUP(B140,'Skills-all_inputs'!$B$3:$B$365,'Skills-all_inputs'!$E$3:$E$365,"",0)</f>
        <v>14.8</v>
      </c>
      <c r="H140" s="16">
        <f t="shared" si="12"/>
        <v>77.245508982035915</v>
      </c>
      <c r="I140" s="16">
        <f>_xlfn.XLOOKUP(B140,'Unemployment_R-all_inputs'!$B$3:$B$365,'Unemployment_R-all_inputs'!$E$3:$E$365,"",0)</f>
        <v>6.1</v>
      </c>
      <c r="J140" s="16">
        <f t="shared" si="13"/>
        <v>66.371681415929189</v>
      </c>
      <c r="K140" s="16">
        <f>LN(_xlfn.XLOOKUP(B140,'Population_Density-all_inputs'!$B$3:$B$370,'Population_Density-all_inputs'!$E$3:$E$370,"",0))</f>
        <v>7.7644063365532681</v>
      </c>
      <c r="L140" s="16">
        <f t="shared" si="14"/>
        <v>24.772251278274567</v>
      </c>
      <c r="M140" s="66"/>
    </row>
    <row r="141" spans="1:13" x14ac:dyDescent="0.35">
      <c r="A141" s="7" t="s">
        <v>562</v>
      </c>
      <c r="B141" s="40" t="s">
        <v>563</v>
      </c>
      <c r="C141" s="16">
        <f>LN(_xlfn.XLOOKUP(B141,'Productivity-all_inputs'!$B$3:$B$365,'Productivity-all_inputs'!$C$3:$C$365,"",0))</f>
        <v>3.5322256440685598</v>
      </c>
      <c r="D141" s="16">
        <f t="shared" si="10"/>
        <v>56.683525778020488</v>
      </c>
      <c r="E141" s="16">
        <f>LN(_xlfn.XLOOKUP(B141,'H-Income_all inputs'!$B$3:$B$376,'H-Income_all inputs'!$C$3:$C$376,"",0))</f>
        <v>9.8049923057870281</v>
      </c>
      <c r="F141" s="16">
        <f t="shared" si="11"/>
        <v>83.628510178523385</v>
      </c>
      <c r="G141" s="16">
        <f>_xlfn.XLOOKUP(B141,'Skills-all_inputs'!$B$3:$B$365,'Skills-all_inputs'!$E$3:$E$365,"",0)</f>
        <v>9.25</v>
      </c>
      <c r="H141" s="16">
        <f t="shared" si="12"/>
        <v>44.011976047904184</v>
      </c>
      <c r="I141" s="16">
        <f>_xlfn.XLOOKUP(B141,'Unemployment_R-all_inputs'!$B$3:$B$365,'Unemployment_R-all_inputs'!$E$3:$E$365,"",0)</f>
        <v>4.95</v>
      </c>
      <c r="J141" s="16">
        <f t="shared" si="13"/>
        <v>46.017699115044245</v>
      </c>
      <c r="K141" s="16">
        <f>LN(_xlfn.XLOOKUP(B141,'Population_Density-all_inputs'!$B$3:$B$370,'Population_Density-all_inputs'!$E$3:$E$370,"",0))</f>
        <v>5.890671046812888</v>
      </c>
      <c r="L141" s="16">
        <f t="shared" si="14"/>
        <v>52.459295987327501</v>
      </c>
      <c r="M141" s="66"/>
    </row>
    <row r="142" spans="1:13" x14ac:dyDescent="0.35">
      <c r="A142" s="7" t="s">
        <v>198</v>
      </c>
      <c r="B142" s="40" t="s">
        <v>199</v>
      </c>
      <c r="C142" s="16">
        <f>LN(_xlfn.XLOOKUP(B142,'Productivity-all_inputs'!$B$3:$B$365,'Productivity-all_inputs'!$C$3:$C$365,"",0))</f>
        <v>3.5263605246161616</v>
      </c>
      <c r="D142" s="16">
        <f t="shared" si="10"/>
        <v>57.236384150166522</v>
      </c>
      <c r="E142" s="16">
        <f>LN(_xlfn.XLOOKUP(B142,'H-Income_all inputs'!$B$3:$B$376,'H-Income_all inputs'!$C$3:$C$376,"",0))</f>
        <v>10.130822308468806</v>
      </c>
      <c r="F142" s="16">
        <f t="shared" si="11"/>
        <v>66.046767156351393</v>
      </c>
      <c r="G142" s="16">
        <f>_xlfn.XLOOKUP(B142,'Skills-all_inputs'!$B$3:$B$365,'Skills-all_inputs'!$E$3:$E$365,"",0)</f>
        <v>5.5</v>
      </c>
      <c r="H142" s="16">
        <f t="shared" si="12"/>
        <v>21.556886227544908</v>
      </c>
      <c r="I142" s="16">
        <f>_xlfn.XLOOKUP(B142,'Unemployment_R-all_inputs'!$B$3:$B$365,'Unemployment_R-all_inputs'!$E$3:$E$365,"",0)</f>
        <v>3.8499999999999996</v>
      </c>
      <c r="J142" s="16">
        <f t="shared" si="13"/>
        <v>26.548672566371671</v>
      </c>
      <c r="K142" s="16">
        <f>LN(_xlfn.XLOOKUP(B142,'Population_Density-all_inputs'!$B$3:$B$370,'Population_Density-all_inputs'!$E$3:$E$370,"",0))</f>
        <v>7.6598910743830508</v>
      </c>
      <c r="L142" s="16">
        <f t="shared" si="14"/>
        <v>26.316609626185141</v>
      </c>
      <c r="M142" s="66"/>
    </row>
    <row r="143" spans="1:13" x14ac:dyDescent="0.35">
      <c r="A143" s="7" t="s">
        <v>290</v>
      </c>
      <c r="B143" s="40" t="s">
        <v>291</v>
      </c>
      <c r="C143" s="16">
        <f>LN(_xlfn.XLOOKUP(B143,'Productivity-all_inputs'!$B$3:$B$365,'Productivity-all_inputs'!$C$3:$C$365,"",0))</f>
        <v>3.459466289786131</v>
      </c>
      <c r="D143" s="16">
        <f t="shared" si="10"/>
        <v>63.541974014830366</v>
      </c>
      <c r="E143" s="16">
        <f>LN(_xlfn.XLOOKUP(B143,'H-Income_all inputs'!$B$3:$B$376,'H-Income_all inputs'!$C$3:$C$376,"",0))</f>
        <v>10.033155240658164</v>
      </c>
      <c r="F143" s="16">
        <f t="shared" si="11"/>
        <v>71.316868969697339</v>
      </c>
      <c r="G143" s="16">
        <f>_xlfn.XLOOKUP(B143,'Skills-all_inputs'!$B$3:$B$365,'Skills-all_inputs'!$E$3:$E$365,"",0)</f>
        <v>5.35</v>
      </c>
      <c r="H143" s="16">
        <f t="shared" si="12"/>
        <v>20.658682634730535</v>
      </c>
      <c r="I143" s="16">
        <f>_xlfn.XLOOKUP(B143,'Unemployment_R-all_inputs'!$B$3:$B$365,'Unemployment_R-all_inputs'!$E$3:$E$365,"",0)</f>
        <v>3.05</v>
      </c>
      <c r="J143" s="16">
        <f t="shared" si="13"/>
        <v>12.389380530973446</v>
      </c>
      <c r="K143" s="16">
        <f>LN(_xlfn.XLOOKUP(B143,'Population_Density-all_inputs'!$B$3:$B$370,'Population_Density-all_inputs'!$E$3:$E$370,"",0))</f>
        <v>4.4170865042763099</v>
      </c>
      <c r="L143" s="16">
        <f t="shared" si="14"/>
        <v>74.233556916913045</v>
      </c>
      <c r="M143" s="66"/>
    </row>
    <row r="144" spans="1:13" x14ac:dyDescent="0.35">
      <c r="A144" s="7" t="s">
        <v>334</v>
      </c>
      <c r="B144" s="40" t="s">
        <v>335</v>
      </c>
      <c r="C144" s="16">
        <f>LN(_xlfn.XLOOKUP(B144,'Productivity-all_inputs'!$B$3:$B$365,'Productivity-all_inputs'!$C$3:$C$365,"",0))</f>
        <v>3.3068867021909143</v>
      </c>
      <c r="D144" s="16">
        <f t="shared" si="10"/>
        <v>77.924443648268408</v>
      </c>
      <c r="E144" s="16">
        <f>LN(_xlfn.XLOOKUP(B144,'H-Income_all inputs'!$B$3:$B$376,'H-Income_all inputs'!$C$3:$C$376,"",0))</f>
        <v>9.7957909770807543</v>
      </c>
      <c r="F144" s="16">
        <f t="shared" si="11"/>
        <v>84.125012635156381</v>
      </c>
      <c r="G144" s="16">
        <f>_xlfn.XLOOKUP(B144,'Skills-all_inputs'!$B$3:$B$365,'Skills-all_inputs'!$E$3:$E$365,"",0)</f>
        <v>5.0999999999999996</v>
      </c>
      <c r="H144" s="16">
        <f t="shared" si="12"/>
        <v>19.161676646706585</v>
      </c>
      <c r="I144" s="16">
        <f>_xlfn.XLOOKUP(B144,'Unemployment_R-all_inputs'!$B$3:$B$365,'Unemployment_R-all_inputs'!$E$3:$E$365,"",0)</f>
        <v>4.0999999999999996</v>
      </c>
      <c r="J144" s="16">
        <f t="shared" si="13"/>
        <v>30.973451327433615</v>
      </c>
      <c r="K144" s="16">
        <f>LN(_xlfn.XLOOKUP(B144,'Population_Density-all_inputs'!$B$3:$B$370,'Population_Density-all_inputs'!$E$3:$E$370,"",0))</f>
        <v>4.7004051336170205</v>
      </c>
      <c r="L144" s="16">
        <f t="shared" si="14"/>
        <v>70.047130157266139</v>
      </c>
      <c r="M144" s="66"/>
    </row>
    <row r="145" spans="1:13" x14ac:dyDescent="0.35">
      <c r="A145" s="7" t="s">
        <v>410</v>
      </c>
      <c r="B145" s="40" t="s">
        <v>411</v>
      </c>
      <c r="C145" s="16">
        <f>LN(_xlfn.XLOOKUP(B145,'Productivity-all_inputs'!$B$3:$B$365,'Productivity-all_inputs'!$C$3:$C$365,"",0))</f>
        <v>3.5409593240373143</v>
      </c>
      <c r="D145" s="16">
        <f t="shared" si="10"/>
        <v>55.860270918582685</v>
      </c>
      <c r="E145" s="16">
        <f>LN(_xlfn.XLOOKUP(B145,'H-Income_all inputs'!$B$3:$B$376,'H-Income_all inputs'!$C$3:$C$376,"",0))</f>
        <v>10.002835026036827</v>
      </c>
      <c r="F145" s="16">
        <f t="shared" si="11"/>
        <v>72.952943663439058</v>
      </c>
      <c r="G145" s="16">
        <f>_xlfn.XLOOKUP(B145,'Skills-all_inputs'!$B$3:$B$365,'Skills-all_inputs'!$E$3:$E$365,"",0)</f>
        <v>2.8</v>
      </c>
      <c r="H145" s="16">
        <f t="shared" si="12"/>
        <v>5.3892215568862261</v>
      </c>
      <c r="I145" s="16">
        <f>_xlfn.XLOOKUP(B145,'Unemployment_R-all_inputs'!$B$3:$B$365,'Unemployment_R-all_inputs'!$E$3:$E$365,"",0)</f>
        <v>3.45</v>
      </c>
      <c r="J145" s="16">
        <f t="shared" si="13"/>
        <v>19.469026548672566</v>
      </c>
      <c r="K145" s="16">
        <f>LN(_xlfn.XLOOKUP(B145,'Population_Density-all_inputs'!$B$3:$B$370,'Population_Density-all_inputs'!$E$3:$E$370,"",0))</f>
        <v>4.7934229260773167</v>
      </c>
      <c r="L145" s="16">
        <f t="shared" si="14"/>
        <v>68.672662913847532</v>
      </c>
      <c r="M145" s="66"/>
    </row>
    <row r="146" spans="1:13" x14ac:dyDescent="0.35">
      <c r="A146" s="7" t="s">
        <v>644</v>
      </c>
      <c r="B146" s="40" t="s">
        <v>645</v>
      </c>
      <c r="C146" s="16">
        <f>LN(_xlfn.XLOOKUP(B146,'Productivity-all_inputs'!$B$3:$B$365,'Productivity-all_inputs'!$C$3:$C$365,"",0))</f>
        <v>3.55820113047182</v>
      </c>
      <c r="D146" s="16">
        <f t="shared" si="10"/>
        <v>54.235022342555808</v>
      </c>
      <c r="E146" s="16">
        <f>LN(_xlfn.XLOOKUP(B146,'H-Income_all inputs'!$B$3:$B$376,'H-Income_all inputs'!$C$3:$C$376,"",0))</f>
        <v>10.225933304924201</v>
      </c>
      <c r="F146" s="16">
        <f t="shared" si="11"/>
        <v>60.914590608771064</v>
      </c>
      <c r="G146" s="16">
        <f>_xlfn.XLOOKUP(B146,'Skills-all_inputs'!$B$3:$B$365,'Skills-all_inputs'!$E$3:$E$365,"",0)</f>
        <v>4.5</v>
      </c>
      <c r="H146" s="16">
        <f t="shared" si="12"/>
        <v>15.568862275449099</v>
      </c>
      <c r="I146" s="16">
        <f>_xlfn.XLOOKUP(B146,'Unemployment_R-all_inputs'!$B$3:$B$365,'Unemployment_R-all_inputs'!$E$3:$E$365,"",0)</f>
        <v>3.0999999999999996</v>
      </c>
      <c r="J146" s="16">
        <f t="shared" si="13"/>
        <v>13.274336283185832</v>
      </c>
      <c r="K146" s="16">
        <f>LN(_xlfn.XLOOKUP(B146,'Population_Density-all_inputs'!$B$3:$B$370,'Population_Density-all_inputs'!$E$3:$E$370,"",0))</f>
        <v>4.676627046486284</v>
      </c>
      <c r="L146" s="16">
        <f t="shared" si="14"/>
        <v>70.398484462801832</v>
      </c>
      <c r="M146" s="66"/>
    </row>
    <row r="147" spans="1:13" x14ac:dyDescent="0.35">
      <c r="A147" s="7" t="s">
        <v>120</v>
      </c>
      <c r="B147" s="40" t="s">
        <v>121</v>
      </c>
      <c r="C147" s="16">
        <f>LN(_xlfn.XLOOKUP(B147,'Productivity-all_inputs'!$B$3:$B$365,'Productivity-all_inputs'!$C$3:$C$365,"",0))</f>
        <v>3.475067230228611</v>
      </c>
      <c r="D147" s="16">
        <f t="shared" si="10"/>
        <v>62.071396883882102</v>
      </c>
      <c r="E147" s="16">
        <f>LN(_xlfn.XLOOKUP(B147,'H-Income_all inputs'!$B$3:$B$376,'H-Income_all inputs'!$C$3:$C$376,"",0))</f>
        <v>10.027517700952979</v>
      </c>
      <c r="F147" s="16">
        <f t="shared" si="11"/>
        <v>71.621069852237511</v>
      </c>
      <c r="G147" s="16">
        <f>_xlfn.XLOOKUP(B147,'Skills-all_inputs'!$B$3:$B$365,'Skills-all_inputs'!$E$3:$E$365,"",0)</f>
        <v>6.4</v>
      </c>
      <c r="H147" s="16">
        <f t="shared" si="12"/>
        <v>26.946107784431135</v>
      </c>
      <c r="I147" s="16">
        <f>_xlfn.XLOOKUP(B147,'Unemployment_R-all_inputs'!$B$3:$B$365,'Unemployment_R-all_inputs'!$E$3:$E$365,"",0)</f>
        <v>3.25</v>
      </c>
      <c r="J147" s="16">
        <f t="shared" si="13"/>
        <v>15.929203539823005</v>
      </c>
      <c r="K147" s="16">
        <f>LN(_xlfn.XLOOKUP(B147,'Population_Density-all_inputs'!$B$3:$B$370,'Population_Density-all_inputs'!$E$3:$E$370,"",0))</f>
        <v>4.4862221258389949</v>
      </c>
      <c r="L147" s="16">
        <f t="shared" si="14"/>
        <v>73.211981961434958</v>
      </c>
      <c r="M147" s="66"/>
    </row>
    <row r="148" spans="1:13" x14ac:dyDescent="0.35">
      <c r="A148" s="7" t="s">
        <v>416</v>
      </c>
      <c r="B148" s="40" t="s">
        <v>417</v>
      </c>
      <c r="C148" s="16">
        <f>LN(_xlfn.XLOOKUP(B148,'Productivity-all_inputs'!$B$3:$B$365,'Productivity-all_inputs'!$C$3:$C$365,"",0))</f>
        <v>3.5779478934066544</v>
      </c>
      <c r="D148" s="16">
        <f t="shared" si="10"/>
        <v>52.373651350897291</v>
      </c>
      <c r="E148" s="16">
        <f>LN(_xlfn.XLOOKUP(B148,'H-Income_all inputs'!$B$3:$B$376,'H-Income_all inputs'!$C$3:$C$376,"",0))</f>
        <v>9.8032804021190962</v>
      </c>
      <c r="F148" s="16">
        <f t="shared" si="11"/>
        <v>83.720884269676944</v>
      </c>
      <c r="G148" s="16">
        <f>_xlfn.XLOOKUP(B148,'Skills-all_inputs'!$B$3:$B$365,'Skills-all_inputs'!$E$3:$E$365,"",0)</f>
        <v>7.9</v>
      </c>
      <c r="H148" s="16">
        <f t="shared" si="12"/>
        <v>35.928143712574844</v>
      </c>
      <c r="I148" s="16">
        <f>_xlfn.XLOOKUP(B148,'Unemployment_R-all_inputs'!$B$3:$B$365,'Unemployment_R-all_inputs'!$E$3:$E$365,"",0)</f>
        <v>4.3000000000000007</v>
      </c>
      <c r="J148" s="16">
        <f t="shared" si="13"/>
        <v>34.513274336283196</v>
      </c>
      <c r="K148" s="16">
        <f>LN(_xlfn.XLOOKUP(B148,'Population_Density-all_inputs'!$B$3:$B$370,'Population_Density-all_inputs'!$E$3:$E$370,"",0))</f>
        <v>7.6732105248151452</v>
      </c>
      <c r="L148" s="16">
        <f t="shared" si="14"/>
        <v>26.119796222694987</v>
      </c>
      <c r="M148" s="66"/>
    </row>
    <row r="149" spans="1:13" x14ac:dyDescent="0.35">
      <c r="A149" s="7" t="s">
        <v>480</v>
      </c>
      <c r="B149" s="40" t="s">
        <v>481</v>
      </c>
      <c r="C149" s="16">
        <f>LN(_xlfn.XLOOKUP(B149,'Productivity-all_inputs'!$B$3:$B$365,'Productivity-all_inputs'!$C$3:$C$365,"",0))</f>
        <v>3.4339872044851463</v>
      </c>
      <c r="D149" s="16">
        <f t="shared" si="10"/>
        <v>65.943685648770312</v>
      </c>
      <c r="E149" s="16">
        <f>LN(_xlfn.XLOOKUP(B149,'H-Income_all inputs'!$B$3:$B$376,'H-Income_all inputs'!$C$3:$C$376,"",0))</f>
        <v>9.9655229434555803</v>
      </c>
      <c r="F149" s="16">
        <f t="shared" si="11"/>
        <v>74.966298609779685</v>
      </c>
      <c r="G149" s="16">
        <f>_xlfn.XLOOKUP(B149,'Skills-all_inputs'!$B$3:$B$365,'Skills-all_inputs'!$E$3:$E$365,"",0)</f>
        <v>6.15</v>
      </c>
      <c r="H149" s="16">
        <f t="shared" si="12"/>
        <v>25.449101796407181</v>
      </c>
      <c r="I149" s="16">
        <f>_xlfn.XLOOKUP(B149,'Unemployment_R-all_inputs'!$B$3:$B$365,'Unemployment_R-all_inputs'!$E$3:$E$365,"",0)</f>
        <v>3.4</v>
      </c>
      <c r="J149" s="16">
        <f t="shared" si="13"/>
        <v>18.584070796460175</v>
      </c>
      <c r="K149" s="16">
        <f>LN(_xlfn.XLOOKUP(B149,'Population_Density-all_inputs'!$B$3:$B$370,'Population_Density-all_inputs'!$E$3:$E$370,"",0))</f>
        <v>4.2571019437662407</v>
      </c>
      <c r="L149" s="16">
        <f t="shared" si="14"/>
        <v>76.597551288932479</v>
      </c>
      <c r="M149" s="66"/>
    </row>
    <row r="150" spans="1:13" x14ac:dyDescent="0.35">
      <c r="A150" s="7" t="s">
        <v>310</v>
      </c>
      <c r="B150" s="40" t="s">
        <v>311</v>
      </c>
      <c r="C150" s="16">
        <f>LN(_xlfn.XLOOKUP(B150,'Productivity-all_inputs'!$B$3:$B$365,'Productivity-all_inputs'!$C$3:$C$365,"",0))</f>
        <v>3.4468078929142076</v>
      </c>
      <c r="D150" s="16">
        <f t="shared" si="10"/>
        <v>64.735180861747764</v>
      </c>
      <c r="E150" s="16">
        <f>LN(_xlfn.XLOOKUP(B150,'H-Income_all inputs'!$B$3:$B$376,'H-Income_all inputs'!$C$3:$C$376,"",0))</f>
        <v>9.9215239150222274</v>
      </c>
      <c r="F150" s="16">
        <f t="shared" si="11"/>
        <v>77.34048025288628</v>
      </c>
      <c r="G150" s="16">
        <f>_xlfn.XLOOKUP(B150,'Skills-all_inputs'!$B$3:$B$365,'Skills-all_inputs'!$E$3:$E$365,"",0)</f>
        <v>5.4</v>
      </c>
      <c r="H150" s="16">
        <f t="shared" si="12"/>
        <v>20.95808383233533</v>
      </c>
      <c r="I150" s="16">
        <f>_xlfn.XLOOKUP(B150,'Unemployment_R-all_inputs'!$B$3:$B$365,'Unemployment_R-all_inputs'!$E$3:$E$365,"",0)</f>
        <v>3.8499999999999996</v>
      </c>
      <c r="J150" s="16">
        <f t="shared" si="13"/>
        <v>26.548672566371671</v>
      </c>
      <c r="K150" s="16">
        <f>LN(_xlfn.XLOOKUP(B150,'Population_Density-all_inputs'!$B$3:$B$370,'Population_Density-all_inputs'!$E$3:$E$370,"",0))</f>
        <v>4.7046612018710556</v>
      </c>
      <c r="L150" s="16">
        <f t="shared" si="14"/>
        <v>69.984240829899846</v>
      </c>
      <c r="M150" s="66"/>
    </row>
    <row r="151" spans="1:13" x14ac:dyDescent="0.35">
      <c r="A151" s="7" t="s">
        <v>792</v>
      </c>
      <c r="B151" s="40" t="s">
        <v>793</v>
      </c>
      <c r="C151" s="16">
        <f>LN(_xlfn.XLOOKUP(B151,'Productivity-all_inputs'!$B$3:$B$365,'Productivity-all_inputs'!$C$3:$C$365,"",0))</f>
        <v>3.5496173867804286</v>
      </c>
      <c r="D151" s="16">
        <f t="shared" si="10"/>
        <v>55.044143896286641</v>
      </c>
      <c r="E151" s="16">
        <f>LN(_xlfn.XLOOKUP(B151,'H-Income_all inputs'!$B$3:$B$376,'H-Income_all inputs'!$C$3:$C$376,"",0))</f>
        <v>9.9146252969465838</v>
      </c>
      <c r="F151" s="16">
        <f t="shared" si="11"/>
        <v>77.712728754300485</v>
      </c>
      <c r="G151" s="16">
        <f>_xlfn.XLOOKUP(B151,'Skills-all_inputs'!$B$3:$B$365,'Skills-all_inputs'!$E$3:$E$365,"",0)</f>
        <v>5.6</v>
      </c>
      <c r="H151" s="16">
        <f t="shared" si="12"/>
        <v>22.155688622754486</v>
      </c>
      <c r="I151" s="16">
        <f>_xlfn.XLOOKUP(B151,'Unemployment_R-all_inputs'!$B$3:$B$365,'Unemployment_R-all_inputs'!$E$3:$E$365,"",0)</f>
        <v>3.3</v>
      </c>
      <c r="J151" s="16">
        <f t="shared" si="13"/>
        <v>16.814159292035392</v>
      </c>
      <c r="K151" s="16">
        <f>LN(_xlfn.XLOOKUP(B151,'Population_Density-all_inputs'!$B$3:$B$370,'Population_Density-all_inputs'!$E$3:$E$370,"",0))</f>
        <v>4.6203865560360269</v>
      </c>
      <c r="L151" s="16">
        <f t="shared" si="14"/>
        <v>71.229515922838587</v>
      </c>
      <c r="M151" s="66"/>
    </row>
    <row r="152" spans="1:13" x14ac:dyDescent="0.35">
      <c r="A152" s="7" t="s">
        <v>178</v>
      </c>
      <c r="B152" s="40" t="s">
        <v>179</v>
      </c>
      <c r="C152" s="16">
        <f>LN(_xlfn.XLOOKUP(B152,'Productivity-all_inputs'!$B$3:$B$365,'Productivity-all_inputs'!$C$3:$C$365,"",0))</f>
        <v>3.5835189384561099</v>
      </c>
      <c r="D152" s="16">
        <f t="shared" si="10"/>
        <v>51.848513044304951</v>
      </c>
      <c r="E152" s="16">
        <f>LN(_xlfn.XLOOKUP(B152,'H-Income_all inputs'!$B$3:$B$376,'H-Income_all inputs'!$C$3:$C$376,"",0))</f>
        <v>9.9557478791972134</v>
      </c>
      <c r="F152" s="16">
        <f t="shared" si="11"/>
        <v>75.493759759462932</v>
      </c>
      <c r="G152" s="16">
        <f>_xlfn.XLOOKUP(B152,'Skills-all_inputs'!$B$3:$B$365,'Skills-all_inputs'!$E$3:$E$365,"",0)</f>
        <v>4.4000000000000004</v>
      </c>
      <c r="H152" s="16">
        <f t="shared" si="12"/>
        <v>14.970059880239521</v>
      </c>
      <c r="I152" s="16">
        <f>_xlfn.XLOOKUP(B152,'Unemployment_R-all_inputs'!$B$3:$B$365,'Unemployment_R-all_inputs'!$E$3:$E$365,"",0)</f>
        <v>2.95</v>
      </c>
      <c r="J152" s="16">
        <f t="shared" si="13"/>
        <v>10.619469026548673</v>
      </c>
      <c r="K152" s="16">
        <f>LN(_xlfn.XLOOKUP(B152,'Population_Density-all_inputs'!$B$3:$B$370,'Population_Density-all_inputs'!$E$3:$E$370,"",0))</f>
        <v>4.9275894192421674</v>
      </c>
      <c r="L152" s="16">
        <f t="shared" si="14"/>
        <v>66.690166392032665</v>
      </c>
      <c r="M152" s="66"/>
    </row>
    <row r="153" spans="1:13" x14ac:dyDescent="0.35">
      <c r="A153" s="7" t="s">
        <v>358</v>
      </c>
      <c r="B153" s="40" t="s">
        <v>359</v>
      </c>
      <c r="C153" s="16">
        <f>LN(_xlfn.XLOOKUP(B153,'Productivity-all_inputs'!$B$3:$B$365,'Productivity-all_inputs'!$C$3:$C$365,"",0))</f>
        <v>3.3672958299864741</v>
      </c>
      <c r="D153" s="16">
        <f t="shared" si="10"/>
        <v>72.230153476197231</v>
      </c>
      <c r="E153" s="16">
        <f>LN(_xlfn.XLOOKUP(B153,'H-Income_all inputs'!$B$3:$B$376,'H-Income_all inputs'!$C$3:$C$376,"",0))</f>
        <v>9.6943085415722905</v>
      </c>
      <c r="F153" s="16">
        <f t="shared" si="11"/>
        <v>89.600991175157588</v>
      </c>
      <c r="G153" s="16">
        <f>_xlfn.XLOOKUP(B153,'Skills-all_inputs'!$B$3:$B$365,'Skills-all_inputs'!$E$3:$E$365,"",0)</f>
        <v>12.149999999999999</v>
      </c>
      <c r="H153" s="16">
        <f t="shared" si="12"/>
        <v>61.377245508982014</v>
      </c>
      <c r="I153" s="16">
        <f>_xlfn.XLOOKUP(B153,'Unemployment_R-all_inputs'!$B$3:$B$365,'Unemployment_R-all_inputs'!$E$3:$E$365,"",0)</f>
        <v>5.6999999999999993</v>
      </c>
      <c r="J153" s="16">
        <f t="shared" si="13"/>
        <v>59.292035398230077</v>
      </c>
      <c r="K153" s="16">
        <f>LN(_xlfn.XLOOKUP(B153,'Population_Density-all_inputs'!$B$3:$B$370,'Population_Density-all_inputs'!$E$3:$E$370,"",0))</f>
        <v>5.790122552085978</v>
      </c>
      <c r="L153" s="16">
        <f t="shared" si="14"/>
        <v>53.945039829680859</v>
      </c>
      <c r="M153" s="66"/>
    </row>
    <row r="154" spans="1:13" x14ac:dyDescent="0.35">
      <c r="A154" s="7" t="s">
        <v>542</v>
      </c>
      <c r="B154" s="40" t="s">
        <v>543</v>
      </c>
      <c r="C154" s="16">
        <f>LN(_xlfn.XLOOKUP(B154,'Productivity-all_inputs'!$B$3:$B$365,'Productivity-all_inputs'!$C$3:$C$365,"",0))</f>
        <v>3.3286266888273199</v>
      </c>
      <c r="D154" s="16">
        <f t="shared" si="10"/>
        <v>75.87518724013762</v>
      </c>
      <c r="E154" s="16">
        <f>LN(_xlfn.XLOOKUP(B154,'H-Income_all inputs'!$B$3:$B$376,'H-Income_all inputs'!$C$3:$C$376,"",0))</f>
        <v>9.7509189538915209</v>
      </c>
      <c r="F154" s="16">
        <f t="shared" si="11"/>
        <v>86.54630095760885</v>
      </c>
      <c r="G154" s="16">
        <f>_xlfn.XLOOKUP(B154,'Skills-all_inputs'!$B$3:$B$365,'Skills-all_inputs'!$E$3:$E$365,"",0)</f>
        <v>8.9499999999999993</v>
      </c>
      <c r="H154" s="16">
        <f t="shared" si="12"/>
        <v>42.215568862275433</v>
      </c>
      <c r="I154" s="16">
        <f>_xlfn.XLOOKUP(B154,'Unemployment_R-all_inputs'!$B$3:$B$365,'Unemployment_R-all_inputs'!$E$3:$E$365,"",0)</f>
        <v>4.4499999999999993</v>
      </c>
      <c r="J154" s="16">
        <f t="shared" si="13"/>
        <v>37.168141592920335</v>
      </c>
      <c r="K154" s="16">
        <f>LN(_xlfn.XLOOKUP(B154,'Population_Density-all_inputs'!$B$3:$B$370,'Population_Density-all_inputs'!$E$3:$E$370,"",0))</f>
        <v>7.8192577729415333</v>
      </c>
      <c r="L154" s="16">
        <f t="shared" si="14"/>
        <v>23.961745023760841</v>
      </c>
      <c r="M154" s="66"/>
    </row>
    <row r="155" spans="1:13" x14ac:dyDescent="0.35">
      <c r="A155" s="7" t="s">
        <v>428</v>
      </c>
      <c r="B155" s="40" t="s">
        <v>429</v>
      </c>
      <c r="C155" s="16">
        <f>LN(_xlfn.XLOOKUP(B155,'Productivity-all_inputs'!$B$3:$B$365,'Productivity-all_inputs'!$C$3:$C$365,"",0))</f>
        <v>3.4210000089583352</v>
      </c>
      <c r="D155" s="16">
        <f t="shared" si="10"/>
        <v>67.167885741533823</v>
      </c>
      <c r="E155" s="16">
        <f>LN(_xlfn.XLOOKUP(B155,'H-Income_all inputs'!$B$3:$B$376,'H-Income_all inputs'!$C$3:$C$376,"",0))</f>
        <v>9.8818552524090144</v>
      </c>
      <c r="F155" s="16">
        <f t="shared" si="11"/>
        <v>79.480995940080106</v>
      </c>
      <c r="G155" s="16">
        <f>_xlfn.XLOOKUP(B155,'Skills-all_inputs'!$B$3:$B$365,'Skills-all_inputs'!$E$3:$E$365,"",0)</f>
        <v>7.55</v>
      </c>
      <c r="H155" s="16">
        <f t="shared" si="12"/>
        <v>33.832335329341312</v>
      </c>
      <c r="I155" s="16">
        <f>_xlfn.XLOOKUP(B155,'Unemployment_R-all_inputs'!$B$3:$B$365,'Unemployment_R-all_inputs'!$E$3:$E$365,"",0)</f>
        <v>3.75</v>
      </c>
      <c r="J155" s="16">
        <f t="shared" si="13"/>
        <v>24.778761061946902</v>
      </c>
      <c r="K155" s="16">
        <f>LN(_xlfn.XLOOKUP(B155,'Population_Density-all_inputs'!$B$3:$B$370,'Population_Density-all_inputs'!$E$3:$E$370,"",0))</f>
        <v>4.075429751956456</v>
      </c>
      <c r="L155" s="16">
        <f t="shared" si="14"/>
        <v>79.28201057438794</v>
      </c>
      <c r="M155" s="66"/>
    </row>
    <row r="156" spans="1:13" x14ac:dyDescent="0.35">
      <c r="A156" s="7" t="s">
        <v>528</v>
      </c>
      <c r="B156" s="40" t="s">
        <v>529</v>
      </c>
      <c r="C156" s="16">
        <f>LN(_xlfn.XLOOKUP(B156,'Productivity-all_inputs'!$B$3:$B$365,'Productivity-all_inputs'!$C$3:$C$365,"",0))</f>
        <v>3.2695689391837188</v>
      </c>
      <c r="D156" s="16">
        <f t="shared" si="10"/>
        <v>81.442093693716913</v>
      </c>
      <c r="E156" s="16">
        <f>LN(_xlfn.XLOOKUP(B156,'H-Income_all inputs'!$B$3:$B$376,'H-Income_all inputs'!$C$3:$C$376,"",0))</f>
        <v>9.9265202516466999</v>
      </c>
      <c r="F156" s="16">
        <f t="shared" si="11"/>
        <v>77.070878602145925</v>
      </c>
      <c r="G156" s="16">
        <f>_xlfn.XLOOKUP(B156,'Skills-all_inputs'!$B$3:$B$365,'Skills-all_inputs'!$E$3:$E$365,"",0)</f>
        <v>5.6</v>
      </c>
      <c r="H156" s="16">
        <f t="shared" si="12"/>
        <v>22.155688622754486</v>
      </c>
      <c r="I156" s="16">
        <f>_xlfn.XLOOKUP(B156,'Unemployment_R-all_inputs'!$B$3:$B$365,'Unemployment_R-all_inputs'!$E$3:$E$365,"",0)</f>
        <v>3.75</v>
      </c>
      <c r="J156" s="16">
        <f t="shared" si="13"/>
        <v>24.778761061946902</v>
      </c>
      <c r="K156" s="16">
        <f>LN(_xlfn.XLOOKUP(B156,'Population_Density-all_inputs'!$B$3:$B$370,'Population_Density-all_inputs'!$E$3:$E$370,"",0))</f>
        <v>4.052538987529398</v>
      </c>
      <c r="L156" s="16">
        <f t="shared" si="14"/>
        <v>79.620253452977352</v>
      </c>
      <c r="M156" s="66"/>
    </row>
    <row r="157" spans="1:13" x14ac:dyDescent="0.35">
      <c r="A157" s="7" t="s">
        <v>166</v>
      </c>
      <c r="B157" s="40" t="s">
        <v>167</v>
      </c>
      <c r="C157" s="16">
        <f>LN(_xlfn.XLOOKUP(B157,'Productivity-all_inputs'!$B$3:$B$365,'Productivity-all_inputs'!$C$3:$C$365,"",0))</f>
        <v>3.3741687092742358</v>
      </c>
      <c r="D157" s="16">
        <f t="shared" si="10"/>
        <v>71.58230156357601</v>
      </c>
      <c r="E157" s="16">
        <f>LN(_xlfn.XLOOKUP(B157,'H-Income_all inputs'!$B$3:$B$376,'H-Income_all inputs'!$C$3:$C$376,"",0))</f>
        <v>9.8234698445500968</v>
      </c>
      <c r="F157" s="16">
        <f t="shared" si="11"/>
        <v>82.631464677677414</v>
      </c>
      <c r="G157" s="16">
        <f>_xlfn.XLOOKUP(B157,'Skills-all_inputs'!$B$3:$B$365,'Skills-all_inputs'!$E$3:$E$365,"",0)</f>
        <v>5.2</v>
      </c>
      <c r="H157" s="16">
        <f t="shared" si="12"/>
        <v>19.760479041916163</v>
      </c>
      <c r="I157" s="16">
        <f>_xlfn.XLOOKUP(B157,'Unemployment_R-all_inputs'!$B$3:$B$365,'Unemployment_R-all_inputs'!$E$3:$E$365,"",0)</f>
        <v>3.9</v>
      </c>
      <c r="J157" s="16">
        <f t="shared" si="13"/>
        <v>27.433628318584063</v>
      </c>
      <c r="K157" s="16">
        <f>LN(_xlfn.XLOOKUP(B157,'Population_Density-all_inputs'!$B$3:$B$370,'Population_Density-all_inputs'!$E$3:$E$370,"",0))</f>
        <v>4.1284775521359363</v>
      </c>
      <c r="L157" s="16">
        <f t="shared" si="14"/>
        <v>78.49815555317538</v>
      </c>
      <c r="M157" s="66"/>
    </row>
    <row r="158" spans="1:13" x14ac:dyDescent="0.35">
      <c r="A158" s="7" t="s">
        <v>660</v>
      </c>
      <c r="B158" s="40" t="s">
        <v>661</v>
      </c>
      <c r="C158" s="16">
        <f>LN(_xlfn.XLOOKUP(B158,'Productivity-all_inputs'!$B$3:$B$365,'Productivity-all_inputs'!$C$3:$C$365,"",0))</f>
        <v>3.3741687092742358</v>
      </c>
      <c r="D158" s="16">
        <f t="shared" si="10"/>
        <v>71.58230156357601</v>
      </c>
      <c r="E158" s="16">
        <f>LN(_xlfn.XLOOKUP(B158,'H-Income_all inputs'!$B$3:$B$376,'H-Income_all inputs'!$C$3:$C$376,"",0))</f>
        <v>9.931297253175396</v>
      </c>
      <c r="F158" s="16">
        <f t="shared" si="11"/>
        <v>76.813112243606852</v>
      </c>
      <c r="G158" s="16">
        <f>_xlfn.XLOOKUP(B158,'Skills-all_inputs'!$B$3:$B$365,'Skills-all_inputs'!$E$3:$E$365,"",0)</f>
        <v>5.1999999999999993</v>
      </c>
      <c r="H158" s="16">
        <f t="shared" si="12"/>
        <v>19.76047904191616</v>
      </c>
      <c r="I158" s="16">
        <f>_xlfn.XLOOKUP(B158,'Unemployment_R-all_inputs'!$B$3:$B$365,'Unemployment_R-all_inputs'!$E$3:$E$365,"",0)</f>
        <v>3.15</v>
      </c>
      <c r="J158" s="16">
        <f t="shared" si="13"/>
        <v>14.159292035398227</v>
      </c>
      <c r="K158" s="16">
        <f>LN(_xlfn.XLOOKUP(B158,'Population_Density-all_inputs'!$B$3:$B$370,'Population_Density-all_inputs'!$E$3:$E$370,"",0))</f>
        <v>4.5132966685230027</v>
      </c>
      <c r="L158" s="16">
        <f t="shared" si="14"/>
        <v>72.81191794071988</v>
      </c>
      <c r="M158" s="66"/>
    </row>
    <row r="159" spans="1:13" x14ac:dyDescent="0.35">
      <c r="A159" s="7" t="s">
        <v>456</v>
      </c>
      <c r="B159" s="40" t="s">
        <v>457</v>
      </c>
      <c r="C159" s="16">
        <f>LN(_xlfn.XLOOKUP(B159,'Productivity-all_inputs'!$B$3:$B$365,'Productivity-all_inputs'!$C$3:$C$365,"",0))</f>
        <v>3.591817741270805</v>
      </c>
      <c r="D159" s="16">
        <f t="shared" si="10"/>
        <v>51.066250610925671</v>
      </c>
      <c r="E159" s="16">
        <f>LN(_xlfn.XLOOKUP(B159,'H-Income_all inputs'!$B$3:$B$376,'H-Income_all inputs'!$C$3:$C$376,"",0))</f>
        <v>9.733469990198337</v>
      </c>
      <c r="F159" s="16">
        <f t="shared" si="11"/>
        <v>87.487844686337795</v>
      </c>
      <c r="G159" s="16">
        <f>_xlfn.XLOOKUP(B159,'Skills-all_inputs'!$B$3:$B$365,'Skills-all_inputs'!$E$3:$E$365,"",0)</f>
        <v>10.65</v>
      </c>
      <c r="H159" s="16">
        <f t="shared" si="12"/>
        <v>52.395209580838312</v>
      </c>
      <c r="I159" s="16">
        <f>_xlfn.XLOOKUP(B159,'Unemployment_R-all_inputs'!$B$3:$B$365,'Unemployment_R-all_inputs'!$E$3:$E$365,"",0)</f>
        <v>5.9</v>
      </c>
      <c r="J159" s="16">
        <f t="shared" si="13"/>
        <v>62.831858407079643</v>
      </c>
      <c r="K159" s="16">
        <f>LN(_xlfn.XLOOKUP(B159,'Population_Density-all_inputs'!$B$3:$B$370,'Population_Density-all_inputs'!$E$3:$E$370,"",0))</f>
        <v>8.0349238835710146</v>
      </c>
      <c r="L159" s="16">
        <f t="shared" si="14"/>
        <v>20.774978312411037</v>
      </c>
      <c r="M159" s="66"/>
    </row>
    <row r="160" spans="1:13" x14ac:dyDescent="0.35">
      <c r="A160" s="7" t="s">
        <v>184</v>
      </c>
      <c r="B160" s="40" t="s">
        <v>185</v>
      </c>
      <c r="C160" s="16">
        <f>LN(_xlfn.XLOOKUP(B160,'Productivity-all_inputs'!$B$3:$B$365,'Productivity-all_inputs'!$C$3:$C$365,"",0))</f>
        <v>3.5779478934066544</v>
      </c>
      <c r="D160" s="16">
        <f t="shared" si="10"/>
        <v>52.373651350897291</v>
      </c>
      <c r="E160" s="16">
        <f>LN(_xlfn.XLOOKUP(B160,'H-Income_all inputs'!$B$3:$B$376,'H-Income_all inputs'!$C$3:$C$376,"",0))</f>
        <v>10.047977431021076</v>
      </c>
      <c r="F160" s="16">
        <f t="shared" si="11"/>
        <v>70.517065575775561</v>
      </c>
      <c r="G160" s="16">
        <f>_xlfn.XLOOKUP(B160,'Skills-all_inputs'!$B$3:$B$365,'Skills-all_inputs'!$E$3:$E$365,"",0)</f>
        <v>10.75</v>
      </c>
      <c r="H160" s="16">
        <f t="shared" si="12"/>
        <v>52.994011976047894</v>
      </c>
      <c r="I160" s="16">
        <f>_xlfn.XLOOKUP(B160,'Unemployment_R-all_inputs'!$B$3:$B$365,'Unemployment_R-all_inputs'!$E$3:$E$365,"",0)</f>
        <v>4</v>
      </c>
      <c r="J160" s="16">
        <f t="shared" si="13"/>
        <v>29.203539823008846</v>
      </c>
      <c r="K160" s="16">
        <f>LN(_xlfn.XLOOKUP(B160,'Population_Density-all_inputs'!$B$3:$B$370,'Population_Density-all_inputs'!$E$3:$E$370,"",0))</f>
        <v>7.0647528138446374</v>
      </c>
      <c r="L160" s="16">
        <f t="shared" si="14"/>
        <v>35.110605084251219</v>
      </c>
      <c r="M160" s="66"/>
    </row>
    <row r="161" spans="1:13" x14ac:dyDescent="0.35">
      <c r="A161" s="7" t="s">
        <v>262</v>
      </c>
      <c r="B161" s="40" t="s">
        <v>263</v>
      </c>
      <c r="C161" s="16">
        <f>LN(_xlfn.XLOOKUP(B161,'Productivity-all_inputs'!$B$3:$B$365,'Productivity-all_inputs'!$C$3:$C$365,"",0))</f>
        <v>3.4372078191851885</v>
      </c>
      <c r="D161" s="16">
        <f t="shared" si="10"/>
        <v>65.640103801064413</v>
      </c>
      <c r="E161" s="16">
        <f>LN(_xlfn.XLOOKUP(B161,'H-Income_all inputs'!$B$3:$B$376,'H-Income_all inputs'!$C$3:$C$376,"",0))</f>
        <v>10.178008394710085</v>
      </c>
      <c r="F161" s="16">
        <f t="shared" si="11"/>
        <v>63.500612303550888</v>
      </c>
      <c r="G161" s="16">
        <f>_xlfn.XLOOKUP(B161,'Skills-all_inputs'!$B$3:$B$365,'Skills-all_inputs'!$E$3:$E$365,"",0)</f>
        <v>4.45</v>
      </c>
      <c r="H161" s="16">
        <f t="shared" si="12"/>
        <v>15.26946107784431</v>
      </c>
      <c r="I161" s="16">
        <f>_xlfn.XLOOKUP(B161,'Unemployment_R-all_inputs'!$B$3:$B$365,'Unemployment_R-all_inputs'!$E$3:$E$365,"",0)</f>
        <v>3.6</v>
      </c>
      <c r="J161" s="16">
        <f t="shared" si="13"/>
        <v>22.123893805309734</v>
      </c>
      <c r="K161" s="16">
        <f>LN(_xlfn.XLOOKUP(B161,'Population_Density-all_inputs'!$B$3:$B$370,'Population_Density-all_inputs'!$E$3:$E$370,"",0))</f>
        <v>6.11532158648233</v>
      </c>
      <c r="L161" s="16">
        <f t="shared" si="14"/>
        <v>49.139771842269354</v>
      </c>
      <c r="M161" s="66"/>
    </row>
    <row r="162" spans="1:13" x14ac:dyDescent="0.35">
      <c r="A162" s="7" t="s">
        <v>396</v>
      </c>
      <c r="B162" s="40" t="s">
        <v>397</v>
      </c>
      <c r="C162" s="16">
        <f>LN(_xlfn.XLOOKUP(B162,'Productivity-all_inputs'!$B$3:$B$365,'Productivity-all_inputs'!$C$3:$C$365,"",0))</f>
        <v>3.7565381025877511</v>
      </c>
      <c r="D162" s="16">
        <f t="shared" si="10"/>
        <v>35.539366366521079</v>
      </c>
      <c r="E162" s="16">
        <f>LN(_xlfn.XLOOKUP(B162,'H-Income_all inputs'!$B$3:$B$376,'H-Income_all inputs'!$C$3:$C$376,"",0))</f>
        <v>10.310484819622369</v>
      </c>
      <c r="F162" s="16">
        <f t="shared" si="11"/>
        <v>56.352202273371397</v>
      </c>
      <c r="G162" s="16">
        <f>_xlfn.XLOOKUP(B162,'Skills-all_inputs'!$B$3:$B$365,'Skills-all_inputs'!$E$3:$E$365,"",0)</f>
        <v>8.4499999999999993</v>
      </c>
      <c r="H162" s="16">
        <f t="shared" si="12"/>
        <v>39.221556886227532</v>
      </c>
      <c r="I162" s="16">
        <f>_xlfn.XLOOKUP(B162,'Unemployment_R-all_inputs'!$B$3:$B$365,'Unemployment_R-all_inputs'!$E$3:$E$365,"",0)</f>
        <v>4.0999999999999996</v>
      </c>
      <c r="J162" s="16">
        <f t="shared" si="13"/>
        <v>30.973451327433615</v>
      </c>
      <c r="K162" s="16">
        <f>LN(_xlfn.XLOOKUP(B162,'Population_Density-all_inputs'!$B$3:$B$370,'Population_Density-all_inputs'!$E$3:$E$370,"",0))</f>
        <v>6.4434921902332096</v>
      </c>
      <c r="L162" s="16">
        <f t="shared" si="14"/>
        <v>44.29059478508406</v>
      </c>
      <c r="M162" s="66"/>
    </row>
    <row r="163" spans="1:13" x14ac:dyDescent="0.35">
      <c r="A163" s="7" t="s">
        <v>520</v>
      </c>
      <c r="B163" s="40" t="s">
        <v>521</v>
      </c>
      <c r="C163" s="16">
        <f>LN(_xlfn.XLOOKUP(B163,'Productivity-all_inputs'!$B$3:$B$365,'Productivity-all_inputs'!$C$3:$C$365,"",0))</f>
        <v>3.5751506887855933</v>
      </c>
      <c r="D163" s="16">
        <f t="shared" si="10"/>
        <v>52.637321682918724</v>
      </c>
      <c r="E163" s="16">
        <f>LN(_xlfn.XLOOKUP(B163,'H-Income_all inputs'!$B$3:$B$376,'H-Income_all inputs'!$C$3:$C$376,"",0))</f>
        <v>10.159137015406596</v>
      </c>
      <c r="F163" s="16">
        <f t="shared" si="11"/>
        <v>64.518909386867435</v>
      </c>
      <c r="G163" s="16">
        <f>_xlfn.XLOOKUP(B163,'Skills-all_inputs'!$B$3:$B$365,'Skills-all_inputs'!$E$3:$E$365,"",0)</f>
        <v>6.6999999999999993</v>
      </c>
      <c r="H163" s="16">
        <f t="shared" si="12"/>
        <v>28.742514970059869</v>
      </c>
      <c r="I163" s="16">
        <f>_xlfn.XLOOKUP(B163,'Unemployment_R-all_inputs'!$B$3:$B$365,'Unemployment_R-all_inputs'!$E$3:$E$365,"",0)</f>
        <v>3.4</v>
      </c>
      <c r="J163" s="16">
        <f t="shared" si="13"/>
        <v>18.584070796460175</v>
      </c>
      <c r="K163" s="16">
        <f>LN(_xlfn.XLOOKUP(B163,'Population_Density-all_inputs'!$B$3:$B$370,'Population_Density-all_inputs'!$E$3:$E$370,"",0))</f>
        <v>5.3797387842481719</v>
      </c>
      <c r="L163" s="16">
        <f t="shared" si="14"/>
        <v>60.009030720074591</v>
      </c>
      <c r="M163" s="66"/>
    </row>
    <row r="164" spans="1:13" x14ac:dyDescent="0.35">
      <c r="A164" s="7" t="s">
        <v>732</v>
      </c>
      <c r="B164" s="40" t="s">
        <v>733</v>
      </c>
      <c r="C164" s="16">
        <f>LN(_xlfn.XLOOKUP(B164,'Productivity-all_inputs'!$B$3:$B$365,'Productivity-all_inputs'!$C$3:$C$365,"",0))</f>
        <v>4.0018637094279352</v>
      </c>
      <c r="D164" s="16">
        <f t="shared" si="10"/>
        <v>12.414463839950585</v>
      </c>
      <c r="E164" s="16">
        <f>LN(_xlfn.XLOOKUP(B164,'H-Income_all inputs'!$B$3:$B$376,'H-Income_all inputs'!$C$3:$C$376,"",0))</f>
        <v>10.299306283592488</v>
      </c>
      <c r="F164" s="16">
        <f t="shared" si="11"/>
        <v>56.95539457065474</v>
      </c>
      <c r="G164" s="16">
        <f>_xlfn.XLOOKUP(B164,'Skills-all_inputs'!$B$3:$B$365,'Skills-all_inputs'!$E$3:$E$365,"",0)</f>
        <v>4.45</v>
      </c>
      <c r="H164" s="16">
        <f t="shared" si="12"/>
        <v>15.26946107784431</v>
      </c>
      <c r="I164" s="16">
        <f>_xlfn.XLOOKUP(B164,'Unemployment_R-all_inputs'!$B$3:$B$365,'Unemployment_R-all_inputs'!$E$3:$E$365,"",0)</f>
        <v>3.6</v>
      </c>
      <c r="J164" s="16">
        <f t="shared" si="13"/>
        <v>22.123893805309734</v>
      </c>
      <c r="K164" s="16">
        <f>LN(_xlfn.XLOOKUP(B164,'Population_Density-all_inputs'!$B$3:$B$370,'Population_Density-all_inputs'!$E$3:$E$370,"",0))</f>
        <v>6.4741672204953327</v>
      </c>
      <c r="L164" s="16">
        <f t="shared" si="14"/>
        <v>43.837328553205261</v>
      </c>
      <c r="M164" s="66"/>
    </row>
    <row r="165" spans="1:13" x14ac:dyDescent="0.35">
      <c r="A165" s="7" t="s">
        <v>768</v>
      </c>
      <c r="B165" s="40" t="s">
        <v>769</v>
      </c>
      <c r="C165" s="16">
        <f>LN(_xlfn.XLOOKUP(B165,'Productivity-all_inputs'!$B$3:$B$365,'Productivity-all_inputs'!$C$3:$C$365,"",0))</f>
        <v>3.6428355156125294</v>
      </c>
      <c r="D165" s="16">
        <f t="shared" si="10"/>
        <v>46.257208970427428</v>
      </c>
      <c r="E165" s="16">
        <f>LN(_xlfn.XLOOKUP(B165,'H-Income_all inputs'!$B$3:$B$376,'H-Income_all inputs'!$C$3:$C$376,"",0))</f>
        <v>10.092577816525454</v>
      </c>
      <c r="F165" s="16">
        <f t="shared" si="11"/>
        <v>68.110434786180605</v>
      </c>
      <c r="G165" s="16">
        <f>_xlfn.XLOOKUP(B165,'Skills-all_inputs'!$B$3:$B$365,'Skills-all_inputs'!$E$3:$E$365,"",0)</f>
        <v>4.4499999999999993</v>
      </c>
      <c r="H165" s="16">
        <f t="shared" si="12"/>
        <v>15.269461077844305</v>
      </c>
      <c r="I165" s="16">
        <f>_xlfn.XLOOKUP(B165,'Unemployment_R-all_inputs'!$B$3:$B$365,'Unemployment_R-all_inputs'!$E$3:$E$365,"",0)</f>
        <v>4.5</v>
      </c>
      <c r="J165" s="16">
        <f t="shared" si="13"/>
        <v>38.053097345132741</v>
      </c>
      <c r="K165" s="16">
        <f>LN(_xlfn.XLOOKUP(B165,'Population_Density-all_inputs'!$B$3:$B$370,'Population_Density-all_inputs'!$E$3:$E$370,"",0))</f>
        <v>7.972700105434007</v>
      </c>
      <c r="L165" s="16">
        <f t="shared" si="14"/>
        <v>21.694421168976007</v>
      </c>
      <c r="M165" s="66"/>
    </row>
    <row r="166" spans="1:13" x14ac:dyDescent="0.35">
      <c r="A166" s="7" t="s">
        <v>680</v>
      </c>
      <c r="B166" s="40" t="s">
        <v>681</v>
      </c>
      <c r="C166" s="16">
        <f>LN(_xlfn.XLOOKUP(B166,'Productivity-all_inputs'!$B$3:$B$365,'Productivity-all_inputs'!$C$3:$C$365,"",0))</f>
        <v>3.4688560301359703</v>
      </c>
      <c r="D166" s="16">
        <f t="shared" si="10"/>
        <v>62.656877537798955</v>
      </c>
      <c r="E166" s="16">
        <f>LN(_xlfn.XLOOKUP(B166,'H-Income_all inputs'!$B$3:$B$376,'H-Income_all inputs'!$C$3:$C$376,"",0))</f>
        <v>10.426765325491356</v>
      </c>
      <c r="F166" s="16">
        <f t="shared" si="11"/>
        <v>50.077721851525865</v>
      </c>
      <c r="G166" s="16">
        <f>_xlfn.XLOOKUP(B166,'Skills-all_inputs'!$B$3:$B$365,'Skills-all_inputs'!$E$3:$E$365,"",0)</f>
        <v>4.7</v>
      </c>
      <c r="H166" s="16">
        <f t="shared" si="12"/>
        <v>16.766467065868259</v>
      </c>
      <c r="I166" s="16">
        <f>_xlfn.XLOOKUP(B166,'Unemployment_R-all_inputs'!$B$3:$B$365,'Unemployment_R-all_inputs'!$E$3:$E$365,"",0)</f>
        <v>3.3</v>
      </c>
      <c r="J166" s="16">
        <f t="shared" si="13"/>
        <v>16.814159292035392</v>
      </c>
      <c r="K166" s="16">
        <f>LN(_xlfn.XLOOKUP(B166,'Population_Density-all_inputs'!$B$3:$B$370,'Population_Density-all_inputs'!$E$3:$E$370,"",0))</f>
        <v>6.3295168320296051</v>
      </c>
      <c r="L166" s="16">
        <f t="shared" si="14"/>
        <v>45.974739208040816</v>
      </c>
      <c r="M166" s="66"/>
    </row>
    <row r="167" spans="1:13" x14ac:dyDescent="0.35">
      <c r="A167" s="7" t="s">
        <v>774</v>
      </c>
      <c r="B167" s="40" t="s">
        <v>775</v>
      </c>
      <c r="C167" s="16">
        <f>LN(_xlfn.XLOOKUP(B167,'Productivity-all_inputs'!$B$3:$B$365,'Productivity-all_inputs'!$C$3:$C$365,"",0))</f>
        <v>3.3843902633457743</v>
      </c>
      <c r="D167" s="16">
        <f t="shared" si="10"/>
        <v>70.618796593104747</v>
      </c>
      <c r="E167" s="16">
        <f>LN(_xlfn.XLOOKUP(B167,'H-Income_all inputs'!$B$3:$B$376,'H-Income_all inputs'!$C$3:$C$376,"",0))</f>
        <v>10.038673825091196</v>
      </c>
      <c r="F167" s="16">
        <f t="shared" si="11"/>
        <v>71.019086897607153</v>
      </c>
      <c r="G167" s="16">
        <f>_xlfn.XLOOKUP(B167,'Skills-all_inputs'!$B$3:$B$365,'Skills-all_inputs'!$E$3:$E$365,"",0)</f>
        <v>6.55</v>
      </c>
      <c r="H167" s="16">
        <f t="shared" si="12"/>
        <v>27.844311377245507</v>
      </c>
      <c r="I167" s="16">
        <f>_xlfn.XLOOKUP(B167,'Unemployment_R-all_inputs'!$B$3:$B$365,'Unemployment_R-all_inputs'!$E$3:$E$365,"",0)</f>
        <v>3.3499999999999996</v>
      </c>
      <c r="J167" s="16">
        <f t="shared" si="13"/>
        <v>17.69911504424778</v>
      </c>
      <c r="K167" s="16">
        <f>LN(_xlfn.XLOOKUP(B167,'Population_Density-all_inputs'!$B$3:$B$370,'Population_Density-all_inputs'!$E$3:$E$370,"",0))</f>
        <v>6.4421699599136399</v>
      </c>
      <c r="L167" s="16">
        <f t="shared" si="14"/>
        <v>44.310132576881031</v>
      </c>
      <c r="M167" s="66"/>
    </row>
    <row r="168" spans="1:13" x14ac:dyDescent="0.35">
      <c r="A168" s="7" t="s">
        <v>298</v>
      </c>
      <c r="B168" s="40" t="s">
        <v>299</v>
      </c>
      <c r="C168" s="16">
        <f>LN(_xlfn.XLOOKUP(B168,'Productivity-all_inputs'!$B$3:$B$365,'Productivity-all_inputs'!$C$3:$C$365,"",0))</f>
        <v>3.3741687092742358</v>
      </c>
      <c r="D168" s="16">
        <f t="shared" si="10"/>
        <v>71.58230156357601</v>
      </c>
      <c r="E168" s="16">
        <f>LN(_xlfn.XLOOKUP(B168,'H-Income_all inputs'!$B$3:$B$376,'H-Income_all inputs'!$C$3:$C$376,"",0))</f>
        <v>10.252593926974908</v>
      </c>
      <c r="F168" s="16">
        <f t="shared" si="11"/>
        <v>59.475987036820122</v>
      </c>
      <c r="G168" s="16">
        <f>_xlfn.XLOOKUP(B168,'Skills-all_inputs'!$B$3:$B$365,'Skills-all_inputs'!$E$3:$E$365,"",0)</f>
        <v>4.2</v>
      </c>
      <c r="H168" s="16">
        <f t="shared" si="12"/>
        <v>13.772455089820358</v>
      </c>
      <c r="I168" s="16">
        <f>_xlfn.XLOOKUP(B168,'Unemployment_R-all_inputs'!$B$3:$B$365,'Unemployment_R-all_inputs'!$E$3:$E$365,"",0)</f>
        <v>3.15</v>
      </c>
      <c r="J168" s="16">
        <f t="shared" si="13"/>
        <v>14.159292035398227</v>
      </c>
      <c r="K168" s="16">
        <f>LN(_xlfn.XLOOKUP(B168,'Population_Density-all_inputs'!$B$3:$B$370,'Population_Density-all_inputs'!$E$3:$E$370,"",0))</f>
        <v>5.2881761286313376</v>
      </c>
      <c r="L168" s="16">
        <f t="shared" si="14"/>
        <v>61.361996292972663</v>
      </c>
      <c r="M168" s="66"/>
    </row>
    <row r="169" spans="1:13" x14ac:dyDescent="0.35">
      <c r="A169" s="7" t="s">
        <v>688</v>
      </c>
      <c r="B169" s="40" t="s">
        <v>689</v>
      </c>
      <c r="C169" s="16">
        <f>LN(_xlfn.XLOOKUP(B169,'Productivity-all_inputs'!$B$3:$B$365,'Productivity-all_inputs'!$C$3:$C$365,"",0))</f>
        <v>3.4812400893356918</v>
      </c>
      <c r="D169" s="16">
        <f t="shared" si="10"/>
        <v>61.48953033109909</v>
      </c>
      <c r="E169" s="16">
        <f>LN(_xlfn.XLOOKUP(B169,'H-Income_all inputs'!$B$3:$B$376,'H-Income_all inputs'!$C$3:$C$376,"",0))</f>
        <v>9.9074297717687525</v>
      </c>
      <c r="F169" s="16">
        <f t="shared" si="11"/>
        <v>78.100998322925051</v>
      </c>
      <c r="G169" s="16">
        <f>_xlfn.XLOOKUP(B169,'Skills-all_inputs'!$B$3:$B$365,'Skills-all_inputs'!$E$3:$E$365,"",0)</f>
        <v>4.5</v>
      </c>
      <c r="H169" s="16">
        <f t="shared" si="12"/>
        <v>15.568862275449099</v>
      </c>
      <c r="I169" s="16">
        <f>_xlfn.XLOOKUP(B169,'Unemployment_R-all_inputs'!$B$3:$B$365,'Unemployment_R-all_inputs'!$E$3:$E$365,"",0)</f>
        <v>3.8</v>
      </c>
      <c r="J169" s="16">
        <f t="shared" si="13"/>
        <v>25.663716814159287</v>
      </c>
      <c r="K169" s="16">
        <f>LN(_xlfn.XLOOKUP(B169,'Population_Density-all_inputs'!$B$3:$B$370,'Population_Density-all_inputs'!$E$3:$E$370,"",0))</f>
        <v>7.6774092983575084</v>
      </c>
      <c r="L169" s="16">
        <f t="shared" si="14"/>
        <v>26.057753504373395</v>
      </c>
      <c r="M169" s="66"/>
    </row>
    <row r="170" spans="1:13" x14ac:dyDescent="0.35">
      <c r="A170" s="7" t="s">
        <v>138</v>
      </c>
      <c r="B170" s="40" t="s">
        <v>139</v>
      </c>
      <c r="C170" s="16">
        <f>LN(_xlfn.XLOOKUP(B170,'Productivity-all_inputs'!$B$3:$B$365,'Productivity-all_inputs'!$C$3:$C$365,"",0))</f>
        <v>3.4436180975461075</v>
      </c>
      <c r="D170" s="16">
        <f t="shared" si="10"/>
        <v>65.035857615051697</v>
      </c>
      <c r="E170" s="16">
        <f>LN(_xlfn.XLOOKUP(B170,'H-Income_all inputs'!$B$3:$B$376,'H-Income_all inputs'!$C$3:$C$376,"",0))</f>
        <v>10.013283218359012</v>
      </c>
      <c r="F170" s="16">
        <f t="shared" si="11"/>
        <v>72.389160614171189</v>
      </c>
      <c r="G170" s="16">
        <f>_xlfn.XLOOKUP(B170,'Skills-all_inputs'!$B$3:$B$365,'Skills-all_inputs'!$E$3:$E$365,"",0)</f>
        <v>6.2</v>
      </c>
      <c r="H170" s="16">
        <f t="shared" si="12"/>
        <v>25.748502994011975</v>
      </c>
      <c r="I170" s="16">
        <f>_xlfn.XLOOKUP(B170,'Unemployment_R-all_inputs'!$B$3:$B$365,'Unemployment_R-all_inputs'!$E$3:$E$365,"",0)</f>
        <v>3.95</v>
      </c>
      <c r="J170" s="16">
        <f t="shared" si="13"/>
        <v>28.318584070796458</v>
      </c>
      <c r="K170" s="16">
        <f>LN(_xlfn.XLOOKUP(B170,'Population_Density-all_inputs'!$B$3:$B$370,'Population_Density-all_inputs'!$E$3:$E$370,"",0))</f>
        <v>5.4082439792156896</v>
      </c>
      <c r="L170" s="16">
        <f t="shared" si="14"/>
        <v>59.587826822262919</v>
      </c>
      <c r="M170" s="66"/>
    </row>
    <row r="171" spans="1:13" x14ac:dyDescent="0.35">
      <c r="A171" s="7" t="s">
        <v>214</v>
      </c>
      <c r="B171" s="40" t="s">
        <v>215</v>
      </c>
      <c r="C171" s="16">
        <f>LN(_xlfn.XLOOKUP(B171,'Productivity-all_inputs'!$B$3:$B$365,'Productivity-all_inputs'!$C$3:$C$365,"",0))</f>
        <v>3.493472657771326</v>
      </c>
      <c r="D171" s="16">
        <f t="shared" si="10"/>
        <v>60.336462959261624</v>
      </c>
      <c r="E171" s="16">
        <f>LN(_xlfn.XLOOKUP(B171,'H-Income_all inputs'!$B$3:$B$376,'H-Income_all inputs'!$C$3:$C$376,"",0))</f>
        <v>10.0176640925984</v>
      </c>
      <c r="F171" s="16">
        <f t="shared" si="11"/>
        <v>72.152769230764449</v>
      </c>
      <c r="G171" s="16">
        <f>_xlfn.XLOOKUP(B171,'Skills-all_inputs'!$B$3:$B$365,'Skills-all_inputs'!$E$3:$E$365,"",0)</f>
        <v>4.5</v>
      </c>
      <c r="H171" s="16">
        <f t="shared" si="12"/>
        <v>15.568862275449099</v>
      </c>
      <c r="I171" s="16">
        <f>_xlfn.XLOOKUP(B171,'Unemployment_R-all_inputs'!$B$3:$B$365,'Unemployment_R-all_inputs'!$E$3:$E$365,"",0)</f>
        <v>3.15</v>
      </c>
      <c r="J171" s="16">
        <f t="shared" si="13"/>
        <v>14.159292035398227</v>
      </c>
      <c r="K171" s="16">
        <f>LN(_xlfn.XLOOKUP(B171,'Population_Density-all_inputs'!$B$3:$B$370,'Population_Density-all_inputs'!$E$3:$E$370,"",0))</f>
        <v>5.542195994645005</v>
      </c>
      <c r="L171" s="16">
        <f t="shared" si="14"/>
        <v>57.608499507264717</v>
      </c>
      <c r="M171" s="66"/>
    </row>
    <row r="172" spans="1:13" x14ac:dyDescent="0.35">
      <c r="A172" s="7" t="s">
        <v>674</v>
      </c>
      <c r="B172" s="40" t="s">
        <v>675</v>
      </c>
      <c r="C172" s="16">
        <f>LN(_xlfn.XLOOKUP(B172,'Productivity-all_inputs'!$B$3:$B$365,'Productivity-all_inputs'!$C$3:$C$365,"",0))</f>
        <v>3.2542429687054919</v>
      </c>
      <c r="D172" s="16">
        <f t="shared" si="10"/>
        <v>82.886751583282319</v>
      </c>
      <c r="E172" s="16">
        <f>LN(_xlfn.XLOOKUP(B172,'H-Income_all inputs'!$B$3:$B$376,'H-Income_all inputs'!$C$3:$C$376,"",0))</f>
        <v>9.9611430650242898</v>
      </c>
      <c r="F172" s="16">
        <f t="shared" si="11"/>
        <v>75.202636259515742</v>
      </c>
      <c r="G172" s="16">
        <f>_xlfn.XLOOKUP(B172,'Skills-all_inputs'!$B$3:$B$365,'Skills-all_inputs'!$E$3:$E$365,"",0)</f>
        <v>8.6999999999999993</v>
      </c>
      <c r="H172" s="16">
        <f t="shared" si="12"/>
        <v>40.718562874251482</v>
      </c>
      <c r="I172" s="16">
        <f>_xlfn.XLOOKUP(B172,'Unemployment_R-all_inputs'!$B$3:$B$365,'Unemployment_R-all_inputs'!$E$3:$E$365,"",0)</f>
        <v>4.4000000000000004</v>
      </c>
      <c r="J172" s="16">
        <f t="shared" si="13"/>
        <v>36.283185840707965</v>
      </c>
      <c r="K172" s="16">
        <f>LN(_xlfn.XLOOKUP(B172,'Population_Density-all_inputs'!$B$3:$B$370,'Population_Density-all_inputs'!$E$3:$E$370,"",0))</f>
        <v>7.8895091371688064</v>
      </c>
      <c r="L172" s="16">
        <f t="shared" si="14"/>
        <v>22.923683418750471</v>
      </c>
      <c r="M172" s="66"/>
    </row>
    <row r="173" spans="1:13" x14ac:dyDescent="0.35">
      <c r="A173" s="7" t="s">
        <v>734</v>
      </c>
      <c r="B173" s="40" t="s">
        <v>735</v>
      </c>
      <c r="C173" s="16">
        <f>LN(_xlfn.XLOOKUP(B173,'Productivity-all_inputs'!$B$3:$B$365,'Productivity-all_inputs'!$C$3:$C$365,"",0))</f>
        <v>3.5890591188317256</v>
      </c>
      <c r="D173" s="16">
        <f t="shared" si="10"/>
        <v>51.326284106136292</v>
      </c>
      <c r="E173" s="16">
        <f>LN(_xlfn.XLOOKUP(B173,'H-Income_all inputs'!$B$3:$B$376,'H-Income_all inputs'!$C$3:$C$376,"",0))</f>
        <v>9.9010345463750618</v>
      </c>
      <c r="F173" s="16">
        <f t="shared" si="11"/>
        <v>78.44608382307942</v>
      </c>
      <c r="G173" s="16">
        <f>_xlfn.XLOOKUP(B173,'Skills-all_inputs'!$B$3:$B$365,'Skills-all_inputs'!$E$3:$E$365,"",0)</f>
        <v>8.65</v>
      </c>
      <c r="H173" s="16">
        <f t="shared" si="12"/>
        <v>40.419161676646702</v>
      </c>
      <c r="I173" s="16">
        <f>_xlfn.XLOOKUP(B173,'Unemployment_R-all_inputs'!$B$3:$B$365,'Unemployment_R-all_inputs'!$E$3:$E$365,"",0)</f>
        <v>4.75</v>
      </c>
      <c r="J173" s="16">
        <f t="shared" si="13"/>
        <v>42.477876106194685</v>
      </c>
      <c r="K173" s="16">
        <f>LN(_xlfn.XLOOKUP(B173,'Population_Density-all_inputs'!$B$3:$B$370,'Population_Density-all_inputs'!$E$3:$E$370,"",0))</f>
        <v>6.5111976828574099</v>
      </c>
      <c r="L173" s="16">
        <f t="shared" si="14"/>
        <v>43.290151973552007</v>
      </c>
      <c r="M173" s="66"/>
    </row>
    <row r="174" spans="1:13" x14ac:dyDescent="0.35">
      <c r="A174" s="7" t="s">
        <v>164</v>
      </c>
      <c r="B174" s="40" t="s">
        <v>165</v>
      </c>
      <c r="C174" s="16">
        <f>LN(_xlfn.XLOOKUP(B174,'Productivity-all_inputs'!$B$3:$B$365,'Productivity-all_inputs'!$C$3:$C$365,"",0))</f>
        <v>3.5890591188317256</v>
      </c>
      <c r="D174" s="16">
        <f t="shared" si="10"/>
        <v>51.326284106136292</v>
      </c>
      <c r="E174" s="16">
        <f>LN(_xlfn.XLOOKUP(B174,'H-Income_all inputs'!$B$3:$B$376,'H-Income_all inputs'!$C$3:$C$376,"",0))</f>
        <v>10.006901174225209</v>
      </c>
      <c r="F174" s="16">
        <f t="shared" si="11"/>
        <v>72.733534855318865</v>
      </c>
      <c r="G174" s="16">
        <f>_xlfn.XLOOKUP(B174,'Skills-all_inputs'!$B$3:$B$365,'Skills-all_inputs'!$E$3:$E$365,"",0)</f>
        <v>7.15</v>
      </c>
      <c r="H174" s="16">
        <f t="shared" si="12"/>
        <v>31.437125748502989</v>
      </c>
      <c r="I174" s="16">
        <f>_xlfn.XLOOKUP(B174,'Unemployment_R-all_inputs'!$B$3:$B$365,'Unemployment_R-all_inputs'!$E$3:$E$365,"",0)</f>
        <v>3.3</v>
      </c>
      <c r="J174" s="16">
        <f t="shared" si="13"/>
        <v>16.814159292035392</v>
      </c>
      <c r="K174" s="16">
        <f>LN(_xlfn.XLOOKUP(B174,'Population_Density-all_inputs'!$B$3:$B$370,'Population_Density-all_inputs'!$E$3:$E$370,"",0))</f>
        <v>5.0162411348625406</v>
      </c>
      <c r="L174" s="16">
        <f t="shared" si="14"/>
        <v>65.380214005825749</v>
      </c>
      <c r="M174" s="66"/>
    </row>
    <row r="175" spans="1:13" x14ac:dyDescent="0.35">
      <c r="A175" s="7" t="s">
        <v>242</v>
      </c>
      <c r="B175" s="40" t="s">
        <v>243</v>
      </c>
      <c r="C175" s="16">
        <f>LN(_xlfn.XLOOKUP(B175,'Productivity-all_inputs'!$B$3:$B$365,'Productivity-all_inputs'!$C$3:$C$365,"",0))</f>
        <v>3.417726683613366</v>
      </c>
      <c r="D175" s="16">
        <f t="shared" si="10"/>
        <v>67.476436204386559</v>
      </c>
      <c r="E175" s="16">
        <f>LN(_xlfn.XLOOKUP(B175,'H-Income_all inputs'!$B$3:$B$376,'H-Income_all inputs'!$C$3:$C$376,"",0))</f>
        <v>9.9315889826470034</v>
      </c>
      <c r="F175" s="16">
        <f t="shared" si="11"/>
        <v>76.797370560644637</v>
      </c>
      <c r="G175" s="16">
        <f>_xlfn.XLOOKUP(B175,'Skills-all_inputs'!$B$3:$B$365,'Skills-all_inputs'!$E$3:$E$365,"",0)</f>
        <v>4.1500000000000004</v>
      </c>
      <c r="H175" s="16">
        <f t="shared" si="12"/>
        <v>13.473053892215569</v>
      </c>
      <c r="I175" s="16">
        <f>_xlfn.XLOOKUP(B175,'Unemployment_R-all_inputs'!$B$3:$B$365,'Unemployment_R-all_inputs'!$E$3:$E$365,"",0)</f>
        <v>4.0999999999999996</v>
      </c>
      <c r="J175" s="16">
        <f t="shared" si="13"/>
        <v>30.973451327433615</v>
      </c>
      <c r="K175" s="16">
        <f>LN(_xlfn.XLOOKUP(B175,'Population_Density-all_inputs'!$B$3:$B$370,'Population_Density-all_inputs'!$E$3:$E$370,"",0))</f>
        <v>5.9517370392223814</v>
      </c>
      <c r="L175" s="16">
        <f t="shared" si="14"/>
        <v>51.556961025018822</v>
      </c>
      <c r="M175" s="66"/>
    </row>
    <row r="176" spans="1:13" x14ac:dyDescent="0.35">
      <c r="A176" s="7" t="s">
        <v>724</v>
      </c>
      <c r="B176" s="40" t="s">
        <v>725</v>
      </c>
      <c r="C176" s="16">
        <f>LN(_xlfn.XLOOKUP(B176,'Productivity-all_inputs'!$B$3:$B$365,'Productivity-all_inputs'!$C$3:$C$365,"",0))</f>
        <v>3.2733640101522705</v>
      </c>
      <c r="D176" s="16">
        <f t="shared" si="10"/>
        <v>81.084362401987761</v>
      </c>
      <c r="E176" s="16">
        <f>LN(_xlfn.XLOOKUP(B176,'H-Income_all inputs'!$B$3:$B$376,'H-Income_all inputs'!$C$3:$C$376,"",0))</f>
        <v>9.8262284669891766</v>
      </c>
      <c r="F176" s="16">
        <f t="shared" si="11"/>
        <v>82.482609782732496</v>
      </c>
      <c r="G176" s="16">
        <f>_xlfn.XLOOKUP(B176,'Skills-all_inputs'!$B$3:$B$365,'Skills-all_inputs'!$E$3:$E$365,"",0)</f>
        <v>8.1</v>
      </c>
      <c r="H176" s="16">
        <f t="shared" si="12"/>
        <v>37.125748502994</v>
      </c>
      <c r="I176" s="16">
        <f>_xlfn.XLOOKUP(B176,'Unemployment_R-all_inputs'!$B$3:$B$365,'Unemployment_R-all_inputs'!$E$3:$E$365,"",0)</f>
        <v>5.15</v>
      </c>
      <c r="J176" s="16">
        <f t="shared" si="13"/>
        <v>49.557522123893804</v>
      </c>
      <c r="K176" s="16">
        <f>LN(_xlfn.XLOOKUP(B176,'Population_Density-all_inputs'!$B$3:$B$370,'Population_Density-all_inputs'!$E$3:$E$370,"",0))</f>
        <v>5.4613778883880579</v>
      </c>
      <c r="L176" s="16">
        <f t="shared" si="14"/>
        <v>58.80269942092869</v>
      </c>
      <c r="M176" s="66"/>
    </row>
    <row r="177" spans="1:13" x14ac:dyDescent="0.35">
      <c r="A177" s="7" t="s">
        <v>322</v>
      </c>
      <c r="B177" s="40" t="s">
        <v>323</v>
      </c>
      <c r="C177" s="16">
        <f>LN(_xlfn.XLOOKUP(B177,'Productivity-all_inputs'!$B$3:$B$365,'Productivity-all_inputs'!$C$3:$C$365,"",0))</f>
        <v>3.7232808808312687</v>
      </c>
      <c r="D177" s="16">
        <f t="shared" si="10"/>
        <v>38.67426133867211</v>
      </c>
      <c r="E177" s="16">
        <f>LN(_xlfn.XLOOKUP(B177,'H-Income_all inputs'!$B$3:$B$376,'H-Income_all inputs'!$C$3:$C$376,"",0))</f>
        <v>10.327119964599742</v>
      </c>
      <c r="F177" s="16">
        <f t="shared" si="11"/>
        <v>55.454572092843193</v>
      </c>
      <c r="G177" s="16">
        <f>_xlfn.XLOOKUP(B177,'Skills-all_inputs'!$B$3:$B$365,'Skills-all_inputs'!$E$3:$E$365,"",0)</f>
        <v>6.5</v>
      </c>
      <c r="H177" s="16">
        <f t="shared" si="12"/>
        <v>27.544910179640709</v>
      </c>
      <c r="I177" s="16">
        <f>_xlfn.XLOOKUP(B177,'Unemployment_R-all_inputs'!$B$3:$B$365,'Unemployment_R-all_inputs'!$E$3:$E$365,"",0)</f>
        <v>3.8499999999999996</v>
      </c>
      <c r="J177" s="16">
        <f t="shared" si="13"/>
        <v>26.548672566371671</v>
      </c>
      <c r="K177" s="16">
        <f>LN(_xlfn.XLOOKUP(B177,'Population_Density-all_inputs'!$B$3:$B$370,'Population_Density-all_inputs'!$E$3:$E$370,"",0))</f>
        <v>5.4752504346963295</v>
      </c>
      <c r="L177" s="16">
        <f t="shared" si="14"/>
        <v>58.597713256677736</v>
      </c>
      <c r="M177" s="66"/>
    </row>
    <row r="178" spans="1:13" x14ac:dyDescent="0.35">
      <c r="A178" s="7" t="s">
        <v>378</v>
      </c>
      <c r="B178" s="40" t="s">
        <v>379</v>
      </c>
      <c r="C178" s="16">
        <f>LN(_xlfn.XLOOKUP(B178,'Productivity-all_inputs'!$B$3:$B$365,'Productivity-all_inputs'!$C$3:$C$365,"",0))</f>
        <v>3.4904285153900978</v>
      </c>
      <c r="D178" s="16">
        <f t="shared" si="10"/>
        <v>60.623410158739105</v>
      </c>
      <c r="E178" s="16">
        <f>LN(_xlfn.XLOOKUP(B178,'H-Income_all inputs'!$B$3:$B$376,'H-Income_all inputs'!$C$3:$C$376,"",0))</f>
        <v>9.8604234630651018</v>
      </c>
      <c r="F178" s="16">
        <f t="shared" si="11"/>
        <v>80.637452404029517</v>
      </c>
      <c r="G178" s="16">
        <f>_xlfn.XLOOKUP(B178,'Skills-all_inputs'!$B$3:$B$365,'Skills-all_inputs'!$E$3:$E$365,"",0)</f>
        <v>8.5</v>
      </c>
      <c r="H178" s="16">
        <f t="shared" si="12"/>
        <v>39.520958083832326</v>
      </c>
      <c r="I178" s="16">
        <f>_xlfn.XLOOKUP(B178,'Unemployment_R-all_inputs'!$B$3:$B$365,'Unemployment_R-all_inputs'!$E$3:$E$365,"",0)</f>
        <v>4.75</v>
      </c>
      <c r="J178" s="16">
        <f t="shared" si="13"/>
        <v>42.477876106194685</v>
      </c>
      <c r="K178" s="16">
        <f>LN(_xlfn.XLOOKUP(B178,'Population_Density-all_inputs'!$B$3:$B$370,'Population_Density-all_inputs'!$E$3:$E$370,"",0))</f>
        <v>7.4761769282828938</v>
      </c>
      <c r="L178" s="16">
        <f t="shared" si="14"/>
        <v>29.031241626026102</v>
      </c>
      <c r="M178" s="66"/>
    </row>
    <row r="179" spans="1:13" x14ac:dyDescent="0.35">
      <c r="A179" s="7" t="s">
        <v>750</v>
      </c>
      <c r="B179" s="40" t="s">
        <v>751</v>
      </c>
      <c r="C179" s="16">
        <f>LN(_xlfn.XLOOKUP(B179,'Productivity-all_inputs'!$B$3:$B$365,'Productivity-all_inputs'!$C$3:$C$365,"",0))</f>
        <v>3.3322045101752038</v>
      </c>
      <c r="D179" s="16">
        <f t="shared" si="10"/>
        <v>75.537934350017608</v>
      </c>
      <c r="E179" s="16">
        <f>LN(_xlfn.XLOOKUP(B179,'H-Income_all inputs'!$B$3:$B$376,'H-Income_all inputs'!$C$3:$C$376,"",0))</f>
        <v>10.24316892009829</v>
      </c>
      <c r="F179" s="16">
        <f t="shared" si="11"/>
        <v>59.984559137372663</v>
      </c>
      <c r="G179" s="16">
        <f>_xlfn.XLOOKUP(B179,'Skills-all_inputs'!$B$3:$B$365,'Skills-all_inputs'!$E$3:$E$365,"",0)</f>
        <v>6.35</v>
      </c>
      <c r="H179" s="16">
        <f t="shared" si="12"/>
        <v>26.64670658682634</v>
      </c>
      <c r="I179" s="16">
        <f>_xlfn.XLOOKUP(B179,'Unemployment_R-all_inputs'!$B$3:$B$365,'Unemployment_R-all_inputs'!$E$3:$E$365,"",0)</f>
        <v>3.3</v>
      </c>
      <c r="J179" s="16">
        <f t="shared" si="13"/>
        <v>16.814159292035392</v>
      </c>
      <c r="K179" s="16">
        <f>LN(_xlfn.XLOOKUP(B179,'Population_Density-all_inputs'!$B$3:$B$370,'Population_Density-all_inputs'!$E$3:$E$370,"",0))</f>
        <v>4.4726808989675142</v>
      </c>
      <c r="L179" s="16">
        <f t="shared" si="14"/>
        <v>73.412072420241486</v>
      </c>
      <c r="M179" s="66"/>
    </row>
    <row r="180" spans="1:13" x14ac:dyDescent="0.35">
      <c r="A180" s="7" t="s">
        <v>170</v>
      </c>
      <c r="B180" s="40" t="s">
        <v>171</v>
      </c>
      <c r="C180" s="16">
        <f>LN(_xlfn.XLOOKUP(B180,'Productivity-all_inputs'!$B$3:$B$365,'Productivity-all_inputs'!$C$3:$C$365,"",0))</f>
        <v>3.9815490680767565</v>
      </c>
      <c r="D180" s="16">
        <f t="shared" si="10"/>
        <v>14.329364233590624</v>
      </c>
      <c r="E180" s="16">
        <f>LN(_xlfn.XLOOKUP(B180,'H-Income_all inputs'!$B$3:$B$376,'H-Income_all inputs'!$C$3:$C$376,"",0))</f>
        <v>10.326039184367792</v>
      </c>
      <c r="F180" s="16">
        <f t="shared" si="11"/>
        <v>55.51289084846789</v>
      </c>
      <c r="G180" s="16">
        <f>_xlfn.XLOOKUP(B180,'Skills-all_inputs'!$B$3:$B$365,'Skills-all_inputs'!$E$3:$E$365,"",0)</f>
        <v>5.35</v>
      </c>
      <c r="H180" s="16">
        <f t="shared" si="12"/>
        <v>20.658682634730535</v>
      </c>
      <c r="I180" s="16">
        <f>_xlfn.XLOOKUP(B180,'Unemployment_R-all_inputs'!$B$3:$B$365,'Unemployment_R-all_inputs'!$E$3:$E$365,"",0)</f>
        <v>3.5</v>
      </c>
      <c r="J180" s="16">
        <f t="shared" si="13"/>
        <v>20.353982300884951</v>
      </c>
      <c r="K180" s="16">
        <f>LN(_xlfn.XLOOKUP(B180,'Population_Density-all_inputs'!$B$3:$B$370,'Population_Density-all_inputs'!$E$3:$E$370,"",0))</f>
        <v>5.7300738551063164</v>
      </c>
      <c r="L180" s="16">
        <f t="shared" si="14"/>
        <v>54.832342837261301</v>
      </c>
      <c r="M180" s="66"/>
    </row>
    <row r="181" spans="1:13" x14ac:dyDescent="0.35">
      <c r="A181" s="7" t="s">
        <v>220</v>
      </c>
      <c r="B181" s="40" t="s">
        <v>221</v>
      </c>
      <c r="C181" s="16">
        <f>LN(_xlfn.XLOOKUP(B181,'Productivity-all_inputs'!$B$3:$B$365,'Productivity-all_inputs'!$C$3:$C$365,"",0))</f>
        <v>3.4995332823830174</v>
      </c>
      <c r="D181" s="16">
        <f t="shared" si="10"/>
        <v>59.765175863712734</v>
      </c>
      <c r="E181" s="16">
        <f>LN(_xlfn.XLOOKUP(B181,'H-Income_all inputs'!$B$3:$B$376,'H-Income_all inputs'!$C$3:$C$376,"",0))</f>
        <v>10.112248163482885</v>
      </c>
      <c r="F181" s="16">
        <f t="shared" si="11"/>
        <v>67.049025515959769</v>
      </c>
      <c r="G181" s="16">
        <f>_xlfn.XLOOKUP(B181,'Skills-all_inputs'!$B$3:$B$365,'Skills-all_inputs'!$E$3:$E$365,"",0)</f>
        <v>4.05</v>
      </c>
      <c r="H181" s="16">
        <f t="shared" si="12"/>
        <v>12.874251497005986</v>
      </c>
      <c r="I181" s="16">
        <f>_xlfn.XLOOKUP(B181,'Unemployment_R-all_inputs'!$B$3:$B$365,'Unemployment_R-all_inputs'!$E$3:$E$365,"",0)</f>
        <v>3.5999999999999996</v>
      </c>
      <c r="J181" s="16">
        <f t="shared" si="13"/>
        <v>22.123893805309727</v>
      </c>
      <c r="K181" s="16">
        <f>LN(_xlfn.XLOOKUP(B181,'Population_Density-all_inputs'!$B$3:$B$370,'Population_Density-all_inputs'!$E$3:$E$370,"",0))</f>
        <v>5.7872851065522743</v>
      </c>
      <c r="L181" s="16">
        <f t="shared" si="14"/>
        <v>53.986967033476027</v>
      </c>
      <c r="M181" s="66"/>
    </row>
    <row r="182" spans="1:13" x14ac:dyDescent="0.35">
      <c r="A182" s="7" t="s">
        <v>460</v>
      </c>
      <c r="B182" s="40" t="s">
        <v>461</v>
      </c>
      <c r="C182" s="16">
        <f>LN(_xlfn.XLOOKUP(B182,'Productivity-all_inputs'!$B$3:$B$365,'Productivity-all_inputs'!$C$3:$C$365,"",0))</f>
        <v>3.3393219779440679</v>
      </c>
      <c r="D182" s="16">
        <f t="shared" si="10"/>
        <v>74.867027017876723</v>
      </c>
      <c r="E182" s="16">
        <f>LN(_xlfn.XLOOKUP(B182,'H-Income_all inputs'!$B$3:$B$376,'H-Income_all inputs'!$C$3:$C$376,"",0))</f>
        <v>10.061644482330784</v>
      </c>
      <c r="F182" s="16">
        <f t="shared" si="11"/>
        <v>69.779593329449568</v>
      </c>
      <c r="G182" s="16">
        <f>_xlfn.XLOOKUP(B182,'Skills-all_inputs'!$B$3:$B$365,'Skills-all_inputs'!$E$3:$E$365,"",0)</f>
        <v>6.15</v>
      </c>
      <c r="H182" s="16">
        <f t="shared" si="12"/>
        <v>25.449101796407181</v>
      </c>
      <c r="I182" s="16">
        <f>_xlfn.XLOOKUP(B182,'Unemployment_R-all_inputs'!$B$3:$B$365,'Unemployment_R-all_inputs'!$E$3:$E$365,"",0)</f>
        <v>3.8</v>
      </c>
      <c r="J182" s="16">
        <f t="shared" si="13"/>
        <v>25.663716814159287</v>
      </c>
      <c r="K182" s="16">
        <f>LN(_xlfn.XLOOKUP(B182,'Population_Density-all_inputs'!$B$3:$B$370,'Population_Density-all_inputs'!$E$3:$E$370,"",0))</f>
        <v>4.6662177261381119</v>
      </c>
      <c r="L182" s="16">
        <f t="shared" si="14"/>
        <v>70.55229664718496</v>
      </c>
      <c r="M182" s="66"/>
    </row>
    <row r="183" spans="1:13" x14ac:dyDescent="0.35">
      <c r="A183" s="7" t="s">
        <v>130</v>
      </c>
      <c r="B183" s="40" t="s">
        <v>131</v>
      </c>
      <c r="C183" s="16">
        <f>LN(_xlfn.XLOOKUP(B183,'Productivity-all_inputs'!$B$3:$B$365,'Productivity-all_inputs'!$C$3:$C$365,"",0))</f>
        <v>3.6454498961866002</v>
      </c>
      <c r="D183" s="16">
        <f t="shared" si="10"/>
        <v>46.010772013758114</v>
      </c>
      <c r="E183" s="16">
        <f>LN(_xlfn.XLOOKUP(B183,'H-Income_all inputs'!$B$3:$B$376,'H-Income_all inputs'!$C$3:$C$376,"",0))</f>
        <v>9.972780379032077</v>
      </c>
      <c r="F183" s="16">
        <f t="shared" si="11"/>
        <v>74.574688364388777</v>
      </c>
      <c r="G183" s="16">
        <f>_xlfn.XLOOKUP(B183,'Skills-all_inputs'!$B$3:$B$365,'Skills-all_inputs'!$E$3:$E$365,"",0)</f>
        <v>9.65</v>
      </c>
      <c r="H183" s="16">
        <f t="shared" si="12"/>
        <v>46.407185628742504</v>
      </c>
      <c r="I183" s="16">
        <f>_xlfn.XLOOKUP(B183,'Unemployment_R-all_inputs'!$B$3:$B$365,'Unemployment_R-all_inputs'!$E$3:$E$365,"",0)</f>
        <v>4.7</v>
      </c>
      <c r="J183" s="16">
        <f t="shared" si="13"/>
        <v>41.592920353982301</v>
      </c>
      <c r="K183" s="16">
        <f>LN(_xlfn.XLOOKUP(B183,'Population_Density-all_inputs'!$B$3:$B$370,'Population_Density-all_inputs'!$E$3:$E$370,"",0))</f>
        <v>6.9556961725918427</v>
      </c>
      <c r="L183" s="16">
        <f t="shared" si="14"/>
        <v>36.722068623801498</v>
      </c>
      <c r="M183" s="66"/>
    </row>
    <row r="184" spans="1:13" x14ac:dyDescent="0.35">
      <c r="A184" s="7" t="s">
        <v>212</v>
      </c>
      <c r="B184" s="40" t="s">
        <v>213</v>
      </c>
      <c r="C184" s="16">
        <f>LN(_xlfn.XLOOKUP(B184,'Productivity-all_inputs'!$B$3:$B$365,'Productivity-all_inputs'!$C$3:$C$365,"",0))</f>
        <v>3.2108436531709366</v>
      </c>
      <c r="D184" s="16">
        <f t="shared" si="10"/>
        <v>86.977661433187478</v>
      </c>
      <c r="E184" s="16">
        <f>LN(_xlfn.XLOOKUP(B184,'H-Income_all inputs'!$B$3:$B$376,'H-Income_all inputs'!$C$3:$C$376,"",0))</f>
        <v>9.999297607382104</v>
      </c>
      <c r="F184" s="16">
        <f t="shared" si="11"/>
        <v>73.143822297196792</v>
      </c>
      <c r="G184" s="16">
        <f>_xlfn.XLOOKUP(B184,'Skills-all_inputs'!$B$3:$B$365,'Skills-all_inputs'!$E$3:$E$365,"",0)</f>
        <v>6.9</v>
      </c>
      <c r="H184" s="16">
        <f t="shared" si="12"/>
        <v>29.940119760479035</v>
      </c>
      <c r="I184" s="16">
        <f>_xlfn.XLOOKUP(B184,'Unemployment_R-all_inputs'!$B$3:$B$365,'Unemployment_R-all_inputs'!$E$3:$E$365,"",0)</f>
        <v>3.65</v>
      </c>
      <c r="J184" s="16">
        <f t="shared" si="13"/>
        <v>23.008849557522119</v>
      </c>
      <c r="K184" s="16">
        <f>LN(_xlfn.XLOOKUP(B184,'Population_Density-all_inputs'!$B$3:$B$370,'Population_Density-all_inputs'!$E$3:$E$370,"",0))</f>
        <v>7.0573659778538653</v>
      </c>
      <c r="L184" s="16">
        <f t="shared" si="14"/>
        <v>35.219755858885605</v>
      </c>
      <c r="M184" s="66"/>
    </row>
    <row r="185" spans="1:13" x14ac:dyDescent="0.35">
      <c r="A185" s="7" t="s">
        <v>594</v>
      </c>
      <c r="B185" s="40" t="s">
        <v>595</v>
      </c>
      <c r="C185" s="16">
        <f>LN(_xlfn.XLOOKUP(B185,'Productivity-all_inputs'!$B$3:$B$365,'Productivity-all_inputs'!$C$3:$C$365,"",0))</f>
        <v>3.3638415951183864</v>
      </c>
      <c r="D185" s="16">
        <f t="shared" si="10"/>
        <v>72.555756847395429</v>
      </c>
      <c r="E185" s="16">
        <f>LN(_xlfn.XLOOKUP(B185,'H-Income_all inputs'!$B$3:$B$376,'H-Income_all inputs'!$C$3:$C$376,"",0))</f>
        <v>10.042640613928704</v>
      </c>
      <c r="F185" s="16">
        <f t="shared" si="11"/>
        <v>70.805039506666333</v>
      </c>
      <c r="G185" s="16">
        <f>_xlfn.XLOOKUP(B185,'Skills-all_inputs'!$B$3:$B$365,'Skills-all_inputs'!$E$3:$E$365,"",0)</f>
        <v>7.0500000000000007</v>
      </c>
      <c r="H185" s="16">
        <f t="shared" si="12"/>
        <v>30.838323353293408</v>
      </c>
      <c r="I185" s="16">
        <f>_xlfn.XLOOKUP(B185,'Unemployment_R-all_inputs'!$B$3:$B$365,'Unemployment_R-all_inputs'!$E$3:$E$365,"",0)</f>
        <v>3.3499999999999996</v>
      </c>
      <c r="J185" s="16">
        <f t="shared" si="13"/>
        <v>17.69911504424778</v>
      </c>
      <c r="K185" s="16">
        <f>LN(_xlfn.XLOOKUP(B185,'Population_Density-all_inputs'!$B$3:$B$370,'Population_Density-all_inputs'!$E$3:$E$370,"",0))</f>
        <v>5.743848315513719</v>
      </c>
      <c r="L185" s="16">
        <f t="shared" si="14"/>
        <v>54.628806028603734</v>
      </c>
      <c r="M185" s="66"/>
    </row>
    <row r="186" spans="1:13" x14ac:dyDescent="0.35">
      <c r="A186" s="7" t="s">
        <v>200</v>
      </c>
      <c r="B186" s="40" t="s">
        <v>201</v>
      </c>
      <c r="C186" s="16">
        <f>LN(_xlfn.XLOOKUP(B186,'Productivity-all_inputs'!$B$3:$B$365,'Productivity-all_inputs'!$C$3:$C$365,"",0))</f>
        <v>3.9376907521767239</v>
      </c>
      <c r="D186" s="16">
        <f t="shared" si="10"/>
        <v>18.463540413692741</v>
      </c>
      <c r="E186" s="16">
        <f>LN(_xlfn.XLOOKUP(B186,'H-Income_all inputs'!$B$3:$B$376,'H-Income_all inputs'!$C$3:$C$376,"",0))</f>
        <v>10.692285763895006</v>
      </c>
      <c r="F186" s="16">
        <f t="shared" si="11"/>
        <v>35.750274787951668</v>
      </c>
      <c r="G186" s="16">
        <f>_xlfn.XLOOKUP(B186,'Skills-all_inputs'!$B$3:$B$365,'Skills-all_inputs'!$E$3:$E$365,"",0)</f>
        <v>6.1</v>
      </c>
      <c r="H186" s="16">
        <f t="shared" si="12"/>
        <v>25.149700598802387</v>
      </c>
      <c r="I186" s="16">
        <f>_xlfn.XLOOKUP(B186,'Unemployment_R-all_inputs'!$B$3:$B$365,'Unemployment_R-all_inputs'!$E$3:$E$365,"",0)</f>
        <v>4.9000000000000004</v>
      </c>
      <c r="J186" s="16">
        <f t="shared" si="13"/>
        <v>45.13274336283186</v>
      </c>
      <c r="K186" s="16">
        <f>LN(_xlfn.XLOOKUP(B186,'Population_Density-all_inputs'!$B$3:$B$370,'Population_Density-all_inputs'!$E$3:$E$370,"",0))</f>
        <v>9.1119375069482285</v>
      </c>
      <c r="L186" s="16">
        <f t="shared" si="14"/>
        <v>4.8606042244705066</v>
      </c>
      <c r="M186" s="66"/>
    </row>
    <row r="187" spans="1:13" x14ac:dyDescent="0.35">
      <c r="A187" s="7" t="s">
        <v>794</v>
      </c>
      <c r="B187" s="40" t="s">
        <v>795</v>
      </c>
      <c r="C187" s="16">
        <f>LN(_xlfn.XLOOKUP(B187,'Productivity-all_inputs'!$B$3:$B$365,'Productivity-all_inputs'!$C$3:$C$365,"",0))</f>
        <v>3.9608131695975781</v>
      </c>
      <c r="D187" s="16">
        <f t="shared" si="10"/>
        <v>16.283973201272644</v>
      </c>
      <c r="E187" s="16">
        <f>LN(_xlfn.XLOOKUP(B187,'H-Income_all inputs'!$B$3:$B$376,'H-Income_all inputs'!$C$3:$C$376,"",0))</f>
        <v>10.890609465170874</v>
      </c>
      <c r="F187" s="16">
        <f t="shared" si="11"/>
        <v>25.04875460153788</v>
      </c>
      <c r="G187" s="16">
        <f>_xlfn.XLOOKUP(B187,'Skills-all_inputs'!$B$3:$B$365,'Skills-all_inputs'!$E$3:$E$365,"",0)</f>
        <v>5.85</v>
      </c>
      <c r="H187" s="16">
        <f t="shared" si="12"/>
        <v>23.65269461077844</v>
      </c>
      <c r="I187" s="16">
        <f>_xlfn.XLOOKUP(B187,'Unemployment_R-all_inputs'!$B$3:$B$365,'Unemployment_R-all_inputs'!$E$3:$E$365,"",0)</f>
        <v>5.4499999999999993</v>
      </c>
      <c r="J187" s="16">
        <f t="shared" si="13"/>
        <v>54.867256637168126</v>
      </c>
      <c r="K187" s="16">
        <f>LN(_xlfn.XLOOKUP(B187,'Population_Density-all_inputs'!$B$3:$B$370,'Population_Density-all_inputs'!$E$3:$E$370,"",0))</f>
        <v>9.0893501889173844</v>
      </c>
      <c r="L187" s="16">
        <f t="shared" si="14"/>
        <v>5.1943632605530468</v>
      </c>
      <c r="M187" s="66"/>
    </row>
    <row r="188" spans="1:13" x14ac:dyDescent="0.35">
      <c r="A188" s="7" t="s">
        <v>372</v>
      </c>
      <c r="B188" s="40" t="s">
        <v>373</v>
      </c>
      <c r="C188" s="16">
        <f>LN(_xlfn.XLOOKUP(B188,'Productivity-all_inputs'!$B$3:$B$365,'Productivity-all_inputs'!$C$3:$C$365,"",0))</f>
        <v>3.8133070324889884</v>
      </c>
      <c r="D188" s="16">
        <f t="shared" si="10"/>
        <v>30.188208827719905</v>
      </c>
      <c r="E188" s="16">
        <f>LN(_xlfn.XLOOKUP(B188,'H-Income_all inputs'!$B$3:$B$376,'H-Income_all inputs'!$C$3:$C$376,"",0))</f>
        <v>10.669885194835667</v>
      </c>
      <c r="F188" s="16">
        <f t="shared" si="11"/>
        <v>36.959006474752051</v>
      </c>
      <c r="G188" s="16">
        <f>_xlfn.XLOOKUP(B188,'Skills-all_inputs'!$B$3:$B$365,'Skills-all_inputs'!$E$3:$E$365,"",0)</f>
        <v>3.8</v>
      </c>
      <c r="H188" s="16">
        <f t="shared" si="12"/>
        <v>11.377245508982034</v>
      </c>
      <c r="I188" s="16">
        <f>_xlfn.XLOOKUP(B188,'Unemployment_R-all_inputs'!$B$3:$B$365,'Unemployment_R-all_inputs'!$E$3:$E$365,"",0)</f>
        <v>5.6</v>
      </c>
      <c r="J188" s="16">
        <f t="shared" si="13"/>
        <v>57.522123893805293</v>
      </c>
      <c r="K188" s="16">
        <f>LN(_xlfn.XLOOKUP(B188,'Population_Density-all_inputs'!$B$3:$B$370,'Population_Density-all_inputs'!$E$3:$E$370,"",0))</f>
        <v>8.9693983105219921</v>
      </c>
      <c r="L188" s="16">
        <f t="shared" si="14"/>
        <v>6.9668190808884134</v>
      </c>
      <c r="M188" s="66"/>
    </row>
    <row r="189" spans="1:13" x14ac:dyDescent="0.35">
      <c r="A189" s="7" t="s">
        <v>426</v>
      </c>
      <c r="B189" s="40" t="s">
        <v>427</v>
      </c>
      <c r="C189" s="16">
        <f>LN(_xlfn.XLOOKUP(B189,'Productivity-all_inputs'!$B$3:$B$365,'Productivity-all_inputs'!$C$3:$C$365,"",0))</f>
        <v>3.6963514689526371</v>
      </c>
      <c r="D189" s="16">
        <f t="shared" si="10"/>
        <v>41.21268377574328</v>
      </c>
      <c r="E189" s="16">
        <f>LN(_xlfn.XLOOKUP(B189,'H-Income_all inputs'!$B$3:$B$376,'H-Income_all inputs'!$C$3:$C$376,"",0))</f>
        <v>11.35482030983524</v>
      </c>
      <c r="F189" s="16">
        <f t="shared" si="11"/>
        <v>0</v>
      </c>
      <c r="G189" s="16">
        <f>_xlfn.XLOOKUP(B189,'Skills-all_inputs'!$B$3:$B$365,'Skills-all_inputs'!$E$3:$E$365,"",0)</f>
        <v>4</v>
      </c>
      <c r="H189" s="16">
        <f t="shared" si="12"/>
        <v>12.574850299401195</v>
      </c>
      <c r="I189" s="16">
        <f>_xlfn.XLOOKUP(B189,'Unemployment_R-all_inputs'!$B$3:$B$365,'Unemployment_R-all_inputs'!$E$3:$E$365,"",0)</f>
        <v>5.4499999999999993</v>
      </c>
      <c r="J189" s="16">
        <f t="shared" si="13"/>
        <v>54.867256637168126</v>
      </c>
      <c r="K189" s="16">
        <f>LN(_xlfn.XLOOKUP(B189,'Population_Density-all_inputs'!$B$3:$B$370,'Population_Density-all_inputs'!$E$3:$E$370,"",0))</f>
        <v>9.0665057943776173</v>
      </c>
      <c r="L189" s="16">
        <f t="shared" si="14"/>
        <v>5.5319209595711527</v>
      </c>
      <c r="M189" s="66"/>
    </row>
    <row r="190" spans="1:13" x14ac:dyDescent="0.35">
      <c r="A190" s="7" t="s">
        <v>762</v>
      </c>
      <c r="B190" s="40" t="s">
        <v>763</v>
      </c>
      <c r="C190" s="16">
        <f>LN(_xlfn.XLOOKUP(B190,'Productivity-all_inputs'!$B$3:$B$365,'Productivity-all_inputs'!$C$3:$C$365,"",0))</f>
        <v>3.5610460826040513</v>
      </c>
      <c r="D190" s="16">
        <f t="shared" si="10"/>
        <v>53.966851230709878</v>
      </c>
      <c r="E190" s="16">
        <f>LN(_xlfn.XLOOKUP(B190,'H-Income_all inputs'!$B$3:$B$376,'H-Income_all inputs'!$C$3:$C$376,"",0))</f>
        <v>10.617686579792686</v>
      </c>
      <c r="F190" s="16">
        <f t="shared" si="11"/>
        <v>39.77563670599347</v>
      </c>
      <c r="G190" s="16">
        <f>_xlfn.XLOOKUP(B190,'Skills-all_inputs'!$B$3:$B$365,'Skills-all_inputs'!$E$3:$E$365,"",0)</f>
        <v>3.3499999999999996</v>
      </c>
      <c r="H190" s="16">
        <f t="shared" si="12"/>
        <v>8.6826347305389184</v>
      </c>
      <c r="I190" s="16">
        <f>_xlfn.XLOOKUP(B190,'Unemployment_R-all_inputs'!$B$3:$B$365,'Unemployment_R-all_inputs'!$E$3:$E$365,"",0)</f>
        <v>4.45</v>
      </c>
      <c r="J190" s="16">
        <f t="shared" si="13"/>
        <v>37.16814159292035</v>
      </c>
      <c r="K190" s="16">
        <f>LN(_xlfn.XLOOKUP(B190,'Population_Density-all_inputs'!$B$3:$B$370,'Population_Density-all_inputs'!$E$3:$E$370,"",0))</f>
        <v>8.8454162070442273</v>
      </c>
      <c r="L190" s="16">
        <f t="shared" si="14"/>
        <v>8.7988270816487102</v>
      </c>
      <c r="M190" s="66"/>
    </row>
    <row r="191" spans="1:13" x14ac:dyDescent="0.35">
      <c r="A191" s="7" t="s">
        <v>366</v>
      </c>
      <c r="B191" s="40" t="s">
        <v>367</v>
      </c>
      <c r="C191" s="16">
        <f>LN(_xlfn.XLOOKUP(B191,'Productivity-all_inputs'!$B$3:$B$365,'Productivity-all_inputs'!$C$3:$C$365,"",0))</f>
        <v>3.5862928653388351</v>
      </c>
      <c r="D191" s="16">
        <f t="shared" si="10"/>
        <v>51.587036920368817</v>
      </c>
      <c r="E191" s="16">
        <f>LN(_xlfn.XLOOKUP(B191,'H-Income_all inputs'!$B$3:$B$376,'H-Income_all inputs'!$C$3:$C$376,"",0))</f>
        <v>10.109484945015367</v>
      </c>
      <c r="F191" s="16">
        <f t="shared" si="11"/>
        <v>67.198128411979638</v>
      </c>
      <c r="G191" s="16">
        <f>_xlfn.XLOOKUP(B191,'Skills-all_inputs'!$B$3:$B$365,'Skills-all_inputs'!$E$3:$E$365,"",0)</f>
        <v>9.1999999999999993</v>
      </c>
      <c r="H191" s="16">
        <f t="shared" si="12"/>
        <v>43.71257485029939</v>
      </c>
      <c r="I191" s="16">
        <f>_xlfn.XLOOKUP(B191,'Unemployment_R-all_inputs'!$B$3:$B$365,'Unemployment_R-all_inputs'!$E$3:$E$365,"",0)</f>
        <v>5.9</v>
      </c>
      <c r="J191" s="16">
        <f t="shared" si="13"/>
        <v>62.831858407079643</v>
      </c>
      <c r="K191" s="16">
        <f>LN(_xlfn.XLOOKUP(B191,'Population_Density-all_inputs'!$B$3:$B$370,'Population_Density-all_inputs'!$E$3:$E$370,"",0))</f>
        <v>9.2625852193746532</v>
      </c>
      <c r="L191" s="16">
        <f t="shared" si="14"/>
        <v>2.6345747676389095</v>
      </c>
      <c r="M191" s="66"/>
    </row>
    <row r="192" spans="1:13" x14ac:dyDescent="0.35">
      <c r="A192" s="7" t="s">
        <v>508</v>
      </c>
      <c r="B192" s="40" t="s">
        <v>509</v>
      </c>
      <c r="C192" s="16">
        <f>LN(_xlfn.XLOOKUP(B192,'Productivity-all_inputs'!$B$3:$B$365,'Productivity-all_inputs'!$C$3:$C$365,"",0))</f>
        <v>3.5409593240373143</v>
      </c>
      <c r="D192" s="16">
        <f t="shared" si="10"/>
        <v>55.860270918582685</v>
      </c>
      <c r="E192" s="16">
        <f>LN(_xlfn.XLOOKUP(B192,'H-Income_all inputs'!$B$3:$B$376,'H-Income_all inputs'!$C$3:$C$376,"",0))</f>
        <v>9.9383719543896305</v>
      </c>
      <c r="F192" s="16">
        <f t="shared" si="11"/>
        <v>76.431362319770642</v>
      </c>
      <c r="G192" s="16">
        <f>_xlfn.XLOOKUP(B192,'Skills-all_inputs'!$B$3:$B$365,'Skills-all_inputs'!$E$3:$E$365,"",0)</f>
        <v>7.25</v>
      </c>
      <c r="H192" s="16">
        <f t="shared" si="12"/>
        <v>32.035928143712567</v>
      </c>
      <c r="I192" s="16">
        <f>_xlfn.XLOOKUP(B192,'Unemployment_R-all_inputs'!$B$3:$B$365,'Unemployment_R-all_inputs'!$E$3:$E$365,"",0)</f>
        <v>6.3000000000000007</v>
      </c>
      <c r="J192" s="16">
        <f t="shared" si="13"/>
        <v>69.911504424778769</v>
      </c>
      <c r="K192" s="16">
        <f>LN(_xlfn.XLOOKUP(B192,'Population_Density-all_inputs'!$B$3:$B$370,'Population_Density-all_inputs'!$E$3:$E$370,"",0))</f>
        <v>8.8357441161630152</v>
      </c>
      <c r="L192" s="16">
        <f t="shared" si="14"/>
        <v>8.9417456753926814</v>
      </c>
      <c r="M192" s="66"/>
    </row>
    <row r="193" spans="1:13" x14ac:dyDescent="0.35">
      <c r="A193" s="7" t="s">
        <v>744</v>
      </c>
      <c r="B193" s="40" t="s">
        <v>745</v>
      </c>
      <c r="C193" s="16">
        <f>LN(_xlfn.XLOOKUP(B193,'Productivity-all_inputs'!$B$3:$B$365,'Productivity-all_inputs'!$C$3:$C$365,"",0))</f>
        <v>4.1026433650367959</v>
      </c>
      <c r="D193" s="16">
        <f t="shared" si="10"/>
        <v>2.9147636552305727</v>
      </c>
      <c r="E193" s="16">
        <f>LN(_xlfn.XLOOKUP(B193,'H-Income_all inputs'!$B$3:$B$376,'H-Income_all inputs'!$C$3:$C$376,"",0))</f>
        <v>10.181270792808661</v>
      </c>
      <c r="F193" s="16">
        <f t="shared" si="11"/>
        <v>63.324573741929541</v>
      </c>
      <c r="G193" s="16">
        <f>_xlfn.XLOOKUP(B193,'Skills-all_inputs'!$B$3:$B$365,'Skills-all_inputs'!$E$3:$E$365,"",0)</f>
        <v>9.8000000000000007</v>
      </c>
      <c r="H193" s="16">
        <f t="shared" si="12"/>
        <v>47.305389221556879</v>
      </c>
      <c r="I193" s="16">
        <f>_xlfn.XLOOKUP(B193,'Unemployment_R-all_inputs'!$B$3:$B$365,'Unemployment_R-all_inputs'!$E$3:$E$365,"",0)</f>
        <v>6.1999999999999993</v>
      </c>
      <c r="J193" s="16">
        <f t="shared" si="13"/>
        <v>68.141592920353972</v>
      </c>
      <c r="K193" s="16">
        <f>LN(_xlfn.XLOOKUP(B193,'Population_Density-all_inputs'!$B$3:$B$370,'Population_Density-all_inputs'!$E$3:$E$370,"",0))</f>
        <v>9.4174561056772284</v>
      </c>
      <c r="L193" s="16">
        <f t="shared" si="14"/>
        <v>0.34614204362047474</v>
      </c>
      <c r="M193" s="66"/>
    </row>
    <row r="194" spans="1:13" x14ac:dyDescent="0.35">
      <c r="A194" s="7" t="s">
        <v>376</v>
      </c>
      <c r="B194" s="40" t="s">
        <v>377</v>
      </c>
      <c r="C194" s="16">
        <f>LN(_xlfn.XLOOKUP(B194,'Productivity-all_inputs'!$B$3:$B$365,'Productivity-all_inputs'!$C$3:$C$365,"",0))</f>
        <v>3.4688560301359703</v>
      </c>
      <c r="D194" s="16">
        <f t="shared" si="10"/>
        <v>62.656877537798955</v>
      </c>
      <c r="E194" s="16">
        <f>LN(_xlfn.XLOOKUP(B194,'H-Income_all inputs'!$B$3:$B$376,'H-Income_all inputs'!$C$3:$C$376,"",0))</f>
        <v>10.314802185433184</v>
      </c>
      <c r="F194" s="16">
        <f t="shared" si="11"/>
        <v>56.119237796209383</v>
      </c>
      <c r="G194" s="16">
        <f>_xlfn.XLOOKUP(B194,'Skills-all_inputs'!$B$3:$B$365,'Skills-all_inputs'!$E$3:$E$365,"",0)</f>
        <v>4.95</v>
      </c>
      <c r="H194" s="16">
        <f t="shared" si="12"/>
        <v>18.263473053892213</v>
      </c>
      <c r="I194" s="16">
        <f>_xlfn.XLOOKUP(B194,'Unemployment_R-all_inputs'!$B$3:$B$365,'Unemployment_R-all_inputs'!$E$3:$E$365,"",0)</f>
        <v>6</v>
      </c>
      <c r="J194" s="16">
        <f t="shared" si="13"/>
        <v>64.601769911504419</v>
      </c>
      <c r="K194" s="16">
        <f>LN(_xlfn.XLOOKUP(B194,'Population_Density-all_inputs'!$B$3:$B$370,'Population_Density-all_inputs'!$E$3:$E$370,"",0))</f>
        <v>8.7360989032341418</v>
      </c>
      <c r="L194" s="16">
        <f t="shared" si="14"/>
        <v>10.414142272986297</v>
      </c>
      <c r="M194" s="66"/>
    </row>
    <row r="195" spans="1:13" x14ac:dyDescent="0.35">
      <c r="A195" s="7" t="s">
        <v>424</v>
      </c>
      <c r="B195" s="40" t="s">
        <v>425</v>
      </c>
      <c r="C195" s="16">
        <f>LN(_xlfn.XLOOKUP(B195,'Productivity-all_inputs'!$B$3:$B$365,'Productivity-all_inputs'!$C$3:$C$365,"",0))</f>
        <v>3.8308129500026027</v>
      </c>
      <c r="D195" s="16">
        <f t="shared" si="10"/>
        <v>28.538064591434633</v>
      </c>
      <c r="E195" s="16">
        <f>LN(_xlfn.XLOOKUP(B195,'H-Income_all inputs'!$B$3:$B$376,'H-Income_all inputs'!$C$3:$C$376,"",0))</f>
        <v>10.390040975326398</v>
      </c>
      <c r="F195" s="16">
        <f t="shared" si="11"/>
        <v>52.05936283591106</v>
      </c>
      <c r="G195" s="16">
        <f>_xlfn.XLOOKUP(B195,'Skills-all_inputs'!$B$3:$B$365,'Skills-all_inputs'!$E$3:$E$365,"",0)</f>
        <v>8.1999999999999993</v>
      </c>
      <c r="H195" s="16">
        <f t="shared" si="12"/>
        <v>37.724550898203582</v>
      </c>
      <c r="I195" s="16">
        <f>_xlfn.XLOOKUP(B195,'Unemployment_R-all_inputs'!$B$3:$B$365,'Unemployment_R-all_inputs'!$E$3:$E$365,"",0)</f>
        <v>5.6999999999999993</v>
      </c>
      <c r="J195" s="16">
        <f t="shared" si="13"/>
        <v>59.292035398230077</v>
      </c>
      <c r="K195" s="16">
        <f>LN(_xlfn.XLOOKUP(B195,'Population_Density-all_inputs'!$B$3:$B$370,'Population_Density-all_inputs'!$E$3:$E$370,"",0))</f>
        <v>9.440881450245783</v>
      </c>
      <c r="L195" s="16">
        <f t="shared" si="14"/>
        <v>0</v>
      </c>
      <c r="M195" s="66"/>
    </row>
    <row r="196" spans="1:13" x14ac:dyDescent="0.35">
      <c r="A196" s="7" t="s">
        <v>448</v>
      </c>
      <c r="B196" s="40" t="s">
        <v>449</v>
      </c>
      <c r="C196" s="16">
        <f>LN(_xlfn.XLOOKUP(B196,'Productivity-all_inputs'!$B$3:$B$365,'Productivity-all_inputs'!$C$3:$C$365,"",0))</f>
        <v>3.3672958299864741</v>
      </c>
      <c r="D196" s="16">
        <f t="shared" ref="D196:D259" si="15">100-(100*(C196-MIN(C$4:C$309))/(MAX(C$4:C$309)-MIN(C$4:C$309)))</f>
        <v>72.230153476197231</v>
      </c>
      <c r="E196" s="16">
        <f>LN(_xlfn.XLOOKUP(B196,'H-Income_all inputs'!$B$3:$B$376,'H-Income_all inputs'!$C$3:$C$376,"",0))</f>
        <v>10.08776552762847</v>
      </c>
      <c r="F196" s="16">
        <f t="shared" ref="F196:F259" si="16">100-(100*(E196-MIN(E$4:E$309))/(MAX(E$4:E$309)-MIN(E$4:E$309)))</f>
        <v>68.370105246355678</v>
      </c>
      <c r="G196" s="16">
        <f>_xlfn.XLOOKUP(B196,'Skills-all_inputs'!$B$3:$B$365,'Skills-all_inputs'!$E$3:$E$365,"",0)</f>
        <v>3.4</v>
      </c>
      <c r="H196" s="16">
        <f t="shared" ref="H196:H259" si="17">100*(G196-MIN(G$4:G$309))/(MAX(G$4:G$309)-MIN(G$4:G$309))</f>
        <v>8.982035928143711</v>
      </c>
      <c r="I196" s="16">
        <f>_xlfn.XLOOKUP(B196,'Unemployment_R-all_inputs'!$B$3:$B$365,'Unemployment_R-all_inputs'!$E$3:$E$365,"",0)</f>
        <v>5.45</v>
      </c>
      <c r="J196" s="16">
        <f t="shared" ref="J196:J259" si="18">100*(I196-MIN(I$4:I$309))/(MAX(I$4:I$309)-MIN(I$4:I$309))</f>
        <v>54.86725663716814</v>
      </c>
      <c r="K196" s="16">
        <f>LN(_xlfn.XLOOKUP(B196,'Population_Density-all_inputs'!$B$3:$B$370,'Population_Density-all_inputs'!$E$3:$E$370,"",0))</f>
        <v>8.7125854625709156</v>
      </c>
      <c r="L196" s="16">
        <f t="shared" ref="L196:L259" si="19">100-(100*(K196-MIN(K$4:K$309))/(MAX(K$4:K$309)-MIN(K$4:K$309)))</f>
        <v>10.761586058920756</v>
      </c>
      <c r="M196" s="66"/>
    </row>
    <row r="197" spans="1:13" x14ac:dyDescent="0.35">
      <c r="A197" s="7" t="s">
        <v>676</v>
      </c>
      <c r="B197" s="40" t="s">
        <v>677</v>
      </c>
      <c r="C197" s="16">
        <f>LN(_xlfn.XLOOKUP(B197,'Productivity-all_inputs'!$B$3:$B$365,'Productivity-all_inputs'!$C$3:$C$365,"",0))</f>
        <v>3.6454498961866002</v>
      </c>
      <c r="D197" s="16">
        <f t="shared" si="15"/>
        <v>46.010772013758114</v>
      </c>
      <c r="E197" s="16">
        <f>LN(_xlfn.XLOOKUP(B197,'H-Income_all inputs'!$B$3:$B$376,'H-Income_all inputs'!$C$3:$C$376,"",0))</f>
        <v>10.261476632619591</v>
      </c>
      <c r="F197" s="16">
        <f t="shared" si="16"/>
        <v>58.996677437639583</v>
      </c>
      <c r="G197" s="16">
        <f>_xlfn.XLOOKUP(B197,'Skills-all_inputs'!$B$3:$B$365,'Skills-all_inputs'!$E$3:$E$365,"",0)</f>
        <v>4.0500000000000007</v>
      </c>
      <c r="H197" s="16">
        <f t="shared" si="17"/>
        <v>12.874251497005991</v>
      </c>
      <c r="I197" s="16">
        <f>_xlfn.XLOOKUP(B197,'Unemployment_R-all_inputs'!$B$3:$B$365,'Unemployment_R-all_inputs'!$E$3:$E$365,"",0)</f>
        <v>5.55</v>
      </c>
      <c r="J197" s="16">
        <f t="shared" si="18"/>
        <v>56.637168141592916</v>
      </c>
      <c r="K197" s="16">
        <f>LN(_xlfn.XLOOKUP(B197,'Population_Density-all_inputs'!$B$3:$B$370,'Population_Density-all_inputs'!$E$3:$E$370,"",0))</f>
        <v>8.9914833226913533</v>
      </c>
      <c r="L197" s="16">
        <f t="shared" si="19"/>
        <v>6.640482312465906</v>
      </c>
      <c r="M197" s="66"/>
    </row>
    <row r="198" spans="1:13" x14ac:dyDescent="0.35">
      <c r="A198" s="7" t="s">
        <v>438</v>
      </c>
      <c r="B198" s="40" t="s">
        <v>439</v>
      </c>
      <c r="C198" s="16">
        <f>LN(_xlfn.XLOOKUP(B198,'Productivity-all_inputs'!$B$3:$B$365,'Productivity-all_inputs'!$C$3:$C$365,"",0))</f>
        <v>3.8416005411316001</v>
      </c>
      <c r="D198" s="16">
        <f t="shared" si="15"/>
        <v>27.521203789304536</v>
      </c>
      <c r="E198" s="16">
        <f>LN(_xlfn.XLOOKUP(B198,'H-Income_all inputs'!$B$3:$B$376,'H-Income_all inputs'!$C$3:$C$376,"",0))</f>
        <v>10.321737255003711</v>
      </c>
      <c r="F198" s="16">
        <f t="shared" si="16"/>
        <v>55.74502237704499</v>
      </c>
      <c r="G198" s="16">
        <f>_xlfn.XLOOKUP(B198,'Skills-all_inputs'!$B$3:$B$365,'Skills-all_inputs'!$E$3:$E$365,"",0)</f>
        <v>3.9</v>
      </c>
      <c r="H198" s="16">
        <f t="shared" si="17"/>
        <v>11.976047904191615</v>
      </c>
      <c r="I198" s="16">
        <f>_xlfn.XLOOKUP(B198,'Unemployment_R-all_inputs'!$B$3:$B$365,'Unemployment_R-all_inputs'!$E$3:$E$365,"",0)</f>
        <v>5.5</v>
      </c>
      <c r="J198" s="16">
        <f t="shared" si="18"/>
        <v>55.752212389380524</v>
      </c>
      <c r="K198" s="16">
        <f>LN(_xlfn.XLOOKUP(B198,'Population_Density-all_inputs'!$B$3:$B$370,'Population_Density-all_inputs'!$E$3:$E$370,"",0))</f>
        <v>9.0915314289211757</v>
      </c>
      <c r="L198" s="16">
        <f t="shared" si="19"/>
        <v>5.1621324060471636</v>
      </c>
      <c r="M198" s="66"/>
    </row>
    <row r="199" spans="1:13" x14ac:dyDescent="0.35">
      <c r="A199" s="7" t="s">
        <v>140</v>
      </c>
      <c r="B199" s="40" t="s">
        <v>141</v>
      </c>
      <c r="C199" s="16">
        <f>LN(_xlfn.XLOOKUP(B199,'Productivity-all_inputs'!$B$3:$B$365,'Productivity-all_inputs'!$C$3:$C$365,"",0))</f>
        <v>3.8999504241938769</v>
      </c>
      <c r="D199" s="16">
        <f t="shared" si="15"/>
        <v>22.021022313626162</v>
      </c>
      <c r="E199" s="16">
        <f>LN(_xlfn.XLOOKUP(B199,'H-Income_all inputs'!$B$3:$B$376,'H-Income_all inputs'!$C$3:$C$376,"",0))</f>
        <v>10.060534035475412</v>
      </c>
      <c r="F199" s="16">
        <f t="shared" si="16"/>
        <v>69.839512892075035</v>
      </c>
      <c r="G199" s="16">
        <f>_xlfn.XLOOKUP(B199,'Skills-all_inputs'!$B$3:$B$365,'Skills-all_inputs'!$E$3:$E$365,"",0)</f>
        <v>6.3</v>
      </c>
      <c r="H199" s="16">
        <f t="shared" si="17"/>
        <v>26.347305389221557</v>
      </c>
      <c r="I199" s="16">
        <f>_xlfn.XLOOKUP(B199,'Unemployment_R-all_inputs'!$B$3:$B$365,'Unemployment_R-all_inputs'!$E$3:$E$365,"",0)</f>
        <v>4.9000000000000004</v>
      </c>
      <c r="J199" s="16">
        <f t="shared" si="18"/>
        <v>45.13274336283186</v>
      </c>
      <c r="K199" s="16">
        <f>LN(_xlfn.XLOOKUP(B199,'Population_Density-all_inputs'!$B$3:$B$370,'Population_Density-all_inputs'!$E$3:$E$370,"",0))</f>
        <v>7.8578053675295578</v>
      </c>
      <c r="L199" s="16">
        <f t="shared" si="19"/>
        <v>23.392150705593849</v>
      </c>
      <c r="M199" s="66"/>
    </row>
    <row r="200" spans="1:13" x14ac:dyDescent="0.35">
      <c r="A200" s="7" t="s">
        <v>360</v>
      </c>
      <c r="B200" s="40" t="s">
        <v>361</v>
      </c>
      <c r="C200" s="16">
        <f>LN(_xlfn.XLOOKUP(B200,'Productivity-all_inputs'!$B$3:$B$365,'Productivity-all_inputs'!$C$3:$C$365,"",0))</f>
        <v>3.6506582412937387</v>
      </c>
      <c r="D200" s="16">
        <f t="shared" si="15"/>
        <v>45.519822558955461</v>
      </c>
      <c r="E200" s="16">
        <f>LN(_xlfn.XLOOKUP(B200,'H-Income_all inputs'!$B$3:$B$376,'H-Income_all inputs'!$C$3:$C$376,"",0))</f>
        <v>10.114558522616068</v>
      </c>
      <c r="F200" s="16">
        <f t="shared" si="16"/>
        <v>66.924358848574229</v>
      </c>
      <c r="G200" s="16">
        <f>_xlfn.XLOOKUP(B200,'Skills-all_inputs'!$B$3:$B$365,'Skills-all_inputs'!$E$3:$E$365,"",0)</f>
        <v>4.4499999999999993</v>
      </c>
      <c r="H200" s="16">
        <f t="shared" si="17"/>
        <v>15.269461077844305</v>
      </c>
      <c r="I200" s="16">
        <f>_xlfn.XLOOKUP(B200,'Unemployment_R-all_inputs'!$B$3:$B$365,'Unemployment_R-all_inputs'!$E$3:$E$365,"",0)</f>
        <v>5.75</v>
      </c>
      <c r="J200" s="16">
        <f t="shared" si="18"/>
        <v>60.176991150442475</v>
      </c>
      <c r="K200" s="16">
        <f>LN(_xlfn.XLOOKUP(B200,'Population_Density-all_inputs'!$B$3:$B$370,'Population_Density-all_inputs'!$E$3:$E$370,"",0))</f>
        <v>8.3232938043793627</v>
      </c>
      <c r="L200" s="16">
        <f t="shared" si="19"/>
        <v>16.513911696500173</v>
      </c>
      <c r="M200" s="66"/>
    </row>
    <row r="201" spans="1:13" x14ac:dyDescent="0.35">
      <c r="A201" s="7" t="s">
        <v>122</v>
      </c>
      <c r="B201" s="40" t="s">
        <v>123</v>
      </c>
      <c r="C201" s="16">
        <f>LN(_xlfn.XLOOKUP(B201,'Productivity-all_inputs'!$B$3:$B$365,'Productivity-all_inputs'!$C$3:$C$365,"",0))</f>
        <v>3.6082115510464816</v>
      </c>
      <c r="D201" s="16">
        <f t="shared" si="15"/>
        <v>49.520935965689198</v>
      </c>
      <c r="E201" s="16">
        <f>LN(_xlfn.XLOOKUP(B201,'H-Income_all inputs'!$B$3:$B$376,'H-Income_all inputs'!$C$3:$C$376,"",0))</f>
        <v>9.8483975862181676</v>
      </c>
      <c r="F201" s="16">
        <f t="shared" si="16"/>
        <v>81.286367097577795</v>
      </c>
      <c r="G201" s="16">
        <f>_xlfn.XLOOKUP(B201,'Skills-all_inputs'!$B$3:$B$365,'Skills-all_inputs'!$E$3:$E$365,"",0)</f>
        <v>8.5</v>
      </c>
      <c r="H201" s="16">
        <f t="shared" si="17"/>
        <v>39.520958083832326</v>
      </c>
      <c r="I201" s="16">
        <f>_xlfn.XLOOKUP(B201,'Unemployment_R-all_inputs'!$B$3:$B$365,'Unemployment_R-all_inputs'!$E$3:$E$365,"",0)</f>
        <v>7.9</v>
      </c>
      <c r="J201" s="16">
        <f t="shared" si="18"/>
        <v>98.230088495575231</v>
      </c>
      <c r="K201" s="16">
        <f>LN(_xlfn.XLOOKUP(B201,'Population_Density-all_inputs'!$B$3:$B$370,'Population_Density-all_inputs'!$E$3:$E$370,"",0))</f>
        <v>8.2322395354978113</v>
      </c>
      <c r="L201" s="16">
        <f t="shared" si="19"/>
        <v>17.859365148371154</v>
      </c>
      <c r="M201" s="66"/>
    </row>
    <row r="202" spans="1:13" x14ac:dyDescent="0.35">
      <c r="A202" s="7" t="s">
        <v>392</v>
      </c>
      <c r="B202" s="40" t="s">
        <v>393</v>
      </c>
      <c r="C202" s="16">
        <f>LN(_xlfn.XLOOKUP(B202,'Productivity-all_inputs'!$B$3:$B$365,'Productivity-all_inputs'!$C$3:$C$365,"",0))</f>
        <v>3.6863763238958178</v>
      </c>
      <c r="D202" s="16">
        <f t="shared" si="15"/>
        <v>42.152961719405397</v>
      </c>
      <c r="E202" s="16">
        <f>LN(_xlfn.XLOOKUP(B202,'H-Income_all inputs'!$B$3:$B$376,'H-Income_all inputs'!$C$3:$C$376,"",0))</f>
        <v>10.089510583746897</v>
      </c>
      <c r="F202" s="16">
        <f t="shared" si="16"/>
        <v>68.275942253442423</v>
      </c>
      <c r="G202" s="16">
        <f>_xlfn.XLOOKUP(B202,'Skills-all_inputs'!$B$3:$B$365,'Skills-all_inputs'!$E$3:$E$365,"",0)</f>
        <v>8.0500000000000007</v>
      </c>
      <c r="H202" s="16">
        <f t="shared" si="17"/>
        <v>36.826347305389213</v>
      </c>
      <c r="I202" s="16">
        <f>_xlfn.XLOOKUP(B202,'Unemployment_R-all_inputs'!$B$3:$B$365,'Unemployment_R-all_inputs'!$E$3:$E$365,"",0)</f>
        <v>4.9499999999999993</v>
      </c>
      <c r="J202" s="16">
        <f t="shared" si="18"/>
        <v>46.017699115044238</v>
      </c>
      <c r="K202" s="16">
        <f>LN(_xlfn.XLOOKUP(B202,'Population_Density-all_inputs'!$B$3:$B$370,'Population_Density-all_inputs'!$E$3:$E$370,"",0))</f>
        <v>7.2671316647540483</v>
      </c>
      <c r="L202" s="16">
        <f t="shared" si="19"/>
        <v>32.120176113853816</v>
      </c>
      <c r="M202" s="66"/>
    </row>
    <row r="203" spans="1:13" x14ac:dyDescent="0.35">
      <c r="A203" s="7" t="s">
        <v>574</v>
      </c>
      <c r="B203" s="40" t="s">
        <v>575</v>
      </c>
      <c r="C203" s="16">
        <f>LN(_xlfn.XLOOKUP(B203,'Productivity-all_inputs'!$B$3:$B$365,'Productivity-all_inputs'!$C$3:$C$365,"",0))</f>
        <v>3.6375861597263857</v>
      </c>
      <c r="D203" s="16">
        <f t="shared" si="15"/>
        <v>46.752024186653237</v>
      </c>
      <c r="E203" s="16">
        <f>LN(_xlfn.XLOOKUP(B203,'H-Income_all inputs'!$B$3:$B$376,'H-Income_all inputs'!$C$3:$C$376,"",0))</f>
        <v>10.112532179470836</v>
      </c>
      <c r="F203" s="16">
        <f t="shared" si="16"/>
        <v>67.033700051535845</v>
      </c>
      <c r="G203" s="16">
        <f>_xlfn.XLOOKUP(B203,'Skills-all_inputs'!$B$3:$B$365,'Skills-all_inputs'!$E$3:$E$365,"",0)</f>
        <v>8.6</v>
      </c>
      <c r="H203" s="16">
        <f t="shared" si="17"/>
        <v>40.119760479041901</v>
      </c>
      <c r="I203" s="16">
        <f>_xlfn.XLOOKUP(B203,'Unemployment_R-all_inputs'!$B$3:$B$365,'Unemployment_R-all_inputs'!$E$3:$E$365,"",0)</f>
        <v>6.15</v>
      </c>
      <c r="J203" s="16">
        <f t="shared" si="18"/>
        <v>67.256637168141594</v>
      </c>
      <c r="K203" s="16">
        <f>LN(_xlfn.XLOOKUP(B203,'Population_Density-all_inputs'!$B$3:$B$370,'Population_Density-all_inputs'!$E$3:$E$370,"",0))</f>
        <v>8.162593695619071</v>
      </c>
      <c r="L203" s="16">
        <f t="shared" si="19"/>
        <v>18.888479289029405</v>
      </c>
      <c r="M203" s="66"/>
    </row>
    <row r="204" spans="1:13" x14ac:dyDescent="0.35">
      <c r="A204" s="7" t="s">
        <v>760</v>
      </c>
      <c r="B204" s="40" t="s">
        <v>761</v>
      </c>
      <c r="C204" s="16">
        <f>LN(_xlfn.XLOOKUP(B204,'Productivity-all_inputs'!$B$3:$B$365,'Productivity-all_inputs'!$C$3:$C$365,"",0))</f>
        <v>3.5438536820636788</v>
      </c>
      <c r="D204" s="16">
        <f t="shared" si="15"/>
        <v>55.587442704281038</v>
      </c>
      <c r="E204" s="16">
        <f>LN(_xlfn.XLOOKUP(B204,'H-Income_all inputs'!$B$3:$B$376,'H-Income_all inputs'!$C$3:$C$376,"",0))</f>
        <v>10.111070665732282</v>
      </c>
      <c r="F204" s="16">
        <f t="shared" si="16"/>
        <v>67.112563135853293</v>
      </c>
      <c r="G204" s="16">
        <f>_xlfn.XLOOKUP(B204,'Skills-all_inputs'!$B$3:$B$365,'Skills-all_inputs'!$E$3:$E$365,"",0)</f>
        <v>6.8000000000000007</v>
      </c>
      <c r="H204" s="16">
        <f t="shared" si="17"/>
        <v>29.341317365269461</v>
      </c>
      <c r="I204" s="16">
        <f>_xlfn.XLOOKUP(B204,'Unemployment_R-all_inputs'!$B$3:$B$365,'Unemployment_R-all_inputs'!$E$3:$E$365,"",0)</f>
        <v>7</v>
      </c>
      <c r="J204" s="16">
        <f t="shared" si="18"/>
        <v>82.300884955752224</v>
      </c>
      <c r="K204" s="16">
        <f>LN(_xlfn.XLOOKUP(B204,'Population_Density-all_inputs'!$B$3:$B$370,'Population_Density-all_inputs'!$E$3:$E$370,"",0))</f>
        <v>8.4715662582295792</v>
      </c>
      <c r="L204" s="16">
        <f t="shared" si="19"/>
        <v>14.322979988403489</v>
      </c>
      <c r="M204" s="66"/>
    </row>
    <row r="205" spans="1:13" x14ac:dyDescent="0.35">
      <c r="A205" s="7" t="s">
        <v>320</v>
      </c>
      <c r="B205" s="40" t="s">
        <v>321</v>
      </c>
      <c r="C205" s="16">
        <f>LN(_xlfn.XLOOKUP(B205,'Productivity-all_inputs'!$B$3:$B$365,'Productivity-all_inputs'!$C$3:$C$365,"",0))</f>
        <v>3.7447870860522321</v>
      </c>
      <c r="D205" s="16">
        <f t="shared" si="15"/>
        <v>36.647041653548968</v>
      </c>
      <c r="E205" s="16">
        <f>LN(_xlfn.XLOOKUP(B205,'H-Income_all inputs'!$B$3:$B$376,'H-Income_all inputs'!$C$3:$C$376,"",0))</f>
        <v>10.073652179059451</v>
      </c>
      <c r="F205" s="16">
        <f t="shared" si="16"/>
        <v>69.131659632632307</v>
      </c>
      <c r="G205" s="16">
        <f>_xlfn.XLOOKUP(B205,'Skills-all_inputs'!$B$3:$B$365,'Skills-all_inputs'!$E$3:$E$365,"",0)</f>
        <v>5.9</v>
      </c>
      <c r="H205" s="16">
        <f t="shared" si="17"/>
        <v>23.95209580838323</v>
      </c>
      <c r="I205" s="16">
        <f>_xlfn.XLOOKUP(B205,'Unemployment_R-all_inputs'!$B$3:$B$365,'Unemployment_R-all_inputs'!$E$3:$E$365,"",0)</f>
        <v>6.65</v>
      </c>
      <c r="J205" s="16">
        <f t="shared" si="18"/>
        <v>76.106194690265497</v>
      </c>
      <c r="K205" s="16">
        <f>LN(_xlfn.XLOOKUP(B205,'Population_Density-all_inputs'!$B$3:$B$370,'Population_Density-all_inputs'!$E$3:$E$370,"",0))</f>
        <v>7.8760109339066915</v>
      </c>
      <c r="L205" s="16">
        <f t="shared" si="19"/>
        <v>23.123138143895673</v>
      </c>
      <c r="M205" s="66"/>
    </row>
    <row r="206" spans="1:13" x14ac:dyDescent="0.35">
      <c r="A206" s="7" t="s">
        <v>180</v>
      </c>
      <c r="B206" s="40" t="s">
        <v>181</v>
      </c>
      <c r="C206" s="16">
        <f>LN(_xlfn.XLOOKUP(B206,'Productivity-all_inputs'!$B$3:$B$365,'Productivity-all_inputs'!$C$3:$C$365,"",0))</f>
        <v>3.751854253275325</v>
      </c>
      <c r="D206" s="16">
        <f t="shared" si="15"/>
        <v>35.980875755590105</v>
      </c>
      <c r="E206" s="16">
        <f>LN(_xlfn.XLOOKUP(B206,'H-Income_all inputs'!$B$3:$B$376,'H-Income_all inputs'!$C$3:$C$376,"",0))</f>
        <v>10.314172347678452</v>
      </c>
      <c r="F206" s="16">
        <f t="shared" si="16"/>
        <v>56.153223756551292</v>
      </c>
      <c r="G206" s="16">
        <f>_xlfn.XLOOKUP(B206,'Skills-all_inputs'!$B$3:$B$365,'Skills-all_inputs'!$E$3:$E$365,"",0)</f>
        <v>3.55</v>
      </c>
      <c r="H206" s="16">
        <f t="shared" si="17"/>
        <v>9.8802395209580816</v>
      </c>
      <c r="I206" s="16">
        <f>_xlfn.XLOOKUP(B206,'Unemployment_R-all_inputs'!$B$3:$B$365,'Unemployment_R-all_inputs'!$E$3:$E$365,"",0)</f>
        <v>4.6500000000000004</v>
      </c>
      <c r="J206" s="16">
        <f t="shared" si="18"/>
        <v>40.707964601769916</v>
      </c>
      <c r="K206" s="16">
        <f>LN(_xlfn.XLOOKUP(B206,'Population_Density-all_inputs'!$B$3:$B$370,'Population_Density-all_inputs'!$E$3:$E$370,"",0))</f>
        <v>7.2278869654729725</v>
      </c>
      <c r="L206" s="16">
        <f t="shared" si="19"/>
        <v>32.700071123323923</v>
      </c>
      <c r="M206" s="66"/>
    </row>
    <row r="207" spans="1:13" x14ac:dyDescent="0.35">
      <c r="A207" s="7" t="s">
        <v>260</v>
      </c>
      <c r="B207" s="40" t="s">
        <v>261</v>
      </c>
      <c r="C207" s="16">
        <f>LN(_xlfn.XLOOKUP(B207,'Productivity-all_inputs'!$B$3:$B$365,'Productivity-all_inputs'!$C$3:$C$365,"",0))</f>
        <v>3.7727609380946383</v>
      </c>
      <c r="D207" s="16">
        <f t="shared" si="15"/>
        <v>34.010168111869476</v>
      </c>
      <c r="E207" s="16">
        <f>LN(_xlfn.XLOOKUP(B207,'H-Income_all inputs'!$B$3:$B$376,'H-Income_all inputs'!$C$3:$C$376,"",0))</f>
        <v>10.110623665704521</v>
      </c>
      <c r="F207" s="16">
        <f t="shared" si="16"/>
        <v>67.136683197094726</v>
      </c>
      <c r="G207" s="16">
        <f>_xlfn.XLOOKUP(B207,'Skills-all_inputs'!$B$3:$B$365,'Skills-all_inputs'!$E$3:$E$365,"",0)</f>
        <v>6.25</v>
      </c>
      <c r="H207" s="16">
        <f t="shared" si="17"/>
        <v>26.047904191616759</v>
      </c>
      <c r="I207" s="16">
        <f>_xlfn.XLOOKUP(B207,'Unemployment_R-all_inputs'!$B$3:$B$365,'Unemployment_R-all_inputs'!$E$3:$E$365,"",0)</f>
        <v>6.3</v>
      </c>
      <c r="J207" s="16">
        <f t="shared" si="18"/>
        <v>69.911504424778755</v>
      </c>
      <c r="K207" s="16">
        <f>LN(_xlfn.XLOOKUP(B207,'Population_Density-all_inputs'!$B$3:$B$370,'Population_Density-all_inputs'!$E$3:$E$370,"",0))</f>
        <v>7.9639003963206427</v>
      </c>
      <c r="L207" s="16">
        <f t="shared" si="19"/>
        <v>21.824449108878952</v>
      </c>
      <c r="M207" s="66"/>
    </row>
    <row r="208" spans="1:13" x14ac:dyDescent="0.35">
      <c r="A208" s="7" t="s">
        <v>432</v>
      </c>
      <c r="B208" s="40" t="s">
        <v>433</v>
      </c>
      <c r="C208" s="16">
        <f>LN(_xlfn.XLOOKUP(B208,'Productivity-all_inputs'!$B$3:$B$365,'Productivity-all_inputs'!$C$3:$C$365,"",0))</f>
        <v>3.6136169696133895</v>
      </c>
      <c r="D208" s="16">
        <f t="shared" si="15"/>
        <v>49.011409956215225</v>
      </c>
      <c r="E208" s="16">
        <f>LN(_xlfn.XLOOKUP(B208,'H-Income_all inputs'!$B$3:$B$376,'H-Income_all inputs'!$C$3:$C$376,"",0))</f>
        <v>10.276601630426633</v>
      </c>
      <c r="F208" s="16">
        <f t="shared" si="16"/>
        <v>58.180534594851558</v>
      </c>
      <c r="G208" s="16">
        <f>_xlfn.XLOOKUP(B208,'Skills-all_inputs'!$B$3:$B$365,'Skills-all_inputs'!$E$3:$E$365,"",0)</f>
        <v>2.35</v>
      </c>
      <c r="H208" s="16">
        <f t="shared" si="17"/>
        <v>2.6946107784431144</v>
      </c>
      <c r="I208" s="16">
        <f>_xlfn.XLOOKUP(B208,'Unemployment_R-all_inputs'!$B$3:$B$365,'Unemployment_R-all_inputs'!$E$3:$E$365,"",0)</f>
        <v>4.5</v>
      </c>
      <c r="J208" s="16">
        <f t="shared" si="18"/>
        <v>38.053097345132741</v>
      </c>
      <c r="K208" s="16">
        <f>LN(_xlfn.XLOOKUP(B208,'Population_Density-all_inputs'!$B$3:$B$370,'Population_Density-all_inputs'!$E$3:$E$370,"",0))</f>
        <v>8.059546308043446</v>
      </c>
      <c r="L208" s="16">
        <f t="shared" si="19"/>
        <v>20.4111477484321</v>
      </c>
      <c r="M208" s="66"/>
    </row>
    <row r="209" spans="1:13" x14ac:dyDescent="0.35">
      <c r="A209" s="7" t="s">
        <v>476</v>
      </c>
      <c r="B209" s="40" t="s">
        <v>477</v>
      </c>
      <c r="C209" s="16">
        <f>LN(_xlfn.XLOOKUP(B209,'Productivity-all_inputs'!$B$3:$B$365,'Productivity-all_inputs'!$C$3:$C$365,"",0))</f>
        <v>3.6054978451748854</v>
      </c>
      <c r="D209" s="16">
        <f t="shared" si="15"/>
        <v>49.776735531721968</v>
      </c>
      <c r="E209" s="16">
        <f>LN(_xlfn.XLOOKUP(B209,'H-Income_all inputs'!$B$3:$B$376,'H-Income_all inputs'!$C$3:$C$376,"",0))</f>
        <v>10.41184012081972</v>
      </c>
      <c r="F209" s="16">
        <f t="shared" si="16"/>
        <v>50.883083883659857</v>
      </c>
      <c r="G209" s="16">
        <f>_xlfn.XLOOKUP(B209,'Skills-all_inputs'!$B$3:$B$365,'Skills-all_inputs'!$E$3:$E$365,"",0)</f>
        <v>5.3000000000000007</v>
      </c>
      <c r="H209" s="16">
        <f t="shared" si="17"/>
        <v>20.359281437125748</v>
      </c>
      <c r="I209" s="16">
        <f>_xlfn.XLOOKUP(B209,'Unemployment_R-all_inputs'!$B$3:$B$365,'Unemployment_R-all_inputs'!$E$3:$E$365,"",0)</f>
        <v>5.4</v>
      </c>
      <c r="J209" s="16">
        <f t="shared" si="18"/>
        <v>53.982300884955748</v>
      </c>
      <c r="K209" s="16">
        <f>LN(_xlfn.XLOOKUP(B209,'Population_Density-all_inputs'!$B$3:$B$370,'Population_Density-all_inputs'!$E$3:$E$370,"",0))</f>
        <v>8.1945872310015062</v>
      </c>
      <c r="L209" s="16">
        <f t="shared" si="19"/>
        <v>18.415730310353297</v>
      </c>
      <c r="M209" s="66"/>
    </row>
    <row r="210" spans="1:13" x14ac:dyDescent="0.35">
      <c r="A210" s="7" t="s">
        <v>706</v>
      </c>
      <c r="B210" s="40" t="s">
        <v>707</v>
      </c>
      <c r="C210" s="16">
        <f>LN(_xlfn.XLOOKUP(B210,'Productivity-all_inputs'!$B$3:$B$365,'Productivity-all_inputs'!$C$3:$C$365,"",0))</f>
        <v>3.5610460826040513</v>
      </c>
      <c r="D210" s="16">
        <f t="shared" si="15"/>
        <v>53.966851230709878</v>
      </c>
      <c r="E210" s="16">
        <f>LN(_xlfn.XLOOKUP(B210,'H-Income_all inputs'!$B$3:$B$376,'H-Income_all inputs'!$C$3:$C$376,"",0))</f>
        <v>10.149996006155071</v>
      </c>
      <c r="F210" s="16">
        <f t="shared" si="16"/>
        <v>65.012157013853397</v>
      </c>
      <c r="G210" s="16">
        <f>_xlfn.XLOOKUP(B210,'Skills-all_inputs'!$B$3:$B$365,'Skills-all_inputs'!$E$3:$E$365,"",0)</f>
        <v>6.7</v>
      </c>
      <c r="H210" s="16">
        <f t="shared" si="17"/>
        <v>28.742514970059879</v>
      </c>
      <c r="I210" s="16">
        <f>_xlfn.XLOOKUP(B210,'Unemployment_R-all_inputs'!$B$3:$B$365,'Unemployment_R-all_inputs'!$E$3:$E$365,"",0)</f>
        <v>4.8000000000000007</v>
      </c>
      <c r="J210" s="16">
        <f t="shared" si="18"/>
        <v>43.362831858407084</v>
      </c>
      <c r="K210" s="16">
        <f>LN(_xlfn.XLOOKUP(B210,'Population_Density-all_inputs'!$B$3:$B$370,'Population_Density-all_inputs'!$E$3:$E$370,"",0))</f>
        <v>8.0046548756237428</v>
      </c>
      <c r="L210" s="16">
        <f t="shared" si="19"/>
        <v>21.222244999932798</v>
      </c>
      <c r="M210" s="66"/>
    </row>
    <row r="211" spans="1:13" x14ac:dyDescent="0.35">
      <c r="A211" s="7" t="s">
        <v>124</v>
      </c>
      <c r="B211" s="40" t="s">
        <v>125</v>
      </c>
      <c r="C211" s="16">
        <f>LN(_xlfn.XLOOKUP(B211,'Productivity-all_inputs'!$B$3:$B$365,'Productivity-all_inputs'!$C$3:$C$365,"",0))</f>
        <v>3.6054978451748854</v>
      </c>
      <c r="D211" s="16">
        <f t="shared" si="15"/>
        <v>49.776735531721968</v>
      </c>
      <c r="E211" s="16">
        <f>LN(_xlfn.XLOOKUP(B211,'H-Income_all inputs'!$B$3:$B$376,'H-Income_all inputs'!$C$3:$C$376,"",0))</f>
        <v>10.357393557477783</v>
      </c>
      <c r="F211" s="16">
        <f t="shared" si="16"/>
        <v>53.82101310208504</v>
      </c>
      <c r="G211" s="16">
        <f>_xlfn.XLOOKUP(B211,'Skills-all_inputs'!$B$3:$B$365,'Skills-all_inputs'!$E$3:$E$365,"",0)</f>
        <v>3.6500000000000004</v>
      </c>
      <c r="H211" s="16">
        <f t="shared" si="17"/>
        <v>10.479041916167667</v>
      </c>
      <c r="I211" s="16">
        <f>_xlfn.XLOOKUP(B211,'Unemployment_R-all_inputs'!$B$3:$B$365,'Unemployment_R-all_inputs'!$E$3:$E$365,"",0)</f>
        <v>5.7</v>
      </c>
      <c r="J211" s="16">
        <f t="shared" si="18"/>
        <v>59.292035398230084</v>
      </c>
      <c r="K211" s="16">
        <f>LN(_xlfn.XLOOKUP(B211,'Population_Density-all_inputs'!$B$3:$B$370,'Population_Density-all_inputs'!$E$3:$E$370,"",0))</f>
        <v>7.9878487101737754</v>
      </c>
      <c r="L211" s="16">
        <f t="shared" si="19"/>
        <v>21.470579466785622</v>
      </c>
      <c r="M211" s="66"/>
    </row>
    <row r="212" spans="1:13" x14ac:dyDescent="0.35">
      <c r="A212" s="7" t="s">
        <v>168</v>
      </c>
      <c r="B212" s="40" t="s">
        <v>169</v>
      </c>
      <c r="C212" s="16">
        <f>LN(_xlfn.XLOOKUP(B212,'Productivity-all_inputs'!$B$3:$B$365,'Productivity-all_inputs'!$C$3:$C$365,"",0))</f>
        <v>3.6054978451748854</v>
      </c>
      <c r="D212" s="16">
        <f t="shared" si="15"/>
        <v>49.776735531721968</v>
      </c>
      <c r="E212" s="16">
        <f>LN(_xlfn.XLOOKUP(B212,'H-Income_all inputs'!$B$3:$B$376,'H-Income_all inputs'!$C$3:$C$376,"",0))</f>
        <v>10.180209784751566</v>
      </c>
      <c r="F212" s="16">
        <f t="shared" si="16"/>
        <v>63.381825593664352</v>
      </c>
      <c r="G212" s="16">
        <f>_xlfn.XLOOKUP(B212,'Skills-all_inputs'!$B$3:$B$365,'Skills-all_inputs'!$E$3:$E$365,"",0)</f>
        <v>8.0500000000000007</v>
      </c>
      <c r="H212" s="16">
        <f t="shared" si="17"/>
        <v>36.826347305389213</v>
      </c>
      <c r="I212" s="16">
        <f>_xlfn.XLOOKUP(B212,'Unemployment_R-all_inputs'!$B$3:$B$365,'Unemployment_R-all_inputs'!$E$3:$E$365,"",0)</f>
        <v>6.95</v>
      </c>
      <c r="J212" s="16">
        <f t="shared" si="18"/>
        <v>81.415929203539804</v>
      </c>
      <c r="K212" s="16">
        <f>LN(_xlfn.XLOOKUP(B212,'Population_Density-all_inputs'!$B$3:$B$370,'Population_Density-all_inputs'!$E$3:$E$370,"",0))</f>
        <v>8.5131792624398717</v>
      </c>
      <c r="L212" s="16">
        <f t="shared" si="19"/>
        <v>13.708089980003194</v>
      </c>
      <c r="M212" s="66"/>
    </row>
    <row r="213" spans="1:13" x14ac:dyDescent="0.35">
      <c r="A213" s="7" t="s">
        <v>286</v>
      </c>
      <c r="B213" s="40" t="s">
        <v>287</v>
      </c>
      <c r="C213" s="16">
        <f>LN(_xlfn.XLOOKUP(B213,'Productivity-all_inputs'!$B$3:$B$365,'Productivity-all_inputs'!$C$3:$C$365,"",0))</f>
        <v>3.7232808808312687</v>
      </c>
      <c r="D213" s="16">
        <f t="shared" si="15"/>
        <v>38.67426133867211</v>
      </c>
      <c r="E213" s="16">
        <f>LN(_xlfn.XLOOKUP(B213,'H-Income_all inputs'!$B$3:$B$376,'H-Income_all inputs'!$C$3:$C$376,"",0))</f>
        <v>10.245480237688719</v>
      </c>
      <c r="F213" s="16">
        <f t="shared" si="16"/>
        <v>59.859840751763336</v>
      </c>
      <c r="G213" s="16">
        <f>_xlfn.XLOOKUP(B213,'Skills-all_inputs'!$B$3:$B$365,'Skills-all_inputs'!$E$3:$E$365,"",0)</f>
        <v>7.4499999999999993</v>
      </c>
      <c r="H213" s="16">
        <f t="shared" si="17"/>
        <v>33.233532934131723</v>
      </c>
      <c r="I213" s="16">
        <f>_xlfn.XLOOKUP(B213,'Unemployment_R-all_inputs'!$B$3:$B$365,'Unemployment_R-all_inputs'!$E$3:$E$365,"",0)</f>
        <v>6.35</v>
      </c>
      <c r="J213" s="16">
        <f t="shared" si="18"/>
        <v>70.796460176991133</v>
      </c>
      <c r="K213" s="16">
        <f>LN(_xlfn.XLOOKUP(B213,'Population_Density-all_inputs'!$B$3:$B$370,'Population_Density-all_inputs'!$E$3:$E$370,"",0))</f>
        <v>8.2852401735264785</v>
      </c>
      <c r="L213" s="16">
        <f t="shared" si="19"/>
        <v>17.076207013525234</v>
      </c>
      <c r="M213" s="66"/>
    </row>
    <row r="214" spans="1:13" x14ac:dyDescent="0.35">
      <c r="A214" s="7" t="s">
        <v>382</v>
      </c>
      <c r="B214" s="40" t="s">
        <v>383</v>
      </c>
      <c r="C214" s="16">
        <f>LN(_xlfn.XLOOKUP(B214,'Productivity-all_inputs'!$B$3:$B$365,'Productivity-all_inputs'!$C$3:$C$365,"",0))</f>
        <v>3.648057459593681</v>
      </c>
      <c r="D214" s="16">
        <f t="shared" si="15"/>
        <v>45.764977657444234</v>
      </c>
      <c r="E214" s="16">
        <f>LN(_xlfn.XLOOKUP(B214,'H-Income_all inputs'!$B$3:$B$376,'H-Income_all inputs'!$C$3:$C$376,"",0))</f>
        <v>10.284796570766533</v>
      </c>
      <c r="F214" s="16">
        <f t="shared" si="16"/>
        <v>57.738336718804931</v>
      </c>
      <c r="G214" s="16">
        <f>_xlfn.XLOOKUP(B214,'Skills-all_inputs'!$B$3:$B$365,'Skills-all_inputs'!$E$3:$E$365,"",0)</f>
        <v>6.15</v>
      </c>
      <c r="H214" s="16">
        <f t="shared" si="17"/>
        <v>25.449101796407181</v>
      </c>
      <c r="I214" s="16">
        <f>_xlfn.XLOOKUP(B214,'Unemployment_R-all_inputs'!$B$3:$B$365,'Unemployment_R-all_inputs'!$E$3:$E$365,"",0)</f>
        <v>5.5500000000000007</v>
      </c>
      <c r="J214" s="16">
        <f t="shared" si="18"/>
        <v>56.63716814159293</v>
      </c>
      <c r="K214" s="16">
        <f>LN(_xlfn.XLOOKUP(B214,'Population_Density-all_inputs'!$B$3:$B$370,'Population_Density-all_inputs'!$E$3:$E$370,"",0))</f>
        <v>8.0483964151975762</v>
      </c>
      <c r="L214" s="16">
        <f t="shared" si="19"/>
        <v>20.575902921382649</v>
      </c>
      <c r="M214" s="66"/>
    </row>
    <row r="215" spans="1:13" x14ac:dyDescent="0.35">
      <c r="A215" s="7" t="s">
        <v>402</v>
      </c>
      <c r="B215" s="40" t="s">
        <v>403</v>
      </c>
      <c r="C215" s="16">
        <f>LN(_xlfn.XLOOKUP(B215,'Productivity-all_inputs'!$B$3:$B$365,'Productivity-all_inputs'!$C$3:$C$365,"",0))</f>
        <v>3.8480176754522337</v>
      </c>
      <c r="D215" s="16">
        <f t="shared" si="15"/>
        <v>26.916311346253408</v>
      </c>
      <c r="E215" s="16">
        <f>LN(_xlfn.XLOOKUP(B215,'H-Income_all inputs'!$B$3:$B$376,'H-Income_all inputs'!$C$3:$C$376,"",0))</f>
        <v>10.050181931686932</v>
      </c>
      <c r="F215" s="16">
        <f t="shared" si="16"/>
        <v>70.398111017017058</v>
      </c>
      <c r="G215" s="16">
        <f>_xlfn.XLOOKUP(B215,'Skills-all_inputs'!$B$3:$B$365,'Skills-all_inputs'!$E$3:$E$365,"",0)</f>
        <v>6.75</v>
      </c>
      <c r="H215" s="16">
        <f t="shared" si="17"/>
        <v>29.041916167664663</v>
      </c>
      <c r="I215" s="16">
        <f>_xlfn.XLOOKUP(B215,'Unemployment_R-all_inputs'!$B$3:$B$365,'Unemployment_R-all_inputs'!$E$3:$E$365,"",0)</f>
        <v>5.75</v>
      </c>
      <c r="J215" s="16">
        <f t="shared" si="18"/>
        <v>60.176991150442475</v>
      </c>
      <c r="K215" s="16">
        <f>LN(_xlfn.XLOOKUP(B215,'Population_Density-all_inputs'!$B$3:$B$370,'Population_Density-all_inputs'!$E$3:$E$370,"",0))</f>
        <v>7.4517736736310587</v>
      </c>
      <c r="L215" s="16">
        <f t="shared" si="19"/>
        <v>29.391833651106325</v>
      </c>
      <c r="M215" s="66"/>
    </row>
    <row r="216" spans="1:13" x14ac:dyDescent="0.35">
      <c r="A216" s="7" t="s">
        <v>408</v>
      </c>
      <c r="B216" s="40" t="s">
        <v>409</v>
      </c>
      <c r="C216" s="16">
        <f>LN(_xlfn.XLOOKUP(B216,'Productivity-all_inputs'!$B$3:$B$365,'Productivity-all_inputs'!$C$3:$C$365,"",0))</f>
        <v>4.1075897889721213</v>
      </c>
      <c r="D216" s="16">
        <f t="shared" si="15"/>
        <v>2.4485034354647297</v>
      </c>
      <c r="E216" s="16">
        <f>LN(_xlfn.XLOOKUP(B216,'H-Income_all inputs'!$B$3:$B$376,'H-Income_all inputs'!$C$3:$C$376,"",0))</f>
        <v>10.187726203210149</v>
      </c>
      <c r="F216" s="16">
        <f t="shared" si="16"/>
        <v>62.976240666867504</v>
      </c>
      <c r="G216" s="16">
        <f>_xlfn.XLOOKUP(B216,'Skills-all_inputs'!$B$3:$B$365,'Skills-all_inputs'!$E$3:$E$365,"",0)</f>
        <v>8.1999999999999993</v>
      </c>
      <c r="H216" s="16">
        <f t="shared" si="17"/>
        <v>37.724550898203582</v>
      </c>
      <c r="I216" s="16">
        <f>_xlfn.XLOOKUP(B216,'Unemployment_R-all_inputs'!$B$3:$B$365,'Unemployment_R-all_inputs'!$E$3:$E$365,"",0)</f>
        <v>6.25</v>
      </c>
      <c r="J216" s="16">
        <f t="shared" si="18"/>
        <v>69.026548672566364</v>
      </c>
      <c r="K216" s="16">
        <f>LN(_xlfn.XLOOKUP(B216,'Population_Density-all_inputs'!$B$3:$B$370,'Population_Density-all_inputs'!$E$3:$E$370,"",0))</f>
        <v>8.0636318001570046</v>
      </c>
      <c r="L216" s="16">
        <f t="shared" si="19"/>
        <v>20.350778920761528</v>
      </c>
      <c r="M216" s="66"/>
    </row>
    <row r="217" spans="1:13" x14ac:dyDescent="0.35">
      <c r="A217" s="7" t="s">
        <v>588</v>
      </c>
      <c r="B217" s="40" t="s">
        <v>589</v>
      </c>
      <c r="C217" s="16">
        <f>LN(_xlfn.XLOOKUP(B217,'Productivity-all_inputs'!$B$3:$B$365,'Productivity-all_inputs'!$C$3:$C$365,"",0))</f>
        <v>3.8670256394974101</v>
      </c>
      <c r="D217" s="16">
        <f t="shared" si="15"/>
        <v>25.124581076287726</v>
      </c>
      <c r="E217" s="16">
        <f>LN(_xlfn.XLOOKUP(B217,'H-Income_all inputs'!$B$3:$B$376,'H-Income_all inputs'!$C$3:$C$376,"",0))</f>
        <v>10.677361821912017</v>
      </c>
      <c r="F217" s="16">
        <f t="shared" si="16"/>
        <v>36.555568685576482</v>
      </c>
      <c r="G217" s="16">
        <f>_xlfn.XLOOKUP(B217,'Skills-all_inputs'!$B$3:$B$365,'Skills-all_inputs'!$E$3:$E$365,"",0)</f>
        <v>1.9</v>
      </c>
      <c r="H217" s="16">
        <f t="shared" si="17"/>
        <v>0</v>
      </c>
      <c r="I217" s="16">
        <f>_xlfn.XLOOKUP(B217,'Unemployment_R-all_inputs'!$B$3:$B$365,'Unemployment_R-all_inputs'!$E$3:$E$365,"",0)</f>
        <v>4</v>
      </c>
      <c r="J217" s="16">
        <f t="shared" si="18"/>
        <v>29.203539823008846</v>
      </c>
      <c r="K217" s="16">
        <f>LN(_xlfn.XLOOKUP(B217,'Population_Density-all_inputs'!$B$3:$B$370,'Population_Density-all_inputs'!$E$3:$E$370,"",0))</f>
        <v>7.684656521005147</v>
      </c>
      <c r="L217" s="16">
        <f t="shared" si="19"/>
        <v>25.950665711044039</v>
      </c>
      <c r="M217" s="66"/>
    </row>
    <row r="218" spans="1:13" x14ac:dyDescent="0.35">
      <c r="A218" s="7" t="s">
        <v>160</v>
      </c>
      <c r="B218" s="40" t="s">
        <v>161</v>
      </c>
      <c r="C218" s="16">
        <f>LN(_xlfn.XLOOKUP(B218,'Productivity-all_inputs'!$B$3:$B$365,'Productivity-all_inputs'!$C$3:$C$365,"",0))</f>
        <v>3.8732821771117156</v>
      </c>
      <c r="D218" s="16">
        <f t="shared" si="15"/>
        <v>24.534826813175314</v>
      </c>
      <c r="E218" s="16">
        <f>LN(_xlfn.XLOOKUP(B218,'H-Income_all inputs'!$B$3:$B$376,'H-Income_all inputs'!$C$3:$C$376,"",0))</f>
        <v>10.081298953852196</v>
      </c>
      <c r="F218" s="16">
        <f t="shared" si="16"/>
        <v>68.719040695616343</v>
      </c>
      <c r="G218" s="16">
        <f>_xlfn.XLOOKUP(B218,'Skills-all_inputs'!$B$3:$B$365,'Skills-all_inputs'!$E$3:$E$365,"",0)</f>
        <v>2.95</v>
      </c>
      <c r="H218" s="16">
        <f t="shared" si="17"/>
        <v>6.2874251497005993</v>
      </c>
      <c r="I218" s="16">
        <f>_xlfn.XLOOKUP(B218,'Unemployment_R-all_inputs'!$B$3:$B$365,'Unemployment_R-all_inputs'!$E$3:$E$365,"",0)</f>
        <v>3.55</v>
      </c>
      <c r="J218" s="16">
        <f t="shared" si="18"/>
        <v>21.238938053097339</v>
      </c>
      <c r="K218" s="16">
        <f>LN(_xlfn.XLOOKUP(B218,'Population_Density-all_inputs'!$B$3:$B$370,'Population_Density-all_inputs'!$E$3:$E$370,"",0))</f>
        <v>6.5934509735245488</v>
      </c>
      <c r="L218" s="16">
        <f t="shared" si="19"/>
        <v>42.074745214316906</v>
      </c>
      <c r="M218" s="66"/>
    </row>
    <row r="219" spans="1:13" x14ac:dyDescent="0.35">
      <c r="A219" s="7" t="s">
        <v>776</v>
      </c>
      <c r="B219" s="40" t="s">
        <v>777</v>
      </c>
      <c r="C219" s="16">
        <f>LN(_xlfn.XLOOKUP(B219,'Productivity-all_inputs'!$B$3:$B$365,'Productivity-all_inputs'!$C$3:$C$365,"",0))</f>
        <v>3.7727609380946383</v>
      </c>
      <c r="D219" s="16">
        <f t="shared" si="15"/>
        <v>34.010168111869476</v>
      </c>
      <c r="E219" s="16">
        <f>LN(_xlfn.XLOOKUP(B219,'H-Income_all inputs'!$B$3:$B$376,'H-Income_all inputs'!$C$3:$C$376,"",0))</f>
        <v>10.19294305153705</v>
      </c>
      <c r="F219" s="16">
        <f t="shared" si="16"/>
        <v>62.694740234389521</v>
      </c>
      <c r="G219" s="16">
        <f>_xlfn.XLOOKUP(B219,'Skills-all_inputs'!$B$3:$B$365,'Skills-all_inputs'!$E$3:$E$365,"",0)</f>
        <v>3</v>
      </c>
      <c r="H219" s="16">
        <f t="shared" si="17"/>
        <v>6.5868263473053892</v>
      </c>
      <c r="I219" s="16">
        <f>_xlfn.XLOOKUP(B219,'Unemployment_R-all_inputs'!$B$3:$B$365,'Unemployment_R-all_inputs'!$E$3:$E$365,"",0)</f>
        <v>3.05</v>
      </c>
      <c r="J219" s="16">
        <f t="shared" si="18"/>
        <v>12.389380530973446</v>
      </c>
      <c r="K219" s="16">
        <f>LN(_xlfn.XLOOKUP(B219,'Population_Density-all_inputs'!$B$3:$B$370,'Population_Density-all_inputs'!$E$3:$E$370,"",0))</f>
        <v>4.9152422725454183</v>
      </c>
      <c r="L219" s="16">
        <f t="shared" si="19"/>
        <v>66.872612655650556</v>
      </c>
      <c r="M219" s="66"/>
    </row>
    <row r="220" spans="1:13" x14ac:dyDescent="0.35">
      <c r="A220" s="7" t="s">
        <v>572</v>
      </c>
      <c r="B220" s="40" t="s">
        <v>573</v>
      </c>
      <c r="C220" s="16">
        <f>LN(_xlfn.XLOOKUP(B220,'Productivity-all_inputs'!$B$3:$B$365,'Productivity-all_inputs'!$C$3:$C$365,"",0))</f>
        <v>3.8066624897703196</v>
      </c>
      <c r="D220" s="16">
        <f t="shared" si="15"/>
        <v>30.814537259887786</v>
      </c>
      <c r="E220" s="16">
        <f>LN(_xlfn.XLOOKUP(B220,'H-Income_all inputs'!$B$3:$B$376,'H-Income_all inputs'!$C$3:$C$376,"",0))</f>
        <v>10.052036859639367</v>
      </c>
      <c r="F220" s="16">
        <f t="shared" si="16"/>
        <v>70.298019354751688</v>
      </c>
      <c r="G220" s="16">
        <f>_xlfn.XLOOKUP(B220,'Skills-all_inputs'!$B$3:$B$365,'Skills-all_inputs'!$E$3:$E$365,"",0)</f>
        <v>6.1999999999999993</v>
      </c>
      <c r="H220" s="16">
        <f t="shared" si="17"/>
        <v>25.748502994011965</v>
      </c>
      <c r="I220" s="16">
        <f>_xlfn.XLOOKUP(B220,'Unemployment_R-all_inputs'!$B$3:$B$365,'Unemployment_R-all_inputs'!$E$3:$E$365,"",0)</f>
        <v>4.1500000000000004</v>
      </c>
      <c r="J220" s="16">
        <f t="shared" si="18"/>
        <v>31.858407079646021</v>
      </c>
      <c r="K220" s="16">
        <f>LN(_xlfn.XLOOKUP(B220,'Population_Density-all_inputs'!$B$3:$B$370,'Population_Density-all_inputs'!$E$3:$E$370,"",0))</f>
        <v>7.8730945819766109</v>
      </c>
      <c r="L220" s="16">
        <f t="shared" si="19"/>
        <v>23.166231299432425</v>
      </c>
      <c r="M220" s="66"/>
    </row>
    <row r="221" spans="1:13" x14ac:dyDescent="0.35">
      <c r="A221" s="7" t="s">
        <v>636</v>
      </c>
      <c r="B221" s="40" t="s">
        <v>637</v>
      </c>
      <c r="C221" s="16">
        <f>LN(_xlfn.XLOOKUP(B221,'Productivity-all_inputs'!$B$3:$B$365,'Productivity-all_inputs'!$C$3:$C$365,"",0))</f>
        <v>3.9815490680767565</v>
      </c>
      <c r="D221" s="16">
        <f t="shared" si="15"/>
        <v>14.329364233590624</v>
      </c>
      <c r="E221" s="16">
        <f>LN(_xlfn.XLOOKUP(B221,'H-Income_all inputs'!$B$3:$B$376,'H-Income_all inputs'!$C$3:$C$376,"",0))</f>
        <v>9.8765787359789101</v>
      </c>
      <c r="F221" s="16">
        <f t="shared" si="16"/>
        <v>79.765716055363555</v>
      </c>
      <c r="G221" s="16">
        <f>_xlfn.XLOOKUP(B221,'Skills-all_inputs'!$B$3:$B$365,'Skills-all_inputs'!$E$3:$E$365,"",0)</f>
        <v>6.75</v>
      </c>
      <c r="H221" s="16">
        <f t="shared" si="17"/>
        <v>29.041916167664663</v>
      </c>
      <c r="I221" s="16">
        <f>_xlfn.XLOOKUP(B221,'Unemployment_R-all_inputs'!$B$3:$B$365,'Unemployment_R-all_inputs'!$E$3:$E$365,"",0)</f>
        <v>5.8</v>
      </c>
      <c r="J221" s="16">
        <f t="shared" si="18"/>
        <v>61.06194690265486</v>
      </c>
      <c r="K221" s="16">
        <f>LN(_xlfn.XLOOKUP(B221,'Population_Density-all_inputs'!$B$3:$B$370,'Population_Density-all_inputs'!$E$3:$E$370,"",0))</f>
        <v>7.9705620415075149</v>
      </c>
      <c r="L221" s="16">
        <f t="shared" si="19"/>
        <v>21.726014036894838</v>
      </c>
      <c r="M221" s="66"/>
    </row>
    <row r="222" spans="1:13" x14ac:dyDescent="0.35">
      <c r="A222" s="7" t="s">
        <v>802</v>
      </c>
      <c r="B222" s="40" t="s">
        <v>803</v>
      </c>
      <c r="C222" s="16">
        <f>LN(_xlfn.XLOOKUP(B222,'Productivity-all_inputs'!$B$3:$B$365,'Productivity-all_inputs'!$C$3:$C$365,"",0))</f>
        <v>3.9684033388642534</v>
      </c>
      <c r="D222" s="16">
        <f t="shared" si="15"/>
        <v>15.56850804167199</v>
      </c>
      <c r="E222" s="16">
        <f>LN(_xlfn.XLOOKUP(B222,'H-Income_all inputs'!$B$3:$B$376,'H-Income_all inputs'!$C$3:$C$376,"",0))</f>
        <v>10.372709626447044</v>
      </c>
      <c r="F222" s="16">
        <f t="shared" si="16"/>
        <v>52.994560085140485</v>
      </c>
      <c r="G222" s="16">
        <f>_xlfn.XLOOKUP(B222,'Skills-all_inputs'!$B$3:$B$365,'Skills-all_inputs'!$E$3:$E$365,"",0)</f>
        <v>3.05</v>
      </c>
      <c r="H222" s="16">
        <f t="shared" si="17"/>
        <v>6.8862275449101773</v>
      </c>
      <c r="I222" s="16">
        <f>_xlfn.XLOOKUP(B222,'Unemployment_R-all_inputs'!$B$3:$B$365,'Unemployment_R-all_inputs'!$E$3:$E$365,"",0)</f>
        <v>3.45</v>
      </c>
      <c r="J222" s="16">
        <f t="shared" si="18"/>
        <v>19.469026548672566</v>
      </c>
      <c r="K222" s="16">
        <f>LN(_xlfn.XLOOKUP(B222,'Population_Density-all_inputs'!$B$3:$B$370,'Population_Density-all_inputs'!$E$3:$E$370,"",0))</f>
        <v>6.1515214364657487</v>
      </c>
      <c r="L222" s="16">
        <f t="shared" si="19"/>
        <v>48.604868715643185</v>
      </c>
      <c r="M222" s="66"/>
    </row>
    <row r="223" spans="1:13" x14ac:dyDescent="0.35">
      <c r="A223" s="7" t="s">
        <v>808</v>
      </c>
      <c r="B223" s="40" t="s">
        <v>809</v>
      </c>
      <c r="C223" s="16">
        <f>LN(_xlfn.XLOOKUP(B223,'Productivity-all_inputs'!$B$3:$B$365,'Productivity-all_inputs'!$C$3:$C$365,"",0))</f>
        <v>3.8649313978942956</v>
      </c>
      <c r="D223" s="16">
        <f t="shared" si="15"/>
        <v>25.321988650502576</v>
      </c>
      <c r="E223" s="16">
        <f>LN(_xlfn.XLOOKUP(B223,'H-Income_all inputs'!$B$3:$B$376,'H-Income_all inputs'!$C$3:$C$376,"",0))</f>
        <v>10.290211469825051</v>
      </c>
      <c r="F223" s="16">
        <f t="shared" si="16"/>
        <v>57.446149495546521</v>
      </c>
      <c r="G223" s="16">
        <f>_xlfn.XLOOKUP(B223,'Skills-all_inputs'!$B$3:$B$365,'Skills-all_inputs'!$E$3:$E$365,"",0)</f>
        <v>3.75</v>
      </c>
      <c r="H223" s="16">
        <f t="shared" si="17"/>
        <v>11.077844311377243</v>
      </c>
      <c r="I223" s="16">
        <f>_xlfn.XLOOKUP(B223,'Unemployment_R-all_inputs'!$B$3:$B$365,'Unemployment_R-all_inputs'!$E$3:$E$365,"",0)</f>
        <v>3.05</v>
      </c>
      <c r="J223" s="16">
        <f t="shared" si="18"/>
        <v>12.389380530973446</v>
      </c>
      <c r="K223" s="16">
        <f>LN(_xlfn.XLOOKUP(B223,'Population_Density-all_inputs'!$B$3:$B$370,'Population_Density-all_inputs'!$E$3:$E$370,"",0))</f>
        <v>6.3877388508642037</v>
      </c>
      <c r="L223" s="16">
        <f t="shared" si="19"/>
        <v>45.114427910414456</v>
      </c>
      <c r="M223" s="66"/>
    </row>
    <row r="224" spans="1:13" x14ac:dyDescent="0.35">
      <c r="A224" s="7" t="s">
        <v>488</v>
      </c>
      <c r="B224" s="40" t="s">
        <v>489</v>
      </c>
      <c r="C224" s="16">
        <f>LN(_xlfn.XLOOKUP(B224,'Productivity-all_inputs'!$B$3:$B$365,'Productivity-all_inputs'!$C$3:$C$365,"",0))</f>
        <v>3.7819143200811256</v>
      </c>
      <c r="D224" s="16">
        <f t="shared" si="15"/>
        <v>33.147351266321522</v>
      </c>
      <c r="E224" s="16">
        <f>LN(_xlfn.XLOOKUP(B224,'H-Income_all inputs'!$B$3:$B$376,'H-Income_all inputs'!$C$3:$C$376,"",0))</f>
        <v>10.004056607457823</v>
      </c>
      <c r="F224" s="16">
        <f t="shared" si="16"/>
        <v>72.887027294633739</v>
      </c>
      <c r="G224" s="16">
        <f>_xlfn.XLOOKUP(B224,'Skills-all_inputs'!$B$3:$B$365,'Skills-all_inputs'!$E$3:$E$365,"",0)</f>
        <v>5.5500000000000007</v>
      </c>
      <c r="H224" s="16">
        <f t="shared" si="17"/>
        <v>21.856287425149699</v>
      </c>
      <c r="I224" s="16">
        <f>_xlfn.XLOOKUP(B224,'Unemployment_R-all_inputs'!$B$3:$B$365,'Unemployment_R-all_inputs'!$E$3:$E$365,"",0)</f>
        <v>3.9499999999999997</v>
      </c>
      <c r="J224" s="16">
        <f t="shared" si="18"/>
        <v>28.318584070796454</v>
      </c>
      <c r="K224" s="16">
        <f>LN(_xlfn.XLOOKUP(B224,'Population_Density-all_inputs'!$B$3:$B$370,'Population_Density-all_inputs'!$E$3:$E$370,"",0))</f>
        <v>6.3021252445269136</v>
      </c>
      <c r="L224" s="16">
        <f t="shared" si="19"/>
        <v>46.379488006866097</v>
      </c>
      <c r="M224" s="66"/>
    </row>
    <row r="225" spans="1:13" x14ac:dyDescent="0.35">
      <c r="A225" s="7" t="s">
        <v>188</v>
      </c>
      <c r="B225" s="40" t="s">
        <v>189</v>
      </c>
      <c r="C225" s="16">
        <f>LN(_xlfn.XLOOKUP(B225,'Productivity-all_inputs'!$B$3:$B$365,'Productivity-all_inputs'!$C$3:$C$365,"",0))</f>
        <v>3.5807372954942331</v>
      </c>
      <c r="D225" s="16">
        <f t="shared" si="15"/>
        <v>52.110716501928621</v>
      </c>
      <c r="E225" s="16">
        <f>LN(_xlfn.XLOOKUP(B225,'H-Income_all inputs'!$B$3:$B$376,'H-Income_all inputs'!$C$3:$C$376,"",0))</f>
        <v>10.276567200500137</v>
      </c>
      <c r="F225" s="16">
        <f t="shared" si="16"/>
        <v>58.182392429044043</v>
      </c>
      <c r="G225" s="16">
        <f>_xlfn.XLOOKUP(B225,'Skills-all_inputs'!$B$3:$B$365,'Skills-all_inputs'!$E$3:$E$365,"",0)</f>
        <v>5.8</v>
      </c>
      <c r="H225" s="16">
        <f t="shared" si="17"/>
        <v>23.353293413173649</v>
      </c>
      <c r="I225" s="16">
        <f>_xlfn.XLOOKUP(B225,'Unemployment_R-all_inputs'!$B$3:$B$365,'Unemployment_R-all_inputs'!$E$3:$E$365,"",0)</f>
        <v>3.6</v>
      </c>
      <c r="J225" s="16">
        <f t="shared" si="18"/>
        <v>22.123893805309734</v>
      </c>
      <c r="K225" s="16">
        <f>LN(_xlfn.XLOOKUP(B225,'Population_Density-all_inputs'!$B$3:$B$370,'Population_Density-all_inputs'!$E$3:$E$370,"",0))</f>
        <v>5.3499243621751074</v>
      </c>
      <c r="L225" s="16">
        <f t="shared" si="19"/>
        <v>60.449580269112488</v>
      </c>
      <c r="M225" s="66"/>
    </row>
    <row r="226" spans="1:13" x14ac:dyDescent="0.35">
      <c r="A226" s="7" t="s">
        <v>224</v>
      </c>
      <c r="B226" s="40" t="s">
        <v>225</v>
      </c>
      <c r="C226" s="16">
        <f>LN(_xlfn.XLOOKUP(B226,'Productivity-all_inputs'!$B$3:$B$365,'Productivity-all_inputs'!$C$3:$C$365,"",0))</f>
        <v>3.5638829639392511</v>
      </c>
      <c r="D226" s="16">
        <f t="shared" si="15"/>
        <v>53.699440888997458</v>
      </c>
      <c r="E226" s="16">
        <f>LN(_xlfn.XLOOKUP(B226,'H-Income_all inputs'!$B$3:$B$376,'H-Income_all inputs'!$C$3:$C$376,"",0))</f>
        <v>10.090589332503072</v>
      </c>
      <c r="F226" s="16">
        <f t="shared" si="16"/>
        <v>68.217733115976714</v>
      </c>
      <c r="G226" s="16">
        <f>_xlfn.XLOOKUP(B226,'Skills-all_inputs'!$B$3:$B$365,'Skills-all_inputs'!$E$3:$E$365,"",0)</f>
        <v>3.75</v>
      </c>
      <c r="H226" s="16">
        <f t="shared" si="17"/>
        <v>11.077844311377243</v>
      </c>
      <c r="I226" s="16">
        <f>_xlfn.XLOOKUP(B226,'Unemployment_R-all_inputs'!$B$3:$B$365,'Unemployment_R-all_inputs'!$E$3:$E$365,"",0)</f>
        <v>3.1500000000000004</v>
      </c>
      <c r="J226" s="16">
        <f t="shared" si="18"/>
        <v>14.159292035398234</v>
      </c>
      <c r="K226" s="16">
        <f>LN(_xlfn.XLOOKUP(B226,'Population_Density-all_inputs'!$B$3:$B$370,'Population_Density-all_inputs'!$E$3:$E$370,"",0))</f>
        <v>5.063317471623809</v>
      </c>
      <c r="L226" s="16">
        <f t="shared" si="19"/>
        <v>64.684595661129748</v>
      </c>
      <c r="M226" s="66"/>
    </row>
    <row r="227" spans="1:13" x14ac:dyDescent="0.35">
      <c r="A227" s="7" t="s">
        <v>554</v>
      </c>
      <c r="B227" s="40" t="s">
        <v>555</v>
      </c>
      <c r="C227" s="16">
        <f>LN(_xlfn.XLOOKUP(B227,'Productivity-all_inputs'!$B$3:$B$365,'Productivity-all_inputs'!$C$3:$C$365,"",0))</f>
        <v>3.4210000089583352</v>
      </c>
      <c r="D227" s="16">
        <f t="shared" si="15"/>
        <v>67.167885741533823</v>
      </c>
      <c r="E227" s="16">
        <f>LN(_xlfn.XLOOKUP(B227,'H-Income_all inputs'!$B$3:$B$376,'H-Income_all inputs'!$C$3:$C$376,"",0))</f>
        <v>10.03661886513931</v>
      </c>
      <c r="F227" s="16">
        <f t="shared" si="16"/>
        <v>71.129972259598219</v>
      </c>
      <c r="G227" s="16">
        <f>_xlfn.XLOOKUP(B227,'Skills-all_inputs'!$B$3:$B$365,'Skills-all_inputs'!$E$3:$E$365,"",0)</f>
        <v>6.6</v>
      </c>
      <c r="H227" s="16">
        <f t="shared" si="17"/>
        <v>28.143712574850291</v>
      </c>
      <c r="I227" s="16">
        <f>_xlfn.XLOOKUP(B227,'Unemployment_R-all_inputs'!$B$3:$B$365,'Unemployment_R-all_inputs'!$E$3:$E$365,"",0)</f>
        <v>4.3499999999999996</v>
      </c>
      <c r="J227" s="16">
        <f t="shared" si="18"/>
        <v>35.398230088495566</v>
      </c>
      <c r="K227" s="16">
        <f>LN(_xlfn.XLOOKUP(B227,'Population_Density-all_inputs'!$B$3:$B$370,'Population_Density-all_inputs'!$E$3:$E$370,"",0))</f>
        <v>7.7459143617946005</v>
      </c>
      <c r="L227" s="16">
        <f t="shared" si="19"/>
        <v>25.045495922117951</v>
      </c>
      <c r="M227" s="66"/>
    </row>
    <row r="228" spans="1:13" x14ac:dyDescent="0.35">
      <c r="A228" s="7" t="s">
        <v>662</v>
      </c>
      <c r="B228" s="40" t="s">
        <v>663</v>
      </c>
      <c r="C228" s="16">
        <f>LN(_xlfn.XLOOKUP(B228,'Productivity-all_inputs'!$B$3:$B$365,'Productivity-all_inputs'!$C$3:$C$365,"",0))</f>
        <v>3.6027767550605247</v>
      </c>
      <c r="D228" s="16">
        <f t="shared" si="15"/>
        <v>50.03323115185345</v>
      </c>
      <c r="E228" s="16">
        <f>LN(_xlfn.XLOOKUP(B228,'H-Income_all inputs'!$B$3:$B$376,'H-Income_all inputs'!$C$3:$C$376,"",0))</f>
        <v>10.297858008638679</v>
      </c>
      <c r="F228" s="16">
        <f t="shared" si="16"/>
        <v>57.033543291931906</v>
      </c>
      <c r="G228" s="16">
        <f>_xlfn.XLOOKUP(B228,'Skills-all_inputs'!$B$3:$B$365,'Skills-all_inputs'!$E$3:$E$365,"",0)</f>
        <v>6.2</v>
      </c>
      <c r="H228" s="16">
        <f t="shared" si="17"/>
        <v>25.748502994011975</v>
      </c>
      <c r="I228" s="16">
        <f>_xlfn.XLOOKUP(B228,'Unemployment_R-all_inputs'!$B$3:$B$365,'Unemployment_R-all_inputs'!$E$3:$E$365,"",0)</f>
        <v>3.05</v>
      </c>
      <c r="J228" s="16">
        <f t="shared" si="18"/>
        <v>12.389380530973446</v>
      </c>
      <c r="K228" s="16">
        <f>LN(_xlfn.XLOOKUP(B228,'Population_Density-all_inputs'!$B$3:$B$370,'Population_Density-all_inputs'!$E$3:$E$370,"",0))</f>
        <v>4.8377762522360168</v>
      </c>
      <c r="L228" s="16">
        <f t="shared" si="19"/>
        <v>68.017280837694557</v>
      </c>
      <c r="M228" s="66"/>
    </row>
    <row r="229" spans="1:13" x14ac:dyDescent="0.35">
      <c r="A229" s="7" t="s">
        <v>754</v>
      </c>
      <c r="B229" s="40" t="s">
        <v>755</v>
      </c>
      <c r="C229" s="16">
        <f>LN(_xlfn.XLOOKUP(B229,'Productivity-all_inputs'!$B$3:$B$365,'Productivity-all_inputs'!$C$3:$C$365,"",0))</f>
        <v>3.6054978451748854</v>
      </c>
      <c r="D229" s="16">
        <f t="shared" si="15"/>
        <v>49.776735531721968</v>
      </c>
      <c r="E229" s="16">
        <f>LN(_xlfn.XLOOKUP(B229,'H-Income_all inputs'!$B$3:$B$376,'H-Income_all inputs'!$C$3:$C$376,"",0))</f>
        <v>10.153467757803897</v>
      </c>
      <c r="F229" s="16">
        <f t="shared" si="16"/>
        <v>64.824821762881811</v>
      </c>
      <c r="G229" s="16">
        <f>_xlfn.XLOOKUP(B229,'Skills-all_inputs'!$B$3:$B$365,'Skills-all_inputs'!$E$3:$E$365,"",0)</f>
        <v>3.25</v>
      </c>
      <c r="H229" s="16">
        <f t="shared" si="17"/>
        <v>8.0838323353293404</v>
      </c>
      <c r="I229" s="16">
        <f>_xlfn.XLOOKUP(B229,'Unemployment_R-all_inputs'!$B$3:$B$365,'Unemployment_R-all_inputs'!$E$3:$E$365,"",0)</f>
        <v>2.95</v>
      </c>
      <c r="J229" s="16">
        <f t="shared" si="18"/>
        <v>10.619469026548673</v>
      </c>
      <c r="K229" s="16">
        <f>LN(_xlfn.XLOOKUP(B229,'Population_Density-all_inputs'!$B$3:$B$370,'Population_Density-all_inputs'!$E$3:$E$370,"",0))</f>
        <v>4.9728669084146606</v>
      </c>
      <c r="L229" s="16">
        <f t="shared" si="19"/>
        <v>66.021128522117664</v>
      </c>
      <c r="M229" s="66"/>
    </row>
    <row r="230" spans="1:13" x14ac:dyDescent="0.35">
      <c r="A230" s="7" t="s">
        <v>790</v>
      </c>
      <c r="B230" s="40" t="s">
        <v>791</v>
      </c>
      <c r="C230" s="16">
        <f>LN(_xlfn.XLOOKUP(B230,'Productivity-all_inputs'!$B$3:$B$365,'Productivity-all_inputs'!$C$3:$C$365,"",0))</f>
        <v>3.459466289786131</v>
      </c>
      <c r="D230" s="16">
        <f t="shared" si="15"/>
        <v>63.541974014830366</v>
      </c>
      <c r="E230" s="16">
        <f>LN(_xlfn.XLOOKUP(B230,'H-Income_all inputs'!$B$3:$B$376,'H-Income_all inputs'!$C$3:$C$376,"",0))</f>
        <v>10.211413331464952</v>
      </c>
      <c r="F230" s="16">
        <f t="shared" si="16"/>
        <v>61.698086419310656</v>
      </c>
      <c r="G230" s="16">
        <f>_xlfn.XLOOKUP(B230,'Skills-all_inputs'!$B$3:$B$365,'Skills-all_inputs'!$E$3:$E$365,"",0)</f>
        <v>5.5500000000000007</v>
      </c>
      <c r="H230" s="16">
        <f t="shared" si="17"/>
        <v>21.856287425149699</v>
      </c>
      <c r="I230" s="16">
        <f>_xlfn.XLOOKUP(B230,'Unemployment_R-all_inputs'!$B$3:$B$365,'Unemployment_R-all_inputs'!$E$3:$E$365,"",0)</f>
        <v>3.3</v>
      </c>
      <c r="J230" s="16">
        <f t="shared" si="18"/>
        <v>16.814159292035392</v>
      </c>
      <c r="K230" s="16">
        <f>LN(_xlfn.XLOOKUP(B230,'Population_Density-all_inputs'!$B$3:$B$370,'Population_Density-all_inputs'!$E$3:$E$370,"",0))</f>
        <v>4.5343401782030082</v>
      </c>
      <c r="L230" s="16">
        <f t="shared" si="19"/>
        <v>72.500970819994819</v>
      </c>
      <c r="M230" s="66"/>
    </row>
    <row r="231" spans="1:13" x14ac:dyDescent="0.35">
      <c r="A231" s="7" t="s">
        <v>174</v>
      </c>
      <c r="B231" s="40" t="s">
        <v>175</v>
      </c>
      <c r="C231" s="16">
        <f>LN(_xlfn.XLOOKUP(B231,'Productivity-all_inputs'!$B$3:$B$365,'Productivity-all_inputs'!$C$3:$C$365,"",0))</f>
        <v>3.5234150143864045</v>
      </c>
      <c r="D231" s="16">
        <f t="shared" si="15"/>
        <v>57.514034077670914</v>
      </c>
      <c r="E231" s="16">
        <f>LN(_xlfn.XLOOKUP(B231,'H-Income_all inputs'!$B$3:$B$376,'H-Income_all inputs'!$C$3:$C$376,"",0))</f>
        <v>10.049404427436283</v>
      </c>
      <c r="F231" s="16">
        <f t="shared" si="16"/>
        <v>70.440065041572979</v>
      </c>
      <c r="G231" s="16">
        <f>_xlfn.XLOOKUP(B231,'Skills-all_inputs'!$B$3:$B$365,'Skills-all_inputs'!$E$3:$E$365,"",0)</f>
        <v>3.45</v>
      </c>
      <c r="H231" s="16">
        <f t="shared" si="17"/>
        <v>9.2814371257485035</v>
      </c>
      <c r="I231" s="16">
        <f>_xlfn.XLOOKUP(B231,'Unemployment_R-all_inputs'!$B$3:$B$365,'Unemployment_R-all_inputs'!$E$3:$E$365,"",0)</f>
        <v>5.25</v>
      </c>
      <c r="J231" s="16">
        <f t="shared" si="18"/>
        <v>51.32743362831858</v>
      </c>
      <c r="K231" s="16">
        <f>LN(_xlfn.XLOOKUP(B231,'Population_Density-all_inputs'!$B$3:$B$370,'Population_Density-all_inputs'!$E$3:$E$370,"",0))</f>
        <v>7.828326185923034</v>
      </c>
      <c r="L231" s="16">
        <f t="shared" si="19"/>
        <v>23.827746610519782</v>
      </c>
      <c r="M231" s="66"/>
    </row>
    <row r="232" spans="1:13" x14ac:dyDescent="0.35">
      <c r="A232" s="7" t="s">
        <v>312</v>
      </c>
      <c r="B232" s="40" t="s">
        <v>313</v>
      </c>
      <c r="C232" s="16">
        <f>LN(_xlfn.XLOOKUP(B232,'Productivity-all_inputs'!$B$3:$B$365,'Productivity-all_inputs'!$C$3:$C$365,"",0))</f>
        <v>3.3032169733019514</v>
      </c>
      <c r="D232" s="16">
        <f t="shared" si="15"/>
        <v>78.270359934583723</v>
      </c>
      <c r="E232" s="16">
        <f>LN(_xlfn.XLOOKUP(B232,'H-Income_all inputs'!$B$3:$B$376,'H-Income_all inputs'!$C$3:$C$376,"",0))</f>
        <v>9.9044870528692108</v>
      </c>
      <c r="F232" s="16">
        <f t="shared" si="16"/>
        <v>78.259787038059926</v>
      </c>
      <c r="G232" s="16">
        <f>_xlfn.XLOOKUP(B232,'Skills-all_inputs'!$B$3:$B$365,'Skills-all_inputs'!$E$3:$E$365,"",0)</f>
        <v>7.05</v>
      </c>
      <c r="H232" s="16">
        <f t="shared" si="17"/>
        <v>30.838323353293408</v>
      </c>
      <c r="I232" s="16">
        <f>_xlfn.XLOOKUP(B232,'Unemployment_R-all_inputs'!$B$3:$B$365,'Unemployment_R-all_inputs'!$E$3:$E$365,"",0)</f>
        <v>4.75</v>
      </c>
      <c r="J232" s="16">
        <f t="shared" si="18"/>
        <v>42.477876106194685</v>
      </c>
      <c r="K232" s="16">
        <f>LN(_xlfn.XLOOKUP(B232,'Population_Density-all_inputs'!$B$3:$B$370,'Population_Density-all_inputs'!$E$3:$E$370,"",0))</f>
        <v>7.2041287942326866</v>
      </c>
      <c r="L232" s="16">
        <f t="shared" si="19"/>
        <v>33.051131143881179</v>
      </c>
      <c r="M232" s="66"/>
    </row>
    <row r="233" spans="1:13" x14ac:dyDescent="0.35">
      <c r="A233" s="7" t="s">
        <v>388</v>
      </c>
      <c r="B233" s="40" t="s">
        <v>389</v>
      </c>
      <c r="C233" s="16">
        <f>LN(_xlfn.XLOOKUP(B233,'Productivity-all_inputs'!$B$3:$B$365,'Productivity-all_inputs'!$C$3:$C$365,"",0))</f>
        <v>3.2884018875168111</v>
      </c>
      <c r="D233" s="16">
        <f t="shared" si="15"/>
        <v>79.66686076919629</v>
      </c>
      <c r="E233" s="16">
        <f>LN(_xlfn.XLOOKUP(B233,'H-Income_all inputs'!$B$3:$B$376,'H-Income_all inputs'!$C$3:$C$376,"",0))</f>
        <v>9.8279554899236921</v>
      </c>
      <c r="F233" s="16">
        <f t="shared" si="16"/>
        <v>82.389419857992195</v>
      </c>
      <c r="G233" s="16">
        <f>_xlfn.XLOOKUP(B233,'Skills-all_inputs'!$B$3:$B$365,'Skills-all_inputs'!$E$3:$E$365,"",0)</f>
        <v>11.899999999999999</v>
      </c>
      <c r="H233" s="16">
        <f t="shared" si="17"/>
        <v>59.880239520958057</v>
      </c>
      <c r="I233" s="16">
        <f>_xlfn.XLOOKUP(B233,'Unemployment_R-all_inputs'!$B$3:$B$365,'Unemployment_R-all_inputs'!$E$3:$E$365,"",0)</f>
        <v>5.55</v>
      </c>
      <c r="J233" s="16">
        <f t="shared" si="18"/>
        <v>56.637168141592916</v>
      </c>
      <c r="K233" s="16">
        <f>LN(_xlfn.XLOOKUP(B233,'Population_Density-all_inputs'!$B$3:$B$370,'Population_Density-all_inputs'!$E$3:$E$370,"",0))</f>
        <v>7.5432015852228345</v>
      </c>
      <c r="L233" s="16">
        <f t="shared" si="19"/>
        <v>28.040859108566977</v>
      </c>
      <c r="M233" s="66"/>
    </row>
    <row r="234" spans="1:13" x14ac:dyDescent="0.35">
      <c r="A234" s="7" t="s">
        <v>446</v>
      </c>
      <c r="B234" s="40" t="s">
        <v>447</v>
      </c>
      <c r="C234" s="16">
        <f>LN(_xlfn.XLOOKUP(B234,'Productivity-all_inputs'!$B$3:$B$365,'Productivity-all_inputs'!$C$3:$C$365,"",0))</f>
        <v>3.3141860046725258</v>
      </c>
      <c r="D234" s="16">
        <f t="shared" si="15"/>
        <v>77.236396197481184</v>
      </c>
      <c r="E234" s="16">
        <f>LN(_xlfn.XLOOKUP(B234,'H-Income_all inputs'!$B$3:$B$376,'H-Income_all inputs'!$C$3:$C$376,"",0))</f>
        <v>10.06658381534495</v>
      </c>
      <c r="F234" s="16">
        <f t="shared" si="16"/>
        <v>69.513067585837177</v>
      </c>
      <c r="G234" s="16">
        <f>_xlfn.XLOOKUP(B234,'Skills-all_inputs'!$B$3:$B$365,'Skills-all_inputs'!$E$3:$E$365,"",0)</f>
        <v>7.25</v>
      </c>
      <c r="H234" s="16">
        <f t="shared" si="17"/>
        <v>32.035928143712567</v>
      </c>
      <c r="I234" s="16">
        <f>_xlfn.XLOOKUP(B234,'Unemployment_R-all_inputs'!$B$3:$B$365,'Unemployment_R-all_inputs'!$E$3:$E$365,"",0)</f>
        <v>4.25</v>
      </c>
      <c r="J234" s="16">
        <f t="shared" si="18"/>
        <v>33.628318584070797</v>
      </c>
      <c r="K234" s="16">
        <f>LN(_xlfn.XLOOKUP(B234,'Population_Density-all_inputs'!$B$3:$B$370,'Population_Density-all_inputs'!$E$3:$E$370,"",0))</f>
        <v>5.3093074983076338</v>
      </c>
      <c r="L234" s="16">
        <f t="shared" si="19"/>
        <v>61.04975091861553</v>
      </c>
      <c r="M234" s="66"/>
    </row>
    <row r="235" spans="1:13" x14ac:dyDescent="0.35">
      <c r="A235" s="7" t="s">
        <v>598</v>
      </c>
      <c r="B235" s="40" t="s">
        <v>599</v>
      </c>
      <c r="C235" s="16">
        <f>LN(_xlfn.XLOOKUP(B235,'Productivity-all_inputs'!$B$3:$B$365,'Productivity-all_inputs'!$C$3:$C$365,"",0))</f>
        <v>3.2464909919011742</v>
      </c>
      <c r="D235" s="16">
        <f t="shared" si="15"/>
        <v>83.617469058302618</v>
      </c>
      <c r="E235" s="16">
        <f>LN(_xlfn.XLOOKUP(B235,'H-Income_all inputs'!$B$3:$B$376,'H-Income_all inputs'!$C$3:$C$376,"",0))</f>
        <v>10.025041248088705</v>
      </c>
      <c r="F235" s="16">
        <f t="shared" si="16"/>
        <v>71.754698914962916</v>
      </c>
      <c r="G235" s="16">
        <f>_xlfn.XLOOKUP(B235,'Skills-all_inputs'!$B$3:$B$365,'Skills-all_inputs'!$E$3:$E$365,"",0)</f>
        <v>5.75</v>
      </c>
      <c r="H235" s="16">
        <f t="shared" si="17"/>
        <v>23.053892215568858</v>
      </c>
      <c r="I235" s="16">
        <f>_xlfn.XLOOKUP(B235,'Unemployment_R-all_inputs'!$B$3:$B$365,'Unemployment_R-all_inputs'!$E$3:$E$365,"",0)</f>
        <v>3.45</v>
      </c>
      <c r="J235" s="16">
        <f t="shared" si="18"/>
        <v>19.469026548672566</v>
      </c>
      <c r="K235" s="16">
        <f>LN(_xlfn.XLOOKUP(B235,'Population_Density-all_inputs'!$B$3:$B$370,'Population_Density-all_inputs'!$E$3:$E$370,"",0))</f>
        <v>4.6057171062978544</v>
      </c>
      <c r="L235" s="16">
        <f t="shared" si="19"/>
        <v>71.446277443519705</v>
      </c>
      <c r="M235" s="66"/>
    </row>
    <row r="236" spans="1:13" x14ac:dyDescent="0.35">
      <c r="A236" s="7" t="s">
        <v>772</v>
      </c>
      <c r="B236" s="40" t="s">
        <v>773</v>
      </c>
      <c r="C236" s="16">
        <f>LN(_xlfn.XLOOKUP(B236,'Productivity-all_inputs'!$B$3:$B$365,'Productivity-all_inputs'!$C$3:$C$365,"",0))</f>
        <v>3.2503744919275719</v>
      </c>
      <c r="D236" s="16">
        <f t="shared" si="15"/>
        <v>83.251402259450742</v>
      </c>
      <c r="E236" s="16">
        <f>LN(_xlfn.XLOOKUP(B236,'H-Income_all inputs'!$B$3:$B$376,'H-Income_all inputs'!$C$3:$C$376,"",0))</f>
        <v>10.161805178857993</v>
      </c>
      <c r="F236" s="16">
        <f t="shared" si="16"/>
        <v>64.374935646703875</v>
      </c>
      <c r="G236" s="16">
        <f>_xlfn.XLOOKUP(B236,'Skills-all_inputs'!$B$3:$B$365,'Skills-all_inputs'!$E$3:$E$365,"",0)</f>
        <v>2.6</v>
      </c>
      <c r="H236" s="16">
        <f t="shared" si="17"/>
        <v>4.1916167664670656</v>
      </c>
      <c r="I236" s="16">
        <f>_xlfn.XLOOKUP(B236,'Unemployment_R-all_inputs'!$B$3:$B$365,'Unemployment_R-all_inputs'!$E$3:$E$365,"",0)</f>
        <v>3.6500000000000004</v>
      </c>
      <c r="J236" s="16">
        <f t="shared" si="18"/>
        <v>23.008849557522126</v>
      </c>
      <c r="K236" s="16">
        <f>LN(_xlfn.XLOOKUP(B236,'Population_Density-all_inputs'!$B$3:$B$370,'Population_Density-all_inputs'!$E$3:$E$370,"",0))</f>
        <v>4.7088601710040221</v>
      </c>
      <c r="L236" s="16">
        <f t="shared" si="19"/>
        <v>69.922195221455084</v>
      </c>
      <c r="M236" s="66"/>
    </row>
    <row r="237" spans="1:13" x14ac:dyDescent="0.35">
      <c r="A237" s="7" t="s">
        <v>318</v>
      </c>
      <c r="B237" s="40" t="s">
        <v>319</v>
      </c>
      <c r="C237" s="16">
        <f>LN(_xlfn.XLOOKUP(B237,'Productivity-all_inputs'!$B$3:$B$365,'Productivity-all_inputs'!$C$3:$C$365,"",0))</f>
        <v>4.0448041166619646</v>
      </c>
      <c r="D237" s="16">
        <f t="shared" si="15"/>
        <v>8.3668116420084147</v>
      </c>
      <c r="E237" s="16">
        <f>LN(_xlfn.XLOOKUP(B237,'H-Income_all inputs'!$B$3:$B$376,'H-Income_all inputs'!$C$3:$C$376,"",0))</f>
        <v>10.619423094726505</v>
      </c>
      <c r="F237" s="16">
        <f t="shared" si="16"/>
        <v>39.681934594250279</v>
      </c>
      <c r="G237" s="16">
        <f>_xlfn.XLOOKUP(B237,'Skills-all_inputs'!$B$3:$B$365,'Skills-all_inputs'!$E$3:$E$365,"",0)</f>
        <v>6.35</v>
      </c>
      <c r="H237" s="16">
        <f t="shared" si="17"/>
        <v>26.64670658682634</v>
      </c>
      <c r="I237" s="16">
        <f>_xlfn.XLOOKUP(B237,'Unemployment_R-all_inputs'!$B$3:$B$365,'Unemployment_R-all_inputs'!$E$3:$E$365,"",0)</f>
        <v>3.25</v>
      </c>
      <c r="J237" s="16">
        <f t="shared" si="18"/>
        <v>15.929203539823005</v>
      </c>
      <c r="K237" s="16">
        <f>LN(_xlfn.XLOOKUP(B237,'Population_Density-all_inputs'!$B$3:$B$370,'Population_Density-all_inputs'!$E$3:$E$370,"",0))</f>
        <v>6.7476907437347746</v>
      </c>
      <c r="L237" s="16">
        <f t="shared" si="19"/>
        <v>39.795638108255893</v>
      </c>
      <c r="M237" s="66"/>
    </row>
    <row r="238" spans="1:13" x14ac:dyDescent="0.35">
      <c r="A238" s="7" t="s">
        <v>362</v>
      </c>
      <c r="B238" s="40" t="s">
        <v>363</v>
      </c>
      <c r="C238" s="16">
        <f>LN(_xlfn.XLOOKUP(B238,'Productivity-all_inputs'!$B$3:$B$365,'Productivity-all_inputs'!$C$3:$C$365,"",0))</f>
        <v>3.5862928653388351</v>
      </c>
      <c r="D238" s="16">
        <f t="shared" si="15"/>
        <v>51.587036920368817</v>
      </c>
      <c r="E238" s="16">
        <f>LN(_xlfn.XLOOKUP(B238,'H-Income_all inputs'!$B$3:$B$376,'H-Income_all inputs'!$C$3:$C$376,"",0))</f>
        <v>10.286195673521677</v>
      </c>
      <c r="F238" s="16">
        <f t="shared" si="16"/>
        <v>57.662841322739204</v>
      </c>
      <c r="G238" s="16">
        <f>_xlfn.XLOOKUP(B238,'Skills-all_inputs'!$B$3:$B$365,'Skills-all_inputs'!$E$3:$E$365,"",0)</f>
        <v>4.1500000000000004</v>
      </c>
      <c r="H238" s="16">
        <f t="shared" si="17"/>
        <v>13.473053892215569</v>
      </c>
      <c r="I238" s="16">
        <f>_xlfn.XLOOKUP(B238,'Unemployment_R-all_inputs'!$B$3:$B$365,'Unemployment_R-all_inputs'!$E$3:$E$365,"",0)</f>
        <v>2.95</v>
      </c>
      <c r="J238" s="16">
        <f t="shared" si="18"/>
        <v>10.619469026548673</v>
      </c>
      <c r="K238" s="16">
        <f>LN(_xlfn.XLOOKUP(B238,'Population_Density-all_inputs'!$B$3:$B$370,'Population_Density-all_inputs'!$E$3:$E$370,"",0))</f>
        <v>5.901172187207961</v>
      </c>
      <c r="L238" s="16">
        <f t="shared" si="19"/>
        <v>52.304127034057323</v>
      </c>
      <c r="M238" s="66"/>
    </row>
    <row r="239" spans="1:13" x14ac:dyDescent="0.35">
      <c r="A239" s="7" t="s">
        <v>604</v>
      </c>
      <c r="B239" s="40" t="s">
        <v>605</v>
      </c>
      <c r="C239" s="16">
        <f>LN(_xlfn.XLOOKUP(B239,'Productivity-all_inputs'!$B$3:$B$365,'Productivity-all_inputs'!$C$3:$C$365,"",0))</f>
        <v>4.133565275375382</v>
      </c>
      <c r="D239" s="16">
        <f t="shared" si="15"/>
        <v>0</v>
      </c>
      <c r="E239" s="16">
        <f>LN(_xlfn.XLOOKUP(B239,'H-Income_all inputs'!$B$3:$B$376,'H-Income_all inputs'!$C$3:$C$376,"",0))</f>
        <v>10.20081050202459</v>
      </c>
      <c r="F239" s="16">
        <f t="shared" si="16"/>
        <v>62.27021366662995</v>
      </c>
      <c r="G239" s="16">
        <f>_xlfn.XLOOKUP(B239,'Skills-all_inputs'!$B$3:$B$365,'Skills-all_inputs'!$E$3:$E$365,"",0)</f>
        <v>5.75</v>
      </c>
      <c r="H239" s="16">
        <f t="shared" si="17"/>
        <v>23.053892215568858</v>
      </c>
      <c r="I239" s="16">
        <f>_xlfn.XLOOKUP(B239,'Unemployment_R-all_inputs'!$B$3:$B$365,'Unemployment_R-all_inputs'!$E$3:$E$365,"",0)</f>
        <v>3.25</v>
      </c>
      <c r="J239" s="16">
        <f t="shared" si="18"/>
        <v>15.929203539823005</v>
      </c>
      <c r="K239" s="16">
        <f>LN(_xlfn.XLOOKUP(B239,'Population_Density-all_inputs'!$B$3:$B$370,'Population_Density-all_inputs'!$E$3:$E$370,"",0))</f>
        <v>6.6320204948615462</v>
      </c>
      <c r="L239" s="16">
        <f t="shared" si="19"/>
        <v>41.504826897940319</v>
      </c>
      <c r="M239" s="66"/>
    </row>
    <row r="240" spans="1:13" x14ac:dyDescent="0.35">
      <c r="A240" s="7" t="s">
        <v>678</v>
      </c>
      <c r="B240" s="40" t="s">
        <v>679</v>
      </c>
      <c r="C240" s="16">
        <f>LN(_xlfn.XLOOKUP(B240,'Productivity-all_inputs'!$B$3:$B$365,'Productivity-all_inputs'!$C$3:$C$365,"",0))</f>
        <v>3.7681526350084442</v>
      </c>
      <c r="D240" s="16">
        <f t="shared" si="15"/>
        <v>34.444556356348798</v>
      </c>
      <c r="E240" s="16">
        <f>LN(_xlfn.XLOOKUP(B240,'H-Income_all inputs'!$B$3:$B$376,'H-Income_all inputs'!$C$3:$C$376,"",0))</f>
        <v>10.171068953280907</v>
      </c>
      <c r="F240" s="16">
        <f t="shared" si="16"/>
        <v>63.875063627618772</v>
      </c>
      <c r="G240" s="16">
        <f>_xlfn.XLOOKUP(B240,'Skills-all_inputs'!$B$3:$B$365,'Skills-all_inputs'!$E$3:$E$365,"",0)</f>
        <v>3.9000000000000004</v>
      </c>
      <c r="H240" s="16">
        <f t="shared" si="17"/>
        <v>11.976047904191619</v>
      </c>
      <c r="I240" s="16">
        <f>_xlfn.XLOOKUP(B240,'Unemployment_R-all_inputs'!$B$3:$B$365,'Unemployment_R-all_inputs'!$E$3:$E$365,"",0)</f>
        <v>3.75</v>
      </c>
      <c r="J240" s="16">
        <f t="shared" si="18"/>
        <v>24.778761061946902</v>
      </c>
      <c r="K240" s="16">
        <f>LN(_xlfn.XLOOKUP(B240,'Population_Density-all_inputs'!$B$3:$B$370,'Population_Density-all_inputs'!$E$3:$E$370,"",0))</f>
        <v>7.219921346749854</v>
      </c>
      <c r="L240" s="16">
        <f t="shared" si="19"/>
        <v>32.8177742177417</v>
      </c>
      <c r="M240" s="66"/>
    </row>
    <row r="241" spans="1:13" x14ac:dyDescent="0.35">
      <c r="A241" s="7" t="s">
        <v>704</v>
      </c>
      <c r="B241" s="40" t="s">
        <v>705</v>
      </c>
      <c r="C241" s="16">
        <f>LN(_xlfn.XLOOKUP(B241,'Productivity-all_inputs'!$B$3:$B$365,'Productivity-all_inputs'!$C$3:$C$365,"",0))</f>
        <v>3.6402142821326553</v>
      </c>
      <c r="D241" s="16">
        <f t="shared" si="15"/>
        <v>46.504291896267119</v>
      </c>
      <c r="E241" s="16">
        <f>LN(_xlfn.XLOOKUP(B241,'H-Income_all inputs'!$B$3:$B$376,'H-Income_all inputs'!$C$3:$C$376,"",0))</f>
        <v>10.293669803779775</v>
      </c>
      <c r="F241" s="16">
        <f t="shared" si="16"/>
        <v>57.259538261539973</v>
      </c>
      <c r="G241" s="16">
        <f>_xlfn.XLOOKUP(B241,'Skills-all_inputs'!$B$3:$B$365,'Skills-all_inputs'!$E$3:$E$365,"",0)</f>
        <v>4.3499999999999996</v>
      </c>
      <c r="H241" s="16">
        <f t="shared" si="17"/>
        <v>14.670658682634727</v>
      </c>
      <c r="I241" s="16">
        <f>_xlfn.XLOOKUP(B241,'Unemployment_R-all_inputs'!$B$3:$B$365,'Unemployment_R-all_inputs'!$E$3:$E$365,"",0)</f>
        <v>3.15</v>
      </c>
      <c r="J241" s="16">
        <f t="shared" si="18"/>
        <v>14.159292035398227</v>
      </c>
      <c r="K241" s="16">
        <f>LN(_xlfn.XLOOKUP(B241,'Population_Density-all_inputs'!$B$3:$B$370,'Population_Density-all_inputs'!$E$3:$E$370,"",0))</f>
        <v>6.3480501008716868</v>
      </c>
      <c r="L241" s="16">
        <f t="shared" si="19"/>
        <v>45.700884386687306</v>
      </c>
      <c r="M241" s="66"/>
    </row>
    <row r="242" spans="1:13" x14ac:dyDescent="0.35">
      <c r="A242" s="7" t="s">
        <v>770</v>
      </c>
      <c r="B242" s="40" t="s">
        <v>771</v>
      </c>
      <c r="C242" s="16">
        <f>LN(_xlfn.XLOOKUP(B242,'Productivity-all_inputs'!$B$3:$B$365,'Productivity-all_inputs'!$C$3:$C$365,"",0))</f>
        <v>3.5610460826040513</v>
      </c>
      <c r="D242" s="16">
        <f t="shared" si="15"/>
        <v>53.966851230709878</v>
      </c>
      <c r="E242" s="16">
        <f>LN(_xlfn.XLOOKUP(B242,'H-Income_all inputs'!$B$3:$B$376,'H-Income_all inputs'!$C$3:$C$376,"",0))</f>
        <v>10.406412044405862</v>
      </c>
      <c r="F242" s="16">
        <f t="shared" si="16"/>
        <v>51.175982155236106</v>
      </c>
      <c r="G242" s="16">
        <f>_xlfn.XLOOKUP(B242,'Skills-all_inputs'!$B$3:$B$365,'Skills-all_inputs'!$E$3:$E$365,"",0)</f>
        <v>4.95</v>
      </c>
      <c r="H242" s="16">
        <f t="shared" si="17"/>
        <v>18.263473053892213</v>
      </c>
      <c r="I242" s="16">
        <f>_xlfn.XLOOKUP(B242,'Unemployment_R-all_inputs'!$B$3:$B$365,'Unemployment_R-all_inputs'!$E$3:$E$365,"",0)</f>
        <v>2.95</v>
      </c>
      <c r="J242" s="16">
        <f t="shared" si="18"/>
        <v>10.619469026548673</v>
      </c>
      <c r="K242" s="16">
        <f>LN(_xlfn.XLOOKUP(B242,'Population_Density-all_inputs'!$B$3:$B$370,'Population_Density-all_inputs'!$E$3:$E$370,"",0))</f>
        <v>5.354984694447448</v>
      </c>
      <c r="L242" s="16">
        <f t="shared" si="19"/>
        <v>60.374806822385992</v>
      </c>
      <c r="M242" s="66"/>
    </row>
    <row r="243" spans="1:13" x14ac:dyDescent="0.35">
      <c r="A243" s="7" t="s">
        <v>806</v>
      </c>
      <c r="B243" s="40" t="s">
        <v>807</v>
      </c>
      <c r="C243" s="16">
        <f>LN(_xlfn.XLOOKUP(B243,'Productivity-all_inputs'!$B$3:$B$365,'Productivity-all_inputs'!$C$3:$C$365,"",0))</f>
        <v>3.6635616461296463</v>
      </c>
      <c r="D243" s="16">
        <f t="shared" si="15"/>
        <v>44.303520751188508</v>
      </c>
      <c r="E243" s="16">
        <f>LN(_xlfn.XLOOKUP(B243,'H-Income_all inputs'!$B$3:$B$376,'H-Income_all inputs'!$C$3:$C$376,"",0))</f>
        <v>10.304844232599748</v>
      </c>
      <c r="F243" s="16">
        <f t="shared" si="16"/>
        <v>56.656567588749574</v>
      </c>
      <c r="G243" s="16">
        <f>_xlfn.XLOOKUP(B243,'Skills-all_inputs'!$B$3:$B$365,'Skills-all_inputs'!$E$3:$E$365,"",0)</f>
        <v>5.4</v>
      </c>
      <c r="H243" s="16">
        <f t="shared" si="17"/>
        <v>20.95808383233533</v>
      </c>
      <c r="I243" s="16">
        <f>_xlfn.XLOOKUP(B243,'Unemployment_R-all_inputs'!$B$3:$B$365,'Unemployment_R-all_inputs'!$E$3:$E$365,"",0)</f>
        <v>3.55</v>
      </c>
      <c r="J243" s="16">
        <f t="shared" si="18"/>
        <v>21.238938053097339</v>
      </c>
      <c r="K243" s="16">
        <f>LN(_xlfn.XLOOKUP(B243,'Population_Density-all_inputs'!$B$3:$B$370,'Population_Density-all_inputs'!$E$3:$E$370,"",0))</f>
        <v>6.8628590446059645</v>
      </c>
      <c r="L243" s="16">
        <f t="shared" si="19"/>
        <v>38.093866298360531</v>
      </c>
      <c r="M243" s="66"/>
    </row>
    <row r="244" spans="1:13" x14ac:dyDescent="0.35">
      <c r="A244" s="7" t="s">
        <v>324</v>
      </c>
      <c r="B244" s="40" t="s">
        <v>325</v>
      </c>
      <c r="C244" s="16">
        <f>LN(_xlfn.XLOOKUP(B244,'Productivity-all_inputs'!$B$3:$B$365,'Productivity-all_inputs'!$C$3:$C$365,"",0))</f>
        <v>3.5409593240373143</v>
      </c>
      <c r="D244" s="16">
        <f t="shared" si="15"/>
        <v>55.860270918582685</v>
      </c>
      <c r="E244" s="16">
        <f>LN(_xlfn.XLOOKUP(B244,'H-Income_all inputs'!$B$3:$B$376,'H-Income_all inputs'!$C$3:$C$376,"",0))</f>
        <v>10.289667899232425</v>
      </c>
      <c r="F244" s="16">
        <f t="shared" si="16"/>
        <v>57.47548049145022</v>
      </c>
      <c r="G244" s="16">
        <f>_xlfn.XLOOKUP(B244,'Skills-all_inputs'!$B$3:$B$365,'Skills-all_inputs'!$E$3:$E$365,"",0)</f>
        <v>5.55</v>
      </c>
      <c r="H244" s="16">
        <f t="shared" si="17"/>
        <v>21.856287425149699</v>
      </c>
      <c r="I244" s="16">
        <f>_xlfn.XLOOKUP(B244,'Unemployment_R-all_inputs'!$B$3:$B$365,'Unemployment_R-all_inputs'!$E$3:$E$365,"",0)</f>
        <v>3.05</v>
      </c>
      <c r="J244" s="16">
        <f t="shared" si="18"/>
        <v>12.389380530973446</v>
      </c>
      <c r="K244" s="16">
        <f>LN(_xlfn.XLOOKUP(B244,'Population_Density-all_inputs'!$B$3:$B$370,'Population_Density-all_inputs'!$E$3:$E$370,"",0))</f>
        <v>7.2721673693833067</v>
      </c>
      <c r="L244" s="16">
        <f t="shared" si="19"/>
        <v>32.045766574803508</v>
      </c>
      <c r="M244" s="66"/>
    </row>
    <row r="245" spans="1:13" x14ac:dyDescent="0.35">
      <c r="A245" s="7" t="s">
        <v>490</v>
      </c>
      <c r="B245" s="40" t="s">
        <v>491</v>
      </c>
      <c r="C245" s="16">
        <f>LN(_xlfn.XLOOKUP(B245,'Productivity-all_inputs'!$B$3:$B$365,'Productivity-all_inputs'!$C$3:$C$365,"",0))</f>
        <v>3.9239515762934198</v>
      </c>
      <c r="D245" s="16">
        <f t="shared" si="15"/>
        <v>19.758623740659871</v>
      </c>
      <c r="E245" s="16">
        <f>LN(_xlfn.XLOOKUP(B245,'H-Income_all inputs'!$B$3:$B$376,'H-Income_all inputs'!$C$3:$C$376,"",0))</f>
        <v>10.414183167851386</v>
      </c>
      <c r="F245" s="16">
        <f t="shared" si="16"/>
        <v>50.756653381678625</v>
      </c>
      <c r="G245" s="16">
        <f>_xlfn.XLOOKUP(B245,'Skills-all_inputs'!$B$3:$B$365,'Skills-all_inputs'!$E$3:$E$365,"",0)</f>
        <v>3.9</v>
      </c>
      <c r="H245" s="16">
        <f t="shared" si="17"/>
        <v>11.976047904191615</v>
      </c>
      <c r="I245" s="16">
        <f>_xlfn.XLOOKUP(B245,'Unemployment_R-all_inputs'!$B$3:$B$365,'Unemployment_R-all_inputs'!$E$3:$E$365,"",0)</f>
        <v>3.1</v>
      </c>
      <c r="J245" s="16">
        <f t="shared" si="18"/>
        <v>13.274336283185839</v>
      </c>
      <c r="K245" s="16">
        <f>LN(_xlfn.XLOOKUP(B245,'Population_Density-all_inputs'!$B$3:$B$370,'Population_Density-all_inputs'!$E$3:$E$370,"",0))</f>
        <v>5.2909112074981985</v>
      </c>
      <c r="L245" s="16">
        <f t="shared" si="19"/>
        <v>61.321581699041381</v>
      </c>
      <c r="M245" s="66"/>
    </row>
    <row r="246" spans="1:13" x14ac:dyDescent="0.35">
      <c r="A246" s="7" t="s">
        <v>580</v>
      </c>
      <c r="B246" s="40" t="s">
        <v>581</v>
      </c>
      <c r="C246" s="16">
        <f>LN(_xlfn.XLOOKUP(B246,'Productivity-all_inputs'!$B$3:$B$365,'Productivity-all_inputs'!$C$3:$C$365,"",0))</f>
        <v>3.9019726695746448</v>
      </c>
      <c r="D246" s="16">
        <f t="shared" si="15"/>
        <v>21.830401253242812</v>
      </c>
      <c r="E246" s="16">
        <f>LN(_xlfn.XLOOKUP(B246,'H-Income_all inputs'!$B$3:$B$376,'H-Income_all inputs'!$C$3:$C$376,"",0))</f>
        <v>10.277427593236435</v>
      </c>
      <c r="F246" s="16">
        <f t="shared" si="16"/>
        <v>58.135965752976063</v>
      </c>
      <c r="G246" s="16">
        <f>_xlfn.XLOOKUP(B246,'Skills-all_inputs'!$B$3:$B$365,'Skills-all_inputs'!$E$3:$E$365,"",0)</f>
        <v>3.85</v>
      </c>
      <c r="H246" s="16">
        <f t="shared" si="17"/>
        <v>11.676646706586826</v>
      </c>
      <c r="I246" s="16">
        <f>_xlfn.XLOOKUP(B246,'Unemployment_R-all_inputs'!$B$3:$B$365,'Unemployment_R-all_inputs'!$E$3:$E$365,"",0)</f>
        <v>3.1</v>
      </c>
      <c r="J246" s="16">
        <f t="shared" si="18"/>
        <v>13.274336283185839</v>
      </c>
      <c r="K246" s="16">
        <f>LN(_xlfn.XLOOKUP(B246,'Population_Density-all_inputs'!$B$3:$B$370,'Population_Density-all_inputs'!$E$3:$E$370,"",0))</f>
        <v>6.5581049942277989</v>
      </c>
      <c r="L246" s="16">
        <f t="shared" si="19"/>
        <v>42.597031214069823</v>
      </c>
      <c r="M246" s="66"/>
    </row>
    <row r="247" spans="1:13" x14ac:dyDescent="0.35">
      <c r="A247" s="7" t="s">
        <v>718</v>
      </c>
      <c r="B247" s="40" t="s">
        <v>719</v>
      </c>
      <c r="C247" s="16">
        <f>LN(_xlfn.XLOOKUP(B247,'Productivity-all_inputs'!$B$3:$B$365,'Productivity-all_inputs'!$C$3:$C$365,"",0))</f>
        <v>3.3707381741774469</v>
      </c>
      <c r="D247" s="16">
        <f t="shared" si="15"/>
        <v>71.905670944983072</v>
      </c>
      <c r="E247" s="16">
        <f>LN(_xlfn.XLOOKUP(B247,'H-Income_all inputs'!$B$3:$B$376,'H-Income_all inputs'!$C$3:$C$376,"",0))</f>
        <v>10.319991507759509</v>
      </c>
      <c r="F247" s="16">
        <f t="shared" si="16"/>
        <v>55.839222663011917</v>
      </c>
      <c r="G247" s="16">
        <f>_xlfn.XLOOKUP(B247,'Skills-all_inputs'!$B$3:$B$365,'Skills-all_inputs'!$E$3:$E$365,"",0)</f>
        <v>5.0999999999999996</v>
      </c>
      <c r="H247" s="16">
        <f t="shared" si="17"/>
        <v>19.161676646706585</v>
      </c>
      <c r="I247" s="16">
        <f>_xlfn.XLOOKUP(B247,'Unemployment_R-all_inputs'!$B$3:$B$365,'Unemployment_R-all_inputs'!$E$3:$E$365,"",0)</f>
        <v>2.95</v>
      </c>
      <c r="J247" s="16">
        <f t="shared" si="18"/>
        <v>10.619469026548673</v>
      </c>
      <c r="K247" s="16">
        <f>LN(_xlfn.XLOOKUP(B247,'Population_Density-all_inputs'!$B$3:$B$370,'Population_Density-all_inputs'!$E$3:$E$370,"",0))</f>
        <v>5.361548044809922</v>
      </c>
      <c r="L247" s="16">
        <f t="shared" si="19"/>
        <v>60.27782419313094</v>
      </c>
      <c r="M247" s="66"/>
    </row>
    <row r="248" spans="1:13" x14ac:dyDescent="0.35">
      <c r="A248" s="7" t="s">
        <v>103</v>
      </c>
      <c r="B248" s="40" t="s">
        <v>104</v>
      </c>
      <c r="C248" s="16">
        <f>LN(_xlfn.XLOOKUP(B248,'Productivity-all_inputs'!$B$3:$B$365,'Productivity-all_inputs'!$C$3:$C$365,"",0))</f>
        <v>3.487375077903208</v>
      </c>
      <c r="D248" s="16">
        <f t="shared" si="15"/>
        <v>60.911233534230853</v>
      </c>
      <c r="E248" s="16">
        <f>LN(_xlfn.XLOOKUP(B248,'H-Income_all inputs'!$B$3:$B$376,'H-Income_all inputs'!$C$3:$C$376,"",0))</f>
        <v>9.9812815799761481</v>
      </c>
      <c r="F248" s="16">
        <f t="shared" si="16"/>
        <v>74.115964707425604</v>
      </c>
      <c r="G248" s="16">
        <f>_xlfn.XLOOKUP(B248,'Skills-all_inputs'!$B$3:$B$365,'Skills-all_inputs'!$E$3:$E$365,"",0)</f>
        <v>5.6</v>
      </c>
      <c r="H248" s="16">
        <f t="shared" si="17"/>
        <v>22.155688622754486</v>
      </c>
      <c r="I248" s="16">
        <f>_xlfn.XLOOKUP(B248,'Unemployment_R-all_inputs'!$B$3:$B$365,'Unemployment_R-all_inputs'!$E$3:$E$365,"",0)</f>
        <v>3.75</v>
      </c>
      <c r="J248" s="16">
        <f t="shared" si="18"/>
        <v>24.778761061946902</v>
      </c>
      <c r="K248" s="16">
        <f>LN(_xlfn.XLOOKUP(B248,'Population_Density-all_inputs'!$B$3:$B$370,'Population_Density-all_inputs'!$E$3:$E$370,"",0))</f>
        <v>6.782548552253175</v>
      </c>
      <c r="L248" s="16">
        <f t="shared" si="19"/>
        <v>39.280565510652067</v>
      </c>
      <c r="M248" s="66"/>
    </row>
    <row r="249" spans="1:13" x14ac:dyDescent="0.35">
      <c r="A249" s="7" t="s">
        <v>114</v>
      </c>
      <c r="B249" s="40" t="s">
        <v>115</v>
      </c>
      <c r="C249" s="16">
        <f>LN(_xlfn.XLOOKUP(B249,'Productivity-all_inputs'!$B$3:$B$365,'Productivity-all_inputs'!$C$3:$C$365,"",0))</f>
        <v>3.3945083935113587</v>
      </c>
      <c r="D249" s="16">
        <f t="shared" si="15"/>
        <v>69.665040575361701</v>
      </c>
      <c r="E249" s="16">
        <f>LN(_xlfn.XLOOKUP(B249,'H-Income_all inputs'!$B$3:$B$376,'H-Income_all inputs'!$C$3:$C$376,"",0))</f>
        <v>10.019980867971933</v>
      </c>
      <c r="F249" s="16">
        <f t="shared" si="16"/>
        <v>72.027756343914575</v>
      </c>
      <c r="G249" s="16">
        <f>_xlfn.XLOOKUP(B249,'Skills-all_inputs'!$B$3:$B$365,'Skills-all_inputs'!$E$3:$E$365,"",0)</f>
        <v>5.55</v>
      </c>
      <c r="H249" s="16">
        <f t="shared" si="17"/>
        <v>21.856287425149699</v>
      </c>
      <c r="I249" s="16">
        <f>_xlfn.XLOOKUP(B249,'Unemployment_R-all_inputs'!$B$3:$B$365,'Unemployment_R-all_inputs'!$E$3:$E$365,"",0)</f>
        <v>3.8499999999999996</v>
      </c>
      <c r="J249" s="16">
        <f t="shared" si="18"/>
        <v>26.548672566371671</v>
      </c>
      <c r="K249" s="16">
        <f>LN(_xlfn.XLOOKUP(B249,'Population_Density-all_inputs'!$B$3:$B$370,'Population_Density-all_inputs'!$E$3:$E$370,"",0))</f>
        <v>5.9887630563835712</v>
      </c>
      <c r="L249" s="16">
        <f t="shared" si="19"/>
        <v>51.009850129390628</v>
      </c>
      <c r="M249" s="66"/>
    </row>
    <row r="250" spans="1:13" x14ac:dyDescent="0.35">
      <c r="A250" s="7" t="s">
        <v>232</v>
      </c>
      <c r="B250" s="40" t="s">
        <v>233</v>
      </c>
      <c r="C250" s="16">
        <f>LN(_xlfn.XLOOKUP(B250,'Productivity-all_inputs'!$B$3:$B$365,'Productivity-all_inputs'!$C$3:$C$365,"",0))</f>
        <v>3.4404180948154366</v>
      </c>
      <c r="D250" s="16">
        <f t="shared" si="15"/>
        <v>65.337496535605666</v>
      </c>
      <c r="E250" s="16">
        <f>LN(_xlfn.XLOOKUP(B250,'H-Income_all inputs'!$B$3:$B$376,'H-Income_all inputs'!$C$3:$C$376,"",0))</f>
        <v>10.200439030995058</v>
      </c>
      <c r="F250" s="16">
        <f t="shared" si="16"/>
        <v>62.290258193308418</v>
      </c>
      <c r="G250" s="16">
        <f>_xlfn.XLOOKUP(B250,'Skills-all_inputs'!$B$3:$B$365,'Skills-all_inputs'!$E$3:$E$365,"",0)</f>
        <v>7.75</v>
      </c>
      <c r="H250" s="16">
        <f t="shared" si="17"/>
        <v>35.029940119760475</v>
      </c>
      <c r="I250" s="16">
        <f>_xlfn.XLOOKUP(B250,'Unemployment_R-all_inputs'!$B$3:$B$365,'Unemployment_R-all_inputs'!$E$3:$E$365,"",0)</f>
        <v>3.75</v>
      </c>
      <c r="J250" s="16">
        <f t="shared" si="18"/>
        <v>24.778761061946902</v>
      </c>
      <c r="K250" s="16">
        <f>LN(_xlfn.XLOOKUP(B250,'Population_Density-all_inputs'!$B$3:$B$370,'Population_Density-all_inputs'!$E$3:$E$370,"",0))</f>
        <v>4.4564784555651267</v>
      </c>
      <c r="L250" s="16">
        <f t="shared" si="19"/>
        <v>73.651486054245225</v>
      </c>
      <c r="M250" s="66"/>
    </row>
    <row r="251" spans="1:13" x14ac:dyDescent="0.35">
      <c r="A251" s="7" t="s">
        <v>814</v>
      </c>
      <c r="B251" s="40" t="s">
        <v>815</v>
      </c>
      <c r="C251" s="16">
        <f>LN(_xlfn.XLOOKUP(B251,'Productivity-all_inputs'!$B$3:$B$365,'Productivity-all_inputs'!$C$3:$C$365,"",0))</f>
        <v>3.8286413964890951</v>
      </c>
      <c r="D251" s="16">
        <f t="shared" si="15"/>
        <v>28.742759747304802</v>
      </c>
      <c r="E251" s="16">
        <f>LN(_xlfn.XLOOKUP(B251,'H-Income_all inputs'!$B$3:$B$376,'H-Income_all inputs'!$C$3:$C$376,"",0))</f>
        <v>10.008928064994125</v>
      </c>
      <c r="F251" s="16">
        <f t="shared" si="16"/>
        <v>72.624164102657119</v>
      </c>
      <c r="G251" s="16">
        <f>_xlfn.XLOOKUP(B251,'Skills-all_inputs'!$B$3:$B$365,'Skills-all_inputs'!$E$3:$E$365,"",0)</f>
        <v>5.4499999999999993</v>
      </c>
      <c r="H251" s="16">
        <f t="shared" si="17"/>
        <v>21.257485029940113</v>
      </c>
      <c r="I251" s="16">
        <f>_xlfn.XLOOKUP(B251,'Unemployment_R-all_inputs'!$B$3:$B$365,'Unemployment_R-all_inputs'!$E$3:$E$365,"",0)</f>
        <v>4.0999999999999996</v>
      </c>
      <c r="J251" s="16">
        <f t="shared" si="18"/>
        <v>30.973451327433615</v>
      </c>
      <c r="K251" s="16">
        <f>LN(_xlfn.XLOOKUP(B251,'Population_Density-all_inputs'!$B$3:$B$370,'Population_Density-all_inputs'!$E$3:$E$370,"",0))</f>
        <v>7.6155725149475817</v>
      </c>
      <c r="L251" s="16">
        <f t="shared" si="19"/>
        <v>26.971477975652292</v>
      </c>
      <c r="M251" s="66"/>
    </row>
    <row r="252" spans="1:13" x14ac:dyDescent="0.35">
      <c r="A252" s="7" t="s">
        <v>258</v>
      </c>
      <c r="B252" s="40" t="s">
        <v>259</v>
      </c>
      <c r="C252" s="16">
        <f>LN(_xlfn.XLOOKUP(B252,'Productivity-all_inputs'!$B$3:$B$365,'Productivity-all_inputs'!$C$3:$C$365,"",0))</f>
        <v>3.6136169696133895</v>
      </c>
      <c r="D252" s="16">
        <f t="shared" si="15"/>
        <v>49.011409956215225</v>
      </c>
      <c r="E252" s="16">
        <f>LN(_xlfn.XLOOKUP(B252,'H-Income_all inputs'!$B$3:$B$376,'H-Income_all inputs'!$C$3:$C$376,"",0))</f>
        <v>9.983037831294137</v>
      </c>
      <c r="F252" s="16">
        <f t="shared" si="16"/>
        <v>74.021197623053126</v>
      </c>
      <c r="G252" s="16">
        <f>_xlfn.XLOOKUP(B252,'Skills-all_inputs'!$B$3:$B$365,'Skills-all_inputs'!$E$3:$E$365,"",0)</f>
        <v>4.8499999999999996</v>
      </c>
      <c r="H252" s="16">
        <f t="shared" si="17"/>
        <v>17.664670658682631</v>
      </c>
      <c r="I252" s="16">
        <f>_xlfn.XLOOKUP(B252,'Unemployment_R-all_inputs'!$B$3:$B$365,'Unemployment_R-all_inputs'!$E$3:$E$365,"",0)</f>
        <v>4.3</v>
      </c>
      <c r="J252" s="16">
        <f t="shared" si="18"/>
        <v>34.513274336283182</v>
      </c>
      <c r="K252" s="16">
        <f>LN(_xlfn.XLOOKUP(B252,'Population_Density-all_inputs'!$B$3:$B$370,'Population_Density-all_inputs'!$E$3:$E$370,"",0))</f>
        <v>7.3784013367631234</v>
      </c>
      <c r="L252" s="16">
        <f t="shared" si="19"/>
        <v>30.476011967218255</v>
      </c>
      <c r="M252" s="66"/>
    </row>
    <row r="253" spans="1:13" x14ac:dyDescent="0.35">
      <c r="A253" s="7" t="s">
        <v>406</v>
      </c>
      <c r="B253" s="40" t="s">
        <v>407</v>
      </c>
      <c r="C253" s="16">
        <f>LN(_xlfn.XLOOKUP(B253,'Productivity-all_inputs'!$B$3:$B$365,'Productivity-all_inputs'!$C$3:$C$365,"",0))</f>
        <v>3.4843122883726618</v>
      </c>
      <c r="D253" s="16">
        <f t="shared" si="15"/>
        <v>61.199938452830807</v>
      </c>
      <c r="E253" s="16">
        <f>LN(_xlfn.XLOOKUP(B253,'H-Income_all inputs'!$B$3:$B$376,'H-Income_all inputs'!$C$3:$C$376,"",0))</f>
        <v>10.222740963825228</v>
      </c>
      <c r="F253" s="16">
        <f t="shared" si="16"/>
        <v>61.086848904137696</v>
      </c>
      <c r="G253" s="16">
        <f>_xlfn.XLOOKUP(B253,'Skills-all_inputs'!$B$3:$B$365,'Skills-all_inputs'!$E$3:$E$365,"",0)</f>
        <v>4.95</v>
      </c>
      <c r="H253" s="16">
        <f t="shared" si="17"/>
        <v>18.263473053892213</v>
      </c>
      <c r="I253" s="16">
        <f>_xlfn.XLOOKUP(B253,'Unemployment_R-all_inputs'!$B$3:$B$365,'Unemployment_R-all_inputs'!$E$3:$E$365,"",0)</f>
        <v>3.2</v>
      </c>
      <c r="J253" s="16">
        <f t="shared" si="18"/>
        <v>15.044247787610621</v>
      </c>
      <c r="K253" s="16">
        <f>LN(_xlfn.XLOOKUP(B253,'Population_Density-all_inputs'!$B$3:$B$370,'Population_Density-all_inputs'!$E$3:$E$370,"",0))</f>
        <v>5.0862550111744049</v>
      </c>
      <c r="L253" s="16">
        <f t="shared" si="19"/>
        <v>64.345661615039916</v>
      </c>
      <c r="M253" s="66"/>
    </row>
    <row r="254" spans="1:13" x14ac:dyDescent="0.35">
      <c r="A254" s="7" t="s">
        <v>482</v>
      </c>
      <c r="B254" s="40" t="s">
        <v>483</v>
      </c>
      <c r="C254" s="16">
        <f>LN(_xlfn.XLOOKUP(B254,'Productivity-all_inputs'!$B$3:$B$365,'Productivity-all_inputs'!$C$3:$C$365,"",0))</f>
        <v>3.4812400893356918</v>
      </c>
      <c r="D254" s="16">
        <f t="shared" si="15"/>
        <v>61.48953033109909</v>
      </c>
      <c r="E254" s="16">
        <f>LN(_xlfn.XLOOKUP(B254,'H-Income_all inputs'!$B$3:$B$376,'H-Income_all inputs'!$C$3:$C$376,"",0))</f>
        <v>10.201627252886743</v>
      </c>
      <c r="F254" s="16">
        <f t="shared" si="16"/>
        <v>62.226141900207821</v>
      </c>
      <c r="G254" s="16">
        <f>_xlfn.XLOOKUP(B254,'Skills-all_inputs'!$B$3:$B$365,'Skills-all_inputs'!$E$3:$E$365,"",0)</f>
        <v>3.6999999999999997</v>
      </c>
      <c r="H254" s="16">
        <f t="shared" si="17"/>
        <v>10.778443113772452</v>
      </c>
      <c r="I254" s="16">
        <f>_xlfn.XLOOKUP(B254,'Unemployment_R-all_inputs'!$B$3:$B$365,'Unemployment_R-all_inputs'!$E$3:$E$365,"",0)</f>
        <v>2.9</v>
      </c>
      <c r="J254" s="16">
        <f t="shared" si="18"/>
        <v>9.7345132743362797</v>
      </c>
      <c r="K254" s="16">
        <f>LN(_xlfn.XLOOKUP(B254,'Population_Density-all_inputs'!$B$3:$B$370,'Population_Density-all_inputs'!$E$3:$E$370,"",0))</f>
        <v>5.6069681028146716</v>
      </c>
      <c r="L254" s="16">
        <f t="shared" si="19"/>
        <v>56.651401530505339</v>
      </c>
      <c r="M254" s="66"/>
    </row>
    <row r="255" spans="1:13" x14ac:dyDescent="0.35">
      <c r="A255" s="7" t="s">
        <v>566</v>
      </c>
      <c r="B255" s="40" t="s">
        <v>567</v>
      </c>
      <c r="C255" s="16">
        <f>LN(_xlfn.XLOOKUP(B255,'Productivity-all_inputs'!$B$3:$B$365,'Productivity-all_inputs'!$C$3:$C$365,"",0))</f>
        <v>3.5380565643793527</v>
      </c>
      <c r="D255" s="16">
        <f t="shared" si="15"/>
        <v>56.133891088172867</v>
      </c>
      <c r="E255" s="16">
        <f>LN(_xlfn.XLOOKUP(B255,'H-Income_all inputs'!$B$3:$B$376,'H-Income_all inputs'!$C$3:$C$376,"",0))</f>
        <v>9.7426143269480434</v>
      </c>
      <c r="F255" s="16">
        <f t="shared" si="16"/>
        <v>86.994417507998548</v>
      </c>
      <c r="G255" s="16">
        <f>_xlfn.XLOOKUP(B255,'Skills-all_inputs'!$B$3:$B$365,'Skills-all_inputs'!$E$3:$E$365,"",0)</f>
        <v>6.8000000000000007</v>
      </c>
      <c r="H255" s="16">
        <f t="shared" si="17"/>
        <v>29.341317365269461</v>
      </c>
      <c r="I255" s="16">
        <f>_xlfn.XLOOKUP(B255,'Unemployment_R-all_inputs'!$B$3:$B$365,'Unemployment_R-all_inputs'!$E$3:$E$365,"",0)</f>
        <v>5.0999999999999996</v>
      </c>
      <c r="J255" s="16">
        <f t="shared" si="18"/>
        <v>48.672566371681405</v>
      </c>
      <c r="K255" s="16">
        <f>LN(_xlfn.XLOOKUP(B255,'Population_Density-all_inputs'!$B$3:$B$370,'Population_Density-all_inputs'!$E$3:$E$370,"",0))</f>
        <v>8.1845135043600123</v>
      </c>
      <c r="L255" s="16">
        <f t="shared" si="19"/>
        <v>18.56458363101018</v>
      </c>
      <c r="M255" s="66"/>
    </row>
    <row r="256" spans="1:13" x14ac:dyDescent="0.35">
      <c r="A256" s="7" t="s">
        <v>672</v>
      </c>
      <c r="B256" s="40" t="s">
        <v>673</v>
      </c>
      <c r="C256" s="16">
        <f>LN(_xlfn.XLOOKUP(B256,'Productivity-all_inputs'!$B$3:$B$365,'Productivity-all_inputs'!$C$3:$C$365,"",0))</f>
        <v>3.6963514689526371</v>
      </c>
      <c r="D256" s="16">
        <f t="shared" si="15"/>
        <v>41.21268377574328</v>
      </c>
      <c r="E256" s="16">
        <f>LN(_xlfn.XLOOKUP(B256,'H-Income_all inputs'!$B$3:$B$376,'H-Income_all inputs'!$C$3:$C$376,"",0))</f>
        <v>9.7716119312225462</v>
      </c>
      <c r="F256" s="16">
        <f t="shared" si="16"/>
        <v>85.429710690281496</v>
      </c>
      <c r="G256" s="16">
        <f>_xlfn.XLOOKUP(B256,'Skills-all_inputs'!$B$3:$B$365,'Skills-all_inputs'!$E$3:$E$365,"",0)</f>
        <v>6</v>
      </c>
      <c r="H256" s="16">
        <f t="shared" si="17"/>
        <v>24.550898203592808</v>
      </c>
      <c r="I256" s="16">
        <f>_xlfn.XLOOKUP(B256,'Unemployment_R-all_inputs'!$B$3:$B$365,'Unemployment_R-all_inputs'!$E$3:$E$365,"",0)</f>
        <v>5.0999999999999996</v>
      </c>
      <c r="J256" s="16">
        <f t="shared" si="18"/>
        <v>48.672566371681405</v>
      </c>
      <c r="K256" s="16">
        <f>LN(_xlfn.XLOOKUP(B256,'Population_Density-all_inputs'!$B$3:$B$370,'Population_Density-all_inputs'!$E$3:$E$370,"",0))</f>
        <v>8.1447760366622255</v>
      </c>
      <c r="L256" s="16">
        <f t="shared" si="19"/>
        <v>19.151759979130077</v>
      </c>
      <c r="M256" s="66"/>
    </row>
    <row r="257" spans="1:13" x14ac:dyDescent="0.35">
      <c r="A257" s="7" t="s">
        <v>420</v>
      </c>
      <c r="B257" s="40" t="s">
        <v>421</v>
      </c>
      <c r="C257" s="16">
        <f>LN(_xlfn.XLOOKUP(B257,'Productivity-all_inputs'!$B$3:$B$365,'Productivity-all_inputs'!$C$3:$C$365,"",0))</f>
        <v>3.3877743613300146</v>
      </c>
      <c r="D257" s="16">
        <f t="shared" si="15"/>
        <v>70.299804470619534</v>
      </c>
      <c r="E257" s="16">
        <f>LN(_xlfn.XLOOKUP(B257,'H-Income_all inputs'!$B$3:$B$376,'H-Income_all inputs'!$C$3:$C$376,"",0))</f>
        <v>9.8632383106284429</v>
      </c>
      <c r="F257" s="16">
        <f t="shared" si="16"/>
        <v>80.485563608958714</v>
      </c>
      <c r="G257" s="16">
        <f>_xlfn.XLOOKUP(B257,'Skills-all_inputs'!$B$3:$B$365,'Skills-all_inputs'!$E$3:$E$365,"",0)</f>
        <v>5.1999999999999993</v>
      </c>
      <c r="H257" s="16">
        <f t="shared" si="17"/>
        <v>19.76047904191616</v>
      </c>
      <c r="I257" s="16">
        <f>_xlfn.XLOOKUP(B257,'Unemployment_R-all_inputs'!$B$3:$B$365,'Unemployment_R-all_inputs'!$E$3:$E$365,"",0)</f>
        <v>4.75</v>
      </c>
      <c r="J257" s="16">
        <f t="shared" si="18"/>
        <v>42.477876106194685</v>
      </c>
      <c r="K257" s="16">
        <f>LN(_xlfn.XLOOKUP(B257,'Population_Density-all_inputs'!$B$3:$B$370,'Population_Density-all_inputs'!$E$3:$E$370,"",0))</f>
        <v>5.345183170358581</v>
      </c>
      <c r="L257" s="16">
        <f t="shared" si="19"/>
        <v>60.519637971775786</v>
      </c>
      <c r="M257" s="66"/>
    </row>
    <row r="258" spans="1:13" x14ac:dyDescent="0.35">
      <c r="A258" s="7" t="s">
        <v>314</v>
      </c>
      <c r="B258" s="40" t="s">
        <v>315</v>
      </c>
      <c r="C258" s="16">
        <f>LN(_xlfn.XLOOKUP(B258,'Productivity-all_inputs'!$B$3:$B$365,'Productivity-all_inputs'!$C$3:$C$365,"",0))</f>
        <v>3.6938669956249757</v>
      </c>
      <c r="D258" s="16">
        <f t="shared" si="15"/>
        <v>41.4468754048685</v>
      </c>
      <c r="E258" s="16">
        <f>LN(_xlfn.XLOOKUP(B258,'H-Income_all inputs'!$B$3:$B$376,'H-Income_all inputs'!$C$3:$C$376,"",0))</f>
        <v>10.03108889712985</v>
      </c>
      <c r="F258" s="16">
        <f t="shared" si="16"/>
        <v>71.428368587937939</v>
      </c>
      <c r="G258" s="16">
        <f>_xlfn.XLOOKUP(B258,'Skills-all_inputs'!$B$3:$B$365,'Skills-all_inputs'!$E$3:$E$365,"",0)</f>
        <v>4.0999999999999996</v>
      </c>
      <c r="H258" s="16">
        <f t="shared" si="17"/>
        <v>13.173652694610775</v>
      </c>
      <c r="I258" s="16">
        <f>_xlfn.XLOOKUP(B258,'Unemployment_R-all_inputs'!$B$3:$B$365,'Unemployment_R-all_inputs'!$E$3:$E$365,"",0)</f>
        <v>3.25</v>
      </c>
      <c r="J258" s="16">
        <f t="shared" si="18"/>
        <v>15.929203539823005</v>
      </c>
      <c r="K258" s="16">
        <f>LN(_xlfn.XLOOKUP(B258,'Population_Density-all_inputs'!$B$3:$B$370,'Population_Density-all_inputs'!$E$3:$E$370,"",0))</f>
        <v>6.9443752928846099</v>
      </c>
      <c r="L258" s="16">
        <f t="shared" si="19"/>
        <v>36.889350365420071</v>
      </c>
      <c r="M258" s="66"/>
    </row>
    <row r="259" spans="1:13" x14ac:dyDescent="0.35">
      <c r="A259" s="7" t="s">
        <v>332</v>
      </c>
      <c r="B259" s="40" t="s">
        <v>333</v>
      </c>
      <c r="C259" s="16">
        <f>LN(_xlfn.XLOOKUP(B259,'Productivity-all_inputs'!$B$3:$B$365,'Productivity-all_inputs'!$C$3:$C$365,"",0))</f>
        <v>3.6375861597263857</v>
      </c>
      <c r="D259" s="16">
        <f t="shared" si="15"/>
        <v>46.752024186653237</v>
      </c>
      <c r="E259" s="16">
        <f>LN(_xlfn.XLOOKUP(B259,'H-Income_all inputs'!$B$3:$B$376,'H-Income_all inputs'!$C$3:$C$376,"",0))</f>
        <v>10.028753631368525</v>
      </c>
      <c r="F259" s="16">
        <f t="shared" si="16"/>
        <v>71.554379213620507</v>
      </c>
      <c r="G259" s="16">
        <f>_xlfn.XLOOKUP(B259,'Skills-all_inputs'!$B$3:$B$365,'Skills-all_inputs'!$E$3:$E$365,"",0)</f>
        <v>2.65</v>
      </c>
      <c r="H259" s="16">
        <f t="shared" si="17"/>
        <v>4.4910179640718555</v>
      </c>
      <c r="I259" s="16">
        <f>_xlfn.XLOOKUP(B259,'Unemployment_R-all_inputs'!$B$3:$B$365,'Unemployment_R-all_inputs'!$E$3:$E$365,"",0)</f>
        <v>3.4</v>
      </c>
      <c r="J259" s="16">
        <f t="shared" si="18"/>
        <v>18.584070796460175</v>
      </c>
      <c r="K259" s="16">
        <f>LN(_xlfn.XLOOKUP(B259,'Population_Density-all_inputs'!$B$3:$B$370,'Population_Density-all_inputs'!$E$3:$E$370,"",0))</f>
        <v>6.836486887240727</v>
      </c>
      <c r="L259" s="16">
        <f t="shared" si="19"/>
        <v>38.483551599183727</v>
      </c>
      <c r="M259" s="66"/>
    </row>
    <row r="260" spans="1:13" x14ac:dyDescent="0.35">
      <c r="A260" s="7" t="s">
        <v>354</v>
      </c>
      <c r="B260" s="40" t="s">
        <v>355</v>
      </c>
      <c r="C260" s="16">
        <f>LN(_xlfn.XLOOKUP(B260,'Productivity-all_inputs'!$B$3:$B$365,'Productivity-all_inputs'!$C$3:$C$365,"",0))</f>
        <v>3.3775875160230218</v>
      </c>
      <c r="D260" s="16">
        <f t="shared" ref="D260:D309" si="20">100-(100*(C260-MIN(C$4:C$309))/(MAX(C$4:C$309)-MIN(C$4:C$309)))</f>
        <v>71.260037720672898</v>
      </c>
      <c r="E260" s="16">
        <f>LN(_xlfn.XLOOKUP(B260,'H-Income_all inputs'!$B$3:$B$376,'H-Income_all inputs'!$C$3:$C$376,"",0))</f>
        <v>9.8368668651942315</v>
      </c>
      <c r="F260" s="16">
        <f t="shared" ref="F260:F309" si="21">100-(100*(E260-MIN(E$4:E$309))/(MAX(E$4:E$309)-MIN(E$4:E$309)))</f>
        <v>81.908563249665121</v>
      </c>
      <c r="G260" s="16">
        <f>_xlfn.XLOOKUP(B260,'Skills-all_inputs'!$B$3:$B$365,'Skills-all_inputs'!$E$3:$E$365,"",0)</f>
        <v>6.8</v>
      </c>
      <c r="H260" s="16">
        <f t="shared" ref="H260:H309" si="22">100*(G260-MIN(G$4:G$309))/(MAX(G$4:G$309)-MIN(G$4:G$309))</f>
        <v>29.341317365269461</v>
      </c>
      <c r="I260" s="16">
        <f>_xlfn.XLOOKUP(B260,'Unemployment_R-all_inputs'!$B$3:$B$365,'Unemployment_R-all_inputs'!$E$3:$E$365,"",0)</f>
        <v>4.4000000000000004</v>
      </c>
      <c r="J260" s="16">
        <f t="shared" ref="J260:J309" si="23">100*(I260-MIN(I$4:I$309))/(MAX(I$4:I$309)-MIN(I$4:I$309))</f>
        <v>36.283185840707965</v>
      </c>
      <c r="K260" s="16">
        <f>LN(_xlfn.XLOOKUP(B260,'Population_Density-all_inputs'!$B$3:$B$370,'Population_Density-all_inputs'!$E$3:$E$370,"",0))</f>
        <v>7.6195424810417167</v>
      </c>
      <c r="L260" s="16">
        <f t="shared" ref="L260:L309" si="24">100-(100*(K260-MIN(K$4:K$309))/(MAX(K$4:K$309)-MIN(K$4:K$309)))</f>
        <v>26.912816205580711</v>
      </c>
      <c r="M260" s="66"/>
    </row>
    <row r="261" spans="1:13" x14ac:dyDescent="0.35">
      <c r="A261" s="7" t="s">
        <v>390</v>
      </c>
      <c r="B261" s="40" t="s">
        <v>391</v>
      </c>
      <c r="C261" s="16">
        <f>LN(_xlfn.XLOOKUP(B261,'Productivity-all_inputs'!$B$3:$B$365,'Productivity-all_inputs'!$C$3:$C$365,"",0))</f>
        <v>3.655839600035736</v>
      </c>
      <c r="D261" s="16">
        <f t="shared" si="20"/>
        <v>45.031416895122995</v>
      </c>
      <c r="E261" s="16">
        <f>LN(_xlfn.XLOOKUP(B261,'H-Income_all inputs'!$B$3:$B$376,'H-Income_all inputs'!$C$3:$C$376,"",0))</f>
        <v>9.9378889792534597</v>
      </c>
      <c r="F261" s="16">
        <f t="shared" si="21"/>
        <v>76.457423593012408</v>
      </c>
      <c r="G261" s="16">
        <f>_xlfn.XLOOKUP(B261,'Skills-all_inputs'!$B$3:$B$365,'Skills-all_inputs'!$E$3:$E$365,"",0)</f>
        <v>10.75</v>
      </c>
      <c r="H261" s="16">
        <f t="shared" si="22"/>
        <v>52.994011976047894</v>
      </c>
      <c r="I261" s="16">
        <f>_xlfn.XLOOKUP(B261,'Unemployment_R-all_inputs'!$B$3:$B$365,'Unemployment_R-all_inputs'!$E$3:$E$365,"",0)</f>
        <v>4.1999999999999993</v>
      </c>
      <c r="J261" s="16">
        <f t="shared" si="23"/>
        <v>32.743362831858391</v>
      </c>
      <c r="K261" s="16">
        <f>LN(_xlfn.XLOOKUP(B261,'Population_Density-all_inputs'!$B$3:$B$370,'Population_Density-all_inputs'!$E$3:$E$370,"",0))</f>
        <v>7.1916177915662551</v>
      </c>
      <c r="L261" s="16">
        <f t="shared" si="24"/>
        <v>33.235998607325598</v>
      </c>
      <c r="M261" s="66"/>
    </row>
    <row r="262" spans="1:13" x14ac:dyDescent="0.35">
      <c r="A262" s="7" t="s">
        <v>296</v>
      </c>
      <c r="B262" s="40" t="s">
        <v>297</v>
      </c>
      <c r="C262" s="16">
        <f>LN(_xlfn.XLOOKUP(B262,'Productivity-all_inputs'!$B$3:$B$365,'Productivity-all_inputs'!$C$3:$C$365,"",0))</f>
        <v>3.4657359027997265</v>
      </c>
      <c r="D262" s="16">
        <f t="shared" si="20"/>
        <v>62.950987237354816</v>
      </c>
      <c r="E262" s="16">
        <f>LN(_xlfn.XLOOKUP(B262,'H-Income_all inputs'!$B$3:$B$376,'H-Income_all inputs'!$C$3:$C$376,"",0))</f>
        <v>10.251923650196069</v>
      </c>
      <c r="F262" s="16">
        <f t="shared" si="21"/>
        <v>59.512155081451638</v>
      </c>
      <c r="G262" s="16">
        <f>_xlfn.XLOOKUP(B262,'Skills-all_inputs'!$B$3:$B$365,'Skills-all_inputs'!$E$3:$E$365,"",0)</f>
        <v>2.1</v>
      </c>
      <c r="H262" s="16">
        <f t="shared" si="22"/>
        <v>1.1976047904191625</v>
      </c>
      <c r="I262" s="16">
        <f>_xlfn.XLOOKUP(B262,'Unemployment_R-all_inputs'!$B$3:$B$365,'Unemployment_R-all_inputs'!$E$3:$E$365,"",0)</f>
        <v>3.25</v>
      </c>
      <c r="J262" s="16">
        <f t="shared" si="23"/>
        <v>15.929203539823005</v>
      </c>
      <c r="K262" s="16">
        <f>LN(_xlfn.XLOOKUP(B262,'Population_Density-all_inputs'!$B$3:$B$370,'Population_Density-all_inputs'!$E$3:$E$370,"",0))</f>
        <v>4.9449436946519318</v>
      </c>
      <c r="L262" s="16">
        <f t="shared" si="24"/>
        <v>66.433732838267474</v>
      </c>
      <c r="M262" s="66"/>
    </row>
    <row r="263" spans="1:13" x14ac:dyDescent="0.35">
      <c r="A263" s="7" t="s">
        <v>500</v>
      </c>
      <c r="B263" s="40" t="s">
        <v>501</v>
      </c>
      <c r="C263" s="16">
        <f>LN(_xlfn.XLOOKUP(B263,'Productivity-all_inputs'!$B$3:$B$365,'Productivity-all_inputs'!$C$3:$C$365,"",0))</f>
        <v>3.6216707044204863</v>
      </c>
      <c r="D263" s="16">
        <f t="shared" si="20"/>
        <v>48.252248143521584</v>
      </c>
      <c r="E263" s="16">
        <f>LN(_xlfn.XLOOKUP(B263,'H-Income_all inputs'!$B$3:$B$376,'H-Income_all inputs'!$C$3:$C$376,"",0))</f>
        <v>10.117711441675684</v>
      </c>
      <c r="F263" s="16">
        <f t="shared" si="21"/>
        <v>66.754227761137159</v>
      </c>
      <c r="G263" s="16">
        <f>_xlfn.XLOOKUP(B263,'Skills-all_inputs'!$B$3:$B$365,'Skills-all_inputs'!$E$3:$E$365,"",0)</f>
        <v>2.75</v>
      </c>
      <c r="H263" s="16">
        <f t="shared" si="22"/>
        <v>5.0898203592814371</v>
      </c>
      <c r="I263" s="16">
        <f>_xlfn.XLOOKUP(B263,'Unemployment_R-all_inputs'!$B$3:$B$365,'Unemployment_R-all_inputs'!$E$3:$E$365,"",0)</f>
        <v>3.6</v>
      </c>
      <c r="J263" s="16">
        <f t="shared" si="23"/>
        <v>22.123893805309734</v>
      </c>
      <c r="K263" s="16">
        <f>LN(_xlfn.XLOOKUP(B263,'Population_Density-all_inputs'!$B$3:$B$370,'Population_Density-all_inputs'!$E$3:$E$370,"",0))</f>
        <v>4.8729216607810555</v>
      </c>
      <c r="L263" s="16">
        <f t="shared" si="24"/>
        <v>67.497958549731862</v>
      </c>
      <c r="M263" s="66"/>
    </row>
    <row r="264" spans="1:13" x14ac:dyDescent="0.35">
      <c r="A264" s="7" t="s">
        <v>726</v>
      </c>
      <c r="B264" s="40" t="s">
        <v>727</v>
      </c>
      <c r="C264" s="16">
        <f>LN(_xlfn.XLOOKUP(B264,'Productivity-all_inputs'!$B$3:$B$365,'Productivity-all_inputs'!$C$3:$C$365,"",0))</f>
        <v>3.4719664525503626</v>
      </c>
      <c r="D264" s="16">
        <f t="shared" si="20"/>
        <v>62.363682644384753</v>
      </c>
      <c r="E264" s="16">
        <f>LN(_xlfn.XLOOKUP(B264,'H-Income_all inputs'!$B$3:$B$376,'H-Income_all inputs'!$C$3:$C$376,"",0))</f>
        <v>10.160916581816888</v>
      </c>
      <c r="F264" s="16">
        <f t="shared" si="21"/>
        <v>64.422884223257199</v>
      </c>
      <c r="G264" s="16">
        <f>_xlfn.XLOOKUP(B264,'Skills-all_inputs'!$B$3:$B$365,'Skills-all_inputs'!$E$3:$E$365,"",0)</f>
        <v>2.5499999999999998</v>
      </c>
      <c r="H264" s="16">
        <f t="shared" si="22"/>
        <v>3.8922155688622739</v>
      </c>
      <c r="I264" s="16">
        <f>_xlfn.XLOOKUP(B264,'Unemployment_R-all_inputs'!$B$3:$B$365,'Unemployment_R-all_inputs'!$E$3:$E$365,"",0)</f>
        <v>2.85</v>
      </c>
      <c r="J264" s="16">
        <f t="shared" si="23"/>
        <v>8.8495575221238933</v>
      </c>
      <c r="K264" s="16">
        <f>LN(_xlfn.XLOOKUP(B264,'Population_Density-all_inputs'!$B$3:$B$370,'Population_Density-all_inputs'!$E$3:$E$370,"",0))</f>
        <v>4.7879874196905048</v>
      </c>
      <c r="L264" s="16">
        <f t="shared" si="24"/>
        <v>68.752980079869872</v>
      </c>
      <c r="M264" s="66"/>
    </row>
    <row r="265" spans="1:13" x14ac:dyDescent="0.35">
      <c r="A265" s="7" t="s">
        <v>800</v>
      </c>
      <c r="B265" s="40" t="s">
        <v>801</v>
      </c>
      <c r="C265" s="16">
        <f>LN(_xlfn.XLOOKUP(B265,'Productivity-all_inputs'!$B$3:$B$365,'Productivity-all_inputs'!$C$3:$C$365,"",0))</f>
        <v>3.6635616461296463</v>
      </c>
      <c r="D265" s="16">
        <f t="shared" si="20"/>
        <v>44.303520751188508</v>
      </c>
      <c r="E265" s="16">
        <f>LN(_xlfn.XLOOKUP(B265,'H-Income_all inputs'!$B$3:$B$376,'H-Income_all inputs'!$C$3:$C$376,"",0))</f>
        <v>10.261546538247021</v>
      </c>
      <c r="F265" s="16">
        <f t="shared" si="21"/>
        <v>58.992905339406839</v>
      </c>
      <c r="G265" s="16">
        <f>_xlfn.XLOOKUP(B265,'Skills-all_inputs'!$B$3:$B$365,'Skills-all_inputs'!$E$3:$E$365,"",0)</f>
        <v>2.95</v>
      </c>
      <c r="H265" s="16">
        <f t="shared" si="22"/>
        <v>6.2874251497005993</v>
      </c>
      <c r="I265" s="16">
        <f>_xlfn.XLOOKUP(B265,'Unemployment_R-all_inputs'!$B$3:$B$365,'Unemployment_R-all_inputs'!$E$3:$E$365,"",0)</f>
        <v>3.1</v>
      </c>
      <c r="J265" s="16">
        <f t="shared" si="23"/>
        <v>13.274336283185839</v>
      </c>
      <c r="K265" s="16">
        <f>LN(_xlfn.XLOOKUP(B265,'Population_Density-all_inputs'!$B$3:$B$370,'Population_Density-all_inputs'!$E$3:$E$370,"",0))</f>
        <v>4.7391182273072969</v>
      </c>
      <c r="L265" s="16">
        <f t="shared" si="24"/>
        <v>69.475090359703842</v>
      </c>
      <c r="M265" s="66"/>
    </row>
    <row r="266" spans="1:13" x14ac:dyDescent="0.35">
      <c r="A266" s="7" t="s">
        <v>132</v>
      </c>
      <c r="B266" s="40" t="s">
        <v>133</v>
      </c>
      <c r="C266" s="16">
        <f>LN(_xlfn.XLOOKUP(B266,'Productivity-all_inputs'!$B$3:$B$365,'Productivity-all_inputs'!$C$3:$C$365,"",0))</f>
        <v>3.8607297110405954</v>
      </c>
      <c r="D266" s="16">
        <f t="shared" si="20"/>
        <v>25.718048402236064</v>
      </c>
      <c r="E266" s="16">
        <f>LN(_xlfn.XLOOKUP(B266,'H-Income_all inputs'!$B$3:$B$376,'H-Income_all inputs'!$C$3:$C$376,"",0))</f>
        <v>10.144785314430379</v>
      </c>
      <c r="F266" s="16">
        <f t="shared" si="21"/>
        <v>65.293325236906071</v>
      </c>
      <c r="G266" s="16">
        <f>_xlfn.XLOOKUP(B266,'Skills-all_inputs'!$B$3:$B$365,'Skills-all_inputs'!$E$3:$E$365,"",0)</f>
        <v>3.9</v>
      </c>
      <c r="H266" s="16">
        <f t="shared" si="22"/>
        <v>11.976047904191615</v>
      </c>
      <c r="I266" s="16">
        <f>_xlfn.XLOOKUP(B266,'Unemployment_R-all_inputs'!$B$3:$B$365,'Unemployment_R-all_inputs'!$E$3:$E$365,"",0)</f>
        <v>3.35</v>
      </c>
      <c r="J266" s="16">
        <f t="shared" si="23"/>
        <v>17.699115044247787</v>
      </c>
      <c r="K266" s="16">
        <f>LN(_xlfn.XLOOKUP(B266,'Population_Density-all_inputs'!$B$3:$B$370,'Population_Density-all_inputs'!$E$3:$E$370,"",0))</f>
        <v>5.1640507140005738</v>
      </c>
      <c r="L266" s="16">
        <f t="shared" si="24"/>
        <v>63.196121915321299</v>
      </c>
      <c r="M266" s="66"/>
    </row>
    <row r="267" spans="1:13" x14ac:dyDescent="0.35">
      <c r="A267" s="7" t="s">
        <v>384</v>
      </c>
      <c r="B267" s="40" t="s">
        <v>385</v>
      </c>
      <c r="C267" s="16">
        <f>LN(_xlfn.XLOOKUP(B267,'Productivity-all_inputs'!$B$3:$B$365,'Productivity-all_inputs'!$C$3:$C$365,"",0))</f>
        <v>3.8458832029236012</v>
      </c>
      <c r="D267" s="16">
        <f t="shared" si="20"/>
        <v>27.117511171277883</v>
      </c>
      <c r="E267" s="16">
        <f>LN(_xlfn.XLOOKUP(B267,'H-Income_all inputs'!$B$3:$B$376,'H-Income_all inputs'!$C$3:$C$376,"",0))</f>
        <v>10.285103858612302</v>
      </c>
      <c r="F267" s="16">
        <f t="shared" si="21"/>
        <v>57.721755508070217</v>
      </c>
      <c r="G267" s="16">
        <f>_xlfn.XLOOKUP(B267,'Skills-all_inputs'!$B$3:$B$365,'Skills-all_inputs'!$E$3:$E$365,"",0)</f>
        <v>3.65</v>
      </c>
      <c r="H267" s="16">
        <f t="shared" si="22"/>
        <v>10.479041916167663</v>
      </c>
      <c r="I267" s="16">
        <f>_xlfn.XLOOKUP(B267,'Unemployment_R-all_inputs'!$B$3:$B$365,'Unemployment_R-all_inputs'!$E$3:$E$365,"",0)</f>
        <v>3.45</v>
      </c>
      <c r="J267" s="16">
        <f t="shared" si="23"/>
        <v>19.469026548672566</v>
      </c>
      <c r="K267" s="16">
        <f>LN(_xlfn.XLOOKUP(B267,'Population_Density-all_inputs'!$B$3:$B$370,'Population_Density-all_inputs'!$E$3:$E$370,"",0))</f>
        <v>5.6080525689685299</v>
      </c>
      <c r="L267" s="16">
        <f t="shared" si="24"/>
        <v>56.635377034915301</v>
      </c>
      <c r="M267" s="66"/>
    </row>
    <row r="268" spans="1:13" x14ac:dyDescent="0.35">
      <c r="A268" s="7" t="s">
        <v>608</v>
      </c>
      <c r="B268" s="40" t="s">
        <v>609</v>
      </c>
      <c r="C268" s="16">
        <f>LN(_xlfn.XLOOKUP(B268,'Productivity-all_inputs'!$B$3:$B$365,'Productivity-all_inputs'!$C$3:$C$365,"",0))</f>
        <v>4.0181832012565364</v>
      </c>
      <c r="D268" s="16">
        <f t="shared" si="20"/>
        <v>10.876154559152965</v>
      </c>
      <c r="E268" s="16">
        <f>LN(_xlfn.XLOOKUP(B268,'H-Income_all inputs'!$B$3:$B$376,'H-Income_all inputs'!$C$3:$C$376,"",0))</f>
        <v>10.00852301537001</v>
      </c>
      <c r="F268" s="16">
        <f t="shared" si="21"/>
        <v>72.646020525772883</v>
      </c>
      <c r="G268" s="16">
        <f>_xlfn.XLOOKUP(B268,'Skills-all_inputs'!$B$3:$B$365,'Skills-all_inputs'!$E$3:$E$365,"",0)</f>
        <v>5.65</v>
      </c>
      <c r="H268" s="16">
        <f t="shared" si="22"/>
        <v>22.45508982035928</v>
      </c>
      <c r="I268" s="16">
        <f>_xlfn.XLOOKUP(B268,'Unemployment_R-all_inputs'!$B$3:$B$365,'Unemployment_R-all_inputs'!$E$3:$E$365,"",0)</f>
        <v>3.95</v>
      </c>
      <c r="J268" s="16">
        <f t="shared" si="23"/>
        <v>28.318584070796458</v>
      </c>
      <c r="K268" s="16">
        <f>LN(_xlfn.XLOOKUP(B268,'Population_Density-all_inputs'!$B$3:$B$370,'Population_Density-all_inputs'!$E$3:$E$370,"",0))</f>
        <v>7.3556505128964442</v>
      </c>
      <c r="L268" s="16">
        <f t="shared" si="24"/>
        <v>30.812187029412783</v>
      </c>
      <c r="M268" s="66"/>
    </row>
    <row r="269" spans="1:13" x14ac:dyDescent="0.35">
      <c r="A269" s="7" t="s">
        <v>468</v>
      </c>
      <c r="B269" s="40" t="s">
        <v>469</v>
      </c>
      <c r="C269" s="16">
        <f>LN(_xlfn.XLOOKUP(B269,'Productivity-all_inputs'!$B$3:$B$365,'Productivity-all_inputs'!$C$3:$C$365,"",0))</f>
        <v>3.6000482404073204</v>
      </c>
      <c r="D269" s="16">
        <f t="shared" si="20"/>
        <v>50.29042662447597</v>
      </c>
      <c r="E269" s="16">
        <f>LN(_xlfn.XLOOKUP(B269,'H-Income_all inputs'!$B$3:$B$376,'H-Income_all inputs'!$C$3:$C$376,"",0))</f>
        <v>9.8941440375329748</v>
      </c>
      <c r="F269" s="16">
        <f t="shared" si="21"/>
        <v>78.817894751344042</v>
      </c>
      <c r="G269" s="16">
        <f>_xlfn.XLOOKUP(B269,'Skills-all_inputs'!$B$3:$B$365,'Skills-all_inputs'!$E$3:$E$365,"",0)</f>
        <v>6.3000000000000007</v>
      </c>
      <c r="H269" s="16">
        <f t="shared" si="22"/>
        <v>26.347305389221557</v>
      </c>
      <c r="I269" s="16">
        <f>_xlfn.XLOOKUP(B269,'Unemployment_R-all_inputs'!$B$3:$B$365,'Unemployment_R-all_inputs'!$E$3:$E$365,"",0)</f>
        <v>4.5500000000000007</v>
      </c>
      <c r="J269" s="16">
        <f t="shared" si="23"/>
        <v>38.93805309734514</v>
      </c>
      <c r="K269" s="16">
        <f>LN(_xlfn.XLOOKUP(B269,'Population_Density-all_inputs'!$B$3:$B$370,'Population_Density-all_inputs'!$E$3:$E$370,"",0))</f>
        <v>6.8066829520849694</v>
      </c>
      <c r="L269" s="16">
        <f t="shared" si="24"/>
        <v>38.923946189434268</v>
      </c>
      <c r="M269" s="66"/>
    </row>
    <row r="270" spans="1:13" x14ac:dyDescent="0.35">
      <c r="A270" s="7" t="s">
        <v>266</v>
      </c>
      <c r="B270" s="40" t="s">
        <v>267</v>
      </c>
      <c r="C270" s="16">
        <f>LN(_xlfn.XLOOKUP(B270,'Productivity-all_inputs'!$B$3:$B$365,'Productivity-all_inputs'!$C$3:$C$365,"",0))</f>
        <v>3.6454498961866002</v>
      </c>
      <c r="D270" s="16">
        <f t="shared" si="20"/>
        <v>46.010772013758114</v>
      </c>
      <c r="E270" s="16">
        <f>LN(_xlfn.XLOOKUP(B270,'H-Income_all inputs'!$B$3:$B$376,'H-Income_all inputs'!$C$3:$C$376,"",0))</f>
        <v>10.019446703703723</v>
      </c>
      <c r="F270" s="16">
        <f t="shared" si="21"/>
        <v>72.056579775820751</v>
      </c>
      <c r="G270" s="16">
        <f>_xlfn.XLOOKUP(B270,'Skills-all_inputs'!$B$3:$B$365,'Skills-all_inputs'!$E$3:$E$365,"",0)</f>
        <v>5.85</v>
      </c>
      <c r="H270" s="16">
        <f t="shared" si="22"/>
        <v>23.65269461077844</v>
      </c>
      <c r="I270" s="16">
        <f>_xlfn.XLOOKUP(B270,'Unemployment_R-all_inputs'!$B$3:$B$365,'Unemployment_R-all_inputs'!$E$3:$E$365,"",0)</f>
        <v>3.9499999999999997</v>
      </c>
      <c r="J270" s="16">
        <f t="shared" si="23"/>
        <v>28.318584070796454</v>
      </c>
      <c r="K270" s="16">
        <f>LN(_xlfn.XLOOKUP(B270,'Population_Density-all_inputs'!$B$3:$B$370,'Population_Density-all_inputs'!$E$3:$E$370,"",0))</f>
        <v>6.8994500593237778</v>
      </c>
      <c r="L270" s="16">
        <f t="shared" si="24"/>
        <v>37.553183168791008</v>
      </c>
      <c r="M270" s="66"/>
    </row>
    <row r="271" spans="1:13" x14ac:dyDescent="0.35">
      <c r="A271" s="7" t="s">
        <v>356</v>
      </c>
      <c r="B271" s="40" t="s">
        <v>357</v>
      </c>
      <c r="C271" s="16">
        <f>LN(_xlfn.XLOOKUP(B271,'Productivity-all_inputs'!$B$3:$B$365,'Productivity-all_inputs'!$C$3:$C$365,"",0))</f>
        <v>3.4242626545931514</v>
      </c>
      <c r="D271" s="16">
        <f t="shared" si="20"/>
        <v>66.860341970397798</v>
      </c>
      <c r="E271" s="16">
        <f>LN(_xlfn.XLOOKUP(B271,'H-Income_all inputs'!$B$3:$B$376,'H-Income_all inputs'!$C$3:$C$376,"",0))</f>
        <v>9.9361967269458322</v>
      </c>
      <c r="F271" s="16">
        <f t="shared" si="21"/>
        <v>76.548737299412991</v>
      </c>
      <c r="G271" s="16">
        <f>_xlfn.XLOOKUP(B271,'Skills-all_inputs'!$B$3:$B$365,'Skills-all_inputs'!$E$3:$E$365,"",0)</f>
        <v>11.25</v>
      </c>
      <c r="H271" s="16">
        <f t="shared" si="22"/>
        <v>55.988023952095801</v>
      </c>
      <c r="I271" s="16">
        <f>_xlfn.XLOOKUP(B271,'Unemployment_R-all_inputs'!$B$3:$B$365,'Unemployment_R-all_inputs'!$E$3:$E$365,"",0)</f>
        <v>4.5</v>
      </c>
      <c r="J271" s="16">
        <f t="shared" si="23"/>
        <v>38.053097345132741</v>
      </c>
      <c r="K271" s="16">
        <f>LN(_xlfn.XLOOKUP(B271,'Population_Density-all_inputs'!$B$3:$B$370,'Population_Density-all_inputs'!$E$3:$E$370,"",0))</f>
        <v>6.4915325738542293</v>
      </c>
      <c r="L271" s="16">
        <f t="shared" si="24"/>
        <v>43.58073130733554</v>
      </c>
      <c r="M271" s="66"/>
    </row>
    <row r="272" spans="1:13" x14ac:dyDescent="0.35">
      <c r="A272" s="7" t="s">
        <v>708</v>
      </c>
      <c r="B272" s="40" t="s">
        <v>709</v>
      </c>
      <c r="C272" s="16">
        <f>LN(_xlfn.XLOOKUP(B272,'Productivity-all_inputs'!$B$3:$B$365,'Productivity-all_inputs'!$C$3:$C$365,"",0))</f>
        <v>3.380994674344636</v>
      </c>
      <c r="D272" s="16">
        <f t="shared" si="20"/>
        <v>70.93887188276976</v>
      </c>
      <c r="E272" s="16">
        <f>LN(_xlfn.XLOOKUP(B272,'H-Income_all inputs'!$B$3:$B$376,'H-Income_all inputs'!$C$3:$C$376,"",0))</f>
        <v>9.8910606575280013</v>
      </c>
      <c r="F272" s="16">
        <f t="shared" si="21"/>
        <v>78.984273520766607</v>
      </c>
      <c r="G272" s="16">
        <f>_xlfn.XLOOKUP(B272,'Skills-all_inputs'!$B$3:$B$365,'Skills-all_inputs'!$E$3:$E$365,"",0)</f>
        <v>8.4</v>
      </c>
      <c r="H272" s="16">
        <f t="shared" si="22"/>
        <v>38.922155688622745</v>
      </c>
      <c r="I272" s="16">
        <f>_xlfn.XLOOKUP(B272,'Unemployment_R-all_inputs'!$B$3:$B$365,'Unemployment_R-all_inputs'!$E$3:$E$365,"",0)</f>
        <v>4.9000000000000004</v>
      </c>
      <c r="J272" s="16">
        <f t="shared" si="23"/>
        <v>45.13274336283186</v>
      </c>
      <c r="K272" s="16">
        <f>LN(_xlfn.XLOOKUP(B272,'Population_Density-all_inputs'!$B$3:$B$370,'Population_Density-all_inputs'!$E$3:$E$370,"",0))</f>
        <v>5.4958327700585166</v>
      </c>
      <c r="L272" s="16">
        <f t="shared" si="24"/>
        <v>58.293580627853437</v>
      </c>
      <c r="M272" s="66"/>
    </row>
    <row r="273" spans="1:13" x14ac:dyDescent="0.35">
      <c r="A273" s="7" t="s">
        <v>204</v>
      </c>
      <c r="B273" s="40" t="s">
        <v>205</v>
      </c>
      <c r="C273" s="16">
        <f>LN(_xlfn.XLOOKUP(B273,'Productivity-all_inputs'!$B$3:$B$365,'Productivity-all_inputs'!$C$3:$C$365,"",0))</f>
        <v>3.3032169733019514</v>
      </c>
      <c r="D273" s="16">
        <f t="shared" si="20"/>
        <v>78.270359934583723</v>
      </c>
      <c r="E273" s="16">
        <f>LN(_xlfn.XLOOKUP(B273,'H-Income_all inputs'!$B$3:$B$376,'H-Income_all inputs'!$C$3:$C$376,"",0))</f>
        <v>9.8848652284080334</v>
      </c>
      <c r="F273" s="16">
        <f t="shared" si="21"/>
        <v>79.318578040923825</v>
      </c>
      <c r="G273" s="16">
        <f>_xlfn.XLOOKUP(B273,'Skills-all_inputs'!$B$3:$B$365,'Skills-all_inputs'!$E$3:$E$365,"",0)</f>
        <v>6.3500000000000005</v>
      </c>
      <c r="H273" s="16">
        <f t="shared" si="22"/>
        <v>26.646706586826351</v>
      </c>
      <c r="I273" s="16">
        <f>_xlfn.XLOOKUP(B273,'Unemployment_R-all_inputs'!$B$3:$B$365,'Unemployment_R-all_inputs'!$E$3:$E$365,"",0)</f>
        <v>3.8</v>
      </c>
      <c r="J273" s="16">
        <f t="shared" si="23"/>
        <v>25.663716814159287</v>
      </c>
      <c r="K273" s="16">
        <f>LN(_xlfn.XLOOKUP(B273,'Population_Density-all_inputs'!$B$3:$B$370,'Population_Density-all_inputs'!$E$3:$E$370,"",0))</f>
        <v>5.8355738534547488</v>
      </c>
      <c r="L273" s="16">
        <f t="shared" si="24"/>
        <v>53.273433642845276</v>
      </c>
      <c r="M273" s="66"/>
    </row>
    <row r="274" spans="1:13" x14ac:dyDescent="0.35">
      <c r="A274" s="7" t="s">
        <v>278</v>
      </c>
      <c r="B274" s="40" t="s">
        <v>279</v>
      </c>
      <c r="C274" s="16">
        <f>LN(_xlfn.XLOOKUP(B274,'Productivity-all_inputs'!$B$3:$B$365,'Productivity-all_inputs'!$C$3:$C$365,"",0))</f>
        <v>3.6532522764707851</v>
      </c>
      <c r="D274" s="16">
        <f t="shared" si="20"/>
        <v>45.275303401773591</v>
      </c>
      <c r="E274" s="16">
        <f>LN(_xlfn.XLOOKUP(B274,'H-Income_all inputs'!$B$3:$B$376,'H-Income_all inputs'!$C$3:$C$376,"",0))</f>
        <v>9.9016859305894993</v>
      </c>
      <c r="F274" s="16">
        <f t="shared" si="21"/>
        <v>78.410935218676258</v>
      </c>
      <c r="G274" s="16">
        <f>_xlfn.XLOOKUP(B274,'Skills-all_inputs'!$B$3:$B$365,'Skills-all_inputs'!$E$3:$E$365,"",0)</f>
        <v>5.35</v>
      </c>
      <c r="H274" s="16">
        <f t="shared" si="22"/>
        <v>20.658682634730535</v>
      </c>
      <c r="I274" s="16">
        <f>_xlfn.XLOOKUP(B274,'Unemployment_R-all_inputs'!$B$3:$B$365,'Unemployment_R-all_inputs'!$E$3:$E$365,"",0)</f>
        <v>5.05</v>
      </c>
      <c r="J274" s="16">
        <f t="shared" si="23"/>
        <v>47.787610619469021</v>
      </c>
      <c r="K274" s="16">
        <f>LN(_xlfn.XLOOKUP(B274,'Population_Density-all_inputs'!$B$3:$B$370,'Population_Density-all_inputs'!$E$3:$E$370,"",0))</f>
        <v>5.3956243021123553</v>
      </c>
      <c r="L274" s="16">
        <f t="shared" si="24"/>
        <v>59.774300101646077</v>
      </c>
      <c r="M274" s="66"/>
    </row>
    <row r="275" spans="1:13" x14ac:dyDescent="0.35">
      <c r="A275" s="7" t="s">
        <v>340</v>
      </c>
      <c r="B275" s="40" t="s">
        <v>341</v>
      </c>
      <c r="C275" s="16">
        <f>LN(_xlfn.XLOOKUP(B275,'Productivity-all_inputs'!$B$3:$B$365,'Productivity-all_inputs'!$C$3:$C$365,"",0))</f>
        <v>3.5145260669691587</v>
      </c>
      <c r="D275" s="16">
        <f t="shared" si="20"/>
        <v>58.351924770106976</v>
      </c>
      <c r="E275" s="16">
        <f>LN(_xlfn.XLOOKUP(B275,'H-Income_all inputs'!$B$3:$B$376,'H-Income_all inputs'!$C$3:$C$376,"",0))</f>
        <v>9.9262759141665597</v>
      </c>
      <c r="F275" s="16">
        <f t="shared" si="21"/>
        <v>77.084063019637114</v>
      </c>
      <c r="G275" s="16">
        <f>_xlfn.XLOOKUP(B275,'Skills-all_inputs'!$B$3:$B$365,'Skills-all_inputs'!$E$3:$E$365,"",0)</f>
        <v>8.75</v>
      </c>
      <c r="H275" s="16">
        <f t="shared" si="22"/>
        <v>41.017964071856284</v>
      </c>
      <c r="I275" s="16">
        <f>_xlfn.XLOOKUP(B275,'Unemployment_R-all_inputs'!$B$3:$B$365,'Unemployment_R-all_inputs'!$E$3:$E$365,"",0)</f>
        <v>4</v>
      </c>
      <c r="J275" s="16">
        <f t="shared" si="23"/>
        <v>29.203539823008846</v>
      </c>
      <c r="K275" s="16">
        <f>LN(_xlfn.XLOOKUP(B275,'Population_Density-all_inputs'!$B$3:$B$370,'Population_Density-all_inputs'!$E$3:$E$370,"",0))</f>
        <v>5.2196682536746133</v>
      </c>
      <c r="L275" s="16">
        <f t="shared" si="24"/>
        <v>62.374295419340633</v>
      </c>
      <c r="M275" s="66"/>
    </row>
    <row r="276" spans="1:13" x14ac:dyDescent="0.35">
      <c r="A276" s="7" t="s">
        <v>730</v>
      </c>
      <c r="B276" s="40" t="s">
        <v>731</v>
      </c>
      <c r="C276" s="16">
        <f>LN(_xlfn.XLOOKUP(B276,'Productivity-all_inputs'!$B$3:$B$365,'Productivity-all_inputs'!$C$3:$C$365,"",0))</f>
        <v>3.2425923514855168</v>
      </c>
      <c r="D276" s="16">
        <f t="shared" si="20"/>
        <v>83.984963021771975</v>
      </c>
      <c r="E276" s="16">
        <f>LN(_xlfn.XLOOKUP(B276,'H-Income_all inputs'!$B$3:$B$376,'H-Income_all inputs'!$C$3:$C$376,"",0))</f>
        <v>9.836813419268136</v>
      </c>
      <c r="F276" s="16">
        <f t="shared" si="21"/>
        <v>81.911447184632607</v>
      </c>
      <c r="G276" s="16">
        <f>_xlfn.XLOOKUP(B276,'Skills-all_inputs'!$B$3:$B$365,'Skills-all_inputs'!$E$3:$E$365,"",0)</f>
        <v>9.5500000000000007</v>
      </c>
      <c r="H276" s="16">
        <f t="shared" si="22"/>
        <v>45.808383233532929</v>
      </c>
      <c r="I276" s="16">
        <f>_xlfn.XLOOKUP(B276,'Unemployment_R-all_inputs'!$B$3:$B$365,'Unemployment_R-all_inputs'!$E$3:$E$365,"",0)</f>
        <v>5.75</v>
      </c>
      <c r="J276" s="16">
        <f t="shared" si="23"/>
        <v>60.176991150442475</v>
      </c>
      <c r="K276" s="16">
        <f>LN(_xlfn.XLOOKUP(B276,'Population_Density-all_inputs'!$B$3:$B$370,'Population_Density-all_inputs'!$E$3:$E$370,"",0))</f>
        <v>6.6583023015100178</v>
      </c>
      <c r="L276" s="16">
        <f t="shared" si="24"/>
        <v>41.116476654608064</v>
      </c>
      <c r="M276" s="66"/>
    </row>
    <row r="277" spans="1:13" x14ac:dyDescent="0.35">
      <c r="A277" s="7" t="s">
        <v>118</v>
      </c>
      <c r="B277" s="40" t="s">
        <v>119</v>
      </c>
      <c r="C277" s="16">
        <f>LN(_xlfn.XLOOKUP(B277,'Productivity-all_inputs'!$B$3:$B$365,'Productivity-all_inputs'!$C$3:$C$365,"",0))</f>
        <v>3.3286266888273199</v>
      </c>
      <c r="D277" s="16">
        <f t="shared" si="20"/>
        <v>75.87518724013762</v>
      </c>
      <c r="E277" s="16">
        <f>LN(_xlfn.XLOOKUP(B277,'H-Income_all inputs'!$B$3:$B$376,'H-Income_all inputs'!$C$3:$C$376,"",0))</f>
        <v>9.997296606214185</v>
      </c>
      <c r="F277" s="16">
        <f t="shared" si="21"/>
        <v>73.251796050478731</v>
      </c>
      <c r="G277" s="16">
        <f>_xlfn.XLOOKUP(B277,'Skills-all_inputs'!$B$3:$B$365,'Skills-all_inputs'!$E$3:$E$365,"",0)</f>
        <v>8.5500000000000007</v>
      </c>
      <c r="H277" s="16">
        <f t="shared" si="22"/>
        <v>39.820359281437121</v>
      </c>
      <c r="I277" s="16">
        <f>_xlfn.XLOOKUP(B277,'Unemployment_R-all_inputs'!$B$3:$B$365,'Unemployment_R-all_inputs'!$E$3:$E$365,"",0)</f>
        <v>4.1500000000000004</v>
      </c>
      <c r="J277" s="16">
        <f t="shared" si="23"/>
        <v>31.858407079646021</v>
      </c>
      <c r="K277" s="16">
        <f>LN(_xlfn.XLOOKUP(B277,'Population_Density-all_inputs'!$B$3:$B$370,'Population_Density-all_inputs'!$E$3:$E$370,"",0))</f>
        <v>4.904389989807231</v>
      </c>
      <c r="L277" s="16">
        <f t="shared" si="24"/>
        <v>67.032970225373816</v>
      </c>
      <c r="M277" s="66"/>
    </row>
    <row r="278" spans="1:13" x14ac:dyDescent="0.35">
      <c r="A278" s="7" t="s">
        <v>458</v>
      </c>
      <c r="B278" s="40" t="s">
        <v>459</v>
      </c>
      <c r="C278" s="16">
        <f>LN(_xlfn.XLOOKUP(B278,'Productivity-all_inputs'!$B$3:$B$365,'Productivity-all_inputs'!$C$3:$C$365,"",0))</f>
        <v>3.4719664525503626</v>
      </c>
      <c r="D278" s="16">
        <f t="shared" si="20"/>
        <v>62.363682644384753</v>
      </c>
      <c r="E278" s="16">
        <f>LN(_xlfn.XLOOKUP(B278,'H-Income_all inputs'!$B$3:$B$376,'H-Income_all inputs'!$C$3:$C$376,"",0))</f>
        <v>10.038368034729945</v>
      </c>
      <c r="F278" s="16">
        <f t="shared" si="21"/>
        <v>71.035587304279119</v>
      </c>
      <c r="G278" s="16">
        <f>_xlfn.XLOOKUP(B278,'Skills-all_inputs'!$B$3:$B$365,'Skills-all_inputs'!$E$3:$E$365,"",0)</f>
        <v>6.25</v>
      </c>
      <c r="H278" s="16">
        <f t="shared" si="22"/>
        <v>26.047904191616759</v>
      </c>
      <c r="I278" s="16">
        <f>_xlfn.XLOOKUP(B278,'Unemployment_R-all_inputs'!$B$3:$B$365,'Unemployment_R-all_inputs'!$E$3:$E$365,"",0)</f>
        <v>3.75</v>
      </c>
      <c r="J278" s="16">
        <f t="shared" si="23"/>
        <v>24.778761061946902</v>
      </c>
      <c r="K278" s="16">
        <f>LN(_xlfn.XLOOKUP(B278,'Population_Density-all_inputs'!$B$3:$B$370,'Population_Density-all_inputs'!$E$3:$E$370,"",0))</f>
        <v>5.5875157192941582</v>
      </c>
      <c r="L278" s="16">
        <f t="shared" si="24"/>
        <v>56.938837549445189</v>
      </c>
      <c r="M278" s="66"/>
    </row>
    <row r="279" spans="1:13" x14ac:dyDescent="0.35">
      <c r="A279" s="7" t="s">
        <v>628</v>
      </c>
      <c r="B279" s="40" t="s">
        <v>629</v>
      </c>
      <c r="C279" s="16">
        <f>LN(_xlfn.XLOOKUP(B279,'Productivity-all_inputs'!$B$3:$B$365,'Productivity-all_inputs'!$C$3:$C$365,"",0))</f>
        <v>3.7612001156935624</v>
      </c>
      <c r="D279" s="16">
        <f t="shared" si="20"/>
        <v>35.099915303755708</v>
      </c>
      <c r="E279" s="16">
        <f>LN(_xlfn.XLOOKUP(B279,'H-Income_all inputs'!$B$3:$B$376,'H-Income_all inputs'!$C$3:$C$376,"",0))</f>
        <v>10.362619801893228</v>
      </c>
      <c r="F279" s="16">
        <f t="shared" si="21"/>
        <v>53.539005657935846</v>
      </c>
      <c r="G279" s="16">
        <f>_xlfn.XLOOKUP(B279,'Skills-all_inputs'!$B$3:$B$365,'Skills-all_inputs'!$E$3:$E$365,"",0)</f>
        <v>4.9499999999999993</v>
      </c>
      <c r="H279" s="16">
        <f t="shared" si="22"/>
        <v>18.263473053892209</v>
      </c>
      <c r="I279" s="16">
        <f>_xlfn.XLOOKUP(B279,'Unemployment_R-all_inputs'!$B$3:$B$365,'Unemployment_R-all_inputs'!$E$3:$E$365,"",0)</f>
        <v>3.85</v>
      </c>
      <c r="J279" s="16">
        <f t="shared" si="23"/>
        <v>26.548672566371678</v>
      </c>
      <c r="K279" s="16">
        <f>LN(_xlfn.XLOOKUP(B279,'Population_Density-all_inputs'!$B$3:$B$370,'Population_Density-all_inputs'!$E$3:$E$370,"",0))</f>
        <v>5.2518895976676419</v>
      </c>
      <c r="L279" s="16">
        <f t="shared" si="24"/>
        <v>61.898180251629633</v>
      </c>
      <c r="M279" s="66"/>
    </row>
    <row r="280" spans="1:13" x14ac:dyDescent="0.35">
      <c r="A280" s="7" t="s">
        <v>736</v>
      </c>
      <c r="B280" s="40" t="s">
        <v>737</v>
      </c>
      <c r="C280" s="16">
        <f>LN(_xlfn.XLOOKUP(B280,'Productivity-all_inputs'!$B$3:$B$365,'Productivity-all_inputs'!$C$3:$C$365,"",0))</f>
        <v>3.7037680666076871</v>
      </c>
      <c r="D280" s="16">
        <f t="shared" si="20"/>
        <v>40.5135798376715</v>
      </c>
      <c r="E280" s="16">
        <f>LN(_xlfn.XLOOKUP(B280,'H-Income_all inputs'!$B$3:$B$376,'H-Income_all inputs'!$C$3:$C$376,"",0))</f>
        <v>10.136541829958853</v>
      </c>
      <c r="F280" s="16">
        <f t="shared" si="21"/>
        <v>65.738142547751423</v>
      </c>
      <c r="G280" s="16">
        <f>_xlfn.XLOOKUP(B280,'Skills-all_inputs'!$B$3:$B$365,'Skills-all_inputs'!$E$3:$E$365,"",0)</f>
        <v>5.75</v>
      </c>
      <c r="H280" s="16">
        <f t="shared" si="22"/>
        <v>23.053892215568858</v>
      </c>
      <c r="I280" s="16">
        <f>_xlfn.XLOOKUP(B280,'Unemployment_R-all_inputs'!$B$3:$B$365,'Unemployment_R-all_inputs'!$E$3:$E$365,"",0)</f>
        <v>3.3</v>
      </c>
      <c r="J280" s="16">
        <f t="shared" si="23"/>
        <v>16.814159292035392</v>
      </c>
      <c r="K280" s="16">
        <f>LN(_xlfn.XLOOKUP(B280,'Population_Density-all_inputs'!$B$3:$B$370,'Population_Density-all_inputs'!$E$3:$E$370,"",0))</f>
        <v>5.8123728958340379</v>
      </c>
      <c r="L280" s="16">
        <f t="shared" si="24"/>
        <v>53.616260057256497</v>
      </c>
      <c r="M280" s="66"/>
    </row>
    <row r="281" spans="1:13" x14ac:dyDescent="0.35">
      <c r="A281" s="7" t="s">
        <v>748</v>
      </c>
      <c r="B281" s="40" t="s">
        <v>749</v>
      </c>
      <c r="C281" s="16">
        <f>LN(_xlfn.XLOOKUP(B281,'Productivity-all_inputs'!$B$3:$B$365,'Productivity-all_inputs'!$C$3:$C$365,"",0))</f>
        <v>3.648057459593681</v>
      </c>
      <c r="D281" s="16">
        <f t="shared" si="20"/>
        <v>45.764977657444234</v>
      </c>
      <c r="E281" s="16">
        <f>LN(_xlfn.XLOOKUP(B281,'H-Income_all inputs'!$B$3:$B$376,'H-Income_all inputs'!$C$3:$C$376,"",0))</f>
        <v>10.257764623874859</v>
      </c>
      <c r="F281" s="16">
        <f t="shared" si="21"/>
        <v>59.196976929119074</v>
      </c>
      <c r="G281" s="16">
        <f>_xlfn.XLOOKUP(B281,'Skills-all_inputs'!$B$3:$B$365,'Skills-all_inputs'!$E$3:$E$365,"",0)</f>
        <v>5.8</v>
      </c>
      <c r="H281" s="16">
        <f t="shared" si="22"/>
        <v>23.353293413173649</v>
      </c>
      <c r="I281" s="16">
        <f>_xlfn.XLOOKUP(B281,'Unemployment_R-all_inputs'!$B$3:$B$365,'Unemployment_R-all_inputs'!$E$3:$E$365,"",0)</f>
        <v>3.35</v>
      </c>
      <c r="J281" s="16">
        <f t="shared" si="23"/>
        <v>17.699115044247787</v>
      </c>
      <c r="K281" s="16">
        <f>LN(_xlfn.XLOOKUP(B281,'Population_Density-all_inputs'!$B$3:$B$370,'Population_Density-all_inputs'!$E$3:$E$370,"",0))</f>
        <v>5.375906700868855</v>
      </c>
      <c r="L281" s="16">
        <f t="shared" si="24"/>
        <v>60.065655081281278</v>
      </c>
      <c r="M281" s="66"/>
    </row>
    <row r="282" spans="1:13" x14ac:dyDescent="0.35">
      <c r="A282" s="7" t="s">
        <v>176</v>
      </c>
      <c r="B282" s="40" t="s">
        <v>177</v>
      </c>
      <c r="C282" s="16">
        <f>LN(_xlfn.XLOOKUP(B282,'Productivity-all_inputs'!$B$3:$B$365,'Productivity-all_inputs'!$C$3:$C$365,"",0))</f>
        <v>3.4339872044851463</v>
      </c>
      <c r="D282" s="16">
        <f t="shared" si="20"/>
        <v>65.943685648770312</v>
      </c>
      <c r="E282" s="16">
        <f>LN(_xlfn.XLOOKUP(B282,'H-Income_all inputs'!$B$3:$B$376,'H-Income_all inputs'!$C$3:$C$376,"",0))</f>
        <v>9.9158606885992686</v>
      </c>
      <c r="F282" s="16">
        <f t="shared" si="21"/>
        <v>77.646067187254872</v>
      </c>
      <c r="G282" s="16">
        <f>_xlfn.XLOOKUP(B282,'Skills-all_inputs'!$B$3:$B$365,'Skills-all_inputs'!$E$3:$E$365,"",0)</f>
        <v>4.8499999999999996</v>
      </c>
      <c r="H282" s="16">
        <f t="shared" si="22"/>
        <v>17.664670658682631</v>
      </c>
      <c r="I282" s="16">
        <f>_xlfn.XLOOKUP(B282,'Unemployment_R-all_inputs'!$B$3:$B$365,'Unemployment_R-all_inputs'!$E$3:$E$365,"",0)</f>
        <v>4.4000000000000004</v>
      </c>
      <c r="J282" s="16">
        <f t="shared" si="23"/>
        <v>36.283185840707965</v>
      </c>
      <c r="K282" s="16">
        <f>LN(_xlfn.XLOOKUP(B282,'Population_Density-all_inputs'!$B$3:$B$370,'Population_Density-all_inputs'!$E$3:$E$370,"",0))</f>
        <v>7.9782510097423822</v>
      </c>
      <c r="L282" s="16">
        <f t="shared" si="24"/>
        <v>21.61239883817872</v>
      </c>
      <c r="M282" s="66"/>
    </row>
    <row r="283" spans="1:13" x14ac:dyDescent="0.35">
      <c r="A283" s="7" t="s">
        <v>136</v>
      </c>
      <c r="B283" s="40" t="s">
        <v>137</v>
      </c>
      <c r="C283" s="16">
        <f>LN(_xlfn.XLOOKUP(B283,'Productivity-all_inputs'!$B$3:$B$365,'Productivity-all_inputs'!$C$3:$C$365,"",0))</f>
        <v>3.3568971227655755</v>
      </c>
      <c r="D283" s="16">
        <f t="shared" si="20"/>
        <v>73.210357271401847</v>
      </c>
      <c r="E283" s="16">
        <f>LN(_xlfn.XLOOKUP(B283,'H-Income_all inputs'!$B$3:$B$376,'H-Income_all inputs'!$C$3:$C$376,"",0))</f>
        <v>10.065393794379148</v>
      </c>
      <c r="F283" s="16">
        <f t="shared" si="21"/>
        <v>69.577280956734668</v>
      </c>
      <c r="G283" s="16">
        <f>_xlfn.XLOOKUP(B283,'Skills-all_inputs'!$B$3:$B$365,'Skills-all_inputs'!$E$3:$E$365,"",0)</f>
        <v>3.2</v>
      </c>
      <c r="H283" s="16">
        <f t="shared" si="22"/>
        <v>7.7844311377245514</v>
      </c>
      <c r="I283" s="16">
        <f>_xlfn.XLOOKUP(B283,'Unemployment_R-all_inputs'!$B$3:$B$365,'Unemployment_R-all_inputs'!$E$3:$E$365,"",0)</f>
        <v>3.3499999999999996</v>
      </c>
      <c r="J283" s="16">
        <f t="shared" si="23"/>
        <v>17.69911504424778</v>
      </c>
      <c r="K283" s="16">
        <f>LN(_xlfn.XLOOKUP(B283,'Population_Density-all_inputs'!$B$3:$B$370,'Population_Density-all_inputs'!$E$3:$E$370,"",0))</f>
        <v>5.9028658052759777</v>
      </c>
      <c r="L283" s="16">
        <f t="shared" si="24"/>
        <v>52.279101471788202</v>
      </c>
      <c r="M283" s="66"/>
    </row>
    <row r="284" spans="1:13" x14ac:dyDescent="0.35">
      <c r="A284" s="7" t="s">
        <v>532</v>
      </c>
      <c r="B284" s="40" t="s">
        <v>533</v>
      </c>
      <c r="C284" s="16">
        <f>LN(_xlfn.XLOOKUP(B284,'Productivity-all_inputs'!$B$3:$B$365,'Productivity-all_inputs'!$C$3:$C$365,"",0))</f>
        <v>3.4210000089583352</v>
      </c>
      <c r="D284" s="16">
        <f t="shared" si="20"/>
        <v>67.167885741533823</v>
      </c>
      <c r="E284" s="16">
        <f>LN(_xlfn.XLOOKUP(B284,'H-Income_all inputs'!$B$3:$B$376,'H-Income_all inputs'!$C$3:$C$376,"",0))</f>
        <v>10.03793102908562</v>
      </c>
      <c r="F284" s="16">
        <f t="shared" si="21"/>
        <v>71.059168069937698</v>
      </c>
      <c r="G284" s="16">
        <f>_xlfn.XLOOKUP(B284,'Skills-all_inputs'!$B$3:$B$365,'Skills-all_inputs'!$E$3:$E$365,"",0)</f>
        <v>4.0999999999999996</v>
      </c>
      <c r="H284" s="16">
        <f t="shared" si="22"/>
        <v>13.173652694610775</v>
      </c>
      <c r="I284" s="16">
        <f>_xlfn.XLOOKUP(B284,'Unemployment_R-all_inputs'!$B$3:$B$365,'Unemployment_R-all_inputs'!$E$3:$E$365,"",0)</f>
        <v>3.3499999999999996</v>
      </c>
      <c r="J284" s="16">
        <f t="shared" si="23"/>
        <v>17.69911504424778</v>
      </c>
      <c r="K284" s="16">
        <f>LN(_xlfn.XLOOKUP(B284,'Population_Density-all_inputs'!$B$3:$B$370,'Population_Density-all_inputs'!$E$3:$E$370,"",0))</f>
        <v>5.8080014676281335</v>
      </c>
      <c r="L284" s="16">
        <f t="shared" si="24"/>
        <v>53.680853988342712</v>
      </c>
      <c r="M284" s="66"/>
    </row>
    <row r="285" spans="1:13" x14ac:dyDescent="0.35">
      <c r="A285" s="7" t="s">
        <v>648</v>
      </c>
      <c r="B285" s="40" t="s">
        <v>649</v>
      </c>
      <c r="C285" s="16">
        <f>LN(_xlfn.XLOOKUP(B285,'Productivity-all_inputs'!$B$3:$B$365,'Productivity-all_inputs'!$C$3:$C$365,"",0))</f>
        <v>3.8607297110405954</v>
      </c>
      <c r="D285" s="16">
        <f t="shared" si="20"/>
        <v>25.718048402236064</v>
      </c>
      <c r="E285" s="16">
        <f>LN(_xlfn.XLOOKUP(B285,'H-Income_all inputs'!$B$3:$B$376,'H-Income_all inputs'!$C$3:$C$376,"",0))</f>
        <v>10.038892189542331</v>
      </c>
      <c r="F285" s="16">
        <f t="shared" si="21"/>
        <v>71.007303981259909</v>
      </c>
      <c r="G285" s="16">
        <f>_xlfn.XLOOKUP(B285,'Skills-all_inputs'!$B$3:$B$365,'Skills-all_inputs'!$E$3:$E$365,"",0)</f>
        <v>3.05</v>
      </c>
      <c r="H285" s="16">
        <f t="shared" si="22"/>
        <v>6.8862275449101773</v>
      </c>
      <c r="I285" s="16">
        <f>_xlfn.XLOOKUP(B285,'Unemployment_R-all_inputs'!$B$3:$B$365,'Unemployment_R-all_inputs'!$E$3:$E$365,"",0)</f>
        <v>3.1</v>
      </c>
      <c r="J285" s="16">
        <f t="shared" si="23"/>
        <v>13.274336283185839</v>
      </c>
      <c r="K285" s="16">
        <f>LN(_xlfn.XLOOKUP(B285,'Population_Density-all_inputs'!$B$3:$B$370,'Population_Density-all_inputs'!$E$3:$E$370,"",0))</f>
        <v>5.8889373718428661</v>
      </c>
      <c r="L285" s="16">
        <f t="shared" si="24"/>
        <v>52.484913446030873</v>
      </c>
      <c r="M285" s="66"/>
    </row>
    <row r="286" spans="1:13" x14ac:dyDescent="0.35">
      <c r="A286" s="7" t="s">
        <v>222</v>
      </c>
      <c r="B286" s="40" t="s">
        <v>223</v>
      </c>
      <c r="C286" s="16">
        <f>LN(_xlfn.XLOOKUP(B286,'Productivity-all_inputs'!$B$3:$B$365,'Productivity-all_inputs'!$C$3:$C$365,"",0))</f>
        <v>3.4436180975461075</v>
      </c>
      <c r="D286" s="16">
        <f t="shared" si="20"/>
        <v>65.035857615051697</v>
      </c>
      <c r="E286" s="16">
        <f>LN(_xlfn.XLOOKUP(B286,'H-Income_all inputs'!$B$3:$B$376,'H-Income_all inputs'!$C$3:$C$376,"",0))</f>
        <v>10.05177823894827</v>
      </c>
      <c r="F286" s="16">
        <f t="shared" si="21"/>
        <v>70.311974492380713</v>
      </c>
      <c r="G286" s="16">
        <f>_xlfn.XLOOKUP(B286,'Skills-all_inputs'!$B$3:$B$365,'Skills-all_inputs'!$E$3:$E$365,"",0)</f>
        <v>4.0999999999999996</v>
      </c>
      <c r="H286" s="16">
        <f t="shared" si="22"/>
        <v>13.173652694610775</v>
      </c>
      <c r="I286" s="16">
        <f>_xlfn.XLOOKUP(B286,'Unemployment_R-all_inputs'!$B$3:$B$365,'Unemployment_R-all_inputs'!$E$3:$E$365,"",0)</f>
        <v>3.3</v>
      </c>
      <c r="J286" s="16">
        <f t="shared" si="23"/>
        <v>16.814159292035392</v>
      </c>
      <c r="K286" s="16">
        <f>LN(_xlfn.XLOOKUP(B286,'Population_Density-all_inputs'!$B$3:$B$370,'Population_Density-all_inputs'!$E$3:$E$370,"",0))</f>
        <v>7.346412280961804</v>
      </c>
      <c r="L286" s="16">
        <f t="shared" si="24"/>
        <v>30.94869475385363</v>
      </c>
      <c r="M286" s="66"/>
    </row>
    <row r="287" spans="1:13" x14ac:dyDescent="0.35">
      <c r="A287" s="7" t="s">
        <v>250</v>
      </c>
      <c r="B287" s="40" t="s">
        <v>251</v>
      </c>
      <c r="C287" s="16">
        <f>LN(_xlfn.XLOOKUP(B287,'Productivity-all_inputs'!$B$3:$B$365,'Productivity-all_inputs'!$C$3:$C$365,"",0))</f>
        <v>3.8177123259569048</v>
      </c>
      <c r="D287" s="16">
        <f t="shared" si="20"/>
        <v>29.772956692573374</v>
      </c>
      <c r="E287" s="16">
        <f>LN(_xlfn.XLOOKUP(B287,'H-Income_all inputs'!$B$3:$B$376,'H-Income_all inputs'!$C$3:$C$376,"",0))</f>
        <v>10.287047825256243</v>
      </c>
      <c r="F287" s="16">
        <f t="shared" si="21"/>
        <v>57.616859330013774</v>
      </c>
      <c r="G287" s="16">
        <f>_xlfn.XLOOKUP(B287,'Skills-all_inputs'!$B$3:$B$365,'Skills-all_inputs'!$E$3:$E$365,"",0)</f>
        <v>6.05</v>
      </c>
      <c r="H287" s="16">
        <f t="shared" si="22"/>
        <v>24.850299401197603</v>
      </c>
      <c r="I287" s="16">
        <f>_xlfn.XLOOKUP(B287,'Unemployment_R-all_inputs'!$B$3:$B$365,'Unemployment_R-all_inputs'!$E$3:$E$365,"",0)</f>
        <v>2.75</v>
      </c>
      <c r="J287" s="16">
        <f t="shared" si="23"/>
        <v>7.0796460176991136</v>
      </c>
      <c r="K287" s="16">
        <f>LN(_xlfn.XLOOKUP(B287,'Population_Density-all_inputs'!$B$3:$B$370,'Population_Density-all_inputs'!$E$3:$E$370,"",0))</f>
        <v>3.794903797418657</v>
      </c>
      <c r="L287" s="16">
        <f t="shared" si="24"/>
        <v>83.427171680049753</v>
      </c>
      <c r="M287" s="66"/>
    </row>
    <row r="288" spans="1:13" x14ac:dyDescent="0.35">
      <c r="A288" s="7" t="s">
        <v>342</v>
      </c>
      <c r="B288" s="40" t="s">
        <v>343</v>
      </c>
      <c r="C288" s="16">
        <f>LN(_xlfn.XLOOKUP(B288,'Productivity-all_inputs'!$B$3:$B$365,'Productivity-all_inputs'!$C$3:$C$365,"",0))</f>
        <v>3.5524868292083815</v>
      </c>
      <c r="D288" s="16">
        <f t="shared" si="20"/>
        <v>54.773664278171424</v>
      </c>
      <c r="E288" s="16">
        <f>LN(_xlfn.XLOOKUP(B288,'H-Income_all inputs'!$B$3:$B$376,'H-Income_all inputs'!$C$3:$C$376,"",0))</f>
        <v>9.8818552524090144</v>
      </c>
      <c r="F288" s="16">
        <f t="shared" si="21"/>
        <v>79.480995940080106</v>
      </c>
      <c r="G288" s="16">
        <f>_xlfn.XLOOKUP(B288,'Skills-all_inputs'!$B$3:$B$365,'Skills-all_inputs'!$E$3:$E$365,"",0)</f>
        <v>5.0999999999999996</v>
      </c>
      <c r="H288" s="16">
        <f t="shared" si="22"/>
        <v>19.161676646706585</v>
      </c>
      <c r="I288" s="16">
        <f>_xlfn.XLOOKUP(B288,'Unemployment_R-all_inputs'!$B$3:$B$365,'Unemployment_R-all_inputs'!$E$3:$E$365,"",0)</f>
        <v>3.35</v>
      </c>
      <c r="J288" s="16">
        <f t="shared" si="23"/>
        <v>17.699115044247787</v>
      </c>
      <c r="K288" s="16">
        <f>LN(_xlfn.XLOOKUP(B288,'Population_Density-all_inputs'!$B$3:$B$370,'Population_Density-all_inputs'!$E$3:$E$370,"",0))</f>
        <v>4.5780085746633565</v>
      </c>
      <c r="L288" s="16">
        <f t="shared" si="24"/>
        <v>71.855709532666538</v>
      </c>
      <c r="M288" s="66"/>
    </row>
    <row r="289" spans="1:13" x14ac:dyDescent="0.35">
      <c r="A289" s="7" t="s">
        <v>352</v>
      </c>
      <c r="B289" s="40" t="s">
        <v>353</v>
      </c>
      <c r="C289" s="16">
        <f>LN(_xlfn.XLOOKUP(B289,'Productivity-all_inputs'!$B$3:$B$365,'Productivity-all_inputs'!$C$3:$C$365,"",0))</f>
        <v>3.3638415951183864</v>
      </c>
      <c r="D289" s="16">
        <f t="shared" si="20"/>
        <v>72.555756847395429</v>
      </c>
      <c r="E289" s="16">
        <f>LN(_xlfn.XLOOKUP(B289,'H-Income_all inputs'!$B$3:$B$376,'H-Income_all inputs'!$C$3:$C$376,"",0))</f>
        <v>9.839002363309719</v>
      </c>
      <c r="F289" s="16">
        <f t="shared" si="21"/>
        <v>81.793332059222834</v>
      </c>
      <c r="G289" s="16">
        <f>_xlfn.XLOOKUP(B289,'Skills-all_inputs'!$B$3:$B$365,'Skills-all_inputs'!$E$3:$E$365,"",0)</f>
        <v>7.15</v>
      </c>
      <c r="H289" s="16">
        <f t="shared" si="22"/>
        <v>31.437125748502989</v>
      </c>
      <c r="I289" s="16">
        <f>_xlfn.XLOOKUP(B289,'Unemployment_R-all_inputs'!$B$3:$B$365,'Unemployment_R-all_inputs'!$E$3:$E$365,"",0)</f>
        <v>3.9</v>
      </c>
      <c r="J289" s="16">
        <f t="shared" si="23"/>
        <v>27.433628318584063</v>
      </c>
      <c r="K289" s="16">
        <f>LN(_xlfn.XLOOKUP(B289,'Population_Density-all_inputs'!$B$3:$B$370,'Population_Density-all_inputs'!$E$3:$E$370,"",0))</f>
        <v>7.6072443518954769</v>
      </c>
      <c r="L289" s="16">
        <f t="shared" si="24"/>
        <v>27.094538166721136</v>
      </c>
      <c r="M289" s="66"/>
    </row>
    <row r="290" spans="1:13" x14ac:dyDescent="0.35">
      <c r="A290" s="7" t="s">
        <v>700</v>
      </c>
      <c r="B290" s="40" t="s">
        <v>701</v>
      </c>
      <c r="C290" s="16">
        <f>LN(_xlfn.XLOOKUP(B290,'Productivity-all_inputs'!$B$3:$B$365,'Productivity-all_inputs'!$C$3:$C$365,"",0))</f>
        <v>3.380994674344636</v>
      </c>
      <c r="D290" s="16">
        <f t="shared" si="20"/>
        <v>70.93887188276976</v>
      </c>
      <c r="E290" s="16">
        <f>LN(_xlfn.XLOOKUP(B290,'H-Income_all inputs'!$B$3:$B$376,'H-Income_all inputs'!$C$3:$C$376,"",0))</f>
        <v>10.068493387120395</v>
      </c>
      <c r="F290" s="16">
        <f t="shared" si="21"/>
        <v>69.410027350248299</v>
      </c>
      <c r="G290" s="16">
        <f>_xlfn.XLOOKUP(B290,'Skills-all_inputs'!$B$3:$B$365,'Skills-all_inputs'!$E$3:$E$365,"",0)</f>
        <v>5.0999999999999996</v>
      </c>
      <c r="H290" s="16">
        <f t="shared" si="22"/>
        <v>19.161676646706585</v>
      </c>
      <c r="I290" s="16">
        <f>_xlfn.XLOOKUP(B290,'Unemployment_R-all_inputs'!$B$3:$B$365,'Unemployment_R-all_inputs'!$E$3:$E$365,"",0)</f>
        <v>2.85</v>
      </c>
      <c r="J290" s="16">
        <f t="shared" si="23"/>
        <v>8.8495575221238933</v>
      </c>
      <c r="K290" s="16">
        <f>LN(_xlfn.XLOOKUP(B290,'Population_Density-all_inputs'!$B$3:$B$370,'Population_Density-all_inputs'!$E$3:$E$370,"",0))</f>
        <v>5.0519196800306085</v>
      </c>
      <c r="L290" s="16">
        <f t="shared" si="24"/>
        <v>64.853013882824854</v>
      </c>
      <c r="M290" s="66"/>
    </row>
    <row r="291" spans="1:13" x14ac:dyDescent="0.35">
      <c r="A291" s="7" t="s">
        <v>728</v>
      </c>
      <c r="B291" s="40" t="s">
        <v>729</v>
      </c>
      <c r="C291" s="16">
        <f>LN(_xlfn.XLOOKUP(B291,'Productivity-all_inputs'!$B$3:$B$365,'Productivity-all_inputs'!$C$3:$C$365,"",0))</f>
        <v>3.5496173867804286</v>
      </c>
      <c r="D291" s="16">
        <f t="shared" si="20"/>
        <v>55.044143896286641</v>
      </c>
      <c r="E291" s="16">
        <f>LN(_xlfn.XLOOKUP(B291,'H-Income_all inputs'!$B$3:$B$376,'H-Income_all inputs'!$C$3:$C$376,"",0))</f>
        <v>9.9836379467189573</v>
      </c>
      <c r="F291" s="16">
        <f t="shared" si="21"/>
        <v>73.988815475626581</v>
      </c>
      <c r="G291" s="16">
        <f>_xlfn.XLOOKUP(B291,'Skills-all_inputs'!$B$3:$B$365,'Skills-all_inputs'!$E$3:$E$365,"",0)</f>
        <v>2.3499999999999996</v>
      </c>
      <c r="H291" s="16">
        <f t="shared" si="22"/>
        <v>2.6946107784431117</v>
      </c>
      <c r="I291" s="16">
        <f>_xlfn.XLOOKUP(B291,'Unemployment_R-all_inputs'!$B$3:$B$365,'Unemployment_R-all_inputs'!$E$3:$E$365,"",0)</f>
        <v>3.2</v>
      </c>
      <c r="J291" s="16">
        <f t="shared" si="23"/>
        <v>15.044247787610621</v>
      </c>
      <c r="K291" s="16">
        <f>LN(_xlfn.XLOOKUP(B291,'Population_Density-all_inputs'!$B$3:$B$370,'Population_Density-all_inputs'!$E$3:$E$370,"",0))</f>
        <v>4.9274951841687233</v>
      </c>
      <c r="L291" s="16">
        <f t="shared" si="24"/>
        <v>66.691558846295493</v>
      </c>
      <c r="M291" s="66"/>
    </row>
    <row r="292" spans="1:13" x14ac:dyDescent="0.35">
      <c r="A292" s="7" t="s">
        <v>712</v>
      </c>
      <c r="B292" s="40" t="s">
        <v>713</v>
      </c>
      <c r="C292" s="16">
        <f>LN(_xlfn.XLOOKUP(B292,'Productivity-all_inputs'!$B$3:$B$365,'Productivity-all_inputs'!$C$3:$C$365,"",0))</f>
        <v>3.8691155044168695</v>
      </c>
      <c r="D292" s="16">
        <f t="shared" si="20"/>
        <v>24.927586057387458</v>
      </c>
      <c r="E292" s="16">
        <f>LN(_xlfn.XLOOKUP(B292,'H-Income_all inputs'!$B$3:$B$376,'H-Income_all inputs'!$C$3:$C$376,"",0))</f>
        <v>9.9289603485091593</v>
      </c>
      <c r="F292" s="16">
        <f t="shared" si="21"/>
        <v>76.939211304377551</v>
      </c>
      <c r="G292" s="16">
        <f>_xlfn.XLOOKUP(B292,'Skills-all_inputs'!$B$3:$B$365,'Skills-all_inputs'!$E$3:$E$365,"",0)</f>
        <v>6.05</v>
      </c>
      <c r="H292" s="16">
        <f t="shared" si="22"/>
        <v>24.850299401197603</v>
      </c>
      <c r="I292" s="16">
        <f>_xlfn.XLOOKUP(B292,'Unemployment_R-all_inputs'!$B$3:$B$365,'Unemployment_R-all_inputs'!$E$3:$E$365,"",0)</f>
        <v>3.75</v>
      </c>
      <c r="J292" s="16">
        <f t="shared" si="23"/>
        <v>24.778761061946902</v>
      </c>
      <c r="K292" s="16">
        <f>LN(_xlfn.XLOOKUP(B292,'Population_Density-all_inputs'!$B$3:$B$370,'Population_Density-all_inputs'!$E$3:$E$370,"",0))</f>
        <v>6.4122333790020125</v>
      </c>
      <c r="L292" s="16">
        <f t="shared" si="24"/>
        <v>44.752487192644963</v>
      </c>
      <c r="M292" s="66"/>
    </row>
    <row r="293" spans="1:13" x14ac:dyDescent="0.35">
      <c r="A293" s="7" t="s">
        <v>798</v>
      </c>
      <c r="B293" s="40" t="s">
        <v>799</v>
      </c>
      <c r="C293" s="16">
        <f>LN(_xlfn.XLOOKUP(B293,'Productivity-all_inputs'!$B$3:$B$365,'Productivity-all_inputs'!$C$3:$C$365,"",0))</f>
        <v>3.4210000089583352</v>
      </c>
      <c r="D293" s="16">
        <f t="shared" si="20"/>
        <v>67.167885741533823</v>
      </c>
      <c r="E293" s="16">
        <f>LN(_xlfn.XLOOKUP(B293,'H-Income_all inputs'!$B$3:$B$376,'H-Income_all inputs'!$C$3:$C$376,"",0))</f>
        <v>10.051001975324677</v>
      </c>
      <c r="F293" s="16">
        <f t="shared" si="21"/>
        <v>70.353861572867856</v>
      </c>
      <c r="G293" s="16">
        <f>_xlfn.XLOOKUP(B293,'Skills-all_inputs'!$B$3:$B$365,'Skills-all_inputs'!$E$3:$E$365,"",0)</f>
        <v>5.15</v>
      </c>
      <c r="H293" s="16">
        <f t="shared" si="22"/>
        <v>19.461077844311376</v>
      </c>
      <c r="I293" s="16">
        <f>_xlfn.XLOOKUP(B293,'Unemployment_R-all_inputs'!$B$3:$B$365,'Unemployment_R-all_inputs'!$E$3:$E$365,"",0)</f>
        <v>3</v>
      </c>
      <c r="J293" s="16">
        <f t="shared" si="23"/>
        <v>11.504424778761059</v>
      </c>
      <c r="K293" s="16">
        <f>LN(_xlfn.XLOOKUP(B293,'Population_Density-all_inputs'!$B$3:$B$370,'Population_Density-all_inputs'!$E$3:$E$370,"",0))</f>
        <v>4.5205620619048954</v>
      </c>
      <c r="L293" s="16">
        <f t="shared" si="24"/>
        <v>72.704561649521878</v>
      </c>
      <c r="M293" s="66"/>
    </row>
    <row r="294" spans="1:13" x14ac:dyDescent="0.35">
      <c r="A294" s="7" t="s">
        <v>472</v>
      </c>
      <c r="B294" s="40" t="s">
        <v>473</v>
      </c>
      <c r="C294" s="16">
        <f>LN(_xlfn.XLOOKUP(B294,'Productivity-all_inputs'!$B$3:$B$365,'Productivity-all_inputs'!$C$3:$C$365,"",0))</f>
        <v>3.2268439945173775</v>
      </c>
      <c r="D294" s="16">
        <f t="shared" si="20"/>
        <v>85.469435941384901</v>
      </c>
      <c r="E294" s="16">
        <f>LN(_xlfn.XLOOKUP(B294,'H-Income_all inputs'!$B$3:$B$376,'H-Income_all inputs'!$C$3:$C$376,"",0))</f>
        <v>10.005412172258053</v>
      </c>
      <c r="F294" s="16">
        <f t="shared" si="21"/>
        <v>72.813881200746181</v>
      </c>
      <c r="G294" s="16">
        <f>_xlfn.XLOOKUP(B294,'Skills-all_inputs'!$B$3:$B$365,'Skills-all_inputs'!$E$3:$E$365,"",0)</f>
        <v>7.2</v>
      </c>
      <c r="H294" s="16">
        <f t="shared" si="22"/>
        <v>31.736526946107787</v>
      </c>
      <c r="I294" s="16">
        <f>_xlfn.XLOOKUP(B294,'Unemployment_R-all_inputs'!$B$3:$B$365,'Unemployment_R-all_inputs'!$E$3:$E$365,"",0)</f>
        <v>3.45</v>
      </c>
      <c r="J294" s="16">
        <f t="shared" si="23"/>
        <v>19.469026548672566</v>
      </c>
      <c r="K294" s="16">
        <f>LN(_xlfn.XLOOKUP(B294,'Population_Density-all_inputs'!$B$3:$B$370,'Population_Density-all_inputs'!$E$3:$E$370,"",0))</f>
        <v>4.5163041289722283</v>
      </c>
      <c r="L294" s="16">
        <f t="shared" si="24"/>
        <v>72.767478530108164</v>
      </c>
      <c r="M294" s="66"/>
    </row>
    <row r="295" spans="1:13" x14ac:dyDescent="0.35">
      <c r="A295" s="7" t="s">
        <v>622</v>
      </c>
      <c r="B295" s="40" t="s">
        <v>623</v>
      </c>
      <c r="C295" s="16">
        <f>LN(_xlfn.XLOOKUP(B295,'Productivity-all_inputs'!$B$3:$B$365,'Productivity-all_inputs'!$C$3:$C$365,"",0))</f>
        <v>3.4111477125153233</v>
      </c>
      <c r="D295" s="16">
        <f t="shared" si="20"/>
        <v>68.096583719058629</v>
      </c>
      <c r="E295" s="16">
        <f>LN(_xlfn.XLOOKUP(B295,'H-Income_all inputs'!$B$3:$B$376,'H-Income_all inputs'!$C$3:$C$376,"",0))</f>
        <v>9.9203446696025512</v>
      </c>
      <c r="F295" s="16">
        <f t="shared" si="21"/>
        <v>77.40411217676737</v>
      </c>
      <c r="G295" s="16">
        <f>_xlfn.XLOOKUP(B295,'Skills-all_inputs'!$B$3:$B$365,'Skills-all_inputs'!$E$3:$E$365,"",0)</f>
        <v>9.35</v>
      </c>
      <c r="H295" s="16">
        <f t="shared" si="22"/>
        <v>44.610778443113759</v>
      </c>
      <c r="I295" s="16">
        <f>_xlfn.XLOOKUP(B295,'Unemployment_R-all_inputs'!$B$3:$B$365,'Unemployment_R-all_inputs'!$E$3:$E$365,"",0)</f>
        <v>3.7</v>
      </c>
      <c r="J295" s="16">
        <f t="shared" si="23"/>
        <v>23.89380530973451</v>
      </c>
      <c r="K295" s="16">
        <f>LN(_xlfn.XLOOKUP(B295,'Population_Density-all_inputs'!$B$3:$B$370,'Population_Density-all_inputs'!$E$3:$E$370,"",0))</f>
        <v>4.8448229389004496</v>
      </c>
      <c r="L295" s="16">
        <f t="shared" si="24"/>
        <v>67.913156242402408</v>
      </c>
      <c r="M295" s="66"/>
    </row>
    <row r="296" spans="1:13" x14ac:dyDescent="0.35">
      <c r="A296" s="7" t="s">
        <v>666</v>
      </c>
      <c r="B296" s="40" t="s">
        <v>667</v>
      </c>
      <c r="C296" s="16">
        <f>LN(_xlfn.XLOOKUP(B296,'Productivity-all_inputs'!$B$3:$B$365,'Productivity-all_inputs'!$C$3:$C$365,"",0))</f>
        <v>3.4210000089583352</v>
      </c>
      <c r="D296" s="16">
        <f t="shared" si="20"/>
        <v>67.167885741533823</v>
      </c>
      <c r="E296" s="16">
        <f>LN(_xlfn.XLOOKUP(B296,'H-Income_all inputs'!$B$3:$B$376,'H-Income_all inputs'!$C$3:$C$376,"",0))</f>
        <v>9.9431889193876799</v>
      </c>
      <c r="F296" s="16">
        <f t="shared" si="21"/>
        <v>76.171439537812432</v>
      </c>
      <c r="G296" s="16">
        <f>_xlfn.XLOOKUP(B296,'Skills-all_inputs'!$B$3:$B$365,'Skills-all_inputs'!$E$3:$E$365,"",0)</f>
        <v>9.3000000000000007</v>
      </c>
      <c r="H296" s="16">
        <f t="shared" si="22"/>
        <v>44.311377245508972</v>
      </c>
      <c r="I296" s="16">
        <f>_xlfn.XLOOKUP(B296,'Unemployment_R-all_inputs'!$B$3:$B$365,'Unemployment_R-all_inputs'!$E$3:$E$365,"",0)</f>
        <v>3.55</v>
      </c>
      <c r="J296" s="16">
        <f t="shared" si="23"/>
        <v>21.238938053097339</v>
      </c>
      <c r="K296" s="16">
        <f>LN(_xlfn.XLOOKUP(B296,'Population_Density-all_inputs'!$B$3:$B$370,'Population_Density-all_inputs'!$E$3:$E$370,"",0))</f>
        <v>4.6000658036373707</v>
      </c>
      <c r="L296" s="16">
        <f t="shared" si="24"/>
        <v>71.529783299593362</v>
      </c>
      <c r="M296" s="66"/>
    </row>
    <row r="297" spans="1:13" x14ac:dyDescent="0.35">
      <c r="A297" s="7" t="s">
        <v>640</v>
      </c>
      <c r="B297" s="40" t="s">
        <v>641</v>
      </c>
      <c r="C297" s="16">
        <f>LN(_xlfn.XLOOKUP(B297,'Productivity-all_inputs'!$B$3:$B$365,'Productivity-all_inputs'!$C$3:$C$365,"",0))</f>
        <v>3.2846635654062037</v>
      </c>
      <c r="D297" s="16">
        <f t="shared" si="20"/>
        <v>80.019242795411088</v>
      </c>
      <c r="E297" s="16">
        <f>LN(_xlfn.XLOOKUP(B297,'H-Income_all inputs'!$B$3:$B$376,'H-Income_all inputs'!$C$3:$C$376,"",0))</f>
        <v>9.915910072534686</v>
      </c>
      <c r="F297" s="16">
        <f t="shared" si="21"/>
        <v>77.643402436756801</v>
      </c>
      <c r="G297" s="16">
        <f>_xlfn.XLOOKUP(B297,'Skills-all_inputs'!$B$3:$B$365,'Skills-all_inputs'!$E$3:$E$365,"",0)</f>
        <v>4.0999999999999996</v>
      </c>
      <c r="H297" s="16">
        <f t="shared" si="22"/>
        <v>13.173652694610775</v>
      </c>
      <c r="I297" s="16">
        <f>_xlfn.XLOOKUP(B297,'Unemployment_R-all_inputs'!$B$3:$B$365,'Unemployment_R-all_inputs'!$E$3:$E$365,"",0)</f>
        <v>3.8499999999999996</v>
      </c>
      <c r="J297" s="16">
        <f t="shared" si="23"/>
        <v>26.548672566371671</v>
      </c>
      <c r="K297" s="16">
        <f>LN(_xlfn.XLOOKUP(B297,'Population_Density-all_inputs'!$B$3:$B$370,'Population_Density-all_inputs'!$E$3:$E$370,"",0))</f>
        <v>4.307986859838274</v>
      </c>
      <c r="L297" s="16">
        <f t="shared" si="24"/>
        <v>75.845655888329759</v>
      </c>
      <c r="M297" s="66"/>
    </row>
    <row r="298" spans="1:13" x14ac:dyDescent="0.35">
      <c r="A298" s="7" t="s">
        <v>158</v>
      </c>
      <c r="B298" s="40" t="s">
        <v>159</v>
      </c>
      <c r="C298" s="16">
        <f>LN(_xlfn.XLOOKUP(B298,'Productivity-all_inputs'!$B$3:$B$365,'Productivity-all_inputs'!$C$3:$C$365,"",0))</f>
        <v>3.4563166808832348</v>
      </c>
      <c r="D298" s="16">
        <f t="shared" si="20"/>
        <v>63.838862708246459</v>
      </c>
      <c r="E298" s="16">
        <f>LN(_xlfn.XLOOKUP(B298,'H-Income_all inputs'!$B$3:$B$376,'H-Income_all inputs'!$C$3:$C$376,"",0))</f>
        <v>9.9828531079168688</v>
      </c>
      <c r="F298" s="16">
        <f t="shared" si="21"/>
        <v>74.03116527158943</v>
      </c>
      <c r="G298" s="16">
        <f>_xlfn.XLOOKUP(B298,'Skills-all_inputs'!$B$3:$B$365,'Skills-all_inputs'!$E$3:$E$365,"",0)</f>
        <v>5.15</v>
      </c>
      <c r="H298" s="16">
        <f t="shared" si="22"/>
        <v>19.461077844311376</v>
      </c>
      <c r="I298" s="16">
        <f>_xlfn.XLOOKUP(B298,'Unemployment_R-all_inputs'!$B$3:$B$365,'Unemployment_R-all_inputs'!$E$3:$E$365,"",0)</f>
        <v>4</v>
      </c>
      <c r="J298" s="16">
        <f t="shared" si="23"/>
        <v>29.203539823008846</v>
      </c>
      <c r="K298" s="16">
        <f>LN(_xlfn.XLOOKUP(B298,'Population_Density-all_inputs'!$B$3:$B$370,'Population_Density-all_inputs'!$E$3:$E$370,"",0))</f>
        <v>7.3075684061335311</v>
      </c>
      <c r="L298" s="16">
        <f t="shared" si="24"/>
        <v>31.522667024607117</v>
      </c>
      <c r="M298" s="66"/>
    </row>
    <row r="299" spans="1:13" x14ac:dyDescent="0.35">
      <c r="A299" s="7" t="s">
        <v>276</v>
      </c>
      <c r="B299" s="40" t="s">
        <v>277</v>
      </c>
      <c r="C299" s="16">
        <f>LN(_xlfn.XLOOKUP(B299,'Productivity-all_inputs'!$B$3:$B$365,'Productivity-all_inputs'!$C$3:$C$365,"",0))</f>
        <v>3.3534067178258069</v>
      </c>
      <c r="D299" s="16">
        <f t="shared" si="20"/>
        <v>73.539370108871324</v>
      </c>
      <c r="E299" s="16">
        <f>LN(_xlfn.XLOOKUP(B299,'H-Income_all inputs'!$B$3:$B$376,'H-Income_all inputs'!$C$3:$C$376,"",0))</f>
        <v>10.026280241122993</v>
      </c>
      <c r="F299" s="16">
        <f t="shared" si="21"/>
        <v>71.687843017851463</v>
      </c>
      <c r="G299" s="16">
        <f>_xlfn.XLOOKUP(B299,'Skills-all_inputs'!$B$3:$B$365,'Skills-all_inputs'!$E$3:$E$365,"",0)</f>
        <v>4.8</v>
      </c>
      <c r="H299" s="16">
        <f t="shared" si="22"/>
        <v>17.36526946107784</v>
      </c>
      <c r="I299" s="16">
        <f>_xlfn.XLOOKUP(B299,'Unemployment_R-all_inputs'!$B$3:$B$365,'Unemployment_R-all_inputs'!$E$3:$E$365,"",0)</f>
        <v>3.25</v>
      </c>
      <c r="J299" s="16">
        <f t="shared" si="23"/>
        <v>15.929203539823005</v>
      </c>
      <c r="K299" s="16">
        <f>LN(_xlfn.XLOOKUP(B299,'Population_Density-all_inputs'!$B$3:$B$370,'Population_Density-all_inputs'!$E$3:$E$370,"",0))</f>
        <v>4.4271042275982779</v>
      </c>
      <c r="L299" s="16">
        <f t="shared" si="24"/>
        <v>74.085531123185959</v>
      </c>
      <c r="M299" s="66"/>
    </row>
    <row r="300" spans="1:13" x14ac:dyDescent="0.35">
      <c r="A300" s="7" t="s">
        <v>564</v>
      </c>
      <c r="B300" s="40" t="s">
        <v>565</v>
      </c>
      <c r="C300" s="16">
        <f>LN(_xlfn.XLOOKUP(B300,'Productivity-all_inputs'!$B$3:$B$365,'Productivity-all_inputs'!$C$3:$C$365,"",0))</f>
        <v>3.4078419243808238</v>
      </c>
      <c r="D300" s="16">
        <f t="shared" si="20"/>
        <v>68.408194192047688</v>
      </c>
      <c r="E300" s="16">
        <f>LN(_xlfn.XLOOKUP(B300,'H-Income_all inputs'!$B$3:$B$376,'H-Income_all inputs'!$C$3:$C$376,"",0))</f>
        <v>9.7609442457505864</v>
      </c>
      <c r="F300" s="16">
        <f t="shared" si="21"/>
        <v>86.005337560323085</v>
      </c>
      <c r="G300" s="16">
        <f>_xlfn.XLOOKUP(B300,'Skills-all_inputs'!$B$3:$B$365,'Skills-all_inputs'!$E$3:$E$365,"",0)</f>
        <v>6.5500000000000007</v>
      </c>
      <c r="H300" s="16">
        <f t="shared" si="22"/>
        <v>27.844311377245507</v>
      </c>
      <c r="I300" s="16">
        <f>_xlfn.XLOOKUP(B300,'Unemployment_R-all_inputs'!$B$3:$B$365,'Unemployment_R-all_inputs'!$E$3:$E$365,"",0)</f>
        <v>4.5999999999999996</v>
      </c>
      <c r="J300" s="16">
        <f t="shared" si="23"/>
        <v>39.82300884955751</v>
      </c>
      <c r="K300" s="16">
        <f>LN(_xlfn.XLOOKUP(B300,'Population_Density-all_inputs'!$B$3:$B$370,'Population_Density-all_inputs'!$E$3:$E$370,"",0))</f>
        <v>7.6387170446539319</v>
      </c>
      <c r="L300" s="16">
        <f t="shared" si="24"/>
        <v>26.629485362150035</v>
      </c>
      <c r="M300" s="66"/>
    </row>
    <row r="301" spans="1:13" x14ac:dyDescent="0.35">
      <c r="A301" s="7" t="s">
        <v>738</v>
      </c>
      <c r="B301" s="40" t="s">
        <v>739</v>
      </c>
      <c r="C301" s="16">
        <f>LN(_xlfn.XLOOKUP(B301,'Productivity-all_inputs'!$B$3:$B$365,'Productivity-all_inputs'!$C$3:$C$365,"",0))</f>
        <v>3.1945831322991562</v>
      </c>
      <c r="D301" s="16">
        <f t="shared" si="20"/>
        <v>88.510411988803725</v>
      </c>
      <c r="E301" s="16">
        <f>LN(_xlfn.XLOOKUP(B301,'H-Income_all inputs'!$B$3:$B$376,'H-Income_all inputs'!$C$3:$C$376,"",0))</f>
        <v>9.8361718452512612</v>
      </c>
      <c r="F301" s="16">
        <f t="shared" si="21"/>
        <v>81.946066432097709</v>
      </c>
      <c r="G301" s="16">
        <f>_xlfn.XLOOKUP(B301,'Skills-all_inputs'!$B$3:$B$365,'Skills-all_inputs'!$E$3:$E$365,"",0)</f>
        <v>7.85</v>
      </c>
      <c r="H301" s="16">
        <f t="shared" si="22"/>
        <v>35.62874251497005</v>
      </c>
      <c r="I301" s="16">
        <f>_xlfn.XLOOKUP(B301,'Unemployment_R-all_inputs'!$B$3:$B$365,'Unemployment_R-all_inputs'!$E$3:$E$365,"",0)</f>
        <v>4.4499999999999993</v>
      </c>
      <c r="J301" s="16">
        <f t="shared" si="23"/>
        <v>37.168141592920335</v>
      </c>
      <c r="K301" s="16">
        <f>LN(_xlfn.XLOOKUP(B301,'Population_Density-all_inputs'!$B$3:$B$370,'Population_Density-all_inputs'!$E$3:$E$370,"",0))</f>
        <v>7.1014473263862765</v>
      </c>
      <c r="L301" s="16">
        <f t="shared" si="24"/>
        <v>34.568392630400268</v>
      </c>
      <c r="M301" s="66"/>
    </row>
    <row r="302" spans="1:13" x14ac:dyDescent="0.35">
      <c r="A302" s="7" t="s">
        <v>292</v>
      </c>
      <c r="B302" s="40" t="s">
        <v>293</v>
      </c>
      <c r="C302" s="16">
        <f>LN(_xlfn.XLOOKUP(B302,'Productivity-all_inputs'!$B$3:$B$365,'Productivity-all_inputs'!$C$3:$C$365,"",0))</f>
        <v>3.417726683613366</v>
      </c>
      <c r="D302" s="16">
        <f t="shared" si="20"/>
        <v>67.476436204386559</v>
      </c>
      <c r="E302" s="16">
        <f>LN(_xlfn.XLOOKUP(B302,'H-Income_all inputs'!$B$3:$B$376,'H-Income_all inputs'!$C$3:$C$376,"",0))</f>
        <v>10.002336916578297</v>
      </c>
      <c r="F302" s="16">
        <f t="shared" si="21"/>
        <v>72.979821582675157</v>
      </c>
      <c r="G302" s="16">
        <f>_xlfn.XLOOKUP(B302,'Skills-all_inputs'!$B$3:$B$365,'Skills-all_inputs'!$E$3:$E$365,"",0)</f>
        <v>6.05</v>
      </c>
      <c r="H302" s="16">
        <f t="shared" si="22"/>
        <v>24.850299401197603</v>
      </c>
      <c r="I302" s="16">
        <f>_xlfn.XLOOKUP(B302,'Unemployment_R-all_inputs'!$B$3:$B$365,'Unemployment_R-all_inputs'!$E$3:$E$365,"",0)</f>
        <v>3.1500000000000004</v>
      </c>
      <c r="J302" s="16">
        <f t="shared" si="23"/>
        <v>14.159292035398234</v>
      </c>
      <c r="K302" s="16">
        <f>LN(_xlfn.XLOOKUP(B302,'Population_Density-all_inputs'!$B$3:$B$370,'Population_Density-all_inputs'!$E$3:$E$370,"",0))</f>
        <v>4.579610067784869</v>
      </c>
      <c r="L302" s="16">
        <f t="shared" si="24"/>
        <v>71.832045244600153</v>
      </c>
      <c r="M302" s="66"/>
    </row>
    <row r="303" spans="1:13" x14ac:dyDescent="0.35">
      <c r="A303" s="7" t="s">
        <v>328</v>
      </c>
      <c r="B303" s="40" t="s">
        <v>329</v>
      </c>
      <c r="C303" s="16">
        <f>LN(_xlfn.XLOOKUP(B303,'Productivity-all_inputs'!$B$3:$B$365,'Productivity-all_inputs'!$C$3:$C$365,"",0))</f>
        <v>3.5779478934066544</v>
      </c>
      <c r="D303" s="16">
        <f t="shared" si="20"/>
        <v>52.373651350897291</v>
      </c>
      <c r="E303" s="16">
        <f>LN(_xlfn.XLOOKUP(B303,'H-Income_all inputs'!$B$3:$B$376,'H-Income_all inputs'!$C$3:$C$376,"",0))</f>
        <v>9.8524573814233491</v>
      </c>
      <c r="F303" s="16">
        <f t="shared" si="21"/>
        <v>81.067301095574734</v>
      </c>
      <c r="G303" s="16">
        <f>_xlfn.XLOOKUP(B303,'Skills-all_inputs'!$B$3:$B$365,'Skills-all_inputs'!$E$3:$E$365,"",0)</f>
        <v>3.4</v>
      </c>
      <c r="H303" s="16">
        <f t="shared" si="22"/>
        <v>8.982035928143711</v>
      </c>
      <c r="I303" s="16">
        <f>_xlfn.XLOOKUP(B303,'Unemployment_R-all_inputs'!$B$3:$B$365,'Unemployment_R-all_inputs'!$E$3:$E$365,"",0)</f>
        <v>4</v>
      </c>
      <c r="J303" s="16">
        <f t="shared" si="23"/>
        <v>29.203539823008846</v>
      </c>
      <c r="K303" s="16">
        <f>LN(_xlfn.XLOOKUP(B303,'Population_Density-all_inputs'!$B$3:$B$370,'Population_Density-all_inputs'!$E$3:$E$370,"",0))</f>
        <v>7.5734742501340309</v>
      </c>
      <c r="L303" s="16">
        <f t="shared" si="24"/>
        <v>27.593538384317498</v>
      </c>
      <c r="M303" s="66"/>
    </row>
    <row r="304" spans="1:13" x14ac:dyDescent="0.35">
      <c r="A304" s="7" t="s">
        <v>478</v>
      </c>
      <c r="B304" s="40" t="s">
        <v>479</v>
      </c>
      <c r="C304" s="16">
        <f>LN(_xlfn.XLOOKUP(B304,'Productivity-all_inputs'!$B$3:$B$365,'Productivity-all_inputs'!$C$3:$C$365,"",0))</f>
        <v>3.3178157727231046</v>
      </c>
      <c r="D304" s="16">
        <f t="shared" si="20"/>
        <v>76.894246702999851</v>
      </c>
      <c r="E304" s="16">
        <f>LN(_xlfn.XLOOKUP(B304,'H-Income_all inputs'!$B$3:$B$376,'H-Income_all inputs'!$C$3:$C$376,"",0))</f>
        <v>9.9432369720534108</v>
      </c>
      <c r="F304" s="16">
        <f t="shared" si="21"/>
        <v>76.168846622447177</v>
      </c>
      <c r="G304" s="16">
        <f>_xlfn.XLOOKUP(B304,'Skills-all_inputs'!$B$3:$B$365,'Skills-all_inputs'!$E$3:$E$365,"",0)</f>
        <v>6.05</v>
      </c>
      <c r="H304" s="16">
        <f t="shared" si="22"/>
        <v>24.850299401197603</v>
      </c>
      <c r="I304" s="16">
        <f>_xlfn.XLOOKUP(B304,'Unemployment_R-all_inputs'!$B$3:$B$365,'Unemployment_R-all_inputs'!$E$3:$E$365,"",0)</f>
        <v>3.2</v>
      </c>
      <c r="J304" s="16">
        <f t="shared" si="23"/>
        <v>15.044247787610621</v>
      </c>
      <c r="K304" s="16">
        <f>LN(_xlfn.XLOOKUP(B304,'Population_Density-all_inputs'!$B$3:$B$370,'Population_Density-all_inputs'!$E$3:$E$370,"",0))</f>
        <v>3.9670471968214986</v>
      </c>
      <c r="L304" s="16">
        <f t="shared" si="24"/>
        <v>80.883513554095785</v>
      </c>
      <c r="M304" s="66"/>
    </row>
    <row r="305" spans="1:13" x14ac:dyDescent="0.35">
      <c r="A305" s="7" t="s">
        <v>514</v>
      </c>
      <c r="B305" s="40" t="s">
        <v>515</v>
      </c>
      <c r="C305" s="16">
        <f>LN(_xlfn.XLOOKUP(B305,'Productivity-all_inputs'!$B$3:$B$365,'Productivity-all_inputs'!$C$3:$C$365,"",0))</f>
        <v>3.2809112157876537</v>
      </c>
      <c r="D305" s="16">
        <f t="shared" si="20"/>
        <v>80.372947083733138</v>
      </c>
      <c r="E305" s="16">
        <f>LN(_xlfn.XLOOKUP(B305,'H-Income_all inputs'!$B$3:$B$376,'H-Income_all inputs'!$C$3:$C$376,"",0))</f>
        <v>9.9087238193313745</v>
      </c>
      <c r="F305" s="16">
        <f t="shared" si="21"/>
        <v>78.031171690886168</v>
      </c>
      <c r="G305" s="16">
        <f>_xlfn.XLOOKUP(B305,'Skills-all_inputs'!$B$3:$B$365,'Skills-all_inputs'!$E$3:$E$365,"",0)</f>
        <v>3.2</v>
      </c>
      <c r="H305" s="16">
        <f t="shared" si="22"/>
        <v>7.7844311377245514</v>
      </c>
      <c r="I305" s="16">
        <f>_xlfn.XLOOKUP(B305,'Unemployment_R-all_inputs'!$B$3:$B$365,'Unemployment_R-all_inputs'!$E$3:$E$365,"",0)</f>
        <v>2.9000000000000004</v>
      </c>
      <c r="J305" s="16">
        <f t="shared" si="23"/>
        <v>9.7345132743362868</v>
      </c>
      <c r="K305" s="16">
        <f>LN(_xlfn.XLOOKUP(B305,'Population_Density-all_inputs'!$B$3:$B$370,'Population_Density-all_inputs'!$E$3:$E$370,"",0))</f>
        <v>3.9450900257307193</v>
      </c>
      <c r="L305" s="16">
        <f t="shared" si="24"/>
        <v>81.207961292793698</v>
      </c>
      <c r="M305" s="66"/>
    </row>
    <row r="306" spans="1:13" x14ac:dyDescent="0.35">
      <c r="A306" s="7" t="s">
        <v>650</v>
      </c>
      <c r="B306" s="40" t="s">
        <v>651</v>
      </c>
      <c r="C306" s="16">
        <f>LN(_xlfn.XLOOKUP(B306,'Productivity-all_inputs'!$B$3:$B$365,'Productivity-all_inputs'!$C$3:$C$365,"",0))</f>
        <v>3.380994674344636</v>
      </c>
      <c r="D306" s="16">
        <f t="shared" si="20"/>
        <v>70.93887188276976</v>
      </c>
      <c r="E306" s="16">
        <f>LN(_xlfn.XLOOKUP(B306,'H-Income_all inputs'!$B$3:$B$376,'H-Income_all inputs'!$C$3:$C$376,"",0))</f>
        <v>10.082762807393678</v>
      </c>
      <c r="F306" s="16">
        <f t="shared" si="21"/>
        <v>68.640051355848357</v>
      </c>
      <c r="G306" s="16">
        <f>_xlfn.XLOOKUP(B306,'Skills-all_inputs'!$B$3:$B$365,'Skills-all_inputs'!$E$3:$E$365,"",0)</f>
        <v>3.9499999999999997</v>
      </c>
      <c r="H306" s="16">
        <f t="shared" si="22"/>
        <v>12.275449101796404</v>
      </c>
      <c r="I306" s="16">
        <f>_xlfn.XLOOKUP(B306,'Unemployment_R-all_inputs'!$B$3:$B$365,'Unemployment_R-all_inputs'!$E$3:$E$365,"",0)</f>
        <v>3.1</v>
      </c>
      <c r="J306" s="16">
        <f t="shared" si="23"/>
        <v>13.274336283185839</v>
      </c>
      <c r="K306" s="16">
        <f>LN(_xlfn.XLOOKUP(B306,'Population_Density-all_inputs'!$B$3:$B$370,'Population_Density-all_inputs'!$E$3:$E$370,"",0))</f>
        <v>4.0112613635490018</v>
      </c>
      <c r="L306" s="16">
        <f t="shared" si="24"/>
        <v>80.230187752067735</v>
      </c>
      <c r="M306" s="66"/>
    </row>
    <row r="307" spans="1:13" x14ac:dyDescent="0.35">
      <c r="A307" s="7" t="s">
        <v>720</v>
      </c>
      <c r="B307" s="40" t="s">
        <v>721</v>
      </c>
      <c r="C307" s="16">
        <f>LN(_xlfn.XLOOKUP(B307,'Productivity-all_inputs'!$B$3:$B$365,'Productivity-all_inputs'!$C$3:$C$365,"",0))</f>
        <v>3.3672958299864741</v>
      </c>
      <c r="D307" s="16">
        <f t="shared" si="20"/>
        <v>72.230153476197231</v>
      </c>
      <c r="E307" s="16">
        <f>LN(_xlfn.XLOOKUP(B307,'H-Income_all inputs'!$B$3:$B$376,'H-Income_all inputs'!$C$3:$C$376,"",0))</f>
        <v>9.9527061963236267</v>
      </c>
      <c r="F307" s="16">
        <f t="shared" si="21"/>
        <v>75.657888557296729</v>
      </c>
      <c r="G307" s="16">
        <f>_xlfn.XLOOKUP(B307,'Skills-all_inputs'!$B$3:$B$365,'Skills-all_inputs'!$E$3:$E$365,"",0)</f>
        <v>4.6500000000000004</v>
      </c>
      <c r="H307" s="16">
        <f t="shared" si="22"/>
        <v>16.467065868263475</v>
      </c>
      <c r="I307" s="16">
        <f>_xlfn.XLOOKUP(B307,'Unemployment_R-all_inputs'!$B$3:$B$365,'Unemployment_R-all_inputs'!$E$3:$E$365,"",0)</f>
        <v>3.3</v>
      </c>
      <c r="J307" s="16">
        <f t="shared" si="23"/>
        <v>16.814159292035392</v>
      </c>
      <c r="K307" s="16">
        <f>LN(_xlfn.XLOOKUP(B307,'Population_Density-all_inputs'!$B$3:$B$370,'Population_Density-all_inputs'!$E$3:$E$370,"",0))</f>
        <v>4.7360212936986184</v>
      </c>
      <c r="L307" s="16">
        <f t="shared" si="24"/>
        <v>69.520851860676757</v>
      </c>
      <c r="M307" s="66"/>
    </row>
    <row r="308" spans="1:13" x14ac:dyDescent="0.35">
      <c r="A308" s="7" t="s">
        <v>742</v>
      </c>
      <c r="B308" s="40" t="s">
        <v>743</v>
      </c>
      <c r="C308" s="16">
        <f>LN(_xlfn.XLOOKUP(B308,'Productivity-all_inputs'!$B$3:$B$365,'Productivity-all_inputs'!$C$3:$C$365,"",0))</f>
        <v>3.2228678461377385</v>
      </c>
      <c r="D308" s="16">
        <f t="shared" si="20"/>
        <v>85.844235966929048</v>
      </c>
      <c r="E308" s="16">
        <f>LN(_xlfn.XLOOKUP(B308,'H-Income_all inputs'!$B$3:$B$376,'H-Income_all inputs'!$C$3:$C$376,"",0))</f>
        <v>9.8508248999528227</v>
      </c>
      <c r="F308" s="16">
        <f t="shared" si="21"/>
        <v>81.155389575662568</v>
      </c>
      <c r="G308" s="16">
        <f>_xlfn.XLOOKUP(B308,'Skills-all_inputs'!$B$3:$B$365,'Skills-all_inputs'!$E$3:$E$365,"",0)</f>
        <v>5.4499999999999993</v>
      </c>
      <c r="H308" s="16">
        <f t="shared" si="22"/>
        <v>21.257485029940113</v>
      </c>
      <c r="I308" s="16">
        <f>_xlfn.XLOOKUP(B308,'Unemployment_R-all_inputs'!$B$3:$B$365,'Unemployment_R-all_inputs'!$E$3:$E$365,"",0)</f>
        <v>3.25</v>
      </c>
      <c r="J308" s="16">
        <f t="shared" si="23"/>
        <v>15.929203539823005</v>
      </c>
      <c r="K308" s="16">
        <f>LN(_xlfn.XLOOKUP(B308,'Population_Density-all_inputs'!$B$3:$B$370,'Population_Density-all_inputs'!$E$3:$E$370,"",0))</f>
        <v>3.6668345313805779</v>
      </c>
      <c r="L308" s="16">
        <f t="shared" si="24"/>
        <v>85.319573191654527</v>
      </c>
      <c r="M308" s="66"/>
    </row>
    <row r="309" spans="1:13" x14ac:dyDescent="0.35">
      <c r="A309" s="7" t="s">
        <v>778</v>
      </c>
      <c r="B309" s="40" t="s">
        <v>779</v>
      </c>
      <c r="C309" s="16">
        <f>LN(_xlfn.XLOOKUP(B309,'Productivity-all_inputs'!$B$3:$B$365,'Productivity-all_inputs'!$C$3:$C$365,"",0))</f>
        <v>3.2268439945173775</v>
      </c>
      <c r="D309" s="16">
        <f t="shared" si="20"/>
        <v>85.469435941384901</v>
      </c>
      <c r="E309" s="16">
        <f>LN(_xlfn.XLOOKUP(B309,'H-Income_all inputs'!$B$3:$B$376,'H-Income_all inputs'!$C$3:$C$376,"",0))</f>
        <v>9.9762267311764337</v>
      </c>
      <c r="F309" s="16">
        <f t="shared" si="21"/>
        <v>74.388723667254453</v>
      </c>
      <c r="G309" s="16">
        <f>_xlfn.XLOOKUP(B309,'Skills-all_inputs'!$B$3:$B$365,'Skills-all_inputs'!$E$3:$E$365,"",0)</f>
        <v>4.1999999999999993</v>
      </c>
      <c r="H309" s="16">
        <f t="shared" si="22"/>
        <v>13.772455089820353</v>
      </c>
      <c r="I309" s="16">
        <f>_xlfn.XLOOKUP(B309,'Unemployment_R-all_inputs'!$B$3:$B$365,'Unemployment_R-all_inputs'!$E$3:$E$365,"",0)</f>
        <v>3</v>
      </c>
      <c r="J309" s="16">
        <f t="shared" si="23"/>
        <v>11.504424778761059</v>
      </c>
      <c r="K309" s="16">
        <f>LN(_xlfn.XLOOKUP(B309,'Population_Density-all_inputs'!$B$3:$B$370,'Population_Density-all_inputs'!$E$3:$E$370,"",0))</f>
        <v>3.2993709055490346</v>
      </c>
      <c r="L309" s="16">
        <f t="shared" si="24"/>
        <v>90.749359294876356</v>
      </c>
      <c r="M309" s="66"/>
    </row>
    <row r="310" spans="1:13" x14ac:dyDescent="0.35">
      <c r="A310" s="67"/>
      <c r="B310" s="67"/>
      <c r="C310" s="67"/>
      <c r="D310" s="67"/>
      <c r="E310" s="67"/>
      <c r="F310" s="67"/>
      <c r="G310" s="67"/>
      <c r="H310" s="67"/>
      <c r="I310" s="67"/>
      <c r="J310" s="67"/>
      <c r="K310" s="67"/>
      <c r="L310" s="67"/>
    </row>
  </sheetData>
  <sheetProtection sheet="1" formatCells="0" formatColumns="0" formatRows="0" insertColumns="0" insertRows="0" insertHyperlinks="0" deleteColumns="0" deleteRows="0" sort="0" autoFilter="0" pivotTables="0"/>
  <phoneticPr fontId="12"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5238FC-91AE-4C8E-989D-5C1E3D287A38}">
  <dimension ref="A1:E70"/>
  <sheetViews>
    <sheetView topLeftCell="A4" zoomScale="130" zoomScaleNormal="130" workbookViewId="0">
      <selection activeCell="B33" sqref="B33"/>
    </sheetView>
  </sheetViews>
  <sheetFormatPr defaultColWidth="8.90625" defaultRowHeight="14.5" x14ac:dyDescent="0.35"/>
  <cols>
    <col min="1" max="1" width="31.90625" style="34" customWidth="1"/>
    <col min="2" max="2" width="104.54296875" style="34" customWidth="1"/>
    <col min="3" max="16384" width="8.90625" style="6"/>
  </cols>
  <sheetData>
    <row r="1" spans="1:2" ht="14.4" customHeight="1" x14ac:dyDescent="0.35">
      <c r="A1" s="77" t="s">
        <v>0</v>
      </c>
      <c r="B1" s="77"/>
    </row>
    <row r="2" spans="1:2" ht="14.4" customHeight="1" x14ac:dyDescent="0.35">
      <c r="A2" s="20"/>
    </row>
    <row r="3" spans="1:2" ht="14.4" customHeight="1" x14ac:dyDescent="0.35">
      <c r="A3" s="20"/>
    </row>
    <row r="4" spans="1:2" ht="14.4" customHeight="1" x14ac:dyDescent="0.35">
      <c r="A4" s="35" t="s">
        <v>1</v>
      </c>
    </row>
    <row r="5" spans="1:2" ht="14.4" customHeight="1" x14ac:dyDescent="0.35">
      <c r="A5" s="35"/>
    </row>
    <row r="6" spans="1:2" ht="105" customHeight="1" x14ac:dyDescent="0.35">
      <c r="A6" s="76" t="s">
        <v>929</v>
      </c>
      <c r="B6" s="76"/>
    </row>
    <row r="7" spans="1:2" x14ac:dyDescent="0.35">
      <c r="A7" s="76" t="s">
        <v>2</v>
      </c>
      <c r="B7" s="76"/>
    </row>
    <row r="8" spans="1:2" ht="29.4" customHeight="1" x14ac:dyDescent="0.35">
      <c r="A8" s="78" t="s">
        <v>957</v>
      </c>
      <c r="B8" s="78"/>
    </row>
    <row r="9" spans="1:2" x14ac:dyDescent="0.35">
      <c r="A9" s="35"/>
      <c r="B9" s="36"/>
    </row>
    <row r="10" spans="1:2" ht="14.4" customHeight="1" x14ac:dyDescent="0.35">
      <c r="A10" s="36"/>
      <c r="B10" s="36"/>
    </row>
    <row r="11" spans="1:2" ht="14.4" customHeight="1" x14ac:dyDescent="0.35">
      <c r="A11" s="35" t="s">
        <v>3</v>
      </c>
    </row>
    <row r="12" spans="1:2" ht="14.4" customHeight="1" x14ac:dyDescent="0.35">
      <c r="A12" s="35"/>
    </row>
    <row r="13" spans="1:2" ht="14.4" customHeight="1" x14ac:dyDescent="0.35">
      <c r="A13" s="24" t="s">
        <v>4</v>
      </c>
      <c r="B13" s="24" t="s">
        <v>5</v>
      </c>
    </row>
    <row r="14" spans="1:2" ht="14.4" customHeight="1" x14ac:dyDescent="0.35">
      <c r="A14" s="49" t="s">
        <v>6</v>
      </c>
      <c r="B14" s="49" t="s">
        <v>958</v>
      </c>
    </row>
    <row r="15" spans="1:2" ht="14.4" customHeight="1" x14ac:dyDescent="0.35">
      <c r="A15" s="50" t="s">
        <v>8</v>
      </c>
      <c r="B15" s="50" t="s">
        <v>930</v>
      </c>
    </row>
    <row r="16" spans="1:2" ht="29" x14ac:dyDescent="0.35">
      <c r="A16" s="51" t="s">
        <v>10</v>
      </c>
      <c r="B16" s="51" t="s">
        <v>931</v>
      </c>
    </row>
    <row r="17" spans="1:5" x14ac:dyDescent="0.35">
      <c r="A17" s="52" t="s">
        <v>12</v>
      </c>
      <c r="B17" s="52" t="s">
        <v>959</v>
      </c>
    </row>
    <row r="18" spans="1:5" ht="14.4" customHeight="1" x14ac:dyDescent="0.35"/>
    <row r="19" spans="1:5" ht="14.4" customHeight="1" x14ac:dyDescent="0.35">
      <c r="A19" s="35" t="s">
        <v>13</v>
      </c>
    </row>
    <row r="20" spans="1:5" ht="14.4" customHeight="1" x14ac:dyDescent="0.35">
      <c r="A20" s="35"/>
    </row>
    <row r="21" spans="1:5" ht="99.9" customHeight="1" x14ac:dyDescent="0.35">
      <c r="A21" s="76" t="s">
        <v>932</v>
      </c>
      <c r="B21" s="76"/>
    </row>
    <row r="22" spans="1:5" ht="14.4" customHeight="1" x14ac:dyDescent="0.35"/>
    <row r="23" spans="1:5" ht="14.4" customHeight="1" x14ac:dyDescent="0.35">
      <c r="A23" s="24" t="s">
        <v>14</v>
      </c>
      <c r="B23" s="24" t="s">
        <v>15</v>
      </c>
    </row>
    <row r="24" spans="1:5" ht="14.4" customHeight="1" x14ac:dyDescent="0.35">
      <c r="A24" s="75" t="s">
        <v>16</v>
      </c>
      <c r="B24" s="75" t="s">
        <v>17</v>
      </c>
    </row>
    <row r="25" spans="1:5" ht="14.4" customHeight="1" x14ac:dyDescent="0.35">
      <c r="A25" s="75" t="s">
        <v>20</v>
      </c>
      <c r="B25" s="75" t="s">
        <v>21</v>
      </c>
      <c r="E25" s="34"/>
    </row>
    <row r="26" spans="1:5" x14ac:dyDescent="0.35">
      <c r="A26" s="75" t="s">
        <v>22</v>
      </c>
      <c r="B26" s="75" t="s">
        <v>960</v>
      </c>
    </row>
    <row r="27" spans="1:5" ht="14.4" customHeight="1" x14ac:dyDescent="0.35">
      <c r="A27" s="75" t="s">
        <v>18</v>
      </c>
      <c r="B27" s="75" t="s">
        <v>19</v>
      </c>
    </row>
    <row r="28" spans="1:5" ht="60" customHeight="1" x14ac:dyDescent="0.35">
      <c r="A28" s="75" t="s">
        <v>23</v>
      </c>
      <c r="B28" s="75" t="s">
        <v>24</v>
      </c>
    </row>
    <row r="29" spans="1:5" ht="29.15" customHeight="1" x14ac:dyDescent="0.35">
      <c r="A29" s="75" t="s">
        <v>25</v>
      </c>
      <c r="B29" s="75" t="s">
        <v>26</v>
      </c>
    </row>
    <row r="30" spans="1:5" ht="14.4" customHeight="1" x14ac:dyDescent="0.35">
      <c r="A30" s="75" t="s">
        <v>27</v>
      </c>
      <c r="B30" s="75" t="s">
        <v>28</v>
      </c>
    </row>
    <row r="31" spans="1:5" ht="29.15" customHeight="1" x14ac:dyDescent="0.35">
      <c r="A31" s="75" t="s">
        <v>29</v>
      </c>
      <c r="B31" s="75" t="s">
        <v>30</v>
      </c>
    </row>
    <row r="32" spans="1:5" ht="31.5" customHeight="1" x14ac:dyDescent="0.35">
      <c r="A32" s="75" t="s">
        <v>31</v>
      </c>
      <c r="B32" s="75" t="s">
        <v>32</v>
      </c>
    </row>
    <row r="33" spans="1:2" ht="29" x14ac:dyDescent="0.35">
      <c r="A33" s="75" t="s">
        <v>33</v>
      </c>
      <c r="B33" s="75" t="s">
        <v>34</v>
      </c>
    </row>
    <row r="34" spans="1:2" ht="14.4" customHeight="1" x14ac:dyDescent="0.35">
      <c r="A34" s="38"/>
      <c r="B34" s="38"/>
    </row>
    <row r="35" spans="1:2" ht="14.4" customHeight="1" x14ac:dyDescent="0.35">
      <c r="A35" s="35" t="s">
        <v>35</v>
      </c>
      <c r="B35" s="38"/>
    </row>
    <row r="36" spans="1:2" ht="14.4" customHeight="1" x14ac:dyDescent="0.35">
      <c r="A36" s="38"/>
      <c r="B36" s="38"/>
    </row>
    <row r="37" spans="1:2" ht="39.65" customHeight="1" x14ac:dyDescent="0.35">
      <c r="A37" s="76" t="s">
        <v>36</v>
      </c>
      <c r="B37" s="76"/>
    </row>
    <row r="38" spans="1:2" ht="14.4" customHeight="1" x14ac:dyDescent="0.35">
      <c r="A38" s="38"/>
      <c r="B38" s="38"/>
    </row>
    <row r="39" spans="1:2" ht="14.4" customHeight="1" x14ac:dyDescent="0.35">
      <c r="A39" s="24" t="s">
        <v>37</v>
      </c>
      <c r="B39" s="24" t="s">
        <v>38</v>
      </c>
    </row>
    <row r="40" spans="1:2" ht="14.4" customHeight="1" x14ac:dyDescent="0.35">
      <c r="A40" s="37" t="s">
        <v>39</v>
      </c>
      <c r="B40" s="37" t="s">
        <v>40</v>
      </c>
    </row>
    <row r="41" spans="1:2" ht="14.4" customHeight="1" x14ac:dyDescent="0.35">
      <c r="A41" s="37" t="s">
        <v>41</v>
      </c>
      <c r="B41" s="37" t="s">
        <v>42</v>
      </c>
    </row>
    <row r="42" spans="1:2" ht="14.4" customHeight="1" x14ac:dyDescent="0.35">
      <c r="A42" s="37" t="s">
        <v>43</v>
      </c>
      <c r="B42" s="37" t="s">
        <v>44</v>
      </c>
    </row>
    <row r="43" spans="1:2" ht="14.4" customHeight="1" x14ac:dyDescent="0.35">
      <c r="A43" s="37" t="s">
        <v>45</v>
      </c>
      <c r="B43" s="37" t="s">
        <v>46</v>
      </c>
    </row>
    <row r="44" spans="1:2" ht="14.4" customHeight="1" x14ac:dyDescent="0.35"/>
    <row r="45" spans="1:2" ht="14.4" customHeight="1" x14ac:dyDescent="0.35">
      <c r="A45" s="35" t="s">
        <v>47</v>
      </c>
    </row>
    <row r="46" spans="1:2" ht="14.4" customHeight="1" x14ac:dyDescent="0.35"/>
    <row r="47" spans="1:2" ht="14.4" customHeight="1" x14ac:dyDescent="0.35">
      <c r="A47" s="76" t="s">
        <v>48</v>
      </c>
      <c r="B47" s="76"/>
    </row>
    <row r="49" spans="1:3" x14ac:dyDescent="0.35">
      <c r="A49" s="35" t="s">
        <v>49</v>
      </c>
    </row>
    <row r="50" spans="1:3" x14ac:dyDescent="0.35">
      <c r="A50" s="48" t="s">
        <v>966</v>
      </c>
    </row>
    <row r="51" spans="1:3" x14ac:dyDescent="0.35">
      <c r="A51" s="48" t="s">
        <v>50</v>
      </c>
    </row>
    <row r="52" spans="1:3" ht="17.5" customHeight="1" x14ac:dyDescent="0.35">
      <c r="A52" s="25" t="s">
        <v>961</v>
      </c>
      <c r="B52" s="61"/>
    </row>
    <row r="53" spans="1:3" ht="14.5" customHeight="1" x14ac:dyDescent="0.35">
      <c r="A53" s="25" t="s">
        <v>962</v>
      </c>
      <c r="B53" s="38"/>
      <c r="C53" s="38"/>
    </row>
    <row r="54" spans="1:3" x14ac:dyDescent="0.35">
      <c r="A54" s="38"/>
      <c r="B54" s="38"/>
      <c r="C54" s="38"/>
    </row>
    <row r="55" spans="1:3" x14ac:dyDescent="0.35">
      <c r="A55" s="38"/>
      <c r="B55" s="38"/>
      <c r="C55" s="38"/>
    </row>
    <row r="56" spans="1:3" x14ac:dyDescent="0.35">
      <c r="A56" s="38"/>
      <c r="B56" s="38"/>
      <c r="C56" s="38"/>
    </row>
    <row r="57" spans="1:3" x14ac:dyDescent="0.35">
      <c r="A57" s="38"/>
      <c r="B57" s="38"/>
      <c r="C57" s="38"/>
    </row>
    <row r="58" spans="1:3" x14ac:dyDescent="0.35">
      <c r="A58" s="38"/>
      <c r="B58" s="38"/>
      <c r="C58" s="38"/>
    </row>
    <row r="59" spans="1:3" x14ac:dyDescent="0.35">
      <c r="A59" s="38"/>
      <c r="B59" s="38"/>
      <c r="C59" s="38"/>
    </row>
    <row r="60" spans="1:3" x14ac:dyDescent="0.35">
      <c r="A60" s="38"/>
      <c r="B60" s="38"/>
      <c r="C60" s="38"/>
    </row>
    <row r="61" spans="1:3" x14ac:dyDescent="0.35">
      <c r="A61" s="38"/>
      <c r="B61" s="38"/>
      <c r="C61" s="38"/>
    </row>
    <row r="62" spans="1:3" x14ac:dyDescent="0.35">
      <c r="A62" s="38"/>
      <c r="B62" s="38"/>
      <c r="C62" s="38"/>
    </row>
    <row r="63" spans="1:3" x14ac:dyDescent="0.35">
      <c r="A63" s="38"/>
      <c r="B63" s="38"/>
      <c r="C63" s="38"/>
    </row>
    <row r="64" spans="1:3" x14ac:dyDescent="0.35">
      <c r="A64" s="38"/>
      <c r="B64" s="38"/>
      <c r="C64" s="38"/>
    </row>
    <row r="65" spans="1:3" x14ac:dyDescent="0.35">
      <c r="A65" s="38"/>
      <c r="B65" s="38"/>
      <c r="C65" s="38"/>
    </row>
    <row r="66" spans="1:3" x14ac:dyDescent="0.35">
      <c r="A66" s="38"/>
      <c r="B66" s="38"/>
      <c r="C66" s="38"/>
    </row>
    <row r="67" spans="1:3" x14ac:dyDescent="0.35">
      <c r="A67" s="38"/>
      <c r="B67" s="38"/>
      <c r="C67" s="38"/>
    </row>
    <row r="68" spans="1:3" x14ac:dyDescent="0.35">
      <c r="A68" s="38"/>
      <c r="B68" s="38"/>
      <c r="C68" s="38"/>
    </row>
    <row r="69" spans="1:3" x14ac:dyDescent="0.35">
      <c r="A69" s="38"/>
      <c r="B69" s="38"/>
      <c r="C69" s="38"/>
    </row>
    <row r="70" spans="1:3" x14ac:dyDescent="0.35">
      <c r="A70" s="38"/>
      <c r="B70" s="38"/>
      <c r="C70" s="38"/>
    </row>
  </sheetData>
  <mergeCells count="7">
    <mergeCell ref="A21:B21"/>
    <mergeCell ref="A37:B37"/>
    <mergeCell ref="A47:B47"/>
    <mergeCell ref="A1:B1"/>
    <mergeCell ref="A6:B6"/>
    <mergeCell ref="A7:B7"/>
    <mergeCell ref="A8:B8"/>
  </mergeCells>
  <hyperlinks>
    <hyperlink ref="A8:B8" r:id="rId1" display="UK Shared Prosperity Fund allocations: methodology note" xr:uid="{1E2FF7EC-568F-472F-AE04-BFEFEFB842FA}"/>
  </hyperlinks>
  <pageMargins left="0.7" right="0.7" top="0.75" bottom="0.75" header="0.3" footer="0.3"/>
  <pageSetup paperSize="9" orientation="portrait"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E001D9-B2F7-4D75-8B23-7CAF2EA36B01}">
  <sheetPr>
    <tabColor theme="2"/>
  </sheetPr>
  <dimension ref="A1"/>
  <sheetViews>
    <sheetView workbookViewId="0">
      <selection activeCell="A2" sqref="A2"/>
    </sheetView>
  </sheetViews>
  <sheetFormatPr defaultColWidth="8.90625" defaultRowHeight="14.5" x14ac:dyDescent="0.35"/>
  <cols>
    <col min="1" max="16384" width="8.90625" style="20"/>
  </cols>
  <sheetData>
    <row r="1" spans="1:1" x14ac:dyDescent="0.35">
      <c r="A1" s="20" t="s">
        <v>956</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32D827-7E76-43D2-BA9A-D31DB0696EC7}">
  <sheetPr>
    <tabColor theme="4" tint="0.79998168889431442"/>
  </sheetPr>
  <dimension ref="A1:I33"/>
  <sheetViews>
    <sheetView workbookViewId="0">
      <selection activeCell="A4" sqref="A4:C25"/>
    </sheetView>
  </sheetViews>
  <sheetFormatPr defaultColWidth="8.90625" defaultRowHeight="14.5" x14ac:dyDescent="0.35"/>
  <cols>
    <col min="1" max="1" width="9.90625" style="20" bestFit="1" customWidth="1"/>
    <col min="2" max="2" width="18.36328125" style="20" bestFit="1" customWidth="1"/>
    <col min="3" max="3" width="24.08984375" style="20" customWidth="1"/>
    <col min="4" max="8" width="28.36328125" style="20" customWidth="1"/>
    <col min="9" max="16384" width="8.90625" style="20"/>
  </cols>
  <sheetData>
    <row r="1" spans="1:9" x14ac:dyDescent="0.35">
      <c r="A1" s="20" t="s">
        <v>950</v>
      </c>
      <c r="I1" s="22"/>
    </row>
    <row r="2" spans="1:9" x14ac:dyDescent="0.35">
      <c r="A2" s="62" t="s">
        <v>955</v>
      </c>
      <c r="B2" s="62"/>
      <c r="C2" s="62"/>
      <c r="D2" s="62"/>
      <c r="E2" s="62"/>
      <c r="F2" s="62"/>
      <c r="G2" s="62"/>
      <c r="H2" s="62"/>
      <c r="I2" s="22"/>
    </row>
    <row r="3" spans="1:9" ht="43.5" x14ac:dyDescent="0.35">
      <c r="A3" s="58" t="s">
        <v>41</v>
      </c>
      <c r="B3" s="1" t="s">
        <v>39</v>
      </c>
      <c r="C3" s="17" t="s">
        <v>928</v>
      </c>
      <c r="D3" s="17" t="s">
        <v>921</v>
      </c>
      <c r="E3" s="17" t="s">
        <v>923</v>
      </c>
      <c r="F3" s="17" t="s">
        <v>924</v>
      </c>
      <c r="G3" s="17" t="s">
        <v>925</v>
      </c>
      <c r="H3" s="17" t="s">
        <v>927</v>
      </c>
      <c r="I3" s="22"/>
    </row>
    <row r="4" spans="1:9" x14ac:dyDescent="0.35">
      <c r="A4" s="13" t="s">
        <v>418</v>
      </c>
      <c r="B4" s="7" t="s">
        <v>419</v>
      </c>
      <c r="C4" s="44">
        <f>(D4*'Index_of_e_r-weights'!$B$3)+(E4*'Index_of_e_r-weights'!$B$4)+(F4*'Index_of_e_r-weights'!$B$5)+(G4*'Index_of_e_r-weights'!$B$6)+(H4*'Index_of_e_r-weights'!$B$7)</f>
        <v>49.024244765165328</v>
      </c>
      <c r="D4" s="45">
        <f>INDEX('Index_of_e_r-indicators (W)'!$C$4:$L$25,MATCH(Wales_Index!$B4,'Index_of_e_r-indicators (W)'!$B$4:$B$25,0),MATCH(Wales_Index!D$3,'Index_of_e_r-indicators (W)'!$C$3:$L$3,0))</f>
        <v>48.463301507251579</v>
      </c>
      <c r="E4" s="45">
        <f>INDEX('Index_of_e_r-indicators (W)'!$C$4:$L$25,MATCH(Wales_Index!$B4,'Index_of_e_r-indicators (W)'!$B$4:$B$25,0),MATCH(Wales_Index!E$3,'Index_of_e_r-indicators (W)'!$C$3:$L$3,0))</f>
        <v>52.41851281997009</v>
      </c>
      <c r="F4" s="45">
        <f>INDEX('Index_of_e_r-indicators (W)'!$C$4:$L$25,MATCH(Wales_Index!$B4,'Index_of_e_r-indicators (W)'!$B$4:$B$25,0),MATCH(Wales_Index!F$3,'Index_of_e_r-indicators (W)'!$C$3:$L$3,0))</f>
        <v>18.260869565217387</v>
      </c>
      <c r="G4" s="45">
        <f>INDEX('Index_of_e_r-indicators (W)'!$C$4:$L$25,MATCH(Wales_Index!$B4,'Index_of_e_r-indicators (W)'!$B$4:$B$25,0),MATCH(Wales_Index!G$3,'Index_of_e_r-indicators (W)'!$C$3:$L$3,0))</f>
        <v>56.09756097560976</v>
      </c>
      <c r="H4" s="45">
        <f>INDEX('Index_of_e_r-indicators (W)'!$C$4:$L$25,MATCH(Wales_Index!$B4,'Index_of_e_r-indicators (W)'!$B$4:$B$25,0),MATCH(Wales_Index!H$3,'Index_of_e_r-indicators (W)'!$C$3:$L$3,0))</f>
        <v>71.858584614137072</v>
      </c>
      <c r="I4" s="22"/>
    </row>
    <row r="5" spans="1:9" x14ac:dyDescent="0.35">
      <c r="A5" s="13" t="s">
        <v>364</v>
      </c>
      <c r="B5" s="7" t="s">
        <v>365</v>
      </c>
      <c r="C5" s="44">
        <f>(D5*'Index_of_e_r-weights'!$B$3)+(E5*'Index_of_e_r-weights'!$B$4)+(F5*'Index_of_e_r-weights'!$B$5)+(G5*'Index_of_e_r-weights'!$B$6)+(H5*'Index_of_e_r-weights'!$B$7)</f>
        <v>55.098497287181743</v>
      </c>
      <c r="D5" s="45">
        <f>INDEX('Index_of_e_r-indicators (W)'!$C$4:$L$25,MATCH(Wales_Index!$B5,'Index_of_e_r-indicators (W)'!$B$4:$B$25,0),MATCH(Wales_Index!D$3,'Index_of_e_r-indicators (W)'!$C$3:$L$3,0))</f>
        <v>58.417487372908852</v>
      </c>
      <c r="E5" s="45">
        <f>INDEX('Index_of_e_r-indicators (W)'!$C$4:$L$25,MATCH(Wales_Index!$B5,'Index_of_e_r-indicators (W)'!$B$4:$B$25,0),MATCH(Wales_Index!E$3,'Index_of_e_r-indicators (W)'!$C$3:$L$3,0))</f>
        <v>77.412339326838818</v>
      </c>
      <c r="F5" s="45">
        <f>INDEX('Index_of_e_r-indicators (W)'!$C$4:$L$25,MATCH(Wales_Index!$B5,'Index_of_e_r-indicators (W)'!$B$4:$B$25,0),MATCH(Wales_Index!F$3,'Index_of_e_r-indicators (W)'!$C$3:$L$3,0))</f>
        <v>25.217391304347821</v>
      </c>
      <c r="G5" s="45">
        <f>INDEX('Index_of_e_r-indicators (W)'!$C$4:$L$25,MATCH(Wales_Index!$B5,'Index_of_e_r-indicators (W)'!$B$4:$B$25,0),MATCH(Wales_Index!G$3,'Index_of_e_r-indicators (W)'!$C$3:$L$3,0))</f>
        <v>39.024390243902431</v>
      </c>
      <c r="H5" s="45">
        <f>INDEX('Index_of_e_r-indicators (W)'!$C$4:$L$25,MATCH(Wales_Index!$B5,'Index_of_e_r-indicators (W)'!$B$4:$B$25,0),MATCH(Wales_Index!H$3,'Index_of_e_r-indicators (W)'!$C$3:$L$3,0))</f>
        <v>84.918304164875764</v>
      </c>
      <c r="I5" s="22"/>
    </row>
    <row r="6" spans="1:9" x14ac:dyDescent="0.35">
      <c r="A6" s="13" t="s">
        <v>244</v>
      </c>
      <c r="B6" s="7" t="s">
        <v>245</v>
      </c>
      <c r="C6" s="44">
        <f>(D6*'Index_of_e_r-weights'!$B$3)+(E6*'Index_of_e_r-weights'!$B$4)+(F6*'Index_of_e_r-weights'!$B$5)+(G6*'Index_of_e_r-weights'!$B$6)+(H6*'Index_of_e_r-weights'!$B$7)</f>
        <v>54.443885857694113</v>
      </c>
      <c r="D6" s="45">
        <f>INDEX('Index_of_e_r-indicators (W)'!$C$4:$L$25,MATCH(Wales_Index!$B6,'Index_of_e_r-indicators (W)'!$B$4:$B$25,0),MATCH(Wales_Index!D$3,'Index_of_e_r-indicators (W)'!$C$3:$L$3,0))</f>
        <v>62.852677735194696</v>
      </c>
      <c r="E6" s="45">
        <f>INDEX('Index_of_e_r-indicators (W)'!$C$4:$L$25,MATCH(Wales_Index!$B6,'Index_of_e_r-indicators (W)'!$B$4:$B$25,0),MATCH(Wales_Index!E$3,'Index_of_e_r-indicators (W)'!$C$3:$L$3,0))</f>
        <v>42.690637203156967</v>
      </c>
      <c r="F6" s="45">
        <f>INDEX('Index_of_e_r-indicators (W)'!$C$4:$L$25,MATCH(Wales_Index!$B6,'Index_of_e_r-indicators (W)'!$B$4:$B$25,0),MATCH(Wales_Index!F$3,'Index_of_e_r-indicators (W)'!$C$3:$L$3,0))</f>
        <v>44.347826086956523</v>
      </c>
      <c r="G6" s="45">
        <f>INDEX('Index_of_e_r-indicators (W)'!$C$4:$L$25,MATCH(Wales_Index!$B6,'Index_of_e_r-indicators (W)'!$B$4:$B$25,0),MATCH(Wales_Index!G$3,'Index_of_e_r-indicators (W)'!$C$3:$L$3,0))</f>
        <v>41.463414634146346</v>
      </c>
      <c r="H6" s="45">
        <f>INDEX('Index_of_e_r-indicators (W)'!$C$4:$L$25,MATCH(Wales_Index!$B6,'Index_of_e_r-indicators (W)'!$B$4:$B$25,0),MATCH(Wales_Index!H$3,'Index_of_e_r-indicators (W)'!$C$3:$L$3,0))</f>
        <v>70.783853362997192</v>
      </c>
      <c r="I6" s="22"/>
    </row>
    <row r="7" spans="1:9" x14ac:dyDescent="0.35">
      <c r="A7" s="13" t="s">
        <v>268</v>
      </c>
      <c r="B7" s="7" t="s">
        <v>269</v>
      </c>
      <c r="C7" s="44">
        <f>(D7*'Index_of_e_r-weights'!$B$3)+(E7*'Index_of_e_r-weights'!$B$4)+(F7*'Index_of_e_r-weights'!$B$5)+(G7*'Index_of_e_r-weights'!$B$6)+(H7*'Index_of_e_r-weights'!$B$7)</f>
        <v>52.503643683451457</v>
      </c>
      <c r="D7" s="45">
        <f>INDEX('Index_of_e_r-indicators (W)'!$C$4:$L$25,MATCH(Wales_Index!$B7,'Index_of_e_r-indicators (W)'!$B$4:$B$25,0),MATCH(Wales_Index!D$3,'Index_of_e_r-indicators (W)'!$C$3:$L$3,0))</f>
        <v>60.621829677655029</v>
      </c>
      <c r="E7" s="45">
        <f>INDEX('Index_of_e_r-indicators (W)'!$C$4:$L$25,MATCH(Wales_Index!$B7,'Index_of_e_r-indicators (W)'!$B$4:$B$25,0),MATCH(Wales_Index!E$3,'Index_of_e_r-indicators (W)'!$C$3:$L$3,0))</f>
        <v>46.891384875136147</v>
      </c>
      <c r="F7" s="45">
        <f>INDEX('Index_of_e_r-indicators (W)'!$C$4:$L$25,MATCH(Wales_Index!$B7,'Index_of_e_r-indicators (W)'!$B$4:$B$25,0),MATCH(Wales_Index!F$3,'Index_of_e_r-indicators (W)'!$C$3:$L$3,0))</f>
        <v>40.869565217391305</v>
      </c>
      <c r="G7" s="45">
        <f>INDEX('Index_of_e_r-indicators (W)'!$C$4:$L$25,MATCH(Wales_Index!$B7,'Index_of_e_r-indicators (W)'!$B$4:$B$25,0),MATCH(Wales_Index!G$3,'Index_of_e_r-indicators (W)'!$C$3:$L$3,0))</f>
        <v>39.024390243902452</v>
      </c>
      <c r="H7" s="45">
        <f>INDEX('Index_of_e_r-indicators (W)'!$C$4:$L$25,MATCH(Wales_Index!$B7,'Index_of_e_r-indicators (W)'!$B$4:$B$25,0),MATCH(Wales_Index!H$3,'Index_of_e_r-indicators (W)'!$C$3:$L$3,0))</f>
        <v>68.245826001912903</v>
      </c>
      <c r="I7" s="22"/>
    </row>
    <row r="8" spans="1:9" x14ac:dyDescent="0.35">
      <c r="A8" s="13" t="s">
        <v>216</v>
      </c>
      <c r="B8" s="7" t="s">
        <v>217</v>
      </c>
      <c r="C8" s="44">
        <f>(D8*'Index_of_e_r-weights'!$B$3)+(E8*'Index_of_e_r-weights'!$B$4)+(F8*'Index_of_e_r-weights'!$B$5)+(G8*'Index_of_e_r-weights'!$B$6)+(H8*'Index_of_e_r-weights'!$B$7)</f>
        <v>49.137099973060778</v>
      </c>
      <c r="D8" s="45">
        <f>INDEX('Index_of_e_r-indicators (W)'!$C$4:$L$25,MATCH(Wales_Index!$B8,'Index_of_e_r-indicators (W)'!$B$4:$B$25,0),MATCH(Wales_Index!D$3,'Index_of_e_r-indicators (W)'!$C$3:$L$3,0))</f>
        <v>63.602294760817806</v>
      </c>
      <c r="E8" s="45">
        <f>INDEX('Index_of_e_r-indicators (W)'!$C$4:$L$25,MATCH(Wales_Index!$B8,'Index_of_e_r-indicators (W)'!$B$4:$B$25,0),MATCH(Wales_Index!E$3,'Index_of_e_r-indicators (W)'!$C$3:$L$3,0))</f>
        <v>59.479330791930487</v>
      </c>
      <c r="F8" s="45">
        <f>INDEX('Index_of_e_r-indicators (W)'!$C$4:$L$25,MATCH(Wales_Index!$B8,'Index_of_e_r-indicators (W)'!$B$4:$B$25,0),MATCH(Wales_Index!F$3,'Index_of_e_r-indicators (W)'!$C$3:$L$3,0))</f>
        <v>19.130434782608699</v>
      </c>
      <c r="G8" s="45">
        <f>INDEX('Index_of_e_r-indicators (W)'!$C$4:$L$25,MATCH(Wales_Index!$B8,'Index_of_e_r-indicators (W)'!$B$4:$B$25,0),MATCH(Wales_Index!G$3,'Index_of_e_r-indicators (W)'!$C$3:$L$3,0))</f>
        <v>12.195121951219518</v>
      </c>
      <c r="H8" s="45">
        <f>INDEX('Index_of_e_r-indicators (W)'!$C$4:$L$25,MATCH(Wales_Index!$B8,'Index_of_e_r-indicators (W)'!$B$4:$B$25,0),MATCH(Wales_Index!H$3,'Index_of_e_r-indicators (W)'!$C$3:$L$3,0))</f>
        <v>89.216835594283722</v>
      </c>
      <c r="I8" s="22"/>
    </row>
    <row r="9" spans="1:9" x14ac:dyDescent="0.35">
      <c r="A9" s="13" t="s">
        <v>556</v>
      </c>
      <c r="B9" s="7" t="s">
        <v>557</v>
      </c>
      <c r="C9" s="44">
        <f>(D9*'Index_of_e_r-weights'!$B$3)+(E9*'Index_of_e_r-weights'!$B$4)+(F9*'Index_of_e_r-weights'!$B$5)+(G9*'Index_of_e_r-weights'!$B$6)+(H9*'Index_of_e_r-weights'!$B$7)</f>
        <v>42.846768969067327</v>
      </c>
      <c r="D9" s="45">
        <f>INDEX('Index_of_e_r-indicators (W)'!$C$4:$L$25,MATCH(Wales_Index!$B9,'Index_of_e_r-indicators (W)'!$B$4:$B$25,0),MATCH(Wales_Index!D$3,'Index_of_e_r-indicators (W)'!$C$3:$L$3,0))</f>
        <v>30.654581840522567</v>
      </c>
      <c r="E9" s="45">
        <f>INDEX('Index_of_e_r-indicators (W)'!$C$4:$L$25,MATCH(Wales_Index!$B9,'Index_of_e_r-indicators (W)'!$B$4:$B$25,0),MATCH(Wales_Index!E$3,'Index_of_e_r-indicators (W)'!$C$3:$L$3,0))</f>
        <v>57.298293199915598</v>
      </c>
      <c r="F9" s="45">
        <f>INDEX('Index_of_e_r-indicators (W)'!$C$4:$L$25,MATCH(Wales_Index!$B9,'Index_of_e_r-indicators (W)'!$B$4:$B$25,0),MATCH(Wales_Index!F$3,'Index_of_e_r-indicators (W)'!$C$3:$L$3,0))</f>
        <v>31.304347826086961</v>
      </c>
      <c r="G9" s="45">
        <f>INDEX('Index_of_e_r-indicators (W)'!$C$4:$L$25,MATCH(Wales_Index!$B9,'Index_of_e_r-indicators (W)'!$B$4:$B$25,0),MATCH(Wales_Index!G$3,'Index_of_e_r-indicators (W)'!$C$3:$L$3,0))</f>
        <v>31.707317073170721</v>
      </c>
      <c r="H9" s="45">
        <f>INDEX('Index_of_e_r-indicators (W)'!$C$4:$L$25,MATCH(Wales_Index!$B9,'Index_of_e_r-indicators (W)'!$B$4:$B$25,0),MATCH(Wales_Index!H$3,'Index_of_e_r-indicators (W)'!$C$3:$L$3,0))</f>
        <v>76.591160585337278</v>
      </c>
      <c r="I9" s="22"/>
    </row>
    <row r="10" spans="1:9" x14ac:dyDescent="0.35">
      <c r="A10" s="13" t="s">
        <v>210</v>
      </c>
      <c r="B10" s="7" t="s">
        <v>211</v>
      </c>
      <c r="C10" s="44">
        <f>(D10*'Index_of_e_r-weights'!$B$3)+(E10*'Index_of_e_r-weights'!$B$4)+(F10*'Index_of_e_r-weights'!$B$5)+(G10*'Index_of_e_r-weights'!$B$6)+(H10*'Index_of_e_r-weights'!$B$7)</f>
        <v>52.641217970226094</v>
      </c>
      <c r="D10" s="45">
        <f>INDEX('Index_of_e_r-indicators (W)'!$C$4:$L$25,MATCH(Wales_Index!$B10,'Index_of_e_r-indicators (W)'!$B$4:$B$25,0),MATCH(Wales_Index!D$3,'Index_of_e_r-indicators (W)'!$C$3:$L$3,0))</f>
        <v>56.239028354951913</v>
      </c>
      <c r="E10" s="45">
        <f>INDEX('Index_of_e_r-indicators (W)'!$C$4:$L$25,MATCH(Wales_Index!$B10,'Index_of_e_r-indicators (W)'!$B$4:$B$25,0),MATCH(Wales_Index!E$3,'Index_of_e_r-indicators (W)'!$C$3:$L$3,0))</f>
        <v>61.600841337664399</v>
      </c>
      <c r="F10" s="45">
        <f>INDEX('Index_of_e_r-indicators (W)'!$C$4:$L$25,MATCH(Wales_Index!$B10,'Index_of_e_r-indicators (W)'!$B$4:$B$25,0),MATCH(Wales_Index!F$3,'Index_of_e_r-indicators (W)'!$C$3:$L$3,0))</f>
        <v>33.478260869565212</v>
      </c>
      <c r="G10" s="45">
        <f>INDEX('Index_of_e_r-indicators (W)'!$C$4:$L$25,MATCH(Wales_Index!$B10,'Index_of_e_r-indicators (W)'!$B$4:$B$25,0),MATCH(Wales_Index!G$3,'Index_of_e_r-indicators (W)'!$C$3:$L$3,0))</f>
        <v>39.024390243902452</v>
      </c>
      <c r="H10" s="45">
        <f>INDEX('Index_of_e_r-indicators (W)'!$C$4:$L$25,MATCH(Wales_Index!$B10,'Index_of_e_r-indicators (W)'!$B$4:$B$25,0),MATCH(Wales_Index!H$3,'Index_of_e_r-indicators (W)'!$C$3:$L$3,0))</f>
        <v>75.544475536402729</v>
      </c>
      <c r="I10" s="22"/>
    </row>
    <row r="11" spans="1:9" x14ac:dyDescent="0.35">
      <c r="A11" s="13" t="s">
        <v>584</v>
      </c>
      <c r="B11" s="7" t="s">
        <v>585</v>
      </c>
      <c r="C11" s="44">
        <f>(D11*'Index_of_e_r-weights'!$B$3)+(E11*'Index_of_e_r-weights'!$B$4)+(F11*'Index_of_e_r-weights'!$B$5)+(G11*'Index_of_e_r-weights'!$B$6)+(H11*'Index_of_e_r-weights'!$B$7)</f>
        <v>42.398810741242372</v>
      </c>
      <c r="D11" s="45">
        <f>INDEX('Index_of_e_r-indicators (W)'!$C$4:$L$25,MATCH(Wales_Index!$B11,'Index_of_e_r-indicators (W)'!$B$4:$B$25,0),MATCH(Wales_Index!D$3,'Index_of_e_r-indicators (W)'!$C$3:$L$3,0))</f>
        <v>9.2921019578659809</v>
      </c>
      <c r="E11" s="45">
        <f>INDEX('Index_of_e_r-indicators (W)'!$C$4:$L$25,MATCH(Wales_Index!$B11,'Index_of_e_r-indicators (W)'!$B$4:$B$25,0),MATCH(Wales_Index!E$3,'Index_of_e_r-indicators (W)'!$C$3:$L$3,0))</f>
        <v>77.346304700838999</v>
      </c>
      <c r="F11" s="45">
        <f>INDEX('Index_of_e_r-indicators (W)'!$C$4:$L$25,MATCH(Wales_Index!$B11,'Index_of_e_r-indicators (W)'!$B$4:$B$25,0),MATCH(Wales_Index!F$3,'Index_of_e_r-indicators (W)'!$C$3:$L$3,0))</f>
        <v>55.217391304347828</v>
      </c>
      <c r="G11" s="45">
        <f>INDEX('Index_of_e_r-indicators (W)'!$C$4:$L$25,MATCH(Wales_Index!$B11,'Index_of_e_r-indicators (W)'!$B$4:$B$25,0),MATCH(Wales_Index!G$3,'Index_of_e_r-indicators (W)'!$C$3:$L$3,0))</f>
        <v>70.731707317073173</v>
      </c>
      <c r="H11" s="45">
        <f>INDEX('Index_of_e_r-indicators (W)'!$C$4:$L$25,MATCH(Wales_Index!$B11,'Index_of_e_r-indicators (W)'!$B$4:$B$25,0),MATCH(Wales_Index!H$3,'Index_of_e_r-indicators (W)'!$C$3:$L$3,0))</f>
        <v>33.433649797572357</v>
      </c>
      <c r="I11" s="22"/>
    </row>
    <row r="12" spans="1:9" x14ac:dyDescent="0.35">
      <c r="A12" s="13" t="s">
        <v>474</v>
      </c>
      <c r="B12" s="7" t="s">
        <v>475</v>
      </c>
      <c r="C12" s="44">
        <f>(D12*'Index_of_e_r-weights'!$B$3)+(E12*'Index_of_e_r-weights'!$B$4)+(F12*'Index_of_e_r-weights'!$B$5)+(G12*'Index_of_e_r-weights'!$B$6)+(H12*'Index_of_e_r-weights'!$B$7)</f>
        <v>65.762536926302687</v>
      </c>
      <c r="D12" s="45">
        <f>INDEX('Index_of_e_r-indicators (W)'!$C$4:$L$25,MATCH(Wales_Index!$B12,'Index_of_e_r-indicators (W)'!$B$4:$B$25,0),MATCH(Wales_Index!D$3,'Index_of_e_r-indicators (W)'!$C$3:$L$3,0))</f>
        <v>35.110060896737096</v>
      </c>
      <c r="E12" s="45">
        <f>INDEX('Index_of_e_r-indicators (W)'!$C$4:$L$25,MATCH(Wales_Index!$B12,'Index_of_e_r-indicators (W)'!$B$4:$B$25,0),MATCH(Wales_Index!E$3,'Index_of_e_r-indicators (W)'!$C$3:$L$3,0))</f>
        <v>83.238596367596813</v>
      </c>
      <c r="F12" s="45">
        <f>INDEX('Index_of_e_r-indicators (W)'!$C$4:$L$25,MATCH(Wales_Index!$B12,'Index_of_e_r-indicators (W)'!$B$4:$B$25,0),MATCH(Wales_Index!F$3,'Index_of_e_r-indicators (W)'!$C$3:$L$3,0))</f>
        <v>100</v>
      </c>
      <c r="G12" s="45">
        <f>INDEX('Index_of_e_r-indicators (W)'!$C$4:$L$25,MATCH(Wales_Index!$B12,'Index_of_e_r-indicators (W)'!$B$4:$B$25,0),MATCH(Wales_Index!G$3,'Index_of_e_r-indicators (W)'!$C$3:$L$3,0))</f>
        <v>100</v>
      </c>
      <c r="H12" s="45">
        <f>INDEX('Index_of_e_r-indicators (W)'!$C$4:$L$25,MATCH(Wales_Index!$B12,'Index_of_e_r-indicators (W)'!$B$4:$B$25,0),MATCH(Wales_Index!H$3,'Index_of_e_r-indicators (W)'!$C$3:$L$3,0))</f>
        <v>34.528295102609377</v>
      </c>
      <c r="I12" s="22"/>
    </row>
    <row r="13" spans="1:9" x14ac:dyDescent="0.35">
      <c r="A13" s="13" t="s">
        <v>194</v>
      </c>
      <c r="B13" s="7" t="s">
        <v>195</v>
      </c>
      <c r="C13" s="44">
        <f>(D13*'Index_of_e_r-weights'!$B$3)+(E13*'Index_of_e_r-weights'!$B$4)+(F13*'Index_of_e_r-weights'!$B$5)+(G13*'Index_of_e_r-weights'!$B$6)+(H13*'Index_of_e_r-weights'!$B$7)</f>
        <v>38.375504088053589</v>
      </c>
      <c r="D13" s="45">
        <f>INDEX('Index_of_e_r-indicators (W)'!$C$4:$L$25,MATCH(Wales_Index!$B13,'Index_of_e_r-indicators (W)'!$B$4:$B$25,0),MATCH(Wales_Index!D$3,'Index_of_e_r-indicators (W)'!$C$3:$L$3,0))</f>
        <v>16.143217418174416</v>
      </c>
      <c r="E13" s="45">
        <f>INDEX('Index_of_e_r-indicators (W)'!$C$4:$L$25,MATCH(Wales_Index!$B13,'Index_of_e_r-indicators (W)'!$B$4:$B$25,0),MATCH(Wales_Index!E$3,'Index_of_e_r-indicators (W)'!$C$3:$L$3,0))</f>
        <v>76.571636331072099</v>
      </c>
      <c r="F13" s="45">
        <f>INDEX('Index_of_e_r-indicators (W)'!$C$4:$L$25,MATCH(Wales_Index!$B13,'Index_of_e_r-indicators (W)'!$B$4:$B$25,0),MATCH(Wales_Index!F$3,'Index_of_e_r-indicators (W)'!$C$3:$L$3,0))</f>
        <v>49.999999999999993</v>
      </c>
      <c r="G13" s="45">
        <f>INDEX('Index_of_e_r-indicators (W)'!$C$4:$L$25,MATCH(Wales_Index!$B13,'Index_of_e_r-indicators (W)'!$B$4:$B$25,0),MATCH(Wales_Index!G$3,'Index_of_e_r-indicators (W)'!$C$3:$L$3,0))</f>
        <v>48.780487804878057</v>
      </c>
      <c r="H13" s="45">
        <f>INDEX('Index_of_e_r-indicators (W)'!$C$4:$L$25,MATCH(Wales_Index!$B13,'Index_of_e_r-indicators (W)'!$B$4:$B$25,0),MATCH(Wales_Index!H$3,'Index_of_e_r-indicators (W)'!$C$3:$L$3,0))</f>
        <v>30.596388342592192</v>
      </c>
      <c r="I13" s="22"/>
    </row>
    <row r="14" spans="1:9" x14ac:dyDescent="0.35">
      <c r="A14" s="13" t="s">
        <v>150</v>
      </c>
      <c r="B14" s="7" t="s">
        <v>151</v>
      </c>
      <c r="C14" s="44">
        <f>(D14*'Index_of_e_r-weights'!$B$3)+(E14*'Index_of_e_r-weights'!$B$4)+(F14*'Index_of_e_r-weights'!$B$5)+(G14*'Index_of_e_r-weights'!$B$6)+(H14*'Index_of_e_r-weights'!$B$7)</f>
        <v>56.271500948954369</v>
      </c>
      <c r="D14" s="45">
        <f>INDEX('Index_of_e_r-indicators (W)'!$C$4:$L$25,MATCH(Wales_Index!$B14,'Index_of_e_r-indicators (W)'!$B$4:$B$25,0),MATCH(Wales_Index!D$3,'Index_of_e_r-indicators (W)'!$C$3:$L$3,0))</f>
        <v>41.666572190830856</v>
      </c>
      <c r="E14" s="45">
        <f>INDEX('Index_of_e_r-indicators (W)'!$C$4:$L$25,MATCH(Wales_Index!$B14,'Index_of_e_r-indicators (W)'!$B$4:$B$25,0),MATCH(Wales_Index!E$3,'Index_of_e_r-indicators (W)'!$C$3:$L$3,0))</f>
        <v>100</v>
      </c>
      <c r="F14" s="45">
        <f>INDEX('Index_of_e_r-indicators (W)'!$C$4:$L$25,MATCH(Wales_Index!$B14,'Index_of_e_r-indicators (W)'!$B$4:$B$25,0),MATCH(Wales_Index!F$3,'Index_of_e_r-indicators (W)'!$C$3:$L$3,0))</f>
        <v>72.173913043478265</v>
      </c>
      <c r="G14" s="45">
        <f>INDEX('Index_of_e_r-indicators (W)'!$C$4:$L$25,MATCH(Wales_Index!$B14,'Index_of_e_r-indicators (W)'!$B$4:$B$25,0),MATCH(Wales_Index!G$3,'Index_of_e_r-indicators (W)'!$C$3:$L$3,0))</f>
        <v>65.853658536585385</v>
      </c>
      <c r="H14" s="45">
        <f>INDEX('Index_of_e_r-indicators (W)'!$C$4:$L$25,MATCH(Wales_Index!$B14,'Index_of_e_r-indicators (W)'!$B$4:$B$25,0),MATCH(Wales_Index!H$3,'Index_of_e_r-indicators (W)'!$C$3:$L$3,0))</f>
        <v>30.830074878461886</v>
      </c>
      <c r="I14" s="22"/>
    </row>
    <row r="15" spans="1:9" x14ac:dyDescent="0.35">
      <c r="A15" s="13" t="s">
        <v>740</v>
      </c>
      <c r="B15" s="7" t="s">
        <v>741</v>
      </c>
      <c r="C15" s="44">
        <f>(D15*'Index_of_e_r-weights'!$B$3)+(E15*'Index_of_e_r-weights'!$B$4)+(F15*'Index_of_e_r-weights'!$B$5)+(G15*'Index_of_e_r-weights'!$B$6)+(H15*'Index_of_e_r-weights'!$B$7)</f>
        <v>44.793463830785328</v>
      </c>
      <c r="D15" s="45">
        <f>INDEX('Index_of_e_r-indicators (W)'!$C$4:$L$25,MATCH(Wales_Index!$B15,'Index_of_e_r-indicators (W)'!$B$4:$B$25,0),MATCH(Wales_Index!D$3,'Index_of_e_r-indicators (W)'!$C$3:$L$3,0))</f>
        <v>38.359355181375548</v>
      </c>
      <c r="E15" s="45">
        <f>INDEX('Index_of_e_r-indicators (W)'!$C$4:$L$25,MATCH(Wales_Index!$B15,'Index_of_e_r-indicators (W)'!$B$4:$B$25,0),MATCH(Wales_Index!E$3,'Index_of_e_r-indicators (W)'!$C$3:$L$3,0))</f>
        <v>68.261236011782785</v>
      </c>
      <c r="F15" s="45">
        <f>INDEX('Index_of_e_r-indicators (W)'!$C$4:$L$25,MATCH(Wales_Index!$B15,'Index_of_e_r-indicators (W)'!$B$4:$B$25,0),MATCH(Wales_Index!F$3,'Index_of_e_r-indicators (W)'!$C$3:$L$3,0))</f>
        <v>40.869565217391305</v>
      </c>
      <c r="G15" s="45">
        <f>INDEX('Index_of_e_r-indicators (W)'!$C$4:$L$25,MATCH(Wales_Index!$B15,'Index_of_e_r-indicators (W)'!$B$4:$B$25,0),MATCH(Wales_Index!G$3,'Index_of_e_r-indicators (W)'!$C$3:$L$3,0))</f>
        <v>63.414634146341484</v>
      </c>
      <c r="H15" s="45">
        <f>INDEX('Index_of_e_r-indicators (W)'!$C$4:$L$25,MATCH(Wales_Index!$B15,'Index_of_e_r-indicators (W)'!$B$4:$B$25,0),MATCH(Wales_Index!H$3,'Index_of_e_r-indicators (W)'!$C$3:$L$3,0))</f>
        <v>28.013469012239142</v>
      </c>
      <c r="I15" s="22"/>
    </row>
    <row r="16" spans="1:9" x14ac:dyDescent="0.35">
      <c r="A16" s="13" t="s">
        <v>498</v>
      </c>
      <c r="B16" s="7" t="s">
        <v>499</v>
      </c>
      <c r="C16" s="44">
        <f>(D16*'Index_of_e_r-weights'!$B$3)+(E16*'Index_of_e_r-weights'!$B$4)+(F16*'Index_of_e_r-weights'!$B$5)+(G16*'Index_of_e_r-weights'!$B$6)+(H16*'Index_of_e_r-weights'!$B$7)</f>
        <v>44.100488283973313</v>
      </c>
      <c r="D16" s="45">
        <f>INDEX('Index_of_e_r-indicators (W)'!$C$4:$L$25,MATCH(Wales_Index!$B16,'Index_of_e_r-indicators (W)'!$B$4:$B$25,0),MATCH(Wales_Index!D$3,'Index_of_e_r-indicators (W)'!$C$3:$L$3,0))</f>
        <v>26.918953059689073</v>
      </c>
      <c r="E16" s="45">
        <f>INDEX('Index_of_e_r-indicators (W)'!$C$4:$L$25,MATCH(Wales_Index!$B16,'Index_of_e_r-indicators (W)'!$B$4:$B$25,0),MATCH(Wales_Index!E$3,'Index_of_e_r-indicators (W)'!$C$3:$L$3,0))</f>
        <v>69.267789767134943</v>
      </c>
      <c r="F16" s="45">
        <f>INDEX('Index_of_e_r-indicators (W)'!$C$4:$L$25,MATCH(Wales_Index!$B16,'Index_of_e_r-indicators (W)'!$B$4:$B$25,0),MATCH(Wales_Index!F$3,'Index_of_e_r-indicators (W)'!$C$3:$L$3,0))</f>
        <v>61.304347826086953</v>
      </c>
      <c r="G16" s="45">
        <f>INDEX('Index_of_e_r-indicators (W)'!$C$4:$L$25,MATCH(Wales_Index!$B16,'Index_of_e_r-indicators (W)'!$B$4:$B$25,0),MATCH(Wales_Index!G$3,'Index_of_e_r-indicators (W)'!$C$3:$L$3,0))</f>
        <v>39.024390243902452</v>
      </c>
      <c r="H16" s="45">
        <f>INDEX('Index_of_e_r-indicators (W)'!$C$4:$L$25,MATCH(Wales_Index!$B16,'Index_of_e_r-indicators (W)'!$B$4:$B$25,0),MATCH(Wales_Index!H$3,'Index_of_e_r-indicators (W)'!$C$3:$L$3,0))</f>
        <v>45.161378876776055</v>
      </c>
      <c r="I16" s="22"/>
    </row>
    <row r="17" spans="1:9" x14ac:dyDescent="0.35">
      <c r="A17" s="13" t="s">
        <v>172</v>
      </c>
      <c r="B17" s="7" t="s">
        <v>173</v>
      </c>
      <c r="C17" s="44">
        <f>(D17*'Index_of_e_r-weights'!$B$3)+(E17*'Index_of_e_r-weights'!$B$4)+(F17*'Index_of_e_r-weights'!$B$5)+(G17*'Index_of_e_r-weights'!$B$6)+(H17*'Index_of_e_r-weights'!$B$7)</f>
        <v>31.24765704418941</v>
      </c>
      <c r="D17" s="45">
        <f>INDEX('Index_of_e_r-indicators (W)'!$C$4:$L$25,MATCH(Wales_Index!$B17,'Index_of_e_r-indicators (W)'!$B$4:$B$25,0),MATCH(Wales_Index!D$3,'Index_of_e_r-indicators (W)'!$C$3:$L$3,0))</f>
        <v>11.547813166247138</v>
      </c>
      <c r="E17" s="45">
        <f>INDEX('Index_of_e_r-indicators (W)'!$C$4:$L$25,MATCH(Wales_Index!$B17,'Index_of_e_r-indicators (W)'!$B$4:$B$25,0),MATCH(Wales_Index!E$3,'Index_of_e_r-indicators (W)'!$C$3:$L$3,0))</f>
        <v>59.757095543647068</v>
      </c>
      <c r="F17" s="45">
        <f>INDEX('Index_of_e_r-indicators (W)'!$C$4:$L$25,MATCH(Wales_Index!$B17,'Index_of_e_r-indicators (W)'!$B$4:$B$25,0),MATCH(Wales_Index!F$3,'Index_of_e_r-indicators (W)'!$C$3:$L$3,0))</f>
        <v>39.565217391304351</v>
      </c>
      <c r="G17" s="45">
        <f>INDEX('Index_of_e_r-indicators (W)'!$C$4:$L$25,MATCH(Wales_Index!$B17,'Index_of_e_r-indicators (W)'!$B$4:$B$25,0),MATCH(Wales_Index!G$3,'Index_of_e_r-indicators (W)'!$C$3:$L$3,0))</f>
        <v>36.585365853658537</v>
      </c>
      <c r="H17" s="45">
        <f>INDEX('Index_of_e_r-indicators (W)'!$C$4:$L$25,MATCH(Wales_Index!$B17,'Index_of_e_r-indicators (W)'!$B$4:$B$25,0),MATCH(Wales_Index!H$3,'Index_of_e_r-indicators (W)'!$C$3:$L$3,0))</f>
        <v>32.887434454789897</v>
      </c>
      <c r="I17" s="22"/>
    </row>
    <row r="18" spans="1:9" x14ac:dyDescent="0.35">
      <c r="A18" s="13" t="s">
        <v>710</v>
      </c>
      <c r="B18" s="7" t="s">
        <v>711</v>
      </c>
      <c r="C18" s="44">
        <f>(D18*'Index_of_e_r-weights'!$B$3)+(E18*'Index_of_e_r-weights'!$B$4)+(F18*'Index_of_e_r-weights'!$B$5)+(G18*'Index_of_e_r-weights'!$B$6)+(H18*'Index_of_e_r-weights'!$B$7)</f>
        <v>41.927827716327904</v>
      </c>
      <c r="D18" s="45">
        <f>INDEX('Index_of_e_r-indicators (W)'!$C$4:$L$25,MATCH(Wales_Index!$B18,'Index_of_e_r-indicators (W)'!$B$4:$B$25,0),MATCH(Wales_Index!D$3,'Index_of_e_r-indicators (W)'!$C$3:$L$3,0))</f>
        <v>22.65370862981834</v>
      </c>
      <c r="E18" s="45">
        <f>INDEX('Index_of_e_r-indicators (W)'!$C$4:$L$25,MATCH(Wales_Index!$B18,'Index_of_e_r-indicators (W)'!$B$4:$B$25,0),MATCH(Wales_Index!E$3,'Index_of_e_r-indicators (W)'!$C$3:$L$3,0))</f>
        <v>72.16505187867979</v>
      </c>
      <c r="F18" s="45">
        <f>INDEX('Index_of_e_r-indicators (W)'!$C$4:$L$25,MATCH(Wales_Index!$B18,'Index_of_e_r-indicators (W)'!$B$4:$B$25,0),MATCH(Wales_Index!F$3,'Index_of_e_r-indicators (W)'!$C$3:$L$3,0))</f>
        <v>31.304347826086961</v>
      </c>
      <c r="G18" s="45">
        <f>INDEX('Index_of_e_r-indicators (W)'!$C$4:$L$25,MATCH(Wales_Index!$B18,'Index_of_e_r-indicators (W)'!$B$4:$B$25,0),MATCH(Wales_Index!G$3,'Index_of_e_r-indicators (W)'!$C$3:$L$3,0))</f>
        <v>78.048780487804905</v>
      </c>
      <c r="H18" s="45">
        <f>INDEX('Index_of_e_r-indicators (W)'!$C$4:$L$25,MATCH(Wales_Index!$B18,'Index_of_e_r-indicators (W)'!$B$4:$B$25,0),MATCH(Wales_Index!H$3,'Index_of_e_r-indicators (W)'!$C$3:$L$3,0))</f>
        <v>30.222921383680216</v>
      </c>
      <c r="I18" s="22"/>
    </row>
    <row r="19" spans="1:9" x14ac:dyDescent="0.35">
      <c r="A19" s="13" t="s">
        <v>492</v>
      </c>
      <c r="B19" s="7" t="s">
        <v>493</v>
      </c>
      <c r="C19" s="44">
        <f>(D19*'Index_of_e_r-weights'!$B$3)+(E19*'Index_of_e_r-weights'!$B$4)+(F19*'Index_of_e_r-weights'!$B$5)+(G19*'Index_of_e_r-weights'!$B$6)+(H19*'Index_of_e_r-weights'!$B$7)</f>
        <v>22.914870994487835</v>
      </c>
      <c r="D19" s="45">
        <f>INDEX('Index_of_e_r-indicators (W)'!$C$4:$L$25,MATCH(Wales_Index!$B19,'Index_of_e_r-indicators (W)'!$B$4:$B$25,0),MATCH(Wales_Index!D$3,'Index_of_e_r-indicators (W)'!$C$3:$L$3,0))</f>
        <v>30.654581840522567</v>
      </c>
      <c r="E19" s="45">
        <f>INDEX('Index_of_e_r-indicators (W)'!$C$4:$L$25,MATCH(Wales_Index!$B19,'Index_of_e_r-indicators (W)'!$B$4:$B$25,0),MATCH(Wales_Index!E$3,'Index_of_e_r-indicators (W)'!$C$3:$L$3,0))</f>
        <v>0</v>
      </c>
      <c r="F19" s="45">
        <f>INDEX('Index_of_e_r-indicators (W)'!$C$4:$L$25,MATCH(Wales_Index!$B19,'Index_of_e_r-indicators (W)'!$B$4:$B$25,0),MATCH(Wales_Index!F$3,'Index_of_e_r-indicators (W)'!$C$3:$L$3,0))</f>
        <v>0</v>
      </c>
      <c r="G19" s="45">
        <f>INDEX('Index_of_e_r-indicators (W)'!$C$4:$L$25,MATCH(Wales_Index!$B19,'Index_of_e_r-indicators (W)'!$B$4:$B$25,0),MATCH(Wales_Index!G$3,'Index_of_e_r-indicators (W)'!$C$3:$L$3,0))</f>
        <v>0</v>
      </c>
      <c r="H19" s="45">
        <f>INDEX('Index_of_e_r-indicators (W)'!$C$4:$L$25,MATCH(Wales_Index!$B19,'Index_of_e_r-indicators (W)'!$B$4:$B$25,0),MATCH(Wales_Index!H$3,'Index_of_e_r-indicators (W)'!$C$3:$L$3,0))</f>
        <v>68.592482211655323</v>
      </c>
      <c r="I19" s="22"/>
    </row>
    <row r="20" spans="1:9" x14ac:dyDescent="0.35">
      <c r="A20" s="13" t="s">
        <v>510</v>
      </c>
      <c r="B20" s="7" t="s">
        <v>511</v>
      </c>
      <c r="C20" s="44">
        <f>(D20*'Index_of_e_r-weights'!$B$3)+(E20*'Index_of_e_r-weights'!$B$4)+(F20*'Index_of_e_r-weights'!$B$5)+(G20*'Index_of_e_r-weights'!$B$6)+(H20*'Index_of_e_r-weights'!$B$7)</f>
        <v>38.847868791601726</v>
      </c>
      <c r="D20" s="45">
        <f>INDEX('Index_of_e_r-indicators (W)'!$C$4:$L$25,MATCH(Wales_Index!$B20,'Index_of_e_r-indicators (W)'!$B$4:$B$25,0),MATCH(Wales_Index!D$3,'Index_of_e_r-indicators (W)'!$C$3:$L$3,0))</f>
        <v>25.078971419017066</v>
      </c>
      <c r="E20" s="45">
        <f>INDEX('Index_of_e_r-indicators (W)'!$C$4:$L$25,MATCH(Wales_Index!$B20,'Index_of_e_r-indicators (W)'!$B$4:$B$25,0),MATCH(Wales_Index!E$3,'Index_of_e_r-indicators (W)'!$C$3:$L$3,0))</f>
        <v>45.776326030273403</v>
      </c>
      <c r="F20" s="45">
        <f>INDEX('Index_of_e_r-indicators (W)'!$C$4:$L$25,MATCH(Wales_Index!$B20,'Index_of_e_r-indicators (W)'!$B$4:$B$25,0),MATCH(Wales_Index!F$3,'Index_of_e_r-indicators (W)'!$C$3:$L$3,0))</f>
        <v>42.173913043478265</v>
      </c>
      <c r="G20" s="45">
        <f>INDEX('Index_of_e_r-indicators (W)'!$C$4:$L$25,MATCH(Wales_Index!$B20,'Index_of_e_r-indicators (W)'!$B$4:$B$25,0),MATCH(Wales_Index!G$3,'Index_of_e_r-indicators (W)'!$C$3:$L$3,0))</f>
        <v>65.853658536585385</v>
      </c>
      <c r="H20" s="45">
        <f>INDEX('Index_of_e_r-indicators (W)'!$C$4:$L$25,MATCH(Wales_Index!$B20,'Index_of_e_r-indicators (W)'!$B$4:$B$25,0),MATCH(Wales_Index!H$3,'Index_of_e_r-indicators (W)'!$C$3:$L$3,0))</f>
        <v>25.70515223428265</v>
      </c>
      <c r="I20" s="22"/>
    </row>
    <row r="21" spans="1:9" x14ac:dyDescent="0.35">
      <c r="A21" s="13" t="s">
        <v>752</v>
      </c>
      <c r="B21" s="7" t="s">
        <v>753</v>
      </c>
      <c r="C21" s="44">
        <f>(D21*'Index_of_e_r-weights'!$B$3)+(E21*'Index_of_e_r-weights'!$B$4)+(F21*'Index_of_e_r-weights'!$B$5)+(G21*'Index_of_e_r-weights'!$B$6)+(H21*'Index_of_e_r-weights'!$B$7)</f>
        <v>30.616343460472645</v>
      </c>
      <c r="D21" s="45">
        <f>INDEX('Index_of_e_r-indicators (W)'!$C$4:$L$25,MATCH(Wales_Index!$B21,'Index_of_e_r-indicators (W)'!$B$4:$B$25,0),MATCH(Wales_Index!D$3,'Index_of_e_r-indicators (W)'!$C$3:$L$3,0))</f>
        <v>41.000395670974513</v>
      </c>
      <c r="E21" s="45">
        <f>INDEX('Index_of_e_r-indicators (W)'!$C$4:$L$25,MATCH(Wales_Index!$B21,'Index_of_e_r-indicators (W)'!$B$4:$B$25,0),MATCH(Wales_Index!E$3,'Index_of_e_r-indicators (W)'!$C$3:$L$3,0))</f>
        <v>17.880311771824722</v>
      </c>
      <c r="F21" s="45">
        <f>INDEX('Index_of_e_r-indicators (W)'!$C$4:$L$25,MATCH(Wales_Index!$B21,'Index_of_e_r-indicators (W)'!$B$4:$B$25,0),MATCH(Wales_Index!F$3,'Index_of_e_r-indicators (W)'!$C$3:$L$3,0))</f>
        <v>2.6086956521739113</v>
      </c>
      <c r="G21" s="45">
        <f>INDEX('Index_of_e_r-indicators (W)'!$C$4:$L$25,MATCH(Wales_Index!$B21,'Index_of_e_r-indicators (W)'!$B$4:$B$25,0),MATCH(Wales_Index!G$3,'Index_of_e_r-indicators (W)'!$C$3:$L$3,0))</f>
        <v>39.024390243902431</v>
      </c>
      <c r="H21" s="45">
        <f>INDEX('Index_of_e_r-indicators (W)'!$C$4:$L$25,MATCH(Wales_Index!$B21,'Index_of_e_r-indicators (W)'!$B$4:$B$25,0),MATCH(Wales_Index!H$3,'Index_of_e_r-indicators (W)'!$C$3:$L$3,0))</f>
        <v>41.007882013912749</v>
      </c>
      <c r="I21" s="22"/>
    </row>
    <row r="22" spans="1:9" x14ac:dyDescent="0.35">
      <c r="A22" s="13" t="s">
        <v>206</v>
      </c>
      <c r="B22" s="7" t="s">
        <v>207</v>
      </c>
      <c r="C22" s="44">
        <f>(D22*'Index_of_e_r-weights'!$B$3)+(E22*'Index_of_e_r-weights'!$B$4)+(F22*'Index_of_e_r-weights'!$B$5)+(G22*'Index_of_e_r-weights'!$B$6)+(H22*'Index_of_e_r-weights'!$B$7)</f>
        <v>26.021045293558579</v>
      </c>
      <c r="D22" s="45">
        <f>INDEX('Index_of_e_r-indicators (W)'!$C$4:$L$25,MATCH(Wales_Index!$B22,'Index_of_e_r-indicators (W)'!$B$4:$B$25,0),MATCH(Wales_Index!D$3,'Index_of_e_r-indicators (W)'!$C$3:$L$3,0))</f>
        <v>12.116052389763951</v>
      </c>
      <c r="E22" s="45">
        <f>INDEX('Index_of_e_r-indicators (W)'!$C$4:$L$25,MATCH(Wales_Index!$B22,'Index_of_e_r-indicators (W)'!$B$4:$B$25,0),MATCH(Wales_Index!E$3,'Index_of_e_r-indicators (W)'!$C$3:$L$3,0))</f>
        <v>53.89410912790575</v>
      </c>
      <c r="F22" s="45">
        <f>INDEX('Index_of_e_r-indicators (W)'!$C$4:$L$25,MATCH(Wales_Index!$B22,'Index_of_e_r-indicators (W)'!$B$4:$B$25,0),MATCH(Wales_Index!F$3,'Index_of_e_r-indicators (W)'!$C$3:$L$3,0))</f>
        <v>19.130434782608699</v>
      </c>
      <c r="G22" s="45">
        <f>INDEX('Index_of_e_r-indicators (W)'!$C$4:$L$25,MATCH(Wales_Index!$B22,'Index_of_e_r-indicators (W)'!$B$4:$B$25,0),MATCH(Wales_Index!G$3,'Index_of_e_r-indicators (W)'!$C$3:$L$3,0))</f>
        <v>65.853658536585385</v>
      </c>
      <c r="H22" s="45">
        <f>INDEX('Index_of_e_r-indicators (W)'!$C$4:$L$25,MATCH(Wales_Index!$B22,'Index_of_e_r-indicators (W)'!$B$4:$B$25,0),MATCH(Wales_Index!H$3,'Index_of_e_r-indicators (W)'!$C$3:$L$3,0))</f>
        <v>0</v>
      </c>
      <c r="I22" s="22"/>
    </row>
    <row r="23" spans="1:9" x14ac:dyDescent="0.35">
      <c r="A23" s="13" t="s">
        <v>338</v>
      </c>
      <c r="B23" s="7" t="s">
        <v>339</v>
      </c>
      <c r="C23" s="44">
        <f>(D23*'Index_of_e_r-weights'!$B$3)+(E23*'Index_of_e_r-weights'!$B$4)+(F23*'Index_of_e_r-weights'!$B$5)+(G23*'Index_of_e_r-weights'!$B$6)+(H23*'Index_of_e_r-weights'!$B$7)</f>
        <v>22.464423656621534</v>
      </c>
      <c r="D23" s="45">
        <f>INDEX('Index_of_e_r-indicators (W)'!$C$4:$L$25,MATCH(Wales_Index!$B23,'Index_of_e_r-indicators (W)'!$B$4:$B$25,0),MATCH(Wales_Index!D$3,'Index_of_e_r-indicators (W)'!$C$3:$L$3,0))</f>
        <v>0</v>
      </c>
      <c r="E23" s="45">
        <f>INDEX('Index_of_e_r-indicators (W)'!$C$4:$L$25,MATCH(Wales_Index!$B23,'Index_of_e_r-indicators (W)'!$B$4:$B$25,0),MATCH(Wales_Index!E$3,'Index_of_e_r-indicators (W)'!$C$3:$L$3,0))</f>
        <v>35.088891154314581</v>
      </c>
      <c r="F23" s="45">
        <f>INDEX('Index_of_e_r-indicators (W)'!$C$4:$L$25,MATCH(Wales_Index!$B23,'Index_of_e_r-indicators (W)'!$B$4:$B$25,0),MATCH(Wales_Index!F$3,'Index_of_e_r-indicators (W)'!$C$3:$L$3,0))</f>
        <v>33.913043478260867</v>
      </c>
      <c r="G23" s="45">
        <f>INDEX('Index_of_e_r-indicators (W)'!$C$4:$L$25,MATCH(Wales_Index!$B23,'Index_of_e_r-indicators (W)'!$B$4:$B$25,0),MATCH(Wales_Index!G$3,'Index_of_e_r-indicators (W)'!$C$3:$L$3,0))</f>
        <v>17.073170731707307</v>
      </c>
      <c r="H23" s="45">
        <f>INDEX('Index_of_e_r-indicators (W)'!$C$4:$L$25,MATCH(Wales_Index!$B23,'Index_of_e_r-indicators (W)'!$B$4:$B$25,0),MATCH(Wales_Index!H$3,'Index_of_e_r-indicators (W)'!$C$3:$L$3,0))</f>
        <v>43.791458495982191</v>
      </c>
      <c r="I23" s="22"/>
    </row>
    <row r="24" spans="1:9" x14ac:dyDescent="0.35">
      <c r="A24" s="13" t="s">
        <v>816</v>
      </c>
      <c r="B24" s="7" t="s">
        <v>817</v>
      </c>
      <c r="C24" s="44">
        <f>(D24*'Index_of_e_r-weights'!$B$3)+(E24*'Index_of_e_r-weights'!$B$4)+(F24*'Index_of_e_r-weights'!$B$5)+(G24*'Index_of_e_r-weights'!$B$6)+(H24*'Index_of_e_r-weights'!$B$7)</f>
        <v>36.800732192206432</v>
      </c>
      <c r="D24" s="45">
        <f>INDEX('Index_of_e_r-indicators (W)'!$C$4:$L$25,MATCH(Wales_Index!$B24,'Index_of_e_r-indicators (W)'!$B$4:$B$25,0),MATCH(Wales_Index!D$3,'Index_of_e_r-indicators (W)'!$C$3:$L$3,0))</f>
        <v>19.666044044855681</v>
      </c>
      <c r="E24" s="45">
        <f>INDEX('Index_of_e_r-indicators (W)'!$C$4:$L$25,MATCH(Wales_Index!$B24,'Index_of_e_r-indicators (W)'!$B$4:$B$25,0),MATCH(Wales_Index!E$3,'Index_of_e_r-indicators (W)'!$C$3:$L$3,0))</f>
        <v>48.602477101775854</v>
      </c>
      <c r="F24" s="45">
        <f>INDEX('Index_of_e_r-indicators (W)'!$C$4:$L$25,MATCH(Wales_Index!$B24,'Index_of_e_r-indicators (W)'!$B$4:$B$25,0),MATCH(Wales_Index!F$3,'Index_of_e_r-indicators (W)'!$C$3:$L$3,0))</f>
        <v>46.521739130434781</v>
      </c>
      <c r="G24" s="45">
        <f>INDEX('Index_of_e_r-indicators (W)'!$C$4:$L$25,MATCH(Wales_Index!$B24,'Index_of_e_r-indicators (W)'!$B$4:$B$25,0),MATCH(Wales_Index!G$3,'Index_of_e_r-indicators (W)'!$C$3:$L$3,0))</f>
        <v>34.146341463414615</v>
      </c>
      <c r="H24" s="45">
        <f>INDEX('Index_of_e_r-indicators (W)'!$C$4:$L$25,MATCH(Wales_Index!$B24,'Index_of_e_r-indicators (W)'!$B$4:$B$25,0),MATCH(Wales_Index!H$3,'Index_of_e_r-indicators (W)'!$C$3:$L$3,0))</f>
        <v>49.535275749011326</v>
      </c>
      <c r="I24" s="22"/>
    </row>
    <row r="25" spans="1:9" x14ac:dyDescent="0.35">
      <c r="A25" s="13" t="s">
        <v>568</v>
      </c>
      <c r="B25" s="7" t="s">
        <v>569</v>
      </c>
      <c r="C25" s="44">
        <f>(D25*'Index_of_e_r-weights'!$B$3)+(E25*'Index_of_e_r-weights'!$B$4)+(F25*'Index_of_e_r-weights'!$B$5)+(G25*'Index_of_e_r-weights'!$B$6)+(H25*'Index_of_e_r-weights'!$B$7)</f>
        <v>61.262313494454609</v>
      </c>
      <c r="D25" s="45">
        <f>INDEX('Index_of_e_r-indicators (W)'!$C$4:$L$25,MATCH(Wales_Index!$B25,'Index_of_e_r-indicators (W)'!$B$4:$B$25,0),MATCH(Wales_Index!D$3,'Index_of_e_r-indicators (W)'!$C$3:$L$3,0))</f>
        <v>100</v>
      </c>
      <c r="E25" s="45">
        <f>INDEX('Index_of_e_r-indicators (W)'!$C$4:$L$25,MATCH(Wales_Index!$B25,'Index_of_e_r-indicators (W)'!$B$4:$B$25,0),MATCH(Wales_Index!E$3,'Index_of_e_r-indicators (W)'!$C$3:$L$3,0))</f>
        <v>41.276369302976612</v>
      </c>
      <c r="F25" s="45">
        <f>INDEX('Index_of_e_r-indicators (W)'!$C$4:$L$25,MATCH(Wales_Index!$B25,'Index_of_e_r-indicators (W)'!$B$4:$B$25,0),MATCH(Wales_Index!F$3,'Index_of_e_r-indicators (W)'!$C$3:$L$3,0))</f>
        <v>23.478260869565219</v>
      </c>
      <c r="G25" s="45">
        <f>INDEX('Index_of_e_r-indicators (W)'!$C$4:$L$25,MATCH(Wales_Index!$B25,'Index_of_e_r-indicators (W)'!$B$4:$B$25,0),MATCH(Wales_Index!G$3,'Index_of_e_r-indicators (W)'!$C$3:$L$3,0))</f>
        <v>12.195121951219498</v>
      </c>
      <c r="H25" s="45">
        <f>INDEX('Index_of_e_r-indicators (W)'!$C$4:$L$25,MATCH(Wales_Index!$B25,'Index_of_e_r-indicators (W)'!$B$4:$B$25,0),MATCH(Wales_Index!H$3,'Index_of_e_r-indicators (W)'!$C$3:$L$3,0))</f>
        <v>100</v>
      </c>
      <c r="I25" s="22"/>
    </row>
    <row r="26" spans="1:9" x14ac:dyDescent="0.35">
      <c r="A26" s="23"/>
      <c r="B26" s="43"/>
      <c r="C26" s="23"/>
      <c r="D26" s="23"/>
      <c r="E26" s="23"/>
      <c r="F26" s="23"/>
      <c r="G26" s="23"/>
      <c r="H26" s="23"/>
    </row>
    <row r="27" spans="1:9" x14ac:dyDescent="0.35">
      <c r="B27" s="41"/>
    </row>
    <row r="28" spans="1:9" x14ac:dyDescent="0.35">
      <c r="B28" s="41"/>
    </row>
    <row r="29" spans="1:9" x14ac:dyDescent="0.35">
      <c r="B29" s="41"/>
    </row>
    <row r="30" spans="1:9" x14ac:dyDescent="0.35">
      <c r="B30" s="41"/>
    </row>
    <row r="31" spans="1:9" x14ac:dyDescent="0.35">
      <c r="B31" s="41"/>
    </row>
    <row r="32" spans="1:9" x14ac:dyDescent="0.35">
      <c r="B32" s="41"/>
    </row>
    <row r="33" spans="2:2" x14ac:dyDescent="0.35">
      <c r="B33" s="41"/>
    </row>
  </sheetData>
  <sheetProtection sheet="1" formatCells="0" formatColumns="0" formatRows="0" insertColumns="0" insertRows="0" insertHyperlinks="0" deleteColumns="0" deleteRows="0" sort="0" autoFilter="0" pivotTables="0"/>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EB4D42-5EF6-466E-8DA5-974E86675689}">
  <sheetPr>
    <tabColor theme="4" tint="0.79998168889431442"/>
  </sheetPr>
  <dimension ref="A1:I311"/>
  <sheetViews>
    <sheetView topLeftCell="A277" workbookViewId="0">
      <selection activeCell="B4" sqref="B4:C310"/>
    </sheetView>
  </sheetViews>
  <sheetFormatPr defaultColWidth="8.90625" defaultRowHeight="14.5" x14ac:dyDescent="0.35"/>
  <cols>
    <col min="1" max="1" width="13.453125" style="20" customWidth="1"/>
    <col min="2" max="2" width="33.6328125" style="20" bestFit="1" customWidth="1"/>
    <col min="3" max="8" width="25.6328125" style="20" customWidth="1"/>
    <col min="9" max="16384" width="8.90625" style="20"/>
  </cols>
  <sheetData>
    <row r="1" spans="1:9" x14ac:dyDescent="0.35">
      <c r="A1" s="20" t="s">
        <v>953</v>
      </c>
      <c r="I1" s="22"/>
    </row>
    <row r="2" spans="1:9" x14ac:dyDescent="0.35">
      <c r="A2" s="62" t="s">
        <v>954</v>
      </c>
      <c r="B2" s="62"/>
      <c r="C2" s="62"/>
      <c r="D2" s="62"/>
      <c r="E2" s="62"/>
      <c r="F2" s="62"/>
      <c r="G2" s="62"/>
      <c r="H2" s="62"/>
      <c r="I2" s="22"/>
    </row>
    <row r="3" spans="1:9" ht="58" x14ac:dyDescent="0.35">
      <c r="A3" s="28" t="s">
        <v>41</v>
      </c>
      <c r="B3" s="1" t="s">
        <v>39</v>
      </c>
      <c r="C3" s="17" t="s">
        <v>928</v>
      </c>
      <c r="D3" s="17" t="s">
        <v>921</v>
      </c>
      <c r="E3" s="17" t="s">
        <v>923</v>
      </c>
      <c r="F3" s="17" t="s">
        <v>924</v>
      </c>
      <c r="G3" s="17" t="s">
        <v>925</v>
      </c>
      <c r="H3" s="17" t="s">
        <v>927</v>
      </c>
      <c r="I3" s="22"/>
    </row>
    <row r="4" spans="1:9" x14ac:dyDescent="0.35">
      <c r="A4" s="13" t="s">
        <v>386</v>
      </c>
      <c r="B4" s="7" t="s">
        <v>387</v>
      </c>
      <c r="C4" s="13">
        <f>(D4*'Index_of_e_r-weights'!$B$3)+(E4*'Index_of_e_r-weights'!$B$4)+(F4*'Index_of_e_r-weights'!$B$5)+(G4*'Index_of_e_r-weights'!$B$6)+(H4*'Index_of_e_r-weights'!$B$7)</f>
        <v>66.661430771239125</v>
      </c>
      <c r="D4" s="13">
        <f>INDEX('Index_of_e_r-indicators (E)'!$C$4:$L$309,MATCH('England_Index  '!$B4,'Index_of_e_r-indicators (E)'!$B$4:$B$309,0),MATCH('England_Index  '!D$3,'Index_of_e_r-indicators (E)'!$C$3:$L$3,0))</f>
        <v>74.533355581897084</v>
      </c>
      <c r="E4" s="13">
        <f>INDEX('Index_of_e_r-indicators (E)'!$C$4:$L$309,MATCH('England_Index  '!$B4,'Index_of_e_r-indicators (E)'!$B$4:$B$309,0),MATCH('England_Index  '!E$3,'Index_of_e_r-indicators (E)'!$C$3:$L$3,0))</f>
        <v>90.482822994930785</v>
      </c>
      <c r="F4" s="13">
        <f>INDEX('Index_of_e_r-indicators (E)'!$C$4:$L$309,MATCH('England_Index  '!$B4,'Index_of_e_r-indicators (E)'!$B$4:$B$309,0),MATCH('England_Index  '!F$3,'Index_of_e_r-indicators (E)'!$C$3:$L$3,0))</f>
        <v>43.113772455089808</v>
      </c>
      <c r="G4" s="13">
        <f>INDEX('Index_of_e_r-indicators (E)'!$C$4:$L$309,MATCH('England_Index  '!$B4,'Index_of_e_r-indicators (E)'!$B$4:$B$309,0),MATCH('England_Index  '!G$3,'Index_of_e_r-indicators (E)'!$C$3:$L$3,0))</f>
        <v>88.495575221238937</v>
      </c>
      <c r="H4" s="13">
        <f>INDEX('Index_of_e_r-indicators (E)'!$C$4:$L$309,MATCH('England_Index  '!$B4,'Index_of_e_r-indicators (E)'!$B$4:$B$309,0),MATCH('England_Index  '!H$3,'Index_of_e_r-indicators (E)'!$C$3:$L$3,0))</f>
        <v>44.656361309555869</v>
      </c>
      <c r="I4" s="22"/>
    </row>
    <row r="5" spans="1:9" x14ac:dyDescent="0.35">
      <c r="A5" s="13" t="s">
        <v>694</v>
      </c>
      <c r="B5" s="7" t="s">
        <v>695</v>
      </c>
      <c r="C5" s="13">
        <f>(D5*'Index_of_e_r-weights'!$B$3)+(E5*'Index_of_e_r-weights'!$B$4)+(F5*'Index_of_e_r-weights'!$B$5)+(G5*'Index_of_e_r-weights'!$B$6)+(H5*'Index_of_e_r-weights'!$B$7)</f>
        <v>53.352211340462283</v>
      </c>
      <c r="D5" s="13">
        <f>INDEX('Index_of_e_r-indicators (E)'!$C$4:$L$309,MATCH('England_Index  '!$B5,'Index_of_e_r-indicators (E)'!$B$4:$B$309,0),MATCH('England_Index  '!D$3,'Index_of_e_r-indicators (E)'!$C$3:$L$3,0))</f>
        <v>56.133891088172867</v>
      </c>
      <c r="E5" s="13">
        <f>INDEX('Index_of_e_r-indicators (E)'!$C$4:$L$309,MATCH('England_Index  '!$B5,'Index_of_e_r-indicators (E)'!$B$4:$B$309,0),MATCH('England_Index  '!E$3,'Index_of_e_r-indicators (E)'!$C$3:$L$3,0))</f>
        <v>85.460502670800864</v>
      </c>
      <c r="F5" s="13">
        <f>INDEX('Index_of_e_r-indicators (E)'!$C$4:$L$309,MATCH('England_Index  '!$B5,'Index_of_e_r-indicators (E)'!$B$4:$B$309,0),MATCH('England_Index  '!F$3,'Index_of_e_r-indicators (E)'!$C$3:$L$3,0))</f>
        <v>35.329341317365262</v>
      </c>
      <c r="G5" s="13">
        <f>INDEX('Index_of_e_r-indicators (E)'!$C$4:$L$309,MATCH('England_Index  '!$B5,'Index_of_e_r-indicators (E)'!$B$4:$B$309,0),MATCH('England_Index  '!G$3,'Index_of_e_r-indicators (E)'!$C$3:$L$3,0))</f>
        <v>59.292035398230077</v>
      </c>
      <c r="H5" s="13">
        <f>INDEX('Index_of_e_r-indicators (E)'!$C$4:$L$309,MATCH('England_Index  '!$B5,'Index_of_e_r-indicators (E)'!$B$4:$B$309,0),MATCH('England_Index  '!H$3,'Index_of_e_r-indicators (E)'!$C$3:$L$3,0))</f>
        <v>45.208592019056333</v>
      </c>
      <c r="I5" s="22"/>
    </row>
    <row r="6" spans="1:9" x14ac:dyDescent="0.35">
      <c r="A6" s="13" t="s">
        <v>484</v>
      </c>
      <c r="B6" s="7" t="s">
        <v>485</v>
      </c>
      <c r="C6" s="13">
        <f>(D6*'Index_of_e_r-weights'!$B$3)+(E6*'Index_of_e_r-weights'!$B$4)+(F6*'Index_of_e_r-weights'!$B$5)+(G6*'Index_of_e_r-weights'!$B$6)+(H6*'Index_of_e_r-weights'!$B$7)</f>
        <v>68.920947899754125</v>
      </c>
      <c r="D6" s="13">
        <f>INDEX('Index_of_e_r-indicators (E)'!$C$4:$L$309,MATCH('England_Index  '!$B6,'Index_of_e_r-indicators (E)'!$B$4:$B$309,0),MATCH('England_Index  '!D$3,'Index_of_e_r-indicators (E)'!$C$3:$L$3,0))</f>
        <v>71.260037720672898</v>
      </c>
      <c r="E6" s="13">
        <f>INDEX('Index_of_e_r-indicators (E)'!$C$4:$L$309,MATCH('England_Index  '!$B6,'Index_of_e_r-indicators (E)'!$B$4:$B$309,0),MATCH('England_Index  '!E$3,'Index_of_e_r-indicators (E)'!$C$3:$L$3,0))</f>
        <v>90.91386613241805</v>
      </c>
      <c r="F6" s="13">
        <f>INDEX('Index_of_e_r-indicators (E)'!$C$4:$L$309,MATCH('England_Index  '!$B6,'Index_of_e_r-indicators (E)'!$B$4:$B$309,0),MATCH('England_Index  '!F$3,'Index_of_e_r-indicators (E)'!$C$3:$L$3,0))</f>
        <v>70.05988023952095</v>
      </c>
      <c r="G6" s="13">
        <f>INDEX('Index_of_e_r-indicators (E)'!$C$4:$L$309,MATCH('England_Index  '!$B6,'Index_of_e_r-indicators (E)'!$B$4:$B$309,0),MATCH('England_Index  '!G$3,'Index_of_e_r-indicators (E)'!$C$3:$L$3,0))</f>
        <v>92.035398230088475</v>
      </c>
      <c r="H6" s="13">
        <f>INDEX('Index_of_e_r-indicators (E)'!$C$4:$L$309,MATCH('England_Index  '!$B6,'Index_of_e_r-indicators (E)'!$B$4:$B$309,0),MATCH('England_Index  '!H$3,'Index_of_e_r-indicators (E)'!$C$3:$L$3,0))</f>
        <v>30.162471381942837</v>
      </c>
      <c r="I6" s="22"/>
    </row>
    <row r="7" spans="1:9" x14ac:dyDescent="0.35">
      <c r="A7" s="13" t="s">
        <v>576</v>
      </c>
      <c r="B7" s="7" t="s">
        <v>577</v>
      </c>
      <c r="C7" s="13">
        <f>(D7*'Index_of_e_r-weights'!$B$3)+(E7*'Index_of_e_r-weights'!$B$4)+(F7*'Index_of_e_r-weights'!$B$5)+(G7*'Index_of_e_r-weights'!$B$6)+(H7*'Index_of_e_r-weights'!$B$7)</f>
        <v>69.492310277278804</v>
      </c>
      <c r="D7" s="13">
        <f>INDEX('Index_of_e_r-indicators (E)'!$C$4:$L$309,MATCH('England_Index  '!$B7,'Index_of_e_r-indicators (E)'!$B$4:$B$309,0),MATCH('England_Index  '!D$3,'Index_of_e_r-indicators (E)'!$C$3:$L$3,0))</f>
        <v>80.727983594740948</v>
      </c>
      <c r="E7" s="13">
        <f>INDEX('Index_of_e_r-indicators (E)'!$C$4:$L$309,MATCH('England_Index  '!$B7,'Index_of_e_r-indicators (E)'!$B$4:$B$309,0),MATCH('England_Index  '!E$3,'Index_of_e_r-indicators (E)'!$C$3:$L$3,0))</f>
        <v>87.459070353747663</v>
      </c>
      <c r="F7" s="13">
        <f>INDEX('Index_of_e_r-indicators (E)'!$C$4:$L$309,MATCH('England_Index  '!$B7,'Index_of_e_r-indicators (E)'!$B$4:$B$309,0),MATCH('England_Index  '!F$3,'Index_of_e_r-indicators (E)'!$C$3:$L$3,0))</f>
        <v>58.982035928143702</v>
      </c>
      <c r="G7" s="13">
        <f>INDEX('Index_of_e_r-indicators (E)'!$C$4:$L$309,MATCH('England_Index  '!$B7,'Index_of_e_r-indicators (E)'!$B$4:$B$309,0),MATCH('England_Index  '!G$3,'Index_of_e_r-indicators (E)'!$C$3:$L$3,0))</f>
        <v>69.911504424778755</v>
      </c>
      <c r="H7" s="13">
        <f>INDEX('Index_of_e_r-indicators (E)'!$C$4:$L$309,MATCH('England_Index  '!$B7,'Index_of_e_r-indicators (E)'!$B$4:$B$309,0),MATCH('England_Index  '!H$3,'Index_of_e_r-indicators (E)'!$C$3:$L$3,0))</f>
        <v>53.746500464486346</v>
      </c>
      <c r="I7" s="22"/>
    </row>
    <row r="8" spans="1:9" x14ac:dyDescent="0.35">
      <c r="A8" s="13" t="s">
        <v>264</v>
      </c>
      <c r="B8" s="7" t="s">
        <v>265</v>
      </c>
      <c r="C8" s="13">
        <f>(D8*'Index_of_e_r-weights'!$B$3)+(E8*'Index_of_e_r-weights'!$B$4)+(F8*'Index_of_e_r-weights'!$B$5)+(G8*'Index_of_e_r-weights'!$B$6)+(H8*'Index_of_e_r-weights'!$B$7)</f>
        <v>54.091522845287066</v>
      </c>
      <c r="D8" s="13">
        <f>INDEX('Index_of_e_r-indicators (E)'!$C$4:$L$309,MATCH('England_Index  '!$B8,'Index_of_e_r-indicators (E)'!$B$4:$B$309,0),MATCH('England_Index  '!D$3,'Index_of_e_r-indicators (E)'!$C$3:$L$3,0))</f>
        <v>60.911233534230853</v>
      </c>
      <c r="E8" s="13">
        <f>INDEX('Index_of_e_r-indicators (E)'!$C$4:$L$309,MATCH('England_Index  '!$B8,'Index_of_e_r-indicators (E)'!$B$4:$B$309,0),MATCH('England_Index  '!E$3,'Index_of_e_r-indicators (E)'!$C$3:$L$3,0))</f>
        <v>85.856199817575998</v>
      </c>
      <c r="F8" s="13">
        <f>INDEX('Index_of_e_r-indicators (E)'!$C$4:$L$309,MATCH('England_Index  '!$B8,'Index_of_e_r-indicators (E)'!$B$4:$B$309,0),MATCH('England_Index  '!F$3,'Index_of_e_r-indicators (E)'!$C$3:$L$3,0))</f>
        <v>23.053892215568858</v>
      </c>
      <c r="G8" s="13">
        <f>INDEX('Index_of_e_r-indicators (E)'!$C$4:$L$309,MATCH('England_Index  '!$B8,'Index_of_e_r-indicators (E)'!$B$4:$B$309,0),MATCH('England_Index  '!G$3,'Index_of_e_r-indicators (E)'!$C$3:$L$3,0))</f>
        <v>59.292035398230084</v>
      </c>
      <c r="H8" s="13">
        <f>INDEX('Index_of_e_r-indicators (E)'!$C$4:$L$309,MATCH('England_Index  '!$B8,'Index_of_e_r-indicators (E)'!$B$4:$B$309,0),MATCH('England_Index  '!H$3,'Index_of_e_r-indicators (E)'!$C$3:$L$3,0))</f>
        <v>53.816736402502102</v>
      </c>
      <c r="I8" s="22"/>
    </row>
    <row r="9" spans="1:9" x14ac:dyDescent="0.35">
      <c r="A9" s="13" t="s">
        <v>252</v>
      </c>
      <c r="B9" s="7" t="s">
        <v>253</v>
      </c>
      <c r="C9" s="13">
        <f>(D9*'Index_of_e_r-weights'!$B$3)+(E9*'Index_of_e_r-weights'!$B$4)+(F9*'Index_of_e_r-weights'!$B$5)+(G9*'Index_of_e_r-weights'!$B$6)+(H9*'Index_of_e_r-weights'!$B$7)</f>
        <v>63.507236452880207</v>
      </c>
      <c r="D9" s="13">
        <f>INDEX('Index_of_e_r-indicators (E)'!$C$4:$L$309,MATCH('England_Index  '!$B9,'Index_of_e_r-indicators (E)'!$B$4:$B$309,0),MATCH('England_Index  '!D$3,'Index_of_e_r-indicators (E)'!$C$3:$L$3,0))</f>
        <v>72.230153476197231</v>
      </c>
      <c r="E9" s="13">
        <f>INDEX('Index_of_e_r-indicators (E)'!$C$4:$L$309,MATCH('England_Index  '!$B9,'Index_of_e_r-indicators (E)'!$B$4:$B$309,0),MATCH('England_Index  '!E$3,'Index_of_e_r-indicators (E)'!$C$3:$L$3,0))</f>
        <v>88.31280703652979</v>
      </c>
      <c r="F9" s="13">
        <f>INDEX('Index_of_e_r-indicators (E)'!$C$4:$L$309,MATCH('England_Index  '!$B9,'Index_of_e_r-indicators (E)'!$B$4:$B$309,0),MATCH('England_Index  '!F$3,'Index_of_e_r-indicators (E)'!$C$3:$L$3,0))</f>
        <v>40.119760479041901</v>
      </c>
      <c r="G9" s="13">
        <f>INDEX('Index_of_e_r-indicators (E)'!$C$4:$L$309,MATCH('England_Index  '!$B9,'Index_of_e_r-indicators (E)'!$B$4:$B$309,0),MATCH('England_Index  '!G$3,'Index_of_e_r-indicators (E)'!$C$3:$L$3,0))</f>
        <v>59.292035398230084</v>
      </c>
      <c r="H9" s="13">
        <f>INDEX('Index_of_e_r-indicators (E)'!$C$4:$L$309,MATCH('England_Index  '!$B9,'Index_of_e_r-indicators (E)'!$B$4:$B$309,0),MATCH('England_Index  '!H$3,'Index_of_e_r-indicators (E)'!$C$3:$L$3,0))</f>
        <v>65.62275265456833</v>
      </c>
      <c r="I9" s="22"/>
    </row>
    <row r="10" spans="1:9" x14ac:dyDescent="0.35">
      <c r="A10" s="13" t="s">
        <v>540</v>
      </c>
      <c r="B10" s="7" t="s">
        <v>541</v>
      </c>
      <c r="C10" s="13">
        <f>(D10*'Index_of_e_r-weights'!$B$3)+(E10*'Index_of_e_r-weights'!$B$4)+(F10*'Index_of_e_r-weights'!$B$5)+(G10*'Index_of_e_r-weights'!$B$6)+(H10*'Index_of_e_r-weights'!$B$7)</f>
        <v>65.971209878340147</v>
      </c>
      <c r="D10" s="13">
        <f>INDEX('Index_of_e_r-indicators (E)'!$C$4:$L$309,MATCH('England_Index  '!$B10,'Index_of_e_r-indicators (E)'!$B$4:$B$309,0),MATCH('England_Index  '!D$3,'Index_of_e_r-indicators (E)'!$C$3:$L$3,0))</f>
        <v>78.617550316910084</v>
      </c>
      <c r="E10" s="13">
        <f>INDEX('Index_of_e_r-indicators (E)'!$C$4:$L$309,MATCH('England_Index  '!$B10,'Index_of_e_r-indicators (E)'!$B$4:$B$309,0),MATCH('England_Index  '!E$3,'Index_of_e_r-indicators (E)'!$C$3:$L$3,0))</f>
        <v>77.734077860493102</v>
      </c>
      <c r="F10" s="13">
        <f>INDEX('Index_of_e_r-indicators (E)'!$C$4:$L$309,MATCH('England_Index  '!$B10,'Index_of_e_r-indicators (E)'!$B$4:$B$309,0),MATCH('England_Index  '!F$3,'Index_of_e_r-indicators (E)'!$C$3:$L$3,0))</f>
        <v>37.724550898203582</v>
      </c>
      <c r="G10" s="13">
        <f>INDEX('Index_of_e_r-indicators (E)'!$C$4:$L$309,MATCH('England_Index  '!$B10,'Index_of_e_r-indicators (E)'!$B$4:$B$309,0),MATCH('England_Index  '!G$3,'Index_of_e_r-indicators (E)'!$C$3:$L$3,0))</f>
        <v>49.557522123893804</v>
      </c>
      <c r="H10" s="13">
        <f>INDEX('Index_of_e_r-indicators (E)'!$C$4:$L$309,MATCH('England_Index  '!$B10,'Index_of_e_r-indicators (E)'!$B$4:$B$309,0),MATCH('England_Index  '!H$3,'Index_of_e_r-indicators (E)'!$C$3:$L$3,0))</f>
        <v>85.78061196399166</v>
      </c>
      <c r="I10" s="22"/>
    </row>
    <row r="11" spans="1:9" x14ac:dyDescent="0.35">
      <c r="A11" s="13" t="s">
        <v>504</v>
      </c>
      <c r="B11" s="7" t="s">
        <v>505</v>
      </c>
      <c r="C11" s="13">
        <f>(D11*'Index_of_e_r-weights'!$B$3)+(E11*'Index_of_e_r-weights'!$B$4)+(F11*'Index_of_e_r-weights'!$B$5)+(G11*'Index_of_e_r-weights'!$B$6)+(H11*'Index_of_e_r-weights'!$B$7)</f>
        <v>60.141229437032926</v>
      </c>
      <c r="D11" s="13">
        <f>INDEX('Index_of_e_r-indicators (E)'!$C$4:$L$309,MATCH('England_Index  '!$B11,'Index_of_e_r-indicators (E)'!$B$4:$B$309,0),MATCH('England_Index  '!D$3,'Index_of_e_r-indicators (E)'!$C$3:$L$3,0))</f>
        <v>67.785999971070396</v>
      </c>
      <c r="E11" s="13">
        <f>INDEX('Index_of_e_r-indicators (E)'!$C$4:$L$309,MATCH('England_Index  '!$B11,'Index_of_e_r-indicators (E)'!$B$4:$B$309,0),MATCH('England_Index  '!E$3,'Index_of_e_r-indicators (E)'!$C$3:$L$3,0))</f>
        <v>88.782451620366672</v>
      </c>
      <c r="F11" s="13">
        <f>INDEX('Index_of_e_r-indicators (E)'!$C$4:$L$309,MATCH('England_Index  '!$B11,'Index_of_e_r-indicators (E)'!$B$4:$B$309,0),MATCH('England_Index  '!F$3,'Index_of_e_r-indicators (E)'!$C$3:$L$3,0))</f>
        <v>41.317365269461071</v>
      </c>
      <c r="G11" s="13">
        <f>INDEX('Index_of_e_r-indicators (E)'!$C$4:$L$309,MATCH('England_Index  '!$B11,'Index_of_e_r-indicators (E)'!$B$4:$B$309,0),MATCH('England_Index  '!G$3,'Index_of_e_r-indicators (E)'!$C$3:$L$3,0))</f>
        <v>84.955752212389385</v>
      </c>
      <c r="H11" s="13">
        <f>INDEX('Index_of_e_r-indicators (E)'!$C$4:$L$309,MATCH('England_Index  '!$B11,'Index_of_e_r-indicators (E)'!$B$4:$B$309,0),MATCH('England_Index  '!H$3,'Index_of_e_r-indicators (E)'!$C$3:$L$3,0))</f>
        <v>28.362803936525253</v>
      </c>
      <c r="I11" s="22"/>
    </row>
    <row r="12" spans="1:9" x14ac:dyDescent="0.35">
      <c r="A12" s="13" t="s">
        <v>534</v>
      </c>
      <c r="B12" s="7" t="s">
        <v>535</v>
      </c>
      <c r="C12" s="13">
        <f>(D12*'Index_of_e_r-weights'!$B$3)+(E12*'Index_of_e_r-weights'!$B$4)+(F12*'Index_of_e_r-weights'!$B$5)+(G12*'Index_of_e_r-weights'!$B$6)+(H12*'Index_of_e_r-weights'!$B$7)</f>
        <v>48.776809741326296</v>
      </c>
      <c r="D12" s="13">
        <f>INDEX('Index_of_e_r-indicators (E)'!$C$4:$L$309,MATCH('England_Index  '!$B12,'Index_of_e_r-indicators (E)'!$B$4:$B$309,0),MATCH('England_Index  '!D$3,'Index_of_e_r-indicators (E)'!$C$3:$L$3,0))</f>
        <v>63.541974014830366</v>
      </c>
      <c r="E12" s="13">
        <f>INDEX('Index_of_e_r-indicators (E)'!$C$4:$L$309,MATCH('England_Index  '!$B12,'Index_of_e_r-indicators (E)'!$B$4:$B$309,0),MATCH('England_Index  '!E$3,'Index_of_e_r-indicators (E)'!$C$3:$L$3,0))</f>
        <v>83.266501476541549</v>
      </c>
      <c r="F12" s="13">
        <f>INDEX('Index_of_e_r-indicators (E)'!$C$4:$L$309,MATCH('England_Index  '!$B12,'Index_of_e_r-indicators (E)'!$B$4:$B$309,0),MATCH('England_Index  '!F$3,'Index_of_e_r-indicators (E)'!$C$3:$L$3,0))</f>
        <v>19.461077844311376</v>
      </c>
      <c r="G12" s="13">
        <f>INDEX('Index_of_e_r-indicators (E)'!$C$4:$L$309,MATCH('England_Index  '!$B12,'Index_of_e_r-indicators (E)'!$B$4:$B$309,0),MATCH('England_Index  '!G$3,'Index_of_e_r-indicators (E)'!$C$3:$L$3,0))</f>
        <v>56.637168141592916</v>
      </c>
      <c r="H12" s="13">
        <f>INDEX('Index_of_e_r-indicators (E)'!$C$4:$L$309,MATCH('England_Index  '!$B12,'Index_of_e_r-indicators (E)'!$B$4:$B$309,0),MATCH('England_Index  '!H$3,'Index_of_e_r-indicators (E)'!$C$3:$L$3,0))</f>
        <v>30.839590960210856</v>
      </c>
      <c r="I12" s="22"/>
    </row>
    <row r="13" spans="1:9" x14ac:dyDescent="0.35">
      <c r="A13" s="13" t="s">
        <v>670</v>
      </c>
      <c r="B13" s="7" t="s">
        <v>671</v>
      </c>
      <c r="C13" s="13">
        <f>(D13*'Index_of_e_r-weights'!$B$3)+(E13*'Index_of_e_r-weights'!$B$4)+(F13*'Index_of_e_r-weights'!$B$5)+(G13*'Index_of_e_r-weights'!$B$6)+(H13*'Index_of_e_r-weights'!$B$7)</f>
        <v>65.440847412561652</v>
      </c>
      <c r="D13" s="13">
        <f>INDEX('Index_of_e_r-indicators (E)'!$C$4:$L$309,MATCH('England_Index  '!$B13,'Index_of_e_r-indicators (E)'!$B$4:$B$309,0),MATCH('England_Index  '!D$3,'Index_of_e_r-indicators (E)'!$C$3:$L$3,0))</f>
        <v>81.084362401987761</v>
      </c>
      <c r="E13" s="13">
        <f>INDEX('Index_of_e_r-indicators (E)'!$C$4:$L$309,MATCH('England_Index  '!$B13,'Index_of_e_r-indicators (E)'!$B$4:$B$309,0),MATCH('England_Index  '!E$3,'Index_of_e_r-indicators (E)'!$C$3:$L$3,0))</f>
        <v>90.641941826819945</v>
      </c>
      <c r="F13" s="13">
        <f>INDEX('Index_of_e_r-indicators (E)'!$C$4:$L$309,MATCH('England_Index  '!$B13,'Index_of_e_r-indicators (E)'!$B$4:$B$309,0),MATCH('England_Index  '!F$3,'Index_of_e_r-indicators (E)'!$C$3:$L$3,0))</f>
        <v>38.023952095808376</v>
      </c>
      <c r="G13" s="13">
        <f>INDEX('Index_of_e_r-indicators (E)'!$C$4:$L$309,MATCH('England_Index  '!$B13,'Index_of_e_r-indicators (E)'!$B$4:$B$309,0),MATCH('England_Index  '!G$3,'Index_of_e_r-indicators (E)'!$C$3:$L$3,0))</f>
        <v>90.265486725663706</v>
      </c>
      <c r="H13" s="13">
        <f>INDEX('Index_of_e_r-indicators (E)'!$C$4:$L$309,MATCH('England_Index  '!$B13,'Index_of_e_r-indicators (E)'!$B$4:$B$309,0),MATCH('England_Index  '!H$3,'Index_of_e_r-indicators (E)'!$C$3:$L$3,0))</f>
        <v>31.967283724944537</v>
      </c>
      <c r="I13" s="22"/>
    </row>
    <row r="14" spans="1:9" x14ac:dyDescent="0.35">
      <c r="A14" s="13" t="s">
        <v>346</v>
      </c>
      <c r="B14" s="7" t="s">
        <v>347</v>
      </c>
      <c r="C14" s="13">
        <f>(D14*'Index_of_e_r-weights'!$B$3)+(E14*'Index_of_e_r-weights'!$B$4)+(F14*'Index_of_e_r-weights'!$B$5)+(G14*'Index_of_e_r-weights'!$B$6)+(H14*'Index_of_e_r-weights'!$B$7)</f>
        <v>63.01619540268598</v>
      </c>
      <c r="D14" s="13">
        <f>INDEX('Index_of_e_r-indicators (E)'!$C$4:$L$309,MATCH('England_Index  '!$B14,'Index_of_e_r-indicators (E)'!$B$4:$B$309,0),MATCH('England_Index  '!D$3,'Index_of_e_r-indicators (E)'!$C$3:$L$3,0))</f>
        <v>78.617550316910084</v>
      </c>
      <c r="E14" s="13">
        <f>INDEX('Index_of_e_r-indicators (E)'!$C$4:$L$309,MATCH('England_Index  '!$B14,'Index_of_e_r-indicators (E)'!$B$4:$B$309,0),MATCH('England_Index  '!E$3,'Index_of_e_r-indicators (E)'!$C$3:$L$3,0))</f>
        <v>88.769350590815648</v>
      </c>
      <c r="F14" s="13">
        <f>INDEX('Index_of_e_r-indicators (E)'!$C$4:$L$309,MATCH('England_Index  '!$B14,'Index_of_e_r-indicators (E)'!$B$4:$B$309,0),MATCH('England_Index  '!F$3,'Index_of_e_r-indicators (E)'!$C$3:$L$3,0))</f>
        <v>46.407185628742496</v>
      </c>
      <c r="G14" s="13">
        <f>INDEX('Index_of_e_r-indicators (E)'!$C$4:$L$309,MATCH('England_Index  '!$B14,'Index_of_e_r-indicators (E)'!$B$4:$B$309,0),MATCH('England_Index  '!G$3,'Index_of_e_r-indicators (E)'!$C$3:$L$3,0))</f>
        <v>67.256637168141594</v>
      </c>
      <c r="H14" s="13">
        <f>INDEX('Index_of_e_r-indicators (E)'!$C$4:$L$309,MATCH('England_Index  '!$B14,'Index_of_e_r-indicators (E)'!$B$4:$B$309,0),MATCH('England_Index  '!H$3,'Index_of_e_r-indicators (E)'!$C$3:$L$3,0))</f>
        <v>39.10615344577289</v>
      </c>
      <c r="I14" s="22"/>
    </row>
    <row r="15" spans="1:9" x14ac:dyDescent="0.35">
      <c r="A15" s="13" t="s">
        <v>702</v>
      </c>
      <c r="B15" s="7" t="s">
        <v>703</v>
      </c>
      <c r="C15" s="13">
        <f>(D15*'Index_of_e_r-weights'!$B$3)+(E15*'Index_of_e_r-weights'!$B$4)+(F15*'Index_of_e_r-weights'!$B$5)+(G15*'Index_of_e_r-weights'!$B$6)+(H15*'Index_of_e_r-weights'!$B$7)</f>
        <v>54.286537027789855</v>
      </c>
      <c r="D15" s="13">
        <f>INDEX('Index_of_e_r-indicators (E)'!$C$4:$L$309,MATCH('England_Index  '!$B15,'Index_of_e_r-indicators (E)'!$B$4:$B$309,0),MATCH('England_Index  '!D$3,'Index_of_e_r-indicators (E)'!$C$3:$L$3,0))</f>
        <v>51.066250610925671</v>
      </c>
      <c r="E15" s="13">
        <f>INDEX('Index_of_e_r-indicators (E)'!$C$4:$L$309,MATCH('England_Index  '!$B15,'Index_of_e_r-indicators (E)'!$B$4:$B$309,0),MATCH('England_Index  '!E$3,'Index_of_e_r-indicators (E)'!$C$3:$L$3,0))</f>
        <v>90.317431229084036</v>
      </c>
      <c r="F15" s="13">
        <f>INDEX('Index_of_e_r-indicators (E)'!$C$4:$L$309,MATCH('England_Index  '!$B15,'Index_of_e_r-indicators (E)'!$B$4:$B$309,0),MATCH('England_Index  '!F$3,'Index_of_e_r-indicators (E)'!$C$3:$L$3,0))</f>
        <v>44.011976047904184</v>
      </c>
      <c r="G15" s="13">
        <f>INDEX('Index_of_e_r-indicators (E)'!$C$4:$L$309,MATCH('England_Index  '!$B15,'Index_of_e_r-indicators (E)'!$B$4:$B$309,0),MATCH('England_Index  '!G$3,'Index_of_e_r-indicators (E)'!$C$3:$L$3,0))</f>
        <v>71.681415929203538</v>
      </c>
      <c r="H15" s="13">
        <f>INDEX('Index_of_e_r-indicators (E)'!$C$4:$L$309,MATCH('England_Index  '!$B15,'Index_of_e_r-indicators (E)'!$B$4:$B$309,0),MATCH('England_Index  '!H$3,'Index_of_e_r-indicators (E)'!$C$3:$L$3,0))</f>
        <v>33.981201630911045</v>
      </c>
      <c r="I15" s="22"/>
    </row>
    <row r="16" spans="1:9" x14ac:dyDescent="0.35">
      <c r="A16" s="13" t="s">
        <v>106</v>
      </c>
      <c r="B16" s="7" t="s">
        <v>107</v>
      </c>
      <c r="C16" s="13">
        <f>(D16*'Index_of_e_r-weights'!$B$3)+(E16*'Index_of_e_r-weights'!$B$4)+(F16*'Index_of_e_r-weights'!$B$5)+(G16*'Index_of_e_r-weights'!$B$6)+(H16*'Index_of_e_r-weights'!$B$7)</f>
        <v>55.921651852803379</v>
      </c>
      <c r="D16" s="13">
        <f>INDEX('Index_of_e_r-indicators (E)'!$C$4:$L$309,MATCH('England_Index  '!$B16,'Index_of_e_r-indicators (E)'!$B$4:$B$309,0),MATCH('England_Index  '!D$3,'Index_of_e_r-indicators (E)'!$C$3:$L$3,0))</f>
        <v>80.372947083733138</v>
      </c>
      <c r="E16" s="13">
        <f>INDEX('Index_of_e_r-indicators (E)'!$C$4:$L$309,MATCH('England_Index  '!$B16,'Index_of_e_r-indicators (E)'!$B$4:$B$309,0),MATCH('England_Index  '!E$3,'Index_of_e_r-indicators (E)'!$C$3:$L$3,0))</f>
        <v>81.172455581349496</v>
      </c>
      <c r="F16" s="13">
        <f>INDEX('Index_of_e_r-indicators (E)'!$C$4:$L$309,MATCH('England_Index  '!$B16,'Index_of_e_r-indicators (E)'!$B$4:$B$309,0),MATCH('England_Index  '!F$3,'Index_of_e_r-indicators (E)'!$C$3:$L$3,0))</f>
        <v>13.473053892215569</v>
      </c>
      <c r="G16" s="13">
        <f>INDEX('Index_of_e_r-indicators (E)'!$C$4:$L$309,MATCH('England_Index  '!$B16,'Index_of_e_r-indicators (E)'!$B$4:$B$309,0),MATCH('England_Index  '!G$3,'Index_of_e_r-indicators (E)'!$C$3:$L$3,0))</f>
        <v>22.123893805309734</v>
      </c>
      <c r="H16" s="13">
        <f>INDEX('Index_of_e_r-indicators (E)'!$C$4:$L$309,MATCH('England_Index  '!$B16,'Index_of_e_r-indicators (E)'!$B$4:$B$309,0),MATCH('England_Index  '!H$3,'Index_of_e_r-indicators (E)'!$C$3:$L$3,0))</f>
        <v>82.865663150217131</v>
      </c>
      <c r="I16" s="22"/>
    </row>
    <row r="17" spans="1:9" x14ac:dyDescent="0.35">
      <c r="A17" s="13" t="s">
        <v>128</v>
      </c>
      <c r="B17" s="7" t="s">
        <v>129</v>
      </c>
      <c r="C17" s="13">
        <f>(D17*'Index_of_e_r-weights'!$B$3)+(E17*'Index_of_e_r-weights'!$B$4)+(F17*'Index_of_e_r-weights'!$B$5)+(G17*'Index_of_e_r-weights'!$B$6)+(H17*'Index_of_e_r-weights'!$B$7)</f>
        <v>50.264344396226278</v>
      </c>
      <c r="D17" s="13">
        <f>INDEX('Index_of_e_r-indicators (E)'!$C$4:$L$309,MATCH('England_Index  '!$B17,'Index_of_e_r-indicators (E)'!$B$4:$B$309,0),MATCH('England_Index  '!D$3,'Index_of_e_r-indicators (E)'!$C$3:$L$3,0))</f>
        <v>47.000409263802666</v>
      </c>
      <c r="E17" s="13">
        <f>INDEX('Index_of_e_r-indicators (E)'!$C$4:$L$309,MATCH('England_Index  '!$B17,'Index_of_e_r-indicators (E)'!$B$4:$B$309,0),MATCH('England_Index  '!E$3,'Index_of_e_r-indicators (E)'!$C$3:$L$3,0))</f>
        <v>84.028945196499109</v>
      </c>
      <c r="F17" s="13">
        <f>INDEX('Index_of_e_r-indicators (E)'!$C$4:$L$309,MATCH('England_Index  '!$B17,'Index_of_e_r-indicators (E)'!$B$4:$B$309,0),MATCH('England_Index  '!F$3,'Index_of_e_r-indicators (E)'!$C$3:$L$3,0))</f>
        <v>55.38922155688622</v>
      </c>
      <c r="G17" s="13">
        <f>INDEX('Index_of_e_r-indicators (E)'!$C$4:$L$309,MATCH('England_Index  '!$B17,'Index_of_e_r-indicators (E)'!$B$4:$B$309,0),MATCH('England_Index  '!G$3,'Index_of_e_r-indicators (E)'!$C$3:$L$3,0))</f>
        <v>36.283185840707965</v>
      </c>
      <c r="H17" s="13">
        <f>INDEX('Index_of_e_r-indicators (E)'!$C$4:$L$309,MATCH('England_Index  '!$B17,'Index_of_e_r-indicators (E)'!$B$4:$B$309,0),MATCH('England_Index  '!H$3,'Index_of_e_r-indicators (E)'!$C$3:$L$3,0))</f>
        <v>47.134228089583608</v>
      </c>
      <c r="I17" s="22"/>
    </row>
    <row r="18" spans="1:9" x14ac:dyDescent="0.35">
      <c r="A18" s="13" t="s">
        <v>246</v>
      </c>
      <c r="B18" s="7" t="s">
        <v>247</v>
      </c>
      <c r="C18" s="13">
        <f>(D18*'Index_of_e_r-weights'!$B$3)+(E18*'Index_of_e_r-weights'!$B$4)+(F18*'Index_of_e_r-weights'!$B$5)+(G18*'Index_of_e_r-weights'!$B$6)+(H18*'Index_of_e_r-weights'!$B$7)</f>
        <v>54.585026437152706</v>
      </c>
      <c r="D18" s="13">
        <f>INDEX('Index_of_e_r-indicators (E)'!$C$4:$L$309,MATCH('England_Index  '!$B18,'Index_of_e_r-indicators (E)'!$B$4:$B$309,0),MATCH('England_Index  '!D$3,'Index_of_e_r-indicators (E)'!$C$3:$L$3,0))</f>
        <v>84.35389532144444</v>
      </c>
      <c r="E18" s="13">
        <f>INDEX('Index_of_e_r-indicators (E)'!$C$4:$L$309,MATCH('England_Index  '!$B18,'Index_of_e_r-indicators (E)'!$B$4:$B$309,0),MATCH('England_Index  '!E$3,'Index_of_e_r-indicators (E)'!$C$3:$L$3,0))</f>
        <v>81.686961849102346</v>
      </c>
      <c r="F18" s="13">
        <f>INDEX('Index_of_e_r-indicators (E)'!$C$4:$L$309,MATCH('England_Index  '!$B18,'Index_of_e_r-indicators (E)'!$B$4:$B$309,0),MATCH('England_Index  '!F$3,'Index_of_e_r-indicators (E)'!$C$3:$L$3,0))</f>
        <v>11.377245508982034</v>
      </c>
      <c r="G18" s="13">
        <f>INDEX('Index_of_e_r-indicators (E)'!$C$4:$L$309,MATCH('England_Index  '!$B18,'Index_of_e_r-indicators (E)'!$B$4:$B$309,0),MATCH('England_Index  '!G$3,'Index_of_e_r-indicators (E)'!$C$3:$L$3,0))</f>
        <v>14.159292035398234</v>
      </c>
      <c r="H18" s="13">
        <f>INDEX('Index_of_e_r-indicators (E)'!$C$4:$L$309,MATCH('England_Index  '!$B18,'Index_of_e_r-indicators (E)'!$B$4:$B$309,0),MATCH('England_Index  '!H$3,'Index_of_e_r-indicators (E)'!$C$3:$L$3,0))</f>
        <v>80.01427073466543</v>
      </c>
      <c r="I18" s="22"/>
    </row>
    <row r="19" spans="1:9" x14ac:dyDescent="0.35">
      <c r="A19" s="13" t="s">
        <v>208</v>
      </c>
      <c r="B19" s="7" t="s">
        <v>209</v>
      </c>
      <c r="C19" s="13">
        <f>(D19*'Index_of_e_r-weights'!$B$3)+(E19*'Index_of_e_r-weights'!$B$4)+(F19*'Index_of_e_r-weights'!$B$5)+(G19*'Index_of_e_r-weights'!$B$6)+(H19*'Index_of_e_r-weights'!$B$7)</f>
        <v>52.086573447097869</v>
      </c>
      <c r="D19" s="13">
        <f>INDEX('Index_of_e_r-indicators (E)'!$C$4:$L$309,MATCH('England_Index  '!$B19,'Index_of_e_r-indicators (E)'!$B$4:$B$309,0),MATCH('England_Index  '!D$3,'Index_of_e_r-indicators (E)'!$C$3:$L$3,0))</f>
        <v>68.096583719058629</v>
      </c>
      <c r="E19" s="13">
        <f>INDEX('Index_of_e_r-indicators (E)'!$C$4:$L$309,MATCH('England_Index  '!$B19,'Index_of_e_r-indicators (E)'!$B$4:$B$309,0),MATCH('England_Index  '!E$3,'Index_of_e_r-indicators (E)'!$C$3:$L$3,0))</f>
        <v>80.770000810727424</v>
      </c>
      <c r="F19" s="13">
        <f>INDEX('Index_of_e_r-indicators (E)'!$C$4:$L$309,MATCH('England_Index  '!$B19,'Index_of_e_r-indicators (E)'!$B$4:$B$309,0),MATCH('England_Index  '!F$3,'Index_of_e_r-indicators (E)'!$C$3:$L$3,0))</f>
        <v>23.65269461077844</v>
      </c>
      <c r="G19" s="13">
        <f>INDEX('Index_of_e_r-indicators (E)'!$C$4:$L$309,MATCH('England_Index  '!$B19,'Index_of_e_r-indicators (E)'!$B$4:$B$309,0),MATCH('England_Index  '!G$3,'Index_of_e_r-indicators (E)'!$C$3:$L$3,0))</f>
        <v>15.929203539823005</v>
      </c>
      <c r="H19" s="13">
        <f>INDEX('Index_of_e_r-indicators (E)'!$C$4:$L$309,MATCH('England_Index  '!$B19,'Index_of_e_r-indicators (E)'!$B$4:$B$309,0),MATCH('England_Index  '!H$3,'Index_of_e_r-indicators (E)'!$C$3:$L$3,0))</f>
        <v>78.321093100936253</v>
      </c>
      <c r="I19" s="22"/>
    </row>
    <row r="20" spans="1:9" x14ac:dyDescent="0.35">
      <c r="A20" s="13" t="s">
        <v>316</v>
      </c>
      <c r="B20" s="7" t="s">
        <v>317</v>
      </c>
      <c r="C20" s="13">
        <f>(D20*'Index_of_e_r-weights'!$B$3)+(E20*'Index_of_e_r-weights'!$B$4)+(F20*'Index_of_e_r-weights'!$B$5)+(G20*'Index_of_e_r-weights'!$B$6)+(H20*'Index_of_e_r-weights'!$B$7)</f>
        <v>49.986610239263911</v>
      </c>
      <c r="D20" s="13">
        <f>INDEX('Index_of_e_r-indicators (E)'!$C$4:$L$309,MATCH('England_Index  '!$B20,'Index_of_e_r-indicators (E)'!$B$4:$B$309,0),MATCH('England_Index  '!D$3,'Index_of_e_r-indicators (E)'!$C$3:$L$3,0))</f>
        <v>69.665040575361701</v>
      </c>
      <c r="E20" s="13">
        <f>INDEX('Index_of_e_r-indicators (E)'!$C$4:$L$309,MATCH('England_Index  '!$B20,'Index_of_e_r-indicators (E)'!$B$4:$B$309,0),MATCH('England_Index  '!E$3,'Index_of_e_r-indicators (E)'!$C$3:$L$3,0))</f>
        <v>72.933404491470512</v>
      </c>
      <c r="F20" s="13">
        <f>INDEX('Index_of_e_r-indicators (E)'!$C$4:$L$309,MATCH('England_Index  '!$B20,'Index_of_e_r-indicators (E)'!$B$4:$B$309,0),MATCH('England_Index  '!F$3,'Index_of_e_r-indicators (E)'!$C$3:$L$3,0))</f>
        <v>8.0838323353293404</v>
      </c>
      <c r="G20" s="13">
        <f>INDEX('Index_of_e_r-indicators (E)'!$C$4:$L$309,MATCH('England_Index  '!$B20,'Index_of_e_r-indicators (E)'!$B$4:$B$309,0),MATCH('England_Index  '!G$3,'Index_of_e_r-indicators (E)'!$C$3:$L$3,0))</f>
        <v>0.8849557522123862</v>
      </c>
      <c r="H20" s="13">
        <f>INDEX('Index_of_e_r-indicators (E)'!$C$4:$L$309,MATCH('England_Index  '!$B20,'Index_of_e_r-indicators (E)'!$B$4:$B$309,0),MATCH('England_Index  '!H$3,'Index_of_e_r-indicators (E)'!$C$3:$L$3,0))</f>
        <v>100</v>
      </c>
      <c r="I20" s="22"/>
    </row>
    <row r="21" spans="1:9" x14ac:dyDescent="0.35">
      <c r="A21" s="13" t="s">
        <v>656</v>
      </c>
      <c r="B21" s="7" t="s">
        <v>657</v>
      </c>
      <c r="C21" s="13">
        <f>(D21*'Index_of_e_r-weights'!$B$3)+(E21*'Index_of_e_r-weights'!$B$4)+(F21*'Index_of_e_r-weights'!$B$5)+(G21*'Index_of_e_r-weights'!$B$6)+(H21*'Index_of_e_r-weights'!$B$7)</f>
        <v>49.022690516426074</v>
      </c>
      <c r="D21" s="13">
        <f>INDEX('Index_of_e_r-indicators (E)'!$C$4:$L$309,MATCH('England_Index  '!$B21,'Index_of_e_r-indicators (E)'!$B$4:$B$309,0),MATCH('England_Index  '!D$3,'Index_of_e_r-indicators (E)'!$C$3:$L$3,0))</f>
        <v>74.867027017876723</v>
      </c>
      <c r="E21" s="13">
        <f>INDEX('Index_of_e_r-indicators (E)'!$C$4:$L$309,MATCH('England_Index  '!$B21,'Index_of_e_r-indicators (E)'!$B$4:$B$309,0),MATCH('England_Index  '!E$3,'Index_of_e_r-indicators (E)'!$C$3:$L$3,0))</f>
        <v>68.498161276491004</v>
      </c>
      <c r="F21" s="13">
        <f>INDEX('Index_of_e_r-indicators (E)'!$C$4:$L$309,MATCH('England_Index  '!$B21,'Index_of_e_r-indicators (E)'!$B$4:$B$309,0),MATCH('England_Index  '!F$3,'Index_of_e_r-indicators (E)'!$C$3:$L$3,0))</f>
        <v>6.8862275449101773</v>
      </c>
      <c r="G21" s="13">
        <f>INDEX('Index_of_e_r-indicators (E)'!$C$4:$L$309,MATCH('England_Index  '!$B21,'Index_of_e_r-indicators (E)'!$B$4:$B$309,0),MATCH('England_Index  '!G$3,'Index_of_e_r-indicators (E)'!$C$3:$L$3,0))</f>
        <v>6.1946902654867264</v>
      </c>
      <c r="H21" s="13">
        <f>INDEX('Index_of_e_r-indicators (E)'!$C$4:$L$309,MATCH('England_Index  '!$B21,'Index_of_e_r-indicators (E)'!$B$4:$B$309,0),MATCH('England_Index  '!H$3,'Index_of_e_r-indicators (E)'!$C$3:$L$3,0))</f>
        <v>85.482913606672867</v>
      </c>
      <c r="I21" s="22"/>
    </row>
    <row r="22" spans="1:9" x14ac:dyDescent="0.35">
      <c r="A22" s="13" t="s">
        <v>464</v>
      </c>
      <c r="B22" s="7" t="s">
        <v>465</v>
      </c>
      <c r="C22" s="13">
        <f>(D22*'Index_of_e_r-weights'!$B$3)+(E22*'Index_of_e_r-weights'!$B$4)+(F22*'Index_of_e_r-weights'!$B$5)+(G22*'Index_of_e_r-weights'!$B$6)+(H22*'Index_of_e_r-weights'!$B$7)</f>
        <v>54.254811518480771</v>
      </c>
      <c r="D22" s="13">
        <f>INDEX('Index_of_e_r-indicators (E)'!$C$4:$L$309,MATCH('England_Index  '!$B22,'Index_of_e_r-indicators (E)'!$B$4:$B$309,0),MATCH('England_Index  '!D$3,'Index_of_e_r-indicators (E)'!$C$3:$L$3,0))</f>
        <v>58.914685141551601</v>
      </c>
      <c r="E22" s="13">
        <f>INDEX('Index_of_e_r-indicators (E)'!$C$4:$L$309,MATCH('England_Index  '!$B22,'Index_of_e_r-indicators (E)'!$B$4:$B$309,0),MATCH('England_Index  '!E$3,'Index_of_e_r-indicators (E)'!$C$3:$L$3,0))</f>
        <v>92.690925072333727</v>
      </c>
      <c r="F22" s="13">
        <f>INDEX('Index_of_e_r-indicators (E)'!$C$4:$L$309,MATCH('England_Index  '!$B22,'Index_of_e_r-indicators (E)'!$B$4:$B$309,0),MATCH('England_Index  '!F$3,'Index_of_e_r-indicators (E)'!$C$3:$L$3,0))</f>
        <v>42.814371257485021</v>
      </c>
      <c r="G22" s="13">
        <f>INDEX('Index_of_e_r-indicators (E)'!$C$4:$L$309,MATCH('England_Index  '!$B22,'Index_of_e_r-indicators (E)'!$B$4:$B$309,0),MATCH('England_Index  '!G$3,'Index_of_e_r-indicators (E)'!$C$3:$L$3,0))</f>
        <v>74.336283185840728</v>
      </c>
      <c r="H22" s="13">
        <f>INDEX('Index_of_e_r-indicators (E)'!$C$4:$L$309,MATCH('England_Index  '!$B22,'Index_of_e_r-indicators (E)'!$B$4:$B$309,0),MATCH('England_Index  '!H$3,'Index_of_e_r-indicators (E)'!$C$3:$L$3,0))</f>
        <v>19.405912900583814</v>
      </c>
      <c r="I22" s="22"/>
    </row>
    <row r="23" spans="1:9" x14ac:dyDescent="0.35">
      <c r="A23" s="13" t="s">
        <v>614</v>
      </c>
      <c r="B23" s="7" t="s">
        <v>615</v>
      </c>
      <c r="C23" s="13">
        <f>(D23*'Index_of_e_r-weights'!$B$3)+(E23*'Index_of_e_r-weights'!$B$4)+(F23*'Index_of_e_r-weights'!$B$5)+(G23*'Index_of_e_r-weights'!$B$6)+(H23*'Index_of_e_r-weights'!$B$7)</f>
        <v>48.214488229501185</v>
      </c>
      <c r="D23" s="13">
        <f>INDEX('Index_of_e_r-indicators (E)'!$C$4:$L$309,MATCH('England_Index  '!$B23,'Index_of_e_r-indicators (E)'!$B$4:$B$309,0),MATCH('England_Index  '!D$3,'Index_of_e_r-indicators (E)'!$C$3:$L$3,0))</f>
        <v>54.773664278171424</v>
      </c>
      <c r="E23" s="13">
        <f>INDEX('Index_of_e_r-indicators (E)'!$C$4:$L$309,MATCH('England_Index  '!$B23,'Index_of_e_r-indicators (E)'!$B$4:$B$309,0),MATCH('England_Index  '!E$3,'Index_of_e_r-indicators (E)'!$C$3:$L$3,0))</f>
        <v>85.445104484126233</v>
      </c>
      <c r="F23" s="13">
        <f>INDEX('Index_of_e_r-indicators (E)'!$C$4:$L$309,MATCH('England_Index  '!$B23,'Index_of_e_r-indicators (E)'!$B$4:$B$309,0),MATCH('England_Index  '!F$3,'Index_of_e_r-indicators (E)'!$C$3:$L$3,0))</f>
        <v>36.826347305389213</v>
      </c>
      <c r="G23" s="13">
        <f>INDEX('Index_of_e_r-indicators (E)'!$C$4:$L$309,MATCH('England_Index  '!$B23,'Index_of_e_r-indicators (E)'!$B$4:$B$309,0),MATCH('England_Index  '!G$3,'Index_of_e_r-indicators (E)'!$C$3:$L$3,0))</f>
        <v>50.442477876106189</v>
      </c>
      <c r="H23" s="13">
        <f>INDEX('Index_of_e_r-indicators (E)'!$C$4:$L$309,MATCH('England_Index  '!$B23,'Index_of_e_r-indicators (E)'!$B$4:$B$309,0),MATCH('England_Index  '!H$3,'Index_of_e_r-indicators (E)'!$C$3:$L$3,0))</f>
        <v>28.920567306690273</v>
      </c>
      <c r="I23" s="22"/>
    </row>
    <row r="24" spans="1:9" x14ac:dyDescent="0.35">
      <c r="A24" s="13" t="s">
        <v>746</v>
      </c>
      <c r="B24" s="7" t="s">
        <v>747</v>
      </c>
      <c r="C24" s="13">
        <f>(D24*'Index_of_e_r-weights'!$B$3)+(E24*'Index_of_e_r-weights'!$B$4)+(F24*'Index_of_e_r-weights'!$B$5)+(G24*'Index_of_e_r-weights'!$B$6)+(H24*'Index_of_e_r-weights'!$B$7)</f>
        <v>36.081682723592813</v>
      </c>
      <c r="D24" s="13">
        <f>INDEX('Index_of_e_r-indicators (E)'!$C$4:$L$309,MATCH('England_Index  '!$B24,'Index_of_e_r-indicators (E)'!$B$4:$B$309,0),MATCH('England_Index  '!D$3,'Index_of_e_r-indicators (E)'!$C$3:$L$3,0))</f>
        <v>50.548325779158802</v>
      </c>
      <c r="E24" s="13">
        <f>INDEX('Index_of_e_r-indicators (E)'!$C$4:$L$309,MATCH('England_Index  '!$B24,'Index_of_e_r-indicators (E)'!$B$4:$B$309,0),MATCH('England_Index  '!E$3,'Index_of_e_r-indicators (E)'!$C$3:$L$3,0))</f>
        <v>68.340941995076193</v>
      </c>
      <c r="F24" s="13">
        <f>INDEX('Index_of_e_r-indicators (E)'!$C$4:$L$309,MATCH('England_Index  '!$B24,'Index_of_e_r-indicators (E)'!$B$4:$B$309,0),MATCH('England_Index  '!F$3,'Index_of_e_r-indicators (E)'!$C$3:$L$3,0))</f>
        <v>12.874251497005986</v>
      </c>
      <c r="G24" s="13">
        <f>INDEX('Index_of_e_r-indicators (E)'!$C$4:$L$309,MATCH('England_Index  '!$B24,'Index_of_e_r-indicators (E)'!$B$4:$B$309,0),MATCH('England_Index  '!G$3,'Index_of_e_r-indicators (E)'!$C$3:$L$3,0))</f>
        <v>24.778761061946902</v>
      </c>
      <c r="H24" s="13">
        <f>INDEX('Index_of_e_r-indicators (E)'!$C$4:$L$309,MATCH('England_Index  '!$B24,'Index_of_e_r-indicators (E)'!$B$4:$B$309,0),MATCH('England_Index  '!H$3,'Index_of_e_r-indicators (E)'!$C$3:$L$3,0))</f>
        <v>32.762441392734871</v>
      </c>
      <c r="I24" s="22"/>
    </row>
    <row r="25" spans="1:9" x14ac:dyDescent="0.35">
      <c r="A25" s="13" t="s">
        <v>692</v>
      </c>
      <c r="B25" s="7" t="s">
        <v>693</v>
      </c>
      <c r="C25" s="13">
        <f>(D25*'Index_of_e_r-weights'!$B$3)+(E25*'Index_of_e_r-weights'!$B$4)+(F25*'Index_of_e_r-weights'!$B$5)+(G25*'Index_of_e_r-weights'!$B$6)+(H25*'Index_of_e_r-weights'!$B$7)</f>
        <v>46.308250236944744</v>
      </c>
      <c r="D25" s="13">
        <f>INDEX('Index_of_e_r-indicators (E)'!$C$4:$L$309,MATCH('England_Index  '!$B25,'Index_of_e_r-indicators (E)'!$B$4:$B$309,0),MATCH('England_Index  '!D$3,'Index_of_e_r-indicators (E)'!$C$3:$L$3,0))</f>
        <v>67.476436204386559</v>
      </c>
      <c r="E25" s="13">
        <f>INDEX('Index_of_e_r-indicators (E)'!$C$4:$L$309,MATCH('England_Index  '!$B25,'Index_of_e_r-indicators (E)'!$B$4:$B$309,0),MATCH('England_Index  '!E$3,'Index_of_e_r-indicators (E)'!$C$3:$L$3,0))</f>
        <v>74.145925766050979</v>
      </c>
      <c r="F25" s="13">
        <f>INDEX('Index_of_e_r-indicators (E)'!$C$4:$L$309,MATCH('England_Index  '!$B25,'Index_of_e_r-indicators (E)'!$B$4:$B$309,0),MATCH('England_Index  '!F$3,'Index_of_e_r-indicators (E)'!$C$3:$L$3,0))</f>
        <v>29.940119760479035</v>
      </c>
      <c r="G25" s="13">
        <f>INDEX('Index_of_e_r-indicators (E)'!$C$4:$L$309,MATCH('England_Index  '!$B25,'Index_of_e_r-indicators (E)'!$B$4:$B$309,0),MATCH('England_Index  '!G$3,'Index_of_e_r-indicators (E)'!$C$3:$L$3,0))</f>
        <v>30.973451327433615</v>
      </c>
      <c r="H25" s="13">
        <f>INDEX('Index_of_e_r-indicators (E)'!$C$4:$L$309,MATCH('England_Index  '!$B25,'Index_of_e_r-indicators (E)'!$B$4:$B$309,0),MATCH('England_Index  '!H$3,'Index_of_e_r-indicators (E)'!$C$3:$L$3,0))</f>
        <v>32.340062907205706</v>
      </c>
      <c r="I25" s="22"/>
    </row>
    <row r="26" spans="1:9" x14ac:dyDescent="0.35">
      <c r="A26" s="13" t="s">
        <v>714</v>
      </c>
      <c r="B26" s="7" t="s">
        <v>715</v>
      </c>
      <c r="C26" s="13">
        <f>(D26*'Index_of_e_r-weights'!$B$3)+(E26*'Index_of_e_r-weights'!$B$4)+(F26*'Index_of_e_r-weights'!$B$5)+(G26*'Index_of_e_r-weights'!$B$6)+(H26*'Index_of_e_r-weights'!$B$7)</f>
        <v>50.915580098055457</v>
      </c>
      <c r="D26" s="13">
        <f>INDEX('Index_of_e_r-indicators (E)'!$C$4:$L$309,MATCH('England_Index  '!$B26,'Index_of_e_r-indicators (E)'!$B$4:$B$309,0),MATCH('England_Index  '!D$3,'Index_of_e_r-indicators (E)'!$C$3:$L$3,0))</f>
        <v>70.299804470619534</v>
      </c>
      <c r="E26" s="13">
        <f>INDEX('Index_of_e_r-indicators (E)'!$C$4:$L$309,MATCH('England_Index  '!$B26,'Index_of_e_r-indicators (E)'!$B$4:$B$309,0),MATCH('England_Index  '!E$3,'Index_of_e_r-indicators (E)'!$C$3:$L$3,0))</f>
        <v>86.499181293548091</v>
      </c>
      <c r="F26" s="13">
        <f>INDEX('Index_of_e_r-indicators (E)'!$C$4:$L$309,MATCH('England_Index  '!$B26,'Index_of_e_r-indicators (E)'!$B$4:$B$309,0),MATCH('England_Index  '!F$3,'Index_of_e_r-indicators (E)'!$C$3:$L$3,0))</f>
        <v>35.029940119760475</v>
      </c>
      <c r="G26" s="13">
        <f>INDEX('Index_of_e_r-indicators (E)'!$C$4:$L$309,MATCH('England_Index  '!$B26,'Index_of_e_r-indicators (E)'!$B$4:$B$309,0),MATCH('England_Index  '!G$3,'Index_of_e_r-indicators (E)'!$C$3:$L$3,0))</f>
        <v>38.053097345132741</v>
      </c>
      <c r="H26" s="13">
        <f>INDEX('Index_of_e_r-indicators (E)'!$C$4:$L$309,MATCH('England_Index  '!$B26,'Index_of_e_r-indicators (E)'!$B$4:$B$309,0),MATCH('England_Index  '!H$3,'Index_of_e_r-indicators (E)'!$C$3:$L$3,0))</f>
        <v>32.795565672680738</v>
      </c>
      <c r="I26" s="22"/>
    </row>
    <row r="27" spans="1:9" x14ac:dyDescent="0.35">
      <c r="A27" s="13" t="s">
        <v>154</v>
      </c>
      <c r="B27" s="7" t="s">
        <v>155</v>
      </c>
      <c r="C27" s="13">
        <f>(D27*'Index_of_e_r-weights'!$B$3)+(E27*'Index_of_e_r-weights'!$B$4)+(F27*'Index_of_e_r-weights'!$B$5)+(G27*'Index_of_e_r-weights'!$B$6)+(H27*'Index_of_e_r-weights'!$B$7)</f>
        <v>60.217248588961525</v>
      </c>
      <c r="D27" s="13">
        <f>INDEX('Index_of_e_r-indicators (E)'!$C$4:$L$309,MATCH('England_Index  '!$B27,'Index_of_e_r-indicators (E)'!$B$4:$B$309,0),MATCH('England_Index  '!D$3,'Index_of_e_r-indicators (E)'!$C$3:$L$3,0))</f>
        <v>72.882488828722117</v>
      </c>
      <c r="E27" s="13">
        <f>INDEX('Index_of_e_r-indicators (E)'!$C$4:$L$309,MATCH('England_Index  '!$B27,'Index_of_e_r-indicators (E)'!$B$4:$B$309,0),MATCH('England_Index  '!E$3,'Index_of_e_r-indicators (E)'!$C$3:$L$3,0))</f>
        <v>88.58626938209575</v>
      </c>
      <c r="F27" s="13">
        <f>INDEX('Index_of_e_r-indicators (E)'!$C$4:$L$309,MATCH('England_Index  '!$B27,'Index_of_e_r-indicators (E)'!$B$4:$B$309,0),MATCH('England_Index  '!F$3,'Index_of_e_r-indicators (E)'!$C$3:$L$3,0))</f>
        <v>52.395209580838298</v>
      </c>
      <c r="G27" s="13">
        <f>INDEX('Index_of_e_r-indicators (E)'!$C$4:$L$309,MATCH('England_Index  '!$B27,'Index_of_e_r-indicators (E)'!$B$4:$B$309,0),MATCH('England_Index  '!G$3,'Index_of_e_r-indicators (E)'!$C$3:$L$3,0))</f>
        <v>61.061946902654874</v>
      </c>
      <c r="H27" s="13">
        <f>INDEX('Index_of_e_r-indicators (E)'!$C$4:$L$309,MATCH('England_Index  '!$B27,'Index_of_e_r-indicators (E)'!$B$4:$B$309,0),MATCH('England_Index  '!H$3,'Index_of_e_r-indicators (E)'!$C$3:$L$3,0))</f>
        <v>34.012218527183379</v>
      </c>
      <c r="I27" s="22"/>
    </row>
    <row r="28" spans="1:9" x14ac:dyDescent="0.35">
      <c r="A28" s="13" t="s">
        <v>796</v>
      </c>
      <c r="B28" s="7" t="s">
        <v>797</v>
      </c>
      <c r="C28" s="13">
        <f>(D28*'Index_of_e_r-weights'!$B$3)+(E28*'Index_of_e_r-weights'!$B$4)+(F28*'Index_of_e_r-weights'!$B$5)+(G28*'Index_of_e_r-weights'!$B$6)+(H28*'Index_of_e_r-weights'!$B$7)</f>
        <v>54.793081244522817</v>
      </c>
      <c r="D28" s="13">
        <f>INDEX('Index_of_e_r-indicators (E)'!$C$4:$L$309,MATCH('England_Index  '!$B28,'Index_of_e_r-indicators (E)'!$B$4:$B$309,0),MATCH('England_Index  '!D$3,'Index_of_e_r-indicators (E)'!$C$3:$L$3,0))</f>
        <v>78.617550316910084</v>
      </c>
      <c r="E28" s="13">
        <f>INDEX('Index_of_e_r-indicators (E)'!$C$4:$L$309,MATCH('England_Index  '!$B28,'Index_of_e_r-indicators (E)'!$B$4:$B$309,0),MATCH('England_Index  '!E$3,'Index_of_e_r-indicators (E)'!$C$3:$L$3,0))</f>
        <v>86.329890385417002</v>
      </c>
      <c r="F28" s="13">
        <f>INDEX('Index_of_e_r-indicators (E)'!$C$4:$L$309,MATCH('England_Index  '!$B28,'Index_of_e_r-indicators (E)'!$B$4:$B$309,0),MATCH('England_Index  '!F$3,'Index_of_e_r-indicators (E)'!$C$3:$L$3,0))</f>
        <v>42.215568862275433</v>
      </c>
      <c r="G28" s="13">
        <f>INDEX('Index_of_e_r-indicators (E)'!$C$4:$L$309,MATCH('England_Index  '!$B28,'Index_of_e_r-indicators (E)'!$B$4:$B$309,0),MATCH('England_Index  '!G$3,'Index_of_e_r-indicators (E)'!$C$3:$L$3,0))</f>
        <v>34.513274336283196</v>
      </c>
      <c r="H28" s="13">
        <f>INDEX('Index_of_e_r-indicators (E)'!$C$4:$L$309,MATCH('England_Index  '!$B28,'Index_of_e_r-indicators (E)'!$B$4:$B$309,0),MATCH('England_Index  '!H$3,'Index_of_e_r-indicators (E)'!$C$3:$L$3,0))</f>
        <v>36.14529235598188</v>
      </c>
      <c r="I28" s="22"/>
    </row>
    <row r="29" spans="1:9" x14ac:dyDescent="0.35">
      <c r="A29" s="13" t="s">
        <v>192</v>
      </c>
      <c r="B29" s="7" t="s">
        <v>193</v>
      </c>
      <c r="C29" s="13">
        <f>(D29*'Index_of_e_r-weights'!$B$3)+(E29*'Index_of_e_r-weights'!$B$4)+(F29*'Index_of_e_r-weights'!$B$5)+(G29*'Index_of_e_r-weights'!$B$6)+(H29*'Index_of_e_r-weights'!$B$7)</f>
        <v>51.091354593944068</v>
      </c>
      <c r="D29" s="13">
        <f>INDEX('Index_of_e_r-indicators (E)'!$C$4:$L$309,MATCH('England_Index  '!$B29,'Index_of_e_r-indicators (E)'!$B$4:$B$309,0),MATCH('England_Index  '!D$3,'Index_of_e_r-indicators (E)'!$C$3:$L$3,0))</f>
        <v>76.894246702999851</v>
      </c>
      <c r="E29" s="13">
        <f>INDEX('Index_of_e_r-indicators (E)'!$C$4:$L$309,MATCH('England_Index  '!$B29,'Index_of_e_r-indicators (E)'!$B$4:$B$309,0),MATCH('England_Index  '!E$3,'Index_of_e_r-indicators (E)'!$C$3:$L$3,0))</f>
        <v>80.679719722724869</v>
      </c>
      <c r="F29" s="13">
        <f>INDEX('Index_of_e_r-indicators (E)'!$C$4:$L$309,MATCH('England_Index  '!$B29,'Index_of_e_r-indicators (E)'!$B$4:$B$309,0),MATCH('England_Index  '!F$3,'Index_of_e_r-indicators (E)'!$C$3:$L$3,0))</f>
        <v>29.341317365269461</v>
      </c>
      <c r="G29" s="13">
        <f>INDEX('Index_of_e_r-indicators (E)'!$C$4:$L$309,MATCH('England_Index  '!$B29,'Index_of_e_r-indicators (E)'!$B$4:$B$309,0),MATCH('England_Index  '!G$3,'Index_of_e_r-indicators (E)'!$C$3:$L$3,0))</f>
        <v>35.398230088495566</v>
      </c>
      <c r="H29" s="13">
        <f>INDEX('Index_of_e_r-indicators (E)'!$C$4:$L$309,MATCH('England_Index  '!$B29,'Index_of_e_r-indicators (E)'!$B$4:$B$309,0),MATCH('England_Index  '!H$3,'Index_of_e_r-indicators (E)'!$C$3:$L$3,0))</f>
        <v>35.035995600093088</v>
      </c>
      <c r="I29" s="22"/>
    </row>
    <row r="30" spans="1:9" x14ac:dyDescent="0.35">
      <c r="A30" s="13" t="s">
        <v>550</v>
      </c>
      <c r="B30" s="7" t="s">
        <v>551</v>
      </c>
      <c r="C30" s="13">
        <f>(D30*'Index_of_e_r-weights'!$B$3)+(E30*'Index_of_e_r-weights'!$B$4)+(F30*'Index_of_e_r-weights'!$B$5)+(G30*'Index_of_e_r-weights'!$B$6)+(H30*'Index_of_e_r-weights'!$B$7)</f>
        <v>61.144771311773731</v>
      </c>
      <c r="D30" s="13">
        <f>INDEX('Index_of_e_r-indicators (E)'!$C$4:$L$309,MATCH('England_Index  '!$B30,'Index_of_e_r-indicators (E)'!$B$4:$B$309,0),MATCH('England_Index  '!D$3,'Index_of_e_r-indicators (E)'!$C$3:$L$3,0))</f>
        <v>75.537934350017608</v>
      </c>
      <c r="E30" s="13">
        <f>INDEX('Index_of_e_r-indicators (E)'!$C$4:$L$309,MATCH('England_Index  '!$B30,'Index_of_e_r-indicators (E)'!$B$4:$B$309,0),MATCH('England_Index  '!E$3,'Index_of_e_r-indicators (E)'!$C$3:$L$3,0))</f>
        <v>90.743752923435139</v>
      </c>
      <c r="F30" s="13">
        <f>INDEX('Index_of_e_r-indicators (E)'!$C$4:$L$309,MATCH('England_Index  '!$B30,'Index_of_e_r-indicators (E)'!$B$4:$B$309,0),MATCH('England_Index  '!F$3,'Index_of_e_r-indicators (E)'!$C$3:$L$3,0))</f>
        <v>56.88622754491017</v>
      </c>
      <c r="G30" s="13">
        <f>INDEX('Index_of_e_r-indicators (E)'!$C$4:$L$309,MATCH('England_Index  '!$B30,'Index_of_e_r-indicators (E)'!$B$4:$B$309,0),MATCH('England_Index  '!G$3,'Index_of_e_r-indicators (E)'!$C$3:$L$3,0))</f>
        <v>53.097345132743349</v>
      </c>
      <c r="H30" s="13">
        <f>INDEX('Index_of_e_r-indicators (E)'!$C$4:$L$309,MATCH('England_Index  '!$B30,'Index_of_e_r-indicators (E)'!$B$4:$B$309,0),MATCH('England_Index  '!H$3,'Index_of_e_r-indicators (E)'!$C$3:$L$3,0))</f>
        <v>37.061505894471154</v>
      </c>
      <c r="I30" s="22"/>
    </row>
    <row r="31" spans="1:9" x14ac:dyDescent="0.35">
      <c r="A31" s="13" t="s">
        <v>592</v>
      </c>
      <c r="B31" s="7" t="s">
        <v>593</v>
      </c>
      <c r="C31" s="13">
        <f>(D31*'Index_of_e_r-weights'!$B$3)+(E31*'Index_of_e_r-weights'!$B$4)+(F31*'Index_of_e_r-weights'!$B$5)+(G31*'Index_of_e_r-weights'!$B$6)+(H31*'Index_of_e_r-weights'!$B$7)</f>
        <v>61.383996532359134</v>
      </c>
      <c r="D31" s="13">
        <f>INDEX('Index_of_e_r-indicators (E)'!$C$4:$L$309,MATCH('England_Index  '!$B31,'Index_of_e_r-indicators (E)'!$B$4:$B$309,0),MATCH('England_Index  '!D$3,'Index_of_e_r-indicators (E)'!$C$3:$L$3,0))</f>
        <v>75.87518724013762</v>
      </c>
      <c r="E31" s="13">
        <f>INDEX('Index_of_e_r-indicators (E)'!$C$4:$L$309,MATCH('England_Index  '!$B31,'Index_of_e_r-indicators (E)'!$B$4:$B$309,0),MATCH('England_Index  '!E$3,'Index_of_e_r-indicators (E)'!$C$3:$L$3,0))</f>
        <v>89.874391966810975</v>
      </c>
      <c r="F31" s="13">
        <f>INDEX('Index_of_e_r-indicators (E)'!$C$4:$L$309,MATCH('England_Index  '!$B31,'Index_of_e_r-indicators (E)'!$B$4:$B$309,0),MATCH('England_Index  '!F$3,'Index_of_e_r-indicators (E)'!$C$3:$L$3,0))</f>
        <v>52.994011976047894</v>
      </c>
      <c r="G31" s="13">
        <f>INDEX('Index_of_e_r-indicators (E)'!$C$4:$L$309,MATCH('England_Index  '!$B31,'Index_of_e_r-indicators (E)'!$B$4:$B$309,0),MATCH('England_Index  '!G$3,'Index_of_e_r-indicators (E)'!$C$3:$L$3,0))</f>
        <v>55.752212389380524</v>
      </c>
      <c r="H31" s="13">
        <f>INDEX('Index_of_e_r-indicators (E)'!$C$4:$L$309,MATCH('England_Index  '!$B31,'Index_of_e_r-indicators (E)'!$B$4:$B$309,0),MATCH('England_Index  '!H$3,'Index_of_e_r-indicators (E)'!$C$3:$L$3,0))</f>
        <v>39.423781452755314</v>
      </c>
      <c r="I31" s="22"/>
    </row>
    <row r="32" spans="1:9" x14ac:dyDescent="0.35">
      <c r="A32" s="13" t="s">
        <v>146</v>
      </c>
      <c r="B32" s="7" t="s">
        <v>147</v>
      </c>
      <c r="C32" s="13">
        <f>(D32*'Index_of_e_r-weights'!$B$3)+(E32*'Index_of_e_r-weights'!$B$4)+(F32*'Index_of_e_r-weights'!$B$5)+(G32*'Index_of_e_r-weights'!$B$6)+(H32*'Index_of_e_r-weights'!$B$7)</f>
        <v>64.196195786752099</v>
      </c>
      <c r="D32" s="13">
        <f>INDEX('Index_of_e_r-indicators (E)'!$C$4:$L$309,MATCH('England_Index  '!$B32,'Index_of_e_r-indicators (E)'!$B$4:$B$309,0),MATCH('England_Index  '!D$3,'Index_of_e_r-indicators (E)'!$C$3:$L$3,0))</f>
        <v>77.924443648268408</v>
      </c>
      <c r="E32" s="13">
        <f>INDEX('Index_of_e_r-indicators (E)'!$C$4:$L$309,MATCH('England_Index  '!$B32,'Index_of_e_r-indicators (E)'!$B$4:$B$309,0),MATCH('England_Index  '!E$3,'Index_of_e_r-indicators (E)'!$C$3:$L$3,0))</f>
        <v>95.725903744219011</v>
      </c>
      <c r="F32" s="13">
        <f>INDEX('Index_of_e_r-indicators (E)'!$C$4:$L$309,MATCH('England_Index  '!$B32,'Index_of_e_r-indicators (E)'!$B$4:$B$309,0),MATCH('England_Index  '!F$3,'Index_of_e_r-indicators (E)'!$C$3:$L$3,0))</f>
        <v>52.095808383233518</v>
      </c>
      <c r="G32" s="13">
        <f>INDEX('Index_of_e_r-indicators (E)'!$C$4:$L$309,MATCH('England_Index  '!$B32,'Index_of_e_r-indicators (E)'!$B$4:$B$309,0),MATCH('England_Index  '!G$3,'Index_of_e_r-indicators (E)'!$C$3:$L$3,0))</f>
        <v>61.061946902654874</v>
      </c>
      <c r="H32" s="13">
        <f>INDEX('Index_of_e_r-indicators (E)'!$C$4:$L$309,MATCH('England_Index  '!$B32,'Index_of_e_r-indicators (E)'!$B$4:$B$309,0),MATCH('England_Index  '!H$3,'Index_of_e_r-indicators (E)'!$C$3:$L$3,0))</f>
        <v>43.073606303360009</v>
      </c>
      <c r="I32" s="22"/>
    </row>
    <row r="33" spans="1:9" x14ac:dyDescent="0.35">
      <c r="A33" s="13" t="s">
        <v>148</v>
      </c>
      <c r="B33" s="7" t="s">
        <v>149</v>
      </c>
      <c r="C33" s="13">
        <f>(D33*'Index_of_e_r-weights'!$B$3)+(E33*'Index_of_e_r-weights'!$B$4)+(F33*'Index_of_e_r-weights'!$B$5)+(G33*'Index_of_e_r-weights'!$B$6)+(H33*'Index_of_e_r-weights'!$B$7)</f>
        <v>56.598145010015187</v>
      </c>
      <c r="D33" s="13">
        <f>INDEX('Index_of_e_r-indicators (E)'!$C$4:$L$309,MATCH('England_Index  '!$B33,'Index_of_e_r-indicators (E)'!$B$4:$B$309,0),MATCH('England_Index  '!D$3,'Index_of_e_r-indicators (E)'!$C$3:$L$3,0))</f>
        <v>78.617550316910084</v>
      </c>
      <c r="E33" s="13">
        <f>INDEX('Index_of_e_r-indicators (E)'!$C$4:$L$309,MATCH('England_Index  '!$B33,'Index_of_e_r-indicators (E)'!$B$4:$B$309,0),MATCH('England_Index  '!E$3,'Index_of_e_r-indicators (E)'!$C$3:$L$3,0))</f>
        <v>89.43164528525611</v>
      </c>
      <c r="F33" s="13">
        <f>INDEX('Index_of_e_r-indicators (E)'!$C$4:$L$309,MATCH('England_Index  '!$B33,'Index_of_e_r-indicators (E)'!$B$4:$B$309,0),MATCH('England_Index  '!F$3,'Index_of_e_r-indicators (E)'!$C$3:$L$3,0))</f>
        <v>41.017964071856284</v>
      </c>
      <c r="G33" s="13">
        <f>INDEX('Index_of_e_r-indicators (E)'!$C$4:$L$309,MATCH('England_Index  '!$B33,'Index_of_e_r-indicators (E)'!$B$4:$B$309,0),MATCH('England_Index  '!G$3,'Index_of_e_r-indicators (E)'!$C$3:$L$3,0))</f>
        <v>54.86725663716814</v>
      </c>
      <c r="H33" s="13">
        <f>INDEX('Index_of_e_r-indicators (E)'!$C$4:$L$309,MATCH('England_Index  '!$B33,'Index_of_e_r-indicators (E)'!$B$4:$B$309,0),MATCH('England_Index  '!H$3,'Index_of_e_r-indicators (E)'!$C$3:$L$3,0))</f>
        <v>24.463356223058341</v>
      </c>
      <c r="I33" s="22"/>
    </row>
    <row r="34" spans="1:9" x14ac:dyDescent="0.35">
      <c r="A34" s="13" t="s">
        <v>440</v>
      </c>
      <c r="B34" s="7" t="s">
        <v>441</v>
      </c>
      <c r="C34" s="13">
        <f>(D34*'Index_of_e_r-weights'!$B$3)+(E34*'Index_of_e_r-weights'!$B$4)+(F34*'Index_of_e_r-weights'!$B$5)+(G34*'Index_of_e_r-weights'!$B$6)+(H34*'Index_of_e_r-weights'!$B$7)</f>
        <v>53.011179752426671</v>
      </c>
      <c r="D34" s="13">
        <f>INDEX('Index_of_e_r-indicators (E)'!$C$4:$L$309,MATCH('England_Index  '!$B34,'Index_of_e_r-indicators (E)'!$B$4:$B$309,0),MATCH('England_Index  '!D$3,'Index_of_e_r-indicators (E)'!$C$3:$L$3,0))</f>
        <v>68.096583719058629</v>
      </c>
      <c r="E34" s="13">
        <f>INDEX('Index_of_e_r-indicators (E)'!$C$4:$L$309,MATCH('England_Index  '!$B34,'Index_of_e_r-indicators (E)'!$B$4:$B$309,0),MATCH('England_Index  '!E$3,'Index_of_e_r-indicators (E)'!$C$3:$L$3,0))</f>
        <v>85.726041568255354</v>
      </c>
      <c r="F34" s="13">
        <f>INDEX('Index_of_e_r-indicators (E)'!$C$4:$L$309,MATCH('England_Index  '!$B34,'Index_of_e_r-indicators (E)'!$B$4:$B$309,0),MATCH('England_Index  '!F$3,'Index_of_e_r-indicators (E)'!$C$3:$L$3,0))</f>
        <v>18.862275449101798</v>
      </c>
      <c r="G34" s="13">
        <f>INDEX('Index_of_e_r-indicators (E)'!$C$4:$L$309,MATCH('England_Index  '!$B34,'Index_of_e_r-indicators (E)'!$B$4:$B$309,0),MATCH('England_Index  '!G$3,'Index_of_e_r-indicators (E)'!$C$3:$L$3,0))</f>
        <v>37.16814159292035</v>
      </c>
      <c r="H34" s="13">
        <f>INDEX('Index_of_e_r-indicators (E)'!$C$4:$L$309,MATCH('England_Index  '!$B34,'Index_of_e_r-indicators (E)'!$B$4:$B$309,0),MATCH('England_Index  '!H$3,'Index_of_e_r-indicators (E)'!$C$3:$L$3,0))</f>
        <v>64.017585357395575</v>
      </c>
      <c r="I34" s="22"/>
    </row>
    <row r="35" spans="1:9" x14ac:dyDescent="0.35">
      <c r="A35" s="13" t="s">
        <v>820</v>
      </c>
      <c r="B35" s="7" t="s">
        <v>821</v>
      </c>
      <c r="C35" s="13">
        <f>(D35*'Index_of_e_r-weights'!$B$3)+(E35*'Index_of_e_r-weights'!$B$4)+(F35*'Index_of_e_r-weights'!$B$5)+(G35*'Index_of_e_r-weights'!$B$6)+(H35*'Index_of_e_r-weights'!$B$7)</f>
        <v>50.115143588887697</v>
      </c>
      <c r="D35" s="13">
        <f>INDEX('Index_of_e_r-indicators (E)'!$C$4:$L$309,MATCH('England_Index  '!$B35,'Index_of_e_r-indicators (E)'!$B$4:$B$309,0),MATCH('England_Index  '!D$3,'Index_of_e_r-indicators (E)'!$C$3:$L$3,0))</f>
        <v>68.408194192047688</v>
      </c>
      <c r="E35" s="13">
        <f>INDEX('Index_of_e_r-indicators (E)'!$C$4:$L$309,MATCH('England_Index  '!$B35,'Index_of_e_r-indicators (E)'!$B$4:$B$309,0),MATCH('England_Index  '!E$3,'Index_of_e_r-indicators (E)'!$C$3:$L$3,0))</f>
        <v>82.64023364904601</v>
      </c>
      <c r="F35" s="13">
        <f>INDEX('Index_of_e_r-indicators (E)'!$C$4:$L$309,MATCH('England_Index  '!$B35,'Index_of_e_r-indicators (E)'!$B$4:$B$309,0),MATCH('England_Index  '!F$3,'Index_of_e_r-indicators (E)'!$C$3:$L$3,0))</f>
        <v>21.556886227544908</v>
      </c>
      <c r="G35" s="13">
        <f>INDEX('Index_of_e_r-indicators (E)'!$C$4:$L$309,MATCH('England_Index  '!$B35,'Index_of_e_r-indicators (E)'!$B$4:$B$309,0),MATCH('England_Index  '!G$3,'Index_of_e_r-indicators (E)'!$C$3:$L$3,0))</f>
        <v>25.663716814159287</v>
      </c>
      <c r="H35" s="13">
        <f>INDEX('Index_of_e_r-indicators (E)'!$C$4:$L$309,MATCH('England_Index  '!$B35,'Index_of_e_r-indicators (E)'!$B$4:$B$309,0),MATCH('England_Index  '!H$3,'Index_of_e_r-indicators (E)'!$C$3:$L$3,0))</f>
        <v>59.422706790139749</v>
      </c>
      <c r="I35" s="22"/>
    </row>
    <row r="36" spans="1:9" x14ac:dyDescent="0.35">
      <c r="A36" s="13" t="s">
        <v>344</v>
      </c>
      <c r="B36" s="7" t="s">
        <v>345</v>
      </c>
      <c r="C36" s="13">
        <f>(D36*'Index_of_e_r-weights'!$B$3)+(E36*'Index_of_e_r-weights'!$B$4)+(F36*'Index_of_e_r-weights'!$B$5)+(G36*'Index_of_e_r-weights'!$B$6)+(H36*'Index_of_e_r-weights'!$B$7)</f>
        <v>43.651193006568541</v>
      </c>
      <c r="D36" s="13">
        <f>INDEX('Index_of_e_r-indicators (E)'!$C$4:$L$309,MATCH('England_Index  '!$B36,'Index_of_e_r-indicators (E)'!$B$4:$B$309,0),MATCH('England_Index  '!D$3,'Index_of_e_r-indicators (E)'!$C$3:$L$3,0))</f>
        <v>45.275303401773591</v>
      </c>
      <c r="E36" s="13">
        <f>INDEX('Index_of_e_r-indicators (E)'!$C$4:$L$309,MATCH('England_Index  '!$B36,'Index_of_e_r-indicators (E)'!$B$4:$B$309,0),MATCH('England_Index  '!E$3,'Index_of_e_r-indicators (E)'!$C$3:$L$3,0))</f>
        <v>74.153418630771483</v>
      </c>
      <c r="F36" s="13">
        <f>INDEX('Index_of_e_r-indicators (E)'!$C$4:$L$309,MATCH('England_Index  '!$B36,'Index_of_e_r-indicators (E)'!$B$4:$B$309,0),MATCH('England_Index  '!F$3,'Index_of_e_r-indicators (E)'!$C$3:$L$3,0))</f>
        <v>36.526946107784426</v>
      </c>
      <c r="G36" s="13">
        <f>INDEX('Index_of_e_r-indicators (E)'!$C$4:$L$309,MATCH('England_Index  '!$B36,'Index_of_e_r-indicators (E)'!$B$4:$B$309,0),MATCH('England_Index  '!G$3,'Index_of_e_r-indicators (E)'!$C$3:$L$3,0))</f>
        <v>20.353982300884951</v>
      </c>
      <c r="H36" s="13">
        <f>INDEX('Index_of_e_r-indicators (E)'!$C$4:$L$309,MATCH('England_Index  '!$B36,'Index_of_e_r-indicators (E)'!$B$4:$B$309,0),MATCH('England_Index  '!H$3,'Index_of_e_r-indicators (E)'!$C$3:$L$3,0))</f>
        <v>56.385372206127187</v>
      </c>
      <c r="I36" s="22"/>
    </row>
    <row r="37" spans="1:9" x14ac:dyDescent="0.35">
      <c r="A37" s="13" t="s">
        <v>570</v>
      </c>
      <c r="B37" s="7" t="s">
        <v>571</v>
      </c>
      <c r="C37" s="13">
        <f>(D37*'Index_of_e_r-weights'!$B$3)+(E37*'Index_of_e_r-weights'!$B$4)+(F37*'Index_of_e_r-weights'!$B$5)+(G37*'Index_of_e_r-weights'!$B$6)+(H37*'Index_of_e_r-weights'!$B$7)</f>
        <v>54.876854364165368</v>
      </c>
      <c r="D37" s="13">
        <f>INDEX('Index_of_e_r-indicators (E)'!$C$4:$L$309,MATCH('England_Index  '!$B37,'Index_of_e_r-indicators (E)'!$B$4:$B$309,0),MATCH('England_Index  '!D$3,'Index_of_e_r-indicators (E)'!$C$3:$L$3,0))</f>
        <v>69.665040575361701</v>
      </c>
      <c r="E37" s="13">
        <f>INDEX('Index_of_e_r-indicators (E)'!$C$4:$L$309,MATCH('England_Index  '!$B37,'Index_of_e_r-indicators (E)'!$B$4:$B$309,0),MATCH('England_Index  '!E$3,'Index_of_e_r-indicators (E)'!$C$3:$L$3,0))</f>
        <v>86.66270569110695</v>
      </c>
      <c r="F37" s="13">
        <f>INDEX('Index_of_e_r-indicators (E)'!$C$4:$L$309,MATCH('England_Index  '!$B37,'Index_of_e_r-indicators (E)'!$B$4:$B$309,0),MATCH('England_Index  '!F$3,'Index_of_e_r-indicators (E)'!$C$3:$L$3,0))</f>
        <v>39.520958083832326</v>
      </c>
      <c r="G37" s="13">
        <f>INDEX('Index_of_e_r-indicators (E)'!$C$4:$L$309,MATCH('England_Index  '!$B37,'Index_of_e_r-indicators (E)'!$B$4:$B$309,0),MATCH('England_Index  '!G$3,'Index_of_e_r-indicators (E)'!$C$3:$L$3,0))</f>
        <v>43.362831858407084</v>
      </c>
      <c r="H37" s="13">
        <f>INDEX('Index_of_e_r-indicators (E)'!$C$4:$L$309,MATCH('England_Index  '!$B37,'Index_of_e_r-indicators (E)'!$B$4:$B$309,0),MATCH('England_Index  '!H$3,'Index_of_e_r-indicators (E)'!$C$3:$L$3,0))</f>
        <v>43.671568169991367</v>
      </c>
      <c r="I37" s="22"/>
    </row>
    <row r="38" spans="1:9" x14ac:dyDescent="0.35">
      <c r="A38" s="13" t="s">
        <v>586</v>
      </c>
      <c r="B38" s="7" t="s">
        <v>587</v>
      </c>
      <c r="C38" s="13">
        <f>(D38*'Index_of_e_r-weights'!$B$3)+(E38*'Index_of_e_r-weights'!$B$4)+(F38*'Index_of_e_r-weights'!$B$5)+(G38*'Index_of_e_r-weights'!$B$6)+(H38*'Index_of_e_r-weights'!$B$7)</f>
        <v>41.233015087116954</v>
      </c>
      <c r="D38" s="13">
        <f>INDEX('Index_of_e_r-indicators (E)'!$C$4:$L$309,MATCH('England_Index  '!$B38,'Index_of_e_r-indicators (E)'!$B$4:$B$309,0),MATCH('England_Index  '!D$3,'Index_of_e_r-indicators (E)'!$C$3:$L$3,0))</f>
        <v>52.901731624133156</v>
      </c>
      <c r="E38" s="13">
        <f>INDEX('Index_of_e_r-indicators (E)'!$C$4:$L$309,MATCH('England_Index  '!$B38,'Index_of_e_r-indicators (E)'!$B$4:$B$309,0),MATCH('England_Index  '!E$3,'Index_of_e_r-indicators (E)'!$C$3:$L$3,0))</f>
        <v>67.378478663274464</v>
      </c>
      <c r="F38" s="13">
        <f>INDEX('Index_of_e_r-indicators (E)'!$C$4:$L$309,MATCH('England_Index  '!$B38,'Index_of_e_r-indicators (E)'!$B$4:$B$309,0),MATCH('England_Index  '!F$3,'Index_of_e_r-indicators (E)'!$C$3:$L$3,0))</f>
        <v>10.479041916167667</v>
      </c>
      <c r="G38" s="13">
        <f>INDEX('Index_of_e_r-indicators (E)'!$C$4:$L$309,MATCH('England_Index  '!$B38,'Index_of_e_r-indicators (E)'!$B$4:$B$309,0),MATCH('England_Index  '!G$3,'Index_of_e_r-indicators (E)'!$C$3:$L$3,0))</f>
        <v>4.4247787610619387</v>
      </c>
      <c r="H38" s="13">
        <f>INDEX('Index_of_e_r-indicators (E)'!$C$4:$L$309,MATCH('England_Index  '!$B38,'Index_of_e_r-indicators (E)'!$B$4:$B$309,0),MATCH('England_Index  '!H$3,'Index_of_e_r-indicators (E)'!$C$3:$L$3,0))</f>
        <v>78.219417990518195</v>
      </c>
      <c r="I38" s="22"/>
    </row>
    <row r="39" spans="1:9" x14ac:dyDescent="0.35">
      <c r="A39" s="13" t="s">
        <v>664</v>
      </c>
      <c r="B39" s="7" t="s">
        <v>665</v>
      </c>
      <c r="C39" s="13">
        <f>(D39*'Index_of_e_r-weights'!$B$3)+(E39*'Index_of_e_r-weights'!$B$4)+(F39*'Index_of_e_r-weights'!$B$5)+(G39*'Index_of_e_r-weights'!$B$6)+(H39*'Index_of_e_r-weights'!$B$7)</f>
        <v>37.103114438653023</v>
      </c>
      <c r="D39" s="13">
        <f>INDEX('Index_of_e_r-indicators (E)'!$C$4:$L$309,MATCH('England_Index  '!$B39,'Index_of_e_r-indicators (E)'!$B$4:$B$309,0),MATCH('England_Index  '!D$3,'Index_of_e_r-indicators (E)'!$C$3:$L$3,0))</f>
        <v>41.21268377574328</v>
      </c>
      <c r="E39" s="13">
        <f>INDEX('Index_of_e_r-indicators (E)'!$C$4:$L$309,MATCH('England_Index  '!$B39,'Index_of_e_r-indicators (E)'!$B$4:$B$309,0),MATCH('England_Index  '!E$3,'Index_of_e_r-indicators (E)'!$C$3:$L$3,0))</f>
        <v>79.602440189231601</v>
      </c>
      <c r="F39" s="13">
        <f>INDEX('Index_of_e_r-indicators (E)'!$C$4:$L$309,MATCH('England_Index  '!$B39,'Index_of_e_r-indicators (E)'!$B$4:$B$309,0),MATCH('England_Index  '!F$3,'Index_of_e_r-indicators (E)'!$C$3:$L$3,0))</f>
        <v>26.347305389221557</v>
      </c>
      <c r="G39" s="13">
        <f>INDEX('Index_of_e_r-indicators (E)'!$C$4:$L$309,MATCH('England_Index  '!$B39,'Index_of_e_r-indicators (E)'!$B$4:$B$309,0),MATCH('England_Index  '!G$3,'Index_of_e_r-indicators (E)'!$C$3:$L$3,0))</f>
        <v>12.389380530973446</v>
      </c>
      <c r="H39" s="13">
        <f>INDEX('Index_of_e_r-indicators (E)'!$C$4:$L$309,MATCH('England_Index  '!$B39,'Index_of_e_r-indicators (E)'!$B$4:$B$309,0),MATCH('England_Index  '!H$3,'Index_of_e_r-indicators (E)'!$C$3:$L$3,0))</f>
        <v>45.158640514839398</v>
      </c>
      <c r="I39" s="22"/>
    </row>
    <row r="40" spans="1:9" x14ac:dyDescent="0.35">
      <c r="A40" s="13" t="s">
        <v>190</v>
      </c>
      <c r="B40" s="7" t="s">
        <v>191</v>
      </c>
      <c r="C40" s="13">
        <f>(D40*'Index_of_e_r-weights'!$B$3)+(E40*'Index_of_e_r-weights'!$B$4)+(F40*'Index_of_e_r-weights'!$B$5)+(G40*'Index_of_e_r-weights'!$B$6)+(H40*'Index_of_e_r-weights'!$B$7)</f>
        <v>62.710493752244844</v>
      </c>
      <c r="D40" s="13">
        <f>INDEX('Index_of_e_r-indicators (E)'!$C$4:$L$309,MATCH('England_Index  '!$B40,'Index_of_e_r-indicators (E)'!$B$4:$B$309,0),MATCH('England_Index  '!D$3,'Index_of_e_r-indicators (E)'!$C$3:$L$3,0))</f>
        <v>67.476436204386559</v>
      </c>
      <c r="E40" s="13">
        <f>INDEX('Index_of_e_r-indicators (E)'!$C$4:$L$309,MATCH('England_Index  '!$B40,'Index_of_e_r-indicators (E)'!$B$4:$B$309,0),MATCH('England_Index  '!E$3,'Index_of_e_r-indicators (E)'!$C$3:$L$3,0))</f>
        <v>92.385401606522933</v>
      </c>
      <c r="F40" s="13">
        <f>INDEX('Index_of_e_r-indicators (E)'!$C$4:$L$309,MATCH('England_Index  '!$B40,'Index_of_e_r-indicators (E)'!$B$4:$B$309,0),MATCH('England_Index  '!F$3,'Index_of_e_r-indicators (E)'!$C$3:$L$3,0))</f>
        <v>62.275449101796397</v>
      </c>
      <c r="G40" s="13">
        <f>INDEX('Index_of_e_r-indicators (E)'!$C$4:$L$309,MATCH('England_Index  '!$B40,'Index_of_e_r-indicators (E)'!$B$4:$B$309,0),MATCH('England_Index  '!G$3,'Index_of_e_r-indicators (E)'!$C$3:$L$3,0))</f>
        <v>55.752212389380524</v>
      </c>
      <c r="H40" s="13">
        <f>INDEX('Index_of_e_r-indicators (E)'!$C$4:$L$309,MATCH('England_Index  '!$B40,'Index_of_e_r-indicators (E)'!$B$4:$B$309,0),MATCH('England_Index  '!H$3,'Index_of_e_r-indicators (E)'!$C$3:$L$3,0))</f>
        <v>48.117452160206</v>
      </c>
      <c r="I40" s="22"/>
    </row>
    <row r="41" spans="1:9" x14ac:dyDescent="0.35">
      <c r="A41" s="13" t="s">
        <v>412</v>
      </c>
      <c r="B41" s="7" t="s">
        <v>413</v>
      </c>
      <c r="C41" s="13">
        <f>(D41*'Index_of_e_r-weights'!$B$3)+(E41*'Index_of_e_r-weights'!$B$4)+(F41*'Index_of_e_r-weights'!$B$5)+(G41*'Index_of_e_r-weights'!$B$6)+(H41*'Index_of_e_r-weights'!$B$7)</f>
        <v>54.608098525811535</v>
      </c>
      <c r="D41" s="13">
        <f>INDEX('Index_of_e_r-indicators (E)'!$C$4:$L$309,MATCH('England_Index  '!$B41,'Index_of_e_r-indicators (E)'!$B$4:$B$309,0),MATCH('England_Index  '!D$3,'Index_of_e_r-indicators (E)'!$C$3:$L$3,0))</f>
        <v>73.869535357931113</v>
      </c>
      <c r="E41" s="13">
        <f>INDEX('Index_of_e_r-indicators (E)'!$C$4:$L$309,MATCH('England_Index  '!$B41,'Index_of_e_r-indicators (E)'!$B$4:$B$309,0),MATCH('England_Index  '!E$3,'Index_of_e_r-indicators (E)'!$C$3:$L$3,0))</f>
        <v>91.362122766555004</v>
      </c>
      <c r="F41" s="13">
        <f>INDEX('Index_of_e_r-indicators (E)'!$C$4:$L$309,MATCH('England_Index  '!$B41,'Index_of_e_r-indicators (E)'!$B$4:$B$309,0),MATCH('England_Index  '!F$3,'Index_of_e_r-indicators (E)'!$C$3:$L$3,0))</f>
        <v>30.838323353293408</v>
      </c>
      <c r="G41" s="13">
        <f>INDEX('Index_of_e_r-indicators (E)'!$C$4:$L$309,MATCH('England_Index  '!$B41,'Index_of_e_r-indicators (E)'!$B$4:$B$309,0),MATCH('England_Index  '!G$3,'Index_of_e_r-indicators (E)'!$C$3:$L$3,0))</f>
        <v>42.477876106194685</v>
      </c>
      <c r="H41" s="13">
        <f>INDEX('Index_of_e_r-indicators (E)'!$C$4:$L$309,MATCH('England_Index  '!$B41,'Index_of_e_r-indicators (E)'!$B$4:$B$309,0),MATCH('England_Index  '!H$3,'Index_of_e_r-indicators (E)'!$C$3:$L$3,0))</f>
        <v>43.238928749395427</v>
      </c>
      <c r="I41" s="22"/>
    </row>
    <row r="42" spans="1:9" x14ac:dyDescent="0.35">
      <c r="A42" s="13" t="s">
        <v>558</v>
      </c>
      <c r="B42" s="7" t="s">
        <v>559</v>
      </c>
      <c r="C42" s="13">
        <f>(D42*'Index_of_e_r-weights'!$B$3)+(E42*'Index_of_e_r-weights'!$B$4)+(F42*'Index_of_e_r-weights'!$B$5)+(G42*'Index_of_e_r-weights'!$B$6)+(H42*'Index_of_e_r-weights'!$B$7)</f>
        <v>63.624117837949875</v>
      </c>
      <c r="D42" s="13">
        <f>INDEX('Index_of_e_r-indicators (E)'!$C$4:$L$309,MATCH('England_Index  '!$B42,'Index_of_e_r-indicators (E)'!$B$4:$B$309,0),MATCH('England_Index  '!D$3,'Index_of_e_r-indicators (E)'!$C$3:$L$3,0))</f>
        <v>65.337496535605666</v>
      </c>
      <c r="E42" s="13">
        <f>INDEX('Index_of_e_r-indicators (E)'!$C$4:$L$309,MATCH('England_Index  '!$B42,'Index_of_e_r-indicators (E)'!$B$4:$B$309,0),MATCH('England_Index  '!E$3,'Index_of_e_r-indicators (E)'!$C$3:$L$3,0))</f>
        <v>90.405126991301088</v>
      </c>
      <c r="F42" s="13">
        <f>INDEX('Index_of_e_r-indicators (E)'!$C$4:$L$309,MATCH('England_Index  '!$B42,'Index_of_e_r-indicators (E)'!$B$4:$B$309,0),MATCH('England_Index  '!F$3,'Index_of_e_r-indicators (E)'!$C$3:$L$3,0))</f>
        <v>78.443113772455078</v>
      </c>
      <c r="G42" s="13">
        <f>INDEX('Index_of_e_r-indicators (E)'!$C$4:$L$309,MATCH('England_Index  '!$B42,'Index_of_e_r-indicators (E)'!$B$4:$B$309,0),MATCH('England_Index  '!G$3,'Index_of_e_r-indicators (E)'!$C$3:$L$3,0))</f>
        <v>42.477876106194685</v>
      </c>
      <c r="H42" s="13">
        <f>INDEX('Index_of_e_r-indicators (E)'!$C$4:$L$309,MATCH('England_Index  '!$B42,'Index_of_e_r-indicators (E)'!$B$4:$B$309,0),MATCH('England_Index  '!H$3,'Index_of_e_r-indicators (E)'!$C$3:$L$3,0))</f>
        <v>53.990791012040589</v>
      </c>
      <c r="I42" s="22"/>
    </row>
    <row r="43" spans="1:9" x14ac:dyDescent="0.35">
      <c r="A43" s="13" t="s">
        <v>596</v>
      </c>
      <c r="B43" s="7" t="s">
        <v>597</v>
      </c>
      <c r="C43" s="13">
        <f>(D43*'Index_of_e_r-weights'!$B$3)+(E43*'Index_of_e_r-weights'!$B$4)+(F43*'Index_of_e_r-weights'!$B$5)+(G43*'Index_of_e_r-weights'!$B$6)+(H43*'Index_of_e_r-weights'!$B$7)</f>
        <v>56.754663305069265</v>
      </c>
      <c r="D43" s="13">
        <f>INDEX('Index_of_e_r-indicators (E)'!$C$4:$L$309,MATCH('England_Index  '!$B43,'Index_of_e_r-indicators (E)'!$B$4:$B$309,0),MATCH('England_Index  '!D$3,'Index_of_e_r-indicators (E)'!$C$3:$L$3,0))</f>
        <v>82.523506115516255</v>
      </c>
      <c r="E43" s="13">
        <f>INDEX('Index_of_e_r-indicators (E)'!$C$4:$L$309,MATCH('England_Index  '!$B43,'Index_of_e_r-indicators (E)'!$B$4:$B$309,0),MATCH('England_Index  '!E$3,'Index_of_e_r-indicators (E)'!$C$3:$L$3,0))</f>
        <v>83.765638245202581</v>
      </c>
      <c r="F43" s="13">
        <f>INDEX('Index_of_e_r-indicators (E)'!$C$4:$L$309,MATCH('England_Index  '!$B43,'Index_of_e_r-indicators (E)'!$B$4:$B$309,0),MATCH('England_Index  '!F$3,'Index_of_e_r-indicators (E)'!$C$3:$L$3,0))</f>
        <v>41.616766467065851</v>
      </c>
      <c r="G43" s="13">
        <f>INDEX('Index_of_e_r-indicators (E)'!$C$4:$L$309,MATCH('England_Index  '!$B43,'Index_of_e_r-indicators (E)'!$B$4:$B$309,0),MATCH('England_Index  '!G$3,'Index_of_e_r-indicators (E)'!$C$3:$L$3,0))</f>
        <v>22.123893805309734</v>
      </c>
      <c r="H43" s="13">
        <f>INDEX('Index_of_e_r-indicators (E)'!$C$4:$L$309,MATCH('England_Index  '!$B43,'Index_of_e_r-indicators (E)'!$B$4:$B$309,0),MATCH('England_Index  '!H$3,'Index_of_e_r-indicators (E)'!$C$3:$L$3,0))</f>
        <v>54.364577957095072</v>
      </c>
      <c r="I43" s="22"/>
    </row>
    <row r="44" spans="1:9" x14ac:dyDescent="0.35">
      <c r="A44" s="13" t="s">
        <v>234</v>
      </c>
      <c r="B44" s="7" t="s">
        <v>235</v>
      </c>
      <c r="C44" s="13">
        <f>(D44*'Index_of_e_r-weights'!$B$3)+(E44*'Index_of_e_r-weights'!$B$4)+(F44*'Index_of_e_r-weights'!$B$5)+(G44*'Index_of_e_r-weights'!$B$6)+(H44*'Index_of_e_r-weights'!$B$7)</f>
        <v>52.142849757038853</v>
      </c>
      <c r="D44" s="13">
        <f>INDEX('Index_of_e_r-indicators (E)'!$C$4:$L$309,MATCH('England_Index  '!$B44,'Index_of_e_r-indicators (E)'!$B$4:$B$309,0),MATCH('England_Index  '!D$3,'Index_of_e_r-indicators (E)'!$C$3:$L$3,0))</f>
        <v>74.533355581897084</v>
      </c>
      <c r="E44" s="13">
        <f>INDEX('Index_of_e_r-indicators (E)'!$C$4:$L$309,MATCH('England_Index  '!$B44,'Index_of_e_r-indicators (E)'!$B$4:$B$309,0),MATCH('England_Index  '!E$3,'Index_of_e_r-indicators (E)'!$C$3:$L$3,0))</f>
        <v>79.782348090386222</v>
      </c>
      <c r="F44" s="13">
        <f>INDEX('Index_of_e_r-indicators (E)'!$C$4:$L$309,MATCH('England_Index  '!$B44,'Index_of_e_r-indicators (E)'!$B$4:$B$309,0),MATCH('England_Index  '!F$3,'Index_of_e_r-indicators (E)'!$C$3:$L$3,0))</f>
        <v>32.634730538922142</v>
      </c>
      <c r="G44" s="13">
        <f>INDEX('Index_of_e_r-indicators (E)'!$C$4:$L$309,MATCH('England_Index  '!$B44,'Index_of_e_r-indicators (E)'!$B$4:$B$309,0),MATCH('England_Index  '!G$3,'Index_of_e_r-indicators (E)'!$C$3:$L$3,0))</f>
        <v>23.89380530973451</v>
      </c>
      <c r="H44" s="13">
        <f>INDEX('Index_of_e_r-indicators (E)'!$C$4:$L$309,MATCH('England_Index  '!$B44,'Index_of_e_r-indicators (E)'!$B$4:$B$309,0),MATCH('England_Index  '!H$3,'Index_of_e_r-indicators (E)'!$C$3:$L$3,0))</f>
        <v>52.494505518498904</v>
      </c>
      <c r="I44" s="22"/>
    </row>
    <row r="45" spans="1:9" x14ac:dyDescent="0.35">
      <c r="A45" s="13" t="s">
        <v>782</v>
      </c>
      <c r="B45" s="7" t="s">
        <v>783</v>
      </c>
      <c r="C45" s="13">
        <f>(D45*'Index_of_e_r-weights'!$B$3)+(E45*'Index_of_e_r-weights'!$B$4)+(F45*'Index_of_e_r-weights'!$B$5)+(G45*'Index_of_e_r-weights'!$B$6)+(H45*'Index_of_e_r-weights'!$B$7)</f>
        <v>57.240393271363068</v>
      </c>
      <c r="D45" s="13">
        <f>INDEX('Index_of_e_r-indicators (E)'!$C$4:$L$309,MATCH('England_Index  '!$B45,'Index_of_e_r-indicators (E)'!$B$4:$B$309,0),MATCH('England_Index  '!D$3,'Index_of_e_r-indicators (E)'!$C$3:$L$3,0))</f>
        <v>72.230153476197231</v>
      </c>
      <c r="E45" s="13">
        <f>INDEX('Index_of_e_r-indicators (E)'!$C$4:$L$309,MATCH('England_Index  '!$B45,'Index_of_e_r-indicators (E)'!$B$4:$B$309,0),MATCH('England_Index  '!E$3,'Index_of_e_r-indicators (E)'!$C$3:$L$3,0))</f>
        <v>78.302929047312219</v>
      </c>
      <c r="F45" s="13">
        <f>INDEX('Index_of_e_r-indicators (E)'!$C$4:$L$309,MATCH('England_Index  '!$B45,'Index_of_e_r-indicators (E)'!$B$4:$B$309,0),MATCH('England_Index  '!F$3,'Index_of_e_r-indicators (E)'!$C$3:$L$3,0))</f>
        <v>52.694610778443099</v>
      </c>
      <c r="G45" s="13">
        <f>INDEX('Index_of_e_r-indicators (E)'!$C$4:$L$309,MATCH('England_Index  '!$B45,'Index_of_e_r-indicators (E)'!$B$4:$B$309,0),MATCH('England_Index  '!G$3,'Index_of_e_r-indicators (E)'!$C$3:$L$3,0))</f>
        <v>24.778761061946902</v>
      </c>
      <c r="H45" s="13">
        <f>INDEX('Index_of_e_r-indicators (E)'!$C$4:$L$309,MATCH('England_Index  '!$B45,'Index_of_e_r-indicators (E)'!$B$4:$B$309,0),MATCH('England_Index  '!H$3,'Index_of_e_r-indicators (E)'!$C$3:$L$3,0))</f>
        <v>61.231899778473363</v>
      </c>
      <c r="I45" s="22"/>
    </row>
    <row r="46" spans="1:9" x14ac:dyDescent="0.35">
      <c r="A46" s="13" t="s">
        <v>764</v>
      </c>
      <c r="B46" s="7" t="s">
        <v>765</v>
      </c>
      <c r="C46" s="13">
        <f>(D46*'Index_of_e_r-weights'!$B$3)+(E46*'Index_of_e_r-weights'!$B$4)+(F46*'Index_of_e_r-weights'!$B$5)+(G46*'Index_of_e_r-weights'!$B$6)+(H46*'Index_of_e_r-weights'!$B$7)</f>
        <v>41.840772121610883</v>
      </c>
      <c r="D46" s="13">
        <f>INDEX('Index_of_e_r-indicators (E)'!$C$4:$L$309,MATCH('England_Index  '!$B46,'Index_of_e_r-indicators (E)'!$B$4:$B$309,0),MATCH('England_Index  '!D$3,'Index_of_e_r-indicators (E)'!$C$3:$L$3,0))</f>
        <v>60.623410158739105</v>
      </c>
      <c r="E46" s="13">
        <f>INDEX('Index_of_e_r-indicators (E)'!$C$4:$L$309,MATCH('England_Index  '!$B46,'Index_of_e_r-indicators (E)'!$B$4:$B$309,0),MATCH('England_Index  '!E$3,'Index_of_e_r-indicators (E)'!$C$3:$L$3,0))</f>
        <v>75.81994190314596</v>
      </c>
      <c r="F46" s="13">
        <f>INDEX('Index_of_e_r-indicators (E)'!$C$4:$L$309,MATCH('England_Index  '!$B46,'Index_of_e_r-indicators (E)'!$B$4:$B$309,0),MATCH('England_Index  '!F$3,'Index_of_e_r-indicators (E)'!$C$3:$L$3,0))</f>
        <v>20.359281437125748</v>
      </c>
      <c r="G46" s="13">
        <f>INDEX('Index_of_e_r-indicators (E)'!$C$4:$L$309,MATCH('England_Index  '!$B46,'Index_of_e_r-indicators (E)'!$B$4:$B$309,0),MATCH('England_Index  '!G$3,'Index_of_e_r-indicators (E)'!$C$3:$L$3,0))</f>
        <v>17.699115044247787</v>
      </c>
      <c r="H46" s="13">
        <f>INDEX('Index_of_e_r-indicators (E)'!$C$4:$L$309,MATCH('England_Index  '!$B46,'Index_of_e_r-indicators (E)'!$B$4:$B$309,0),MATCH('England_Index  '!H$3,'Index_of_e_r-indicators (E)'!$C$3:$L$3,0))</f>
        <v>42.300377936999254</v>
      </c>
      <c r="I46" s="22"/>
    </row>
    <row r="47" spans="1:9" x14ac:dyDescent="0.35">
      <c r="A47" s="13" t="s">
        <v>226</v>
      </c>
      <c r="B47" s="7" t="s">
        <v>227</v>
      </c>
      <c r="C47" s="13">
        <f>(D47*'Index_of_e_r-weights'!$B$3)+(E47*'Index_of_e_r-weights'!$B$4)+(F47*'Index_of_e_r-weights'!$B$5)+(G47*'Index_of_e_r-weights'!$B$6)+(H47*'Index_of_e_r-weights'!$B$7)</f>
        <v>39.594423331335015</v>
      </c>
      <c r="D47" s="13">
        <f>INDEX('Index_of_e_r-indicators (E)'!$C$4:$L$309,MATCH('England_Index  '!$B47,'Index_of_e_r-indicators (E)'!$B$4:$B$309,0),MATCH('England_Index  '!D$3,'Index_of_e_r-indicators (E)'!$C$3:$L$3,0))</f>
        <v>40.281692679557395</v>
      </c>
      <c r="E47" s="13">
        <f>INDEX('Index_of_e_r-indicators (E)'!$C$4:$L$309,MATCH('England_Index  '!$B47,'Index_of_e_r-indicators (E)'!$B$4:$B$309,0),MATCH('England_Index  '!E$3,'Index_of_e_r-indicators (E)'!$C$3:$L$3,0))</f>
        <v>65.234010052480755</v>
      </c>
      <c r="F47" s="13">
        <f>INDEX('Index_of_e_r-indicators (E)'!$C$4:$L$309,MATCH('England_Index  '!$B47,'Index_of_e_r-indicators (E)'!$B$4:$B$309,0),MATCH('England_Index  '!F$3,'Index_of_e_r-indicators (E)'!$C$3:$L$3,0))</f>
        <v>21.257485029940117</v>
      </c>
      <c r="G47" s="13">
        <f>INDEX('Index_of_e_r-indicators (E)'!$C$4:$L$309,MATCH('England_Index  '!$B47,'Index_of_e_r-indicators (E)'!$B$4:$B$309,0),MATCH('England_Index  '!G$3,'Index_of_e_r-indicators (E)'!$C$3:$L$3,0))</f>
        <v>22.123893805309727</v>
      </c>
      <c r="H47" s="13">
        <f>INDEX('Index_of_e_r-indicators (E)'!$C$4:$L$309,MATCH('England_Index  '!$B47,'Index_of_e_r-indicators (E)'!$B$4:$B$309,0),MATCH('England_Index  '!H$3,'Index_of_e_r-indicators (E)'!$C$3:$L$3,0))</f>
        <v>61.551193775848752</v>
      </c>
      <c r="I47" s="22"/>
    </row>
    <row r="48" spans="1:9" x14ac:dyDescent="0.35">
      <c r="A48" s="13" t="s">
        <v>228</v>
      </c>
      <c r="B48" s="7" t="s">
        <v>229</v>
      </c>
      <c r="C48" s="13">
        <f>(D48*'Index_of_e_r-weights'!$B$3)+(E48*'Index_of_e_r-weights'!$B$4)+(F48*'Index_of_e_r-weights'!$B$5)+(G48*'Index_of_e_r-weights'!$B$6)+(H48*'Index_of_e_r-weights'!$B$7)</f>
        <v>44.790908939255985</v>
      </c>
      <c r="D48" s="13">
        <f>INDEX('Index_of_e_r-indicators (E)'!$C$4:$L$309,MATCH('England_Index  '!$B48,'Index_of_e_r-indicators (E)'!$B$4:$B$309,0),MATCH('England_Index  '!D$3,'Index_of_e_r-indicators (E)'!$C$3:$L$3,0))</f>
        <v>53.966851230709878</v>
      </c>
      <c r="E48" s="13">
        <f>INDEX('Index_of_e_r-indicators (E)'!$C$4:$L$309,MATCH('England_Index  '!$B48,'Index_of_e_r-indicators (E)'!$B$4:$B$309,0),MATCH('England_Index  '!E$3,'Index_of_e_r-indicators (E)'!$C$3:$L$3,0))</f>
        <v>72.437531255389743</v>
      </c>
      <c r="F48" s="13">
        <f>INDEX('Index_of_e_r-indicators (E)'!$C$4:$L$309,MATCH('England_Index  '!$B48,'Index_of_e_r-indicators (E)'!$B$4:$B$309,0),MATCH('England_Index  '!F$3,'Index_of_e_r-indicators (E)'!$C$3:$L$3,0))</f>
        <v>27.844311377245507</v>
      </c>
      <c r="G48" s="13">
        <f>INDEX('Index_of_e_r-indicators (E)'!$C$4:$L$309,MATCH('England_Index  '!$B48,'Index_of_e_r-indicators (E)'!$B$4:$B$309,0),MATCH('England_Index  '!G$3,'Index_of_e_r-indicators (E)'!$C$3:$L$3,0))</f>
        <v>19.469026548672566</v>
      </c>
      <c r="H48" s="13">
        <f>INDEX('Index_of_e_r-indicators (E)'!$C$4:$L$309,MATCH('England_Index  '!$B48,'Index_of_e_r-indicators (E)'!$B$4:$B$309,0),MATCH('England_Index  '!H$3,'Index_of_e_r-indicators (E)'!$C$3:$L$3,0))</f>
        <v>59.472164296602159</v>
      </c>
      <c r="I48" s="22"/>
    </row>
    <row r="49" spans="1:9" x14ac:dyDescent="0.35">
      <c r="A49" s="13" t="s">
        <v>368</v>
      </c>
      <c r="B49" s="7" t="s">
        <v>369</v>
      </c>
      <c r="C49" s="13">
        <f>(D49*'Index_of_e_r-weights'!$B$3)+(E49*'Index_of_e_r-weights'!$B$4)+(F49*'Index_of_e_r-weights'!$B$5)+(G49*'Index_of_e_r-weights'!$B$6)+(H49*'Index_of_e_r-weights'!$B$7)</f>
        <v>45.861188117044598</v>
      </c>
      <c r="D49" s="13">
        <f>INDEX('Index_of_e_r-indicators (E)'!$C$4:$L$309,MATCH('England_Index  '!$B49,'Index_of_e_r-indicators (E)'!$B$4:$B$309,0),MATCH('England_Index  '!D$3,'Index_of_e_r-indicators (E)'!$C$3:$L$3,0))</f>
        <v>46.752024186653237</v>
      </c>
      <c r="E49" s="13">
        <f>INDEX('Index_of_e_r-indicators (E)'!$C$4:$L$309,MATCH('England_Index  '!$B49,'Index_of_e_r-indicators (E)'!$B$4:$B$309,0),MATCH('England_Index  '!E$3,'Index_of_e_r-indicators (E)'!$C$3:$L$3,0))</f>
        <v>84.278474504945407</v>
      </c>
      <c r="F49" s="13">
        <f>INDEX('Index_of_e_r-indicators (E)'!$C$4:$L$309,MATCH('England_Index  '!$B49,'Index_of_e_r-indicators (E)'!$B$4:$B$309,0),MATCH('England_Index  '!F$3,'Index_of_e_r-indicators (E)'!$C$3:$L$3,0))</f>
        <v>45.20958083832334</v>
      </c>
      <c r="G49" s="13">
        <f>INDEX('Index_of_e_r-indicators (E)'!$C$4:$L$309,MATCH('England_Index  '!$B49,'Index_of_e_r-indicators (E)'!$B$4:$B$309,0),MATCH('England_Index  '!G$3,'Index_of_e_r-indicators (E)'!$C$3:$L$3,0))</f>
        <v>34.513274336283182</v>
      </c>
      <c r="H49" s="13">
        <f>INDEX('Index_of_e_r-indicators (E)'!$C$4:$L$309,MATCH('England_Index  '!$B49,'Index_of_e_r-indicators (E)'!$B$4:$B$309,0),MATCH('England_Index  '!H$3,'Index_of_e_r-indicators (E)'!$C$3:$L$3,0))</f>
        <v>37.31581187816392</v>
      </c>
      <c r="I49" s="22"/>
    </row>
    <row r="50" spans="1:9" x14ac:dyDescent="0.35">
      <c r="A50" s="13" t="s">
        <v>436</v>
      </c>
      <c r="B50" s="7" t="s">
        <v>437</v>
      </c>
      <c r="C50" s="13">
        <f>(D50*'Index_of_e_r-weights'!$B$3)+(E50*'Index_of_e_r-weights'!$B$4)+(F50*'Index_of_e_r-weights'!$B$5)+(G50*'Index_of_e_r-weights'!$B$6)+(H50*'Index_of_e_r-weights'!$B$7)</f>
        <v>54.579297346328396</v>
      </c>
      <c r="D50" s="13">
        <f>INDEX('Index_of_e_r-indicators (E)'!$C$4:$L$309,MATCH('England_Index  '!$B50,'Index_of_e_r-indicators (E)'!$B$4:$B$309,0),MATCH('England_Index  '!D$3,'Index_of_e_r-indicators (E)'!$C$3:$L$3,0))</f>
        <v>62.656877537798955</v>
      </c>
      <c r="E50" s="13">
        <f>INDEX('Index_of_e_r-indicators (E)'!$C$4:$L$309,MATCH('England_Index  '!$B50,'Index_of_e_r-indicators (E)'!$B$4:$B$309,0),MATCH('England_Index  '!E$3,'Index_of_e_r-indicators (E)'!$C$3:$L$3,0))</f>
        <v>88.280344115806955</v>
      </c>
      <c r="F50" s="13">
        <f>INDEX('Index_of_e_r-indicators (E)'!$C$4:$L$309,MATCH('England_Index  '!$B50,'Index_of_e_r-indicators (E)'!$B$4:$B$309,0),MATCH('England_Index  '!F$3,'Index_of_e_r-indicators (E)'!$C$3:$L$3,0))</f>
        <v>72.155688622754482</v>
      </c>
      <c r="G50" s="13">
        <f>INDEX('Index_of_e_r-indicators (E)'!$C$4:$L$309,MATCH('England_Index  '!$B50,'Index_of_e_r-indicators (E)'!$B$4:$B$309,0),MATCH('England_Index  '!G$3,'Index_of_e_r-indicators (E)'!$C$3:$L$3,0))</f>
        <v>26.548672566371671</v>
      </c>
      <c r="H50" s="13">
        <f>INDEX('Index_of_e_r-indicators (E)'!$C$4:$L$309,MATCH('England_Index  '!$B50,'Index_of_e_r-indicators (E)'!$B$4:$B$309,0),MATCH('England_Index  '!H$3,'Index_of_e_r-indicators (E)'!$C$3:$L$3,0))</f>
        <v>36.066637177913869</v>
      </c>
      <c r="I50" s="22"/>
    </row>
    <row r="51" spans="1:9" x14ac:dyDescent="0.35">
      <c r="A51" s="13" t="s">
        <v>682</v>
      </c>
      <c r="B51" s="7" t="s">
        <v>683</v>
      </c>
      <c r="C51" s="13">
        <f>(D51*'Index_of_e_r-weights'!$B$3)+(E51*'Index_of_e_r-weights'!$B$4)+(F51*'Index_of_e_r-weights'!$B$5)+(G51*'Index_of_e_r-weights'!$B$6)+(H51*'Index_of_e_r-weights'!$B$7)</f>
        <v>55.744568718845741</v>
      </c>
      <c r="D51" s="13">
        <f>INDEX('Index_of_e_r-indicators (E)'!$C$4:$L$309,MATCH('England_Index  '!$B51,'Index_of_e_r-indicators (E)'!$B$4:$B$309,0),MATCH('England_Index  '!D$3,'Index_of_e_r-indicators (E)'!$C$3:$L$3,0))</f>
        <v>82.886751583282319</v>
      </c>
      <c r="E51" s="13">
        <f>INDEX('Index_of_e_r-indicators (E)'!$C$4:$L$309,MATCH('England_Index  '!$B51,'Index_of_e_r-indicators (E)'!$B$4:$B$309,0),MATCH('England_Index  '!E$3,'Index_of_e_r-indicators (E)'!$C$3:$L$3,0))</f>
        <v>86.061370654868142</v>
      </c>
      <c r="F51" s="13">
        <f>INDEX('Index_of_e_r-indicators (E)'!$C$4:$L$309,MATCH('England_Index  '!$B51,'Index_of_e_r-indicators (E)'!$B$4:$B$309,0),MATCH('England_Index  '!F$3,'Index_of_e_r-indicators (E)'!$C$3:$L$3,0))</f>
        <v>43.413173652694603</v>
      </c>
      <c r="G51" s="13">
        <f>INDEX('Index_of_e_r-indicators (E)'!$C$4:$L$309,MATCH('England_Index  '!$B51,'Index_of_e_r-indicators (E)'!$B$4:$B$309,0),MATCH('England_Index  '!G$3,'Index_of_e_r-indicators (E)'!$C$3:$L$3,0))</f>
        <v>27.433628318584063</v>
      </c>
      <c r="H51" s="13">
        <f>INDEX('Index_of_e_r-indicators (E)'!$C$4:$L$309,MATCH('England_Index  '!$B51,'Index_of_e_r-indicators (E)'!$B$4:$B$309,0),MATCH('England_Index  '!H$3,'Index_of_e_r-indicators (E)'!$C$3:$L$3,0))</f>
        <v>40.515228920592484</v>
      </c>
      <c r="I51" s="22"/>
    </row>
    <row r="52" spans="1:9" x14ac:dyDescent="0.35">
      <c r="A52" s="13" t="s">
        <v>454</v>
      </c>
      <c r="B52" s="7" t="s">
        <v>455</v>
      </c>
      <c r="C52" s="13">
        <f>(D52*'Index_of_e_r-weights'!$B$3)+(E52*'Index_of_e_r-weights'!$B$4)+(F52*'Index_of_e_r-weights'!$B$5)+(G52*'Index_of_e_r-weights'!$B$6)+(H52*'Index_of_e_r-weights'!$B$7)</f>
        <v>54.217032011972982</v>
      </c>
      <c r="D52" s="13">
        <f>INDEX('Index_of_e_r-indicators (E)'!$C$4:$L$309,MATCH('England_Index  '!$B52,'Index_of_e_r-indicators (E)'!$B$4:$B$309,0),MATCH('England_Index  '!D$3,'Index_of_e_r-indicators (E)'!$C$3:$L$3,0))</f>
        <v>69.349254409883457</v>
      </c>
      <c r="E52" s="13">
        <f>INDEX('Index_of_e_r-indicators (E)'!$C$4:$L$309,MATCH('England_Index  '!$B52,'Index_of_e_r-indicators (E)'!$B$4:$B$309,0),MATCH('England_Index  '!E$3,'Index_of_e_r-indicators (E)'!$C$3:$L$3,0))</f>
        <v>91.468745857698565</v>
      </c>
      <c r="F52" s="13">
        <f>INDEX('Index_of_e_r-indicators (E)'!$C$4:$L$309,MATCH('England_Index  '!$B52,'Index_of_e_r-indicators (E)'!$B$4:$B$309,0),MATCH('England_Index  '!F$3,'Index_of_e_r-indicators (E)'!$C$3:$L$3,0))</f>
        <v>59.580838323353277</v>
      </c>
      <c r="G52" s="13">
        <f>INDEX('Index_of_e_r-indicators (E)'!$C$4:$L$309,MATCH('England_Index  '!$B52,'Index_of_e_r-indicators (E)'!$B$4:$B$309,0),MATCH('England_Index  '!G$3,'Index_of_e_r-indicators (E)'!$C$3:$L$3,0))</f>
        <v>40.707964601769916</v>
      </c>
      <c r="H52" s="13">
        <f>INDEX('Index_of_e_r-indicators (E)'!$C$4:$L$309,MATCH('England_Index  '!$B52,'Index_of_e_r-indicators (E)'!$B$4:$B$309,0),MATCH('England_Index  '!H$3,'Index_of_e_r-indicators (E)'!$C$3:$L$3,0))</f>
        <v>21.038102591067272</v>
      </c>
      <c r="I52" s="22"/>
    </row>
    <row r="53" spans="1:9" x14ac:dyDescent="0.35">
      <c r="A53" s="13" t="s">
        <v>624</v>
      </c>
      <c r="B53" s="7" t="s">
        <v>625</v>
      </c>
      <c r="C53" s="13">
        <f>(D53*'Index_of_e_r-weights'!$B$3)+(E53*'Index_of_e_r-weights'!$B$4)+(F53*'Index_of_e_r-weights'!$B$5)+(G53*'Index_of_e_r-weights'!$B$6)+(H53*'Index_of_e_r-weights'!$B$7)</f>
        <v>46.153783407985046</v>
      </c>
      <c r="D53" s="13">
        <f>INDEX('Index_of_e_r-indicators (E)'!$C$4:$L$309,MATCH('England_Index  '!$B53,'Index_of_e_r-indicators (E)'!$B$4:$B$309,0),MATCH('England_Index  '!D$3,'Index_of_e_r-indicators (E)'!$C$3:$L$3,0))</f>
        <v>71.58230156357601</v>
      </c>
      <c r="E53" s="13">
        <f>INDEX('Index_of_e_r-indicators (E)'!$C$4:$L$309,MATCH('England_Index  '!$B53,'Index_of_e_r-indicators (E)'!$B$4:$B$309,0),MATCH('England_Index  '!E$3,'Index_of_e_r-indicators (E)'!$C$3:$L$3,0))</f>
        <v>80.16630667636862</v>
      </c>
      <c r="F53" s="13">
        <f>INDEX('Index_of_e_r-indicators (E)'!$C$4:$L$309,MATCH('England_Index  '!$B53,'Index_of_e_r-indicators (E)'!$B$4:$B$309,0),MATCH('England_Index  '!F$3,'Index_of_e_r-indicators (E)'!$C$3:$L$3,0))</f>
        <v>26.047904191616759</v>
      </c>
      <c r="G53" s="13">
        <f>INDEX('Index_of_e_r-indicators (E)'!$C$4:$L$309,MATCH('England_Index  '!$B53,'Index_of_e_r-indicators (E)'!$B$4:$B$309,0),MATCH('England_Index  '!G$3,'Index_of_e_r-indicators (E)'!$C$3:$L$3,0))</f>
        <v>20.353982300884951</v>
      </c>
      <c r="H53" s="13">
        <f>INDEX('Index_of_e_r-indicators (E)'!$C$4:$L$309,MATCH('England_Index  '!$B53,'Index_of_e_r-indicators (E)'!$B$4:$B$309,0),MATCH('England_Index  '!H$3,'Index_of_e_r-indicators (E)'!$C$3:$L$3,0))</f>
        <v>36.910424863875164</v>
      </c>
      <c r="I53" s="22"/>
    </row>
    <row r="54" spans="1:9" x14ac:dyDescent="0.35">
      <c r="A54" s="13" t="s">
        <v>804</v>
      </c>
      <c r="B54" s="7" t="s">
        <v>805</v>
      </c>
      <c r="C54" s="13">
        <f>(D54*'Index_of_e_r-weights'!$B$3)+(E54*'Index_of_e_r-weights'!$B$4)+(F54*'Index_of_e_r-weights'!$B$5)+(G54*'Index_of_e_r-weights'!$B$6)+(H54*'Index_of_e_r-weights'!$B$7)</f>
        <v>46.619813691977612</v>
      </c>
      <c r="D54" s="13">
        <f>INDEX('Index_of_e_r-indicators (E)'!$C$4:$L$309,MATCH('England_Index  '!$B54,'Index_of_e_r-indicators (E)'!$B$4:$B$309,0),MATCH('England_Index  '!D$3,'Index_of_e_r-indicators (E)'!$C$3:$L$3,0))</f>
        <v>72.230153476197231</v>
      </c>
      <c r="E54" s="13">
        <f>INDEX('Index_of_e_r-indicators (E)'!$C$4:$L$309,MATCH('England_Index  '!$B54,'Index_of_e_r-indicators (E)'!$B$4:$B$309,0),MATCH('England_Index  '!E$3,'Index_of_e_r-indicators (E)'!$C$3:$L$3,0))</f>
        <v>80.586775285958268</v>
      </c>
      <c r="F54" s="13">
        <f>INDEX('Index_of_e_r-indicators (E)'!$C$4:$L$309,MATCH('England_Index  '!$B54,'Index_of_e_r-indicators (E)'!$B$4:$B$309,0),MATCH('England_Index  '!F$3,'Index_of_e_r-indicators (E)'!$C$3:$L$3,0))</f>
        <v>30.23952095808383</v>
      </c>
      <c r="G54" s="13">
        <f>INDEX('Index_of_e_r-indicators (E)'!$C$4:$L$309,MATCH('England_Index  '!$B54,'Index_of_e_r-indicators (E)'!$B$4:$B$309,0),MATCH('England_Index  '!G$3,'Index_of_e_r-indicators (E)'!$C$3:$L$3,0))</f>
        <v>19.469026548672566</v>
      </c>
      <c r="H54" s="13">
        <f>INDEX('Index_of_e_r-indicators (E)'!$C$4:$L$309,MATCH('England_Index  '!$B54,'Index_of_e_r-indicators (E)'!$B$4:$B$309,0),MATCH('England_Index  '!H$3,'Index_of_e_r-indicators (E)'!$C$3:$L$3,0))</f>
        <v>34.751903095856719</v>
      </c>
      <c r="I54" s="22"/>
    </row>
    <row r="55" spans="1:9" x14ac:dyDescent="0.35">
      <c r="A55" s="13" t="s">
        <v>430</v>
      </c>
      <c r="B55" s="7" t="s">
        <v>431</v>
      </c>
      <c r="C55" s="13">
        <f>(D55*'Index_of_e_r-weights'!$B$3)+(E55*'Index_of_e_r-weights'!$B$4)+(F55*'Index_of_e_r-weights'!$B$5)+(G55*'Index_of_e_r-weights'!$B$6)+(H55*'Index_of_e_r-weights'!$B$7)</f>
        <v>56.24402829175493</v>
      </c>
      <c r="D55" s="13">
        <f>INDEX('Index_of_e_r-indicators (E)'!$C$4:$L$309,MATCH('England_Index  '!$B55,'Index_of_e_r-indicators (E)'!$B$4:$B$309,0),MATCH('England_Index  '!D$3,'Index_of_e_r-indicators (E)'!$C$3:$L$3,0))</f>
        <v>72.555756847395429</v>
      </c>
      <c r="E55" s="13">
        <f>INDEX('Index_of_e_r-indicators (E)'!$C$4:$L$309,MATCH('England_Index  '!$B55,'Index_of_e_r-indicators (E)'!$B$4:$B$309,0),MATCH('England_Index  '!E$3,'Index_of_e_r-indicators (E)'!$C$3:$L$3,0))</f>
        <v>94.168978724766916</v>
      </c>
      <c r="F55" s="13">
        <f>INDEX('Index_of_e_r-indicators (E)'!$C$4:$L$309,MATCH('England_Index  '!$B55,'Index_of_e_r-indicators (E)'!$B$4:$B$309,0),MATCH('England_Index  '!F$3,'Index_of_e_r-indicators (E)'!$C$3:$L$3,0))</f>
        <v>49.101796407185624</v>
      </c>
      <c r="G55" s="13">
        <f>INDEX('Index_of_e_r-indicators (E)'!$C$4:$L$309,MATCH('England_Index  '!$B55,'Index_of_e_r-indicators (E)'!$B$4:$B$309,0),MATCH('England_Index  '!G$3,'Index_of_e_r-indicators (E)'!$C$3:$L$3,0))</f>
        <v>51.32743362831858</v>
      </c>
      <c r="H55" s="13">
        <f>INDEX('Index_of_e_r-indicators (E)'!$C$4:$L$309,MATCH('England_Index  '!$B55,'Index_of_e_r-indicators (E)'!$B$4:$B$309,0),MATCH('England_Index  '!H$3,'Index_of_e_r-indicators (E)'!$C$3:$L$3,0))</f>
        <v>24.872786789793864</v>
      </c>
      <c r="I55" s="22"/>
    </row>
    <row r="56" spans="1:9" x14ac:dyDescent="0.35">
      <c r="A56" s="13" t="s">
        <v>306</v>
      </c>
      <c r="B56" s="7" t="s">
        <v>307</v>
      </c>
      <c r="C56" s="13">
        <f>(D56*'Index_of_e_r-weights'!$B$3)+(E56*'Index_of_e_r-weights'!$B$4)+(F56*'Index_of_e_r-weights'!$B$5)+(G56*'Index_of_e_r-weights'!$B$6)+(H56*'Index_of_e_r-weights'!$B$7)</f>
        <v>52.144952635775155</v>
      </c>
      <c r="D56" s="13">
        <f>INDEX('Index_of_e_r-indicators (E)'!$C$4:$L$309,MATCH('England_Index  '!$B56,'Index_of_e_r-indicators (E)'!$B$4:$B$309,0),MATCH('England_Index  '!D$3,'Index_of_e_r-indicators (E)'!$C$3:$L$3,0))</f>
        <v>65.035857615051697</v>
      </c>
      <c r="E56" s="13">
        <f>INDEX('Index_of_e_r-indicators (E)'!$C$4:$L$309,MATCH('England_Index  '!$B56,'Index_of_e_r-indicators (E)'!$B$4:$B$309,0),MATCH('England_Index  '!E$3,'Index_of_e_r-indicators (E)'!$C$3:$L$3,0))</f>
        <v>76.939211304377551</v>
      </c>
      <c r="F56" s="13">
        <f>INDEX('Index_of_e_r-indicators (E)'!$C$4:$L$309,MATCH('England_Index  '!$B56,'Index_of_e_r-indicators (E)'!$B$4:$B$309,0),MATCH('England_Index  '!F$3,'Index_of_e_r-indicators (E)'!$C$3:$L$3,0))</f>
        <v>28.143712574850291</v>
      </c>
      <c r="G56" s="13">
        <f>INDEX('Index_of_e_r-indicators (E)'!$C$4:$L$309,MATCH('England_Index  '!$B56,'Index_of_e_r-indicators (E)'!$B$4:$B$309,0),MATCH('England_Index  '!G$3,'Index_of_e_r-indicators (E)'!$C$3:$L$3,0))</f>
        <v>22.123893805309727</v>
      </c>
      <c r="H56" s="13">
        <f>INDEX('Index_of_e_r-indicators (E)'!$C$4:$L$309,MATCH('England_Index  '!$B56,'Index_of_e_r-indicators (E)'!$B$4:$B$309,0),MATCH('England_Index  '!H$3,'Index_of_e_r-indicators (E)'!$C$3:$L$3,0))</f>
        <v>74.433764723949452</v>
      </c>
      <c r="I56" s="22"/>
    </row>
    <row r="57" spans="1:9" x14ac:dyDescent="0.35">
      <c r="A57" s="13" t="s">
        <v>518</v>
      </c>
      <c r="B57" s="7" t="s">
        <v>519</v>
      </c>
      <c r="C57" s="13">
        <f>(D57*'Index_of_e_r-weights'!$B$3)+(E57*'Index_of_e_r-weights'!$B$4)+(F57*'Index_of_e_r-weights'!$B$5)+(G57*'Index_of_e_r-weights'!$B$6)+(H57*'Index_of_e_r-weights'!$B$7)</f>
        <v>61.355318368501045</v>
      </c>
      <c r="D57" s="13">
        <f>INDEX('Index_of_e_r-indicators (E)'!$C$4:$L$309,MATCH('England_Index  '!$B57,'Index_of_e_r-indicators (E)'!$B$4:$B$309,0),MATCH('England_Index  '!D$3,'Index_of_e_r-indicators (E)'!$C$3:$L$3,0))</f>
        <v>78.270359934583723</v>
      </c>
      <c r="E57" s="13">
        <f>INDEX('Index_of_e_r-indicators (E)'!$C$4:$L$309,MATCH('England_Index  '!$B57,'Index_of_e_r-indicators (E)'!$B$4:$B$309,0),MATCH('England_Index  '!E$3,'Index_of_e_r-indicators (E)'!$C$3:$L$3,0))</f>
        <v>88.468901494174361</v>
      </c>
      <c r="F57" s="13">
        <f>INDEX('Index_of_e_r-indicators (E)'!$C$4:$L$309,MATCH('England_Index  '!$B57,'Index_of_e_r-indicators (E)'!$B$4:$B$309,0),MATCH('England_Index  '!F$3,'Index_of_e_r-indicators (E)'!$C$3:$L$3,0))</f>
        <v>55.688622754491</v>
      </c>
      <c r="G57" s="13">
        <f>INDEX('Index_of_e_r-indicators (E)'!$C$4:$L$309,MATCH('England_Index  '!$B57,'Index_of_e_r-indicators (E)'!$B$4:$B$309,0),MATCH('England_Index  '!G$3,'Index_of_e_r-indicators (E)'!$C$3:$L$3,0))</f>
        <v>41.592920353982286</v>
      </c>
      <c r="H57" s="13">
        <f>INDEX('Index_of_e_r-indicators (E)'!$C$4:$L$309,MATCH('England_Index  '!$B57,'Index_of_e_r-indicators (E)'!$B$4:$B$309,0),MATCH('England_Index  '!H$3,'Index_of_e_r-indicators (E)'!$C$3:$L$3,0))</f>
        <v>47.855058085069203</v>
      </c>
      <c r="I57" s="22"/>
    </row>
    <row r="58" spans="1:9" x14ac:dyDescent="0.35">
      <c r="A58" s="13" t="s">
        <v>526</v>
      </c>
      <c r="B58" s="7" t="s">
        <v>527</v>
      </c>
      <c r="C58" s="13">
        <f>(D58*'Index_of_e_r-weights'!$B$3)+(E58*'Index_of_e_r-weights'!$B$4)+(F58*'Index_of_e_r-weights'!$B$5)+(G58*'Index_of_e_r-weights'!$B$6)+(H58*'Index_of_e_r-weights'!$B$7)</f>
        <v>55.975215445192021</v>
      </c>
      <c r="D58" s="13">
        <f>INDEX('Index_of_e_r-indicators (E)'!$C$4:$L$309,MATCH('England_Index  '!$B58,'Index_of_e_r-indicators (E)'!$B$4:$B$309,0),MATCH('England_Index  '!D$3,'Index_of_e_r-indicators (E)'!$C$3:$L$3,0))</f>
        <v>59.197330277569669</v>
      </c>
      <c r="E58" s="13">
        <f>INDEX('Index_of_e_r-indicators (E)'!$C$4:$L$309,MATCH('England_Index  '!$B58,'Index_of_e_r-indicators (E)'!$B$4:$B$309,0),MATCH('England_Index  '!E$3,'Index_of_e_r-indicators (E)'!$C$3:$L$3,0))</f>
        <v>86.395662641240548</v>
      </c>
      <c r="F58" s="13">
        <f>INDEX('Index_of_e_r-indicators (E)'!$C$4:$L$309,MATCH('England_Index  '!$B58,'Index_of_e_r-indicators (E)'!$B$4:$B$309,0),MATCH('England_Index  '!F$3,'Index_of_e_r-indicators (E)'!$C$3:$L$3,0))</f>
        <v>44.011976047904184</v>
      </c>
      <c r="G58" s="13">
        <f>INDEX('Index_of_e_r-indicators (E)'!$C$4:$L$309,MATCH('England_Index  '!$B58,'Index_of_e_r-indicators (E)'!$B$4:$B$309,0),MATCH('England_Index  '!G$3,'Index_of_e_r-indicators (E)'!$C$3:$L$3,0))</f>
        <v>35.398230088495566</v>
      </c>
      <c r="H58" s="13">
        <f>INDEX('Index_of_e_r-indicators (E)'!$C$4:$L$309,MATCH('England_Index  '!$B58,'Index_of_e_r-indicators (E)'!$B$4:$B$309,0),MATCH('England_Index  '!H$3,'Index_of_e_r-indicators (E)'!$C$3:$L$3,0))</f>
        <v>68.472044352585584</v>
      </c>
      <c r="I58" s="22"/>
    </row>
    <row r="59" spans="1:9" x14ac:dyDescent="0.35">
      <c r="A59" s="13" t="s">
        <v>824</v>
      </c>
      <c r="B59" s="7" t="s">
        <v>825</v>
      </c>
      <c r="C59" s="13">
        <f>(D59*'Index_of_e_r-weights'!$B$3)+(E59*'Index_of_e_r-weights'!$B$4)+(F59*'Index_of_e_r-weights'!$B$5)+(G59*'Index_of_e_r-weights'!$B$6)+(H59*'Index_of_e_r-weights'!$B$7)</f>
        <v>39.740990324912822</v>
      </c>
      <c r="D59" s="13">
        <f>INDEX('Index_of_e_r-indicators (E)'!$C$4:$L$309,MATCH('England_Index  '!$B59,'Index_of_e_r-indicators (E)'!$B$4:$B$309,0),MATCH('England_Index  '!D$3,'Index_of_e_r-indicators (E)'!$C$3:$L$3,0))</f>
        <v>55.587442704281038</v>
      </c>
      <c r="E59" s="13">
        <f>INDEX('Index_of_e_r-indicators (E)'!$C$4:$L$309,MATCH('England_Index  '!$B59,'Index_of_e_r-indicators (E)'!$B$4:$B$309,0),MATCH('England_Index  '!E$3,'Index_of_e_r-indicators (E)'!$C$3:$L$3,0))</f>
        <v>77.734077860493102</v>
      </c>
      <c r="F59" s="13">
        <f>INDEX('Index_of_e_r-indicators (E)'!$C$4:$L$309,MATCH('England_Index  '!$B59,'Index_of_e_r-indicators (E)'!$B$4:$B$309,0),MATCH('England_Index  '!F$3,'Index_of_e_r-indicators (E)'!$C$3:$L$3,0))</f>
        <v>16.766467065868259</v>
      </c>
      <c r="G59" s="13">
        <f>INDEX('Index_of_e_r-indicators (E)'!$C$4:$L$309,MATCH('England_Index  '!$B59,'Index_of_e_r-indicators (E)'!$B$4:$B$309,0),MATCH('England_Index  '!G$3,'Index_of_e_r-indicators (E)'!$C$3:$L$3,0))</f>
        <v>12.389380530973446</v>
      </c>
      <c r="H59" s="13">
        <f>INDEX('Index_of_e_r-indicators (E)'!$C$4:$L$309,MATCH('England_Index  '!$B59,'Index_of_e_r-indicators (E)'!$B$4:$B$309,0),MATCH('England_Index  '!H$3,'Index_of_e_r-indicators (E)'!$C$3:$L$3,0))</f>
        <v>47.300901041054274</v>
      </c>
      <c r="I59" s="22"/>
    </row>
    <row r="60" spans="1:9" x14ac:dyDescent="0.35">
      <c r="A60" s="13" t="s">
        <v>256</v>
      </c>
      <c r="B60" s="7" t="s">
        <v>257</v>
      </c>
      <c r="C60" s="13">
        <f>(D60*'Index_of_e_r-weights'!$B$3)+(E60*'Index_of_e_r-weights'!$B$4)+(F60*'Index_of_e_r-weights'!$B$5)+(G60*'Index_of_e_r-weights'!$B$6)+(H60*'Index_of_e_r-weights'!$B$7)</f>
        <v>53.057488173862382</v>
      </c>
      <c r="D60" s="13">
        <f>INDEX('Index_of_e_r-indicators (E)'!$C$4:$L$309,MATCH('England_Index  '!$B60,'Index_of_e_r-indicators (E)'!$B$4:$B$309,0),MATCH('England_Index  '!D$3,'Index_of_e_r-indicators (E)'!$C$3:$L$3,0))</f>
        <v>80.727983594740948</v>
      </c>
      <c r="E60" s="13">
        <f>INDEX('Index_of_e_r-indicators (E)'!$C$4:$L$309,MATCH('England_Index  '!$B60,'Index_of_e_r-indicators (E)'!$B$4:$B$309,0),MATCH('England_Index  '!E$3,'Index_of_e_r-indicators (E)'!$C$3:$L$3,0))</f>
        <v>72.72866922274585</v>
      </c>
      <c r="F60" s="13">
        <f>INDEX('Index_of_e_r-indicators (E)'!$C$4:$L$309,MATCH('England_Index  '!$B60,'Index_of_e_r-indicators (E)'!$B$4:$B$309,0),MATCH('England_Index  '!F$3,'Index_of_e_r-indicators (E)'!$C$3:$L$3,0))</f>
        <v>17.365269461077844</v>
      </c>
      <c r="G60" s="13">
        <f>INDEX('Index_of_e_r-indicators (E)'!$C$4:$L$309,MATCH('England_Index  '!$B60,'Index_of_e_r-indicators (E)'!$B$4:$B$309,0),MATCH('England_Index  '!G$3,'Index_of_e_r-indicators (E)'!$C$3:$L$3,0))</f>
        <v>0</v>
      </c>
      <c r="H60" s="13">
        <f>INDEX('Index_of_e_r-indicators (E)'!$C$4:$L$309,MATCH('England_Index  '!$B60,'Index_of_e_r-indicators (E)'!$B$4:$B$309,0),MATCH('England_Index  '!H$3,'Index_of_e_r-indicators (E)'!$C$3:$L$3,0))</f>
        <v>90.465861404749688</v>
      </c>
      <c r="I60" s="22"/>
    </row>
    <row r="61" spans="1:9" x14ac:dyDescent="0.35">
      <c r="A61" s="13" t="s">
        <v>370</v>
      </c>
      <c r="B61" s="7" t="s">
        <v>371</v>
      </c>
      <c r="C61" s="13">
        <f>(D61*'Index_of_e_r-weights'!$B$3)+(E61*'Index_of_e_r-weights'!$B$4)+(F61*'Index_of_e_r-weights'!$B$5)+(G61*'Index_of_e_r-weights'!$B$6)+(H61*'Index_of_e_r-weights'!$B$7)</f>
        <v>46.474823446748729</v>
      </c>
      <c r="D61" s="13">
        <f>INDEX('Index_of_e_r-indicators (E)'!$C$4:$L$309,MATCH('England_Index  '!$B61,'Index_of_e_r-indicators (E)'!$B$4:$B$309,0),MATCH('England_Index  '!D$3,'Index_of_e_r-indicators (E)'!$C$3:$L$3,0))</f>
        <v>63.246017469552292</v>
      </c>
      <c r="E61" s="13">
        <f>INDEX('Index_of_e_r-indicators (E)'!$C$4:$L$309,MATCH('England_Index  '!$B61,'Index_of_e_r-indicators (E)'!$B$4:$B$309,0),MATCH('England_Index  '!E$3,'Index_of_e_r-indicators (E)'!$C$3:$L$3,0))</f>
        <v>69.641570833942907</v>
      </c>
      <c r="F61" s="13">
        <f>INDEX('Index_of_e_r-indicators (E)'!$C$4:$L$309,MATCH('England_Index  '!$B61,'Index_of_e_r-indicators (E)'!$B$4:$B$309,0),MATCH('England_Index  '!F$3,'Index_of_e_r-indicators (E)'!$C$3:$L$3,0))</f>
        <v>5.3892215568862261</v>
      </c>
      <c r="G61" s="13">
        <f>INDEX('Index_of_e_r-indicators (E)'!$C$4:$L$309,MATCH('England_Index  '!$B61,'Index_of_e_r-indicators (E)'!$B$4:$B$309,0),MATCH('England_Index  '!G$3,'Index_of_e_r-indicators (E)'!$C$3:$L$3,0))</f>
        <v>12.389380530973446</v>
      </c>
      <c r="H61" s="13">
        <f>INDEX('Index_of_e_r-indicators (E)'!$C$4:$L$309,MATCH('England_Index  '!$B61,'Index_of_e_r-indicators (E)'!$B$4:$B$309,0),MATCH('England_Index  '!H$3,'Index_of_e_r-indicators (E)'!$C$3:$L$3,0))</f>
        <v>84.905703524584112</v>
      </c>
      <c r="I61" s="22"/>
    </row>
    <row r="62" spans="1:9" x14ac:dyDescent="0.35">
      <c r="A62" s="13" t="s">
        <v>380</v>
      </c>
      <c r="B62" s="7" t="s">
        <v>381</v>
      </c>
      <c r="C62" s="13">
        <f>(D62*'Index_of_e_r-weights'!$B$3)+(E62*'Index_of_e_r-weights'!$B$4)+(F62*'Index_of_e_r-weights'!$B$5)+(G62*'Index_of_e_r-weights'!$B$6)+(H62*'Index_of_e_r-weights'!$B$7)</f>
        <v>44.633807228253588</v>
      </c>
      <c r="D62" s="13">
        <f>INDEX('Index_of_e_r-indicators (E)'!$C$4:$L$309,MATCH('England_Index  '!$B62,'Index_of_e_r-indicators (E)'!$B$4:$B$309,0),MATCH('England_Index  '!D$3,'Index_of_e_r-indicators (E)'!$C$3:$L$3,0))</f>
        <v>67.476436204386559</v>
      </c>
      <c r="E62" s="13">
        <f>INDEX('Index_of_e_r-indicators (E)'!$C$4:$L$309,MATCH('England_Index  '!$B62,'Index_of_e_r-indicators (E)'!$B$4:$B$309,0),MATCH('England_Index  '!E$3,'Index_of_e_r-indicators (E)'!$C$3:$L$3,0))</f>
        <v>62.384567335970324</v>
      </c>
      <c r="F62" s="13">
        <f>INDEX('Index_of_e_r-indicators (E)'!$C$4:$L$309,MATCH('England_Index  '!$B62,'Index_of_e_r-indicators (E)'!$B$4:$B$309,0),MATCH('England_Index  '!F$3,'Index_of_e_r-indicators (E)'!$C$3:$L$3,0))</f>
        <v>4.7904191616766472</v>
      </c>
      <c r="G62" s="13">
        <f>INDEX('Index_of_e_r-indicators (E)'!$C$4:$L$309,MATCH('England_Index  '!$B62,'Index_of_e_r-indicators (E)'!$B$4:$B$309,0),MATCH('England_Index  '!G$3,'Index_of_e_r-indicators (E)'!$C$3:$L$3,0))</f>
        <v>9.7345132743362868</v>
      </c>
      <c r="H62" s="13">
        <f>INDEX('Index_of_e_r-indicators (E)'!$C$4:$L$309,MATCH('England_Index  '!$B62,'Index_of_e_r-indicators (E)'!$B$4:$B$309,0),MATCH('England_Index  '!H$3,'Index_of_e_r-indicators (E)'!$C$3:$L$3,0))</f>
        <v>76.237165730689981</v>
      </c>
      <c r="I62" s="22"/>
    </row>
    <row r="63" spans="1:9" x14ac:dyDescent="0.35">
      <c r="A63" s="13" t="s">
        <v>590</v>
      </c>
      <c r="B63" s="7" t="s">
        <v>591</v>
      </c>
      <c r="C63" s="13">
        <f>(D63*'Index_of_e_r-weights'!$B$3)+(E63*'Index_of_e_r-weights'!$B$4)+(F63*'Index_of_e_r-weights'!$B$5)+(G63*'Index_of_e_r-weights'!$B$6)+(H63*'Index_of_e_r-weights'!$B$7)</f>
        <v>62.409515767404649</v>
      </c>
      <c r="D63" s="13">
        <f>INDEX('Index_of_e_r-indicators (E)'!$C$4:$L$309,MATCH('England_Index  '!$B63,'Index_of_e_r-indicators (E)'!$B$4:$B$309,0),MATCH('England_Index  '!D$3,'Index_of_e_r-indicators (E)'!$C$3:$L$3,0))</f>
        <v>100</v>
      </c>
      <c r="E63" s="13">
        <f>INDEX('Index_of_e_r-indicators (E)'!$C$4:$L$309,MATCH('England_Index  '!$B63,'Index_of_e_r-indicators (E)'!$B$4:$B$309,0),MATCH('England_Index  '!E$3,'Index_of_e_r-indicators (E)'!$C$3:$L$3,0))</f>
        <v>75.596281740045953</v>
      </c>
      <c r="F63" s="13">
        <f>INDEX('Index_of_e_r-indicators (E)'!$C$4:$L$309,MATCH('England_Index  '!$B63,'Index_of_e_r-indicators (E)'!$B$4:$B$309,0),MATCH('England_Index  '!F$3,'Index_of_e_r-indicators (E)'!$C$3:$L$3,0))</f>
        <v>21.856287425149699</v>
      </c>
      <c r="G63" s="13">
        <f>INDEX('Index_of_e_r-indicators (E)'!$C$4:$L$309,MATCH('England_Index  '!$B63,'Index_of_e_r-indicators (E)'!$B$4:$B$309,0),MATCH('England_Index  '!G$3,'Index_of_e_r-indicators (E)'!$C$3:$L$3,0))</f>
        <v>10.619469026548673</v>
      </c>
      <c r="H63" s="13">
        <f>INDEX('Index_of_e_r-indicators (E)'!$C$4:$L$309,MATCH('England_Index  '!$B63,'Index_of_e_r-indicators (E)'!$B$4:$B$309,0),MATCH('England_Index  '!H$3,'Index_of_e_r-indicators (E)'!$C$3:$L$3,0))</f>
        <v>91.773681515301917</v>
      </c>
      <c r="I63" s="22"/>
    </row>
    <row r="64" spans="1:9" x14ac:dyDescent="0.35">
      <c r="A64" s="13" t="s">
        <v>612</v>
      </c>
      <c r="B64" s="7" t="s">
        <v>613</v>
      </c>
      <c r="C64" s="13">
        <f>(D64*'Index_of_e_r-weights'!$B$3)+(E64*'Index_of_e_r-weights'!$B$4)+(F64*'Index_of_e_r-weights'!$B$5)+(G64*'Index_of_e_r-weights'!$B$6)+(H64*'Index_of_e_r-weights'!$B$7)</f>
        <v>55.112219586694053</v>
      </c>
      <c r="D64" s="13">
        <f>INDEX('Index_of_e_r-indicators (E)'!$C$4:$L$309,MATCH('England_Index  '!$B64,'Index_of_e_r-indicators (E)'!$B$4:$B$309,0),MATCH('England_Index  '!D$3,'Index_of_e_r-indicators (E)'!$C$3:$L$3,0))</f>
        <v>71.58230156357601</v>
      </c>
      <c r="E64" s="13">
        <f>INDEX('Index_of_e_r-indicators (E)'!$C$4:$L$309,MATCH('England_Index  '!$B64,'Index_of_e_r-indicators (E)'!$B$4:$B$309,0),MATCH('England_Index  '!E$3,'Index_of_e_r-indicators (E)'!$C$3:$L$3,0))</f>
        <v>73.062983532717098</v>
      </c>
      <c r="F64" s="13">
        <f>INDEX('Index_of_e_r-indicators (E)'!$C$4:$L$309,MATCH('England_Index  '!$B64,'Index_of_e_r-indicators (E)'!$B$4:$B$309,0),MATCH('England_Index  '!F$3,'Index_of_e_r-indicators (E)'!$C$3:$L$3,0))</f>
        <v>21.257485029940117</v>
      </c>
      <c r="G64" s="13">
        <f>INDEX('Index_of_e_r-indicators (E)'!$C$4:$L$309,MATCH('England_Index  '!$B64,'Index_of_e_r-indicators (E)'!$B$4:$B$309,0),MATCH('England_Index  '!G$3,'Index_of_e_r-indicators (E)'!$C$3:$L$3,0))</f>
        <v>15.929203539823005</v>
      </c>
      <c r="H64" s="13">
        <f>INDEX('Index_of_e_r-indicators (E)'!$C$4:$L$309,MATCH('England_Index  '!$B64,'Index_of_e_r-indicators (E)'!$B$4:$B$309,0),MATCH('England_Index  '!H$3,'Index_of_e_r-indicators (E)'!$C$3:$L$3,0))</f>
        <v>94.469465251984587</v>
      </c>
      <c r="I64" s="22"/>
    </row>
    <row r="65" spans="1:9" x14ac:dyDescent="0.35">
      <c r="A65" s="13" t="s">
        <v>618</v>
      </c>
      <c r="B65" s="7" t="s">
        <v>619</v>
      </c>
      <c r="C65" s="13">
        <f>(D65*'Index_of_e_r-weights'!$B$3)+(E65*'Index_of_e_r-weights'!$B$4)+(F65*'Index_of_e_r-weights'!$B$5)+(G65*'Index_of_e_r-weights'!$B$6)+(H65*'Index_of_e_r-weights'!$B$7)</f>
        <v>62.187120911496606</v>
      </c>
      <c r="D65" s="13">
        <f>INDEX('Index_of_e_r-indicators (E)'!$C$4:$L$309,MATCH('England_Index  '!$B65,'Index_of_e_r-indicators (E)'!$B$4:$B$309,0),MATCH('England_Index  '!D$3,'Index_of_e_r-indicators (E)'!$C$3:$L$3,0))</f>
        <v>85.469435941384901</v>
      </c>
      <c r="E65" s="13">
        <f>INDEX('Index_of_e_r-indicators (E)'!$C$4:$L$309,MATCH('England_Index  '!$B65,'Index_of_e_r-indicators (E)'!$B$4:$B$309,0),MATCH('England_Index  '!E$3,'Index_of_e_r-indicators (E)'!$C$3:$L$3,0))</f>
        <v>80.753061596901901</v>
      </c>
      <c r="F65" s="13">
        <f>INDEX('Index_of_e_r-indicators (E)'!$C$4:$L$309,MATCH('England_Index  '!$B65,'Index_of_e_r-indicators (E)'!$B$4:$B$309,0),MATCH('England_Index  '!F$3,'Index_of_e_r-indicators (E)'!$C$3:$L$3,0))</f>
        <v>39.221556886227532</v>
      </c>
      <c r="G65" s="13">
        <f>INDEX('Index_of_e_r-indicators (E)'!$C$4:$L$309,MATCH('England_Index  '!$B65,'Index_of_e_r-indicators (E)'!$B$4:$B$309,0),MATCH('England_Index  '!G$3,'Index_of_e_r-indicators (E)'!$C$3:$L$3,0))</f>
        <v>27.433628318584073</v>
      </c>
      <c r="H65" s="13">
        <f>INDEX('Index_of_e_r-indicators (E)'!$C$4:$L$309,MATCH('England_Index  '!$B65,'Index_of_e_r-indicators (E)'!$B$4:$B$309,0),MATCH('England_Index  '!H$3,'Index_of_e_r-indicators (E)'!$C$3:$L$3,0))</f>
        <v>75.699734642143142</v>
      </c>
      <c r="I65" s="22"/>
    </row>
    <row r="66" spans="1:9" x14ac:dyDescent="0.35">
      <c r="A66" s="13" t="s">
        <v>626</v>
      </c>
      <c r="B66" s="7" t="s">
        <v>627</v>
      </c>
      <c r="C66" s="13">
        <f>(D66*'Index_of_e_r-weights'!$B$3)+(E66*'Index_of_e_r-weights'!$B$4)+(F66*'Index_of_e_r-weights'!$B$5)+(G66*'Index_of_e_r-weights'!$B$6)+(H66*'Index_of_e_r-weights'!$B$7)</f>
        <v>49.18749495546718</v>
      </c>
      <c r="D66" s="13">
        <f>INDEX('Index_of_e_r-indicators (E)'!$C$4:$L$309,MATCH('England_Index  '!$B66,'Index_of_e_r-indicators (E)'!$B$4:$B$309,0),MATCH('England_Index  '!D$3,'Index_of_e_r-indicators (E)'!$C$3:$L$3,0))</f>
        <v>59.480825475426741</v>
      </c>
      <c r="E66" s="13">
        <f>INDEX('Index_of_e_r-indicators (E)'!$C$4:$L$309,MATCH('England_Index  '!$B66,'Index_of_e_r-indicators (E)'!$B$4:$B$309,0),MATCH('England_Index  '!E$3,'Index_of_e_r-indicators (E)'!$C$3:$L$3,0))</f>
        <v>73.18551382106908</v>
      </c>
      <c r="F66" s="13">
        <f>INDEX('Index_of_e_r-indicators (E)'!$C$4:$L$309,MATCH('England_Index  '!$B66,'Index_of_e_r-indicators (E)'!$B$4:$B$309,0),MATCH('England_Index  '!F$3,'Index_of_e_r-indicators (E)'!$C$3:$L$3,0))</f>
        <v>31.736526946107787</v>
      </c>
      <c r="G66" s="13">
        <f>INDEX('Index_of_e_r-indicators (E)'!$C$4:$L$309,MATCH('England_Index  '!$B66,'Index_of_e_r-indicators (E)'!$B$4:$B$309,0),MATCH('England_Index  '!G$3,'Index_of_e_r-indicators (E)'!$C$3:$L$3,0))</f>
        <v>15.929203539823005</v>
      </c>
      <c r="H66" s="13">
        <f>INDEX('Index_of_e_r-indicators (E)'!$C$4:$L$309,MATCH('England_Index  '!$B66,'Index_of_e_r-indicators (E)'!$B$4:$B$309,0),MATCH('England_Index  '!H$3,'Index_of_e_r-indicators (E)'!$C$3:$L$3,0))</f>
        <v>72.457749167730483</v>
      </c>
      <c r="I66" s="22"/>
    </row>
    <row r="67" spans="1:9" x14ac:dyDescent="0.35">
      <c r="A67" s="13" t="s">
        <v>126</v>
      </c>
      <c r="B67" s="7" t="s">
        <v>127</v>
      </c>
      <c r="C67" s="13">
        <f>(D67*'Index_of_e_r-weights'!$B$3)+(E67*'Index_of_e_r-weights'!$B$4)+(F67*'Index_of_e_r-weights'!$B$5)+(G67*'Index_of_e_r-weights'!$B$6)+(H67*'Index_of_e_r-weights'!$B$7)</f>
        <v>60.044785182598702</v>
      </c>
      <c r="D67" s="13">
        <f>INDEX('Index_of_e_r-indicators (E)'!$C$4:$L$309,MATCH('England_Index  '!$B67,'Index_of_e_r-indicators (E)'!$B$4:$B$309,0),MATCH('England_Index  '!D$3,'Index_of_e_r-indicators (E)'!$C$3:$L$3,0))</f>
        <v>81.084362401987761</v>
      </c>
      <c r="E67" s="13">
        <f>INDEX('Index_of_e_r-indicators (E)'!$C$4:$L$309,MATCH('England_Index  '!$B67,'Index_of_e_r-indicators (E)'!$B$4:$B$309,0),MATCH('England_Index  '!E$3,'Index_of_e_r-indicators (E)'!$C$3:$L$3,0))</f>
        <v>86.788831770147041</v>
      </c>
      <c r="F67" s="13">
        <f>INDEX('Index_of_e_r-indicators (E)'!$C$4:$L$309,MATCH('England_Index  '!$B67,'Index_of_e_r-indicators (E)'!$B$4:$B$309,0),MATCH('England_Index  '!F$3,'Index_of_e_r-indicators (E)'!$C$3:$L$3,0))</f>
        <v>42.215568862275433</v>
      </c>
      <c r="G67" s="13">
        <f>INDEX('Index_of_e_r-indicators (E)'!$C$4:$L$309,MATCH('England_Index  '!$B67,'Index_of_e_r-indicators (E)'!$B$4:$B$309,0),MATCH('England_Index  '!G$3,'Index_of_e_r-indicators (E)'!$C$3:$L$3,0))</f>
        <v>44.247787610619454</v>
      </c>
      <c r="H67" s="13">
        <f>INDEX('Index_of_e_r-indicators (E)'!$C$4:$L$309,MATCH('England_Index  '!$B67,'Index_of_e_r-indicators (E)'!$B$4:$B$309,0),MATCH('England_Index  '!H$3,'Index_of_e_r-indicators (E)'!$C$3:$L$3,0))</f>
        <v>48.739609952043423</v>
      </c>
      <c r="I67" s="22"/>
    </row>
    <row r="68" spans="1:9" x14ac:dyDescent="0.35">
      <c r="A68" s="13" t="s">
        <v>274</v>
      </c>
      <c r="B68" s="7" t="s">
        <v>275</v>
      </c>
      <c r="C68" s="13">
        <f>(D68*'Index_of_e_r-weights'!$B$3)+(E68*'Index_of_e_r-weights'!$B$4)+(F68*'Index_of_e_r-weights'!$B$5)+(G68*'Index_of_e_r-weights'!$B$6)+(H68*'Index_of_e_r-weights'!$B$7)</f>
        <v>61.13595037557301</v>
      </c>
      <c r="D68" s="13">
        <f>INDEX('Index_of_e_r-indicators (E)'!$C$4:$L$309,MATCH('England_Index  '!$B68,'Index_of_e_r-indicators (E)'!$B$4:$B$309,0),MATCH('England_Index  '!D$3,'Index_of_e_r-indicators (E)'!$C$3:$L$3,0))</f>
        <v>77.924443648268408</v>
      </c>
      <c r="E68" s="13">
        <f>INDEX('Index_of_e_r-indicators (E)'!$C$4:$L$309,MATCH('England_Index  '!$B68,'Index_of_e_r-indicators (E)'!$B$4:$B$309,0),MATCH('England_Index  '!E$3,'Index_of_e_r-indicators (E)'!$C$3:$L$3,0))</f>
        <v>87.080045452756266</v>
      </c>
      <c r="F68" s="13">
        <f>INDEX('Index_of_e_r-indicators (E)'!$C$4:$L$309,MATCH('England_Index  '!$B68,'Index_of_e_r-indicators (E)'!$B$4:$B$309,0),MATCH('England_Index  '!F$3,'Index_of_e_r-indicators (E)'!$C$3:$L$3,0))</f>
        <v>43.113772455089808</v>
      </c>
      <c r="G68" s="13">
        <f>INDEX('Index_of_e_r-indicators (E)'!$C$4:$L$309,MATCH('England_Index  '!$B68,'Index_of_e_r-indicators (E)'!$B$4:$B$309,0),MATCH('England_Index  '!G$3,'Index_of_e_r-indicators (E)'!$C$3:$L$3,0))</f>
        <v>48.672566371681405</v>
      </c>
      <c r="H68" s="13">
        <f>INDEX('Index_of_e_r-indicators (E)'!$C$4:$L$309,MATCH('England_Index  '!$B68,'Index_of_e_r-indicators (E)'!$B$4:$B$309,0),MATCH('England_Index  '!H$3,'Index_of_e_r-indicators (E)'!$C$3:$L$3,0))</f>
        <v>53.466724852313099</v>
      </c>
      <c r="I68" s="22"/>
    </row>
    <row r="69" spans="1:9" x14ac:dyDescent="0.35">
      <c r="A69" s="13" t="s">
        <v>600</v>
      </c>
      <c r="B69" s="7" t="s">
        <v>601</v>
      </c>
      <c r="C69" s="13">
        <f>(D69*'Index_of_e_r-weights'!$B$3)+(E69*'Index_of_e_r-weights'!$B$4)+(F69*'Index_of_e_r-weights'!$B$5)+(G69*'Index_of_e_r-weights'!$B$6)+(H69*'Index_of_e_r-weights'!$B$7)</f>
        <v>53.355853902165187</v>
      </c>
      <c r="D69" s="13">
        <f>INDEX('Index_of_e_r-indicators (E)'!$C$4:$L$309,MATCH('England_Index  '!$B69,'Index_of_e_r-indicators (E)'!$B$4:$B$309,0),MATCH('England_Index  '!D$3,'Index_of_e_r-indicators (E)'!$C$3:$L$3,0))</f>
        <v>76.894246702999851</v>
      </c>
      <c r="E69" s="13">
        <f>INDEX('Index_of_e_r-indicators (E)'!$C$4:$L$309,MATCH('England_Index  '!$B69,'Index_of_e_r-indicators (E)'!$B$4:$B$309,0),MATCH('England_Index  '!E$3,'Index_of_e_r-indicators (E)'!$C$3:$L$3,0))</f>
        <v>87.130852132386195</v>
      </c>
      <c r="F69" s="13">
        <f>INDEX('Index_of_e_r-indicators (E)'!$C$4:$L$309,MATCH('England_Index  '!$B69,'Index_of_e_r-indicators (E)'!$B$4:$B$309,0),MATCH('England_Index  '!F$3,'Index_of_e_r-indicators (E)'!$C$3:$L$3,0))</f>
        <v>19.461077844311376</v>
      </c>
      <c r="G69" s="13">
        <f>INDEX('Index_of_e_r-indicators (E)'!$C$4:$L$309,MATCH('England_Index  '!$B69,'Index_of_e_r-indicators (E)'!$B$4:$B$309,0),MATCH('England_Index  '!G$3,'Index_of_e_r-indicators (E)'!$C$3:$L$3,0))</f>
        <v>42.477876106194685</v>
      </c>
      <c r="H69" s="13">
        <f>INDEX('Index_of_e_r-indicators (E)'!$C$4:$L$309,MATCH('England_Index  '!$B69,'Index_of_e_r-indicators (E)'!$B$4:$B$309,0),MATCH('England_Index  '!H$3,'Index_of_e_r-indicators (E)'!$C$3:$L$3,0))</f>
        <v>45.933519439626977</v>
      </c>
      <c r="I69" s="22"/>
    </row>
    <row r="70" spans="1:9" x14ac:dyDescent="0.35">
      <c r="A70" s="13" t="s">
        <v>630</v>
      </c>
      <c r="B70" s="7" t="s">
        <v>631</v>
      </c>
      <c r="C70" s="13">
        <f>(D70*'Index_of_e_r-weights'!$B$3)+(E70*'Index_of_e_r-weights'!$B$4)+(F70*'Index_of_e_r-weights'!$B$5)+(G70*'Index_of_e_r-weights'!$B$6)+(H70*'Index_of_e_r-weights'!$B$7)</f>
        <v>52.139658370551977</v>
      </c>
      <c r="D70" s="13">
        <f>INDEX('Index_of_e_r-indicators (E)'!$C$4:$L$309,MATCH('England_Index  '!$B70,'Index_of_e_r-indicators (E)'!$B$4:$B$309,0),MATCH('England_Index  '!D$3,'Index_of_e_r-indicators (E)'!$C$3:$L$3,0))</f>
        <v>69.349254409883457</v>
      </c>
      <c r="E70" s="13">
        <f>INDEX('Index_of_e_r-indicators (E)'!$C$4:$L$309,MATCH('England_Index  '!$B70,'Index_of_e_r-indicators (E)'!$B$4:$B$309,0),MATCH('England_Index  '!E$3,'Index_of_e_r-indicators (E)'!$C$3:$L$3,0))</f>
        <v>89.914518285966651</v>
      </c>
      <c r="F70" s="13">
        <f>INDEX('Index_of_e_r-indicators (E)'!$C$4:$L$309,MATCH('England_Index  '!$B70,'Index_of_e_r-indicators (E)'!$B$4:$B$309,0),MATCH('England_Index  '!F$3,'Index_of_e_r-indicators (E)'!$C$3:$L$3,0))</f>
        <v>30.838323353293408</v>
      </c>
      <c r="G70" s="13">
        <f>INDEX('Index_of_e_r-indicators (E)'!$C$4:$L$309,MATCH('England_Index  '!$B70,'Index_of_e_r-indicators (E)'!$B$4:$B$309,0),MATCH('England_Index  '!G$3,'Index_of_e_r-indicators (E)'!$C$3:$L$3,0))</f>
        <v>44.247787610619454</v>
      </c>
      <c r="H70" s="13">
        <f>INDEX('Index_of_e_r-indicators (E)'!$C$4:$L$309,MATCH('England_Index  '!$B70,'Index_of_e_r-indicators (E)'!$B$4:$B$309,0),MATCH('England_Index  '!H$3,'Index_of_e_r-indicators (E)'!$C$3:$L$3,0))</f>
        <v>36.63104013103851</v>
      </c>
      <c r="I70" s="22"/>
    </row>
    <row r="71" spans="1:9" x14ac:dyDescent="0.35">
      <c r="A71" s="13" t="s">
        <v>162</v>
      </c>
      <c r="B71" s="7" t="s">
        <v>163</v>
      </c>
      <c r="C71" s="13">
        <f>(D71*'Index_of_e_r-weights'!$B$3)+(E71*'Index_of_e_r-weights'!$B$4)+(F71*'Index_of_e_r-weights'!$B$5)+(G71*'Index_of_e_r-weights'!$B$6)+(H71*'Index_of_e_r-weights'!$B$7)</f>
        <v>64.896882133274303</v>
      </c>
      <c r="D71" s="13">
        <f>INDEX('Index_of_e_r-indicators (E)'!$C$4:$L$309,MATCH('England_Index  '!$B71,'Index_of_e_r-indicators (E)'!$B$4:$B$309,0),MATCH('England_Index  '!D$3,'Index_of_e_r-indicators (E)'!$C$3:$L$3,0))</f>
        <v>76.894246702999851</v>
      </c>
      <c r="E71" s="13">
        <f>INDEX('Index_of_e_r-indicators (E)'!$C$4:$L$309,MATCH('England_Index  '!$B71,'Index_of_e_r-indicators (E)'!$B$4:$B$309,0),MATCH('England_Index  '!E$3,'Index_of_e_r-indicators (E)'!$C$3:$L$3,0))</f>
        <v>92.740251756328433</v>
      </c>
      <c r="F71" s="13">
        <f>INDEX('Index_of_e_r-indicators (E)'!$C$4:$L$309,MATCH('England_Index  '!$B71,'Index_of_e_r-indicators (E)'!$B$4:$B$309,0),MATCH('England_Index  '!F$3,'Index_of_e_r-indicators (E)'!$C$3:$L$3,0))</f>
        <v>61.077844311377241</v>
      </c>
      <c r="G71" s="13">
        <f>INDEX('Index_of_e_r-indicators (E)'!$C$4:$L$309,MATCH('England_Index  '!$B71,'Index_of_e_r-indicators (E)'!$B$4:$B$309,0),MATCH('England_Index  '!G$3,'Index_of_e_r-indicators (E)'!$C$3:$L$3,0))</f>
        <v>62.831858407079643</v>
      </c>
      <c r="H71" s="13">
        <f>INDEX('Index_of_e_r-indicators (E)'!$C$4:$L$309,MATCH('England_Index  '!$B71,'Index_of_e_r-indicators (E)'!$B$4:$B$309,0),MATCH('England_Index  '!H$3,'Index_of_e_r-indicators (E)'!$C$3:$L$3,0))</f>
        <v>38.863212015250632</v>
      </c>
      <c r="I71" s="22"/>
    </row>
    <row r="72" spans="1:9" x14ac:dyDescent="0.35">
      <c r="A72" s="13" t="s">
        <v>442</v>
      </c>
      <c r="B72" s="7" t="s">
        <v>443</v>
      </c>
      <c r="C72" s="13">
        <f>(D72*'Index_of_e_r-weights'!$B$3)+(E72*'Index_of_e_r-weights'!$B$4)+(F72*'Index_of_e_r-weights'!$B$5)+(G72*'Index_of_e_r-weights'!$B$6)+(H72*'Index_of_e_r-weights'!$B$7)</f>
        <v>46.292288500377083</v>
      </c>
      <c r="D72" s="13">
        <f>INDEX('Index_of_e_r-indicators (E)'!$C$4:$L$309,MATCH('England_Index  '!$B72,'Index_of_e_r-indicators (E)'!$B$4:$B$309,0),MATCH('England_Index  '!D$3,'Index_of_e_r-indicators (E)'!$C$3:$L$3,0))</f>
        <v>58.914685141551601</v>
      </c>
      <c r="E72" s="13">
        <f>INDEX('Index_of_e_r-indicators (E)'!$C$4:$L$309,MATCH('England_Index  '!$B72,'Index_of_e_r-indicators (E)'!$B$4:$B$309,0),MATCH('England_Index  '!E$3,'Index_of_e_r-indicators (E)'!$C$3:$L$3,0))</f>
        <v>82.131078473020906</v>
      </c>
      <c r="F72" s="13">
        <f>INDEX('Index_of_e_r-indicators (E)'!$C$4:$L$309,MATCH('England_Index  '!$B72,'Index_of_e_r-indicators (E)'!$B$4:$B$309,0),MATCH('England_Index  '!F$3,'Index_of_e_r-indicators (E)'!$C$3:$L$3,0))</f>
        <v>21.257485029940117</v>
      </c>
      <c r="G72" s="13">
        <f>INDEX('Index_of_e_r-indicators (E)'!$C$4:$L$309,MATCH('England_Index  '!$B72,'Index_of_e_r-indicators (E)'!$B$4:$B$309,0),MATCH('England_Index  '!G$3,'Index_of_e_r-indicators (E)'!$C$3:$L$3,0))</f>
        <v>42.477876106194685</v>
      </c>
      <c r="H72" s="13">
        <f>INDEX('Index_of_e_r-indicators (E)'!$C$4:$L$309,MATCH('England_Index  '!$B72,'Index_of_e_r-indicators (E)'!$B$4:$B$309,0),MATCH('England_Index  '!H$3,'Index_of_e_r-indicators (E)'!$C$3:$L$3,0))</f>
        <v>38.288514416912783</v>
      </c>
      <c r="I72" s="22"/>
    </row>
    <row r="73" spans="1:9" x14ac:dyDescent="0.35">
      <c r="A73" s="13" t="s">
        <v>196</v>
      </c>
      <c r="B73" s="7" t="s">
        <v>197</v>
      </c>
      <c r="C73" s="13">
        <f>(D73*'Index_of_e_r-weights'!$B$3)+(E73*'Index_of_e_r-weights'!$B$4)+(F73*'Index_of_e_r-weights'!$B$5)+(G73*'Index_of_e_r-weights'!$B$6)+(H73*'Index_of_e_r-weights'!$B$7)</f>
        <v>57.301457701192277</v>
      </c>
      <c r="D73" s="13">
        <f>INDEX('Index_of_e_r-indicators (E)'!$C$4:$L$309,MATCH('England_Index  '!$B73,'Index_of_e_r-indicators (E)'!$B$4:$B$309,0),MATCH('England_Index  '!D$3,'Index_of_e_r-indicators (E)'!$C$3:$L$3,0))</f>
        <v>71.905670944983072</v>
      </c>
      <c r="E73" s="13">
        <f>INDEX('Index_of_e_r-indicators (E)'!$C$4:$L$309,MATCH('England_Index  '!$B73,'Index_of_e_r-indicators (E)'!$B$4:$B$309,0),MATCH('England_Index  '!E$3,'Index_of_e_r-indicators (E)'!$C$3:$L$3,0))</f>
        <v>84.353860620755668</v>
      </c>
      <c r="F73" s="13">
        <f>INDEX('Index_of_e_r-indicators (E)'!$C$4:$L$309,MATCH('England_Index  '!$B73,'Index_of_e_r-indicators (E)'!$B$4:$B$309,0),MATCH('England_Index  '!F$3,'Index_of_e_r-indicators (E)'!$C$3:$L$3,0))</f>
        <v>44.910179640718553</v>
      </c>
      <c r="G73" s="13">
        <f>INDEX('Index_of_e_r-indicators (E)'!$C$4:$L$309,MATCH('England_Index  '!$B73,'Index_of_e_r-indicators (E)'!$B$4:$B$309,0),MATCH('England_Index  '!G$3,'Index_of_e_r-indicators (E)'!$C$3:$L$3,0))</f>
        <v>38.93805309734514</v>
      </c>
      <c r="H73" s="13">
        <f>INDEX('Index_of_e_r-indicators (E)'!$C$4:$L$309,MATCH('England_Index  '!$B73,'Index_of_e_r-indicators (E)'!$B$4:$B$309,0),MATCH('England_Index  '!H$3,'Index_of_e_r-indicators (E)'!$C$3:$L$3,0))</f>
        <v>52.623619040045241</v>
      </c>
      <c r="I73" s="22"/>
    </row>
    <row r="74" spans="1:9" x14ac:dyDescent="0.35">
      <c r="A74" s="13" t="s">
        <v>434</v>
      </c>
      <c r="B74" s="7" t="s">
        <v>435</v>
      </c>
      <c r="C74" s="13">
        <f>(D74*'Index_of_e_r-weights'!$B$3)+(E74*'Index_of_e_r-weights'!$B$4)+(F74*'Index_of_e_r-weights'!$B$5)+(G74*'Index_of_e_r-weights'!$B$6)+(H74*'Index_of_e_r-weights'!$B$7)</f>
        <v>58.365660554021296</v>
      </c>
      <c r="D74" s="13">
        <f>INDEX('Index_of_e_r-indicators (E)'!$C$4:$L$309,MATCH('England_Index  '!$B74,'Index_of_e_r-indicators (E)'!$B$4:$B$309,0),MATCH('England_Index  '!D$3,'Index_of_e_r-indicators (E)'!$C$3:$L$3,0))</f>
        <v>80.019242795411088</v>
      </c>
      <c r="E74" s="13">
        <f>INDEX('Index_of_e_r-indicators (E)'!$C$4:$L$309,MATCH('England_Index  '!$B74,'Index_of_e_r-indicators (E)'!$B$4:$B$309,0),MATCH('England_Index  '!E$3,'Index_of_e_r-indicators (E)'!$C$3:$L$3,0))</f>
        <v>86.176732846691166</v>
      </c>
      <c r="F74" s="13">
        <f>INDEX('Index_of_e_r-indicators (E)'!$C$4:$L$309,MATCH('England_Index  '!$B74,'Index_of_e_r-indicators (E)'!$B$4:$B$309,0),MATCH('England_Index  '!F$3,'Index_of_e_r-indicators (E)'!$C$3:$L$3,0))</f>
        <v>44.610778443113773</v>
      </c>
      <c r="G74" s="13">
        <f>INDEX('Index_of_e_r-indicators (E)'!$C$4:$L$309,MATCH('England_Index  '!$B74,'Index_of_e_r-indicators (E)'!$B$4:$B$309,0),MATCH('England_Index  '!G$3,'Index_of_e_r-indicators (E)'!$C$3:$L$3,0))</f>
        <v>40.707964601769916</v>
      </c>
      <c r="H74" s="13">
        <f>INDEX('Index_of_e_r-indicators (E)'!$C$4:$L$309,MATCH('England_Index  '!$B74,'Index_of_e_r-indicators (E)'!$B$4:$B$309,0),MATCH('England_Index  '!H$3,'Index_of_e_r-indicators (E)'!$C$3:$L$3,0))</f>
        <v>43.392329108760592</v>
      </c>
      <c r="I74" s="22"/>
    </row>
    <row r="75" spans="1:9" x14ac:dyDescent="0.35">
      <c r="A75" s="13" t="s">
        <v>756</v>
      </c>
      <c r="B75" s="7" t="s">
        <v>757</v>
      </c>
      <c r="C75" s="13">
        <f>(D75*'Index_of_e_r-weights'!$B$3)+(E75*'Index_of_e_r-weights'!$B$4)+(F75*'Index_of_e_r-weights'!$B$5)+(G75*'Index_of_e_r-weights'!$B$6)+(H75*'Index_of_e_r-weights'!$B$7)</f>
        <v>53.560099714013035</v>
      </c>
      <c r="D75" s="13">
        <f>INDEX('Index_of_e_r-indicators (E)'!$C$4:$L$309,MATCH('England_Index  '!$B75,'Index_of_e_r-indicators (E)'!$B$4:$B$309,0),MATCH('England_Index  '!D$3,'Index_of_e_r-indicators (E)'!$C$3:$L$3,0))</f>
        <v>69.981888208937903</v>
      </c>
      <c r="E75" s="13">
        <f>INDEX('Index_of_e_r-indicators (E)'!$C$4:$L$309,MATCH('England_Index  '!$B75,'Index_of_e_r-indicators (E)'!$B$4:$B$309,0),MATCH('England_Index  '!E$3,'Index_of_e_r-indicators (E)'!$C$3:$L$3,0))</f>
        <v>86.048913826695284</v>
      </c>
      <c r="F75" s="13">
        <f>INDEX('Index_of_e_r-indicators (E)'!$C$4:$L$309,MATCH('England_Index  '!$B75,'Index_of_e_r-indicators (E)'!$B$4:$B$309,0),MATCH('England_Index  '!F$3,'Index_of_e_r-indicators (E)'!$C$3:$L$3,0))</f>
        <v>39.520958083832326</v>
      </c>
      <c r="G75" s="13">
        <f>INDEX('Index_of_e_r-indicators (E)'!$C$4:$L$309,MATCH('England_Index  '!$B75,'Index_of_e_r-indicators (E)'!$B$4:$B$309,0),MATCH('England_Index  '!G$3,'Index_of_e_r-indicators (E)'!$C$3:$L$3,0))</f>
        <v>36.283185840707965</v>
      </c>
      <c r="H75" s="13">
        <f>INDEX('Index_of_e_r-indicators (E)'!$C$4:$L$309,MATCH('England_Index  '!$B75,'Index_of_e_r-indicators (E)'!$B$4:$B$309,0),MATCH('England_Index  '!H$3,'Index_of_e_r-indicators (E)'!$C$3:$L$3,0))</f>
        <v>43.999065418770378</v>
      </c>
      <c r="I75" s="22"/>
    </row>
    <row r="76" spans="1:9" x14ac:dyDescent="0.35">
      <c r="A76" s="13" t="s">
        <v>270</v>
      </c>
      <c r="B76" s="7" t="s">
        <v>271</v>
      </c>
      <c r="C76" s="13">
        <f>(D76*'Index_of_e_r-weights'!$B$3)+(E76*'Index_of_e_r-weights'!$B$4)+(F76*'Index_of_e_r-weights'!$B$5)+(G76*'Index_of_e_r-weights'!$B$6)+(H76*'Index_of_e_r-weights'!$B$7)</f>
        <v>50.508739313736356</v>
      </c>
      <c r="D76" s="13">
        <f>INDEX('Index_of_e_r-indicators (E)'!$C$4:$L$309,MATCH('England_Index  '!$B76,'Index_of_e_r-indicators (E)'!$B$4:$B$309,0),MATCH('England_Index  '!D$3,'Index_of_e_r-indicators (E)'!$C$3:$L$3,0))</f>
        <v>63.541974014830366</v>
      </c>
      <c r="E76" s="13">
        <f>INDEX('Index_of_e_r-indicators (E)'!$C$4:$L$309,MATCH('England_Index  '!$B76,'Index_of_e_r-indicators (E)'!$B$4:$B$309,0),MATCH('England_Index  '!E$3,'Index_of_e_r-indicators (E)'!$C$3:$L$3,0))</f>
        <v>87.744293170928344</v>
      </c>
      <c r="F76" s="13">
        <f>INDEX('Index_of_e_r-indicators (E)'!$C$4:$L$309,MATCH('England_Index  '!$B76,'Index_of_e_r-indicators (E)'!$B$4:$B$309,0),MATCH('England_Index  '!F$3,'Index_of_e_r-indicators (E)'!$C$3:$L$3,0))</f>
        <v>32.634730538922142</v>
      </c>
      <c r="G76" s="13">
        <f>INDEX('Index_of_e_r-indicators (E)'!$C$4:$L$309,MATCH('England_Index  '!$B76,'Index_of_e_r-indicators (E)'!$B$4:$B$309,0),MATCH('England_Index  '!G$3,'Index_of_e_r-indicators (E)'!$C$3:$L$3,0))</f>
        <v>53.982300884955748</v>
      </c>
      <c r="H76" s="13">
        <f>INDEX('Index_of_e_r-indicators (E)'!$C$4:$L$309,MATCH('England_Index  '!$B76,'Index_of_e_r-indicators (E)'!$B$4:$B$309,0),MATCH('England_Index  '!H$3,'Index_of_e_r-indicators (E)'!$C$3:$L$3,0))</f>
        <v>26.741557537094153</v>
      </c>
      <c r="I76" s="22"/>
    </row>
    <row r="77" spans="1:9" x14ac:dyDescent="0.35">
      <c r="A77" s="13" t="s">
        <v>152</v>
      </c>
      <c r="B77" s="7" t="s">
        <v>153</v>
      </c>
      <c r="C77" s="13">
        <f>(D77*'Index_of_e_r-weights'!$B$3)+(E77*'Index_of_e_r-weights'!$B$4)+(F77*'Index_of_e_r-weights'!$B$5)+(G77*'Index_of_e_r-weights'!$B$6)+(H77*'Index_of_e_r-weights'!$B$7)</f>
        <v>47.152930535774345</v>
      </c>
      <c r="D77" s="13">
        <f>INDEX('Index_of_e_r-indicators (E)'!$C$4:$L$309,MATCH('England_Index  '!$B77,'Index_of_e_r-indicators (E)'!$B$4:$B$309,0),MATCH('England_Index  '!D$3,'Index_of_e_r-indicators (E)'!$C$3:$L$3,0))</f>
        <v>38.446849691009618</v>
      </c>
      <c r="E77" s="13">
        <f>INDEX('Index_of_e_r-indicators (E)'!$C$4:$L$309,MATCH('England_Index  '!$B77,'Index_of_e_r-indicators (E)'!$B$4:$B$309,0),MATCH('England_Index  '!E$3,'Index_of_e_r-indicators (E)'!$C$3:$L$3,0))</f>
        <v>90.145825489394653</v>
      </c>
      <c r="F77" s="13">
        <f>INDEX('Index_of_e_r-indicators (E)'!$C$4:$L$309,MATCH('England_Index  '!$B77,'Index_of_e_r-indicators (E)'!$B$4:$B$309,0),MATCH('England_Index  '!F$3,'Index_of_e_r-indicators (E)'!$C$3:$L$3,0))</f>
        <v>44.011976047904184</v>
      </c>
      <c r="G77" s="13">
        <f>INDEX('Index_of_e_r-indicators (E)'!$C$4:$L$309,MATCH('England_Index  '!$B77,'Index_of_e_r-indicators (E)'!$B$4:$B$309,0),MATCH('England_Index  '!G$3,'Index_of_e_r-indicators (E)'!$C$3:$L$3,0))</f>
        <v>34.513274336283182</v>
      </c>
      <c r="H77" s="13">
        <f>INDEX('Index_of_e_r-indicators (E)'!$C$4:$L$309,MATCH('England_Index  '!$B77,'Index_of_e_r-indicators (E)'!$B$4:$B$309,0),MATCH('England_Index  '!H$3,'Index_of_e_r-indicators (E)'!$C$3:$L$3,0))</f>
        <v>54.496215013472607</v>
      </c>
      <c r="I77" s="22"/>
    </row>
    <row r="78" spans="1:9" x14ac:dyDescent="0.35">
      <c r="A78" s="13" t="s">
        <v>230</v>
      </c>
      <c r="B78" s="7" t="s">
        <v>231</v>
      </c>
      <c r="C78" s="13">
        <f>(D78*'Index_of_e_r-weights'!$B$3)+(E78*'Index_of_e_r-weights'!$B$4)+(F78*'Index_of_e_r-weights'!$B$5)+(G78*'Index_of_e_r-weights'!$B$6)+(H78*'Index_of_e_r-weights'!$B$7)</f>
        <v>53.326133466133214</v>
      </c>
      <c r="D78" s="13">
        <f>INDEX('Index_of_e_r-indicators (E)'!$C$4:$L$309,MATCH('England_Index  '!$B78,'Index_of_e_r-indicators (E)'!$B$4:$B$309,0),MATCH('England_Index  '!D$3,'Index_of_e_r-indicators (E)'!$C$3:$L$3,0))</f>
        <v>75.537934350017608</v>
      </c>
      <c r="E78" s="13">
        <f>INDEX('Index_of_e_r-indicators (E)'!$C$4:$L$309,MATCH('England_Index  '!$B78,'Index_of_e_r-indicators (E)'!$B$4:$B$309,0),MATCH('England_Index  '!E$3,'Index_of_e_r-indicators (E)'!$C$3:$L$3,0))</f>
        <v>87.715381797307344</v>
      </c>
      <c r="F78" s="13">
        <f>INDEX('Index_of_e_r-indicators (E)'!$C$4:$L$309,MATCH('England_Index  '!$B78,'Index_of_e_r-indicators (E)'!$B$4:$B$309,0),MATCH('England_Index  '!F$3,'Index_of_e_r-indicators (E)'!$C$3:$L$3,0))</f>
        <v>22.155688622754486</v>
      </c>
      <c r="G78" s="13">
        <f>INDEX('Index_of_e_r-indicators (E)'!$C$4:$L$309,MATCH('England_Index  '!$B78,'Index_of_e_r-indicators (E)'!$B$4:$B$309,0),MATCH('England_Index  '!G$3,'Index_of_e_r-indicators (E)'!$C$3:$L$3,0))</f>
        <v>49.557522123893804</v>
      </c>
      <c r="H78" s="13">
        <f>INDEX('Index_of_e_r-indicators (E)'!$C$4:$L$309,MATCH('England_Index  '!$B78,'Index_of_e_r-indicators (E)'!$B$4:$B$309,0),MATCH('England_Index  '!H$3,'Index_of_e_r-indicators (E)'!$C$3:$L$3,0))</f>
        <v>37.752864160337673</v>
      </c>
      <c r="I78" s="22"/>
    </row>
    <row r="79" spans="1:9" x14ac:dyDescent="0.35">
      <c r="A79" s="13" t="s">
        <v>516</v>
      </c>
      <c r="B79" s="7" t="s">
        <v>517</v>
      </c>
      <c r="C79" s="13">
        <f>(D79*'Index_of_e_r-weights'!$B$3)+(E79*'Index_of_e_r-weights'!$B$4)+(F79*'Index_of_e_r-weights'!$B$5)+(G79*'Index_of_e_r-weights'!$B$6)+(H79*'Index_of_e_r-weights'!$B$7)</f>
        <v>51.112595038356368</v>
      </c>
      <c r="D79" s="13">
        <f>INDEX('Index_of_e_r-indicators (E)'!$C$4:$L$309,MATCH('England_Index  '!$B79,'Index_of_e_r-indicators (E)'!$B$4:$B$309,0),MATCH('England_Index  '!D$3,'Index_of_e_r-indicators (E)'!$C$3:$L$3,0))</f>
        <v>73.210357271401847</v>
      </c>
      <c r="E79" s="13">
        <f>INDEX('Index_of_e_r-indicators (E)'!$C$4:$L$309,MATCH('England_Index  '!$B79,'Index_of_e_r-indicators (E)'!$B$4:$B$309,0),MATCH('England_Index  '!E$3,'Index_of_e_r-indicators (E)'!$C$3:$L$3,0))</f>
        <v>80.815198061991424</v>
      </c>
      <c r="F79" s="13">
        <f>INDEX('Index_of_e_r-indicators (E)'!$C$4:$L$309,MATCH('England_Index  '!$B79,'Index_of_e_r-indicators (E)'!$B$4:$B$309,0),MATCH('England_Index  '!F$3,'Index_of_e_r-indicators (E)'!$C$3:$L$3,0))</f>
        <v>18.862275449101794</v>
      </c>
      <c r="G79" s="13">
        <f>INDEX('Index_of_e_r-indicators (E)'!$C$4:$L$309,MATCH('England_Index  '!$B79,'Index_of_e_r-indicators (E)'!$B$4:$B$309,0),MATCH('England_Index  '!G$3,'Index_of_e_r-indicators (E)'!$C$3:$L$3,0))</f>
        <v>26.548672566371671</v>
      </c>
      <c r="H79" s="13">
        <f>INDEX('Index_of_e_r-indicators (E)'!$C$4:$L$309,MATCH('England_Index  '!$B79,'Index_of_e_r-indicators (E)'!$B$4:$B$309,0),MATCH('England_Index  '!H$3,'Index_of_e_r-indicators (E)'!$C$3:$L$3,0))</f>
        <v>59.92889223820989</v>
      </c>
      <c r="I79" s="22"/>
    </row>
    <row r="80" spans="1:9" x14ac:dyDescent="0.35">
      <c r="A80" s="13" t="s">
        <v>108</v>
      </c>
      <c r="B80" s="7" t="s">
        <v>109</v>
      </c>
      <c r="C80" s="13">
        <f>(D80*'Index_of_e_r-weights'!$B$3)+(E80*'Index_of_e_r-weights'!$B$4)+(F80*'Index_of_e_r-weights'!$B$5)+(G80*'Index_of_e_r-weights'!$B$6)+(H80*'Index_of_e_r-weights'!$B$7)</f>
        <v>47.179061895706212</v>
      </c>
      <c r="D80" s="13">
        <f>INDEX('Index_of_e_r-indicators (E)'!$C$4:$L$309,MATCH('England_Index  '!$B80,'Index_of_e_r-indicators (E)'!$B$4:$B$309,0),MATCH('England_Index  '!D$3,'Index_of_e_r-indicators (E)'!$C$3:$L$3,0))</f>
        <v>66.55379834337262</v>
      </c>
      <c r="E80" s="13">
        <f>INDEX('Index_of_e_r-indicators (E)'!$C$4:$L$309,MATCH('England_Index  '!$B80,'Index_of_e_r-indicators (E)'!$B$4:$B$309,0),MATCH('England_Index  '!E$3,'Index_of_e_r-indicators (E)'!$C$3:$L$3,0))</f>
        <v>81.129800683185195</v>
      </c>
      <c r="F80" s="13">
        <f>INDEX('Index_of_e_r-indicators (E)'!$C$4:$L$309,MATCH('England_Index  '!$B80,'Index_of_e_r-indicators (E)'!$B$4:$B$309,0),MATCH('England_Index  '!F$3,'Index_of_e_r-indicators (E)'!$C$3:$L$3,0))</f>
        <v>15.26946107784431</v>
      </c>
      <c r="G80" s="13">
        <f>INDEX('Index_of_e_r-indicators (E)'!$C$4:$L$309,MATCH('England_Index  '!$B80,'Index_of_e_r-indicators (E)'!$B$4:$B$309,0),MATCH('England_Index  '!G$3,'Index_of_e_r-indicators (E)'!$C$3:$L$3,0))</f>
        <v>24.778761061946902</v>
      </c>
      <c r="H80" s="13">
        <f>INDEX('Index_of_e_r-indicators (E)'!$C$4:$L$309,MATCH('England_Index  '!$B80,'Index_of_e_r-indicators (E)'!$B$4:$B$309,0),MATCH('England_Index  '!H$3,'Index_of_e_r-indicators (E)'!$C$3:$L$3,0))</f>
        <v>55.451489482088348</v>
      </c>
      <c r="I80" s="22"/>
    </row>
    <row r="81" spans="1:9" x14ac:dyDescent="0.35">
      <c r="A81" s="13" t="s">
        <v>272</v>
      </c>
      <c r="B81" s="7" t="s">
        <v>273</v>
      </c>
      <c r="C81" s="13">
        <f>(D81*'Index_of_e_r-weights'!$B$3)+(E81*'Index_of_e_r-weights'!$B$4)+(F81*'Index_of_e_r-weights'!$B$5)+(G81*'Index_of_e_r-weights'!$B$6)+(H81*'Index_of_e_r-weights'!$B$7)</f>
        <v>58.734042710395229</v>
      </c>
      <c r="D81" s="13">
        <f>INDEX('Index_of_e_r-indicators (E)'!$C$4:$L$309,MATCH('England_Index  '!$B81,'Index_of_e_r-indicators (E)'!$B$4:$B$309,0),MATCH('England_Index  '!D$3,'Index_of_e_r-indicators (E)'!$C$3:$L$3,0))</f>
        <v>89.286235975253419</v>
      </c>
      <c r="E81" s="13">
        <f>INDEX('Index_of_e_r-indicators (E)'!$C$4:$L$309,MATCH('England_Index  '!$B81,'Index_of_e_r-indicators (E)'!$B$4:$B$309,0),MATCH('England_Index  '!E$3,'Index_of_e_r-indicators (E)'!$C$3:$L$3,0))</f>
        <v>64.919460545161911</v>
      </c>
      <c r="F81" s="13">
        <f>INDEX('Index_of_e_r-indicators (E)'!$C$4:$L$309,MATCH('England_Index  '!$B81,'Index_of_e_r-indicators (E)'!$B$4:$B$309,0),MATCH('England_Index  '!F$3,'Index_of_e_r-indicators (E)'!$C$3:$L$3,0))</f>
        <v>25.149700598802387</v>
      </c>
      <c r="G81" s="13">
        <f>INDEX('Index_of_e_r-indicators (E)'!$C$4:$L$309,MATCH('England_Index  '!$B81,'Index_of_e_r-indicators (E)'!$B$4:$B$309,0),MATCH('England_Index  '!G$3,'Index_of_e_r-indicators (E)'!$C$3:$L$3,0))</f>
        <v>21.238938053097339</v>
      </c>
      <c r="H81" s="13">
        <f>INDEX('Index_of_e_r-indicators (E)'!$C$4:$L$309,MATCH('England_Index  '!$B81,'Index_of_e_r-indicators (E)'!$B$4:$B$309,0),MATCH('England_Index  '!H$3,'Index_of_e_r-indicators (E)'!$C$3:$L$3,0))</f>
        <v>80.892490664615394</v>
      </c>
      <c r="I81" s="22"/>
    </row>
    <row r="82" spans="1:9" x14ac:dyDescent="0.35">
      <c r="A82" s="13" t="s">
        <v>326</v>
      </c>
      <c r="B82" s="7" t="s">
        <v>327</v>
      </c>
      <c r="C82" s="13">
        <f>(D82*'Index_of_e_r-weights'!$B$3)+(E82*'Index_of_e_r-weights'!$B$4)+(F82*'Index_of_e_r-weights'!$B$5)+(G82*'Index_of_e_r-weights'!$B$6)+(H82*'Index_of_e_r-weights'!$B$7)</f>
        <v>51.575470026654003</v>
      </c>
      <c r="D82" s="13">
        <f>INDEX('Index_of_e_r-indicators (E)'!$C$4:$L$309,MATCH('England_Index  '!$B82,'Index_of_e_r-indicators (E)'!$B$4:$B$309,0),MATCH('England_Index  '!D$3,'Index_of_e_r-indicators (E)'!$C$3:$L$3,0))</f>
        <v>88.124881462680349</v>
      </c>
      <c r="E82" s="13">
        <f>INDEX('Index_of_e_r-indicators (E)'!$C$4:$L$309,MATCH('England_Index  '!$B82,'Index_of_e_r-indicators (E)'!$B$4:$B$309,0),MATCH('England_Index  '!E$3,'Index_of_e_r-indicators (E)'!$C$3:$L$3,0))</f>
        <v>83.104091712329023</v>
      </c>
      <c r="F82" s="13">
        <f>INDEX('Index_of_e_r-indicators (E)'!$C$4:$L$309,MATCH('England_Index  '!$B82,'Index_of_e_r-indicators (E)'!$B$4:$B$309,0),MATCH('England_Index  '!F$3,'Index_of_e_r-indicators (E)'!$C$3:$L$3,0))</f>
        <v>11.976047904191615</v>
      </c>
      <c r="G82" s="13">
        <f>INDEX('Index_of_e_r-indicators (E)'!$C$4:$L$309,MATCH('England_Index  '!$B82,'Index_of_e_r-indicators (E)'!$B$4:$B$309,0),MATCH('England_Index  '!G$3,'Index_of_e_r-indicators (E)'!$C$3:$L$3,0))</f>
        <v>28.318584070796454</v>
      </c>
      <c r="H82" s="13">
        <f>INDEX('Index_of_e_r-indicators (E)'!$C$4:$L$309,MATCH('England_Index  '!$B82,'Index_of_e_r-indicators (E)'!$B$4:$B$309,0),MATCH('England_Index  '!H$3,'Index_of_e_r-indicators (E)'!$C$3:$L$3,0))</f>
        <v>43.843350108096871</v>
      </c>
      <c r="I82" s="22"/>
    </row>
    <row r="83" spans="1:9" x14ac:dyDescent="0.35">
      <c r="A83" s="13" t="s">
        <v>398</v>
      </c>
      <c r="B83" s="7" t="s">
        <v>399</v>
      </c>
      <c r="C83" s="13">
        <f>(D83*'Index_of_e_r-weights'!$B$3)+(E83*'Index_of_e_r-weights'!$B$4)+(F83*'Index_of_e_r-weights'!$B$5)+(G83*'Index_of_e_r-weights'!$B$6)+(H83*'Index_of_e_r-weights'!$B$7)</f>
        <v>59.201146569008984</v>
      </c>
      <c r="D83" s="13">
        <f>INDEX('Index_of_e_r-indicators (E)'!$C$4:$L$309,MATCH('England_Index  '!$B83,'Index_of_e_r-indicators (E)'!$B$4:$B$309,0),MATCH('England_Index  '!D$3,'Index_of_e_r-indicators (E)'!$C$3:$L$3,0))</f>
        <v>87.358518849231842</v>
      </c>
      <c r="E83" s="13">
        <f>INDEX('Index_of_e_r-indicators (E)'!$C$4:$L$309,MATCH('England_Index  '!$B83,'Index_of_e_r-indicators (E)'!$B$4:$B$309,0),MATCH('England_Index  '!E$3,'Index_of_e_r-indicators (E)'!$C$3:$L$3,0))</f>
        <v>78.79066841987283</v>
      </c>
      <c r="F83" s="13">
        <f>INDEX('Index_of_e_r-indicators (E)'!$C$4:$L$309,MATCH('England_Index  '!$B83,'Index_of_e_r-indicators (E)'!$B$4:$B$309,0),MATCH('England_Index  '!F$3,'Index_of_e_r-indicators (E)'!$C$3:$L$3,0))</f>
        <v>25.748502994011965</v>
      </c>
      <c r="G83" s="13">
        <f>INDEX('Index_of_e_r-indicators (E)'!$C$4:$L$309,MATCH('England_Index  '!$B83,'Index_of_e_r-indicators (E)'!$B$4:$B$309,0),MATCH('England_Index  '!G$3,'Index_of_e_r-indicators (E)'!$C$3:$L$3,0))</f>
        <v>29.203539823008846</v>
      </c>
      <c r="H83" s="13">
        <f>INDEX('Index_of_e_r-indicators (E)'!$C$4:$L$309,MATCH('England_Index  '!$B83,'Index_of_e_r-indicators (E)'!$B$4:$B$309,0),MATCH('England_Index  '!H$3,'Index_of_e_r-indicators (E)'!$C$3:$L$3,0))</f>
        <v>70.620577544239922</v>
      </c>
      <c r="I83" s="22"/>
    </row>
    <row r="84" spans="1:9" x14ac:dyDescent="0.35">
      <c r="A84" s="13" t="s">
        <v>646</v>
      </c>
      <c r="B84" s="7" t="s">
        <v>647</v>
      </c>
      <c r="C84" s="13">
        <f>(D84*'Index_of_e_r-weights'!$B$3)+(E84*'Index_of_e_r-weights'!$B$4)+(F84*'Index_of_e_r-weights'!$B$5)+(G84*'Index_of_e_r-weights'!$B$6)+(H84*'Index_of_e_r-weights'!$B$7)</f>
        <v>33.1003688959782</v>
      </c>
      <c r="D84" s="13">
        <f>INDEX('Index_of_e_r-indicators (E)'!$C$4:$L$309,MATCH('England_Index  '!$B84,'Index_of_e_r-indicators (E)'!$B$4:$B$309,0),MATCH('England_Index  '!D$3,'Index_of_e_r-indicators (E)'!$C$3:$L$3,0))</f>
        <v>22.403424794411308</v>
      </c>
      <c r="E84" s="13">
        <f>INDEX('Index_of_e_r-indicators (E)'!$C$4:$L$309,MATCH('England_Index  '!$B84,'Index_of_e_r-indicators (E)'!$B$4:$B$309,0),MATCH('England_Index  '!E$3,'Index_of_e_r-indicators (E)'!$C$3:$L$3,0))</f>
        <v>77.899820455122324</v>
      </c>
      <c r="F84" s="13">
        <f>INDEX('Index_of_e_r-indicators (E)'!$C$4:$L$309,MATCH('England_Index  '!$B84,'Index_of_e_r-indicators (E)'!$B$4:$B$309,0),MATCH('England_Index  '!F$3,'Index_of_e_r-indicators (E)'!$C$3:$L$3,0))</f>
        <v>9.8802395209580816</v>
      </c>
      <c r="G84" s="13">
        <f>INDEX('Index_of_e_r-indicators (E)'!$C$4:$L$309,MATCH('England_Index  '!$B84,'Index_of_e_r-indicators (E)'!$B$4:$B$309,0),MATCH('England_Index  '!G$3,'Index_of_e_r-indicators (E)'!$C$3:$L$3,0))</f>
        <v>22.123893805309734</v>
      </c>
      <c r="H84" s="13">
        <f>INDEX('Index_of_e_r-indicators (E)'!$C$4:$L$309,MATCH('England_Index  '!$B84,'Index_of_e_r-indicators (E)'!$B$4:$B$309,0),MATCH('England_Index  '!H$3,'Index_of_e_r-indicators (E)'!$C$3:$L$3,0))</f>
        <v>60.942663734445055</v>
      </c>
      <c r="I84" s="22"/>
    </row>
    <row r="85" spans="1:9" x14ac:dyDescent="0.35">
      <c r="A85" s="13" t="s">
        <v>544</v>
      </c>
      <c r="B85" s="7" t="s">
        <v>545</v>
      </c>
      <c r="C85" s="13">
        <f>(D85*'Index_of_e_r-weights'!$B$3)+(E85*'Index_of_e_r-weights'!$B$4)+(F85*'Index_of_e_r-weights'!$B$5)+(G85*'Index_of_e_r-weights'!$B$6)+(H85*'Index_of_e_r-weights'!$B$7)</f>
        <v>57.060282591758757</v>
      </c>
      <c r="D85" s="13">
        <f>INDEX('Index_of_e_r-indicators (E)'!$C$4:$L$309,MATCH('England_Index  '!$B85,'Index_of_e_r-indicators (E)'!$B$4:$B$309,0),MATCH('England_Index  '!D$3,'Index_of_e_r-indicators (E)'!$C$3:$L$3,0))</f>
        <v>66.55379834337262</v>
      </c>
      <c r="E85" s="13">
        <f>INDEX('Index_of_e_r-indicators (E)'!$C$4:$L$309,MATCH('England_Index  '!$B85,'Index_of_e_r-indicators (E)'!$B$4:$B$309,0),MATCH('England_Index  '!E$3,'Index_of_e_r-indicators (E)'!$C$3:$L$3,0))</f>
        <v>100</v>
      </c>
      <c r="F85" s="13">
        <f>INDEX('Index_of_e_r-indicators (E)'!$C$4:$L$309,MATCH('England_Index  '!$B85,'Index_of_e_r-indicators (E)'!$B$4:$B$309,0),MATCH('England_Index  '!F$3,'Index_of_e_r-indicators (E)'!$C$3:$L$3,0))</f>
        <v>38.023952095808376</v>
      </c>
      <c r="G85" s="13">
        <f>INDEX('Index_of_e_r-indicators (E)'!$C$4:$L$309,MATCH('England_Index  '!$B85,'Index_of_e_r-indicators (E)'!$B$4:$B$309,0),MATCH('England_Index  '!G$3,'Index_of_e_r-indicators (E)'!$C$3:$L$3,0))</f>
        <v>76.99115044247786</v>
      </c>
      <c r="H85" s="13">
        <f>INDEX('Index_of_e_r-indicators (E)'!$C$4:$L$309,MATCH('England_Index  '!$B85,'Index_of_e_r-indicators (E)'!$B$4:$B$309,0),MATCH('England_Index  '!H$3,'Index_of_e_r-indicators (E)'!$C$3:$L$3,0))</f>
        <v>20.455612905448618</v>
      </c>
      <c r="I85" s="22"/>
    </row>
    <row r="86" spans="1:9" x14ac:dyDescent="0.35">
      <c r="A86" s="13" t="s">
        <v>116</v>
      </c>
      <c r="B86" s="7" t="s">
        <v>117</v>
      </c>
      <c r="C86" s="13">
        <f>(D86*'Index_of_e_r-weights'!$B$3)+(E86*'Index_of_e_r-weights'!$B$4)+(F86*'Index_of_e_r-weights'!$B$5)+(G86*'Index_of_e_r-weights'!$B$6)+(H86*'Index_of_e_r-weights'!$B$7)</f>
        <v>54.407901523061049</v>
      </c>
      <c r="D86" s="13">
        <f>INDEX('Index_of_e_r-indicators (E)'!$C$4:$L$309,MATCH('England_Index  '!$B86,'Index_of_e_r-indicators (E)'!$B$4:$B$309,0),MATCH('England_Index  '!D$3,'Index_of_e_r-indicators (E)'!$C$3:$L$3,0))</f>
        <v>68.720838200835644</v>
      </c>
      <c r="E86" s="13">
        <f>INDEX('Index_of_e_r-indicators (E)'!$C$4:$L$309,MATCH('England_Index  '!$B86,'Index_of_e_r-indicators (E)'!$B$4:$B$309,0),MATCH('England_Index  '!E$3,'Index_of_e_r-indicators (E)'!$C$3:$L$3,0))</f>
        <v>87.577463084394651</v>
      </c>
      <c r="F86" s="13">
        <f>INDEX('Index_of_e_r-indicators (E)'!$C$4:$L$309,MATCH('England_Index  '!$B86,'Index_of_e_r-indicators (E)'!$B$4:$B$309,0),MATCH('England_Index  '!F$3,'Index_of_e_r-indicators (E)'!$C$3:$L$3,0))</f>
        <v>43.113772455089823</v>
      </c>
      <c r="G86" s="13">
        <f>INDEX('Index_of_e_r-indicators (E)'!$C$4:$L$309,MATCH('England_Index  '!$B86,'Index_of_e_r-indicators (E)'!$B$4:$B$309,0),MATCH('England_Index  '!G$3,'Index_of_e_r-indicators (E)'!$C$3:$L$3,0))</f>
        <v>39.82300884955751</v>
      </c>
      <c r="H86" s="13">
        <f>INDEX('Index_of_e_r-indicators (E)'!$C$4:$L$309,MATCH('England_Index  '!$B86,'Index_of_e_r-indicators (E)'!$B$4:$B$309,0),MATCH('England_Index  '!H$3,'Index_of_e_r-indicators (E)'!$C$3:$L$3,0))</f>
        <v>42.232737467207137</v>
      </c>
      <c r="I86" s="22"/>
    </row>
    <row r="87" spans="1:9" x14ac:dyDescent="0.35">
      <c r="A87" s="13" t="s">
        <v>134</v>
      </c>
      <c r="B87" s="7" t="s">
        <v>135</v>
      </c>
      <c r="C87" s="13">
        <f>(D87*'Index_of_e_r-weights'!$B$3)+(E87*'Index_of_e_r-weights'!$B$4)+(F87*'Index_of_e_r-weights'!$B$5)+(G87*'Index_of_e_r-weights'!$B$6)+(H87*'Index_of_e_r-weights'!$B$7)</f>
        <v>65.599663360926343</v>
      </c>
      <c r="D87" s="13">
        <f>INDEX('Index_of_e_r-indicators (E)'!$C$4:$L$309,MATCH('England_Index  '!$B87,'Index_of_e_r-indicators (E)'!$B$4:$B$309,0),MATCH('England_Index  '!D$3,'Index_of_e_r-indicators (E)'!$C$3:$L$3,0))</f>
        <v>88.510411988803725</v>
      </c>
      <c r="E87" s="13">
        <f>INDEX('Index_of_e_r-indicators (E)'!$C$4:$L$309,MATCH('England_Index  '!$B87,'Index_of_e_r-indicators (E)'!$B$4:$B$309,0),MATCH('England_Index  '!E$3,'Index_of_e_r-indicators (E)'!$C$3:$L$3,0))</f>
        <v>82.241230264027138</v>
      </c>
      <c r="F87" s="13">
        <f>INDEX('Index_of_e_r-indicators (E)'!$C$4:$L$309,MATCH('England_Index  '!$B87,'Index_of_e_r-indicators (E)'!$B$4:$B$309,0),MATCH('England_Index  '!F$3,'Index_of_e_r-indicators (E)'!$C$3:$L$3,0))</f>
        <v>46.107784431137709</v>
      </c>
      <c r="G87" s="13">
        <f>INDEX('Index_of_e_r-indicators (E)'!$C$4:$L$309,MATCH('England_Index  '!$B87,'Index_of_e_r-indicators (E)'!$B$4:$B$309,0),MATCH('England_Index  '!G$3,'Index_of_e_r-indicators (E)'!$C$3:$L$3,0))</f>
        <v>38.053097345132741</v>
      </c>
      <c r="H87" s="13">
        <f>INDEX('Index_of_e_r-indicators (E)'!$C$4:$L$309,MATCH('England_Index  '!$B87,'Index_of_e_r-indicators (E)'!$B$4:$B$309,0),MATCH('England_Index  '!H$3,'Index_of_e_r-indicators (E)'!$C$3:$L$3,0))</f>
        <v>69.951201913142114</v>
      </c>
      <c r="I87" s="22"/>
    </row>
    <row r="88" spans="1:9" x14ac:dyDescent="0.35">
      <c r="A88" s="13" t="s">
        <v>466</v>
      </c>
      <c r="B88" s="7" t="s">
        <v>467</v>
      </c>
      <c r="C88" s="13">
        <f>(D88*'Index_of_e_r-weights'!$B$3)+(E88*'Index_of_e_r-weights'!$B$4)+(F88*'Index_of_e_r-weights'!$B$5)+(G88*'Index_of_e_r-weights'!$B$6)+(H88*'Index_of_e_r-weights'!$B$7)</f>
        <v>63.247538136316209</v>
      </c>
      <c r="D88" s="13">
        <f>INDEX('Index_of_e_r-indicators (E)'!$C$4:$L$309,MATCH('England_Index  '!$B88,'Index_of_e_r-indicators (E)'!$B$4:$B$309,0),MATCH('England_Index  '!D$3,'Index_of_e_r-indicators (E)'!$C$3:$L$3,0))</f>
        <v>87.740921330016988</v>
      </c>
      <c r="E88" s="13">
        <f>INDEX('Index_of_e_r-indicators (E)'!$C$4:$L$309,MATCH('England_Index  '!$B88,'Index_of_e_r-indicators (E)'!$B$4:$B$309,0),MATCH('England_Index  '!E$3,'Index_of_e_r-indicators (E)'!$C$3:$L$3,0))</f>
        <v>85.679632461414158</v>
      </c>
      <c r="F88" s="13">
        <f>INDEX('Index_of_e_r-indicators (E)'!$C$4:$L$309,MATCH('England_Index  '!$B88,'Index_of_e_r-indicators (E)'!$B$4:$B$309,0),MATCH('England_Index  '!F$3,'Index_of_e_r-indicators (E)'!$C$3:$L$3,0))</f>
        <v>43.113772455089823</v>
      </c>
      <c r="G88" s="13">
        <f>INDEX('Index_of_e_r-indicators (E)'!$C$4:$L$309,MATCH('England_Index  '!$B88,'Index_of_e_r-indicators (E)'!$B$4:$B$309,0),MATCH('England_Index  '!G$3,'Index_of_e_r-indicators (E)'!$C$3:$L$3,0))</f>
        <v>59.292035398230084</v>
      </c>
      <c r="H88" s="13">
        <f>INDEX('Index_of_e_r-indicators (E)'!$C$4:$L$309,MATCH('England_Index  '!$B88,'Index_of_e_r-indicators (E)'!$B$4:$B$309,0),MATCH('England_Index  '!H$3,'Index_of_e_r-indicators (E)'!$C$3:$L$3,0))</f>
        <v>39.380684602528589</v>
      </c>
      <c r="I88" s="22"/>
    </row>
    <row r="89" spans="1:9" x14ac:dyDescent="0.35">
      <c r="A89" s="13" t="s">
        <v>502</v>
      </c>
      <c r="B89" s="7" t="s">
        <v>503</v>
      </c>
      <c r="C89" s="13">
        <f>(D89*'Index_of_e_r-weights'!$B$3)+(E89*'Index_of_e_r-weights'!$B$4)+(F89*'Index_of_e_r-weights'!$B$5)+(G89*'Index_of_e_r-weights'!$B$6)+(H89*'Index_of_e_r-weights'!$B$7)</f>
        <v>62.026473130845737</v>
      </c>
      <c r="D89" s="13">
        <f>INDEX('Index_of_e_r-indicators (E)'!$C$4:$L$309,MATCH('England_Index  '!$B89,'Index_of_e_r-indicators (E)'!$B$4:$B$309,0),MATCH('England_Index  '!D$3,'Index_of_e_r-indicators (E)'!$C$3:$L$3,0))</f>
        <v>74.200861119917889</v>
      </c>
      <c r="E89" s="13">
        <f>INDEX('Index_of_e_r-indicators (E)'!$C$4:$L$309,MATCH('England_Index  '!$B89,'Index_of_e_r-indicators (E)'!$B$4:$B$309,0),MATCH('England_Index  '!E$3,'Index_of_e_r-indicators (E)'!$C$3:$L$3,0))</f>
        <v>78.302929047312219</v>
      </c>
      <c r="F89" s="13">
        <f>INDEX('Index_of_e_r-indicators (E)'!$C$4:$L$309,MATCH('England_Index  '!$B89,'Index_of_e_r-indicators (E)'!$B$4:$B$309,0),MATCH('England_Index  '!F$3,'Index_of_e_r-indicators (E)'!$C$3:$L$3,0))</f>
        <v>43.113772455089808</v>
      </c>
      <c r="G89" s="13">
        <f>INDEX('Index_of_e_r-indicators (E)'!$C$4:$L$309,MATCH('England_Index  '!$B89,'Index_of_e_r-indicators (E)'!$B$4:$B$309,0),MATCH('England_Index  '!G$3,'Index_of_e_r-indicators (E)'!$C$3:$L$3,0))</f>
        <v>46.902654867256636</v>
      </c>
      <c r="H89" s="13">
        <f>INDEX('Index_of_e_r-indicators (E)'!$C$4:$L$309,MATCH('England_Index  '!$B89,'Index_of_e_r-indicators (E)'!$B$4:$B$309,0),MATCH('England_Index  '!H$3,'Index_of_e_r-indicators (E)'!$C$3:$L$3,0))</f>
        <v>69.663182128349263</v>
      </c>
      <c r="I89" s="22"/>
    </row>
    <row r="90" spans="1:9" x14ac:dyDescent="0.35">
      <c r="A90" s="13" t="s">
        <v>186</v>
      </c>
      <c r="B90" s="7" t="s">
        <v>187</v>
      </c>
      <c r="C90" s="13">
        <f>(D90*'Index_of_e_r-weights'!$B$3)+(E90*'Index_of_e_r-weights'!$B$4)+(F90*'Index_of_e_r-weights'!$B$5)+(G90*'Index_of_e_r-weights'!$B$6)+(H90*'Index_of_e_r-weights'!$B$7)</f>
        <v>44.844739720721854</v>
      </c>
      <c r="D90" s="13">
        <f>INDEX('Index_of_e_r-indicators (E)'!$C$4:$L$309,MATCH('England_Index  '!$B90,'Index_of_e_r-indicators (E)'!$B$4:$B$309,0),MATCH('England_Index  '!D$3,'Index_of_e_r-indicators (E)'!$C$3:$L$3,0))</f>
        <v>58.071799505297662</v>
      </c>
      <c r="E90" s="13">
        <f>INDEX('Index_of_e_r-indicators (E)'!$C$4:$L$309,MATCH('England_Index  '!$B90,'Index_of_e_r-indicators (E)'!$B$4:$B$309,0),MATCH('England_Index  '!E$3,'Index_of_e_r-indicators (E)'!$C$3:$L$3,0))</f>
        <v>82.316727047324378</v>
      </c>
      <c r="F90" s="13">
        <f>INDEX('Index_of_e_r-indicators (E)'!$C$4:$L$309,MATCH('England_Index  '!$B90,'Index_of_e_r-indicators (E)'!$B$4:$B$309,0),MATCH('England_Index  '!F$3,'Index_of_e_r-indicators (E)'!$C$3:$L$3,0))</f>
        <v>26.64670658682634</v>
      </c>
      <c r="G90" s="13">
        <f>INDEX('Index_of_e_r-indicators (E)'!$C$4:$L$309,MATCH('England_Index  '!$B90,'Index_of_e_r-indicators (E)'!$B$4:$B$309,0),MATCH('England_Index  '!G$3,'Index_of_e_r-indicators (E)'!$C$3:$L$3,0))</f>
        <v>30.088495575221231</v>
      </c>
      <c r="H90" s="13">
        <f>INDEX('Index_of_e_r-indicators (E)'!$C$4:$L$309,MATCH('England_Index  '!$B90,'Index_of_e_r-indicators (E)'!$B$4:$B$309,0),MATCH('England_Index  '!H$3,'Index_of_e_r-indicators (E)'!$C$3:$L$3,0))</f>
        <v>39.222433659953019</v>
      </c>
      <c r="I90" s="22"/>
    </row>
    <row r="91" spans="1:9" x14ac:dyDescent="0.35">
      <c r="A91" s="13" t="s">
        <v>348</v>
      </c>
      <c r="B91" s="7" t="s">
        <v>349</v>
      </c>
      <c r="C91" s="13">
        <f>(D91*'Index_of_e_r-weights'!$B$3)+(E91*'Index_of_e_r-weights'!$B$4)+(F91*'Index_of_e_r-weights'!$B$5)+(G91*'Index_of_e_r-weights'!$B$6)+(H91*'Index_of_e_r-weights'!$B$7)</f>
        <v>51.820717234241187</v>
      </c>
      <c r="D91" s="13">
        <f>INDEX('Index_of_e_r-indicators (E)'!$C$4:$L$309,MATCH('England_Index  '!$B91,'Index_of_e_r-indicators (E)'!$B$4:$B$309,0),MATCH('England_Index  '!D$3,'Index_of_e_r-indicators (E)'!$C$3:$L$3,0))</f>
        <v>70.299804470619534</v>
      </c>
      <c r="E91" s="13">
        <f>INDEX('Index_of_e_r-indicators (E)'!$C$4:$L$309,MATCH('England_Index  '!$B91,'Index_of_e_r-indicators (E)'!$B$4:$B$309,0),MATCH('England_Index  '!E$3,'Index_of_e_r-indicators (E)'!$C$3:$L$3,0))</f>
        <v>80.376131432780284</v>
      </c>
      <c r="F91" s="13">
        <f>INDEX('Index_of_e_r-indicators (E)'!$C$4:$L$309,MATCH('England_Index  '!$B91,'Index_of_e_r-indicators (E)'!$B$4:$B$309,0),MATCH('England_Index  '!F$3,'Index_of_e_r-indicators (E)'!$C$3:$L$3,0))</f>
        <v>26.946107784431135</v>
      </c>
      <c r="G91" s="13">
        <f>INDEX('Index_of_e_r-indicators (E)'!$C$4:$L$309,MATCH('England_Index  '!$B91,'Index_of_e_r-indicators (E)'!$B$4:$B$309,0),MATCH('England_Index  '!G$3,'Index_of_e_r-indicators (E)'!$C$3:$L$3,0))</f>
        <v>41.592920353982286</v>
      </c>
      <c r="H91" s="13">
        <f>INDEX('Index_of_e_r-indicators (E)'!$C$4:$L$309,MATCH('England_Index  '!$B91,'Index_of_e_r-indicators (E)'!$B$4:$B$309,0),MATCH('England_Index  '!H$3,'Index_of_e_r-indicators (E)'!$C$3:$L$3,0))</f>
        <v>44.926785610473068</v>
      </c>
      <c r="I91" s="22"/>
    </row>
    <row r="92" spans="1:9" x14ac:dyDescent="0.35">
      <c r="A92" s="13" t="s">
        <v>606</v>
      </c>
      <c r="B92" s="7" t="s">
        <v>607</v>
      </c>
      <c r="C92" s="13">
        <f>(D92*'Index_of_e_r-weights'!$B$3)+(E92*'Index_of_e_r-weights'!$B$4)+(F92*'Index_of_e_r-weights'!$B$5)+(G92*'Index_of_e_r-weights'!$B$6)+(H92*'Index_of_e_r-weights'!$B$7)</f>
        <v>39.22126794151135</v>
      </c>
      <c r="D92" s="13">
        <f>INDEX('Index_of_e_r-indicators (E)'!$C$4:$L$309,MATCH('England_Index  '!$B92,'Index_of_e_r-indicators (E)'!$B$4:$B$309,0),MATCH('England_Index  '!D$3,'Index_of_e_r-indicators (E)'!$C$3:$L$3,0))</f>
        <v>50.03323115185345</v>
      </c>
      <c r="E92" s="13">
        <f>INDEX('Index_of_e_r-indicators (E)'!$C$4:$L$309,MATCH('England_Index  '!$B92,'Index_of_e_r-indicators (E)'!$B$4:$B$309,0),MATCH('England_Index  '!E$3,'Index_of_e_r-indicators (E)'!$C$3:$L$3,0))</f>
        <v>69.878727073916949</v>
      </c>
      <c r="F92" s="13">
        <f>INDEX('Index_of_e_r-indicators (E)'!$C$4:$L$309,MATCH('England_Index  '!$B92,'Index_of_e_r-indicators (E)'!$B$4:$B$309,0),MATCH('England_Index  '!F$3,'Index_of_e_r-indicators (E)'!$C$3:$L$3,0))</f>
        <v>2.9940119760479038</v>
      </c>
      <c r="G92" s="13">
        <f>INDEX('Index_of_e_r-indicators (E)'!$C$4:$L$309,MATCH('England_Index  '!$B92,'Index_of_e_r-indicators (E)'!$B$4:$B$309,0),MATCH('England_Index  '!G$3,'Index_of_e_r-indicators (E)'!$C$3:$L$3,0))</f>
        <v>20.353982300884951</v>
      </c>
      <c r="H92" s="13">
        <f>INDEX('Index_of_e_r-indicators (E)'!$C$4:$L$309,MATCH('England_Index  '!$B92,'Index_of_e_r-indicators (E)'!$B$4:$B$309,0),MATCH('England_Index  '!H$3,'Index_of_e_r-indicators (E)'!$C$3:$L$3,0))</f>
        <v>62.76913516588526</v>
      </c>
      <c r="I92" s="22"/>
    </row>
    <row r="93" spans="1:9" x14ac:dyDescent="0.35">
      <c r="A93" s="13" t="s">
        <v>444</v>
      </c>
      <c r="B93" s="7" t="s">
        <v>445</v>
      </c>
      <c r="C93" s="13">
        <f>(D93*'Index_of_e_r-weights'!$B$3)+(E93*'Index_of_e_r-weights'!$B$4)+(F93*'Index_of_e_r-weights'!$B$5)+(G93*'Index_of_e_r-weights'!$B$6)+(H93*'Index_of_e_r-weights'!$B$7)</f>
        <v>61.66850590057598</v>
      </c>
      <c r="D93" s="13">
        <f>INDEX('Index_of_e_r-indicators (E)'!$C$4:$L$309,MATCH('England_Index  '!$B93,'Index_of_e_r-indicators (E)'!$B$4:$B$309,0),MATCH('England_Index  '!D$3,'Index_of_e_r-indicators (E)'!$C$3:$L$3,0))</f>
        <v>65.943685648770312</v>
      </c>
      <c r="E93" s="13">
        <f>INDEX('Index_of_e_r-indicators (E)'!$C$4:$L$309,MATCH('England_Index  '!$B93,'Index_of_e_r-indicators (E)'!$B$4:$B$309,0),MATCH('England_Index  '!E$3,'Index_of_e_r-indicators (E)'!$C$3:$L$3,0))</f>
        <v>98.328446465333414</v>
      </c>
      <c r="F93" s="13">
        <f>INDEX('Index_of_e_r-indicators (E)'!$C$4:$L$309,MATCH('England_Index  '!$B93,'Index_of_e_r-indicators (E)'!$B$4:$B$309,0),MATCH('England_Index  '!F$3,'Index_of_e_r-indicators (E)'!$C$3:$L$3,0))</f>
        <v>72.754491017964042</v>
      </c>
      <c r="G93" s="13">
        <f>INDEX('Index_of_e_r-indicators (E)'!$C$4:$L$309,MATCH('England_Index  '!$B93,'Index_of_e_r-indicators (E)'!$B$4:$B$309,0),MATCH('England_Index  '!G$3,'Index_of_e_r-indicators (E)'!$C$3:$L$3,0))</f>
        <v>67.256637168141594</v>
      </c>
      <c r="H93" s="13">
        <f>INDEX('Index_of_e_r-indicators (E)'!$C$4:$L$309,MATCH('England_Index  '!$B93,'Index_of_e_r-indicators (E)'!$B$4:$B$309,0),MATCH('England_Index  '!H$3,'Index_of_e_r-indicators (E)'!$C$3:$L$3,0))</f>
        <v>20.251649610952072</v>
      </c>
      <c r="I93" s="22"/>
    </row>
    <row r="94" spans="1:9" x14ac:dyDescent="0.35">
      <c r="A94" s="13" t="s">
        <v>610</v>
      </c>
      <c r="B94" s="7" t="s">
        <v>611</v>
      </c>
      <c r="C94" s="13">
        <f>(D94*'Index_of_e_r-weights'!$B$3)+(E94*'Index_of_e_r-weights'!$B$4)+(F94*'Index_of_e_r-weights'!$B$5)+(G94*'Index_of_e_r-weights'!$B$6)+(H94*'Index_of_e_r-weights'!$B$7)</f>
        <v>50.097207890818055</v>
      </c>
      <c r="D94" s="13">
        <f>INDEX('Index_of_e_r-indicators (E)'!$C$4:$L$309,MATCH('England_Index  '!$B94,'Index_of_e_r-indicators (E)'!$B$4:$B$309,0),MATCH('England_Index  '!D$3,'Index_of_e_r-indicators (E)'!$C$3:$L$3,0))</f>
        <v>74.533355581897084</v>
      </c>
      <c r="E94" s="13">
        <f>INDEX('Index_of_e_r-indicators (E)'!$C$4:$L$309,MATCH('England_Index  '!$B94,'Index_of_e_r-indicators (E)'!$B$4:$B$309,0),MATCH('England_Index  '!E$3,'Index_of_e_r-indicators (E)'!$C$3:$L$3,0))</f>
        <v>66.909068745596414</v>
      </c>
      <c r="F94" s="13">
        <f>INDEX('Index_of_e_r-indicators (E)'!$C$4:$L$309,MATCH('England_Index  '!$B94,'Index_of_e_r-indicators (E)'!$B$4:$B$309,0),MATCH('England_Index  '!F$3,'Index_of_e_r-indicators (E)'!$C$3:$L$3,0))</f>
        <v>1.796407185628744</v>
      </c>
      <c r="G94" s="13">
        <f>INDEX('Index_of_e_r-indicators (E)'!$C$4:$L$309,MATCH('England_Index  '!$B94,'Index_of_e_r-indicators (E)'!$B$4:$B$309,0),MATCH('England_Index  '!G$3,'Index_of_e_r-indicators (E)'!$C$3:$L$3,0))</f>
        <v>24.778761061946902</v>
      </c>
      <c r="H94" s="13">
        <f>INDEX('Index_of_e_r-indicators (E)'!$C$4:$L$309,MATCH('England_Index  '!$B94,'Index_of_e_r-indicators (E)'!$B$4:$B$309,0),MATCH('England_Index  '!H$3,'Index_of_e_r-indicators (E)'!$C$3:$L$3,0))</f>
        <v>78.656303460870788</v>
      </c>
      <c r="I94" s="22"/>
    </row>
    <row r="95" spans="1:9" x14ac:dyDescent="0.35">
      <c r="A95" s="13" t="s">
        <v>144</v>
      </c>
      <c r="B95" s="7" t="s">
        <v>145</v>
      </c>
      <c r="C95" s="13">
        <f>(D95*'Index_of_e_r-weights'!$B$3)+(E95*'Index_of_e_r-weights'!$B$4)+(F95*'Index_of_e_r-weights'!$B$5)+(G95*'Index_of_e_r-weights'!$B$6)+(H95*'Index_of_e_r-weights'!$B$7)</f>
        <v>40.064596817433625</v>
      </c>
      <c r="D95" s="13">
        <f>INDEX('Index_of_e_r-indicators (E)'!$C$4:$L$309,MATCH('England_Index  '!$B95,'Index_of_e_r-indicators (E)'!$B$4:$B$309,0),MATCH('England_Index  '!D$3,'Index_of_e_r-indicators (E)'!$C$3:$L$3,0))</f>
        <v>50.03323115185345</v>
      </c>
      <c r="E95" s="13">
        <f>INDEX('Index_of_e_r-indicators (E)'!$C$4:$L$309,MATCH('England_Index  '!$B95,'Index_of_e_r-indicators (E)'!$B$4:$B$309,0),MATCH('England_Index  '!E$3,'Index_of_e_r-indicators (E)'!$C$3:$L$3,0))</f>
        <v>80.671263609896698</v>
      </c>
      <c r="F95" s="13">
        <f>INDEX('Index_of_e_r-indicators (E)'!$C$4:$L$309,MATCH('England_Index  '!$B95,'Index_of_e_r-indicators (E)'!$B$4:$B$309,0),MATCH('England_Index  '!F$3,'Index_of_e_r-indicators (E)'!$C$3:$L$3,0))</f>
        <v>11.676646706586823</v>
      </c>
      <c r="G95" s="13">
        <f>INDEX('Index_of_e_r-indicators (E)'!$C$4:$L$309,MATCH('England_Index  '!$B95,'Index_of_e_r-indicators (E)'!$B$4:$B$309,0),MATCH('England_Index  '!G$3,'Index_of_e_r-indicators (E)'!$C$3:$L$3,0))</f>
        <v>24.778761061946902</v>
      </c>
      <c r="H95" s="13">
        <f>INDEX('Index_of_e_r-indicators (E)'!$C$4:$L$309,MATCH('England_Index  '!$B95,'Index_of_e_r-indicators (E)'!$B$4:$B$309,0),MATCH('England_Index  '!H$3,'Index_of_e_r-indicators (E)'!$C$3:$L$3,0))</f>
        <v>48.482097785905871</v>
      </c>
      <c r="I95" s="22"/>
    </row>
    <row r="96" spans="1:9" x14ac:dyDescent="0.35">
      <c r="A96" s="13" t="s">
        <v>218</v>
      </c>
      <c r="B96" s="7" t="s">
        <v>219</v>
      </c>
      <c r="C96" s="13">
        <f>(D96*'Index_of_e_r-weights'!$B$3)+(E96*'Index_of_e_r-weights'!$B$4)+(F96*'Index_of_e_r-weights'!$B$5)+(G96*'Index_of_e_r-weights'!$B$6)+(H96*'Index_of_e_r-weights'!$B$7)</f>
        <v>42.679995128570972</v>
      </c>
      <c r="D96" s="13">
        <f>INDEX('Index_of_e_r-indicators (E)'!$C$4:$L$309,MATCH('England_Index  '!$B96,'Index_of_e_r-indicators (E)'!$B$4:$B$309,0),MATCH('England_Index  '!D$3,'Index_of_e_r-indicators (E)'!$C$3:$L$3,0))</f>
        <v>60.911233534230853</v>
      </c>
      <c r="E96" s="13">
        <f>INDEX('Index_of_e_r-indicators (E)'!$C$4:$L$309,MATCH('England_Index  '!$B96,'Index_of_e_r-indicators (E)'!$B$4:$B$309,0),MATCH('England_Index  '!E$3,'Index_of_e_r-indicators (E)'!$C$3:$L$3,0))</f>
        <v>83.180806319254572</v>
      </c>
      <c r="F96" s="13">
        <f>INDEX('Index_of_e_r-indicators (E)'!$C$4:$L$309,MATCH('England_Index  '!$B96,'Index_of_e_r-indicators (E)'!$B$4:$B$309,0),MATCH('England_Index  '!F$3,'Index_of_e_r-indicators (E)'!$C$3:$L$3,0))</f>
        <v>9.5808383233532926</v>
      </c>
      <c r="G96" s="13">
        <f>INDEX('Index_of_e_r-indicators (E)'!$C$4:$L$309,MATCH('England_Index  '!$B96,'Index_of_e_r-indicators (E)'!$B$4:$B$309,0),MATCH('England_Index  '!G$3,'Index_of_e_r-indicators (E)'!$C$3:$L$3,0))</f>
        <v>21.238938053097339</v>
      </c>
      <c r="H96" s="13">
        <f>INDEX('Index_of_e_r-indicators (E)'!$C$4:$L$309,MATCH('England_Index  '!$B96,'Index_of_e_r-indicators (E)'!$B$4:$B$309,0),MATCH('England_Index  '!H$3,'Index_of_e_r-indicators (E)'!$C$3:$L$3,0))</f>
        <v>49.62294580543066</v>
      </c>
      <c r="I96" s="22"/>
    </row>
    <row r="97" spans="1:9" x14ac:dyDescent="0.35">
      <c r="A97" s="13" t="s">
        <v>374</v>
      </c>
      <c r="B97" s="7" t="s">
        <v>375</v>
      </c>
      <c r="C97" s="13">
        <f>(D97*'Index_of_e_r-weights'!$B$3)+(E97*'Index_of_e_r-weights'!$B$4)+(F97*'Index_of_e_r-weights'!$B$5)+(G97*'Index_of_e_r-weights'!$B$6)+(H97*'Index_of_e_r-weights'!$B$7)</f>
        <v>48.295420914311208</v>
      </c>
      <c r="D97" s="13">
        <f>INDEX('Index_of_e_r-indicators (E)'!$C$4:$L$309,MATCH('England_Index  '!$B97,'Index_of_e_r-indicators (E)'!$B$4:$B$309,0),MATCH('England_Index  '!D$3,'Index_of_e_r-indicators (E)'!$C$3:$L$3,0))</f>
        <v>71.58230156357601</v>
      </c>
      <c r="E97" s="13">
        <f>INDEX('Index_of_e_r-indicators (E)'!$C$4:$L$309,MATCH('England_Index  '!$B97,'Index_of_e_r-indicators (E)'!$B$4:$B$309,0),MATCH('England_Index  '!E$3,'Index_of_e_r-indicators (E)'!$C$3:$L$3,0))</f>
        <v>67.925400052965784</v>
      </c>
      <c r="F97" s="13">
        <f>INDEX('Index_of_e_r-indicators (E)'!$C$4:$L$309,MATCH('England_Index  '!$B97,'Index_of_e_r-indicators (E)'!$B$4:$B$309,0),MATCH('England_Index  '!F$3,'Index_of_e_r-indicators (E)'!$C$3:$L$3,0))</f>
        <v>10.479041916167663</v>
      </c>
      <c r="G97" s="13">
        <f>INDEX('Index_of_e_r-indicators (E)'!$C$4:$L$309,MATCH('England_Index  '!$B97,'Index_of_e_r-indicators (E)'!$B$4:$B$309,0),MATCH('England_Index  '!G$3,'Index_of_e_r-indicators (E)'!$C$3:$L$3,0))</f>
        <v>17.69911504424778</v>
      </c>
      <c r="H97" s="13">
        <f>INDEX('Index_of_e_r-indicators (E)'!$C$4:$L$309,MATCH('England_Index  '!$B97,'Index_of_e_r-indicators (E)'!$B$4:$B$309,0),MATCH('England_Index  '!H$3,'Index_of_e_r-indicators (E)'!$C$3:$L$3,0))</f>
        <v>71.962795239293698</v>
      </c>
      <c r="I97" s="22"/>
    </row>
    <row r="98" spans="1:9" x14ac:dyDescent="0.35">
      <c r="A98" s="13" t="s">
        <v>404</v>
      </c>
      <c r="B98" s="7" t="s">
        <v>405</v>
      </c>
      <c r="C98" s="13">
        <f>(D98*'Index_of_e_r-weights'!$B$3)+(E98*'Index_of_e_r-weights'!$B$4)+(F98*'Index_of_e_r-weights'!$B$5)+(G98*'Index_of_e_r-weights'!$B$6)+(H98*'Index_of_e_r-weights'!$B$7)</f>
        <v>48.86862672782091</v>
      </c>
      <c r="D98" s="13">
        <f>INDEX('Index_of_e_r-indicators (E)'!$C$4:$L$309,MATCH('England_Index  '!$B98,'Index_of_e_r-indicators (E)'!$B$4:$B$309,0),MATCH('England_Index  '!D$3,'Index_of_e_r-indicators (E)'!$C$3:$L$3,0))</f>
        <v>60.336462959261624</v>
      </c>
      <c r="E98" s="13">
        <f>INDEX('Index_of_e_r-indicators (E)'!$C$4:$L$309,MATCH('England_Index  '!$B98,'Index_of_e_r-indicators (E)'!$B$4:$B$309,0),MATCH('England_Index  '!E$3,'Index_of_e_r-indicators (E)'!$C$3:$L$3,0))</f>
        <v>78.744415160599686</v>
      </c>
      <c r="F98" s="13">
        <f>INDEX('Index_of_e_r-indicators (E)'!$C$4:$L$309,MATCH('England_Index  '!$B98,'Index_of_e_r-indicators (E)'!$B$4:$B$309,0),MATCH('England_Index  '!F$3,'Index_of_e_r-indicators (E)'!$C$3:$L$3,0))</f>
        <v>28.742514970059869</v>
      </c>
      <c r="G98" s="13">
        <f>INDEX('Index_of_e_r-indicators (E)'!$C$4:$L$309,MATCH('England_Index  '!$B98,'Index_of_e_r-indicators (E)'!$B$4:$B$309,0),MATCH('England_Index  '!G$3,'Index_of_e_r-indicators (E)'!$C$3:$L$3,0))</f>
        <v>26.548672566371678</v>
      </c>
      <c r="H98" s="13">
        <f>INDEX('Index_of_e_r-indicators (E)'!$C$4:$L$309,MATCH('England_Index  '!$B98,'Index_of_e_r-indicators (E)'!$B$4:$B$309,0),MATCH('England_Index  '!H$3,'Index_of_e_r-indicators (E)'!$C$3:$L$3,0))</f>
        <v>59.175044083480707</v>
      </c>
      <c r="I98" s="22"/>
    </row>
    <row r="99" spans="1:9" x14ac:dyDescent="0.35">
      <c r="A99" s="13" t="s">
        <v>470</v>
      </c>
      <c r="B99" s="7" t="s">
        <v>471</v>
      </c>
      <c r="C99" s="13">
        <f>(D99*'Index_of_e_r-weights'!$B$3)+(E99*'Index_of_e_r-weights'!$B$4)+(F99*'Index_of_e_r-weights'!$B$5)+(G99*'Index_of_e_r-weights'!$B$6)+(H99*'Index_of_e_r-weights'!$B$7)</f>
        <v>50.18758496523165</v>
      </c>
      <c r="D99" s="13">
        <f>INDEX('Index_of_e_r-indicators (E)'!$C$4:$L$309,MATCH('England_Index  '!$B99,'Index_of_e_r-indicators (E)'!$B$4:$B$309,0),MATCH('England_Index  '!D$3,'Index_of_e_r-indicators (E)'!$C$3:$L$3,0))</f>
        <v>58.632884984779125</v>
      </c>
      <c r="E99" s="13">
        <f>INDEX('Index_of_e_r-indicators (E)'!$C$4:$L$309,MATCH('England_Index  '!$B99,'Index_of_e_r-indicators (E)'!$B$4:$B$309,0),MATCH('England_Index  '!E$3,'Index_of_e_r-indicators (E)'!$C$3:$L$3,0))</f>
        <v>74.479112927938772</v>
      </c>
      <c r="F99" s="13">
        <f>INDEX('Index_of_e_r-indicators (E)'!$C$4:$L$309,MATCH('England_Index  '!$B99,'Index_of_e_r-indicators (E)'!$B$4:$B$309,0),MATCH('England_Index  '!F$3,'Index_of_e_r-indicators (E)'!$C$3:$L$3,0))</f>
        <v>21.856287425149699</v>
      </c>
      <c r="G99" s="13">
        <f>INDEX('Index_of_e_r-indicators (E)'!$C$4:$L$309,MATCH('England_Index  '!$B99,'Index_of_e_r-indicators (E)'!$B$4:$B$309,0),MATCH('England_Index  '!G$3,'Index_of_e_r-indicators (E)'!$C$3:$L$3,0))</f>
        <v>25.663716814159287</v>
      </c>
      <c r="H99" s="13">
        <f>INDEX('Index_of_e_r-indicators (E)'!$C$4:$L$309,MATCH('England_Index  '!$B99,'Index_of_e_r-indicators (E)'!$B$4:$B$309,0),MATCH('England_Index  '!H$3,'Index_of_e_r-indicators (E)'!$C$3:$L$3,0))</f>
        <v>78.22903664571119</v>
      </c>
      <c r="I99" s="22"/>
    </row>
    <row r="100" spans="1:9" x14ac:dyDescent="0.35">
      <c r="A100" s="13" t="s">
        <v>538</v>
      </c>
      <c r="B100" s="7" t="s">
        <v>539</v>
      </c>
      <c r="C100" s="13">
        <f>(D100*'Index_of_e_r-weights'!$B$3)+(E100*'Index_of_e_r-weights'!$B$4)+(F100*'Index_of_e_r-weights'!$B$5)+(G100*'Index_of_e_r-weights'!$B$6)+(H100*'Index_of_e_r-weights'!$B$7)</f>
        <v>49.555901432585109</v>
      </c>
      <c r="D100" s="13">
        <f>INDEX('Index_of_e_r-indicators (E)'!$C$4:$L$309,MATCH('England_Index  '!$B100,'Index_of_e_r-indicators (E)'!$B$4:$B$309,0),MATCH('England_Index  '!D$3,'Index_of_e_r-indicators (E)'!$C$3:$L$3,0))</f>
        <v>57.236384150166522</v>
      </c>
      <c r="E100" s="13">
        <f>INDEX('Index_of_e_r-indicators (E)'!$C$4:$L$309,MATCH('England_Index  '!$B100,'Index_of_e_r-indicators (E)'!$B$4:$B$309,0),MATCH('England_Index  '!E$3,'Index_of_e_r-indicators (E)'!$C$3:$L$3,0))</f>
        <v>79.282856677553113</v>
      </c>
      <c r="F100" s="13">
        <f>INDEX('Index_of_e_r-indicators (E)'!$C$4:$L$309,MATCH('England_Index  '!$B100,'Index_of_e_r-indicators (E)'!$B$4:$B$309,0),MATCH('England_Index  '!F$3,'Index_of_e_r-indicators (E)'!$C$3:$L$3,0))</f>
        <v>27.844311377245507</v>
      </c>
      <c r="G100" s="13">
        <f>INDEX('Index_of_e_r-indicators (E)'!$C$4:$L$309,MATCH('England_Index  '!$B100,'Index_of_e_r-indicators (E)'!$B$4:$B$309,0),MATCH('England_Index  '!G$3,'Index_of_e_r-indicators (E)'!$C$3:$L$3,0))</f>
        <v>35.398230088495566</v>
      </c>
      <c r="H100" s="13">
        <f>INDEX('Index_of_e_r-indicators (E)'!$C$4:$L$309,MATCH('England_Index  '!$B100,'Index_of_e_r-indicators (E)'!$B$4:$B$309,0),MATCH('England_Index  '!H$3,'Index_of_e_r-indicators (E)'!$C$3:$L$3,0))</f>
        <v>59.040961133158127</v>
      </c>
      <c r="I100" s="22"/>
    </row>
    <row r="101" spans="1:9" x14ac:dyDescent="0.35">
      <c r="A101" s="13" t="s">
        <v>548</v>
      </c>
      <c r="B101" s="7" t="s">
        <v>549</v>
      </c>
      <c r="C101" s="13">
        <f>(D101*'Index_of_e_r-weights'!$B$3)+(E101*'Index_of_e_r-weights'!$B$4)+(F101*'Index_of_e_r-weights'!$B$5)+(G101*'Index_of_e_r-weights'!$B$6)+(H101*'Index_of_e_r-weights'!$B$7)</f>
        <v>51.109331444430076</v>
      </c>
      <c r="D101" s="13">
        <f>INDEX('Index_of_e_r-indicators (E)'!$C$4:$L$309,MATCH('England_Index  '!$B101,'Index_of_e_r-indicators (E)'!$B$4:$B$309,0),MATCH('England_Index  '!D$3,'Index_of_e_r-indicators (E)'!$C$3:$L$3,0))</f>
        <v>82.886751583282319</v>
      </c>
      <c r="E101" s="13">
        <f>INDEX('Index_of_e_r-indicators (E)'!$C$4:$L$309,MATCH('England_Index  '!$B101,'Index_of_e_r-indicators (E)'!$B$4:$B$309,0),MATCH('England_Index  '!E$3,'Index_of_e_r-indicators (E)'!$C$3:$L$3,0))</f>
        <v>82.14555928925202</v>
      </c>
      <c r="F101" s="13">
        <f>INDEX('Index_of_e_r-indicators (E)'!$C$4:$L$309,MATCH('England_Index  '!$B101,'Index_of_e_r-indicators (E)'!$B$4:$B$309,0),MATCH('England_Index  '!F$3,'Index_of_e_r-indicators (E)'!$C$3:$L$3,0))</f>
        <v>34.431137724550894</v>
      </c>
      <c r="G101" s="13">
        <f>INDEX('Index_of_e_r-indicators (E)'!$C$4:$L$309,MATCH('England_Index  '!$B101,'Index_of_e_r-indicators (E)'!$B$4:$B$309,0),MATCH('England_Index  '!G$3,'Index_of_e_r-indicators (E)'!$C$3:$L$3,0))</f>
        <v>23.89380530973451</v>
      </c>
      <c r="H101" s="13">
        <f>INDEX('Index_of_e_r-indicators (E)'!$C$4:$L$309,MATCH('England_Index  '!$B101,'Index_of_e_r-indicators (E)'!$B$4:$B$309,0),MATCH('England_Index  '!H$3,'Index_of_e_r-indicators (E)'!$C$3:$L$3,0))</f>
        <v>31.818807168315487</v>
      </c>
      <c r="I101" s="22"/>
    </row>
    <row r="102" spans="1:9" x14ac:dyDescent="0.35">
      <c r="A102" s="13" t="s">
        <v>788</v>
      </c>
      <c r="B102" s="7" t="s">
        <v>789</v>
      </c>
      <c r="C102" s="13">
        <f>(D102*'Index_of_e_r-weights'!$B$3)+(E102*'Index_of_e_r-weights'!$B$4)+(F102*'Index_of_e_r-weights'!$B$5)+(G102*'Index_of_e_r-weights'!$B$6)+(H102*'Index_of_e_r-weights'!$B$7)</f>
        <v>50.743590255874487</v>
      </c>
      <c r="D102" s="13">
        <f>INDEX('Index_of_e_r-indicators (E)'!$C$4:$L$309,MATCH('England_Index  '!$B102,'Index_of_e_r-indicators (E)'!$B$4:$B$309,0),MATCH('England_Index  '!D$3,'Index_of_e_r-indicators (E)'!$C$3:$L$3,0))</f>
        <v>64.435460156967736</v>
      </c>
      <c r="E102" s="13">
        <f>INDEX('Index_of_e_r-indicators (E)'!$C$4:$L$309,MATCH('England_Index  '!$B102,'Index_of_e_r-indicators (E)'!$B$4:$B$309,0),MATCH('England_Index  '!E$3,'Index_of_e_r-indicators (E)'!$C$3:$L$3,0))</f>
        <v>72.616880595161632</v>
      </c>
      <c r="F102" s="13">
        <f>INDEX('Index_of_e_r-indicators (E)'!$C$4:$L$309,MATCH('England_Index  '!$B102,'Index_of_e_r-indicators (E)'!$B$4:$B$309,0),MATCH('England_Index  '!F$3,'Index_of_e_r-indicators (E)'!$C$3:$L$3,0))</f>
        <v>21.856287425149699</v>
      </c>
      <c r="G102" s="13">
        <f>INDEX('Index_of_e_r-indicators (E)'!$C$4:$L$309,MATCH('England_Index  '!$B102,'Index_of_e_r-indicators (E)'!$B$4:$B$309,0),MATCH('England_Index  '!G$3,'Index_of_e_r-indicators (E)'!$C$3:$L$3,0))</f>
        <v>36.283185840707965</v>
      </c>
      <c r="H102" s="13">
        <f>INDEX('Index_of_e_r-indicators (E)'!$C$4:$L$309,MATCH('England_Index  '!$B102,'Index_of_e_r-indicators (E)'!$B$4:$B$309,0),MATCH('England_Index  '!H$3,'Index_of_e_r-indicators (E)'!$C$3:$L$3,0))</f>
        <v>62.616847480482363</v>
      </c>
      <c r="I102" s="22"/>
    </row>
    <row r="103" spans="1:9" x14ac:dyDescent="0.35">
      <c r="A103" s="13" t="s">
        <v>530</v>
      </c>
      <c r="B103" s="7" t="s">
        <v>531</v>
      </c>
      <c r="C103" s="13">
        <f>(D103*'Index_of_e_r-weights'!$B$3)+(E103*'Index_of_e_r-weights'!$B$4)+(F103*'Index_of_e_r-weights'!$B$5)+(G103*'Index_of_e_r-weights'!$B$6)+(H103*'Index_of_e_r-weights'!$B$7)</f>
        <v>53.678252675341732</v>
      </c>
      <c r="D103" s="13">
        <f>INDEX('Index_of_e_r-indicators (E)'!$C$4:$L$309,MATCH('England_Index  '!$B103,'Index_of_e_r-indicators (E)'!$B$4:$B$309,0),MATCH('England_Index  '!D$3,'Index_of_e_r-indicators (E)'!$C$3:$L$3,0))</f>
        <v>80.727983594740948</v>
      </c>
      <c r="E103" s="13">
        <f>INDEX('Index_of_e_r-indicators (E)'!$C$4:$L$309,MATCH('England_Index  '!$B103,'Index_of_e_r-indicators (E)'!$B$4:$B$309,0),MATCH('England_Index  '!E$3,'Index_of_e_r-indicators (E)'!$C$3:$L$3,0))</f>
        <v>79.222458958993158</v>
      </c>
      <c r="F103" s="13">
        <f>INDEX('Index_of_e_r-indicators (E)'!$C$4:$L$309,MATCH('England_Index  '!$B103,'Index_of_e_r-indicators (E)'!$B$4:$B$309,0),MATCH('England_Index  '!F$3,'Index_of_e_r-indicators (E)'!$C$3:$L$3,0))</f>
        <v>27.245508982035926</v>
      </c>
      <c r="G103" s="13">
        <f>INDEX('Index_of_e_r-indicators (E)'!$C$4:$L$309,MATCH('England_Index  '!$B103,'Index_of_e_r-indicators (E)'!$B$4:$B$309,0),MATCH('England_Index  '!G$3,'Index_of_e_r-indicators (E)'!$C$3:$L$3,0))</f>
        <v>20.353982300884951</v>
      </c>
      <c r="H103" s="13">
        <f>INDEX('Index_of_e_r-indicators (E)'!$C$4:$L$309,MATCH('England_Index  '!$B103,'Index_of_e_r-indicators (E)'!$B$4:$B$309,0),MATCH('England_Index  '!H$3,'Index_of_e_r-indicators (E)'!$C$3:$L$3,0))</f>
        <v>60.088567222179776</v>
      </c>
      <c r="I103" s="22"/>
    </row>
    <row r="104" spans="1:9" x14ac:dyDescent="0.35">
      <c r="A104" s="13" t="s">
        <v>156</v>
      </c>
      <c r="B104" s="7" t="s">
        <v>157</v>
      </c>
      <c r="C104" s="13">
        <f>(D104*'Index_of_e_r-weights'!$B$3)+(E104*'Index_of_e_r-weights'!$B$4)+(F104*'Index_of_e_r-weights'!$B$5)+(G104*'Index_of_e_r-weights'!$B$6)+(H104*'Index_of_e_r-weights'!$B$7)</f>
        <v>66.790552405134093</v>
      </c>
      <c r="D104" s="13">
        <f>INDEX('Index_of_e_r-indicators (E)'!$C$4:$L$309,MATCH('England_Index  '!$B104,'Index_of_e_r-indicators (E)'!$B$4:$B$309,0),MATCH('England_Index  '!D$3,'Index_of_e_r-indicators (E)'!$C$3:$L$3,0))</f>
        <v>82.886751583282319</v>
      </c>
      <c r="E104" s="13">
        <f>INDEX('Index_of_e_r-indicators (E)'!$C$4:$L$309,MATCH('England_Index  '!$B104,'Index_of_e_r-indicators (E)'!$B$4:$B$309,0),MATCH('England_Index  '!E$3,'Index_of_e_r-indicators (E)'!$C$3:$L$3,0))</f>
        <v>84.523108684406139</v>
      </c>
      <c r="F104" s="13">
        <f>INDEX('Index_of_e_r-indicators (E)'!$C$4:$L$309,MATCH('England_Index  '!$B104,'Index_of_e_r-indicators (E)'!$B$4:$B$309,0),MATCH('England_Index  '!F$3,'Index_of_e_r-indicators (E)'!$C$3:$L$3,0))</f>
        <v>52.994011976047894</v>
      </c>
      <c r="G104" s="13">
        <f>INDEX('Index_of_e_r-indicators (E)'!$C$4:$L$309,MATCH('England_Index  '!$B104,'Index_of_e_r-indicators (E)'!$B$4:$B$309,0),MATCH('England_Index  '!G$3,'Index_of_e_r-indicators (E)'!$C$3:$L$3,0))</f>
        <v>45.13274336283186</v>
      </c>
      <c r="H104" s="13">
        <f>INDEX('Index_of_e_r-indicators (E)'!$C$4:$L$309,MATCH('England_Index  '!$B104,'Index_of_e_r-indicators (E)'!$B$4:$B$309,0),MATCH('England_Index  '!H$3,'Index_of_e_r-indicators (E)'!$C$3:$L$3,0))</f>
        <v>69.234324969664172</v>
      </c>
      <c r="I104" s="22"/>
    </row>
    <row r="105" spans="1:9" x14ac:dyDescent="0.35">
      <c r="A105" s="13" t="s">
        <v>300</v>
      </c>
      <c r="B105" s="7" t="s">
        <v>301</v>
      </c>
      <c r="C105" s="13">
        <f>(D105*'Index_of_e_r-weights'!$B$3)+(E105*'Index_of_e_r-weights'!$B$4)+(F105*'Index_of_e_r-weights'!$B$5)+(G105*'Index_of_e_r-weights'!$B$6)+(H105*'Index_of_e_r-weights'!$B$7)</f>
        <v>67.900272066640952</v>
      </c>
      <c r="D105" s="13">
        <f>INDEX('Index_of_e_r-indicators (E)'!$C$4:$L$309,MATCH('England_Index  '!$B105,'Index_of_e_r-indicators (E)'!$B$4:$B$309,0),MATCH('England_Index  '!D$3,'Index_of_e_r-indicators (E)'!$C$3:$L$3,0))</f>
        <v>82.523506115516255</v>
      </c>
      <c r="E105" s="13">
        <f>INDEX('Index_of_e_r-indicators (E)'!$C$4:$L$309,MATCH('England_Index  '!$B105,'Index_of_e_r-indicators (E)'!$B$4:$B$309,0),MATCH('England_Index  '!E$3,'Index_of_e_r-indicators (E)'!$C$3:$L$3,0))</f>
        <v>86.521165349748742</v>
      </c>
      <c r="F105" s="13">
        <f>INDEX('Index_of_e_r-indicators (E)'!$C$4:$L$309,MATCH('England_Index  '!$B105,'Index_of_e_r-indicators (E)'!$B$4:$B$309,0),MATCH('England_Index  '!F$3,'Index_of_e_r-indicators (E)'!$C$3:$L$3,0))</f>
        <v>39.221556886227532</v>
      </c>
      <c r="G105" s="13">
        <f>INDEX('Index_of_e_r-indicators (E)'!$C$4:$L$309,MATCH('England_Index  '!$B105,'Index_of_e_r-indicators (E)'!$B$4:$B$309,0),MATCH('England_Index  '!G$3,'Index_of_e_r-indicators (E)'!$C$3:$L$3,0))</f>
        <v>49.557522123893804</v>
      </c>
      <c r="H105" s="13">
        <f>INDEX('Index_of_e_r-indicators (E)'!$C$4:$L$309,MATCH('England_Index  '!$B105,'Index_of_e_r-indicators (E)'!$B$4:$B$309,0),MATCH('England_Index  '!H$3,'Index_of_e_r-indicators (E)'!$C$3:$L$3,0))</f>
        <v>83.676439474934654</v>
      </c>
      <c r="I105" s="22"/>
    </row>
    <row r="106" spans="1:9" x14ac:dyDescent="0.35">
      <c r="A106" s="13" t="s">
        <v>452</v>
      </c>
      <c r="B106" s="7" t="s">
        <v>453</v>
      </c>
      <c r="C106" s="13">
        <f>(D106*'Index_of_e_r-weights'!$B$3)+(E106*'Index_of_e_r-weights'!$B$4)+(F106*'Index_of_e_r-weights'!$B$5)+(G106*'Index_of_e_r-weights'!$B$6)+(H106*'Index_of_e_r-weights'!$B$7)</f>
        <v>55.002980737421581</v>
      </c>
      <c r="D106" s="13">
        <f>INDEX('Index_of_e_r-indicators (E)'!$C$4:$L$309,MATCH('England_Index  '!$B106,'Index_of_e_r-indicators (E)'!$B$4:$B$309,0),MATCH('England_Index  '!D$3,'Index_of_e_r-indicators (E)'!$C$3:$L$3,0))</f>
        <v>69.665040575361701</v>
      </c>
      <c r="E106" s="13">
        <f>INDEX('Index_of_e_r-indicators (E)'!$C$4:$L$309,MATCH('England_Index  '!$B106,'Index_of_e_r-indicators (E)'!$B$4:$B$309,0),MATCH('England_Index  '!E$3,'Index_of_e_r-indicators (E)'!$C$3:$L$3,0))</f>
        <v>87.484646780437217</v>
      </c>
      <c r="F106" s="13">
        <f>INDEX('Index_of_e_r-indicators (E)'!$C$4:$L$309,MATCH('England_Index  '!$B106,'Index_of_e_r-indicators (E)'!$B$4:$B$309,0),MATCH('England_Index  '!F$3,'Index_of_e_r-indicators (E)'!$C$3:$L$3,0))</f>
        <v>27.245508982035926</v>
      </c>
      <c r="G106" s="13">
        <f>INDEX('Index_of_e_r-indicators (E)'!$C$4:$L$309,MATCH('England_Index  '!$B106,'Index_of_e_r-indicators (E)'!$B$4:$B$309,0),MATCH('England_Index  '!G$3,'Index_of_e_r-indicators (E)'!$C$3:$L$3,0))</f>
        <v>71.681415929203538</v>
      </c>
      <c r="H106" s="13">
        <f>INDEX('Index_of_e_r-indicators (E)'!$C$4:$L$309,MATCH('England_Index  '!$B106,'Index_of_e_r-indicators (E)'!$B$4:$B$309,0),MATCH('England_Index  '!H$3,'Index_of_e_r-indicators (E)'!$C$3:$L$3,0))</f>
        <v>27.848094522607269</v>
      </c>
      <c r="I106" s="22"/>
    </row>
    <row r="107" spans="1:9" x14ac:dyDescent="0.35">
      <c r="A107" s="13" t="s">
        <v>522</v>
      </c>
      <c r="B107" s="7" t="s">
        <v>523</v>
      </c>
      <c r="C107" s="13">
        <f>(D107*'Index_of_e_r-weights'!$B$3)+(E107*'Index_of_e_r-weights'!$B$4)+(F107*'Index_of_e_r-weights'!$B$5)+(G107*'Index_of_e_r-weights'!$B$6)+(H107*'Index_of_e_r-weights'!$B$7)</f>
        <v>50.70796218947747</v>
      </c>
      <c r="D107" s="13">
        <f>INDEX('Index_of_e_r-indicators (E)'!$C$4:$L$309,MATCH('England_Index  '!$B107,'Index_of_e_r-indicators (E)'!$B$4:$B$309,0),MATCH('England_Index  '!D$3,'Index_of_e_r-indicators (E)'!$C$3:$L$3,0))</f>
        <v>60.336462959261624</v>
      </c>
      <c r="E107" s="13">
        <f>INDEX('Index_of_e_r-indicators (E)'!$C$4:$L$309,MATCH('England_Index  '!$B107,'Index_of_e_r-indicators (E)'!$B$4:$B$309,0),MATCH('England_Index  '!E$3,'Index_of_e_r-indicators (E)'!$C$3:$L$3,0))</f>
        <v>78.55166721691117</v>
      </c>
      <c r="F107" s="13">
        <f>INDEX('Index_of_e_r-indicators (E)'!$C$4:$L$309,MATCH('England_Index  '!$B107,'Index_of_e_r-indicators (E)'!$B$4:$B$309,0),MATCH('England_Index  '!F$3,'Index_of_e_r-indicators (E)'!$C$3:$L$3,0))</f>
        <v>26.047904191616759</v>
      </c>
      <c r="G107" s="13">
        <f>INDEX('Index_of_e_r-indicators (E)'!$C$4:$L$309,MATCH('England_Index  '!$B107,'Index_of_e_r-indicators (E)'!$B$4:$B$309,0),MATCH('England_Index  '!G$3,'Index_of_e_r-indicators (E)'!$C$3:$L$3,0))</f>
        <v>22.123893805309734</v>
      </c>
      <c r="H107" s="13">
        <f>INDEX('Index_of_e_r-indicators (E)'!$C$4:$L$309,MATCH('England_Index  '!$B107,'Index_of_e_r-indicators (E)'!$B$4:$B$309,0),MATCH('England_Index  '!H$3,'Index_of_e_r-indicators (E)'!$C$3:$L$3,0))</f>
        <v>75.587484903112824</v>
      </c>
      <c r="I107" s="22"/>
    </row>
    <row r="108" spans="1:9" x14ac:dyDescent="0.35">
      <c r="A108" s="13" t="s">
        <v>652</v>
      </c>
      <c r="B108" s="7" t="s">
        <v>653</v>
      </c>
      <c r="C108" s="13">
        <f>(D108*'Index_of_e_r-weights'!$B$3)+(E108*'Index_of_e_r-weights'!$B$4)+(F108*'Index_of_e_r-weights'!$B$5)+(G108*'Index_of_e_r-weights'!$B$6)+(H108*'Index_of_e_r-weights'!$B$7)</f>
        <v>55.004941667865893</v>
      </c>
      <c r="D108" s="13">
        <f>INDEX('Index_of_e_r-indicators (E)'!$C$4:$L$309,MATCH('England_Index  '!$B108,'Index_of_e_r-indicators (E)'!$B$4:$B$309,0),MATCH('England_Index  '!D$3,'Index_of_e_r-indicators (E)'!$C$3:$L$3,0))</f>
        <v>65.640103801064413</v>
      </c>
      <c r="E108" s="13">
        <f>INDEX('Index_of_e_r-indicators (E)'!$C$4:$L$309,MATCH('England_Index  '!$B108,'Index_of_e_r-indicators (E)'!$B$4:$B$309,0),MATCH('England_Index  '!E$3,'Index_of_e_r-indicators (E)'!$C$3:$L$3,0))</f>
        <v>82.64023364904601</v>
      </c>
      <c r="F108" s="13">
        <f>INDEX('Index_of_e_r-indicators (E)'!$C$4:$L$309,MATCH('England_Index  '!$B108,'Index_of_e_r-indicators (E)'!$B$4:$B$309,0),MATCH('England_Index  '!F$3,'Index_of_e_r-indicators (E)'!$C$3:$L$3,0))</f>
        <v>25.748502994011965</v>
      </c>
      <c r="G108" s="13">
        <f>INDEX('Index_of_e_r-indicators (E)'!$C$4:$L$309,MATCH('England_Index  '!$B108,'Index_of_e_r-indicators (E)'!$B$4:$B$309,0),MATCH('England_Index  '!G$3,'Index_of_e_r-indicators (E)'!$C$3:$L$3,0))</f>
        <v>33.628318584070797</v>
      </c>
      <c r="H108" s="13">
        <f>INDEX('Index_of_e_r-indicators (E)'!$C$4:$L$309,MATCH('England_Index  '!$B108,'Index_of_e_r-indicators (E)'!$B$4:$B$309,0),MATCH('England_Index  '!H$3,'Index_of_e_r-indicators (E)'!$C$3:$L$3,0))</f>
        <v>75.867614235127078</v>
      </c>
      <c r="I108" s="22"/>
    </row>
    <row r="109" spans="1:9" x14ac:dyDescent="0.35">
      <c r="A109" s="13" t="s">
        <v>654</v>
      </c>
      <c r="B109" s="7" t="s">
        <v>655</v>
      </c>
      <c r="C109" s="13">
        <f>(D109*'Index_of_e_r-weights'!$B$3)+(E109*'Index_of_e_r-weights'!$B$4)+(F109*'Index_of_e_r-weights'!$B$5)+(G109*'Index_of_e_r-weights'!$B$6)+(H109*'Index_of_e_r-weights'!$B$7)</f>
        <v>51.430225174731532</v>
      </c>
      <c r="D109" s="13">
        <f>INDEX('Index_of_e_r-indicators (E)'!$C$4:$L$309,MATCH('England_Index  '!$B109,'Index_of_e_r-indicators (E)'!$B$4:$B$309,0),MATCH('England_Index  '!D$3,'Index_of_e_r-indicators (E)'!$C$3:$L$3,0))</f>
        <v>75.537934350017608</v>
      </c>
      <c r="E109" s="13">
        <f>INDEX('Index_of_e_r-indicators (E)'!$C$4:$L$309,MATCH('England_Index  '!$B109,'Index_of_e_r-indicators (E)'!$B$4:$B$309,0),MATCH('England_Index  '!E$3,'Index_of_e_r-indicators (E)'!$C$3:$L$3,0))</f>
        <v>74.356120275796485</v>
      </c>
      <c r="F109" s="13">
        <f>INDEX('Index_of_e_r-indicators (E)'!$C$4:$L$309,MATCH('England_Index  '!$B109,'Index_of_e_r-indicators (E)'!$B$4:$B$309,0),MATCH('England_Index  '!F$3,'Index_of_e_r-indicators (E)'!$C$3:$L$3,0))</f>
        <v>5.0898203592814371</v>
      </c>
      <c r="G109" s="13">
        <f>INDEX('Index_of_e_r-indicators (E)'!$C$4:$L$309,MATCH('England_Index  '!$B109,'Index_of_e_r-indicators (E)'!$B$4:$B$309,0),MATCH('England_Index  '!G$3,'Index_of_e_r-indicators (E)'!$C$3:$L$3,0))</f>
        <v>28.318584070796454</v>
      </c>
      <c r="H109" s="13">
        <f>INDEX('Index_of_e_r-indicators (E)'!$C$4:$L$309,MATCH('England_Index  '!$B109,'Index_of_e_r-indicators (E)'!$B$4:$B$309,0),MATCH('England_Index  '!H$3,'Index_of_e_r-indicators (E)'!$C$3:$L$3,0))</f>
        <v>73.257759780655093</v>
      </c>
      <c r="I109" s="22"/>
    </row>
    <row r="110" spans="1:9" x14ac:dyDescent="0.35">
      <c r="A110" s="13" t="s">
        <v>784</v>
      </c>
      <c r="B110" s="7" t="s">
        <v>785</v>
      </c>
      <c r="C110" s="13">
        <f>(D110*'Index_of_e_r-weights'!$B$3)+(E110*'Index_of_e_r-weights'!$B$4)+(F110*'Index_of_e_r-weights'!$B$5)+(G110*'Index_of_e_r-weights'!$B$6)+(H110*'Index_of_e_r-weights'!$B$7)</f>
        <v>54.926050416197583</v>
      </c>
      <c r="D110" s="13">
        <f>INDEX('Index_of_e_r-indicators (E)'!$C$4:$L$309,MATCH('England_Index  '!$B110,'Index_of_e_r-indicators (E)'!$B$4:$B$309,0),MATCH('England_Index  '!D$3,'Index_of_e_r-indicators (E)'!$C$3:$L$3,0))</f>
        <v>65.640103801064413</v>
      </c>
      <c r="E110" s="13">
        <f>INDEX('Index_of_e_r-indicators (E)'!$C$4:$L$309,MATCH('England_Index  '!$B110,'Index_of_e_r-indicators (E)'!$B$4:$B$309,0),MATCH('England_Index  '!E$3,'Index_of_e_r-indicators (E)'!$C$3:$L$3,0))</f>
        <v>81.914331273743016</v>
      </c>
      <c r="F110" s="13">
        <f>INDEX('Index_of_e_r-indicators (E)'!$C$4:$L$309,MATCH('England_Index  '!$B110,'Index_of_e_r-indicators (E)'!$B$4:$B$309,0),MATCH('England_Index  '!F$3,'Index_of_e_r-indicators (E)'!$C$3:$L$3,0))</f>
        <v>8.682634730538922</v>
      </c>
      <c r="G110" s="13">
        <f>INDEX('Index_of_e_r-indicators (E)'!$C$4:$L$309,MATCH('England_Index  '!$B110,'Index_of_e_r-indicators (E)'!$B$4:$B$309,0),MATCH('England_Index  '!G$3,'Index_of_e_r-indicators (E)'!$C$3:$L$3,0))</f>
        <v>44.247787610619454</v>
      </c>
      <c r="H110" s="13">
        <f>INDEX('Index_of_e_r-indicators (E)'!$C$4:$L$309,MATCH('England_Index  '!$B110,'Index_of_e_r-indicators (E)'!$B$4:$B$309,0),MATCH('England_Index  '!H$3,'Index_of_e_r-indicators (E)'!$C$3:$L$3,0))</f>
        <v>82.282508401361383</v>
      </c>
      <c r="I110" s="22"/>
    </row>
    <row r="111" spans="1:9" x14ac:dyDescent="0.35">
      <c r="A111" s="13" t="s">
        <v>394</v>
      </c>
      <c r="B111" s="7" t="s">
        <v>395</v>
      </c>
      <c r="C111" s="13">
        <f>(D111*'Index_of_e_r-weights'!$B$3)+(E111*'Index_of_e_r-weights'!$B$4)+(F111*'Index_of_e_r-weights'!$B$5)+(G111*'Index_of_e_r-weights'!$B$6)+(H111*'Index_of_e_r-weights'!$B$7)</f>
        <v>59.012277223041401</v>
      </c>
      <c r="D111" s="13">
        <f>INDEX('Index_of_e_r-indicators (E)'!$C$4:$L$309,MATCH('England_Index  '!$B111,'Index_of_e_r-indicators (E)'!$B$4:$B$309,0),MATCH('England_Index  '!D$3,'Index_of_e_r-indicators (E)'!$C$3:$L$3,0))</f>
        <v>90.857307047246465</v>
      </c>
      <c r="E111" s="13">
        <f>INDEX('Index_of_e_r-indicators (E)'!$C$4:$L$309,MATCH('England_Index  '!$B111,'Index_of_e_r-indicators (E)'!$B$4:$B$309,0),MATCH('England_Index  '!E$3,'Index_of_e_r-indicators (E)'!$C$3:$L$3,0))</f>
        <v>76.63759025520892</v>
      </c>
      <c r="F111" s="13">
        <f>INDEX('Index_of_e_r-indicators (E)'!$C$4:$L$309,MATCH('England_Index  '!$B111,'Index_of_e_r-indicators (E)'!$B$4:$B$309,0),MATCH('England_Index  '!F$3,'Index_of_e_r-indicators (E)'!$C$3:$L$3,0))</f>
        <v>24.251497005988025</v>
      </c>
      <c r="G111" s="13">
        <f>INDEX('Index_of_e_r-indicators (E)'!$C$4:$L$309,MATCH('England_Index  '!$B111,'Index_of_e_r-indicators (E)'!$B$4:$B$309,0),MATCH('England_Index  '!G$3,'Index_of_e_r-indicators (E)'!$C$3:$L$3,0))</f>
        <v>15.044247787610621</v>
      </c>
      <c r="H111" s="13">
        <f>INDEX('Index_of_e_r-indicators (E)'!$C$4:$L$309,MATCH('England_Index  '!$B111,'Index_of_e_r-indicators (E)'!$B$4:$B$309,0),MATCH('England_Index  '!H$3,'Index_of_e_r-indicators (E)'!$C$3:$L$3,0))</f>
        <v>81.160885623134178</v>
      </c>
      <c r="I111" s="22"/>
    </row>
    <row r="112" spans="1:9" x14ac:dyDescent="0.35">
      <c r="A112" s="13" t="s">
        <v>182</v>
      </c>
      <c r="B112" s="7" t="s">
        <v>183</v>
      </c>
      <c r="C112" s="13">
        <f>(D112*'Index_of_e_r-weights'!$B$3)+(E112*'Index_of_e_r-weights'!$B$4)+(F112*'Index_of_e_r-weights'!$B$5)+(G112*'Index_of_e_r-weights'!$B$6)+(H112*'Index_of_e_r-weights'!$B$7)</f>
        <v>44.752156219920764</v>
      </c>
      <c r="D112" s="13">
        <f>INDEX('Index_of_e_r-indicators (E)'!$C$4:$L$309,MATCH('England_Index  '!$B112,'Index_of_e_r-indicators (E)'!$B$4:$B$309,0),MATCH('England_Index  '!D$3,'Index_of_e_r-indicators (E)'!$C$3:$L$3,0))</f>
        <v>59.765175863712734</v>
      </c>
      <c r="E112" s="13">
        <f>INDEX('Index_of_e_r-indicators (E)'!$C$4:$L$309,MATCH('England_Index  '!$B112,'Index_of_e_r-indicators (E)'!$B$4:$B$309,0),MATCH('England_Index  '!E$3,'Index_of_e_r-indicators (E)'!$C$3:$L$3,0))</f>
        <v>68.680660002867569</v>
      </c>
      <c r="F112" s="13">
        <f>INDEX('Index_of_e_r-indicators (E)'!$C$4:$L$309,MATCH('England_Index  '!$B112,'Index_of_e_r-indicators (E)'!$B$4:$B$309,0),MATCH('England_Index  '!F$3,'Index_of_e_r-indicators (E)'!$C$3:$L$3,0))</f>
        <v>23.65269461077844</v>
      </c>
      <c r="G112" s="13">
        <f>INDEX('Index_of_e_r-indicators (E)'!$C$4:$L$309,MATCH('England_Index  '!$B112,'Index_of_e_r-indicators (E)'!$B$4:$B$309,0),MATCH('England_Index  '!G$3,'Index_of_e_r-indicators (E)'!$C$3:$L$3,0))</f>
        <v>19.469026548672566</v>
      </c>
      <c r="H112" s="13">
        <f>INDEX('Index_of_e_r-indicators (E)'!$C$4:$L$309,MATCH('England_Index  '!$B112,'Index_of_e_r-indicators (E)'!$B$4:$B$309,0),MATCH('England_Index  '!H$3,'Index_of_e_r-indicators (E)'!$C$3:$L$3,0))</f>
        <v>56.65096614314993</v>
      </c>
      <c r="I112" s="22"/>
    </row>
    <row r="113" spans="1:9" x14ac:dyDescent="0.35">
      <c r="A113" s="13" t="s">
        <v>462</v>
      </c>
      <c r="B113" s="7" t="s">
        <v>463</v>
      </c>
      <c r="C113" s="13">
        <f>(D113*'Index_of_e_r-weights'!$B$3)+(E113*'Index_of_e_r-weights'!$B$4)+(F113*'Index_of_e_r-weights'!$B$5)+(G113*'Index_of_e_r-weights'!$B$6)+(H113*'Index_of_e_r-weights'!$B$7)</f>
        <v>53.505489553981548</v>
      </c>
      <c r="D113" s="13">
        <f>INDEX('Index_of_e_r-indicators (E)'!$C$4:$L$309,MATCH('England_Index  '!$B113,'Index_of_e_r-indicators (E)'!$B$4:$B$309,0),MATCH('England_Index  '!D$3,'Index_of_e_r-indicators (E)'!$C$3:$L$3,0))</f>
        <v>65.035857615051697</v>
      </c>
      <c r="E113" s="13">
        <f>INDEX('Index_of_e_r-indicators (E)'!$C$4:$L$309,MATCH('England_Index  '!$B113,'Index_of_e_r-indicators (E)'!$B$4:$B$309,0),MATCH('England_Index  '!E$3,'Index_of_e_r-indicators (E)'!$C$3:$L$3,0))</f>
        <v>70.258499386228706</v>
      </c>
      <c r="F113" s="13">
        <f>INDEX('Index_of_e_r-indicators (E)'!$C$4:$L$309,MATCH('England_Index  '!$B113,'Index_of_e_r-indicators (E)'!$B$4:$B$309,0),MATCH('England_Index  '!F$3,'Index_of_e_r-indicators (E)'!$C$3:$L$3,0))</f>
        <v>35.62874251497005</v>
      </c>
      <c r="G113" s="13">
        <f>INDEX('Index_of_e_r-indicators (E)'!$C$4:$L$309,MATCH('England_Index  '!$B113,'Index_of_e_r-indicators (E)'!$B$4:$B$309,0),MATCH('England_Index  '!G$3,'Index_of_e_r-indicators (E)'!$C$3:$L$3,0))</f>
        <v>23.89380530973451</v>
      </c>
      <c r="H113" s="13">
        <f>INDEX('Index_of_e_r-indicators (E)'!$C$4:$L$309,MATCH('England_Index  '!$B113,'Index_of_e_r-indicators (E)'!$B$4:$B$309,0),MATCH('England_Index  '!H$3,'Index_of_e_r-indicators (E)'!$C$3:$L$3,0))</f>
        <v>75.321863829511258</v>
      </c>
      <c r="I113" s="22"/>
    </row>
    <row r="114" spans="1:9" x14ac:dyDescent="0.35">
      <c r="A114" s="13" t="s">
        <v>578</v>
      </c>
      <c r="B114" s="7" t="s">
        <v>579</v>
      </c>
      <c r="C114" s="13">
        <f>(D114*'Index_of_e_r-weights'!$B$3)+(E114*'Index_of_e_r-weights'!$B$4)+(F114*'Index_of_e_r-weights'!$B$5)+(G114*'Index_of_e_r-weights'!$B$6)+(H114*'Index_of_e_r-weights'!$B$7)</f>
        <v>49.307825961194936</v>
      </c>
      <c r="D114" s="13">
        <f>INDEX('Index_of_e_r-indicators (E)'!$C$4:$L$309,MATCH('England_Index  '!$B114,'Index_of_e_r-indicators (E)'!$B$4:$B$309,0),MATCH('England_Index  '!D$3,'Index_of_e_r-indicators (E)'!$C$3:$L$3,0))</f>
        <v>62.656877537798955</v>
      </c>
      <c r="E114" s="13">
        <f>INDEX('Index_of_e_r-indicators (E)'!$C$4:$L$309,MATCH('England_Index  '!$B114,'Index_of_e_r-indicators (E)'!$B$4:$B$309,0),MATCH('England_Index  '!E$3,'Index_of_e_r-indicators (E)'!$C$3:$L$3,0))</f>
        <v>75.202636259515742</v>
      </c>
      <c r="F114" s="13">
        <f>INDEX('Index_of_e_r-indicators (E)'!$C$4:$L$309,MATCH('England_Index  '!$B114,'Index_of_e_r-indicators (E)'!$B$4:$B$309,0),MATCH('England_Index  '!F$3,'Index_of_e_r-indicators (E)'!$C$3:$L$3,0))</f>
        <v>39.820359281437121</v>
      </c>
      <c r="G114" s="13">
        <f>INDEX('Index_of_e_r-indicators (E)'!$C$4:$L$309,MATCH('England_Index  '!$B114,'Index_of_e_r-indicators (E)'!$B$4:$B$309,0),MATCH('England_Index  '!G$3,'Index_of_e_r-indicators (E)'!$C$3:$L$3,0))</f>
        <v>37.168141592920335</v>
      </c>
      <c r="H114" s="13">
        <f>INDEX('Index_of_e_r-indicators (E)'!$C$4:$L$309,MATCH('England_Index  '!$B114,'Index_of_e_r-indicators (E)'!$B$4:$B$309,0),MATCH('England_Index  '!H$3,'Index_of_e_r-indicators (E)'!$C$3:$L$3,0))</f>
        <v>37.963994495160918</v>
      </c>
      <c r="I114" s="22"/>
    </row>
    <row r="115" spans="1:9" x14ac:dyDescent="0.35">
      <c r="A115" s="13" t="s">
        <v>812</v>
      </c>
      <c r="B115" s="7" t="s">
        <v>813</v>
      </c>
      <c r="C115" s="13">
        <f>(D115*'Index_of_e_r-weights'!$B$3)+(E115*'Index_of_e_r-weights'!$B$4)+(F115*'Index_of_e_r-weights'!$B$5)+(G115*'Index_of_e_r-weights'!$B$6)+(H115*'Index_of_e_r-weights'!$B$7)</f>
        <v>45.811384055441337</v>
      </c>
      <c r="D115" s="13">
        <f>INDEX('Index_of_e_r-indicators (E)'!$C$4:$L$309,MATCH('England_Index  '!$B115,'Index_of_e_r-indicators (E)'!$B$4:$B$309,0),MATCH('England_Index  '!D$3,'Index_of_e_r-indicators (E)'!$C$3:$L$3,0))</f>
        <v>60.623410158739105</v>
      </c>
      <c r="E115" s="13">
        <f>INDEX('Index_of_e_r-indicators (E)'!$C$4:$L$309,MATCH('England_Index  '!$B115,'Index_of_e_r-indicators (E)'!$B$4:$B$309,0),MATCH('England_Index  '!E$3,'Index_of_e_r-indicators (E)'!$C$3:$L$3,0))</f>
        <v>79.654966639508004</v>
      </c>
      <c r="F115" s="13">
        <f>INDEX('Index_of_e_r-indicators (E)'!$C$4:$L$309,MATCH('England_Index  '!$B115,'Index_of_e_r-indicators (E)'!$B$4:$B$309,0),MATCH('England_Index  '!F$3,'Index_of_e_r-indicators (E)'!$C$3:$L$3,0))</f>
        <v>44.910179640718553</v>
      </c>
      <c r="G115" s="13">
        <f>INDEX('Index_of_e_r-indicators (E)'!$C$4:$L$309,MATCH('England_Index  '!$B115,'Index_of_e_r-indicators (E)'!$B$4:$B$309,0),MATCH('England_Index  '!G$3,'Index_of_e_r-indicators (E)'!$C$3:$L$3,0))</f>
        <v>25.663716814159287</v>
      </c>
      <c r="H115" s="13">
        <f>INDEX('Index_of_e_r-indicators (E)'!$C$4:$L$309,MATCH('England_Index  '!$B115,'Index_of_e_r-indicators (E)'!$B$4:$B$309,0),MATCH('England_Index  '!H$3,'Index_of_e_r-indicators (E)'!$C$3:$L$3,0))</f>
        <v>27.720425264466144</v>
      </c>
      <c r="I115" s="22"/>
    </row>
    <row r="116" spans="1:9" x14ac:dyDescent="0.35">
      <c r="A116" s="13" t="s">
        <v>818</v>
      </c>
      <c r="B116" s="7" t="s">
        <v>819</v>
      </c>
      <c r="C116" s="13">
        <f>(D116*'Index_of_e_r-weights'!$B$3)+(E116*'Index_of_e_r-weights'!$B$4)+(F116*'Index_of_e_r-weights'!$B$5)+(G116*'Index_of_e_r-weights'!$B$6)+(H116*'Index_of_e_r-weights'!$B$7)</f>
        <v>49.165678371103454</v>
      </c>
      <c r="D116" s="13">
        <f>INDEX('Index_of_e_r-indicators (E)'!$C$4:$L$309,MATCH('England_Index  '!$B116,'Index_of_e_r-indicators (E)'!$B$4:$B$309,0),MATCH('England_Index  '!D$3,'Index_of_e_r-indicators (E)'!$C$3:$L$3,0))</f>
        <v>70.299804470619534</v>
      </c>
      <c r="E116" s="13">
        <f>INDEX('Index_of_e_r-indicators (E)'!$C$4:$L$309,MATCH('England_Index  '!$B116,'Index_of_e_r-indicators (E)'!$B$4:$B$309,0),MATCH('England_Index  '!E$3,'Index_of_e_r-indicators (E)'!$C$3:$L$3,0))</f>
        <v>69.699037308519607</v>
      </c>
      <c r="F116" s="13">
        <f>INDEX('Index_of_e_r-indicators (E)'!$C$4:$L$309,MATCH('England_Index  '!$B116,'Index_of_e_r-indicators (E)'!$B$4:$B$309,0),MATCH('England_Index  '!F$3,'Index_of_e_r-indicators (E)'!$C$3:$L$3,0))</f>
        <v>20.059880239520954</v>
      </c>
      <c r="G116" s="13">
        <f>INDEX('Index_of_e_r-indicators (E)'!$C$4:$L$309,MATCH('England_Index  '!$B116,'Index_of_e_r-indicators (E)'!$B$4:$B$309,0),MATCH('England_Index  '!G$3,'Index_of_e_r-indicators (E)'!$C$3:$L$3,0))</f>
        <v>15.929203539823005</v>
      </c>
      <c r="H116" s="13">
        <f>INDEX('Index_of_e_r-indicators (E)'!$C$4:$L$309,MATCH('England_Index  '!$B116,'Index_of_e_r-indicators (E)'!$B$4:$B$309,0),MATCH('England_Index  '!H$3,'Index_of_e_r-indicators (E)'!$C$3:$L$3,0))</f>
        <v>69.540082715984227</v>
      </c>
      <c r="I116" s="22"/>
    </row>
    <row r="117" spans="1:9" x14ac:dyDescent="0.35">
      <c r="A117" s="13" t="s">
        <v>822</v>
      </c>
      <c r="B117" s="7" t="s">
        <v>823</v>
      </c>
      <c r="C117" s="13">
        <f>(D117*'Index_of_e_r-weights'!$B$3)+(E117*'Index_of_e_r-weights'!$B$4)+(F117*'Index_of_e_r-weights'!$B$5)+(G117*'Index_of_e_r-weights'!$B$6)+(H117*'Index_of_e_r-weights'!$B$7)</f>
        <v>55.941526502862807</v>
      </c>
      <c r="D117" s="13">
        <f>INDEX('Index_of_e_r-indicators (E)'!$C$4:$L$309,MATCH('England_Index  '!$B117,'Index_of_e_r-indicators (E)'!$B$4:$B$309,0),MATCH('England_Index  '!D$3,'Index_of_e_r-indicators (E)'!$C$3:$L$3,0))</f>
        <v>92.858700324910217</v>
      </c>
      <c r="E117" s="13">
        <f>INDEX('Index_of_e_r-indicators (E)'!$C$4:$L$309,MATCH('England_Index  '!$B117,'Index_of_e_r-indicators (E)'!$B$4:$B$309,0),MATCH('England_Index  '!E$3,'Index_of_e_r-indicators (E)'!$C$3:$L$3,0))</f>
        <v>80.976521636366613</v>
      </c>
      <c r="F117" s="13">
        <f>INDEX('Index_of_e_r-indicators (E)'!$C$4:$L$309,MATCH('England_Index  '!$B117,'Index_of_e_r-indicators (E)'!$B$4:$B$309,0),MATCH('England_Index  '!F$3,'Index_of_e_r-indicators (E)'!$C$3:$L$3,0))</f>
        <v>9.2814371257485035</v>
      </c>
      <c r="G117" s="13">
        <f>INDEX('Index_of_e_r-indicators (E)'!$C$4:$L$309,MATCH('England_Index  '!$B117,'Index_of_e_r-indicators (E)'!$B$4:$B$309,0),MATCH('England_Index  '!G$3,'Index_of_e_r-indicators (E)'!$C$3:$L$3,0))</f>
        <v>35.398230088495566</v>
      </c>
      <c r="H117" s="13">
        <f>INDEX('Index_of_e_r-indicators (E)'!$C$4:$L$309,MATCH('England_Index  '!$B117,'Index_of_e_r-indicators (E)'!$B$4:$B$309,0),MATCH('England_Index  '!H$3,'Index_of_e_r-indicators (E)'!$C$3:$L$3,0))</f>
        <v>55.251653994521348</v>
      </c>
      <c r="I117" s="22"/>
    </row>
    <row r="118" spans="1:9" x14ac:dyDescent="0.35">
      <c r="A118" s="13" t="s">
        <v>536</v>
      </c>
      <c r="B118" s="7" t="s">
        <v>537</v>
      </c>
      <c r="C118" s="13">
        <f>(D118*'Index_of_e_r-weights'!$B$3)+(E118*'Index_of_e_r-weights'!$B$4)+(F118*'Index_of_e_r-weights'!$B$5)+(G118*'Index_of_e_r-weights'!$B$6)+(H118*'Index_of_e_r-weights'!$B$7)</f>
        <v>48.861970039349472</v>
      </c>
      <c r="D118" s="13">
        <f>INDEX('Index_of_e_r-indicators (E)'!$C$4:$L$309,MATCH('England_Index  '!$B118,'Index_of_e_r-indicators (E)'!$B$4:$B$309,0),MATCH('England_Index  '!D$3,'Index_of_e_r-indicators (E)'!$C$3:$L$3,0))</f>
        <v>55.044143896286641</v>
      </c>
      <c r="E118" s="13">
        <f>INDEX('Index_of_e_r-indicators (E)'!$C$4:$L$309,MATCH('England_Index  '!$B118,'Index_of_e_r-indicators (E)'!$B$4:$B$309,0),MATCH('England_Index  '!E$3,'Index_of_e_r-indicators (E)'!$C$3:$L$3,0))</f>
        <v>78.0204371476175</v>
      </c>
      <c r="F118" s="13">
        <f>INDEX('Index_of_e_r-indicators (E)'!$C$4:$L$309,MATCH('England_Index  '!$B118,'Index_of_e_r-indicators (E)'!$B$4:$B$309,0),MATCH('England_Index  '!F$3,'Index_of_e_r-indicators (E)'!$C$3:$L$3,0))</f>
        <v>32.335329341317362</v>
      </c>
      <c r="G118" s="13">
        <f>INDEX('Index_of_e_r-indicators (E)'!$C$4:$L$309,MATCH('England_Index  '!$B118,'Index_of_e_r-indicators (E)'!$B$4:$B$309,0),MATCH('England_Index  '!G$3,'Index_of_e_r-indicators (E)'!$C$3:$L$3,0))</f>
        <v>23.893805309734507</v>
      </c>
      <c r="H118" s="13">
        <f>INDEX('Index_of_e_r-indicators (E)'!$C$4:$L$309,MATCH('England_Index  '!$B118,'Index_of_e_r-indicators (E)'!$B$4:$B$309,0),MATCH('England_Index  '!H$3,'Index_of_e_r-indicators (E)'!$C$3:$L$3,0))</f>
        <v>66.504281127456778</v>
      </c>
      <c r="I118" s="22"/>
    </row>
    <row r="119" spans="1:9" x14ac:dyDescent="0.35">
      <c r="A119" s="13" t="s">
        <v>546</v>
      </c>
      <c r="B119" s="7" t="s">
        <v>547</v>
      </c>
      <c r="C119" s="13">
        <f>(D119*'Index_of_e_r-weights'!$B$3)+(E119*'Index_of_e_r-weights'!$B$4)+(F119*'Index_of_e_r-weights'!$B$5)+(G119*'Index_of_e_r-weights'!$B$6)+(H119*'Index_of_e_r-weights'!$B$7)</f>
        <v>51.151957637770678</v>
      </c>
      <c r="D119" s="13">
        <f>INDEX('Index_of_e_r-indicators (E)'!$C$4:$L$309,MATCH('England_Index  '!$B119,'Index_of_e_r-indicators (E)'!$B$4:$B$309,0),MATCH('England_Index  '!D$3,'Index_of_e_r-indicators (E)'!$C$3:$L$3,0))</f>
        <v>80.019242795411088</v>
      </c>
      <c r="E119" s="13">
        <f>INDEX('Index_of_e_r-indicators (E)'!$C$4:$L$309,MATCH('England_Index  '!$B119,'Index_of_e_r-indicators (E)'!$B$4:$B$309,0),MATCH('England_Index  '!E$3,'Index_of_e_r-indicators (E)'!$C$3:$L$3,0))</f>
        <v>82.125287234464466</v>
      </c>
      <c r="F119" s="13">
        <f>INDEX('Index_of_e_r-indicators (E)'!$C$4:$L$309,MATCH('England_Index  '!$B119,'Index_of_e_r-indicators (E)'!$B$4:$B$309,0),MATCH('England_Index  '!F$3,'Index_of_e_r-indicators (E)'!$C$3:$L$3,0))</f>
        <v>27.245508982035926</v>
      </c>
      <c r="G119" s="13">
        <f>INDEX('Index_of_e_r-indicators (E)'!$C$4:$L$309,MATCH('England_Index  '!$B119,'Index_of_e_r-indicators (E)'!$B$4:$B$309,0),MATCH('England_Index  '!G$3,'Index_of_e_r-indicators (E)'!$C$3:$L$3,0))</f>
        <v>30.088495575221231</v>
      </c>
      <c r="H119" s="13">
        <f>INDEX('Index_of_e_r-indicators (E)'!$C$4:$L$309,MATCH('England_Index  '!$B119,'Index_of_e_r-indicators (E)'!$B$4:$B$309,0),MATCH('England_Index  '!H$3,'Index_of_e_r-indicators (E)'!$C$3:$L$3,0))</f>
        <v>37.334275821247402</v>
      </c>
      <c r="I119" s="22"/>
    </row>
    <row r="120" spans="1:9" x14ac:dyDescent="0.35">
      <c r="A120" s="13" t="s">
        <v>602</v>
      </c>
      <c r="B120" s="7" t="s">
        <v>603</v>
      </c>
      <c r="C120" s="13">
        <f>(D120*'Index_of_e_r-weights'!$B$3)+(E120*'Index_of_e_r-weights'!$B$4)+(F120*'Index_of_e_r-weights'!$B$5)+(G120*'Index_of_e_r-weights'!$B$6)+(H120*'Index_of_e_r-weights'!$B$7)</f>
        <v>42.409628113287539</v>
      </c>
      <c r="D120" s="13">
        <f>INDEX('Index_of_e_r-indicators (E)'!$C$4:$L$309,MATCH('England_Index  '!$B120,'Index_of_e_r-indicators (E)'!$B$4:$B$309,0),MATCH('England_Index  '!D$3,'Index_of_e_r-indicators (E)'!$C$3:$L$3,0))</f>
        <v>52.110716501928621</v>
      </c>
      <c r="E120" s="13">
        <f>INDEX('Index_of_e_r-indicators (E)'!$C$4:$L$309,MATCH('England_Index  '!$B120,'Index_of_e_r-indicators (E)'!$B$4:$B$309,0),MATCH('England_Index  '!E$3,'Index_of_e_r-indicators (E)'!$C$3:$L$3,0))</f>
        <v>72.996932686417068</v>
      </c>
      <c r="F120" s="13">
        <f>INDEX('Index_of_e_r-indicators (E)'!$C$4:$L$309,MATCH('England_Index  '!$B120,'Index_of_e_r-indicators (E)'!$B$4:$B$309,0),MATCH('England_Index  '!F$3,'Index_of_e_r-indicators (E)'!$C$3:$L$3,0))</f>
        <v>9.8802395209580816</v>
      </c>
      <c r="G120" s="13">
        <f>INDEX('Index_of_e_r-indicators (E)'!$C$4:$L$309,MATCH('England_Index  '!$B120,'Index_of_e_r-indicators (E)'!$B$4:$B$309,0),MATCH('England_Index  '!G$3,'Index_of_e_r-indicators (E)'!$C$3:$L$3,0))</f>
        <v>25.663716814159287</v>
      </c>
      <c r="H120" s="13">
        <f>INDEX('Index_of_e_r-indicators (E)'!$C$4:$L$309,MATCH('England_Index  '!$B120,'Index_of_e_r-indicators (E)'!$B$4:$B$309,0),MATCH('England_Index  '!H$3,'Index_of_e_r-indicators (E)'!$C$3:$L$3,0))</f>
        <v>61.839643135218836</v>
      </c>
      <c r="I120" s="22"/>
    </row>
    <row r="121" spans="1:9" x14ac:dyDescent="0.35">
      <c r="A121" s="13" t="s">
        <v>698</v>
      </c>
      <c r="B121" s="7" t="s">
        <v>699</v>
      </c>
      <c r="C121" s="13">
        <f>(D121*'Index_of_e_r-weights'!$B$3)+(E121*'Index_of_e_r-weights'!$B$4)+(F121*'Index_of_e_r-weights'!$B$5)+(G121*'Index_of_e_r-weights'!$B$6)+(H121*'Index_of_e_r-weights'!$B$7)</f>
        <v>41.270486758650542</v>
      </c>
      <c r="D121" s="13">
        <f>INDEX('Index_of_e_r-indicators (E)'!$C$4:$L$309,MATCH('England_Index  '!$B121,'Index_of_e_r-indicators (E)'!$B$4:$B$309,0),MATCH('England_Index  '!D$3,'Index_of_e_r-indicators (E)'!$C$3:$L$3,0))</f>
        <v>41.4468754048685</v>
      </c>
      <c r="E121" s="13">
        <f>INDEX('Index_of_e_r-indicators (E)'!$C$4:$L$309,MATCH('England_Index  '!$B121,'Index_of_e_r-indicators (E)'!$B$4:$B$309,0),MATCH('England_Index  '!E$3,'Index_of_e_r-indicators (E)'!$C$3:$L$3,0))</f>
        <v>60.285064660962405</v>
      </c>
      <c r="F121" s="13">
        <f>INDEX('Index_of_e_r-indicators (E)'!$C$4:$L$309,MATCH('England_Index  '!$B121,'Index_of_e_r-indicators (E)'!$B$4:$B$309,0),MATCH('England_Index  '!F$3,'Index_of_e_r-indicators (E)'!$C$3:$L$3,0))</f>
        <v>23.053892215568858</v>
      </c>
      <c r="G121" s="13">
        <f>INDEX('Index_of_e_r-indicators (E)'!$C$4:$L$309,MATCH('England_Index  '!$B121,'Index_of_e_r-indicators (E)'!$B$4:$B$309,0),MATCH('England_Index  '!G$3,'Index_of_e_r-indicators (E)'!$C$3:$L$3,0))</f>
        <v>15.929203539823005</v>
      </c>
      <c r="H121" s="13">
        <f>INDEX('Index_of_e_r-indicators (E)'!$C$4:$L$309,MATCH('England_Index  '!$B121,'Index_of_e_r-indicators (E)'!$B$4:$B$309,0),MATCH('England_Index  '!H$3,'Index_of_e_r-indicators (E)'!$C$3:$L$3,0))</f>
        <v>75.056492600076879</v>
      </c>
      <c r="I121" s="22"/>
    </row>
    <row r="122" spans="1:9" x14ac:dyDescent="0.35">
      <c r="A122" s="13" t="s">
        <v>766</v>
      </c>
      <c r="B122" s="7" t="s">
        <v>767</v>
      </c>
      <c r="C122" s="13">
        <f>(D122*'Index_of_e_r-weights'!$B$3)+(E122*'Index_of_e_r-weights'!$B$4)+(F122*'Index_of_e_r-weights'!$B$5)+(G122*'Index_of_e_r-weights'!$B$6)+(H122*'Index_of_e_r-weights'!$B$7)</f>
        <v>33.035992060268413</v>
      </c>
      <c r="D122" s="13">
        <f>INDEX('Index_of_e_r-indicators (E)'!$C$4:$L$309,MATCH('England_Index  '!$B122,'Index_of_e_r-indicators (E)'!$B$4:$B$309,0),MATCH('England_Index  '!D$3,'Index_of_e_r-indicators (E)'!$C$3:$L$3,0))</f>
        <v>35.099915303755708</v>
      </c>
      <c r="E122" s="13">
        <f>INDEX('Index_of_e_r-indicators (E)'!$C$4:$L$309,MATCH('England_Index  '!$B122,'Index_of_e_r-indicators (E)'!$B$4:$B$309,0),MATCH('England_Index  '!E$3,'Index_of_e_r-indicators (E)'!$C$3:$L$3,0))</f>
        <v>60.196279943034845</v>
      </c>
      <c r="F122" s="13">
        <f>INDEX('Index_of_e_r-indicators (E)'!$C$4:$L$309,MATCH('England_Index  '!$B122,'Index_of_e_r-indicators (E)'!$B$4:$B$309,0),MATCH('England_Index  '!F$3,'Index_of_e_r-indicators (E)'!$C$3:$L$3,0))</f>
        <v>13.473053892215569</v>
      </c>
      <c r="G122" s="13">
        <f>INDEX('Index_of_e_r-indicators (E)'!$C$4:$L$309,MATCH('England_Index  '!$B122,'Index_of_e_r-indicators (E)'!$B$4:$B$309,0),MATCH('England_Index  '!G$3,'Index_of_e_r-indicators (E)'!$C$3:$L$3,0))</f>
        <v>15.044247787610621</v>
      </c>
      <c r="H122" s="13">
        <f>INDEX('Index_of_e_r-indicators (E)'!$C$4:$L$309,MATCH('England_Index  '!$B122,'Index_of_e_r-indicators (E)'!$B$4:$B$309,0),MATCH('England_Index  '!H$3,'Index_of_e_r-indicators (E)'!$C$3:$L$3,0))</f>
        <v>53.914645694364879</v>
      </c>
      <c r="I122" s="22"/>
    </row>
    <row r="123" spans="1:9" x14ac:dyDescent="0.35">
      <c r="A123" s="13" t="s">
        <v>722</v>
      </c>
      <c r="B123" s="7" t="s">
        <v>723</v>
      </c>
      <c r="C123" s="13">
        <f>(D123*'Index_of_e_r-weights'!$B$3)+(E123*'Index_of_e_r-weights'!$B$4)+(F123*'Index_of_e_r-weights'!$B$5)+(G123*'Index_of_e_r-weights'!$B$6)+(H123*'Index_of_e_r-weights'!$B$7)</f>
        <v>52.012733023169041</v>
      </c>
      <c r="D123" s="13">
        <f>INDEX('Index_of_e_r-indicators (E)'!$C$4:$L$309,MATCH('England_Index  '!$B123,'Index_of_e_r-indicators (E)'!$B$4:$B$309,0),MATCH('England_Index  '!D$3,'Index_of_e_r-indicators (E)'!$C$3:$L$3,0))</f>
        <v>66.55379834337262</v>
      </c>
      <c r="E123" s="13">
        <f>INDEX('Index_of_e_r-indicators (E)'!$C$4:$L$309,MATCH('England_Index  '!$B123,'Index_of_e_r-indicators (E)'!$B$4:$B$309,0),MATCH('England_Index  '!E$3,'Index_of_e_r-indicators (E)'!$C$3:$L$3,0))</f>
        <v>86.295470220303201</v>
      </c>
      <c r="F123" s="13">
        <f>INDEX('Index_of_e_r-indicators (E)'!$C$4:$L$309,MATCH('England_Index  '!$B123,'Index_of_e_r-indicators (E)'!$B$4:$B$309,0),MATCH('England_Index  '!F$3,'Index_of_e_r-indicators (E)'!$C$3:$L$3,0))</f>
        <v>26.64670658682634</v>
      </c>
      <c r="G123" s="13">
        <f>INDEX('Index_of_e_r-indicators (E)'!$C$4:$L$309,MATCH('England_Index  '!$B123,'Index_of_e_r-indicators (E)'!$B$4:$B$309,0),MATCH('England_Index  '!G$3,'Index_of_e_r-indicators (E)'!$C$3:$L$3,0))</f>
        <v>38.938053097345126</v>
      </c>
      <c r="H123" s="13">
        <f>INDEX('Index_of_e_r-indicators (E)'!$C$4:$L$309,MATCH('England_Index  '!$B123,'Index_of_e_r-indicators (E)'!$B$4:$B$309,0),MATCH('England_Index  '!H$3,'Index_of_e_r-indicators (E)'!$C$3:$L$3,0))</f>
        <v>51.5004728064632</v>
      </c>
      <c r="I123" s="22"/>
    </row>
    <row r="124" spans="1:9" x14ac:dyDescent="0.35">
      <c r="A124" s="13" t="s">
        <v>634</v>
      </c>
      <c r="B124" s="7" t="s">
        <v>635</v>
      </c>
      <c r="C124" s="13">
        <f>(D124*'Index_of_e_r-weights'!$B$3)+(E124*'Index_of_e_r-weights'!$B$4)+(F124*'Index_of_e_r-weights'!$B$5)+(G124*'Index_of_e_r-weights'!$B$6)+(H124*'Index_of_e_r-weights'!$B$7)</f>
        <v>55.735476290695495</v>
      </c>
      <c r="D124" s="13">
        <f>INDEX('Index_of_e_r-indicators (E)'!$C$4:$L$309,MATCH('England_Index  '!$B124,'Index_of_e_r-indicators (E)'!$B$4:$B$309,0),MATCH('England_Index  '!D$3,'Index_of_e_r-indicators (E)'!$C$3:$L$3,0))</f>
        <v>81.084362401987761</v>
      </c>
      <c r="E124" s="13">
        <f>INDEX('Index_of_e_r-indicators (E)'!$C$4:$L$309,MATCH('England_Index  '!$B124,'Index_of_e_r-indicators (E)'!$B$4:$B$309,0),MATCH('England_Index  '!E$3,'Index_of_e_r-indicators (E)'!$C$3:$L$3,0))</f>
        <v>76.374071786211942</v>
      </c>
      <c r="F124" s="13">
        <f>INDEX('Index_of_e_r-indicators (E)'!$C$4:$L$309,MATCH('England_Index  '!$B124,'Index_of_e_r-indicators (E)'!$B$4:$B$309,0),MATCH('England_Index  '!F$3,'Index_of_e_r-indicators (E)'!$C$3:$L$3,0))</f>
        <v>18.562874251497004</v>
      </c>
      <c r="G124" s="13">
        <f>INDEX('Index_of_e_r-indicators (E)'!$C$4:$L$309,MATCH('England_Index  '!$B124,'Index_of_e_r-indicators (E)'!$B$4:$B$309,0),MATCH('England_Index  '!G$3,'Index_of_e_r-indicators (E)'!$C$3:$L$3,0))</f>
        <v>21.238938053097339</v>
      </c>
      <c r="H124" s="13">
        <f>INDEX('Index_of_e_r-indicators (E)'!$C$4:$L$309,MATCH('England_Index  '!$B124,'Index_of_e_r-indicators (E)'!$B$4:$B$309,0),MATCH('England_Index  '!H$3,'Index_of_e_r-indicators (E)'!$C$3:$L$3,0))</f>
        <v>79.061989652795489</v>
      </c>
      <c r="I124" s="22"/>
    </row>
    <row r="125" spans="1:9" x14ac:dyDescent="0.35">
      <c r="A125" s="13" t="s">
        <v>696</v>
      </c>
      <c r="B125" s="7" t="s">
        <v>697</v>
      </c>
      <c r="C125" s="13">
        <f>(D125*'Index_of_e_r-weights'!$B$3)+(E125*'Index_of_e_r-weights'!$B$4)+(F125*'Index_of_e_r-weights'!$B$5)+(G125*'Index_of_e_r-weights'!$B$6)+(H125*'Index_of_e_r-weights'!$B$7)</f>
        <v>58.221585313412206</v>
      </c>
      <c r="D125" s="13">
        <f>INDEX('Index_of_e_r-indicators (E)'!$C$4:$L$309,MATCH('England_Index  '!$B125,'Index_of_e_r-indicators (E)'!$B$4:$B$309,0),MATCH('England_Index  '!D$3,'Index_of_e_r-indicators (E)'!$C$3:$L$3,0))</f>
        <v>72.230153476197231</v>
      </c>
      <c r="E125" s="13">
        <f>INDEX('Index_of_e_r-indicators (E)'!$C$4:$L$309,MATCH('England_Index  '!$B125,'Index_of_e_r-indicators (E)'!$B$4:$B$309,0),MATCH('England_Index  '!E$3,'Index_of_e_r-indicators (E)'!$C$3:$L$3,0))</f>
        <v>92.224556891839327</v>
      </c>
      <c r="F125" s="13">
        <f>INDEX('Index_of_e_r-indicators (E)'!$C$4:$L$309,MATCH('England_Index  '!$B125,'Index_of_e_r-indicators (E)'!$B$4:$B$309,0),MATCH('England_Index  '!F$3,'Index_of_e_r-indicators (E)'!$C$3:$L$3,0))</f>
        <v>62.874251497005964</v>
      </c>
      <c r="G125" s="13">
        <f>INDEX('Index_of_e_r-indicators (E)'!$C$4:$L$309,MATCH('England_Index  '!$B125,'Index_of_e_r-indicators (E)'!$B$4:$B$309,0),MATCH('England_Index  '!G$3,'Index_of_e_r-indicators (E)'!$C$3:$L$3,0))</f>
        <v>44.247787610619454</v>
      </c>
      <c r="H125" s="13">
        <f>INDEX('Index_of_e_r-indicators (E)'!$C$4:$L$309,MATCH('England_Index  '!$B125,'Index_of_e_r-indicators (E)'!$B$4:$B$309,0),MATCH('England_Index  '!H$3,'Index_of_e_r-indicators (E)'!$C$3:$L$3,0))</f>
        <v>29.528378799220093</v>
      </c>
      <c r="I125" s="22"/>
    </row>
    <row r="126" spans="1:9" x14ac:dyDescent="0.35">
      <c r="A126" s="13" t="s">
        <v>202</v>
      </c>
      <c r="B126" s="7" t="s">
        <v>203</v>
      </c>
      <c r="C126" s="13">
        <f>(D126*'Index_of_e_r-weights'!$B$3)+(E126*'Index_of_e_r-weights'!$B$4)+(F126*'Index_of_e_r-weights'!$B$5)+(G126*'Index_of_e_r-weights'!$B$6)+(H126*'Index_of_e_r-weights'!$B$7)</f>
        <v>45.608515643255572</v>
      </c>
      <c r="D126" s="13">
        <f>INDEX('Index_of_e_r-indicators (E)'!$C$4:$L$309,MATCH('England_Index  '!$B126,'Index_of_e_r-indicators (E)'!$B$4:$B$309,0),MATCH('England_Index  '!D$3,'Index_of_e_r-indicators (E)'!$C$3:$L$3,0))</f>
        <v>74.533355581897084</v>
      </c>
      <c r="E126" s="13">
        <f>INDEX('Index_of_e_r-indicators (E)'!$C$4:$L$309,MATCH('England_Index  '!$B126,'Index_of_e_r-indicators (E)'!$B$4:$B$309,0),MATCH('England_Index  '!E$3,'Index_of_e_r-indicators (E)'!$C$3:$L$3,0))</f>
        <v>83.711937927088584</v>
      </c>
      <c r="F126" s="13">
        <f>INDEX('Index_of_e_r-indicators (E)'!$C$4:$L$309,MATCH('England_Index  '!$B126,'Index_of_e_r-indicators (E)'!$B$4:$B$309,0),MATCH('England_Index  '!F$3,'Index_of_e_r-indicators (E)'!$C$3:$L$3,0))</f>
        <v>11.676646706586823</v>
      </c>
      <c r="G126" s="13">
        <f>INDEX('Index_of_e_r-indicators (E)'!$C$4:$L$309,MATCH('England_Index  '!$B126,'Index_of_e_r-indicators (E)'!$B$4:$B$309,0),MATCH('England_Index  '!G$3,'Index_of_e_r-indicators (E)'!$C$3:$L$3,0))</f>
        <v>22.123893805309727</v>
      </c>
      <c r="H126" s="13">
        <f>INDEX('Index_of_e_r-indicators (E)'!$C$4:$L$309,MATCH('England_Index  '!$B126,'Index_of_e_r-indicators (E)'!$B$4:$B$309,0),MATCH('England_Index  '!H$3,'Index_of_e_r-indicators (E)'!$C$3:$L$3,0))</f>
        <v>40.586035367991386</v>
      </c>
      <c r="I126" s="22"/>
    </row>
    <row r="127" spans="1:9" x14ac:dyDescent="0.35">
      <c r="A127" s="13" t="s">
        <v>308</v>
      </c>
      <c r="B127" s="7" t="s">
        <v>309</v>
      </c>
      <c r="C127" s="13">
        <f>(D127*'Index_of_e_r-weights'!$B$3)+(E127*'Index_of_e_r-weights'!$B$4)+(F127*'Index_of_e_r-weights'!$B$5)+(G127*'Index_of_e_r-weights'!$B$6)+(H127*'Index_of_e_r-weights'!$B$7)</f>
        <v>51.843730135087</v>
      </c>
      <c r="D127" s="13">
        <f>INDEX('Index_of_e_r-indicators (E)'!$C$4:$L$309,MATCH('England_Index  '!$B127,'Index_of_e_r-indicators (E)'!$B$4:$B$309,0),MATCH('England_Index  '!D$3,'Index_of_e_r-indicators (E)'!$C$3:$L$3,0))</f>
        <v>57.79250424248923</v>
      </c>
      <c r="E127" s="13">
        <f>INDEX('Index_of_e_r-indicators (E)'!$C$4:$L$309,MATCH('England_Index  '!$B127,'Index_of_e_r-indicators (E)'!$B$4:$B$309,0),MATCH('England_Index  '!E$3,'Index_of_e_r-indicators (E)'!$C$3:$L$3,0))</f>
        <v>78.956963131886226</v>
      </c>
      <c r="F127" s="13">
        <f>INDEX('Index_of_e_r-indicators (E)'!$C$4:$L$309,MATCH('England_Index  '!$B127,'Index_of_e_r-indicators (E)'!$B$4:$B$309,0),MATCH('England_Index  '!F$3,'Index_of_e_r-indicators (E)'!$C$3:$L$3,0))</f>
        <v>44.610778443113759</v>
      </c>
      <c r="G127" s="13">
        <f>INDEX('Index_of_e_r-indicators (E)'!$C$4:$L$309,MATCH('England_Index  '!$B127,'Index_of_e_r-indicators (E)'!$B$4:$B$309,0),MATCH('England_Index  '!G$3,'Index_of_e_r-indicators (E)'!$C$3:$L$3,0))</f>
        <v>26.548672566371678</v>
      </c>
      <c r="H127" s="13">
        <f>INDEX('Index_of_e_r-indicators (E)'!$C$4:$L$309,MATCH('England_Index  '!$B127,'Index_of_e_r-indicators (E)'!$B$4:$B$309,0),MATCH('England_Index  '!H$3,'Index_of_e_r-indicators (E)'!$C$3:$L$3,0))</f>
        <v>61.891961736272577</v>
      </c>
      <c r="I127" s="22"/>
    </row>
    <row r="128" spans="1:9" x14ac:dyDescent="0.35">
      <c r="A128" s="13" t="s">
        <v>450</v>
      </c>
      <c r="B128" s="7" t="s">
        <v>451</v>
      </c>
      <c r="C128" s="13">
        <f>(D128*'Index_of_e_r-weights'!$B$3)+(E128*'Index_of_e_r-weights'!$B$4)+(F128*'Index_of_e_r-weights'!$B$5)+(G128*'Index_of_e_r-weights'!$B$6)+(H128*'Index_of_e_r-weights'!$B$7)</f>
        <v>50.099183359484833</v>
      </c>
      <c r="D128" s="13">
        <f>INDEX('Index_of_e_r-indicators (E)'!$C$4:$L$309,MATCH('England_Index  '!$B128,'Index_of_e_r-indicators (E)'!$B$4:$B$309,0),MATCH('England_Index  '!D$3,'Index_of_e_r-indicators (E)'!$C$3:$L$3,0))</f>
        <v>74.867027017876723</v>
      </c>
      <c r="E128" s="13">
        <f>INDEX('Index_of_e_r-indicators (E)'!$C$4:$L$309,MATCH('England_Index  '!$B128,'Index_of_e_r-indicators (E)'!$B$4:$B$309,0),MATCH('England_Index  '!E$3,'Index_of_e_r-indicators (E)'!$C$3:$L$3,0))</f>
        <v>70.833216982605819</v>
      </c>
      <c r="F128" s="13">
        <f>INDEX('Index_of_e_r-indicators (E)'!$C$4:$L$309,MATCH('England_Index  '!$B128,'Index_of_e_r-indicators (E)'!$B$4:$B$309,0),MATCH('England_Index  '!F$3,'Index_of_e_r-indicators (E)'!$C$3:$L$3,0))</f>
        <v>15.86826347305389</v>
      </c>
      <c r="G128" s="13">
        <f>INDEX('Index_of_e_r-indicators (E)'!$C$4:$L$309,MATCH('England_Index  '!$B128,'Index_of_e_r-indicators (E)'!$B$4:$B$309,0),MATCH('England_Index  '!G$3,'Index_of_e_r-indicators (E)'!$C$3:$L$3,0))</f>
        <v>24.778761061946902</v>
      </c>
      <c r="H128" s="13">
        <f>INDEX('Index_of_e_r-indicators (E)'!$C$4:$L$309,MATCH('England_Index  '!$B128,'Index_of_e_r-indicators (E)'!$B$4:$B$309,0),MATCH('England_Index  '!H$3,'Index_of_e_r-indicators (E)'!$C$3:$L$3,0))</f>
        <v>62.131743244305355</v>
      </c>
      <c r="I128" s="22"/>
    </row>
    <row r="129" spans="1:9" x14ac:dyDescent="0.35">
      <c r="A129" s="13" t="s">
        <v>506</v>
      </c>
      <c r="B129" s="7" t="s">
        <v>507</v>
      </c>
      <c r="C129" s="13">
        <f>(D129*'Index_of_e_r-weights'!$B$3)+(E129*'Index_of_e_r-weights'!$B$4)+(F129*'Index_of_e_r-weights'!$B$5)+(G129*'Index_of_e_r-weights'!$B$6)+(H129*'Index_of_e_r-weights'!$B$7)</f>
        <v>59.694854915332236</v>
      </c>
      <c r="D129" s="13">
        <f>INDEX('Index_of_e_r-indicators (E)'!$C$4:$L$309,MATCH('England_Index  '!$B129,'Index_of_e_r-indicators (E)'!$B$4:$B$309,0),MATCH('England_Index  '!D$3,'Index_of_e_r-indicators (E)'!$C$3:$L$3,0))</f>
        <v>77.924443648268408</v>
      </c>
      <c r="E129" s="13">
        <f>INDEX('Index_of_e_r-indicators (E)'!$C$4:$L$309,MATCH('England_Index  '!$B129,'Index_of_e_r-indicators (E)'!$B$4:$B$309,0),MATCH('England_Index  '!E$3,'Index_of_e_r-indicators (E)'!$C$3:$L$3,0))</f>
        <v>85.00962040073351</v>
      </c>
      <c r="F129" s="13">
        <f>INDEX('Index_of_e_r-indicators (E)'!$C$4:$L$309,MATCH('England_Index  '!$B129,'Index_of_e_r-indicators (E)'!$B$4:$B$309,0),MATCH('England_Index  '!F$3,'Index_of_e_r-indicators (E)'!$C$3:$L$3,0))</f>
        <v>42.514970059880234</v>
      </c>
      <c r="G129" s="13">
        <f>INDEX('Index_of_e_r-indicators (E)'!$C$4:$L$309,MATCH('England_Index  '!$B129,'Index_of_e_r-indicators (E)'!$B$4:$B$309,0),MATCH('England_Index  '!G$3,'Index_of_e_r-indicators (E)'!$C$3:$L$3,0))</f>
        <v>45.13274336283186</v>
      </c>
      <c r="H129" s="13">
        <f>INDEX('Index_of_e_r-indicators (E)'!$C$4:$L$309,MATCH('England_Index  '!$B129,'Index_of_e_r-indicators (E)'!$B$4:$B$309,0),MATCH('England_Index  '!H$3,'Index_of_e_r-indicators (E)'!$C$3:$L$3,0))</f>
        <v>51.435085481179705</v>
      </c>
      <c r="I129" s="22"/>
    </row>
    <row r="130" spans="1:9" x14ac:dyDescent="0.35">
      <c r="A130" s="13" t="s">
        <v>668</v>
      </c>
      <c r="B130" s="7" t="s">
        <v>669</v>
      </c>
      <c r="C130" s="13">
        <f>(D130*'Index_of_e_r-weights'!$B$3)+(E130*'Index_of_e_r-weights'!$B$4)+(F130*'Index_of_e_r-weights'!$B$5)+(G130*'Index_of_e_r-weights'!$B$6)+(H130*'Index_of_e_r-weights'!$B$7)</f>
        <v>49.961958255713952</v>
      </c>
      <c r="D130" s="13">
        <f>INDEX('Index_of_e_r-indicators (E)'!$C$4:$L$309,MATCH('England_Index  '!$B130,'Index_of_e_r-indicators (E)'!$B$4:$B$309,0),MATCH('England_Index  '!D$3,'Index_of_e_r-indicators (E)'!$C$3:$L$3,0))</f>
        <v>68.408194192047688</v>
      </c>
      <c r="E130" s="13">
        <f>INDEX('Index_of_e_r-indicators (E)'!$C$4:$L$309,MATCH('England_Index  '!$B130,'Index_of_e_r-indicators (E)'!$B$4:$B$309,0),MATCH('England_Index  '!E$3,'Index_of_e_r-indicators (E)'!$C$3:$L$3,0))</f>
        <v>77.078788866060663</v>
      </c>
      <c r="F130" s="13">
        <f>INDEX('Index_of_e_r-indicators (E)'!$C$4:$L$309,MATCH('England_Index  '!$B130,'Index_of_e_r-indicators (E)'!$B$4:$B$309,0),MATCH('England_Index  '!F$3,'Index_of_e_r-indicators (E)'!$C$3:$L$3,0))</f>
        <v>19.760479041916163</v>
      </c>
      <c r="G130" s="13">
        <f>INDEX('Index_of_e_r-indicators (E)'!$C$4:$L$309,MATCH('England_Index  '!$B130,'Index_of_e_r-indicators (E)'!$B$4:$B$309,0),MATCH('England_Index  '!G$3,'Index_of_e_r-indicators (E)'!$C$3:$L$3,0))</f>
        <v>24.778761061946902</v>
      </c>
      <c r="H130" s="13">
        <f>INDEX('Index_of_e_r-indicators (E)'!$C$4:$L$309,MATCH('England_Index  '!$B130,'Index_of_e_r-indicators (E)'!$B$4:$B$309,0),MATCH('England_Index  '!H$3,'Index_of_e_r-indicators (E)'!$C$3:$L$3,0))</f>
        <v>64.118865453604826</v>
      </c>
      <c r="I130" s="22"/>
    </row>
    <row r="131" spans="1:9" x14ac:dyDescent="0.35">
      <c r="A131" s="13" t="s">
        <v>684</v>
      </c>
      <c r="B131" s="7" t="s">
        <v>685</v>
      </c>
      <c r="C131" s="13">
        <f>(D131*'Index_of_e_r-weights'!$B$3)+(E131*'Index_of_e_r-weights'!$B$4)+(F131*'Index_of_e_r-weights'!$B$5)+(G131*'Index_of_e_r-weights'!$B$6)+(H131*'Index_of_e_r-weights'!$B$7)</f>
        <v>49.578598824611156</v>
      </c>
      <c r="D131" s="13">
        <f>INDEX('Index_of_e_r-indicators (E)'!$C$4:$L$309,MATCH('England_Index  '!$B131,'Index_of_e_r-indicators (E)'!$B$4:$B$309,0),MATCH('England_Index  '!D$3,'Index_of_e_r-indicators (E)'!$C$3:$L$3,0))</f>
        <v>72.230153476197231</v>
      </c>
      <c r="E131" s="13">
        <f>INDEX('Index_of_e_r-indicators (E)'!$C$4:$L$309,MATCH('England_Index  '!$B131,'Index_of_e_r-indicators (E)'!$B$4:$B$309,0),MATCH('England_Index  '!E$3,'Index_of_e_r-indicators (E)'!$C$3:$L$3,0))</f>
        <v>77.052425828015231</v>
      </c>
      <c r="F131" s="13">
        <f>INDEX('Index_of_e_r-indicators (E)'!$C$4:$L$309,MATCH('England_Index  '!$B131,'Index_of_e_r-indicators (E)'!$B$4:$B$309,0),MATCH('England_Index  '!F$3,'Index_of_e_r-indicators (E)'!$C$3:$L$3,0))</f>
        <v>14.071856287425147</v>
      </c>
      <c r="G131" s="13">
        <f>INDEX('Index_of_e_r-indicators (E)'!$C$4:$L$309,MATCH('England_Index  '!$B131,'Index_of_e_r-indicators (E)'!$B$4:$B$309,0),MATCH('England_Index  '!G$3,'Index_of_e_r-indicators (E)'!$C$3:$L$3,0))</f>
        <v>20.353982300884951</v>
      </c>
      <c r="H131" s="13">
        <f>INDEX('Index_of_e_r-indicators (E)'!$C$4:$L$309,MATCH('England_Index  '!$B131,'Index_of_e_r-indicators (E)'!$B$4:$B$309,0),MATCH('England_Index  '!H$3,'Index_of_e_r-indicators (E)'!$C$3:$L$3,0))</f>
        <v>66.595712406442175</v>
      </c>
      <c r="I131" s="22"/>
    </row>
    <row r="132" spans="1:9" x14ac:dyDescent="0.35">
      <c r="A132" s="13" t="s">
        <v>686</v>
      </c>
      <c r="B132" s="7" t="s">
        <v>687</v>
      </c>
      <c r="C132" s="13">
        <f>(D132*'Index_of_e_r-weights'!$B$3)+(E132*'Index_of_e_r-weights'!$B$4)+(F132*'Index_of_e_r-weights'!$B$5)+(G132*'Index_of_e_r-weights'!$B$6)+(H132*'Index_of_e_r-weights'!$B$7)</f>
        <v>52.358164306871991</v>
      </c>
      <c r="D132" s="13">
        <f>INDEX('Index_of_e_r-indicators (E)'!$C$4:$L$309,MATCH('England_Index  '!$B132,'Index_of_e_r-indicators (E)'!$B$4:$B$309,0),MATCH('England_Index  '!D$3,'Index_of_e_r-indicators (E)'!$C$3:$L$3,0))</f>
        <v>74.200861119917889</v>
      </c>
      <c r="E132" s="13">
        <f>INDEX('Index_of_e_r-indicators (E)'!$C$4:$L$309,MATCH('England_Index  '!$B132,'Index_of_e_r-indicators (E)'!$B$4:$B$309,0),MATCH('England_Index  '!E$3,'Index_of_e_r-indicators (E)'!$C$3:$L$3,0))</f>
        <v>79.92670754214609</v>
      </c>
      <c r="F132" s="13">
        <f>INDEX('Index_of_e_r-indicators (E)'!$C$4:$L$309,MATCH('England_Index  '!$B132,'Index_of_e_r-indicators (E)'!$B$4:$B$309,0),MATCH('England_Index  '!F$3,'Index_of_e_r-indicators (E)'!$C$3:$L$3,0))</f>
        <v>31.137724550898191</v>
      </c>
      <c r="G132" s="13">
        <f>INDEX('Index_of_e_r-indicators (E)'!$C$4:$L$309,MATCH('England_Index  '!$B132,'Index_of_e_r-indicators (E)'!$B$4:$B$309,0),MATCH('England_Index  '!G$3,'Index_of_e_r-indicators (E)'!$C$3:$L$3,0))</f>
        <v>7.964601769911499</v>
      </c>
      <c r="H132" s="13">
        <f>INDEX('Index_of_e_r-indicators (E)'!$C$4:$L$309,MATCH('England_Index  '!$B132,'Index_of_e_r-indicators (E)'!$B$4:$B$309,0),MATCH('England_Index  '!H$3,'Index_of_e_r-indicators (E)'!$C$3:$L$3,0))</f>
        <v>71.423849762600383</v>
      </c>
      <c r="I132" s="22"/>
    </row>
    <row r="133" spans="1:9" x14ac:dyDescent="0.35">
      <c r="A133" s="13" t="s">
        <v>716</v>
      </c>
      <c r="B133" s="7" t="s">
        <v>717</v>
      </c>
      <c r="C133" s="13">
        <f>(D133*'Index_of_e_r-weights'!$B$3)+(E133*'Index_of_e_r-weights'!$B$4)+(F133*'Index_of_e_r-weights'!$B$5)+(G133*'Index_of_e_r-weights'!$B$6)+(H133*'Index_of_e_r-weights'!$B$7)</f>
        <v>47.352973997752137</v>
      </c>
      <c r="D133" s="13">
        <f>INDEX('Index_of_e_r-indicators (E)'!$C$4:$L$309,MATCH('England_Index  '!$B133,'Index_of_e_r-indicators (E)'!$B$4:$B$309,0),MATCH('England_Index  '!D$3,'Index_of_e_r-indicators (E)'!$C$3:$L$3,0))</f>
        <v>65.943685648770312</v>
      </c>
      <c r="E133" s="13">
        <f>INDEX('Index_of_e_r-indicators (E)'!$C$4:$L$309,MATCH('England_Index  '!$B133,'Index_of_e_r-indicators (E)'!$B$4:$B$309,0),MATCH('England_Index  '!E$3,'Index_of_e_r-indicators (E)'!$C$3:$L$3,0))</f>
        <v>82.678249000710451</v>
      </c>
      <c r="F133" s="13">
        <f>INDEX('Index_of_e_r-indicators (E)'!$C$4:$L$309,MATCH('England_Index  '!$B133,'Index_of_e_r-indicators (E)'!$B$4:$B$309,0),MATCH('England_Index  '!F$3,'Index_of_e_r-indicators (E)'!$C$3:$L$3,0))</f>
        <v>30.838323353293408</v>
      </c>
      <c r="G133" s="13">
        <f>INDEX('Index_of_e_r-indicators (E)'!$C$4:$L$309,MATCH('England_Index  '!$B133,'Index_of_e_r-indicators (E)'!$B$4:$B$309,0),MATCH('England_Index  '!G$3,'Index_of_e_r-indicators (E)'!$C$3:$L$3,0))</f>
        <v>34.513274336283182</v>
      </c>
      <c r="H133" s="13">
        <f>INDEX('Index_of_e_r-indicators (E)'!$C$4:$L$309,MATCH('England_Index  '!$B133,'Index_of_e_r-indicators (E)'!$B$4:$B$309,0),MATCH('England_Index  '!H$3,'Index_of_e_r-indicators (E)'!$C$3:$L$3,0))</f>
        <v>31.158619325673413</v>
      </c>
      <c r="I133" s="22"/>
    </row>
    <row r="134" spans="1:9" x14ac:dyDescent="0.35">
      <c r="A134" s="13" t="s">
        <v>142</v>
      </c>
      <c r="B134" s="7" t="s">
        <v>143</v>
      </c>
      <c r="C134" s="13">
        <f>(D134*'Index_of_e_r-weights'!$B$3)+(E134*'Index_of_e_r-weights'!$B$4)+(F134*'Index_of_e_r-weights'!$B$5)+(G134*'Index_of_e_r-weights'!$B$6)+(H134*'Index_of_e_r-weights'!$B$7)</f>
        <v>65.047308395423784</v>
      </c>
      <c r="D134" s="13">
        <f>INDEX('Index_of_e_r-indicators (E)'!$C$4:$L$309,MATCH('England_Index  '!$B134,'Index_of_e_r-indicators (E)'!$B$4:$B$309,0),MATCH('England_Index  '!D$3,'Index_of_e_r-indicators (E)'!$C$3:$L$3,0))</f>
        <v>67.167885741533823</v>
      </c>
      <c r="E134" s="13">
        <f>INDEX('Index_of_e_r-indicators (E)'!$C$4:$L$309,MATCH('England_Index  '!$B134,'Index_of_e_r-indicators (E)'!$B$4:$B$309,0),MATCH('England_Index  '!E$3,'Index_of_e_r-indicators (E)'!$C$3:$L$3,0))</f>
        <v>92.529168431219631</v>
      </c>
      <c r="F134" s="13">
        <f>INDEX('Index_of_e_r-indicators (E)'!$C$4:$L$309,MATCH('England_Index  '!$B134,'Index_of_e_r-indicators (E)'!$B$4:$B$309,0),MATCH('England_Index  '!F$3,'Index_of_e_r-indicators (E)'!$C$3:$L$3,0))</f>
        <v>55.688622754491</v>
      </c>
      <c r="G134" s="13">
        <f>INDEX('Index_of_e_r-indicators (E)'!$C$4:$L$309,MATCH('England_Index  '!$B134,'Index_of_e_r-indicators (E)'!$B$4:$B$309,0),MATCH('England_Index  '!G$3,'Index_of_e_r-indicators (E)'!$C$3:$L$3,0))</f>
        <v>100</v>
      </c>
      <c r="H134" s="13">
        <f>INDEX('Index_of_e_r-indicators (E)'!$C$4:$L$309,MATCH('England_Index  '!$B134,'Index_of_e_r-indicators (E)'!$B$4:$B$309,0),MATCH('England_Index  '!H$3,'Index_of_e_r-indicators (E)'!$C$3:$L$3,0))</f>
        <v>22.531506394717354</v>
      </c>
      <c r="I134" s="22"/>
    </row>
    <row r="135" spans="1:9" x14ac:dyDescent="0.35">
      <c r="A135" s="13" t="s">
        <v>638</v>
      </c>
      <c r="B135" s="7" t="s">
        <v>639</v>
      </c>
      <c r="C135" s="13">
        <f>(D135*'Index_of_e_r-weights'!$B$3)+(E135*'Index_of_e_r-weights'!$B$4)+(F135*'Index_of_e_r-weights'!$B$5)+(G135*'Index_of_e_r-weights'!$B$6)+(H135*'Index_of_e_r-weights'!$B$7)</f>
        <v>35.392174755919456</v>
      </c>
      <c r="D135" s="13">
        <f>INDEX('Index_of_e_r-indicators (E)'!$C$4:$L$309,MATCH('England_Index  '!$B135,'Index_of_e_r-indicators (E)'!$B$4:$B$309,0),MATCH('England_Index  '!D$3,'Index_of_e_r-indicators (E)'!$C$3:$L$3,0))</f>
        <v>30.396522906392988</v>
      </c>
      <c r="E135" s="13">
        <f>INDEX('Index_of_e_r-indicators (E)'!$C$4:$L$309,MATCH('England_Index  '!$B135,'Index_of_e_r-indicators (E)'!$B$4:$B$309,0),MATCH('England_Index  '!E$3,'Index_of_e_r-indicators (E)'!$C$3:$L$3,0))</f>
        <v>69.104356613734012</v>
      </c>
      <c r="F135" s="13">
        <f>INDEX('Index_of_e_r-indicators (E)'!$C$4:$L$309,MATCH('England_Index  '!$B135,'Index_of_e_r-indicators (E)'!$B$4:$B$309,0),MATCH('England_Index  '!F$3,'Index_of_e_r-indicators (E)'!$C$3:$L$3,0))</f>
        <v>22.754491017964067</v>
      </c>
      <c r="G135" s="13">
        <f>INDEX('Index_of_e_r-indicators (E)'!$C$4:$L$309,MATCH('England_Index  '!$B135,'Index_of_e_r-indicators (E)'!$B$4:$B$309,0),MATCH('England_Index  '!G$3,'Index_of_e_r-indicators (E)'!$C$3:$L$3,0))</f>
        <v>31.858407079646021</v>
      </c>
      <c r="H135" s="13">
        <f>INDEX('Index_of_e_r-indicators (E)'!$C$4:$L$309,MATCH('England_Index  '!$B135,'Index_of_e_r-indicators (E)'!$B$4:$B$309,0),MATCH('England_Index  '!H$3,'Index_of_e_r-indicators (E)'!$C$3:$L$3,0))</f>
        <v>42.201013015530663</v>
      </c>
      <c r="I135" s="22"/>
    </row>
    <row r="136" spans="1:9" x14ac:dyDescent="0.35">
      <c r="A136" s="13" t="s">
        <v>254</v>
      </c>
      <c r="B136" s="7" t="s">
        <v>255</v>
      </c>
      <c r="C136" s="13">
        <f>(D136*'Index_of_e_r-weights'!$B$3)+(E136*'Index_of_e_r-weights'!$B$4)+(F136*'Index_of_e_r-weights'!$B$5)+(G136*'Index_of_e_r-weights'!$B$6)+(H136*'Index_of_e_r-weights'!$B$7)</f>
        <v>48.431984663174148</v>
      </c>
      <c r="D136" s="13">
        <f>INDEX('Index_of_e_r-indicators (E)'!$C$4:$L$309,MATCH('England_Index  '!$B136,'Index_of_e_r-indicators (E)'!$B$4:$B$309,0),MATCH('England_Index  '!D$3,'Index_of_e_r-indicators (E)'!$C$3:$L$3,0))</f>
        <v>51.326284106136292</v>
      </c>
      <c r="E136" s="13">
        <f>INDEX('Index_of_e_r-indicators (E)'!$C$4:$L$309,MATCH('England_Index  '!$B136,'Index_of_e_r-indicators (E)'!$B$4:$B$309,0),MATCH('England_Index  '!E$3,'Index_of_e_r-indicators (E)'!$C$3:$L$3,0))</f>
        <v>92.592406772565553</v>
      </c>
      <c r="F136" s="13">
        <f>INDEX('Index_of_e_r-indicators (E)'!$C$4:$L$309,MATCH('England_Index  '!$B136,'Index_of_e_r-indicators (E)'!$B$4:$B$309,0),MATCH('England_Index  '!F$3,'Index_of_e_r-indicators (E)'!$C$3:$L$3,0))</f>
        <v>37.125748502994</v>
      </c>
      <c r="G136" s="13">
        <f>INDEX('Index_of_e_r-indicators (E)'!$C$4:$L$309,MATCH('England_Index  '!$B136,'Index_of_e_r-indicators (E)'!$B$4:$B$309,0),MATCH('England_Index  '!G$3,'Index_of_e_r-indicators (E)'!$C$3:$L$3,0))</f>
        <v>58.407079646017692</v>
      </c>
      <c r="H136" s="13">
        <f>INDEX('Index_of_e_r-indicators (E)'!$C$4:$L$309,MATCH('England_Index  '!$B136,'Index_of_e_r-indicators (E)'!$B$4:$B$309,0),MATCH('England_Index  '!H$3,'Index_of_e_r-indicators (E)'!$C$3:$L$3,0))</f>
        <v>23.341465621371839</v>
      </c>
      <c r="I136" s="22"/>
    </row>
    <row r="137" spans="1:9" x14ac:dyDescent="0.35">
      <c r="A137" s="13" t="s">
        <v>280</v>
      </c>
      <c r="B137" s="7" t="s">
        <v>281</v>
      </c>
      <c r="C137" s="13">
        <f>(D137*'Index_of_e_r-weights'!$B$3)+(E137*'Index_of_e_r-weights'!$B$4)+(F137*'Index_of_e_r-weights'!$B$5)+(G137*'Index_of_e_r-weights'!$B$6)+(H137*'Index_of_e_r-weights'!$B$7)</f>
        <v>62.941477134509654</v>
      </c>
      <c r="D137" s="13">
        <f>INDEX('Index_of_e_r-indicators (E)'!$C$4:$L$309,MATCH('England_Index  '!$B137,'Index_of_e_r-indicators (E)'!$B$4:$B$309,0),MATCH('England_Index  '!D$3,'Index_of_e_r-indicators (E)'!$C$3:$L$3,0))</f>
        <v>80.372947083733138</v>
      </c>
      <c r="E137" s="13">
        <f>INDEX('Index_of_e_r-indicators (E)'!$C$4:$L$309,MATCH('England_Index  '!$B137,'Index_of_e_r-indicators (E)'!$B$4:$B$309,0),MATCH('England_Index  '!E$3,'Index_of_e_r-indicators (E)'!$C$3:$L$3,0))</f>
        <v>87.930983418088019</v>
      </c>
      <c r="F137" s="13">
        <f>INDEX('Index_of_e_r-indicators (E)'!$C$4:$L$309,MATCH('England_Index  '!$B137,'Index_of_e_r-indicators (E)'!$B$4:$B$309,0),MATCH('England_Index  '!F$3,'Index_of_e_r-indicators (E)'!$C$3:$L$3,0))</f>
        <v>71.556886227544894</v>
      </c>
      <c r="G137" s="13">
        <f>INDEX('Index_of_e_r-indicators (E)'!$C$4:$L$309,MATCH('England_Index  '!$B137,'Index_of_e_r-indicators (E)'!$B$4:$B$309,0),MATCH('England_Index  '!G$3,'Index_of_e_r-indicators (E)'!$C$3:$L$3,0))</f>
        <v>51.32743362831858</v>
      </c>
      <c r="H137" s="13">
        <f>INDEX('Index_of_e_r-indicators (E)'!$C$4:$L$309,MATCH('England_Index  '!$B137,'Index_of_e_r-indicators (E)'!$B$4:$B$309,0),MATCH('England_Index  '!H$3,'Index_of_e_r-indicators (E)'!$C$3:$L$3,0))</f>
        <v>27.298153482041059</v>
      </c>
      <c r="I137" s="22"/>
    </row>
    <row r="138" spans="1:9" x14ac:dyDescent="0.35">
      <c r="A138" s="13" t="s">
        <v>616</v>
      </c>
      <c r="B138" s="7" t="s">
        <v>617</v>
      </c>
      <c r="C138" s="13">
        <f>(D138*'Index_of_e_r-weights'!$B$3)+(E138*'Index_of_e_r-weights'!$B$4)+(F138*'Index_of_e_r-weights'!$B$5)+(G138*'Index_of_e_r-weights'!$B$6)+(H138*'Index_of_e_r-weights'!$B$7)</f>
        <v>66.683442783337199</v>
      </c>
      <c r="D138" s="13">
        <f>INDEX('Index_of_e_r-indicators (E)'!$C$4:$L$309,MATCH('England_Index  '!$B138,'Index_of_e_r-indicators (E)'!$B$4:$B$309,0),MATCH('England_Index  '!D$3,'Index_of_e_r-indicators (E)'!$C$3:$L$3,0))</f>
        <v>67.785999971070396</v>
      </c>
      <c r="E138" s="13">
        <f>INDEX('Index_of_e_r-indicators (E)'!$C$4:$L$309,MATCH('England_Index  '!$B138,'Index_of_e_r-indicators (E)'!$B$4:$B$309,0),MATCH('England_Index  '!E$3,'Index_of_e_r-indicators (E)'!$C$3:$L$3,0))</f>
        <v>95.837784077059609</v>
      </c>
      <c r="F138" s="13">
        <f>INDEX('Index_of_e_r-indicators (E)'!$C$4:$L$309,MATCH('England_Index  '!$B138,'Index_of_e_r-indicators (E)'!$B$4:$B$309,0),MATCH('England_Index  '!F$3,'Index_of_e_r-indicators (E)'!$C$3:$L$3,0))</f>
        <v>100</v>
      </c>
      <c r="G138" s="13">
        <f>INDEX('Index_of_e_r-indicators (E)'!$C$4:$L$309,MATCH('England_Index  '!$B138,'Index_of_e_r-indicators (E)'!$B$4:$B$309,0),MATCH('England_Index  '!G$3,'Index_of_e_r-indicators (E)'!$C$3:$L$3,0))</f>
        <v>59.292035398230084</v>
      </c>
      <c r="H138" s="13">
        <f>INDEX('Index_of_e_r-indicators (E)'!$C$4:$L$309,MATCH('England_Index  '!$B138,'Index_of_e_r-indicators (E)'!$B$4:$B$309,0),MATCH('England_Index  '!H$3,'Index_of_e_r-indicators (E)'!$C$3:$L$3,0))</f>
        <v>24.527286523320456</v>
      </c>
      <c r="I138" s="22"/>
    </row>
    <row r="139" spans="1:9" x14ac:dyDescent="0.35">
      <c r="A139" s="13" t="s">
        <v>758</v>
      </c>
      <c r="B139" s="7" t="s">
        <v>759</v>
      </c>
      <c r="C139" s="13">
        <f>(D139*'Index_of_e_r-weights'!$B$3)+(E139*'Index_of_e_r-weights'!$B$4)+(F139*'Index_of_e_r-weights'!$B$5)+(G139*'Index_of_e_r-weights'!$B$6)+(H139*'Index_of_e_r-weights'!$B$7)</f>
        <v>63.660345564549409</v>
      </c>
      <c r="D139" s="13">
        <f>INDEX('Index_of_e_r-indicators (E)'!$C$4:$L$309,MATCH('England_Index  '!$B139,'Index_of_e_r-indicators (E)'!$B$4:$B$309,0),MATCH('England_Index  '!D$3,'Index_of_e_r-indicators (E)'!$C$3:$L$3,0))</f>
        <v>82.886751583282319</v>
      </c>
      <c r="E139" s="13">
        <f>INDEX('Index_of_e_r-indicators (E)'!$C$4:$L$309,MATCH('England_Index  '!$B139,'Index_of_e_r-indicators (E)'!$B$4:$B$309,0),MATCH('England_Index  '!E$3,'Index_of_e_r-indicators (E)'!$C$3:$L$3,0))</f>
        <v>91.39649429787714</v>
      </c>
      <c r="F139" s="13">
        <f>INDEX('Index_of_e_r-indicators (E)'!$C$4:$L$309,MATCH('England_Index  '!$B139,'Index_of_e_r-indicators (E)'!$B$4:$B$309,0),MATCH('England_Index  '!F$3,'Index_of_e_r-indicators (E)'!$C$3:$L$3,0))</f>
        <v>52.994011976047894</v>
      </c>
      <c r="G139" s="13">
        <f>INDEX('Index_of_e_r-indicators (E)'!$C$4:$L$309,MATCH('England_Index  '!$B139,'Index_of_e_r-indicators (E)'!$B$4:$B$309,0),MATCH('England_Index  '!G$3,'Index_of_e_r-indicators (E)'!$C$3:$L$3,0))</f>
        <v>65.486725663716825</v>
      </c>
      <c r="H139" s="13">
        <f>INDEX('Index_of_e_r-indicators (E)'!$C$4:$L$309,MATCH('England_Index  '!$B139,'Index_of_e_r-indicators (E)'!$B$4:$B$309,0),MATCH('England_Index  '!H$3,'Index_of_e_r-indicators (E)'!$C$3:$L$3,0))</f>
        <v>29.792615659120258</v>
      </c>
      <c r="I139" s="22"/>
    </row>
    <row r="140" spans="1:9" x14ac:dyDescent="0.35">
      <c r="A140" s="13" t="s">
        <v>810</v>
      </c>
      <c r="B140" s="7" t="s">
        <v>811</v>
      </c>
      <c r="C140" s="13">
        <f>(D140*'Index_of_e_r-weights'!$B$3)+(E140*'Index_of_e_r-weights'!$B$4)+(F140*'Index_of_e_r-weights'!$B$5)+(G140*'Index_of_e_r-weights'!$B$6)+(H140*'Index_of_e_r-weights'!$B$7)</f>
        <v>65.647211644417453</v>
      </c>
      <c r="D140" s="13">
        <f>INDEX('Index_of_e_r-indicators (E)'!$C$4:$L$309,MATCH('England_Index  '!$B140,'Index_of_e_r-indicators (E)'!$B$4:$B$309,0),MATCH('England_Index  '!D$3,'Index_of_e_r-indicators (E)'!$C$3:$L$3,0))</f>
        <v>75.87518724013762</v>
      </c>
      <c r="E140" s="13">
        <f>INDEX('Index_of_e_r-indicators (E)'!$C$4:$L$309,MATCH('England_Index  '!$B140,'Index_of_e_r-indicators (E)'!$B$4:$B$309,0),MATCH('England_Index  '!E$3,'Index_of_e_r-indicators (E)'!$C$3:$L$3,0))</f>
        <v>92.067671371282287</v>
      </c>
      <c r="F140" s="13">
        <f>INDEX('Index_of_e_r-indicators (E)'!$C$4:$L$309,MATCH('England_Index  '!$B140,'Index_of_e_r-indicators (E)'!$B$4:$B$309,0),MATCH('England_Index  '!F$3,'Index_of_e_r-indicators (E)'!$C$3:$L$3,0))</f>
        <v>77.245508982035915</v>
      </c>
      <c r="G140" s="13">
        <f>INDEX('Index_of_e_r-indicators (E)'!$C$4:$L$309,MATCH('England_Index  '!$B140,'Index_of_e_r-indicators (E)'!$B$4:$B$309,0),MATCH('England_Index  '!G$3,'Index_of_e_r-indicators (E)'!$C$3:$L$3,0))</f>
        <v>66.371681415929189</v>
      </c>
      <c r="H140" s="13">
        <f>INDEX('Index_of_e_r-indicators (E)'!$C$4:$L$309,MATCH('England_Index  '!$B140,'Index_of_e_r-indicators (E)'!$B$4:$B$309,0),MATCH('England_Index  '!H$3,'Index_of_e_r-indicators (E)'!$C$3:$L$3,0))</f>
        <v>24.772251278274567</v>
      </c>
      <c r="I140" s="22"/>
    </row>
    <row r="141" spans="1:9" x14ac:dyDescent="0.35">
      <c r="A141" s="13" t="s">
        <v>562</v>
      </c>
      <c r="B141" s="7" t="s">
        <v>563</v>
      </c>
      <c r="C141" s="13">
        <f>(D141*'Index_of_e_r-weights'!$B$3)+(E141*'Index_of_e_r-weights'!$B$4)+(F141*'Index_of_e_r-weights'!$B$5)+(G141*'Index_of_e_r-weights'!$B$6)+(H141*'Index_of_e_r-weights'!$B$7)</f>
        <v>53.865702981313675</v>
      </c>
      <c r="D141" s="13">
        <f>INDEX('Index_of_e_r-indicators (E)'!$C$4:$L$309,MATCH('England_Index  '!$B141,'Index_of_e_r-indicators (E)'!$B$4:$B$309,0),MATCH('England_Index  '!D$3,'Index_of_e_r-indicators (E)'!$C$3:$L$3,0))</f>
        <v>56.683525778020488</v>
      </c>
      <c r="E141" s="13">
        <f>INDEX('Index_of_e_r-indicators (E)'!$C$4:$L$309,MATCH('England_Index  '!$B141,'Index_of_e_r-indicators (E)'!$B$4:$B$309,0),MATCH('England_Index  '!E$3,'Index_of_e_r-indicators (E)'!$C$3:$L$3,0))</f>
        <v>83.628510178523385</v>
      </c>
      <c r="F141" s="13">
        <f>INDEX('Index_of_e_r-indicators (E)'!$C$4:$L$309,MATCH('England_Index  '!$B141,'Index_of_e_r-indicators (E)'!$B$4:$B$309,0),MATCH('England_Index  '!F$3,'Index_of_e_r-indicators (E)'!$C$3:$L$3,0))</f>
        <v>44.011976047904184</v>
      </c>
      <c r="G141" s="13">
        <f>INDEX('Index_of_e_r-indicators (E)'!$C$4:$L$309,MATCH('England_Index  '!$B141,'Index_of_e_r-indicators (E)'!$B$4:$B$309,0),MATCH('England_Index  '!G$3,'Index_of_e_r-indicators (E)'!$C$3:$L$3,0))</f>
        <v>46.017699115044245</v>
      </c>
      <c r="H141" s="13">
        <f>INDEX('Index_of_e_r-indicators (E)'!$C$4:$L$309,MATCH('England_Index  '!$B141,'Index_of_e_r-indicators (E)'!$B$4:$B$309,0),MATCH('England_Index  '!H$3,'Index_of_e_r-indicators (E)'!$C$3:$L$3,0))</f>
        <v>52.459295987327501</v>
      </c>
      <c r="I141" s="22"/>
    </row>
    <row r="142" spans="1:9" x14ac:dyDescent="0.35">
      <c r="A142" s="13" t="s">
        <v>198</v>
      </c>
      <c r="B142" s="7" t="s">
        <v>199</v>
      </c>
      <c r="C142" s="13">
        <f>(D142*'Index_of_e_r-weights'!$B$3)+(E142*'Index_of_e_r-weights'!$B$4)+(F142*'Index_of_e_r-weights'!$B$5)+(G142*'Index_of_e_r-weights'!$B$6)+(H142*'Index_of_e_r-weights'!$B$7)</f>
        <v>38.660025644705442</v>
      </c>
      <c r="D142" s="13">
        <f>INDEX('Index_of_e_r-indicators (E)'!$C$4:$L$309,MATCH('England_Index  '!$B142,'Index_of_e_r-indicators (E)'!$B$4:$B$309,0),MATCH('England_Index  '!D$3,'Index_of_e_r-indicators (E)'!$C$3:$L$3,0))</f>
        <v>57.236384150166522</v>
      </c>
      <c r="E142" s="13">
        <f>INDEX('Index_of_e_r-indicators (E)'!$C$4:$L$309,MATCH('England_Index  '!$B142,'Index_of_e_r-indicators (E)'!$B$4:$B$309,0),MATCH('England_Index  '!E$3,'Index_of_e_r-indicators (E)'!$C$3:$L$3,0))</f>
        <v>66.046767156351393</v>
      </c>
      <c r="F142" s="13">
        <f>INDEX('Index_of_e_r-indicators (E)'!$C$4:$L$309,MATCH('England_Index  '!$B142,'Index_of_e_r-indicators (E)'!$B$4:$B$309,0),MATCH('England_Index  '!F$3,'Index_of_e_r-indicators (E)'!$C$3:$L$3,0))</f>
        <v>21.556886227544908</v>
      </c>
      <c r="G142" s="13">
        <f>INDEX('Index_of_e_r-indicators (E)'!$C$4:$L$309,MATCH('England_Index  '!$B142,'Index_of_e_r-indicators (E)'!$B$4:$B$309,0),MATCH('England_Index  '!G$3,'Index_of_e_r-indicators (E)'!$C$3:$L$3,0))</f>
        <v>26.548672566371671</v>
      </c>
      <c r="H142" s="13">
        <f>INDEX('Index_of_e_r-indicators (E)'!$C$4:$L$309,MATCH('England_Index  '!$B142,'Index_of_e_r-indicators (E)'!$B$4:$B$309,0),MATCH('England_Index  '!H$3,'Index_of_e_r-indicators (E)'!$C$3:$L$3,0))</f>
        <v>26.316609626185141</v>
      </c>
      <c r="I142" s="22"/>
    </row>
    <row r="143" spans="1:9" x14ac:dyDescent="0.35">
      <c r="A143" s="13" t="s">
        <v>290</v>
      </c>
      <c r="B143" s="7" t="s">
        <v>291</v>
      </c>
      <c r="C143" s="13">
        <f>(D143*'Index_of_e_r-weights'!$B$3)+(E143*'Index_of_e_r-weights'!$B$4)+(F143*'Index_of_e_r-weights'!$B$5)+(G143*'Index_of_e_r-weights'!$B$6)+(H143*'Index_of_e_r-weights'!$B$7)</f>
        <v>47.650603117942254</v>
      </c>
      <c r="D143" s="13">
        <f>INDEX('Index_of_e_r-indicators (E)'!$C$4:$L$309,MATCH('England_Index  '!$B143,'Index_of_e_r-indicators (E)'!$B$4:$B$309,0),MATCH('England_Index  '!D$3,'Index_of_e_r-indicators (E)'!$C$3:$L$3,0))</f>
        <v>63.541974014830366</v>
      </c>
      <c r="E143" s="13">
        <f>INDEX('Index_of_e_r-indicators (E)'!$C$4:$L$309,MATCH('England_Index  '!$B143,'Index_of_e_r-indicators (E)'!$B$4:$B$309,0),MATCH('England_Index  '!E$3,'Index_of_e_r-indicators (E)'!$C$3:$L$3,0))</f>
        <v>71.316868969697339</v>
      </c>
      <c r="F143" s="13">
        <f>INDEX('Index_of_e_r-indicators (E)'!$C$4:$L$309,MATCH('England_Index  '!$B143,'Index_of_e_r-indicators (E)'!$B$4:$B$309,0),MATCH('England_Index  '!F$3,'Index_of_e_r-indicators (E)'!$C$3:$L$3,0))</f>
        <v>20.658682634730535</v>
      </c>
      <c r="G143" s="13">
        <f>INDEX('Index_of_e_r-indicators (E)'!$C$4:$L$309,MATCH('England_Index  '!$B143,'Index_of_e_r-indicators (E)'!$B$4:$B$309,0),MATCH('England_Index  '!G$3,'Index_of_e_r-indicators (E)'!$C$3:$L$3,0))</f>
        <v>12.389380530973446</v>
      </c>
      <c r="H143" s="13">
        <f>INDEX('Index_of_e_r-indicators (E)'!$C$4:$L$309,MATCH('England_Index  '!$B143,'Index_of_e_r-indicators (E)'!$B$4:$B$309,0),MATCH('England_Index  '!H$3,'Index_of_e_r-indicators (E)'!$C$3:$L$3,0))</f>
        <v>74.233556916913045</v>
      </c>
      <c r="I143" s="22"/>
    </row>
    <row r="144" spans="1:9" x14ac:dyDescent="0.35">
      <c r="A144" s="13" t="s">
        <v>334</v>
      </c>
      <c r="B144" s="7" t="s">
        <v>335</v>
      </c>
      <c r="C144" s="13">
        <f>(D144*'Index_of_e_r-weights'!$B$3)+(E144*'Index_of_e_r-weights'!$B$4)+(F144*'Index_of_e_r-weights'!$B$5)+(G144*'Index_of_e_r-weights'!$B$6)+(H144*'Index_of_e_r-weights'!$B$7)</f>
        <v>55.826285984277433</v>
      </c>
      <c r="D144" s="13">
        <f>INDEX('Index_of_e_r-indicators (E)'!$C$4:$L$309,MATCH('England_Index  '!$B144,'Index_of_e_r-indicators (E)'!$B$4:$B$309,0),MATCH('England_Index  '!D$3,'Index_of_e_r-indicators (E)'!$C$3:$L$3,0))</f>
        <v>77.924443648268408</v>
      </c>
      <c r="E144" s="13">
        <f>INDEX('Index_of_e_r-indicators (E)'!$C$4:$L$309,MATCH('England_Index  '!$B144,'Index_of_e_r-indicators (E)'!$B$4:$B$309,0),MATCH('England_Index  '!E$3,'Index_of_e_r-indicators (E)'!$C$3:$L$3,0))</f>
        <v>84.125012635156381</v>
      </c>
      <c r="F144" s="13">
        <f>INDEX('Index_of_e_r-indicators (E)'!$C$4:$L$309,MATCH('England_Index  '!$B144,'Index_of_e_r-indicators (E)'!$B$4:$B$309,0),MATCH('England_Index  '!F$3,'Index_of_e_r-indicators (E)'!$C$3:$L$3,0))</f>
        <v>19.161676646706585</v>
      </c>
      <c r="G144" s="13">
        <f>INDEX('Index_of_e_r-indicators (E)'!$C$4:$L$309,MATCH('England_Index  '!$B144,'Index_of_e_r-indicators (E)'!$B$4:$B$309,0),MATCH('England_Index  '!G$3,'Index_of_e_r-indicators (E)'!$C$3:$L$3,0))</f>
        <v>30.973451327433615</v>
      </c>
      <c r="H144" s="13">
        <f>INDEX('Index_of_e_r-indicators (E)'!$C$4:$L$309,MATCH('England_Index  '!$B144,'Index_of_e_r-indicators (E)'!$B$4:$B$309,0),MATCH('England_Index  '!H$3,'Index_of_e_r-indicators (E)'!$C$3:$L$3,0))</f>
        <v>70.047130157266139</v>
      </c>
      <c r="I144" s="22"/>
    </row>
    <row r="145" spans="1:9" x14ac:dyDescent="0.35">
      <c r="A145" s="13" t="s">
        <v>410</v>
      </c>
      <c r="B145" s="7" t="s">
        <v>411</v>
      </c>
      <c r="C145" s="13">
        <f>(D145*'Index_of_e_r-weights'!$B$3)+(E145*'Index_of_e_r-weights'!$B$4)+(F145*'Index_of_e_r-weights'!$B$5)+(G145*'Index_of_e_r-weights'!$B$6)+(H145*'Index_of_e_r-weights'!$B$7)</f>
        <v>42.759557845799975</v>
      </c>
      <c r="D145" s="13">
        <f>INDEX('Index_of_e_r-indicators (E)'!$C$4:$L$309,MATCH('England_Index  '!$B145,'Index_of_e_r-indicators (E)'!$B$4:$B$309,0),MATCH('England_Index  '!D$3,'Index_of_e_r-indicators (E)'!$C$3:$L$3,0))</f>
        <v>55.860270918582685</v>
      </c>
      <c r="E145" s="13">
        <f>INDEX('Index_of_e_r-indicators (E)'!$C$4:$L$309,MATCH('England_Index  '!$B145,'Index_of_e_r-indicators (E)'!$B$4:$B$309,0),MATCH('England_Index  '!E$3,'Index_of_e_r-indicators (E)'!$C$3:$L$3,0))</f>
        <v>72.952943663439058</v>
      </c>
      <c r="F145" s="13">
        <f>INDEX('Index_of_e_r-indicators (E)'!$C$4:$L$309,MATCH('England_Index  '!$B145,'Index_of_e_r-indicators (E)'!$B$4:$B$309,0),MATCH('England_Index  '!F$3,'Index_of_e_r-indicators (E)'!$C$3:$L$3,0))</f>
        <v>5.3892215568862261</v>
      </c>
      <c r="G145" s="13">
        <f>INDEX('Index_of_e_r-indicators (E)'!$C$4:$L$309,MATCH('England_Index  '!$B145,'Index_of_e_r-indicators (E)'!$B$4:$B$309,0),MATCH('England_Index  '!G$3,'Index_of_e_r-indicators (E)'!$C$3:$L$3,0))</f>
        <v>19.469026548672566</v>
      </c>
      <c r="H145" s="13">
        <f>INDEX('Index_of_e_r-indicators (E)'!$C$4:$L$309,MATCH('England_Index  '!$B145,'Index_of_e_r-indicators (E)'!$B$4:$B$309,0),MATCH('England_Index  '!H$3,'Index_of_e_r-indicators (E)'!$C$3:$L$3,0))</f>
        <v>68.672662913847532</v>
      </c>
      <c r="I145" s="22"/>
    </row>
    <row r="146" spans="1:9" x14ac:dyDescent="0.35">
      <c r="A146" s="13" t="s">
        <v>644</v>
      </c>
      <c r="B146" s="7" t="s">
        <v>645</v>
      </c>
      <c r="C146" s="13">
        <f>(D146*'Index_of_e_r-weights'!$B$3)+(E146*'Index_of_e_r-weights'!$B$4)+(F146*'Index_of_e_r-weights'!$B$5)+(G146*'Index_of_e_r-weights'!$B$6)+(H146*'Index_of_e_r-weights'!$B$7)</f>
        <v>42.210302367931206</v>
      </c>
      <c r="D146" s="13">
        <f>INDEX('Index_of_e_r-indicators (E)'!$C$4:$L$309,MATCH('England_Index  '!$B146,'Index_of_e_r-indicators (E)'!$B$4:$B$309,0),MATCH('England_Index  '!D$3,'Index_of_e_r-indicators (E)'!$C$3:$L$3,0))</f>
        <v>54.235022342555808</v>
      </c>
      <c r="E146" s="13">
        <f>INDEX('Index_of_e_r-indicators (E)'!$C$4:$L$309,MATCH('England_Index  '!$B146,'Index_of_e_r-indicators (E)'!$B$4:$B$309,0),MATCH('England_Index  '!E$3,'Index_of_e_r-indicators (E)'!$C$3:$L$3,0))</f>
        <v>60.914590608771064</v>
      </c>
      <c r="F146" s="13">
        <f>INDEX('Index_of_e_r-indicators (E)'!$C$4:$L$309,MATCH('England_Index  '!$B146,'Index_of_e_r-indicators (E)'!$B$4:$B$309,0),MATCH('England_Index  '!F$3,'Index_of_e_r-indicators (E)'!$C$3:$L$3,0))</f>
        <v>15.568862275449099</v>
      </c>
      <c r="G146" s="13">
        <f>INDEX('Index_of_e_r-indicators (E)'!$C$4:$L$309,MATCH('England_Index  '!$B146,'Index_of_e_r-indicators (E)'!$B$4:$B$309,0),MATCH('England_Index  '!G$3,'Index_of_e_r-indicators (E)'!$C$3:$L$3,0))</f>
        <v>13.274336283185832</v>
      </c>
      <c r="H146" s="13">
        <f>INDEX('Index_of_e_r-indicators (E)'!$C$4:$L$309,MATCH('England_Index  '!$B146,'Index_of_e_r-indicators (E)'!$B$4:$B$309,0),MATCH('England_Index  '!H$3,'Index_of_e_r-indicators (E)'!$C$3:$L$3,0))</f>
        <v>70.398484462801832</v>
      </c>
      <c r="I146" s="22"/>
    </row>
    <row r="147" spans="1:9" x14ac:dyDescent="0.35">
      <c r="A147" s="13" t="s">
        <v>120</v>
      </c>
      <c r="B147" s="7" t="s">
        <v>121</v>
      </c>
      <c r="C147" s="13">
        <f>(D147*'Index_of_e_r-weights'!$B$3)+(E147*'Index_of_e_r-weights'!$B$4)+(F147*'Index_of_e_r-weights'!$B$5)+(G147*'Index_of_e_r-weights'!$B$6)+(H147*'Index_of_e_r-weights'!$B$7)</f>
        <v>49.0009847075262</v>
      </c>
      <c r="D147" s="13">
        <f>INDEX('Index_of_e_r-indicators (E)'!$C$4:$L$309,MATCH('England_Index  '!$B147,'Index_of_e_r-indicators (E)'!$B$4:$B$309,0),MATCH('England_Index  '!D$3,'Index_of_e_r-indicators (E)'!$C$3:$L$3,0))</f>
        <v>62.071396883882102</v>
      </c>
      <c r="E147" s="13">
        <f>INDEX('Index_of_e_r-indicators (E)'!$C$4:$L$309,MATCH('England_Index  '!$B147,'Index_of_e_r-indicators (E)'!$B$4:$B$309,0),MATCH('England_Index  '!E$3,'Index_of_e_r-indicators (E)'!$C$3:$L$3,0))</f>
        <v>71.621069852237511</v>
      </c>
      <c r="F147" s="13">
        <f>INDEX('Index_of_e_r-indicators (E)'!$C$4:$L$309,MATCH('England_Index  '!$B147,'Index_of_e_r-indicators (E)'!$B$4:$B$309,0),MATCH('England_Index  '!F$3,'Index_of_e_r-indicators (E)'!$C$3:$L$3,0))</f>
        <v>26.946107784431135</v>
      </c>
      <c r="G147" s="13">
        <f>INDEX('Index_of_e_r-indicators (E)'!$C$4:$L$309,MATCH('England_Index  '!$B147,'Index_of_e_r-indicators (E)'!$B$4:$B$309,0),MATCH('England_Index  '!G$3,'Index_of_e_r-indicators (E)'!$C$3:$L$3,0))</f>
        <v>15.929203539823005</v>
      </c>
      <c r="H147" s="13">
        <f>INDEX('Index_of_e_r-indicators (E)'!$C$4:$L$309,MATCH('England_Index  '!$B147,'Index_of_e_r-indicators (E)'!$B$4:$B$309,0),MATCH('England_Index  '!H$3,'Index_of_e_r-indicators (E)'!$C$3:$L$3,0))</f>
        <v>73.211981961434958</v>
      </c>
      <c r="I147" s="22"/>
    </row>
    <row r="148" spans="1:9" x14ac:dyDescent="0.35">
      <c r="A148" s="13" t="s">
        <v>416</v>
      </c>
      <c r="B148" s="7" t="s">
        <v>417</v>
      </c>
      <c r="C148" s="13">
        <f>(D148*'Index_of_e_r-weights'!$B$3)+(E148*'Index_of_e_r-weights'!$B$4)+(F148*'Index_of_e_r-weights'!$B$5)+(G148*'Index_of_e_r-weights'!$B$6)+(H148*'Index_of_e_r-weights'!$B$7)</f>
        <v>43.396426686547485</v>
      </c>
      <c r="D148" s="13">
        <f>INDEX('Index_of_e_r-indicators (E)'!$C$4:$L$309,MATCH('England_Index  '!$B148,'Index_of_e_r-indicators (E)'!$B$4:$B$309,0),MATCH('England_Index  '!D$3,'Index_of_e_r-indicators (E)'!$C$3:$L$3,0))</f>
        <v>52.373651350897291</v>
      </c>
      <c r="E148" s="13">
        <f>INDEX('Index_of_e_r-indicators (E)'!$C$4:$L$309,MATCH('England_Index  '!$B148,'Index_of_e_r-indicators (E)'!$B$4:$B$309,0),MATCH('England_Index  '!E$3,'Index_of_e_r-indicators (E)'!$C$3:$L$3,0))</f>
        <v>83.720884269676944</v>
      </c>
      <c r="F148" s="13">
        <f>INDEX('Index_of_e_r-indicators (E)'!$C$4:$L$309,MATCH('England_Index  '!$B148,'Index_of_e_r-indicators (E)'!$B$4:$B$309,0),MATCH('England_Index  '!F$3,'Index_of_e_r-indicators (E)'!$C$3:$L$3,0))</f>
        <v>35.928143712574844</v>
      </c>
      <c r="G148" s="13">
        <f>INDEX('Index_of_e_r-indicators (E)'!$C$4:$L$309,MATCH('England_Index  '!$B148,'Index_of_e_r-indicators (E)'!$B$4:$B$309,0),MATCH('England_Index  '!G$3,'Index_of_e_r-indicators (E)'!$C$3:$L$3,0))</f>
        <v>34.513274336283196</v>
      </c>
      <c r="H148" s="13">
        <f>INDEX('Index_of_e_r-indicators (E)'!$C$4:$L$309,MATCH('England_Index  '!$B148,'Index_of_e_r-indicators (E)'!$B$4:$B$309,0),MATCH('England_Index  '!H$3,'Index_of_e_r-indicators (E)'!$C$3:$L$3,0))</f>
        <v>26.119796222694987</v>
      </c>
      <c r="I148" s="22"/>
    </row>
    <row r="149" spans="1:9" x14ac:dyDescent="0.35">
      <c r="A149" s="13" t="s">
        <v>480</v>
      </c>
      <c r="B149" s="7" t="s">
        <v>481</v>
      </c>
      <c r="C149" s="13">
        <f>(D149*'Index_of_e_r-weights'!$B$3)+(E149*'Index_of_e_r-weights'!$B$4)+(F149*'Index_of_e_r-weights'!$B$5)+(G149*'Index_of_e_r-weights'!$B$6)+(H149*'Index_of_e_r-weights'!$B$7)</f>
        <v>51.40588033196903</v>
      </c>
      <c r="D149" s="13">
        <f>INDEX('Index_of_e_r-indicators (E)'!$C$4:$L$309,MATCH('England_Index  '!$B149,'Index_of_e_r-indicators (E)'!$B$4:$B$309,0),MATCH('England_Index  '!D$3,'Index_of_e_r-indicators (E)'!$C$3:$L$3,0))</f>
        <v>65.943685648770312</v>
      </c>
      <c r="E149" s="13">
        <f>INDEX('Index_of_e_r-indicators (E)'!$C$4:$L$309,MATCH('England_Index  '!$B149,'Index_of_e_r-indicators (E)'!$B$4:$B$309,0),MATCH('England_Index  '!E$3,'Index_of_e_r-indicators (E)'!$C$3:$L$3,0))</f>
        <v>74.966298609779685</v>
      </c>
      <c r="F149" s="13">
        <f>INDEX('Index_of_e_r-indicators (E)'!$C$4:$L$309,MATCH('England_Index  '!$B149,'Index_of_e_r-indicators (E)'!$B$4:$B$309,0),MATCH('England_Index  '!F$3,'Index_of_e_r-indicators (E)'!$C$3:$L$3,0))</f>
        <v>25.449101796407181</v>
      </c>
      <c r="G149" s="13">
        <f>INDEX('Index_of_e_r-indicators (E)'!$C$4:$L$309,MATCH('England_Index  '!$B149,'Index_of_e_r-indicators (E)'!$B$4:$B$309,0),MATCH('England_Index  '!G$3,'Index_of_e_r-indicators (E)'!$C$3:$L$3,0))</f>
        <v>18.584070796460175</v>
      </c>
      <c r="H149" s="13">
        <f>INDEX('Index_of_e_r-indicators (E)'!$C$4:$L$309,MATCH('England_Index  '!$B149,'Index_of_e_r-indicators (E)'!$B$4:$B$309,0),MATCH('England_Index  '!H$3,'Index_of_e_r-indicators (E)'!$C$3:$L$3,0))</f>
        <v>76.597551288932479</v>
      </c>
      <c r="I149" s="22"/>
    </row>
    <row r="150" spans="1:9" x14ac:dyDescent="0.35">
      <c r="A150" s="13" t="s">
        <v>310</v>
      </c>
      <c r="B150" s="7" t="s">
        <v>311</v>
      </c>
      <c r="C150" s="13">
        <f>(D150*'Index_of_e_r-weights'!$B$3)+(E150*'Index_of_e_r-weights'!$B$4)+(F150*'Index_of_e_r-weights'!$B$5)+(G150*'Index_of_e_r-weights'!$B$6)+(H150*'Index_of_e_r-weights'!$B$7)</f>
        <v>50.652801729534332</v>
      </c>
      <c r="D150" s="13">
        <f>INDEX('Index_of_e_r-indicators (E)'!$C$4:$L$309,MATCH('England_Index  '!$B150,'Index_of_e_r-indicators (E)'!$B$4:$B$309,0),MATCH('England_Index  '!D$3,'Index_of_e_r-indicators (E)'!$C$3:$L$3,0))</f>
        <v>64.735180861747764</v>
      </c>
      <c r="E150" s="13">
        <f>INDEX('Index_of_e_r-indicators (E)'!$C$4:$L$309,MATCH('England_Index  '!$B150,'Index_of_e_r-indicators (E)'!$B$4:$B$309,0),MATCH('England_Index  '!E$3,'Index_of_e_r-indicators (E)'!$C$3:$L$3,0))</f>
        <v>77.34048025288628</v>
      </c>
      <c r="F150" s="13">
        <f>INDEX('Index_of_e_r-indicators (E)'!$C$4:$L$309,MATCH('England_Index  '!$B150,'Index_of_e_r-indicators (E)'!$B$4:$B$309,0),MATCH('England_Index  '!F$3,'Index_of_e_r-indicators (E)'!$C$3:$L$3,0))</f>
        <v>20.95808383233533</v>
      </c>
      <c r="G150" s="13">
        <f>INDEX('Index_of_e_r-indicators (E)'!$C$4:$L$309,MATCH('England_Index  '!$B150,'Index_of_e_r-indicators (E)'!$B$4:$B$309,0),MATCH('England_Index  '!G$3,'Index_of_e_r-indicators (E)'!$C$3:$L$3,0))</f>
        <v>26.548672566371671</v>
      </c>
      <c r="H150" s="13">
        <f>INDEX('Index_of_e_r-indicators (E)'!$C$4:$L$309,MATCH('England_Index  '!$B150,'Index_of_e_r-indicators (E)'!$B$4:$B$309,0),MATCH('England_Index  '!H$3,'Index_of_e_r-indicators (E)'!$C$3:$L$3,0))</f>
        <v>69.984240829899846</v>
      </c>
      <c r="I150" s="22"/>
    </row>
    <row r="151" spans="1:9" x14ac:dyDescent="0.35">
      <c r="A151" s="13" t="s">
        <v>792</v>
      </c>
      <c r="B151" s="7" t="s">
        <v>793</v>
      </c>
      <c r="C151" s="13">
        <f>(D151*'Index_of_e_r-weights'!$B$3)+(E151*'Index_of_e_r-weights'!$B$4)+(F151*'Index_of_e_r-weights'!$B$5)+(G151*'Index_of_e_r-weights'!$B$6)+(H151*'Index_of_e_r-weights'!$B$7)</f>
        <v>46.324388811841736</v>
      </c>
      <c r="D151" s="13">
        <f>INDEX('Index_of_e_r-indicators (E)'!$C$4:$L$309,MATCH('England_Index  '!$B151,'Index_of_e_r-indicators (E)'!$B$4:$B$309,0),MATCH('England_Index  '!D$3,'Index_of_e_r-indicators (E)'!$C$3:$L$3,0))</f>
        <v>55.044143896286641</v>
      </c>
      <c r="E151" s="13">
        <f>INDEX('Index_of_e_r-indicators (E)'!$C$4:$L$309,MATCH('England_Index  '!$B151,'Index_of_e_r-indicators (E)'!$B$4:$B$309,0),MATCH('England_Index  '!E$3,'Index_of_e_r-indicators (E)'!$C$3:$L$3,0))</f>
        <v>77.712728754300485</v>
      </c>
      <c r="F151" s="13">
        <f>INDEX('Index_of_e_r-indicators (E)'!$C$4:$L$309,MATCH('England_Index  '!$B151,'Index_of_e_r-indicators (E)'!$B$4:$B$309,0),MATCH('England_Index  '!F$3,'Index_of_e_r-indicators (E)'!$C$3:$L$3,0))</f>
        <v>22.155688622754486</v>
      </c>
      <c r="G151" s="13">
        <f>INDEX('Index_of_e_r-indicators (E)'!$C$4:$L$309,MATCH('England_Index  '!$B151,'Index_of_e_r-indicators (E)'!$B$4:$B$309,0),MATCH('England_Index  '!G$3,'Index_of_e_r-indicators (E)'!$C$3:$L$3,0))</f>
        <v>16.814159292035392</v>
      </c>
      <c r="H151" s="13">
        <f>INDEX('Index_of_e_r-indicators (E)'!$C$4:$L$309,MATCH('England_Index  '!$B151,'Index_of_e_r-indicators (E)'!$B$4:$B$309,0),MATCH('England_Index  '!H$3,'Index_of_e_r-indicators (E)'!$C$3:$L$3,0))</f>
        <v>71.229515922838587</v>
      </c>
      <c r="I151" s="22"/>
    </row>
    <row r="152" spans="1:9" x14ac:dyDescent="0.35">
      <c r="A152" s="13" t="s">
        <v>178</v>
      </c>
      <c r="B152" s="7" t="s">
        <v>179</v>
      </c>
      <c r="C152" s="13">
        <f>(D152*'Index_of_e_r-weights'!$B$3)+(E152*'Index_of_e_r-weights'!$B$4)+(F152*'Index_of_e_r-weights'!$B$5)+(G152*'Index_of_e_r-weights'!$B$6)+(H152*'Index_of_e_r-weights'!$B$7)</f>
        <v>41.559868949001952</v>
      </c>
      <c r="D152" s="13">
        <f>INDEX('Index_of_e_r-indicators (E)'!$C$4:$L$309,MATCH('England_Index  '!$B152,'Index_of_e_r-indicators (E)'!$B$4:$B$309,0),MATCH('England_Index  '!D$3,'Index_of_e_r-indicators (E)'!$C$3:$L$3,0))</f>
        <v>51.848513044304951</v>
      </c>
      <c r="E152" s="13">
        <f>INDEX('Index_of_e_r-indicators (E)'!$C$4:$L$309,MATCH('England_Index  '!$B152,'Index_of_e_r-indicators (E)'!$B$4:$B$309,0),MATCH('England_Index  '!E$3,'Index_of_e_r-indicators (E)'!$C$3:$L$3,0))</f>
        <v>75.493759759462932</v>
      </c>
      <c r="F152" s="13">
        <f>INDEX('Index_of_e_r-indicators (E)'!$C$4:$L$309,MATCH('England_Index  '!$B152,'Index_of_e_r-indicators (E)'!$B$4:$B$309,0),MATCH('England_Index  '!F$3,'Index_of_e_r-indicators (E)'!$C$3:$L$3,0))</f>
        <v>14.970059880239521</v>
      </c>
      <c r="G152" s="13">
        <f>INDEX('Index_of_e_r-indicators (E)'!$C$4:$L$309,MATCH('England_Index  '!$B152,'Index_of_e_r-indicators (E)'!$B$4:$B$309,0),MATCH('England_Index  '!G$3,'Index_of_e_r-indicators (E)'!$C$3:$L$3,0))</f>
        <v>10.619469026548673</v>
      </c>
      <c r="H152" s="13">
        <f>INDEX('Index_of_e_r-indicators (E)'!$C$4:$L$309,MATCH('England_Index  '!$B152,'Index_of_e_r-indicators (E)'!$B$4:$B$309,0),MATCH('England_Index  '!H$3,'Index_of_e_r-indicators (E)'!$C$3:$L$3,0))</f>
        <v>66.690166392032665</v>
      </c>
      <c r="I152" s="22"/>
    </row>
    <row r="153" spans="1:9" x14ac:dyDescent="0.35">
      <c r="A153" s="13" t="s">
        <v>358</v>
      </c>
      <c r="B153" s="7" t="s">
        <v>359</v>
      </c>
      <c r="C153" s="13">
        <f>(D153*'Index_of_e_r-weights'!$B$3)+(E153*'Index_of_e_r-weights'!$B$4)+(F153*'Index_of_e_r-weights'!$B$5)+(G153*'Index_of_e_r-weights'!$B$6)+(H153*'Index_of_e_r-weights'!$B$7)</f>
        <v>65.552009307753508</v>
      </c>
      <c r="D153" s="13">
        <f>INDEX('Index_of_e_r-indicators (E)'!$C$4:$L$309,MATCH('England_Index  '!$B153,'Index_of_e_r-indicators (E)'!$B$4:$B$309,0),MATCH('England_Index  '!D$3,'Index_of_e_r-indicators (E)'!$C$3:$L$3,0))</f>
        <v>72.230153476197231</v>
      </c>
      <c r="E153" s="13">
        <f>INDEX('Index_of_e_r-indicators (E)'!$C$4:$L$309,MATCH('England_Index  '!$B153,'Index_of_e_r-indicators (E)'!$B$4:$B$309,0),MATCH('England_Index  '!E$3,'Index_of_e_r-indicators (E)'!$C$3:$L$3,0))</f>
        <v>89.600991175157588</v>
      </c>
      <c r="F153" s="13">
        <f>INDEX('Index_of_e_r-indicators (E)'!$C$4:$L$309,MATCH('England_Index  '!$B153,'Index_of_e_r-indicators (E)'!$B$4:$B$309,0),MATCH('England_Index  '!F$3,'Index_of_e_r-indicators (E)'!$C$3:$L$3,0))</f>
        <v>61.377245508982014</v>
      </c>
      <c r="G153" s="13">
        <f>INDEX('Index_of_e_r-indicators (E)'!$C$4:$L$309,MATCH('England_Index  '!$B153,'Index_of_e_r-indicators (E)'!$B$4:$B$309,0),MATCH('England_Index  '!G$3,'Index_of_e_r-indicators (E)'!$C$3:$L$3,0))</f>
        <v>59.292035398230077</v>
      </c>
      <c r="H153" s="13">
        <f>INDEX('Index_of_e_r-indicators (E)'!$C$4:$L$309,MATCH('England_Index  '!$B153,'Index_of_e_r-indicators (E)'!$B$4:$B$309,0),MATCH('England_Index  '!H$3,'Index_of_e_r-indicators (E)'!$C$3:$L$3,0))</f>
        <v>53.945039829680859</v>
      </c>
      <c r="I153" s="22"/>
    </row>
    <row r="154" spans="1:9" x14ac:dyDescent="0.35">
      <c r="A154" s="13" t="s">
        <v>542</v>
      </c>
      <c r="B154" s="7" t="s">
        <v>543</v>
      </c>
      <c r="C154" s="13">
        <f>(D154*'Index_of_e_r-weights'!$B$3)+(E154*'Index_of_e_r-weights'!$B$4)+(F154*'Index_of_e_r-weights'!$B$5)+(G154*'Index_of_e_r-weights'!$B$6)+(H154*'Index_of_e_r-weights'!$B$7)</f>
        <v>52.086277363593496</v>
      </c>
      <c r="D154" s="13">
        <f>INDEX('Index_of_e_r-indicators (E)'!$C$4:$L$309,MATCH('England_Index  '!$B154,'Index_of_e_r-indicators (E)'!$B$4:$B$309,0),MATCH('England_Index  '!D$3,'Index_of_e_r-indicators (E)'!$C$3:$L$3,0))</f>
        <v>75.87518724013762</v>
      </c>
      <c r="E154" s="13">
        <f>INDEX('Index_of_e_r-indicators (E)'!$C$4:$L$309,MATCH('England_Index  '!$B154,'Index_of_e_r-indicators (E)'!$B$4:$B$309,0),MATCH('England_Index  '!E$3,'Index_of_e_r-indicators (E)'!$C$3:$L$3,0))</f>
        <v>86.54630095760885</v>
      </c>
      <c r="F154" s="13">
        <f>INDEX('Index_of_e_r-indicators (E)'!$C$4:$L$309,MATCH('England_Index  '!$B154,'Index_of_e_r-indicators (E)'!$B$4:$B$309,0),MATCH('England_Index  '!F$3,'Index_of_e_r-indicators (E)'!$C$3:$L$3,0))</f>
        <v>42.215568862275433</v>
      </c>
      <c r="G154" s="13">
        <f>INDEX('Index_of_e_r-indicators (E)'!$C$4:$L$309,MATCH('England_Index  '!$B154,'Index_of_e_r-indicators (E)'!$B$4:$B$309,0),MATCH('England_Index  '!G$3,'Index_of_e_r-indicators (E)'!$C$3:$L$3,0))</f>
        <v>37.168141592920335</v>
      </c>
      <c r="H154" s="13">
        <f>INDEX('Index_of_e_r-indicators (E)'!$C$4:$L$309,MATCH('England_Index  '!$B154,'Index_of_e_r-indicators (E)'!$B$4:$B$309,0),MATCH('England_Index  '!H$3,'Index_of_e_r-indicators (E)'!$C$3:$L$3,0))</f>
        <v>23.961745023760841</v>
      </c>
      <c r="I154" s="22"/>
    </row>
    <row r="155" spans="1:9" x14ac:dyDescent="0.35">
      <c r="A155" s="13" t="s">
        <v>428</v>
      </c>
      <c r="B155" s="7" t="s">
        <v>429</v>
      </c>
      <c r="C155" s="13">
        <f>(D155*'Index_of_e_r-weights'!$B$3)+(E155*'Index_of_e_r-weights'!$B$4)+(F155*'Index_of_e_r-weights'!$B$5)+(G155*'Index_of_e_r-weights'!$B$6)+(H155*'Index_of_e_r-weights'!$B$7)</f>
        <v>55.677086709603394</v>
      </c>
      <c r="D155" s="13">
        <f>INDEX('Index_of_e_r-indicators (E)'!$C$4:$L$309,MATCH('England_Index  '!$B155,'Index_of_e_r-indicators (E)'!$B$4:$B$309,0),MATCH('England_Index  '!D$3,'Index_of_e_r-indicators (E)'!$C$3:$L$3,0))</f>
        <v>67.167885741533823</v>
      </c>
      <c r="E155" s="13">
        <f>INDEX('Index_of_e_r-indicators (E)'!$C$4:$L$309,MATCH('England_Index  '!$B155,'Index_of_e_r-indicators (E)'!$B$4:$B$309,0),MATCH('England_Index  '!E$3,'Index_of_e_r-indicators (E)'!$C$3:$L$3,0))</f>
        <v>79.480995940080106</v>
      </c>
      <c r="F155" s="13">
        <f>INDEX('Index_of_e_r-indicators (E)'!$C$4:$L$309,MATCH('England_Index  '!$B155,'Index_of_e_r-indicators (E)'!$B$4:$B$309,0),MATCH('England_Index  '!F$3,'Index_of_e_r-indicators (E)'!$C$3:$L$3,0))</f>
        <v>33.832335329341312</v>
      </c>
      <c r="G155" s="13">
        <f>INDEX('Index_of_e_r-indicators (E)'!$C$4:$L$309,MATCH('England_Index  '!$B155,'Index_of_e_r-indicators (E)'!$B$4:$B$309,0),MATCH('England_Index  '!G$3,'Index_of_e_r-indicators (E)'!$C$3:$L$3,0))</f>
        <v>24.778761061946902</v>
      </c>
      <c r="H155" s="13">
        <f>INDEX('Index_of_e_r-indicators (E)'!$C$4:$L$309,MATCH('England_Index  '!$B155,'Index_of_e_r-indicators (E)'!$B$4:$B$309,0),MATCH('England_Index  '!H$3,'Index_of_e_r-indicators (E)'!$C$3:$L$3,0))</f>
        <v>79.28201057438794</v>
      </c>
      <c r="I155" s="22"/>
    </row>
    <row r="156" spans="1:9" x14ac:dyDescent="0.35">
      <c r="A156" s="13" t="s">
        <v>528</v>
      </c>
      <c r="B156" s="7" t="s">
        <v>529</v>
      </c>
      <c r="C156" s="13">
        <f>(D156*'Index_of_e_r-weights'!$B$3)+(E156*'Index_of_e_r-weights'!$B$4)+(F156*'Index_of_e_r-weights'!$B$5)+(G156*'Index_of_e_r-weights'!$B$6)+(H156*'Index_of_e_r-weights'!$B$7)</f>
        <v>57.450656595865418</v>
      </c>
      <c r="D156" s="13">
        <f>INDEX('Index_of_e_r-indicators (E)'!$C$4:$L$309,MATCH('England_Index  '!$B156,'Index_of_e_r-indicators (E)'!$B$4:$B$309,0),MATCH('England_Index  '!D$3,'Index_of_e_r-indicators (E)'!$C$3:$L$3,0))</f>
        <v>81.442093693716913</v>
      </c>
      <c r="E156" s="13">
        <f>INDEX('Index_of_e_r-indicators (E)'!$C$4:$L$309,MATCH('England_Index  '!$B156,'Index_of_e_r-indicators (E)'!$B$4:$B$309,0),MATCH('England_Index  '!E$3,'Index_of_e_r-indicators (E)'!$C$3:$L$3,0))</f>
        <v>77.070878602145925</v>
      </c>
      <c r="F156" s="13">
        <f>INDEX('Index_of_e_r-indicators (E)'!$C$4:$L$309,MATCH('England_Index  '!$B156,'Index_of_e_r-indicators (E)'!$B$4:$B$309,0),MATCH('England_Index  '!F$3,'Index_of_e_r-indicators (E)'!$C$3:$L$3,0))</f>
        <v>22.155688622754486</v>
      </c>
      <c r="G156" s="13">
        <f>INDEX('Index_of_e_r-indicators (E)'!$C$4:$L$309,MATCH('England_Index  '!$B156,'Index_of_e_r-indicators (E)'!$B$4:$B$309,0),MATCH('England_Index  '!G$3,'Index_of_e_r-indicators (E)'!$C$3:$L$3,0))</f>
        <v>24.778761061946902</v>
      </c>
      <c r="H156" s="13">
        <f>INDEX('Index_of_e_r-indicators (E)'!$C$4:$L$309,MATCH('England_Index  '!$B156,'Index_of_e_r-indicators (E)'!$B$4:$B$309,0),MATCH('England_Index  '!H$3,'Index_of_e_r-indicators (E)'!$C$3:$L$3,0))</f>
        <v>79.620253452977352</v>
      </c>
      <c r="I156" s="22"/>
    </row>
    <row r="157" spans="1:9" x14ac:dyDescent="0.35">
      <c r="A157" s="13" t="s">
        <v>166</v>
      </c>
      <c r="B157" s="7" t="s">
        <v>167</v>
      </c>
      <c r="C157" s="13">
        <f>(D157*'Index_of_e_r-weights'!$B$3)+(E157*'Index_of_e_r-weights'!$B$4)+(F157*'Index_of_e_r-weights'!$B$5)+(G157*'Index_of_e_r-weights'!$B$6)+(H157*'Index_of_e_r-weights'!$B$7)</f>
        <v>54.876289519575664</v>
      </c>
      <c r="D157" s="13">
        <f>INDEX('Index_of_e_r-indicators (E)'!$C$4:$L$309,MATCH('England_Index  '!$B157,'Index_of_e_r-indicators (E)'!$B$4:$B$309,0),MATCH('England_Index  '!D$3,'Index_of_e_r-indicators (E)'!$C$3:$L$3,0))</f>
        <v>71.58230156357601</v>
      </c>
      <c r="E157" s="13">
        <f>INDEX('Index_of_e_r-indicators (E)'!$C$4:$L$309,MATCH('England_Index  '!$B157,'Index_of_e_r-indicators (E)'!$B$4:$B$309,0),MATCH('England_Index  '!E$3,'Index_of_e_r-indicators (E)'!$C$3:$L$3,0))</f>
        <v>82.631464677677414</v>
      </c>
      <c r="F157" s="13">
        <f>INDEX('Index_of_e_r-indicators (E)'!$C$4:$L$309,MATCH('England_Index  '!$B157,'Index_of_e_r-indicators (E)'!$B$4:$B$309,0),MATCH('England_Index  '!F$3,'Index_of_e_r-indicators (E)'!$C$3:$L$3,0))</f>
        <v>19.760479041916163</v>
      </c>
      <c r="G157" s="13">
        <f>INDEX('Index_of_e_r-indicators (E)'!$C$4:$L$309,MATCH('England_Index  '!$B157,'Index_of_e_r-indicators (E)'!$B$4:$B$309,0),MATCH('England_Index  '!G$3,'Index_of_e_r-indicators (E)'!$C$3:$L$3,0))</f>
        <v>27.433628318584063</v>
      </c>
      <c r="H157" s="13">
        <f>INDEX('Index_of_e_r-indicators (E)'!$C$4:$L$309,MATCH('England_Index  '!$B157,'Index_of_e_r-indicators (E)'!$B$4:$B$309,0),MATCH('England_Index  '!H$3,'Index_of_e_r-indicators (E)'!$C$3:$L$3,0))</f>
        <v>78.49815555317538</v>
      </c>
      <c r="I157" s="22"/>
    </row>
    <row r="158" spans="1:9" x14ac:dyDescent="0.35">
      <c r="A158" s="13" t="s">
        <v>660</v>
      </c>
      <c r="B158" s="7" t="s">
        <v>661</v>
      </c>
      <c r="C158" s="13">
        <f>(D158*'Index_of_e_r-weights'!$B$3)+(E158*'Index_of_e_r-weights'!$B$4)+(F158*'Index_of_e_r-weights'!$B$5)+(G158*'Index_of_e_r-weights'!$B$6)+(H158*'Index_of_e_r-weights'!$B$7)</f>
        <v>50.502339497040339</v>
      </c>
      <c r="D158" s="13">
        <f>INDEX('Index_of_e_r-indicators (E)'!$C$4:$L$309,MATCH('England_Index  '!$B158,'Index_of_e_r-indicators (E)'!$B$4:$B$309,0),MATCH('England_Index  '!D$3,'Index_of_e_r-indicators (E)'!$C$3:$L$3,0))</f>
        <v>71.58230156357601</v>
      </c>
      <c r="E158" s="13">
        <f>INDEX('Index_of_e_r-indicators (E)'!$C$4:$L$309,MATCH('England_Index  '!$B158,'Index_of_e_r-indicators (E)'!$B$4:$B$309,0),MATCH('England_Index  '!E$3,'Index_of_e_r-indicators (E)'!$C$3:$L$3,0))</f>
        <v>76.813112243606852</v>
      </c>
      <c r="F158" s="13">
        <f>INDEX('Index_of_e_r-indicators (E)'!$C$4:$L$309,MATCH('England_Index  '!$B158,'Index_of_e_r-indicators (E)'!$B$4:$B$309,0),MATCH('England_Index  '!F$3,'Index_of_e_r-indicators (E)'!$C$3:$L$3,0))</f>
        <v>19.76047904191616</v>
      </c>
      <c r="G158" s="13">
        <f>INDEX('Index_of_e_r-indicators (E)'!$C$4:$L$309,MATCH('England_Index  '!$B158,'Index_of_e_r-indicators (E)'!$B$4:$B$309,0),MATCH('England_Index  '!G$3,'Index_of_e_r-indicators (E)'!$C$3:$L$3,0))</f>
        <v>14.159292035398227</v>
      </c>
      <c r="H158" s="13">
        <f>INDEX('Index_of_e_r-indicators (E)'!$C$4:$L$309,MATCH('England_Index  '!$B158,'Index_of_e_r-indicators (E)'!$B$4:$B$309,0),MATCH('England_Index  '!H$3,'Index_of_e_r-indicators (E)'!$C$3:$L$3,0))</f>
        <v>72.81191794071988</v>
      </c>
      <c r="I158" s="22"/>
    </row>
    <row r="159" spans="1:9" x14ac:dyDescent="0.35">
      <c r="A159" s="13" t="s">
        <v>456</v>
      </c>
      <c r="B159" s="7" t="s">
        <v>457</v>
      </c>
      <c r="C159" s="13">
        <f>(D159*'Index_of_e_r-weights'!$B$3)+(E159*'Index_of_e_r-weights'!$B$4)+(F159*'Index_of_e_r-weights'!$B$5)+(G159*'Index_of_e_r-weights'!$B$6)+(H159*'Index_of_e_r-weights'!$B$7)</f>
        <v>51.269068911977286</v>
      </c>
      <c r="D159" s="13">
        <f>INDEX('Index_of_e_r-indicators (E)'!$C$4:$L$309,MATCH('England_Index  '!$B159,'Index_of_e_r-indicators (E)'!$B$4:$B$309,0),MATCH('England_Index  '!D$3,'Index_of_e_r-indicators (E)'!$C$3:$L$3,0))</f>
        <v>51.066250610925671</v>
      </c>
      <c r="E159" s="13">
        <f>INDEX('Index_of_e_r-indicators (E)'!$C$4:$L$309,MATCH('England_Index  '!$B159,'Index_of_e_r-indicators (E)'!$B$4:$B$309,0),MATCH('England_Index  '!E$3,'Index_of_e_r-indicators (E)'!$C$3:$L$3,0))</f>
        <v>87.487844686337795</v>
      </c>
      <c r="F159" s="13">
        <f>INDEX('Index_of_e_r-indicators (E)'!$C$4:$L$309,MATCH('England_Index  '!$B159,'Index_of_e_r-indicators (E)'!$B$4:$B$309,0),MATCH('England_Index  '!F$3,'Index_of_e_r-indicators (E)'!$C$3:$L$3,0))</f>
        <v>52.395209580838312</v>
      </c>
      <c r="G159" s="13">
        <f>INDEX('Index_of_e_r-indicators (E)'!$C$4:$L$309,MATCH('England_Index  '!$B159,'Index_of_e_r-indicators (E)'!$B$4:$B$309,0),MATCH('England_Index  '!G$3,'Index_of_e_r-indicators (E)'!$C$3:$L$3,0))</f>
        <v>62.831858407079643</v>
      </c>
      <c r="H159" s="13">
        <f>INDEX('Index_of_e_r-indicators (E)'!$C$4:$L$309,MATCH('England_Index  '!$B159,'Index_of_e_r-indicators (E)'!$B$4:$B$309,0),MATCH('England_Index  '!H$3,'Index_of_e_r-indicators (E)'!$C$3:$L$3,0))</f>
        <v>20.774978312411037</v>
      </c>
      <c r="I159" s="22"/>
    </row>
    <row r="160" spans="1:9" x14ac:dyDescent="0.35">
      <c r="A160" s="13" t="s">
        <v>184</v>
      </c>
      <c r="B160" s="7" t="s">
        <v>185</v>
      </c>
      <c r="C160" s="13">
        <f>(D160*'Index_of_e_r-weights'!$B$3)+(E160*'Index_of_e_r-weights'!$B$4)+(F160*'Index_of_e_r-weights'!$B$5)+(G160*'Index_of_e_r-weights'!$B$6)+(H160*'Index_of_e_r-weights'!$B$7)</f>
        <v>46.225433339508335</v>
      </c>
      <c r="D160" s="13">
        <f>INDEX('Index_of_e_r-indicators (E)'!$C$4:$L$309,MATCH('England_Index  '!$B160,'Index_of_e_r-indicators (E)'!$B$4:$B$309,0),MATCH('England_Index  '!D$3,'Index_of_e_r-indicators (E)'!$C$3:$L$3,0))</f>
        <v>52.373651350897291</v>
      </c>
      <c r="E160" s="13">
        <f>INDEX('Index_of_e_r-indicators (E)'!$C$4:$L$309,MATCH('England_Index  '!$B160,'Index_of_e_r-indicators (E)'!$B$4:$B$309,0),MATCH('England_Index  '!E$3,'Index_of_e_r-indicators (E)'!$C$3:$L$3,0))</f>
        <v>70.517065575775561</v>
      </c>
      <c r="F160" s="13">
        <f>INDEX('Index_of_e_r-indicators (E)'!$C$4:$L$309,MATCH('England_Index  '!$B160,'Index_of_e_r-indicators (E)'!$B$4:$B$309,0),MATCH('England_Index  '!F$3,'Index_of_e_r-indicators (E)'!$C$3:$L$3,0))</f>
        <v>52.994011976047894</v>
      </c>
      <c r="G160" s="13">
        <f>INDEX('Index_of_e_r-indicators (E)'!$C$4:$L$309,MATCH('England_Index  '!$B160,'Index_of_e_r-indicators (E)'!$B$4:$B$309,0),MATCH('England_Index  '!G$3,'Index_of_e_r-indicators (E)'!$C$3:$L$3,0))</f>
        <v>29.203539823008846</v>
      </c>
      <c r="H160" s="13">
        <f>INDEX('Index_of_e_r-indicators (E)'!$C$4:$L$309,MATCH('England_Index  '!$B160,'Index_of_e_r-indicators (E)'!$B$4:$B$309,0),MATCH('England_Index  '!H$3,'Index_of_e_r-indicators (E)'!$C$3:$L$3,0))</f>
        <v>35.110605084251219</v>
      </c>
      <c r="I160" s="22"/>
    </row>
    <row r="161" spans="1:9" x14ac:dyDescent="0.35">
      <c r="A161" s="13" t="s">
        <v>262</v>
      </c>
      <c r="B161" s="7" t="s">
        <v>263</v>
      </c>
      <c r="C161" s="13">
        <f>(D161*'Index_of_e_r-weights'!$B$3)+(E161*'Index_of_e_r-weights'!$B$4)+(F161*'Index_of_e_r-weights'!$B$5)+(G161*'Index_of_e_r-weights'!$B$6)+(H161*'Index_of_e_r-weights'!$B$7)</f>
        <v>43.348717715759093</v>
      </c>
      <c r="D161" s="13">
        <f>INDEX('Index_of_e_r-indicators (E)'!$C$4:$L$309,MATCH('England_Index  '!$B161,'Index_of_e_r-indicators (E)'!$B$4:$B$309,0),MATCH('England_Index  '!D$3,'Index_of_e_r-indicators (E)'!$C$3:$L$3,0))</f>
        <v>65.640103801064413</v>
      </c>
      <c r="E161" s="13">
        <f>INDEX('Index_of_e_r-indicators (E)'!$C$4:$L$309,MATCH('England_Index  '!$B161,'Index_of_e_r-indicators (E)'!$B$4:$B$309,0),MATCH('England_Index  '!E$3,'Index_of_e_r-indicators (E)'!$C$3:$L$3,0))</f>
        <v>63.500612303550888</v>
      </c>
      <c r="F161" s="13">
        <f>INDEX('Index_of_e_r-indicators (E)'!$C$4:$L$309,MATCH('England_Index  '!$B161,'Index_of_e_r-indicators (E)'!$B$4:$B$309,0),MATCH('England_Index  '!F$3,'Index_of_e_r-indicators (E)'!$C$3:$L$3,0))</f>
        <v>15.26946107784431</v>
      </c>
      <c r="G161" s="13">
        <f>INDEX('Index_of_e_r-indicators (E)'!$C$4:$L$309,MATCH('England_Index  '!$B161,'Index_of_e_r-indicators (E)'!$B$4:$B$309,0),MATCH('England_Index  '!G$3,'Index_of_e_r-indicators (E)'!$C$3:$L$3,0))</f>
        <v>22.123893805309734</v>
      </c>
      <c r="H161" s="13">
        <f>INDEX('Index_of_e_r-indicators (E)'!$C$4:$L$309,MATCH('England_Index  '!$B161,'Index_of_e_r-indicators (E)'!$B$4:$B$309,0),MATCH('England_Index  '!H$3,'Index_of_e_r-indicators (E)'!$C$3:$L$3,0))</f>
        <v>49.139771842269354</v>
      </c>
      <c r="I161" s="22"/>
    </row>
    <row r="162" spans="1:9" x14ac:dyDescent="0.35">
      <c r="A162" s="13" t="s">
        <v>396</v>
      </c>
      <c r="B162" s="7" t="s">
        <v>397</v>
      </c>
      <c r="C162" s="13">
        <f>(D162*'Index_of_e_r-weights'!$B$3)+(E162*'Index_of_e_r-weights'!$B$4)+(F162*'Index_of_e_r-weights'!$B$5)+(G162*'Index_of_e_r-weights'!$B$6)+(H162*'Index_of_e_r-weights'!$B$7)</f>
        <v>39.194150737042506</v>
      </c>
      <c r="D162" s="13">
        <f>INDEX('Index_of_e_r-indicators (E)'!$C$4:$L$309,MATCH('England_Index  '!$B162,'Index_of_e_r-indicators (E)'!$B$4:$B$309,0),MATCH('England_Index  '!D$3,'Index_of_e_r-indicators (E)'!$C$3:$L$3,0))</f>
        <v>35.539366366521079</v>
      </c>
      <c r="E162" s="13">
        <f>INDEX('Index_of_e_r-indicators (E)'!$C$4:$L$309,MATCH('England_Index  '!$B162,'Index_of_e_r-indicators (E)'!$B$4:$B$309,0),MATCH('England_Index  '!E$3,'Index_of_e_r-indicators (E)'!$C$3:$L$3,0))</f>
        <v>56.352202273371397</v>
      </c>
      <c r="F162" s="13">
        <f>INDEX('Index_of_e_r-indicators (E)'!$C$4:$L$309,MATCH('England_Index  '!$B162,'Index_of_e_r-indicators (E)'!$B$4:$B$309,0),MATCH('England_Index  '!F$3,'Index_of_e_r-indicators (E)'!$C$3:$L$3,0))</f>
        <v>39.221556886227532</v>
      </c>
      <c r="G162" s="13">
        <f>INDEX('Index_of_e_r-indicators (E)'!$C$4:$L$309,MATCH('England_Index  '!$B162,'Index_of_e_r-indicators (E)'!$B$4:$B$309,0),MATCH('England_Index  '!G$3,'Index_of_e_r-indicators (E)'!$C$3:$L$3,0))</f>
        <v>30.973451327433615</v>
      </c>
      <c r="H162" s="13">
        <f>INDEX('Index_of_e_r-indicators (E)'!$C$4:$L$309,MATCH('England_Index  '!$B162,'Index_of_e_r-indicators (E)'!$B$4:$B$309,0),MATCH('England_Index  '!H$3,'Index_of_e_r-indicators (E)'!$C$3:$L$3,0))</f>
        <v>44.29059478508406</v>
      </c>
      <c r="I162" s="22"/>
    </row>
    <row r="163" spans="1:9" x14ac:dyDescent="0.35">
      <c r="A163" s="13" t="s">
        <v>520</v>
      </c>
      <c r="B163" s="7" t="s">
        <v>521</v>
      </c>
      <c r="C163" s="13">
        <f>(D163*'Index_of_e_r-weights'!$B$3)+(E163*'Index_of_e_r-weights'!$B$4)+(F163*'Index_of_e_r-weights'!$B$5)+(G163*'Index_of_e_r-weights'!$B$6)+(H163*'Index_of_e_r-weights'!$B$7)</f>
        <v>43.710210740881287</v>
      </c>
      <c r="D163" s="13">
        <f>INDEX('Index_of_e_r-indicators (E)'!$C$4:$L$309,MATCH('England_Index  '!$B163,'Index_of_e_r-indicators (E)'!$B$4:$B$309,0),MATCH('England_Index  '!D$3,'Index_of_e_r-indicators (E)'!$C$3:$L$3,0))</f>
        <v>52.637321682918724</v>
      </c>
      <c r="E163" s="13">
        <f>INDEX('Index_of_e_r-indicators (E)'!$C$4:$L$309,MATCH('England_Index  '!$B163,'Index_of_e_r-indicators (E)'!$B$4:$B$309,0),MATCH('England_Index  '!E$3,'Index_of_e_r-indicators (E)'!$C$3:$L$3,0))</f>
        <v>64.518909386867435</v>
      </c>
      <c r="F163" s="13">
        <f>INDEX('Index_of_e_r-indicators (E)'!$C$4:$L$309,MATCH('England_Index  '!$B163,'Index_of_e_r-indicators (E)'!$B$4:$B$309,0),MATCH('England_Index  '!F$3,'Index_of_e_r-indicators (E)'!$C$3:$L$3,0))</f>
        <v>28.742514970059869</v>
      </c>
      <c r="G163" s="13">
        <f>INDEX('Index_of_e_r-indicators (E)'!$C$4:$L$309,MATCH('England_Index  '!$B163,'Index_of_e_r-indicators (E)'!$B$4:$B$309,0),MATCH('England_Index  '!G$3,'Index_of_e_r-indicators (E)'!$C$3:$L$3,0))</f>
        <v>18.584070796460175</v>
      </c>
      <c r="H163" s="13">
        <f>INDEX('Index_of_e_r-indicators (E)'!$C$4:$L$309,MATCH('England_Index  '!$B163,'Index_of_e_r-indicators (E)'!$B$4:$B$309,0),MATCH('England_Index  '!H$3,'Index_of_e_r-indicators (E)'!$C$3:$L$3,0))</f>
        <v>60.009030720074591</v>
      </c>
      <c r="I163" s="22"/>
    </row>
    <row r="164" spans="1:9" x14ac:dyDescent="0.35">
      <c r="A164" s="13" t="s">
        <v>732</v>
      </c>
      <c r="B164" s="7" t="s">
        <v>733</v>
      </c>
      <c r="C164" s="13">
        <f>(D164*'Index_of_e_r-weights'!$B$3)+(E164*'Index_of_e_r-weights'!$B$4)+(F164*'Index_of_e_r-weights'!$B$5)+(G164*'Index_of_e_r-weights'!$B$6)+(H164*'Index_of_e_r-weights'!$B$7)</f>
        <v>25.666015296322513</v>
      </c>
      <c r="D164" s="13">
        <f>INDEX('Index_of_e_r-indicators (E)'!$C$4:$L$309,MATCH('England_Index  '!$B164,'Index_of_e_r-indicators (E)'!$B$4:$B$309,0),MATCH('England_Index  '!D$3,'Index_of_e_r-indicators (E)'!$C$3:$L$3,0))</f>
        <v>12.414463839950585</v>
      </c>
      <c r="E164" s="13">
        <f>INDEX('Index_of_e_r-indicators (E)'!$C$4:$L$309,MATCH('England_Index  '!$B164,'Index_of_e_r-indicators (E)'!$B$4:$B$309,0),MATCH('England_Index  '!E$3,'Index_of_e_r-indicators (E)'!$C$3:$L$3,0))</f>
        <v>56.95539457065474</v>
      </c>
      <c r="F164" s="13">
        <f>INDEX('Index_of_e_r-indicators (E)'!$C$4:$L$309,MATCH('England_Index  '!$B164,'Index_of_e_r-indicators (E)'!$B$4:$B$309,0),MATCH('England_Index  '!F$3,'Index_of_e_r-indicators (E)'!$C$3:$L$3,0))</f>
        <v>15.26946107784431</v>
      </c>
      <c r="G164" s="13">
        <f>INDEX('Index_of_e_r-indicators (E)'!$C$4:$L$309,MATCH('England_Index  '!$B164,'Index_of_e_r-indicators (E)'!$B$4:$B$309,0),MATCH('England_Index  '!G$3,'Index_of_e_r-indicators (E)'!$C$3:$L$3,0))</f>
        <v>22.123893805309734</v>
      </c>
      <c r="H164" s="13">
        <f>INDEX('Index_of_e_r-indicators (E)'!$C$4:$L$309,MATCH('England_Index  '!$B164,'Index_of_e_r-indicators (E)'!$B$4:$B$309,0),MATCH('England_Index  '!H$3,'Index_of_e_r-indicators (E)'!$C$3:$L$3,0))</f>
        <v>43.837328553205261</v>
      </c>
      <c r="I164" s="22"/>
    </row>
    <row r="165" spans="1:9" x14ac:dyDescent="0.35">
      <c r="A165" s="13" t="s">
        <v>768</v>
      </c>
      <c r="B165" s="7" t="s">
        <v>769</v>
      </c>
      <c r="C165" s="13">
        <f>(D165*'Index_of_e_r-weights'!$B$3)+(E165*'Index_of_e_r-weights'!$B$4)+(F165*'Index_of_e_r-weights'!$B$5)+(G165*'Index_of_e_r-weights'!$B$6)+(H165*'Index_of_e_r-weights'!$B$7)</f>
        <v>35.691602088136896</v>
      </c>
      <c r="D165" s="13">
        <f>INDEX('Index_of_e_r-indicators (E)'!$C$4:$L$309,MATCH('England_Index  '!$B165,'Index_of_e_r-indicators (E)'!$B$4:$B$309,0),MATCH('England_Index  '!D$3,'Index_of_e_r-indicators (E)'!$C$3:$L$3,0))</f>
        <v>46.257208970427428</v>
      </c>
      <c r="E165" s="13">
        <f>INDEX('Index_of_e_r-indicators (E)'!$C$4:$L$309,MATCH('England_Index  '!$B165,'Index_of_e_r-indicators (E)'!$B$4:$B$309,0),MATCH('England_Index  '!E$3,'Index_of_e_r-indicators (E)'!$C$3:$L$3,0))</f>
        <v>68.110434786180605</v>
      </c>
      <c r="F165" s="13">
        <f>INDEX('Index_of_e_r-indicators (E)'!$C$4:$L$309,MATCH('England_Index  '!$B165,'Index_of_e_r-indicators (E)'!$B$4:$B$309,0),MATCH('England_Index  '!F$3,'Index_of_e_r-indicators (E)'!$C$3:$L$3,0))</f>
        <v>15.269461077844305</v>
      </c>
      <c r="G165" s="13">
        <f>INDEX('Index_of_e_r-indicators (E)'!$C$4:$L$309,MATCH('England_Index  '!$B165,'Index_of_e_r-indicators (E)'!$B$4:$B$309,0),MATCH('England_Index  '!G$3,'Index_of_e_r-indicators (E)'!$C$3:$L$3,0))</f>
        <v>38.053097345132741</v>
      </c>
      <c r="H165" s="13">
        <f>INDEX('Index_of_e_r-indicators (E)'!$C$4:$L$309,MATCH('England_Index  '!$B165,'Index_of_e_r-indicators (E)'!$B$4:$B$309,0),MATCH('England_Index  '!H$3,'Index_of_e_r-indicators (E)'!$C$3:$L$3,0))</f>
        <v>21.694421168976007</v>
      </c>
      <c r="I165" s="22"/>
    </row>
    <row r="166" spans="1:9" x14ac:dyDescent="0.35">
      <c r="A166" s="13" t="s">
        <v>680</v>
      </c>
      <c r="B166" s="7" t="s">
        <v>681</v>
      </c>
      <c r="C166" s="13">
        <f>(D166*'Index_of_e_r-weights'!$B$3)+(E166*'Index_of_e_r-weights'!$B$4)+(F166*'Index_of_e_r-weights'!$B$5)+(G166*'Index_of_e_r-weights'!$B$6)+(H166*'Index_of_e_r-weights'!$B$7)</f>
        <v>39.715908559681168</v>
      </c>
      <c r="D166" s="13">
        <f>INDEX('Index_of_e_r-indicators (E)'!$C$4:$L$309,MATCH('England_Index  '!$B166,'Index_of_e_r-indicators (E)'!$B$4:$B$309,0),MATCH('England_Index  '!D$3,'Index_of_e_r-indicators (E)'!$C$3:$L$3,0))</f>
        <v>62.656877537798955</v>
      </c>
      <c r="E166" s="13">
        <f>INDEX('Index_of_e_r-indicators (E)'!$C$4:$L$309,MATCH('England_Index  '!$B166,'Index_of_e_r-indicators (E)'!$B$4:$B$309,0),MATCH('England_Index  '!E$3,'Index_of_e_r-indicators (E)'!$C$3:$L$3,0))</f>
        <v>50.077721851525865</v>
      </c>
      <c r="F166" s="13">
        <f>INDEX('Index_of_e_r-indicators (E)'!$C$4:$L$309,MATCH('England_Index  '!$B166,'Index_of_e_r-indicators (E)'!$B$4:$B$309,0),MATCH('England_Index  '!F$3,'Index_of_e_r-indicators (E)'!$C$3:$L$3,0))</f>
        <v>16.766467065868259</v>
      </c>
      <c r="G166" s="13">
        <f>INDEX('Index_of_e_r-indicators (E)'!$C$4:$L$309,MATCH('England_Index  '!$B166,'Index_of_e_r-indicators (E)'!$B$4:$B$309,0),MATCH('England_Index  '!G$3,'Index_of_e_r-indicators (E)'!$C$3:$L$3,0))</f>
        <v>16.814159292035392</v>
      </c>
      <c r="H166" s="13">
        <f>INDEX('Index_of_e_r-indicators (E)'!$C$4:$L$309,MATCH('England_Index  '!$B166,'Index_of_e_r-indicators (E)'!$B$4:$B$309,0),MATCH('England_Index  '!H$3,'Index_of_e_r-indicators (E)'!$C$3:$L$3,0))</f>
        <v>45.974739208040816</v>
      </c>
      <c r="I166" s="22"/>
    </row>
    <row r="167" spans="1:9" x14ac:dyDescent="0.35">
      <c r="A167" s="13" t="s">
        <v>774</v>
      </c>
      <c r="B167" s="7" t="s">
        <v>775</v>
      </c>
      <c r="C167" s="13">
        <f>(D167*'Index_of_e_r-weights'!$B$3)+(E167*'Index_of_e_r-weights'!$B$4)+(F167*'Index_of_e_r-weights'!$B$5)+(G167*'Index_of_e_r-weights'!$B$6)+(H167*'Index_of_e_r-weights'!$B$7)</f>
        <v>46.258259467367004</v>
      </c>
      <c r="D167" s="13">
        <f>INDEX('Index_of_e_r-indicators (E)'!$C$4:$L$309,MATCH('England_Index  '!$B167,'Index_of_e_r-indicators (E)'!$B$4:$B$309,0),MATCH('England_Index  '!D$3,'Index_of_e_r-indicators (E)'!$C$3:$L$3,0))</f>
        <v>70.618796593104747</v>
      </c>
      <c r="E167" s="13">
        <f>INDEX('Index_of_e_r-indicators (E)'!$C$4:$L$309,MATCH('England_Index  '!$B167,'Index_of_e_r-indicators (E)'!$B$4:$B$309,0),MATCH('England_Index  '!E$3,'Index_of_e_r-indicators (E)'!$C$3:$L$3,0))</f>
        <v>71.019086897607153</v>
      </c>
      <c r="F167" s="13">
        <f>INDEX('Index_of_e_r-indicators (E)'!$C$4:$L$309,MATCH('England_Index  '!$B167,'Index_of_e_r-indicators (E)'!$B$4:$B$309,0),MATCH('England_Index  '!F$3,'Index_of_e_r-indicators (E)'!$C$3:$L$3,0))</f>
        <v>27.844311377245507</v>
      </c>
      <c r="G167" s="13">
        <f>INDEX('Index_of_e_r-indicators (E)'!$C$4:$L$309,MATCH('England_Index  '!$B167,'Index_of_e_r-indicators (E)'!$B$4:$B$309,0),MATCH('England_Index  '!G$3,'Index_of_e_r-indicators (E)'!$C$3:$L$3,0))</f>
        <v>17.69911504424778</v>
      </c>
      <c r="H167" s="13">
        <f>INDEX('Index_of_e_r-indicators (E)'!$C$4:$L$309,MATCH('England_Index  '!$B167,'Index_of_e_r-indicators (E)'!$B$4:$B$309,0),MATCH('England_Index  '!H$3,'Index_of_e_r-indicators (E)'!$C$3:$L$3,0))</f>
        <v>44.310132576881031</v>
      </c>
      <c r="I167" s="22"/>
    </row>
    <row r="168" spans="1:9" x14ac:dyDescent="0.35">
      <c r="A168" s="13" t="s">
        <v>298</v>
      </c>
      <c r="B168" s="7" t="s">
        <v>299</v>
      </c>
      <c r="C168" s="13">
        <f>(D168*'Index_of_e_r-weights'!$B$3)+(E168*'Index_of_e_r-weights'!$B$4)+(F168*'Index_of_e_r-weights'!$B$5)+(G168*'Index_of_e_r-weights'!$B$6)+(H168*'Index_of_e_r-weights'!$B$7)</f>
        <v>45.281037856393063</v>
      </c>
      <c r="D168" s="13">
        <f>INDEX('Index_of_e_r-indicators (E)'!$C$4:$L$309,MATCH('England_Index  '!$B168,'Index_of_e_r-indicators (E)'!$B$4:$B$309,0),MATCH('England_Index  '!D$3,'Index_of_e_r-indicators (E)'!$C$3:$L$3,0))</f>
        <v>71.58230156357601</v>
      </c>
      <c r="E168" s="13">
        <f>INDEX('Index_of_e_r-indicators (E)'!$C$4:$L$309,MATCH('England_Index  '!$B168,'Index_of_e_r-indicators (E)'!$B$4:$B$309,0),MATCH('England_Index  '!E$3,'Index_of_e_r-indicators (E)'!$C$3:$L$3,0))</f>
        <v>59.475987036820122</v>
      </c>
      <c r="F168" s="13">
        <f>INDEX('Index_of_e_r-indicators (E)'!$C$4:$L$309,MATCH('England_Index  '!$B168,'Index_of_e_r-indicators (E)'!$B$4:$B$309,0),MATCH('England_Index  '!F$3,'Index_of_e_r-indicators (E)'!$C$3:$L$3,0))</f>
        <v>13.772455089820358</v>
      </c>
      <c r="G168" s="13">
        <f>INDEX('Index_of_e_r-indicators (E)'!$C$4:$L$309,MATCH('England_Index  '!$B168,'Index_of_e_r-indicators (E)'!$B$4:$B$309,0),MATCH('England_Index  '!G$3,'Index_of_e_r-indicators (E)'!$C$3:$L$3,0))</f>
        <v>14.159292035398227</v>
      </c>
      <c r="H168" s="13">
        <f>INDEX('Index_of_e_r-indicators (E)'!$C$4:$L$309,MATCH('England_Index  '!$B168,'Index_of_e_r-indicators (E)'!$B$4:$B$309,0),MATCH('England_Index  '!H$3,'Index_of_e_r-indicators (E)'!$C$3:$L$3,0))</f>
        <v>61.361996292972663</v>
      </c>
      <c r="I168" s="22"/>
    </row>
    <row r="169" spans="1:9" x14ac:dyDescent="0.35">
      <c r="A169" s="13" t="s">
        <v>688</v>
      </c>
      <c r="B169" s="7" t="s">
        <v>689</v>
      </c>
      <c r="C169" s="13">
        <f>(D169*'Index_of_e_r-weights'!$B$3)+(E169*'Index_of_e_r-weights'!$B$4)+(F169*'Index_of_e_r-weights'!$B$5)+(G169*'Index_of_e_r-weights'!$B$6)+(H169*'Index_of_e_r-weights'!$B$7)</f>
        <v>39.715025450418587</v>
      </c>
      <c r="D169" s="13">
        <f>INDEX('Index_of_e_r-indicators (E)'!$C$4:$L$309,MATCH('England_Index  '!$B169,'Index_of_e_r-indicators (E)'!$B$4:$B$309,0),MATCH('England_Index  '!D$3,'Index_of_e_r-indicators (E)'!$C$3:$L$3,0))</f>
        <v>61.48953033109909</v>
      </c>
      <c r="E169" s="13">
        <f>INDEX('Index_of_e_r-indicators (E)'!$C$4:$L$309,MATCH('England_Index  '!$B169,'Index_of_e_r-indicators (E)'!$B$4:$B$309,0),MATCH('England_Index  '!E$3,'Index_of_e_r-indicators (E)'!$C$3:$L$3,0))</f>
        <v>78.100998322925051</v>
      </c>
      <c r="F169" s="13">
        <f>INDEX('Index_of_e_r-indicators (E)'!$C$4:$L$309,MATCH('England_Index  '!$B169,'Index_of_e_r-indicators (E)'!$B$4:$B$309,0),MATCH('England_Index  '!F$3,'Index_of_e_r-indicators (E)'!$C$3:$L$3,0))</f>
        <v>15.568862275449099</v>
      </c>
      <c r="G169" s="13">
        <f>INDEX('Index_of_e_r-indicators (E)'!$C$4:$L$309,MATCH('England_Index  '!$B169,'Index_of_e_r-indicators (E)'!$B$4:$B$309,0),MATCH('England_Index  '!G$3,'Index_of_e_r-indicators (E)'!$C$3:$L$3,0))</f>
        <v>25.663716814159287</v>
      </c>
      <c r="H169" s="13">
        <f>INDEX('Index_of_e_r-indicators (E)'!$C$4:$L$309,MATCH('England_Index  '!$B169,'Index_of_e_r-indicators (E)'!$B$4:$B$309,0),MATCH('England_Index  '!H$3,'Index_of_e_r-indicators (E)'!$C$3:$L$3,0))</f>
        <v>26.057753504373395</v>
      </c>
      <c r="I169" s="22"/>
    </row>
    <row r="170" spans="1:9" x14ac:dyDescent="0.35">
      <c r="A170" s="13" t="s">
        <v>138</v>
      </c>
      <c r="B170" s="7" t="s">
        <v>139</v>
      </c>
      <c r="C170" s="13">
        <f>(D170*'Index_of_e_r-weights'!$B$3)+(E170*'Index_of_e_r-weights'!$B$4)+(F170*'Index_of_e_r-weights'!$B$5)+(G170*'Index_of_e_r-weights'!$B$6)+(H170*'Index_of_e_r-weights'!$B$7)</f>
        <v>49.480656123346904</v>
      </c>
      <c r="D170" s="13">
        <f>INDEX('Index_of_e_r-indicators (E)'!$C$4:$L$309,MATCH('England_Index  '!$B170,'Index_of_e_r-indicators (E)'!$B$4:$B$309,0),MATCH('England_Index  '!D$3,'Index_of_e_r-indicators (E)'!$C$3:$L$3,0))</f>
        <v>65.035857615051697</v>
      </c>
      <c r="E170" s="13">
        <f>INDEX('Index_of_e_r-indicators (E)'!$C$4:$L$309,MATCH('England_Index  '!$B170,'Index_of_e_r-indicators (E)'!$B$4:$B$309,0),MATCH('England_Index  '!E$3,'Index_of_e_r-indicators (E)'!$C$3:$L$3,0))</f>
        <v>72.389160614171189</v>
      </c>
      <c r="F170" s="13">
        <f>INDEX('Index_of_e_r-indicators (E)'!$C$4:$L$309,MATCH('England_Index  '!$B170,'Index_of_e_r-indicators (E)'!$B$4:$B$309,0),MATCH('England_Index  '!F$3,'Index_of_e_r-indicators (E)'!$C$3:$L$3,0))</f>
        <v>25.748502994011975</v>
      </c>
      <c r="G170" s="13">
        <f>INDEX('Index_of_e_r-indicators (E)'!$C$4:$L$309,MATCH('England_Index  '!$B170,'Index_of_e_r-indicators (E)'!$B$4:$B$309,0),MATCH('England_Index  '!G$3,'Index_of_e_r-indicators (E)'!$C$3:$L$3,0))</f>
        <v>28.318584070796458</v>
      </c>
      <c r="H170" s="13">
        <f>INDEX('Index_of_e_r-indicators (E)'!$C$4:$L$309,MATCH('England_Index  '!$B170,'Index_of_e_r-indicators (E)'!$B$4:$B$309,0),MATCH('England_Index  '!H$3,'Index_of_e_r-indicators (E)'!$C$3:$L$3,0))</f>
        <v>59.587826822262919</v>
      </c>
      <c r="I170" s="22"/>
    </row>
    <row r="171" spans="1:9" x14ac:dyDescent="0.35">
      <c r="A171" s="13" t="s">
        <v>214</v>
      </c>
      <c r="B171" s="7" t="s">
        <v>215</v>
      </c>
      <c r="C171" s="13">
        <f>(D171*'Index_of_e_r-weights'!$B$3)+(E171*'Index_of_e_r-weights'!$B$4)+(F171*'Index_of_e_r-weights'!$B$5)+(G171*'Index_of_e_r-weights'!$B$6)+(H171*'Index_of_e_r-weights'!$B$7)</f>
        <v>42.783546574477342</v>
      </c>
      <c r="D171" s="13">
        <f>INDEX('Index_of_e_r-indicators (E)'!$C$4:$L$309,MATCH('England_Index  '!$B171,'Index_of_e_r-indicators (E)'!$B$4:$B$309,0),MATCH('England_Index  '!D$3,'Index_of_e_r-indicators (E)'!$C$3:$L$3,0))</f>
        <v>60.336462959261624</v>
      </c>
      <c r="E171" s="13">
        <f>INDEX('Index_of_e_r-indicators (E)'!$C$4:$L$309,MATCH('England_Index  '!$B171,'Index_of_e_r-indicators (E)'!$B$4:$B$309,0),MATCH('England_Index  '!E$3,'Index_of_e_r-indicators (E)'!$C$3:$L$3,0))</f>
        <v>72.152769230764449</v>
      </c>
      <c r="F171" s="13">
        <f>INDEX('Index_of_e_r-indicators (E)'!$C$4:$L$309,MATCH('England_Index  '!$B171,'Index_of_e_r-indicators (E)'!$B$4:$B$309,0),MATCH('England_Index  '!F$3,'Index_of_e_r-indicators (E)'!$C$3:$L$3,0))</f>
        <v>15.568862275449099</v>
      </c>
      <c r="G171" s="13">
        <f>INDEX('Index_of_e_r-indicators (E)'!$C$4:$L$309,MATCH('England_Index  '!$B171,'Index_of_e_r-indicators (E)'!$B$4:$B$309,0),MATCH('England_Index  '!G$3,'Index_of_e_r-indicators (E)'!$C$3:$L$3,0))</f>
        <v>14.159292035398227</v>
      </c>
      <c r="H171" s="13">
        <f>INDEX('Index_of_e_r-indicators (E)'!$C$4:$L$309,MATCH('England_Index  '!$B171,'Index_of_e_r-indicators (E)'!$B$4:$B$309,0),MATCH('England_Index  '!H$3,'Index_of_e_r-indicators (E)'!$C$3:$L$3,0))</f>
        <v>57.608499507264717</v>
      </c>
      <c r="I171" s="22"/>
    </row>
    <row r="172" spans="1:9" x14ac:dyDescent="0.35">
      <c r="A172" s="13" t="s">
        <v>674</v>
      </c>
      <c r="B172" s="7" t="s">
        <v>675</v>
      </c>
      <c r="C172" s="13">
        <f>(D172*'Index_of_e_r-weights'!$B$3)+(E172*'Index_of_e_r-weights'!$B$4)+(F172*'Index_of_e_r-weights'!$B$5)+(G172*'Index_of_e_r-weights'!$B$6)+(H172*'Index_of_e_r-weights'!$B$7)</f>
        <v>52.371375527678254</v>
      </c>
      <c r="D172" s="13">
        <f>INDEX('Index_of_e_r-indicators (E)'!$C$4:$L$309,MATCH('England_Index  '!$B172,'Index_of_e_r-indicators (E)'!$B$4:$B$309,0),MATCH('England_Index  '!D$3,'Index_of_e_r-indicators (E)'!$C$3:$L$3,0))</f>
        <v>82.886751583282319</v>
      </c>
      <c r="E172" s="13">
        <f>INDEX('Index_of_e_r-indicators (E)'!$C$4:$L$309,MATCH('England_Index  '!$B172,'Index_of_e_r-indicators (E)'!$B$4:$B$309,0),MATCH('England_Index  '!E$3,'Index_of_e_r-indicators (E)'!$C$3:$L$3,0))</f>
        <v>75.202636259515742</v>
      </c>
      <c r="F172" s="13">
        <f>INDEX('Index_of_e_r-indicators (E)'!$C$4:$L$309,MATCH('England_Index  '!$B172,'Index_of_e_r-indicators (E)'!$B$4:$B$309,0),MATCH('England_Index  '!F$3,'Index_of_e_r-indicators (E)'!$C$3:$L$3,0))</f>
        <v>40.718562874251482</v>
      </c>
      <c r="G172" s="13">
        <f>INDEX('Index_of_e_r-indicators (E)'!$C$4:$L$309,MATCH('England_Index  '!$B172,'Index_of_e_r-indicators (E)'!$B$4:$B$309,0),MATCH('England_Index  '!G$3,'Index_of_e_r-indicators (E)'!$C$3:$L$3,0))</f>
        <v>36.283185840707965</v>
      </c>
      <c r="H172" s="13">
        <f>INDEX('Index_of_e_r-indicators (E)'!$C$4:$L$309,MATCH('England_Index  '!$B172,'Index_of_e_r-indicators (E)'!$B$4:$B$309,0),MATCH('England_Index  '!H$3,'Index_of_e_r-indicators (E)'!$C$3:$L$3,0))</f>
        <v>22.923683418750471</v>
      </c>
      <c r="I172" s="22"/>
    </row>
    <row r="173" spans="1:9" x14ac:dyDescent="0.35">
      <c r="A173" s="13" t="s">
        <v>734</v>
      </c>
      <c r="B173" s="7" t="s">
        <v>735</v>
      </c>
      <c r="C173" s="13">
        <f>(D173*'Index_of_e_r-weights'!$B$3)+(E173*'Index_of_e_r-weights'!$B$4)+(F173*'Index_of_e_r-weights'!$B$5)+(G173*'Index_of_e_r-weights'!$B$6)+(H173*'Index_of_e_r-weights'!$B$7)</f>
        <v>48.479931565427506</v>
      </c>
      <c r="D173" s="13">
        <f>INDEX('Index_of_e_r-indicators (E)'!$C$4:$L$309,MATCH('England_Index  '!$B173,'Index_of_e_r-indicators (E)'!$B$4:$B$309,0),MATCH('England_Index  '!D$3,'Index_of_e_r-indicators (E)'!$C$3:$L$3,0))</f>
        <v>51.326284106136292</v>
      </c>
      <c r="E173" s="13">
        <f>INDEX('Index_of_e_r-indicators (E)'!$C$4:$L$309,MATCH('England_Index  '!$B173,'Index_of_e_r-indicators (E)'!$B$4:$B$309,0),MATCH('England_Index  '!E$3,'Index_of_e_r-indicators (E)'!$C$3:$L$3,0))</f>
        <v>78.44608382307942</v>
      </c>
      <c r="F173" s="13">
        <f>INDEX('Index_of_e_r-indicators (E)'!$C$4:$L$309,MATCH('England_Index  '!$B173,'Index_of_e_r-indicators (E)'!$B$4:$B$309,0),MATCH('England_Index  '!F$3,'Index_of_e_r-indicators (E)'!$C$3:$L$3,0))</f>
        <v>40.419161676646702</v>
      </c>
      <c r="G173" s="13">
        <f>INDEX('Index_of_e_r-indicators (E)'!$C$4:$L$309,MATCH('England_Index  '!$B173,'Index_of_e_r-indicators (E)'!$B$4:$B$309,0),MATCH('England_Index  '!G$3,'Index_of_e_r-indicators (E)'!$C$3:$L$3,0))</f>
        <v>42.477876106194685</v>
      </c>
      <c r="H173" s="13">
        <f>INDEX('Index_of_e_r-indicators (E)'!$C$4:$L$309,MATCH('England_Index  '!$B173,'Index_of_e_r-indicators (E)'!$B$4:$B$309,0),MATCH('England_Index  '!H$3,'Index_of_e_r-indicators (E)'!$C$3:$L$3,0))</f>
        <v>43.290151973552007</v>
      </c>
      <c r="I173" s="22"/>
    </row>
    <row r="174" spans="1:9" x14ac:dyDescent="0.35">
      <c r="A174" s="13" t="s">
        <v>164</v>
      </c>
      <c r="B174" s="7" t="s">
        <v>165</v>
      </c>
      <c r="C174" s="13">
        <f>(D174*'Index_of_e_r-weights'!$B$3)+(E174*'Index_of_e_r-weights'!$B$4)+(F174*'Index_of_e_r-weights'!$B$5)+(G174*'Index_of_e_r-weights'!$B$6)+(H174*'Index_of_e_r-weights'!$B$7)</f>
        <v>45.397538526645604</v>
      </c>
      <c r="D174" s="13">
        <f>INDEX('Index_of_e_r-indicators (E)'!$C$4:$L$309,MATCH('England_Index  '!$B174,'Index_of_e_r-indicators (E)'!$B$4:$B$309,0),MATCH('England_Index  '!D$3,'Index_of_e_r-indicators (E)'!$C$3:$L$3,0))</f>
        <v>51.326284106136292</v>
      </c>
      <c r="E174" s="13">
        <f>INDEX('Index_of_e_r-indicators (E)'!$C$4:$L$309,MATCH('England_Index  '!$B174,'Index_of_e_r-indicators (E)'!$B$4:$B$309,0),MATCH('England_Index  '!E$3,'Index_of_e_r-indicators (E)'!$C$3:$L$3,0))</f>
        <v>72.733534855318865</v>
      </c>
      <c r="F174" s="13">
        <f>INDEX('Index_of_e_r-indicators (E)'!$C$4:$L$309,MATCH('England_Index  '!$B174,'Index_of_e_r-indicators (E)'!$B$4:$B$309,0),MATCH('England_Index  '!F$3,'Index_of_e_r-indicators (E)'!$C$3:$L$3,0))</f>
        <v>31.437125748502989</v>
      </c>
      <c r="G174" s="13">
        <f>INDEX('Index_of_e_r-indicators (E)'!$C$4:$L$309,MATCH('England_Index  '!$B174,'Index_of_e_r-indicators (E)'!$B$4:$B$309,0),MATCH('England_Index  '!G$3,'Index_of_e_r-indicators (E)'!$C$3:$L$3,0))</f>
        <v>16.814159292035392</v>
      </c>
      <c r="H174" s="13">
        <f>INDEX('Index_of_e_r-indicators (E)'!$C$4:$L$309,MATCH('England_Index  '!$B174,'Index_of_e_r-indicators (E)'!$B$4:$B$309,0),MATCH('England_Index  '!H$3,'Index_of_e_r-indicators (E)'!$C$3:$L$3,0))</f>
        <v>65.380214005825749</v>
      </c>
      <c r="I174" s="22"/>
    </row>
    <row r="175" spans="1:9" x14ac:dyDescent="0.35">
      <c r="A175" s="13" t="s">
        <v>242</v>
      </c>
      <c r="B175" s="7" t="s">
        <v>243</v>
      </c>
      <c r="C175" s="13">
        <f>(D175*'Index_of_e_r-weights'!$B$3)+(E175*'Index_of_e_r-weights'!$B$4)+(F175*'Index_of_e_r-weights'!$B$5)+(G175*'Index_of_e_r-weights'!$B$6)+(H175*'Index_of_e_r-weights'!$B$7)</f>
        <v>47.123361166314034</v>
      </c>
      <c r="D175" s="13">
        <f>INDEX('Index_of_e_r-indicators (E)'!$C$4:$L$309,MATCH('England_Index  '!$B175,'Index_of_e_r-indicators (E)'!$B$4:$B$309,0),MATCH('England_Index  '!D$3,'Index_of_e_r-indicators (E)'!$C$3:$L$3,0))</f>
        <v>67.476436204386559</v>
      </c>
      <c r="E175" s="13">
        <f>INDEX('Index_of_e_r-indicators (E)'!$C$4:$L$309,MATCH('England_Index  '!$B175,'Index_of_e_r-indicators (E)'!$B$4:$B$309,0),MATCH('England_Index  '!E$3,'Index_of_e_r-indicators (E)'!$C$3:$L$3,0))</f>
        <v>76.797370560644637</v>
      </c>
      <c r="F175" s="13">
        <f>INDEX('Index_of_e_r-indicators (E)'!$C$4:$L$309,MATCH('England_Index  '!$B175,'Index_of_e_r-indicators (E)'!$B$4:$B$309,0),MATCH('England_Index  '!F$3,'Index_of_e_r-indicators (E)'!$C$3:$L$3,0))</f>
        <v>13.473053892215569</v>
      </c>
      <c r="G175" s="13">
        <f>INDEX('Index_of_e_r-indicators (E)'!$C$4:$L$309,MATCH('England_Index  '!$B175,'Index_of_e_r-indicators (E)'!$B$4:$B$309,0),MATCH('England_Index  '!G$3,'Index_of_e_r-indicators (E)'!$C$3:$L$3,0))</f>
        <v>30.973451327433615</v>
      </c>
      <c r="H175" s="13">
        <f>INDEX('Index_of_e_r-indicators (E)'!$C$4:$L$309,MATCH('England_Index  '!$B175,'Index_of_e_r-indicators (E)'!$B$4:$B$309,0),MATCH('England_Index  '!H$3,'Index_of_e_r-indicators (E)'!$C$3:$L$3,0))</f>
        <v>51.556961025018822</v>
      </c>
      <c r="I175" s="22"/>
    </row>
    <row r="176" spans="1:9" x14ac:dyDescent="0.35">
      <c r="A176" s="13" t="s">
        <v>724</v>
      </c>
      <c r="B176" s="7" t="s">
        <v>725</v>
      </c>
      <c r="C176" s="13">
        <f>(D176*'Index_of_e_r-weights'!$B$3)+(E176*'Index_of_e_r-weights'!$B$4)+(F176*'Index_of_e_r-weights'!$B$5)+(G176*'Index_of_e_r-weights'!$B$6)+(H176*'Index_of_e_r-weights'!$B$7)</f>
        <v>61.670763708432879</v>
      </c>
      <c r="D176" s="13">
        <f>INDEX('Index_of_e_r-indicators (E)'!$C$4:$L$309,MATCH('England_Index  '!$B176,'Index_of_e_r-indicators (E)'!$B$4:$B$309,0),MATCH('England_Index  '!D$3,'Index_of_e_r-indicators (E)'!$C$3:$L$3,0))</f>
        <v>81.084362401987761</v>
      </c>
      <c r="E176" s="13">
        <f>INDEX('Index_of_e_r-indicators (E)'!$C$4:$L$309,MATCH('England_Index  '!$B176,'Index_of_e_r-indicators (E)'!$B$4:$B$309,0),MATCH('England_Index  '!E$3,'Index_of_e_r-indicators (E)'!$C$3:$L$3,0))</f>
        <v>82.482609782732496</v>
      </c>
      <c r="F176" s="13">
        <f>INDEX('Index_of_e_r-indicators (E)'!$C$4:$L$309,MATCH('England_Index  '!$B176,'Index_of_e_r-indicators (E)'!$B$4:$B$309,0),MATCH('England_Index  '!F$3,'Index_of_e_r-indicators (E)'!$C$3:$L$3,0))</f>
        <v>37.125748502994</v>
      </c>
      <c r="G176" s="13">
        <f>INDEX('Index_of_e_r-indicators (E)'!$C$4:$L$309,MATCH('England_Index  '!$B176,'Index_of_e_r-indicators (E)'!$B$4:$B$309,0),MATCH('England_Index  '!G$3,'Index_of_e_r-indicators (E)'!$C$3:$L$3,0))</f>
        <v>49.557522123893804</v>
      </c>
      <c r="H176" s="13">
        <f>INDEX('Index_of_e_r-indicators (E)'!$C$4:$L$309,MATCH('England_Index  '!$B176,'Index_of_e_r-indicators (E)'!$B$4:$B$309,0),MATCH('England_Index  '!H$3,'Index_of_e_r-indicators (E)'!$C$3:$L$3,0))</f>
        <v>58.80269942092869</v>
      </c>
      <c r="I176" s="22"/>
    </row>
    <row r="177" spans="1:9" x14ac:dyDescent="0.35">
      <c r="A177" s="13" t="s">
        <v>322</v>
      </c>
      <c r="B177" s="7" t="s">
        <v>323</v>
      </c>
      <c r="C177" s="13">
        <f>(D177*'Index_of_e_r-weights'!$B$3)+(E177*'Index_of_e_r-weights'!$B$4)+(F177*'Index_of_e_r-weights'!$B$5)+(G177*'Index_of_e_r-weights'!$B$6)+(H177*'Index_of_e_r-weights'!$B$7)</f>
        <v>39.685994811423981</v>
      </c>
      <c r="D177" s="13">
        <f>INDEX('Index_of_e_r-indicators (E)'!$C$4:$L$309,MATCH('England_Index  '!$B177,'Index_of_e_r-indicators (E)'!$B$4:$B$309,0),MATCH('England_Index  '!D$3,'Index_of_e_r-indicators (E)'!$C$3:$L$3,0))</f>
        <v>38.67426133867211</v>
      </c>
      <c r="E177" s="13">
        <f>INDEX('Index_of_e_r-indicators (E)'!$C$4:$L$309,MATCH('England_Index  '!$B177,'Index_of_e_r-indicators (E)'!$B$4:$B$309,0),MATCH('England_Index  '!E$3,'Index_of_e_r-indicators (E)'!$C$3:$L$3,0))</f>
        <v>55.454572092843193</v>
      </c>
      <c r="F177" s="13">
        <f>INDEX('Index_of_e_r-indicators (E)'!$C$4:$L$309,MATCH('England_Index  '!$B177,'Index_of_e_r-indicators (E)'!$B$4:$B$309,0),MATCH('England_Index  '!F$3,'Index_of_e_r-indicators (E)'!$C$3:$L$3,0))</f>
        <v>27.544910179640709</v>
      </c>
      <c r="G177" s="13">
        <f>INDEX('Index_of_e_r-indicators (E)'!$C$4:$L$309,MATCH('England_Index  '!$B177,'Index_of_e_r-indicators (E)'!$B$4:$B$309,0),MATCH('England_Index  '!G$3,'Index_of_e_r-indicators (E)'!$C$3:$L$3,0))</f>
        <v>26.548672566371671</v>
      </c>
      <c r="H177" s="13">
        <f>INDEX('Index_of_e_r-indicators (E)'!$C$4:$L$309,MATCH('England_Index  '!$B177,'Index_of_e_r-indicators (E)'!$B$4:$B$309,0),MATCH('England_Index  '!H$3,'Index_of_e_r-indicators (E)'!$C$3:$L$3,0))</f>
        <v>58.597713256677736</v>
      </c>
      <c r="I177" s="22"/>
    </row>
    <row r="178" spans="1:9" x14ac:dyDescent="0.35">
      <c r="A178" s="13" t="s">
        <v>378</v>
      </c>
      <c r="B178" s="7" t="s">
        <v>379</v>
      </c>
      <c r="C178" s="13">
        <f>(D178*'Index_of_e_r-weights'!$B$3)+(E178*'Index_of_e_r-weights'!$B$4)+(F178*'Index_of_e_r-weights'!$B$5)+(G178*'Index_of_e_r-weights'!$B$6)+(H178*'Index_of_e_r-weights'!$B$7)</f>
        <v>48.45678345123531</v>
      </c>
      <c r="D178" s="13">
        <f>INDEX('Index_of_e_r-indicators (E)'!$C$4:$L$309,MATCH('England_Index  '!$B178,'Index_of_e_r-indicators (E)'!$B$4:$B$309,0),MATCH('England_Index  '!D$3,'Index_of_e_r-indicators (E)'!$C$3:$L$3,0))</f>
        <v>60.623410158739105</v>
      </c>
      <c r="E178" s="13">
        <f>INDEX('Index_of_e_r-indicators (E)'!$C$4:$L$309,MATCH('England_Index  '!$B178,'Index_of_e_r-indicators (E)'!$B$4:$B$309,0),MATCH('England_Index  '!E$3,'Index_of_e_r-indicators (E)'!$C$3:$L$3,0))</f>
        <v>80.637452404029517</v>
      </c>
      <c r="F178" s="13">
        <f>INDEX('Index_of_e_r-indicators (E)'!$C$4:$L$309,MATCH('England_Index  '!$B178,'Index_of_e_r-indicators (E)'!$B$4:$B$309,0),MATCH('England_Index  '!F$3,'Index_of_e_r-indicators (E)'!$C$3:$L$3,0))</f>
        <v>39.520958083832326</v>
      </c>
      <c r="G178" s="13">
        <f>INDEX('Index_of_e_r-indicators (E)'!$C$4:$L$309,MATCH('England_Index  '!$B178,'Index_of_e_r-indicators (E)'!$B$4:$B$309,0),MATCH('England_Index  '!G$3,'Index_of_e_r-indicators (E)'!$C$3:$L$3,0))</f>
        <v>42.477876106194685</v>
      </c>
      <c r="H178" s="13">
        <f>INDEX('Index_of_e_r-indicators (E)'!$C$4:$L$309,MATCH('England_Index  '!$B178,'Index_of_e_r-indicators (E)'!$B$4:$B$309,0),MATCH('England_Index  '!H$3,'Index_of_e_r-indicators (E)'!$C$3:$L$3,0))</f>
        <v>29.031241626026102</v>
      </c>
      <c r="I178" s="22"/>
    </row>
    <row r="179" spans="1:9" x14ac:dyDescent="0.35">
      <c r="A179" s="13" t="s">
        <v>750</v>
      </c>
      <c r="B179" s="7" t="s">
        <v>751</v>
      </c>
      <c r="C179" s="13">
        <f>(D179*'Index_of_e_r-weights'!$B$3)+(E179*'Index_of_e_r-weights'!$B$4)+(F179*'Index_of_e_r-weights'!$B$5)+(G179*'Index_of_e_r-weights'!$B$6)+(H179*'Index_of_e_r-weights'!$B$7)</f>
        <v>52.034423878563189</v>
      </c>
      <c r="D179" s="13">
        <f>INDEX('Index_of_e_r-indicators (E)'!$C$4:$L$309,MATCH('England_Index  '!$B179,'Index_of_e_r-indicators (E)'!$B$4:$B$309,0),MATCH('England_Index  '!D$3,'Index_of_e_r-indicators (E)'!$C$3:$L$3,0))</f>
        <v>75.537934350017608</v>
      </c>
      <c r="E179" s="13">
        <f>INDEX('Index_of_e_r-indicators (E)'!$C$4:$L$309,MATCH('England_Index  '!$B179,'Index_of_e_r-indicators (E)'!$B$4:$B$309,0),MATCH('England_Index  '!E$3,'Index_of_e_r-indicators (E)'!$C$3:$L$3,0))</f>
        <v>59.984559137372663</v>
      </c>
      <c r="F179" s="13">
        <f>INDEX('Index_of_e_r-indicators (E)'!$C$4:$L$309,MATCH('England_Index  '!$B179,'Index_of_e_r-indicators (E)'!$B$4:$B$309,0),MATCH('England_Index  '!F$3,'Index_of_e_r-indicators (E)'!$C$3:$L$3,0))</f>
        <v>26.64670658682634</v>
      </c>
      <c r="G179" s="13">
        <f>INDEX('Index_of_e_r-indicators (E)'!$C$4:$L$309,MATCH('England_Index  '!$B179,'Index_of_e_r-indicators (E)'!$B$4:$B$309,0),MATCH('England_Index  '!G$3,'Index_of_e_r-indicators (E)'!$C$3:$L$3,0))</f>
        <v>16.814159292035392</v>
      </c>
      <c r="H179" s="13">
        <f>INDEX('Index_of_e_r-indicators (E)'!$C$4:$L$309,MATCH('England_Index  '!$B179,'Index_of_e_r-indicators (E)'!$B$4:$B$309,0),MATCH('England_Index  '!H$3,'Index_of_e_r-indicators (E)'!$C$3:$L$3,0))</f>
        <v>73.412072420241486</v>
      </c>
      <c r="I179" s="22"/>
    </row>
    <row r="180" spans="1:9" x14ac:dyDescent="0.35">
      <c r="A180" s="13" t="s">
        <v>170</v>
      </c>
      <c r="B180" s="7" t="s">
        <v>171</v>
      </c>
      <c r="C180" s="13">
        <f>(D180*'Index_of_e_r-weights'!$B$3)+(E180*'Index_of_e_r-weights'!$B$4)+(F180*'Index_of_e_r-weights'!$B$5)+(G180*'Index_of_e_r-weights'!$B$6)+(H180*'Index_of_e_r-weights'!$B$7)</f>
        <v>29.019099909499332</v>
      </c>
      <c r="D180" s="13">
        <f>INDEX('Index_of_e_r-indicators (E)'!$C$4:$L$309,MATCH('England_Index  '!$B180,'Index_of_e_r-indicators (E)'!$B$4:$B$309,0),MATCH('England_Index  '!D$3,'Index_of_e_r-indicators (E)'!$C$3:$L$3,0))</f>
        <v>14.329364233590624</v>
      </c>
      <c r="E180" s="13">
        <f>INDEX('Index_of_e_r-indicators (E)'!$C$4:$L$309,MATCH('England_Index  '!$B180,'Index_of_e_r-indicators (E)'!$B$4:$B$309,0),MATCH('England_Index  '!E$3,'Index_of_e_r-indicators (E)'!$C$3:$L$3,0))</f>
        <v>55.51289084846789</v>
      </c>
      <c r="F180" s="13">
        <f>INDEX('Index_of_e_r-indicators (E)'!$C$4:$L$309,MATCH('England_Index  '!$B180,'Index_of_e_r-indicators (E)'!$B$4:$B$309,0),MATCH('England_Index  '!F$3,'Index_of_e_r-indicators (E)'!$C$3:$L$3,0))</f>
        <v>20.658682634730535</v>
      </c>
      <c r="G180" s="13">
        <f>INDEX('Index_of_e_r-indicators (E)'!$C$4:$L$309,MATCH('England_Index  '!$B180,'Index_of_e_r-indicators (E)'!$B$4:$B$309,0),MATCH('England_Index  '!G$3,'Index_of_e_r-indicators (E)'!$C$3:$L$3,0))</f>
        <v>20.353982300884951</v>
      </c>
      <c r="H180" s="13">
        <f>INDEX('Index_of_e_r-indicators (E)'!$C$4:$L$309,MATCH('England_Index  '!$B180,'Index_of_e_r-indicators (E)'!$B$4:$B$309,0),MATCH('England_Index  '!H$3,'Index_of_e_r-indicators (E)'!$C$3:$L$3,0))</f>
        <v>54.832342837261301</v>
      </c>
      <c r="I180" s="22"/>
    </row>
    <row r="181" spans="1:9" x14ac:dyDescent="0.35">
      <c r="A181" s="13" t="s">
        <v>220</v>
      </c>
      <c r="B181" s="7" t="s">
        <v>221</v>
      </c>
      <c r="C181" s="13">
        <f>(D181*'Index_of_e_r-weights'!$B$3)+(E181*'Index_of_e_r-weights'!$B$4)+(F181*'Index_of_e_r-weights'!$B$5)+(G181*'Index_of_e_r-weights'!$B$6)+(H181*'Index_of_e_r-weights'!$B$7)</f>
        <v>42.431477777868146</v>
      </c>
      <c r="D181" s="13">
        <f>INDEX('Index_of_e_r-indicators (E)'!$C$4:$L$309,MATCH('England_Index  '!$B181,'Index_of_e_r-indicators (E)'!$B$4:$B$309,0),MATCH('England_Index  '!D$3,'Index_of_e_r-indicators (E)'!$C$3:$L$3,0))</f>
        <v>59.765175863712734</v>
      </c>
      <c r="E181" s="13">
        <f>INDEX('Index_of_e_r-indicators (E)'!$C$4:$L$309,MATCH('England_Index  '!$B181,'Index_of_e_r-indicators (E)'!$B$4:$B$309,0),MATCH('England_Index  '!E$3,'Index_of_e_r-indicators (E)'!$C$3:$L$3,0))</f>
        <v>67.049025515959769</v>
      </c>
      <c r="F181" s="13">
        <f>INDEX('Index_of_e_r-indicators (E)'!$C$4:$L$309,MATCH('England_Index  '!$B181,'Index_of_e_r-indicators (E)'!$B$4:$B$309,0),MATCH('England_Index  '!F$3,'Index_of_e_r-indicators (E)'!$C$3:$L$3,0))</f>
        <v>12.874251497005986</v>
      </c>
      <c r="G181" s="13">
        <f>INDEX('Index_of_e_r-indicators (E)'!$C$4:$L$309,MATCH('England_Index  '!$B181,'Index_of_e_r-indicators (E)'!$B$4:$B$309,0),MATCH('England_Index  '!G$3,'Index_of_e_r-indicators (E)'!$C$3:$L$3,0))</f>
        <v>22.123893805309727</v>
      </c>
      <c r="H181" s="13">
        <f>INDEX('Index_of_e_r-indicators (E)'!$C$4:$L$309,MATCH('England_Index  '!$B181,'Index_of_e_r-indicators (E)'!$B$4:$B$309,0),MATCH('England_Index  '!H$3,'Index_of_e_r-indicators (E)'!$C$3:$L$3,0))</f>
        <v>53.986967033476027</v>
      </c>
      <c r="I181" s="22"/>
    </row>
    <row r="182" spans="1:9" x14ac:dyDescent="0.35">
      <c r="A182" s="13" t="s">
        <v>460</v>
      </c>
      <c r="B182" s="7" t="s">
        <v>461</v>
      </c>
      <c r="C182" s="13">
        <f>(D182*'Index_of_e_r-weights'!$B$3)+(E182*'Index_of_e_r-weights'!$B$4)+(F182*'Index_of_e_r-weights'!$B$5)+(G182*'Index_of_e_r-weights'!$B$6)+(H182*'Index_of_e_r-weights'!$B$7)</f>
        <v>53.771090489858267</v>
      </c>
      <c r="D182" s="13">
        <f>INDEX('Index_of_e_r-indicators (E)'!$C$4:$L$309,MATCH('England_Index  '!$B182,'Index_of_e_r-indicators (E)'!$B$4:$B$309,0),MATCH('England_Index  '!D$3,'Index_of_e_r-indicators (E)'!$C$3:$L$3,0))</f>
        <v>74.867027017876723</v>
      </c>
      <c r="E182" s="13">
        <f>INDEX('Index_of_e_r-indicators (E)'!$C$4:$L$309,MATCH('England_Index  '!$B182,'Index_of_e_r-indicators (E)'!$B$4:$B$309,0),MATCH('England_Index  '!E$3,'Index_of_e_r-indicators (E)'!$C$3:$L$3,0))</f>
        <v>69.779593329449568</v>
      </c>
      <c r="F182" s="13">
        <f>INDEX('Index_of_e_r-indicators (E)'!$C$4:$L$309,MATCH('England_Index  '!$B182,'Index_of_e_r-indicators (E)'!$B$4:$B$309,0),MATCH('England_Index  '!F$3,'Index_of_e_r-indicators (E)'!$C$3:$L$3,0))</f>
        <v>25.449101796407181</v>
      </c>
      <c r="G182" s="13">
        <f>INDEX('Index_of_e_r-indicators (E)'!$C$4:$L$309,MATCH('England_Index  '!$B182,'Index_of_e_r-indicators (E)'!$B$4:$B$309,0),MATCH('England_Index  '!G$3,'Index_of_e_r-indicators (E)'!$C$3:$L$3,0))</f>
        <v>25.663716814159287</v>
      </c>
      <c r="H182" s="13">
        <f>INDEX('Index_of_e_r-indicators (E)'!$C$4:$L$309,MATCH('England_Index  '!$B182,'Index_of_e_r-indicators (E)'!$B$4:$B$309,0),MATCH('England_Index  '!H$3,'Index_of_e_r-indicators (E)'!$C$3:$L$3,0))</f>
        <v>70.55229664718496</v>
      </c>
      <c r="I182" s="22"/>
    </row>
    <row r="183" spans="1:9" x14ac:dyDescent="0.35">
      <c r="A183" s="13" t="s">
        <v>130</v>
      </c>
      <c r="B183" s="7" t="s">
        <v>131</v>
      </c>
      <c r="C183" s="13">
        <f>(D183*'Index_of_e_r-weights'!$B$3)+(E183*'Index_of_e_r-weights'!$B$4)+(F183*'Index_of_e_r-weights'!$B$5)+(G183*'Index_of_e_r-weights'!$B$6)+(H183*'Index_of_e_r-weights'!$B$7)</f>
        <v>46.205135361871577</v>
      </c>
      <c r="D183" s="13">
        <f>INDEX('Index_of_e_r-indicators (E)'!$C$4:$L$309,MATCH('England_Index  '!$B183,'Index_of_e_r-indicators (E)'!$B$4:$B$309,0),MATCH('England_Index  '!D$3,'Index_of_e_r-indicators (E)'!$C$3:$L$3,0))</f>
        <v>46.010772013758114</v>
      </c>
      <c r="E183" s="13">
        <f>INDEX('Index_of_e_r-indicators (E)'!$C$4:$L$309,MATCH('England_Index  '!$B183,'Index_of_e_r-indicators (E)'!$B$4:$B$309,0),MATCH('England_Index  '!E$3,'Index_of_e_r-indicators (E)'!$C$3:$L$3,0))</f>
        <v>74.574688364388777</v>
      </c>
      <c r="F183" s="13">
        <f>INDEX('Index_of_e_r-indicators (E)'!$C$4:$L$309,MATCH('England_Index  '!$B183,'Index_of_e_r-indicators (E)'!$B$4:$B$309,0),MATCH('England_Index  '!F$3,'Index_of_e_r-indicators (E)'!$C$3:$L$3,0))</f>
        <v>46.407185628742504</v>
      </c>
      <c r="G183" s="13">
        <f>INDEX('Index_of_e_r-indicators (E)'!$C$4:$L$309,MATCH('England_Index  '!$B183,'Index_of_e_r-indicators (E)'!$B$4:$B$309,0),MATCH('England_Index  '!G$3,'Index_of_e_r-indicators (E)'!$C$3:$L$3,0))</f>
        <v>41.592920353982301</v>
      </c>
      <c r="H183" s="13">
        <f>INDEX('Index_of_e_r-indicators (E)'!$C$4:$L$309,MATCH('England_Index  '!$B183,'Index_of_e_r-indicators (E)'!$B$4:$B$309,0),MATCH('England_Index  '!H$3,'Index_of_e_r-indicators (E)'!$C$3:$L$3,0))</f>
        <v>36.722068623801498</v>
      </c>
      <c r="I183" s="22"/>
    </row>
    <row r="184" spans="1:9" x14ac:dyDescent="0.35">
      <c r="A184" s="13" t="s">
        <v>212</v>
      </c>
      <c r="B184" s="7" t="s">
        <v>213</v>
      </c>
      <c r="C184" s="13">
        <f>(D184*'Index_of_e_r-weights'!$B$3)+(E184*'Index_of_e_r-weights'!$B$4)+(F184*'Index_of_e_r-weights'!$B$5)+(G184*'Index_of_e_r-weights'!$B$6)+(H184*'Index_of_e_r-weights'!$B$7)</f>
        <v>51.041425695053277</v>
      </c>
      <c r="D184" s="13">
        <f>INDEX('Index_of_e_r-indicators (E)'!$C$4:$L$309,MATCH('England_Index  '!$B184,'Index_of_e_r-indicators (E)'!$B$4:$B$309,0),MATCH('England_Index  '!D$3,'Index_of_e_r-indicators (E)'!$C$3:$L$3,0))</f>
        <v>86.977661433187478</v>
      </c>
      <c r="E184" s="13">
        <f>INDEX('Index_of_e_r-indicators (E)'!$C$4:$L$309,MATCH('England_Index  '!$B184,'Index_of_e_r-indicators (E)'!$B$4:$B$309,0),MATCH('England_Index  '!E$3,'Index_of_e_r-indicators (E)'!$C$3:$L$3,0))</f>
        <v>73.143822297196792</v>
      </c>
      <c r="F184" s="13">
        <f>INDEX('Index_of_e_r-indicators (E)'!$C$4:$L$309,MATCH('England_Index  '!$B184,'Index_of_e_r-indicators (E)'!$B$4:$B$309,0),MATCH('England_Index  '!F$3,'Index_of_e_r-indicators (E)'!$C$3:$L$3,0))</f>
        <v>29.940119760479035</v>
      </c>
      <c r="G184" s="13">
        <f>INDEX('Index_of_e_r-indicators (E)'!$C$4:$L$309,MATCH('England_Index  '!$B184,'Index_of_e_r-indicators (E)'!$B$4:$B$309,0),MATCH('England_Index  '!G$3,'Index_of_e_r-indicators (E)'!$C$3:$L$3,0))</f>
        <v>23.008849557522119</v>
      </c>
      <c r="H184" s="13">
        <f>INDEX('Index_of_e_r-indicators (E)'!$C$4:$L$309,MATCH('England_Index  '!$B184,'Index_of_e_r-indicators (E)'!$B$4:$B$309,0),MATCH('England_Index  '!H$3,'Index_of_e_r-indicators (E)'!$C$3:$L$3,0))</f>
        <v>35.219755858885605</v>
      </c>
      <c r="I184" s="22"/>
    </row>
    <row r="185" spans="1:9" x14ac:dyDescent="0.35">
      <c r="A185" s="13" t="s">
        <v>594</v>
      </c>
      <c r="B185" s="7" t="s">
        <v>595</v>
      </c>
      <c r="C185" s="13">
        <f>(D185*'Index_of_e_r-weights'!$B$3)+(E185*'Index_of_e_r-weights'!$B$4)+(F185*'Index_of_e_r-weights'!$B$5)+(G185*'Index_of_e_r-weights'!$B$6)+(H185*'Index_of_e_r-weights'!$B$7)</f>
        <v>49.480479890114239</v>
      </c>
      <c r="D185" s="13">
        <f>INDEX('Index_of_e_r-indicators (E)'!$C$4:$L$309,MATCH('England_Index  '!$B185,'Index_of_e_r-indicators (E)'!$B$4:$B$309,0),MATCH('England_Index  '!D$3,'Index_of_e_r-indicators (E)'!$C$3:$L$3,0))</f>
        <v>72.555756847395429</v>
      </c>
      <c r="E185" s="13">
        <f>INDEX('Index_of_e_r-indicators (E)'!$C$4:$L$309,MATCH('England_Index  '!$B185,'Index_of_e_r-indicators (E)'!$B$4:$B$309,0),MATCH('England_Index  '!E$3,'Index_of_e_r-indicators (E)'!$C$3:$L$3,0))</f>
        <v>70.805039506666333</v>
      </c>
      <c r="F185" s="13">
        <f>INDEX('Index_of_e_r-indicators (E)'!$C$4:$L$309,MATCH('England_Index  '!$B185,'Index_of_e_r-indicators (E)'!$B$4:$B$309,0),MATCH('England_Index  '!F$3,'Index_of_e_r-indicators (E)'!$C$3:$L$3,0))</f>
        <v>30.838323353293408</v>
      </c>
      <c r="G185" s="13">
        <f>INDEX('Index_of_e_r-indicators (E)'!$C$4:$L$309,MATCH('England_Index  '!$B185,'Index_of_e_r-indicators (E)'!$B$4:$B$309,0),MATCH('England_Index  '!G$3,'Index_of_e_r-indicators (E)'!$C$3:$L$3,0))</f>
        <v>17.69911504424778</v>
      </c>
      <c r="H185" s="13">
        <f>INDEX('Index_of_e_r-indicators (E)'!$C$4:$L$309,MATCH('England_Index  '!$B185,'Index_of_e_r-indicators (E)'!$B$4:$B$309,0),MATCH('England_Index  '!H$3,'Index_of_e_r-indicators (E)'!$C$3:$L$3,0))</f>
        <v>54.628806028603734</v>
      </c>
      <c r="I185" s="22"/>
    </row>
    <row r="186" spans="1:9" x14ac:dyDescent="0.35">
      <c r="A186" s="13" t="s">
        <v>238</v>
      </c>
      <c r="B186" s="7" t="s">
        <v>239</v>
      </c>
      <c r="C186" s="13" t="e">
        <f>(D186*'Index_of_e_r-weights'!$B$3)+(E186*'Index_of_e_r-weights'!$B$4)+(F186*'Index_of_e_r-weights'!$B$5)+(G186*'Index_of_e_r-weights'!$B$6)+(H186*'Index_of_e_r-weights'!$B$7)</f>
        <v>#N/A</v>
      </c>
      <c r="D186" s="13" t="e">
        <f>INDEX('Index_of_e_r-indicators (E)'!$C$4:$L$309,MATCH('England_Index  '!$B186,'Index_of_e_r-indicators (E)'!$B$4:$B$309,0),MATCH('England_Index  '!D$3,'Index_of_e_r-indicators (E)'!$C$3:$L$3,0))</f>
        <v>#N/A</v>
      </c>
      <c r="E186" s="13" t="e">
        <f>INDEX('Index_of_e_r-indicators (E)'!$C$4:$L$309,MATCH('England_Index  '!$B186,'Index_of_e_r-indicators (E)'!$B$4:$B$309,0),MATCH('England_Index  '!E$3,'Index_of_e_r-indicators (E)'!$C$3:$L$3,0))</f>
        <v>#N/A</v>
      </c>
      <c r="F186" s="13" t="e">
        <f>INDEX('Index_of_e_r-indicators (E)'!$C$4:$L$309,MATCH('England_Index  '!$B186,'Index_of_e_r-indicators (E)'!$B$4:$B$309,0),MATCH('England_Index  '!F$3,'Index_of_e_r-indicators (E)'!$C$3:$L$3,0))</f>
        <v>#N/A</v>
      </c>
      <c r="G186" s="13" t="e">
        <f>INDEX('Index_of_e_r-indicators (E)'!$C$4:$L$309,MATCH('England_Index  '!$B186,'Index_of_e_r-indicators (E)'!$B$4:$B$309,0),MATCH('England_Index  '!G$3,'Index_of_e_r-indicators (E)'!$C$3:$L$3,0))</f>
        <v>#N/A</v>
      </c>
      <c r="H186" s="13" t="e">
        <f>INDEX('Index_of_e_r-indicators (E)'!$C$4:$L$309,MATCH('England_Index  '!$B186,'Index_of_e_r-indicators (E)'!$B$4:$B$309,0),MATCH('England_Index  '!H$3,'Index_of_e_r-indicators (E)'!$C$3:$L$3,0))</f>
        <v>#N/A</v>
      </c>
      <c r="I186" s="22"/>
    </row>
    <row r="187" spans="1:9" x14ac:dyDescent="0.35">
      <c r="A187" s="13" t="s">
        <v>200</v>
      </c>
      <c r="B187" s="7" t="s">
        <v>201</v>
      </c>
      <c r="C187" s="13">
        <f>(D187*'Index_of_e_r-weights'!$B$3)+(E187*'Index_of_e_r-weights'!$B$4)+(F187*'Index_of_e_r-weights'!$B$5)+(G187*'Index_of_e_r-weights'!$B$6)+(H187*'Index_of_e_r-weights'!$B$7)</f>
        <v>24.142699240123939</v>
      </c>
      <c r="D187" s="13">
        <f>INDEX('Index_of_e_r-indicators (E)'!$C$4:$L$309,MATCH('England_Index  '!$B187,'Index_of_e_r-indicators (E)'!$B$4:$B$309,0),MATCH('England_Index  '!D$3,'Index_of_e_r-indicators (E)'!$C$3:$L$3,0))</f>
        <v>18.463540413692741</v>
      </c>
      <c r="E187" s="13">
        <f>INDEX('Index_of_e_r-indicators (E)'!$C$4:$L$309,MATCH('England_Index  '!$B187,'Index_of_e_r-indicators (E)'!$B$4:$B$309,0),MATCH('England_Index  '!E$3,'Index_of_e_r-indicators (E)'!$C$3:$L$3,0))</f>
        <v>35.750274787951668</v>
      </c>
      <c r="F187" s="13">
        <f>INDEX('Index_of_e_r-indicators (E)'!$C$4:$L$309,MATCH('England_Index  '!$B187,'Index_of_e_r-indicators (E)'!$B$4:$B$309,0),MATCH('England_Index  '!F$3,'Index_of_e_r-indicators (E)'!$C$3:$L$3,0))</f>
        <v>25.149700598802387</v>
      </c>
      <c r="G187" s="13">
        <f>INDEX('Index_of_e_r-indicators (E)'!$C$4:$L$309,MATCH('England_Index  '!$B187,'Index_of_e_r-indicators (E)'!$B$4:$B$309,0),MATCH('England_Index  '!G$3,'Index_of_e_r-indicators (E)'!$C$3:$L$3,0))</f>
        <v>45.13274336283186</v>
      </c>
      <c r="H187" s="13">
        <f>INDEX('Index_of_e_r-indicators (E)'!$C$4:$L$309,MATCH('England_Index  '!$B187,'Index_of_e_r-indicators (E)'!$B$4:$B$309,0),MATCH('England_Index  '!H$3,'Index_of_e_r-indicators (E)'!$C$3:$L$3,0))</f>
        <v>4.8606042244705066</v>
      </c>
      <c r="I187" s="22"/>
    </row>
    <row r="188" spans="1:9" x14ac:dyDescent="0.35">
      <c r="A188" s="13" t="s">
        <v>794</v>
      </c>
      <c r="B188" s="7" t="s">
        <v>795</v>
      </c>
      <c r="C188" s="13">
        <f>(D188*'Index_of_e_r-weights'!$B$3)+(E188*'Index_of_e_r-weights'!$B$4)+(F188*'Index_of_e_r-weights'!$B$5)+(G188*'Index_of_e_r-weights'!$B$6)+(H188*'Index_of_e_r-weights'!$B$7)</f>
        <v>24.132930322235506</v>
      </c>
      <c r="D188" s="13">
        <f>INDEX('Index_of_e_r-indicators (E)'!$C$4:$L$309,MATCH('England_Index  '!$B188,'Index_of_e_r-indicators (E)'!$B$4:$B$309,0),MATCH('England_Index  '!D$3,'Index_of_e_r-indicators (E)'!$C$3:$L$3,0))</f>
        <v>16.283973201272644</v>
      </c>
      <c r="E188" s="13">
        <f>INDEX('Index_of_e_r-indicators (E)'!$C$4:$L$309,MATCH('England_Index  '!$B188,'Index_of_e_r-indicators (E)'!$B$4:$B$309,0),MATCH('England_Index  '!E$3,'Index_of_e_r-indicators (E)'!$C$3:$L$3,0))</f>
        <v>25.04875460153788</v>
      </c>
      <c r="F188" s="13">
        <f>INDEX('Index_of_e_r-indicators (E)'!$C$4:$L$309,MATCH('England_Index  '!$B188,'Index_of_e_r-indicators (E)'!$B$4:$B$309,0),MATCH('England_Index  '!F$3,'Index_of_e_r-indicators (E)'!$C$3:$L$3,0))</f>
        <v>23.65269461077844</v>
      </c>
      <c r="G188" s="13">
        <f>INDEX('Index_of_e_r-indicators (E)'!$C$4:$L$309,MATCH('England_Index  '!$B188,'Index_of_e_r-indicators (E)'!$B$4:$B$309,0),MATCH('England_Index  '!G$3,'Index_of_e_r-indicators (E)'!$C$3:$L$3,0))</f>
        <v>54.867256637168126</v>
      </c>
      <c r="H188" s="13">
        <f>INDEX('Index_of_e_r-indicators (E)'!$C$4:$L$309,MATCH('England_Index  '!$B188,'Index_of_e_r-indicators (E)'!$B$4:$B$309,0),MATCH('England_Index  '!H$3,'Index_of_e_r-indicators (E)'!$C$3:$L$3,0))</f>
        <v>5.1943632605530468</v>
      </c>
      <c r="I188" s="22"/>
    </row>
    <row r="189" spans="1:9" x14ac:dyDescent="0.35">
      <c r="A189" s="13" t="s">
        <v>372</v>
      </c>
      <c r="B189" s="7" t="s">
        <v>373</v>
      </c>
      <c r="C189" s="13">
        <f>(D189*'Index_of_e_r-weights'!$B$3)+(E189*'Index_of_e_r-weights'!$B$4)+(F189*'Index_of_e_r-weights'!$B$5)+(G189*'Index_of_e_r-weights'!$B$6)+(H189*'Index_of_e_r-weights'!$B$7)</f>
        <v>27.925600992526327</v>
      </c>
      <c r="D189" s="13">
        <f>INDEX('Index_of_e_r-indicators (E)'!$C$4:$L$309,MATCH('England_Index  '!$B189,'Index_of_e_r-indicators (E)'!$B$4:$B$309,0),MATCH('England_Index  '!D$3,'Index_of_e_r-indicators (E)'!$C$3:$L$3,0))</f>
        <v>30.188208827719905</v>
      </c>
      <c r="E189" s="13">
        <f>INDEX('Index_of_e_r-indicators (E)'!$C$4:$L$309,MATCH('England_Index  '!$B189,'Index_of_e_r-indicators (E)'!$B$4:$B$309,0),MATCH('England_Index  '!E$3,'Index_of_e_r-indicators (E)'!$C$3:$L$3,0))</f>
        <v>36.959006474752051</v>
      </c>
      <c r="F189" s="13">
        <f>INDEX('Index_of_e_r-indicators (E)'!$C$4:$L$309,MATCH('England_Index  '!$B189,'Index_of_e_r-indicators (E)'!$B$4:$B$309,0),MATCH('England_Index  '!F$3,'Index_of_e_r-indicators (E)'!$C$3:$L$3,0))</f>
        <v>11.377245508982034</v>
      </c>
      <c r="G189" s="13">
        <f>INDEX('Index_of_e_r-indicators (E)'!$C$4:$L$309,MATCH('England_Index  '!$B189,'Index_of_e_r-indicators (E)'!$B$4:$B$309,0),MATCH('England_Index  '!G$3,'Index_of_e_r-indicators (E)'!$C$3:$L$3,0))</f>
        <v>57.522123893805293</v>
      </c>
      <c r="H189" s="13">
        <f>INDEX('Index_of_e_r-indicators (E)'!$C$4:$L$309,MATCH('England_Index  '!$B189,'Index_of_e_r-indicators (E)'!$B$4:$B$309,0),MATCH('England_Index  '!H$3,'Index_of_e_r-indicators (E)'!$C$3:$L$3,0))</f>
        <v>6.9668190808884134</v>
      </c>
      <c r="I189" s="22"/>
    </row>
    <row r="190" spans="1:9" x14ac:dyDescent="0.35">
      <c r="A190" s="13" t="s">
        <v>426</v>
      </c>
      <c r="B190" s="7" t="s">
        <v>427</v>
      </c>
      <c r="C190" s="13">
        <f>(D190*'Index_of_e_r-weights'!$B$3)+(E190*'Index_of_e_r-weights'!$B$4)+(F190*'Index_of_e_r-weights'!$B$5)+(G190*'Index_of_e_r-weights'!$B$6)+(H190*'Index_of_e_r-weights'!$B$7)</f>
        <v>26.958610711951081</v>
      </c>
      <c r="D190" s="13">
        <f>INDEX('Index_of_e_r-indicators (E)'!$C$4:$L$309,MATCH('England_Index  '!$B190,'Index_of_e_r-indicators (E)'!$B$4:$B$309,0),MATCH('England_Index  '!D$3,'Index_of_e_r-indicators (E)'!$C$3:$L$3,0))</f>
        <v>41.21268377574328</v>
      </c>
      <c r="E190" s="13">
        <f>INDEX('Index_of_e_r-indicators (E)'!$C$4:$L$309,MATCH('England_Index  '!$B190,'Index_of_e_r-indicators (E)'!$B$4:$B$309,0),MATCH('England_Index  '!E$3,'Index_of_e_r-indicators (E)'!$C$3:$L$3,0))</f>
        <v>0</v>
      </c>
      <c r="F190" s="13">
        <f>INDEX('Index_of_e_r-indicators (E)'!$C$4:$L$309,MATCH('England_Index  '!$B190,'Index_of_e_r-indicators (E)'!$B$4:$B$309,0),MATCH('England_Index  '!F$3,'Index_of_e_r-indicators (E)'!$C$3:$L$3,0))</f>
        <v>12.574850299401195</v>
      </c>
      <c r="G190" s="13">
        <f>INDEX('Index_of_e_r-indicators (E)'!$C$4:$L$309,MATCH('England_Index  '!$B190,'Index_of_e_r-indicators (E)'!$B$4:$B$309,0),MATCH('England_Index  '!G$3,'Index_of_e_r-indicators (E)'!$C$3:$L$3,0))</f>
        <v>54.867256637168126</v>
      </c>
      <c r="H190" s="13">
        <f>INDEX('Index_of_e_r-indicators (E)'!$C$4:$L$309,MATCH('England_Index  '!$B190,'Index_of_e_r-indicators (E)'!$B$4:$B$309,0),MATCH('England_Index  '!H$3,'Index_of_e_r-indicators (E)'!$C$3:$L$3,0))</f>
        <v>5.5319209595711527</v>
      </c>
      <c r="I190" s="22"/>
    </row>
    <row r="191" spans="1:9" x14ac:dyDescent="0.35">
      <c r="A191" s="13" t="s">
        <v>762</v>
      </c>
      <c r="B191" s="7" t="s">
        <v>763</v>
      </c>
      <c r="C191" s="13">
        <f>(D191*'Index_of_e_r-weights'!$B$3)+(E191*'Index_of_e_r-weights'!$B$4)+(F191*'Index_of_e_r-weights'!$B$5)+(G191*'Index_of_e_r-weights'!$B$6)+(H191*'Index_of_e_r-weights'!$B$7)</f>
        <v>31.097539720833907</v>
      </c>
      <c r="D191" s="13">
        <f>INDEX('Index_of_e_r-indicators (E)'!$C$4:$L$309,MATCH('England_Index  '!$B191,'Index_of_e_r-indicators (E)'!$B$4:$B$309,0),MATCH('England_Index  '!D$3,'Index_of_e_r-indicators (E)'!$C$3:$L$3,0))</f>
        <v>53.966851230709878</v>
      </c>
      <c r="E191" s="13">
        <f>INDEX('Index_of_e_r-indicators (E)'!$C$4:$L$309,MATCH('England_Index  '!$B191,'Index_of_e_r-indicators (E)'!$B$4:$B$309,0),MATCH('England_Index  '!E$3,'Index_of_e_r-indicators (E)'!$C$3:$L$3,0))</f>
        <v>39.77563670599347</v>
      </c>
      <c r="F191" s="13">
        <f>INDEX('Index_of_e_r-indicators (E)'!$C$4:$L$309,MATCH('England_Index  '!$B191,'Index_of_e_r-indicators (E)'!$B$4:$B$309,0),MATCH('England_Index  '!F$3,'Index_of_e_r-indicators (E)'!$C$3:$L$3,0))</f>
        <v>8.6826347305389184</v>
      </c>
      <c r="G191" s="13">
        <f>INDEX('Index_of_e_r-indicators (E)'!$C$4:$L$309,MATCH('England_Index  '!$B191,'Index_of_e_r-indicators (E)'!$B$4:$B$309,0),MATCH('England_Index  '!G$3,'Index_of_e_r-indicators (E)'!$C$3:$L$3,0))</f>
        <v>37.16814159292035</v>
      </c>
      <c r="H191" s="13">
        <f>INDEX('Index_of_e_r-indicators (E)'!$C$4:$L$309,MATCH('England_Index  '!$B191,'Index_of_e_r-indicators (E)'!$B$4:$B$309,0),MATCH('England_Index  '!H$3,'Index_of_e_r-indicators (E)'!$C$3:$L$3,0))</f>
        <v>8.7988270816487102</v>
      </c>
      <c r="I191" s="22"/>
    </row>
    <row r="192" spans="1:9" x14ac:dyDescent="0.35">
      <c r="A192" s="13" t="s">
        <v>366</v>
      </c>
      <c r="B192" s="7" t="s">
        <v>367</v>
      </c>
      <c r="C192" s="13">
        <f>(D192*'Index_of_e_r-weights'!$B$3)+(E192*'Index_of_e_r-weights'!$B$4)+(F192*'Index_of_e_r-weights'!$B$5)+(G192*'Index_of_e_r-weights'!$B$6)+(H192*'Index_of_e_r-weights'!$B$7)</f>
        <v>44.031725522312193</v>
      </c>
      <c r="D192" s="13">
        <f>INDEX('Index_of_e_r-indicators (E)'!$C$4:$L$309,MATCH('England_Index  '!$B192,'Index_of_e_r-indicators (E)'!$B$4:$B$309,0),MATCH('England_Index  '!D$3,'Index_of_e_r-indicators (E)'!$C$3:$L$3,0))</f>
        <v>51.587036920368817</v>
      </c>
      <c r="E192" s="13">
        <f>INDEX('Index_of_e_r-indicators (E)'!$C$4:$L$309,MATCH('England_Index  '!$B192,'Index_of_e_r-indicators (E)'!$B$4:$B$309,0),MATCH('England_Index  '!E$3,'Index_of_e_r-indicators (E)'!$C$3:$L$3,0))</f>
        <v>67.198128411979638</v>
      </c>
      <c r="F192" s="13">
        <f>INDEX('Index_of_e_r-indicators (E)'!$C$4:$L$309,MATCH('England_Index  '!$B192,'Index_of_e_r-indicators (E)'!$B$4:$B$309,0),MATCH('England_Index  '!F$3,'Index_of_e_r-indicators (E)'!$C$3:$L$3,0))</f>
        <v>43.71257485029939</v>
      </c>
      <c r="G192" s="13">
        <f>INDEX('Index_of_e_r-indicators (E)'!$C$4:$L$309,MATCH('England_Index  '!$B192,'Index_of_e_r-indicators (E)'!$B$4:$B$309,0),MATCH('England_Index  '!G$3,'Index_of_e_r-indicators (E)'!$C$3:$L$3,0))</f>
        <v>62.831858407079643</v>
      </c>
      <c r="H192" s="13">
        <f>INDEX('Index_of_e_r-indicators (E)'!$C$4:$L$309,MATCH('England_Index  '!$B192,'Index_of_e_r-indicators (E)'!$B$4:$B$309,0),MATCH('England_Index  '!H$3,'Index_of_e_r-indicators (E)'!$C$3:$L$3,0))</f>
        <v>2.6345747676389095</v>
      </c>
      <c r="I192" s="22"/>
    </row>
    <row r="193" spans="1:9" x14ac:dyDescent="0.35">
      <c r="A193" s="13" t="s">
        <v>508</v>
      </c>
      <c r="B193" s="7" t="s">
        <v>509</v>
      </c>
      <c r="C193" s="13">
        <f>(D193*'Index_of_e_r-weights'!$B$3)+(E193*'Index_of_e_r-weights'!$B$4)+(F193*'Index_of_e_r-weights'!$B$5)+(G193*'Index_of_e_r-weights'!$B$6)+(H193*'Index_of_e_r-weights'!$B$7)</f>
        <v>46.579053156328669</v>
      </c>
      <c r="D193" s="13">
        <f>INDEX('Index_of_e_r-indicators (E)'!$C$4:$L$309,MATCH('England_Index  '!$B193,'Index_of_e_r-indicators (E)'!$B$4:$B$309,0),MATCH('England_Index  '!D$3,'Index_of_e_r-indicators (E)'!$C$3:$L$3,0))</f>
        <v>55.860270918582685</v>
      </c>
      <c r="E193" s="13">
        <f>INDEX('Index_of_e_r-indicators (E)'!$C$4:$L$309,MATCH('England_Index  '!$B193,'Index_of_e_r-indicators (E)'!$B$4:$B$309,0),MATCH('England_Index  '!E$3,'Index_of_e_r-indicators (E)'!$C$3:$L$3,0))</f>
        <v>76.431362319770642</v>
      </c>
      <c r="F193" s="13">
        <f>INDEX('Index_of_e_r-indicators (E)'!$C$4:$L$309,MATCH('England_Index  '!$B193,'Index_of_e_r-indicators (E)'!$B$4:$B$309,0),MATCH('England_Index  '!F$3,'Index_of_e_r-indicators (E)'!$C$3:$L$3,0))</f>
        <v>32.035928143712567</v>
      </c>
      <c r="G193" s="13">
        <f>INDEX('Index_of_e_r-indicators (E)'!$C$4:$L$309,MATCH('England_Index  '!$B193,'Index_of_e_r-indicators (E)'!$B$4:$B$309,0),MATCH('England_Index  '!G$3,'Index_of_e_r-indicators (E)'!$C$3:$L$3,0))</f>
        <v>69.911504424778769</v>
      </c>
      <c r="H193" s="13">
        <f>INDEX('Index_of_e_r-indicators (E)'!$C$4:$L$309,MATCH('England_Index  '!$B193,'Index_of_e_r-indicators (E)'!$B$4:$B$309,0),MATCH('England_Index  '!H$3,'Index_of_e_r-indicators (E)'!$C$3:$L$3,0))</f>
        <v>8.9417456753926814</v>
      </c>
      <c r="I193" s="22"/>
    </row>
    <row r="194" spans="1:9" x14ac:dyDescent="0.35">
      <c r="A194" s="13" t="s">
        <v>744</v>
      </c>
      <c r="B194" s="7" t="s">
        <v>745</v>
      </c>
      <c r="C194" s="13">
        <f>(D194*'Index_of_e_r-weights'!$B$3)+(E194*'Index_of_e_r-weights'!$B$4)+(F194*'Index_of_e_r-weights'!$B$5)+(G194*'Index_of_e_r-weights'!$B$6)+(H194*'Index_of_e_r-weights'!$B$7)</f>
        <v>30.365511307868388</v>
      </c>
      <c r="D194" s="13">
        <f>INDEX('Index_of_e_r-indicators (E)'!$C$4:$L$309,MATCH('England_Index  '!$B194,'Index_of_e_r-indicators (E)'!$B$4:$B$309,0),MATCH('England_Index  '!D$3,'Index_of_e_r-indicators (E)'!$C$3:$L$3,0))</f>
        <v>2.9147636552305727</v>
      </c>
      <c r="E194" s="13">
        <f>INDEX('Index_of_e_r-indicators (E)'!$C$4:$L$309,MATCH('England_Index  '!$B194,'Index_of_e_r-indicators (E)'!$B$4:$B$309,0),MATCH('England_Index  '!E$3,'Index_of_e_r-indicators (E)'!$C$3:$L$3,0))</f>
        <v>63.324573741929541</v>
      </c>
      <c r="F194" s="13">
        <f>INDEX('Index_of_e_r-indicators (E)'!$C$4:$L$309,MATCH('England_Index  '!$B194,'Index_of_e_r-indicators (E)'!$B$4:$B$309,0),MATCH('England_Index  '!F$3,'Index_of_e_r-indicators (E)'!$C$3:$L$3,0))</f>
        <v>47.305389221556879</v>
      </c>
      <c r="G194" s="13">
        <f>INDEX('Index_of_e_r-indicators (E)'!$C$4:$L$309,MATCH('England_Index  '!$B194,'Index_of_e_r-indicators (E)'!$B$4:$B$309,0),MATCH('England_Index  '!G$3,'Index_of_e_r-indicators (E)'!$C$3:$L$3,0))</f>
        <v>68.141592920353972</v>
      </c>
      <c r="H194" s="13">
        <f>INDEX('Index_of_e_r-indicators (E)'!$C$4:$L$309,MATCH('England_Index  '!$B194,'Index_of_e_r-indicators (E)'!$B$4:$B$309,0),MATCH('England_Index  '!H$3,'Index_of_e_r-indicators (E)'!$C$3:$L$3,0))</f>
        <v>0.34614204362047474</v>
      </c>
      <c r="I194" s="22"/>
    </row>
    <row r="195" spans="1:9" x14ac:dyDescent="0.35">
      <c r="A195" s="13" t="s">
        <v>376</v>
      </c>
      <c r="B195" s="7" t="s">
        <v>377</v>
      </c>
      <c r="C195" s="13">
        <f>(D195*'Index_of_e_r-weights'!$B$3)+(E195*'Index_of_e_r-weights'!$B$4)+(F195*'Index_of_e_r-weights'!$B$5)+(G195*'Index_of_e_r-weights'!$B$6)+(H195*'Index_of_e_r-weights'!$B$7)</f>
        <v>43.064864088637215</v>
      </c>
      <c r="D195" s="13">
        <f>INDEX('Index_of_e_r-indicators (E)'!$C$4:$L$309,MATCH('England_Index  '!$B195,'Index_of_e_r-indicators (E)'!$B$4:$B$309,0),MATCH('England_Index  '!D$3,'Index_of_e_r-indicators (E)'!$C$3:$L$3,0))</f>
        <v>62.656877537798955</v>
      </c>
      <c r="E195" s="13">
        <f>INDEX('Index_of_e_r-indicators (E)'!$C$4:$L$309,MATCH('England_Index  '!$B195,'Index_of_e_r-indicators (E)'!$B$4:$B$309,0),MATCH('England_Index  '!E$3,'Index_of_e_r-indicators (E)'!$C$3:$L$3,0))</f>
        <v>56.119237796209383</v>
      </c>
      <c r="F195" s="13">
        <f>INDEX('Index_of_e_r-indicators (E)'!$C$4:$L$309,MATCH('England_Index  '!$B195,'Index_of_e_r-indicators (E)'!$B$4:$B$309,0),MATCH('England_Index  '!F$3,'Index_of_e_r-indicators (E)'!$C$3:$L$3,0))</f>
        <v>18.263473053892213</v>
      </c>
      <c r="G195" s="13">
        <f>INDEX('Index_of_e_r-indicators (E)'!$C$4:$L$309,MATCH('England_Index  '!$B195,'Index_of_e_r-indicators (E)'!$B$4:$B$309,0),MATCH('England_Index  '!G$3,'Index_of_e_r-indicators (E)'!$C$3:$L$3,0))</f>
        <v>64.601769911504419</v>
      </c>
      <c r="H195" s="13">
        <f>INDEX('Index_of_e_r-indicators (E)'!$C$4:$L$309,MATCH('England_Index  '!$B195,'Index_of_e_r-indicators (E)'!$B$4:$B$309,0),MATCH('England_Index  '!H$3,'Index_of_e_r-indicators (E)'!$C$3:$L$3,0))</f>
        <v>10.414142272986297</v>
      </c>
      <c r="I195" s="22"/>
    </row>
    <row r="196" spans="1:9" x14ac:dyDescent="0.35">
      <c r="A196" s="13" t="s">
        <v>424</v>
      </c>
      <c r="B196" s="7" t="s">
        <v>425</v>
      </c>
      <c r="C196" s="13">
        <f>(D196*'Index_of_e_r-weights'!$B$3)+(E196*'Index_of_e_r-weights'!$B$4)+(F196*'Index_of_e_r-weights'!$B$5)+(G196*'Index_of_e_r-weights'!$B$6)+(H196*'Index_of_e_r-weights'!$B$7)</f>
        <v>33.170672920308228</v>
      </c>
      <c r="D196" s="13">
        <f>INDEX('Index_of_e_r-indicators (E)'!$C$4:$L$309,MATCH('England_Index  '!$B196,'Index_of_e_r-indicators (E)'!$B$4:$B$309,0),MATCH('England_Index  '!D$3,'Index_of_e_r-indicators (E)'!$C$3:$L$3,0))</f>
        <v>28.538064591434633</v>
      </c>
      <c r="E196" s="13">
        <f>INDEX('Index_of_e_r-indicators (E)'!$C$4:$L$309,MATCH('England_Index  '!$B196,'Index_of_e_r-indicators (E)'!$B$4:$B$309,0),MATCH('England_Index  '!E$3,'Index_of_e_r-indicators (E)'!$C$3:$L$3,0))</f>
        <v>52.05936283591106</v>
      </c>
      <c r="F196" s="13">
        <f>INDEX('Index_of_e_r-indicators (E)'!$C$4:$L$309,MATCH('England_Index  '!$B196,'Index_of_e_r-indicators (E)'!$B$4:$B$309,0),MATCH('England_Index  '!F$3,'Index_of_e_r-indicators (E)'!$C$3:$L$3,0))</f>
        <v>37.724550898203582</v>
      </c>
      <c r="G196" s="13">
        <f>INDEX('Index_of_e_r-indicators (E)'!$C$4:$L$309,MATCH('England_Index  '!$B196,'Index_of_e_r-indicators (E)'!$B$4:$B$309,0),MATCH('England_Index  '!G$3,'Index_of_e_r-indicators (E)'!$C$3:$L$3,0))</f>
        <v>59.292035398230077</v>
      </c>
      <c r="H196" s="13">
        <f>INDEX('Index_of_e_r-indicators (E)'!$C$4:$L$309,MATCH('England_Index  '!$B196,'Index_of_e_r-indicators (E)'!$B$4:$B$309,0),MATCH('England_Index  '!H$3,'Index_of_e_r-indicators (E)'!$C$3:$L$3,0))</f>
        <v>0</v>
      </c>
      <c r="I196" s="22"/>
    </row>
    <row r="197" spans="1:9" x14ac:dyDescent="0.35">
      <c r="A197" s="13" t="s">
        <v>448</v>
      </c>
      <c r="B197" s="7" t="s">
        <v>449</v>
      </c>
      <c r="C197" s="13">
        <f>(D197*'Index_of_e_r-weights'!$B$3)+(E197*'Index_of_e_r-weights'!$B$4)+(F197*'Index_of_e_r-weights'!$B$5)+(G197*'Index_of_e_r-weights'!$B$6)+(H197*'Index_of_e_r-weights'!$B$7)</f>
        <v>43.428232292341264</v>
      </c>
      <c r="D197" s="13">
        <f>INDEX('Index_of_e_r-indicators (E)'!$C$4:$L$309,MATCH('England_Index  '!$B197,'Index_of_e_r-indicators (E)'!$B$4:$B$309,0),MATCH('England_Index  '!D$3,'Index_of_e_r-indicators (E)'!$C$3:$L$3,0))</f>
        <v>72.230153476197231</v>
      </c>
      <c r="E197" s="13">
        <f>INDEX('Index_of_e_r-indicators (E)'!$C$4:$L$309,MATCH('England_Index  '!$B197,'Index_of_e_r-indicators (E)'!$B$4:$B$309,0),MATCH('England_Index  '!E$3,'Index_of_e_r-indicators (E)'!$C$3:$L$3,0))</f>
        <v>68.370105246355678</v>
      </c>
      <c r="F197" s="13">
        <f>INDEX('Index_of_e_r-indicators (E)'!$C$4:$L$309,MATCH('England_Index  '!$B197,'Index_of_e_r-indicators (E)'!$B$4:$B$309,0),MATCH('England_Index  '!F$3,'Index_of_e_r-indicators (E)'!$C$3:$L$3,0))</f>
        <v>8.982035928143711</v>
      </c>
      <c r="G197" s="13">
        <f>INDEX('Index_of_e_r-indicators (E)'!$C$4:$L$309,MATCH('England_Index  '!$B197,'Index_of_e_r-indicators (E)'!$B$4:$B$309,0),MATCH('England_Index  '!G$3,'Index_of_e_r-indicators (E)'!$C$3:$L$3,0))</f>
        <v>54.86725663716814</v>
      </c>
      <c r="H197" s="13">
        <f>INDEX('Index_of_e_r-indicators (E)'!$C$4:$L$309,MATCH('England_Index  '!$B197,'Index_of_e_r-indicators (E)'!$B$4:$B$309,0),MATCH('England_Index  '!H$3,'Index_of_e_r-indicators (E)'!$C$3:$L$3,0))</f>
        <v>10.761586058920756</v>
      </c>
      <c r="I197" s="22"/>
    </row>
    <row r="198" spans="1:9" x14ac:dyDescent="0.35">
      <c r="A198" s="13" t="s">
        <v>676</v>
      </c>
      <c r="B198" s="7" t="s">
        <v>677</v>
      </c>
      <c r="C198" s="13">
        <f>(D198*'Index_of_e_r-weights'!$B$3)+(E198*'Index_of_e_r-weights'!$B$4)+(F198*'Index_of_e_r-weights'!$B$5)+(G198*'Index_of_e_r-weights'!$B$6)+(H198*'Index_of_e_r-weights'!$B$7)</f>
        <v>34.933279738104353</v>
      </c>
      <c r="D198" s="13">
        <f>INDEX('Index_of_e_r-indicators (E)'!$C$4:$L$309,MATCH('England_Index  '!$B198,'Index_of_e_r-indicators (E)'!$B$4:$B$309,0),MATCH('England_Index  '!D$3,'Index_of_e_r-indicators (E)'!$C$3:$L$3,0))</f>
        <v>46.010772013758114</v>
      </c>
      <c r="E198" s="13">
        <f>INDEX('Index_of_e_r-indicators (E)'!$C$4:$L$309,MATCH('England_Index  '!$B198,'Index_of_e_r-indicators (E)'!$B$4:$B$309,0),MATCH('England_Index  '!E$3,'Index_of_e_r-indicators (E)'!$C$3:$L$3,0))</f>
        <v>58.996677437639583</v>
      </c>
      <c r="F198" s="13">
        <f>INDEX('Index_of_e_r-indicators (E)'!$C$4:$L$309,MATCH('England_Index  '!$B198,'Index_of_e_r-indicators (E)'!$B$4:$B$309,0),MATCH('England_Index  '!F$3,'Index_of_e_r-indicators (E)'!$C$3:$L$3,0))</f>
        <v>12.874251497005991</v>
      </c>
      <c r="G198" s="13">
        <f>INDEX('Index_of_e_r-indicators (E)'!$C$4:$L$309,MATCH('England_Index  '!$B198,'Index_of_e_r-indicators (E)'!$B$4:$B$309,0),MATCH('England_Index  '!G$3,'Index_of_e_r-indicators (E)'!$C$3:$L$3,0))</f>
        <v>56.637168141592916</v>
      </c>
      <c r="H198" s="13">
        <f>INDEX('Index_of_e_r-indicators (E)'!$C$4:$L$309,MATCH('England_Index  '!$B198,'Index_of_e_r-indicators (E)'!$B$4:$B$309,0),MATCH('England_Index  '!H$3,'Index_of_e_r-indicators (E)'!$C$3:$L$3,0))</f>
        <v>6.640482312465906</v>
      </c>
      <c r="I198" s="22"/>
    </row>
    <row r="199" spans="1:9" x14ac:dyDescent="0.35">
      <c r="A199" s="13" t="s">
        <v>438</v>
      </c>
      <c r="B199" s="7" t="s">
        <v>439</v>
      </c>
      <c r="C199" s="13">
        <f>(D199*'Index_of_e_r-weights'!$B$3)+(E199*'Index_of_e_r-weights'!$B$4)+(F199*'Index_of_e_r-weights'!$B$5)+(G199*'Index_of_e_r-weights'!$B$6)+(H199*'Index_of_e_r-weights'!$B$7)</f>
        <v>28.408941914419721</v>
      </c>
      <c r="D199" s="13">
        <f>INDEX('Index_of_e_r-indicators (E)'!$C$4:$L$309,MATCH('England_Index  '!$B199,'Index_of_e_r-indicators (E)'!$B$4:$B$309,0),MATCH('England_Index  '!D$3,'Index_of_e_r-indicators (E)'!$C$3:$L$3,0))</f>
        <v>27.521203789304536</v>
      </c>
      <c r="E199" s="13">
        <f>INDEX('Index_of_e_r-indicators (E)'!$C$4:$L$309,MATCH('England_Index  '!$B199,'Index_of_e_r-indicators (E)'!$B$4:$B$309,0),MATCH('England_Index  '!E$3,'Index_of_e_r-indicators (E)'!$C$3:$L$3,0))</f>
        <v>55.74502237704499</v>
      </c>
      <c r="F199" s="13">
        <f>INDEX('Index_of_e_r-indicators (E)'!$C$4:$L$309,MATCH('England_Index  '!$B199,'Index_of_e_r-indicators (E)'!$B$4:$B$309,0),MATCH('England_Index  '!F$3,'Index_of_e_r-indicators (E)'!$C$3:$L$3,0))</f>
        <v>11.976047904191615</v>
      </c>
      <c r="G199" s="13">
        <f>INDEX('Index_of_e_r-indicators (E)'!$C$4:$L$309,MATCH('England_Index  '!$B199,'Index_of_e_r-indicators (E)'!$B$4:$B$309,0),MATCH('England_Index  '!G$3,'Index_of_e_r-indicators (E)'!$C$3:$L$3,0))</f>
        <v>55.752212389380524</v>
      </c>
      <c r="H199" s="13">
        <f>INDEX('Index_of_e_r-indicators (E)'!$C$4:$L$309,MATCH('England_Index  '!$B199,'Index_of_e_r-indicators (E)'!$B$4:$B$309,0),MATCH('England_Index  '!H$3,'Index_of_e_r-indicators (E)'!$C$3:$L$3,0))</f>
        <v>5.1621324060471636</v>
      </c>
      <c r="I199" s="22"/>
    </row>
    <row r="200" spans="1:9" x14ac:dyDescent="0.35">
      <c r="A200" s="13" t="s">
        <v>140</v>
      </c>
      <c r="B200" s="7" t="s">
        <v>141</v>
      </c>
      <c r="C200" s="13">
        <f>(D200*'Index_of_e_r-weights'!$B$3)+(E200*'Index_of_e_r-weights'!$B$4)+(F200*'Index_of_e_r-weights'!$B$5)+(G200*'Index_of_e_r-weights'!$B$6)+(H200*'Index_of_e_r-weights'!$B$7)</f>
        <v>32.564697874824802</v>
      </c>
      <c r="D200" s="13">
        <f>INDEX('Index_of_e_r-indicators (E)'!$C$4:$L$309,MATCH('England_Index  '!$B200,'Index_of_e_r-indicators (E)'!$B$4:$B$309,0),MATCH('England_Index  '!D$3,'Index_of_e_r-indicators (E)'!$C$3:$L$3,0))</f>
        <v>22.021022313626162</v>
      </c>
      <c r="E200" s="13">
        <f>INDEX('Index_of_e_r-indicators (E)'!$C$4:$L$309,MATCH('England_Index  '!$B200,'Index_of_e_r-indicators (E)'!$B$4:$B$309,0),MATCH('England_Index  '!E$3,'Index_of_e_r-indicators (E)'!$C$3:$L$3,0))</f>
        <v>69.839512892075035</v>
      </c>
      <c r="F200" s="13">
        <f>INDEX('Index_of_e_r-indicators (E)'!$C$4:$L$309,MATCH('England_Index  '!$B200,'Index_of_e_r-indicators (E)'!$B$4:$B$309,0),MATCH('England_Index  '!F$3,'Index_of_e_r-indicators (E)'!$C$3:$L$3,0))</f>
        <v>26.347305389221557</v>
      </c>
      <c r="G200" s="13">
        <f>INDEX('Index_of_e_r-indicators (E)'!$C$4:$L$309,MATCH('England_Index  '!$B200,'Index_of_e_r-indicators (E)'!$B$4:$B$309,0),MATCH('England_Index  '!G$3,'Index_of_e_r-indicators (E)'!$C$3:$L$3,0))</f>
        <v>45.13274336283186</v>
      </c>
      <c r="H200" s="13">
        <f>INDEX('Index_of_e_r-indicators (E)'!$C$4:$L$309,MATCH('England_Index  '!$B200,'Index_of_e_r-indicators (E)'!$B$4:$B$309,0),MATCH('England_Index  '!H$3,'Index_of_e_r-indicators (E)'!$C$3:$L$3,0))</f>
        <v>23.392150705593849</v>
      </c>
      <c r="I200" s="22"/>
    </row>
    <row r="201" spans="1:9" x14ac:dyDescent="0.35">
      <c r="A201" s="13" t="s">
        <v>360</v>
      </c>
      <c r="B201" s="7" t="s">
        <v>361</v>
      </c>
      <c r="C201" s="13">
        <f>(D201*'Index_of_e_r-weights'!$B$3)+(E201*'Index_of_e_r-weights'!$B$4)+(F201*'Index_of_e_r-weights'!$B$5)+(G201*'Index_of_e_r-weights'!$B$6)+(H201*'Index_of_e_r-weights'!$B$7)</f>
        <v>38.740455437501453</v>
      </c>
      <c r="D201" s="13">
        <f>INDEX('Index_of_e_r-indicators (E)'!$C$4:$L$309,MATCH('England_Index  '!$B201,'Index_of_e_r-indicators (E)'!$B$4:$B$309,0),MATCH('England_Index  '!D$3,'Index_of_e_r-indicators (E)'!$C$3:$L$3,0))</f>
        <v>45.519822558955461</v>
      </c>
      <c r="E201" s="13">
        <f>INDEX('Index_of_e_r-indicators (E)'!$C$4:$L$309,MATCH('England_Index  '!$B201,'Index_of_e_r-indicators (E)'!$B$4:$B$309,0),MATCH('England_Index  '!E$3,'Index_of_e_r-indicators (E)'!$C$3:$L$3,0))</f>
        <v>66.924358848574229</v>
      </c>
      <c r="F201" s="13">
        <f>INDEX('Index_of_e_r-indicators (E)'!$C$4:$L$309,MATCH('England_Index  '!$B201,'Index_of_e_r-indicators (E)'!$B$4:$B$309,0),MATCH('England_Index  '!F$3,'Index_of_e_r-indicators (E)'!$C$3:$L$3,0))</f>
        <v>15.269461077844305</v>
      </c>
      <c r="G201" s="13">
        <f>INDEX('Index_of_e_r-indicators (E)'!$C$4:$L$309,MATCH('England_Index  '!$B201,'Index_of_e_r-indicators (E)'!$B$4:$B$309,0),MATCH('England_Index  '!G$3,'Index_of_e_r-indicators (E)'!$C$3:$L$3,0))</f>
        <v>60.176991150442475</v>
      </c>
      <c r="H201" s="13">
        <f>INDEX('Index_of_e_r-indicators (E)'!$C$4:$L$309,MATCH('England_Index  '!$B201,'Index_of_e_r-indicators (E)'!$B$4:$B$309,0),MATCH('England_Index  '!H$3,'Index_of_e_r-indicators (E)'!$C$3:$L$3,0))</f>
        <v>16.513911696500173</v>
      </c>
      <c r="I201" s="22"/>
    </row>
    <row r="202" spans="1:9" x14ac:dyDescent="0.35">
      <c r="A202" s="13" t="s">
        <v>122</v>
      </c>
      <c r="B202" s="7" t="s">
        <v>123</v>
      </c>
      <c r="C202" s="13">
        <f>(D202*'Index_of_e_r-weights'!$B$3)+(E202*'Index_of_e_r-weights'!$B$4)+(F202*'Index_of_e_r-weights'!$B$5)+(G202*'Index_of_e_r-weights'!$B$6)+(H202*'Index_of_e_r-weights'!$B$7)</f>
        <v>54.106999845020276</v>
      </c>
      <c r="D202" s="13">
        <f>INDEX('Index_of_e_r-indicators (E)'!$C$4:$L$309,MATCH('England_Index  '!$B202,'Index_of_e_r-indicators (E)'!$B$4:$B$309,0),MATCH('England_Index  '!D$3,'Index_of_e_r-indicators (E)'!$C$3:$L$3,0))</f>
        <v>49.520935965689198</v>
      </c>
      <c r="E202" s="13">
        <f>INDEX('Index_of_e_r-indicators (E)'!$C$4:$L$309,MATCH('England_Index  '!$B202,'Index_of_e_r-indicators (E)'!$B$4:$B$309,0),MATCH('England_Index  '!E$3,'Index_of_e_r-indicators (E)'!$C$3:$L$3,0))</f>
        <v>81.286367097577795</v>
      </c>
      <c r="F202" s="13">
        <f>INDEX('Index_of_e_r-indicators (E)'!$C$4:$L$309,MATCH('England_Index  '!$B202,'Index_of_e_r-indicators (E)'!$B$4:$B$309,0),MATCH('England_Index  '!F$3,'Index_of_e_r-indicators (E)'!$C$3:$L$3,0))</f>
        <v>39.520958083832326</v>
      </c>
      <c r="G202" s="13">
        <f>INDEX('Index_of_e_r-indicators (E)'!$C$4:$L$309,MATCH('England_Index  '!$B202,'Index_of_e_r-indicators (E)'!$B$4:$B$309,0),MATCH('England_Index  '!G$3,'Index_of_e_r-indicators (E)'!$C$3:$L$3,0))</f>
        <v>98.230088495575231</v>
      </c>
      <c r="H202" s="13">
        <f>INDEX('Index_of_e_r-indicators (E)'!$C$4:$L$309,MATCH('England_Index  '!$B202,'Index_of_e_r-indicators (E)'!$B$4:$B$309,0),MATCH('England_Index  '!H$3,'Index_of_e_r-indicators (E)'!$C$3:$L$3,0))</f>
        <v>17.859365148371154</v>
      </c>
      <c r="I202" s="22"/>
    </row>
    <row r="203" spans="1:9" x14ac:dyDescent="0.35">
      <c r="A203" s="13" t="s">
        <v>392</v>
      </c>
      <c r="B203" s="7" t="s">
        <v>393</v>
      </c>
      <c r="C203" s="13">
        <f>(D203*'Index_of_e_r-weights'!$B$3)+(E203*'Index_of_e_r-weights'!$B$4)+(F203*'Index_of_e_r-weights'!$B$5)+(G203*'Index_of_e_r-weights'!$B$6)+(H203*'Index_of_e_r-weights'!$B$7)</f>
        <v>42.466327248023312</v>
      </c>
      <c r="D203" s="13">
        <f>INDEX('Index_of_e_r-indicators (E)'!$C$4:$L$309,MATCH('England_Index  '!$B203,'Index_of_e_r-indicators (E)'!$B$4:$B$309,0),MATCH('England_Index  '!D$3,'Index_of_e_r-indicators (E)'!$C$3:$L$3,0))</f>
        <v>42.152961719405397</v>
      </c>
      <c r="E203" s="13">
        <f>INDEX('Index_of_e_r-indicators (E)'!$C$4:$L$309,MATCH('England_Index  '!$B203,'Index_of_e_r-indicators (E)'!$B$4:$B$309,0),MATCH('England_Index  '!E$3,'Index_of_e_r-indicators (E)'!$C$3:$L$3,0))</f>
        <v>68.275942253442423</v>
      </c>
      <c r="F203" s="13">
        <f>INDEX('Index_of_e_r-indicators (E)'!$C$4:$L$309,MATCH('England_Index  '!$B203,'Index_of_e_r-indicators (E)'!$B$4:$B$309,0),MATCH('England_Index  '!F$3,'Index_of_e_r-indicators (E)'!$C$3:$L$3,0))</f>
        <v>36.826347305389213</v>
      </c>
      <c r="G203" s="13">
        <f>INDEX('Index_of_e_r-indicators (E)'!$C$4:$L$309,MATCH('England_Index  '!$B203,'Index_of_e_r-indicators (E)'!$B$4:$B$309,0),MATCH('England_Index  '!G$3,'Index_of_e_r-indicators (E)'!$C$3:$L$3,0))</f>
        <v>46.017699115044238</v>
      </c>
      <c r="H203" s="13">
        <f>INDEX('Index_of_e_r-indicators (E)'!$C$4:$L$309,MATCH('England_Index  '!$B203,'Index_of_e_r-indicators (E)'!$B$4:$B$309,0),MATCH('England_Index  '!H$3,'Index_of_e_r-indicators (E)'!$C$3:$L$3,0))</f>
        <v>32.120176113853816</v>
      </c>
      <c r="I203" s="22"/>
    </row>
    <row r="204" spans="1:9" x14ac:dyDescent="0.35">
      <c r="A204" s="13" t="s">
        <v>574</v>
      </c>
      <c r="B204" s="7" t="s">
        <v>575</v>
      </c>
      <c r="C204" s="13">
        <f>(D204*'Index_of_e_r-weights'!$B$3)+(E204*'Index_of_e_r-weights'!$B$4)+(F204*'Index_of_e_r-weights'!$B$5)+(G204*'Index_of_e_r-weights'!$B$6)+(H204*'Index_of_e_r-weights'!$B$7)</f>
        <v>45.981952648392138</v>
      </c>
      <c r="D204" s="13">
        <f>INDEX('Index_of_e_r-indicators (E)'!$C$4:$L$309,MATCH('England_Index  '!$B204,'Index_of_e_r-indicators (E)'!$B$4:$B$309,0),MATCH('England_Index  '!D$3,'Index_of_e_r-indicators (E)'!$C$3:$L$3,0))</f>
        <v>46.752024186653237</v>
      </c>
      <c r="E204" s="13">
        <f>INDEX('Index_of_e_r-indicators (E)'!$C$4:$L$309,MATCH('England_Index  '!$B204,'Index_of_e_r-indicators (E)'!$B$4:$B$309,0),MATCH('England_Index  '!E$3,'Index_of_e_r-indicators (E)'!$C$3:$L$3,0))</f>
        <v>67.033700051535845</v>
      </c>
      <c r="F204" s="13">
        <f>INDEX('Index_of_e_r-indicators (E)'!$C$4:$L$309,MATCH('England_Index  '!$B204,'Index_of_e_r-indicators (E)'!$B$4:$B$309,0),MATCH('England_Index  '!F$3,'Index_of_e_r-indicators (E)'!$C$3:$L$3,0))</f>
        <v>40.119760479041901</v>
      </c>
      <c r="G204" s="13">
        <f>INDEX('Index_of_e_r-indicators (E)'!$C$4:$L$309,MATCH('England_Index  '!$B204,'Index_of_e_r-indicators (E)'!$B$4:$B$309,0),MATCH('England_Index  '!G$3,'Index_of_e_r-indicators (E)'!$C$3:$L$3,0))</f>
        <v>67.256637168141594</v>
      </c>
      <c r="H204" s="13">
        <f>INDEX('Index_of_e_r-indicators (E)'!$C$4:$L$309,MATCH('England_Index  '!$B204,'Index_of_e_r-indicators (E)'!$B$4:$B$309,0),MATCH('England_Index  '!H$3,'Index_of_e_r-indicators (E)'!$C$3:$L$3,0))</f>
        <v>18.888479289029405</v>
      </c>
      <c r="I204" s="22"/>
    </row>
    <row r="205" spans="1:9" x14ac:dyDescent="0.35">
      <c r="A205" s="13" t="s">
        <v>760</v>
      </c>
      <c r="B205" s="7" t="s">
        <v>761</v>
      </c>
      <c r="C205" s="13">
        <f>(D205*'Index_of_e_r-weights'!$B$3)+(E205*'Index_of_e_r-weights'!$B$4)+(F205*'Index_of_e_r-weights'!$B$5)+(G205*'Index_of_e_r-weights'!$B$6)+(H205*'Index_of_e_r-weights'!$B$7)</f>
        <v>48.580525586754675</v>
      </c>
      <c r="D205" s="13">
        <f>INDEX('Index_of_e_r-indicators (E)'!$C$4:$L$309,MATCH('England_Index  '!$B205,'Index_of_e_r-indicators (E)'!$B$4:$B$309,0),MATCH('England_Index  '!D$3,'Index_of_e_r-indicators (E)'!$C$3:$L$3,0))</f>
        <v>55.587442704281038</v>
      </c>
      <c r="E205" s="13">
        <f>INDEX('Index_of_e_r-indicators (E)'!$C$4:$L$309,MATCH('England_Index  '!$B205,'Index_of_e_r-indicators (E)'!$B$4:$B$309,0),MATCH('England_Index  '!E$3,'Index_of_e_r-indicators (E)'!$C$3:$L$3,0))</f>
        <v>67.112563135853293</v>
      </c>
      <c r="F205" s="13">
        <f>INDEX('Index_of_e_r-indicators (E)'!$C$4:$L$309,MATCH('England_Index  '!$B205,'Index_of_e_r-indicators (E)'!$B$4:$B$309,0),MATCH('England_Index  '!F$3,'Index_of_e_r-indicators (E)'!$C$3:$L$3,0))</f>
        <v>29.341317365269461</v>
      </c>
      <c r="G205" s="13">
        <f>INDEX('Index_of_e_r-indicators (E)'!$C$4:$L$309,MATCH('England_Index  '!$B205,'Index_of_e_r-indicators (E)'!$B$4:$B$309,0),MATCH('England_Index  '!G$3,'Index_of_e_r-indicators (E)'!$C$3:$L$3,0))</f>
        <v>82.300884955752224</v>
      </c>
      <c r="H205" s="13">
        <f>INDEX('Index_of_e_r-indicators (E)'!$C$4:$L$309,MATCH('England_Index  '!$B205,'Index_of_e_r-indicators (E)'!$B$4:$B$309,0),MATCH('England_Index  '!H$3,'Index_of_e_r-indicators (E)'!$C$3:$L$3,0))</f>
        <v>14.322979988403489</v>
      </c>
      <c r="I205" s="22"/>
    </row>
    <row r="206" spans="1:9" x14ac:dyDescent="0.35">
      <c r="A206" s="13" t="s">
        <v>320</v>
      </c>
      <c r="B206" s="7" t="s">
        <v>321</v>
      </c>
      <c r="C206" s="13">
        <f>(D206*'Index_of_e_r-weights'!$B$3)+(E206*'Index_of_e_r-weights'!$B$4)+(F206*'Index_of_e_r-weights'!$B$5)+(G206*'Index_of_e_r-weights'!$B$6)+(H206*'Index_of_e_r-weights'!$B$7)</f>
        <v>42.5435641878368</v>
      </c>
      <c r="D206" s="13">
        <f>INDEX('Index_of_e_r-indicators (E)'!$C$4:$L$309,MATCH('England_Index  '!$B206,'Index_of_e_r-indicators (E)'!$B$4:$B$309,0),MATCH('England_Index  '!D$3,'Index_of_e_r-indicators (E)'!$C$3:$L$3,0))</f>
        <v>36.647041653548968</v>
      </c>
      <c r="E206" s="13">
        <f>INDEX('Index_of_e_r-indicators (E)'!$C$4:$L$309,MATCH('England_Index  '!$B206,'Index_of_e_r-indicators (E)'!$B$4:$B$309,0),MATCH('England_Index  '!E$3,'Index_of_e_r-indicators (E)'!$C$3:$L$3,0))</f>
        <v>69.131659632632307</v>
      </c>
      <c r="F206" s="13">
        <f>INDEX('Index_of_e_r-indicators (E)'!$C$4:$L$309,MATCH('England_Index  '!$B206,'Index_of_e_r-indicators (E)'!$B$4:$B$309,0),MATCH('England_Index  '!F$3,'Index_of_e_r-indicators (E)'!$C$3:$L$3,0))</f>
        <v>23.95209580838323</v>
      </c>
      <c r="G206" s="13">
        <f>INDEX('Index_of_e_r-indicators (E)'!$C$4:$L$309,MATCH('England_Index  '!$B206,'Index_of_e_r-indicators (E)'!$B$4:$B$309,0),MATCH('England_Index  '!G$3,'Index_of_e_r-indicators (E)'!$C$3:$L$3,0))</f>
        <v>76.106194690265497</v>
      </c>
      <c r="H206" s="13">
        <f>INDEX('Index_of_e_r-indicators (E)'!$C$4:$L$309,MATCH('England_Index  '!$B206,'Index_of_e_r-indicators (E)'!$B$4:$B$309,0),MATCH('England_Index  '!H$3,'Index_of_e_r-indicators (E)'!$C$3:$L$3,0))</f>
        <v>23.123138143895673</v>
      </c>
      <c r="I206" s="22"/>
    </row>
    <row r="207" spans="1:9" x14ac:dyDescent="0.35">
      <c r="A207" s="13" t="s">
        <v>180</v>
      </c>
      <c r="B207" s="7" t="s">
        <v>181</v>
      </c>
      <c r="C207" s="13">
        <f>(D207*'Index_of_e_r-weights'!$B$3)+(E207*'Index_of_e_r-weights'!$B$4)+(F207*'Index_of_e_r-weights'!$B$5)+(G207*'Index_of_e_r-weights'!$B$6)+(H207*'Index_of_e_r-weights'!$B$7)</f>
        <v>33.067240151542549</v>
      </c>
      <c r="D207" s="13">
        <f>INDEX('Index_of_e_r-indicators (E)'!$C$4:$L$309,MATCH('England_Index  '!$B207,'Index_of_e_r-indicators (E)'!$B$4:$B$309,0),MATCH('England_Index  '!D$3,'Index_of_e_r-indicators (E)'!$C$3:$L$3,0))</f>
        <v>35.980875755590105</v>
      </c>
      <c r="E207" s="13">
        <f>INDEX('Index_of_e_r-indicators (E)'!$C$4:$L$309,MATCH('England_Index  '!$B207,'Index_of_e_r-indicators (E)'!$B$4:$B$309,0),MATCH('England_Index  '!E$3,'Index_of_e_r-indicators (E)'!$C$3:$L$3,0))</f>
        <v>56.153223756551292</v>
      </c>
      <c r="F207" s="13">
        <f>INDEX('Index_of_e_r-indicators (E)'!$C$4:$L$309,MATCH('England_Index  '!$B207,'Index_of_e_r-indicators (E)'!$B$4:$B$309,0),MATCH('England_Index  '!F$3,'Index_of_e_r-indicators (E)'!$C$3:$L$3,0))</f>
        <v>9.8802395209580816</v>
      </c>
      <c r="G207" s="13">
        <f>INDEX('Index_of_e_r-indicators (E)'!$C$4:$L$309,MATCH('England_Index  '!$B207,'Index_of_e_r-indicators (E)'!$B$4:$B$309,0),MATCH('England_Index  '!G$3,'Index_of_e_r-indicators (E)'!$C$3:$L$3,0))</f>
        <v>40.707964601769916</v>
      </c>
      <c r="H207" s="13">
        <f>INDEX('Index_of_e_r-indicators (E)'!$C$4:$L$309,MATCH('England_Index  '!$B207,'Index_of_e_r-indicators (E)'!$B$4:$B$309,0),MATCH('England_Index  '!H$3,'Index_of_e_r-indicators (E)'!$C$3:$L$3,0))</f>
        <v>32.700071123323923</v>
      </c>
      <c r="I207" s="22"/>
    </row>
    <row r="208" spans="1:9" x14ac:dyDescent="0.35">
      <c r="A208" s="13" t="s">
        <v>260</v>
      </c>
      <c r="B208" s="7" t="s">
        <v>261</v>
      </c>
      <c r="C208" s="13">
        <f>(D208*'Index_of_e_r-weights'!$B$3)+(E208*'Index_of_e_r-weights'!$B$4)+(F208*'Index_of_e_r-weights'!$B$5)+(G208*'Index_of_e_r-weights'!$B$6)+(H208*'Index_of_e_r-weights'!$B$7)</f>
        <v>40.47349029832521</v>
      </c>
      <c r="D208" s="13">
        <f>INDEX('Index_of_e_r-indicators (E)'!$C$4:$L$309,MATCH('England_Index  '!$B208,'Index_of_e_r-indicators (E)'!$B$4:$B$309,0),MATCH('England_Index  '!D$3,'Index_of_e_r-indicators (E)'!$C$3:$L$3,0))</f>
        <v>34.010168111869476</v>
      </c>
      <c r="E208" s="13">
        <f>INDEX('Index_of_e_r-indicators (E)'!$C$4:$L$309,MATCH('England_Index  '!$B208,'Index_of_e_r-indicators (E)'!$B$4:$B$309,0),MATCH('England_Index  '!E$3,'Index_of_e_r-indicators (E)'!$C$3:$L$3,0))</f>
        <v>67.136683197094726</v>
      </c>
      <c r="F208" s="13">
        <f>INDEX('Index_of_e_r-indicators (E)'!$C$4:$L$309,MATCH('England_Index  '!$B208,'Index_of_e_r-indicators (E)'!$B$4:$B$309,0),MATCH('England_Index  '!F$3,'Index_of_e_r-indicators (E)'!$C$3:$L$3,0))</f>
        <v>26.047904191616759</v>
      </c>
      <c r="G208" s="13">
        <f>INDEX('Index_of_e_r-indicators (E)'!$C$4:$L$309,MATCH('England_Index  '!$B208,'Index_of_e_r-indicators (E)'!$B$4:$B$309,0),MATCH('England_Index  '!G$3,'Index_of_e_r-indicators (E)'!$C$3:$L$3,0))</f>
        <v>69.911504424778755</v>
      </c>
      <c r="H208" s="13">
        <f>INDEX('Index_of_e_r-indicators (E)'!$C$4:$L$309,MATCH('England_Index  '!$B208,'Index_of_e_r-indicators (E)'!$B$4:$B$309,0),MATCH('England_Index  '!H$3,'Index_of_e_r-indicators (E)'!$C$3:$L$3,0))</f>
        <v>21.824449108878952</v>
      </c>
      <c r="I208" s="22"/>
    </row>
    <row r="209" spans="1:9" x14ac:dyDescent="0.35">
      <c r="A209" s="13" t="s">
        <v>432</v>
      </c>
      <c r="B209" s="7" t="s">
        <v>433</v>
      </c>
      <c r="C209" s="13">
        <f>(D209*'Index_of_e_r-weights'!$B$3)+(E209*'Index_of_e_r-weights'!$B$4)+(F209*'Index_of_e_r-weights'!$B$5)+(G209*'Index_of_e_r-weights'!$B$6)+(H209*'Index_of_e_r-weights'!$B$7)</f>
        <v>32.753247620751317</v>
      </c>
      <c r="D209" s="13">
        <f>INDEX('Index_of_e_r-indicators (E)'!$C$4:$L$309,MATCH('England_Index  '!$B209,'Index_of_e_r-indicators (E)'!$B$4:$B$309,0),MATCH('England_Index  '!D$3,'Index_of_e_r-indicators (E)'!$C$3:$L$3,0))</f>
        <v>49.011409956215225</v>
      </c>
      <c r="E209" s="13">
        <f>INDEX('Index_of_e_r-indicators (E)'!$C$4:$L$309,MATCH('England_Index  '!$B209,'Index_of_e_r-indicators (E)'!$B$4:$B$309,0),MATCH('England_Index  '!E$3,'Index_of_e_r-indicators (E)'!$C$3:$L$3,0))</f>
        <v>58.180534594851558</v>
      </c>
      <c r="F209" s="13">
        <f>INDEX('Index_of_e_r-indicators (E)'!$C$4:$L$309,MATCH('England_Index  '!$B209,'Index_of_e_r-indicators (E)'!$B$4:$B$309,0),MATCH('England_Index  '!F$3,'Index_of_e_r-indicators (E)'!$C$3:$L$3,0))</f>
        <v>2.6946107784431144</v>
      </c>
      <c r="G209" s="13">
        <f>INDEX('Index_of_e_r-indicators (E)'!$C$4:$L$309,MATCH('England_Index  '!$B209,'Index_of_e_r-indicators (E)'!$B$4:$B$309,0),MATCH('England_Index  '!G$3,'Index_of_e_r-indicators (E)'!$C$3:$L$3,0))</f>
        <v>38.053097345132741</v>
      </c>
      <c r="H209" s="13">
        <f>INDEX('Index_of_e_r-indicators (E)'!$C$4:$L$309,MATCH('England_Index  '!$B209,'Index_of_e_r-indicators (E)'!$B$4:$B$309,0),MATCH('England_Index  '!H$3,'Index_of_e_r-indicators (E)'!$C$3:$L$3,0))</f>
        <v>20.4111477484321</v>
      </c>
      <c r="I209" s="22"/>
    </row>
    <row r="210" spans="1:9" x14ac:dyDescent="0.35">
      <c r="A210" s="13" t="s">
        <v>476</v>
      </c>
      <c r="B210" s="7" t="s">
        <v>477</v>
      </c>
      <c r="C210" s="13">
        <f>(D210*'Index_of_e_r-weights'!$B$3)+(E210*'Index_of_e_r-weights'!$B$4)+(F210*'Index_of_e_r-weights'!$B$5)+(G210*'Index_of_e_r-weights'!$B$6)+(H210*'Index_of_e_r-weights'!$B$7)</f>
        <v>38.572791574369532</v>
      </c>
      <c r="D210" s="13">
        <f>INDEX('Index_of_e_r-indicators (E)'!$C$4:$L$309,MATCH('England_Index  '!$B210,'Index_of_e_r-indicators (E)'!$B$4:$B$309,0),MATCH('England_Index  '!D$3,'Index_of_e_r-indicators (E)'!$C$3:$L$3,0))</f>
        <v>49.776735531721968</v>
      </c>
      <c r="E210" s="13">
        <f>INDEX('Index_of_e_r-indicators (E)'!$C$4:$L$309,MATCH('England_Index  '!$B210,'Index_of_e_r-indicators (E)'!$B$4:$B$309,0),MATCH('England_Index  '!E$3,'Index_of_e_r-indicators (E)'!$C$3:$L$3,0))</f>
        <v>50.883083883659857</v>
      </c>
      <c r="F210" s="13">
        <f>INDEX('Index_of_e_r-indicators (E)'!$C$4:$L$309,MATCH('England_Index  '!$B210,'Index_of_e_r-indicators (E)'!$B$4:$B$309,0),MATCH('England_Index  '!F$3,'Index_of_e_r-indicators (E)'!$C$3:$L$3,0))</f>
        <v>20.359281437125748</v>
      </c>
      <c r="G210" s="13">
        <f>INDEX('Index_of_e_r-indicators (E)'!$C$4:$L$309,MATCH('England_Index  '!$B210,'Index_of_e_r-indicators (E)'!$B$4:$B$309,0),MATCH('England_Index  '!G$3,'Index_of_e_r-indicators (E)'!$C$3:$L$3,0))</f>
        <v>53.982300884955748</v>
      </c>
      <c r="H210" s="13">
        <f>INDEX('Index_of_e_r-indicators (E)'!$C$4:$L$309,MATCH('England_Index  '!$B210,'Index_of_e_r-indicators (E)'!$B$4:$B$309,0),MATCH('England_Index  '!H$3,'Index_of_e_r-indicators (E)'!$C$3:$L$3,0))</f>
        <v>18.415730310353297</v>
      </c>
      <c r="I210" s="22"/>
    </row>
    <row r="211" spans="1:9" x14ac:dyDescent="0.35">
      <c r="A211" s="13" t="s">
        <v>706</v>
      </c>
      <c r="B211" s="7" t="s">
        <v>707</v>
      </c>
      <c r="C211" s="13">
        <f>(D211*'Index_of_e_r-weights'!$B$3)+(E211*'Index_of_e_r-weights'!$B$4)+(F211*'Index_of_e_r-weights'!$B$5)+(G211*'Index_of_e_r-weights'!$B$6)+(H211*'Index_of_e_r-weights'!$B$7)</f>
        <v>41.356789436278255</v>
      </c>
      <c r="D211" s="13">
        <f>INDEX('Index_of_e_r-indicators (E)'!$C$4:$L$309,MATCH('England_Index  '!$B211,'Index_of_e_r-indicators (E)'!$B$4:$B$309,0),MATCH('England_Index  '!D$3,'Index_of_e_r-indicators (E)'!$C$3:$L$3,0))</f>
        <v>53.966851230709878</v>
      </c>
      <c r="E211" s="13">
        <f>INDEX('Index_of_e_r-indicators (E)'!$C$4:$L$309,MATCH('England_Index  '!$B211,'Index_of_e_r-indicators (E)'!$B$4:$B$309,0),MATCH('England_Index  '!E$3,'Index_of_e_r-indicators (E)'!$C$3:$L$3,0))</f>
        <v>65.012157013853397</v>
      </c>
      <c r="F211" s="13">
        <f>INDEX('Index_of_e_r-indicators (E)'!$C$4:$L$309,MATCH('England_Index  '!$B211,'Index_of_e_r-indicators (E)'!$B$4:$B$309,0),MATCH('England_Index  '!F$3,'Index_of_e_r-indicators (E)'!$C$3:$L$3,0))</f>
        <v>28.742514970059879</v>
      </c>
      <c r="G211" s="13">
        <f>INDEX('Index_of_e_r-indicators (E)'!$C$4:$L$309,MATCH('England_Index  '!$B211,'Index_of_e_r-indicators (E)'!$B$4:$B$309,0),MATCH('England_Index  '!G$3,'Index_of_e_r-indicators (E)'!$C$3:$L$3,0))</f>
        <v>43.362831858407084</v>
      </c>
      <c r="H211" s="13">
        <f>INDEX('Index_of_e_r-indicators (E)'!$C$4:$L$309,MATCH('England_Index  '!$B211,'Index_of_e_r-indicators (E)'!$B$4:$B$309,0),MATCH('England_Index  '!H$3,'Index_of_e_r-indicators (E)'!$C$3:$L$3,0))</f>
        <v>21.222244999932798</v>
      </c>
      <c r="I211" s="22"/>
    </row>
    <row r="212" spans="1:9" x14ac:dyDescent="0.35">
      <c r="A212" s="13" t="s">
        <v>124</v>
      </c>
      <c r="B212" s="7" t="s">
        <v>125</v>
      </c>
      <c r="C212" s="13">
        <f>(D212*'Index_of_e_r-weights'!$B$3)+(E212*'Index_of_e_r-weights'!$B$4)+(F212*'Index_of_e_r-weights'!$B$5)+(G212*'Index_of_e_r-weights'!$B$6)+(H212*'Index_of_e_r-weights'!$B$7)</f>
        <v>38.563453325961767</v>
      </c>
      <c r="D212" s="13">
        <f>INDEX('Index_of_e_r-indicators (E)'!$C$4:$L$309,MATCH('England_Index  '!$B212,'Index_of_e_r-indicators (E)'!$B$4:$B$309,0),MATCH('England_Index  '!D$3,'Index_of_e_r-indicators (E)'!$C$3:$L$3,0))</f>
        <v>49.776735531721968</v>
      </c>
      <c r="E212" s="13">
        <f>INDEX('Index_of_e_r-indicators (E)'!$C$4:$L$309,MATCH('England_Index  '!$B212,'Index_of_e_r-indicators (E)'!$B$4:$B$309,0),MATCH('England_Index  '!E$3,'Index_of_e_r-indicators (E)'!$C$3:$L$3,0))</f>
        <v>53.82101310208504</v>
      </c>
      <c r="F212" s="13">
        <f>INDEX('Index_of_e_r-indicators (E)'!$C$4:$L$309,MATCH('England_Index  '!$B212,'Index_of_e_r-indicators (E)'!$B$4:$B$309,0),MATCH('England_Index  '!F$3,'Index_of_e_r-indicators (E)'!$C$3:$L$3,0))</f>
        <v>10.479041916167667</v>
      </c>
      <c r="G212" s="13">
        <f>INDEX('Index_of_e_r-indicators (E)'!$C$4:$L$309,MATCH('England_Index  '!$B212,'Index_of_e_r-indicators (E)'!$B$4:$B$309,0),MATCH('England_Index  '!G$3,'Index_of_e_r-indicators (E)'!$C$3:$L$3,0))</f>
        <v>59.292035398230084</v>
      </c>
      <c r="H212" s="13">
        <f>INDEX('Index_of_e_r-indicators (E)'!$C$4:$L$309,MATCH('England_Index  '!$B212,'Index_of_e_r-indicators (E)'!$B$4:$B$309,0),MATCH('England_Index  '!H$3,'Index_of_e_r-indicators (E)'!$C$3:$L$3,0))</f>
        <v>21.470579466785622</v>
      </c>
      <c r="I212" s="22"/>
    </row>
    <row r="213" spans="1:9" x14ac:dyDescent="0.35">
      <c r="A213" s="13" t="s">
        <v>168</v>
      </c>
      <c r="B213" s="7" t="s">
        <v>169</v>
      </c>
      <c r="C213" s="13">
        <f>(D213*'Index_of_e_r-weights'!$B$3)+(E213*'Index_of_e_r-weights'!$B$4)+(F213*'Index_of_e_r-weights'!$B$5)+(G213*'Index_of_e_r-weights'!$B$6)+(H213*'Index_of_e_r-weights'!$B$7)</f>
        <v>47.661276516669474</v>
      </c>
      <c r="D213" s="13">
        <f>INDEX('Index_of_e_r-indicators (E)'!$C$4:$L$309,MATCH('England_Index  '!$B213,'Index_of_e_r-indicators (E)'!$B$4:$B$309,0),MATCH('England_Index  '!D$3,'Index_of_e_r-indicators (E)'!$C$3:$L$3,0))</f>
        <v>49.776735531721968</v>
      </c>
      <c r="E213" s="13">
        <f>INDEX('Index_of_e_r-indicators (E)'!$C$4:$L$309,MATCH('England_Index  '!$B213,'Index_of_e_r-indicators (E)'!$B$4:$B$309,0),MATCH('England_Index  '!E$3,'Index_of_e_r-indicators (E)'!$C$3:$L$3,0))</f>
        <v>63.381825593664352</v>
      </c>
      <c r="F213" s="13">
        <f>INDEX('Index_of_e_r-indicators (E)'!$C$4:$L$309,MATCH('England_Index  '!$B213,'Index_of_e_r-indicators (E)'!$B$4:$B$309,0),MATCH('England_Index  '!F$3,'Index_of_e_r-indicators (E)'!$C$3:$L$3,0))</f>
        <v>36.826347305389213</v>
      </c>
      <c r="G213" s="13">
        <f>INDEX('Index_of_e_r-indicators (E)'!$C$4:$L$309,MATCH('England_Index  '!$B213,'Index_of_e_r-indicators (E)'!$B$4:$B$309,0),MATCH('England_Index  '!G$3,'Index_of_e_r-indicators (E)'!$C$3:$L$3,0))</f>
        <v>81.415929203539804</v>
      </c>
      <c r="H213" s="13">
        <f>INDEX('Index_of_e_r-indicators (E)'!$C$4:$L$309,MATCH('England_Index  '!$B213,'Index_of_e_r-indicators (E)'!$B$4:$B$309,0),MATCH('England_Index  '!H$3,'Index_of_e_r-indicators (E)'!$C$3:$L$3,0))</f>
        <v>13.708089980003194</v>
      </c>
      <c r="I213" s="22"/>
    </row>
    <row r="214" spans="1:9" x14ac:dyDescent="0.35">
      <c r="A214" s="13" t="s">
        <v>286</v>
      </c>
      <c r="B214" s="7" t="s">
        <v>287</v>
      </c>
      <c r="C214" s="13">
        <f>(D214*'Index_of_e_r-weights'!$B$3)+(E214*'Index_of_e_r-weights'!$B$4)+(F214*'Index_of_e_r-weights'!$B$5)+(G214*'Index_of_e_r-weights'!$B$6)+(H214*'Index_of_e_r-weights'!$B$7)</f>
        <v>41.809502501707584</v>
      </c>
      <c r="D214" s="13">
        <f>INDEX('Index_of_e_r-indicators (E)'!$C$4:$L$309,MATCH('England_Index  '!$B214,'Index_of_e_r-indicators (E)'!$B$4:$B$309,0),MATCH('England_Index  '!D$3,'Index_of_e_r-indicators (E)'!$C$3:$L$3,0))</f>
        <v>38.67426133867211</v>
      </c>
      <c r="E214" s="13">
        <f>INDEX('Index_of_e_r-indicators (E)'!$C$4:$L$309,MATCH('England_Index  '!$B214,'Index_of_e_r-indicators (E)'!$B$4:$B$309,0),MATCH('England_Index  '!E$3,'Index_of_e_r-indicators (E)'!$C$3:$L$3,0))</f>
        <v>59.859840751763336</v>
      </c>
      <c r="F214" s="13">
        <f>INDEX('Index_of_e_r-indicators (E)'!$C$4:$L$309,MATCH('England_Index  '!$B214,'Index_of_e_r-indicators (E)'!$B$4:$B$309,0),MATCH('England_Index  '!F$3,'Index_of_e_r-indicators (E)'!$C$3:$L$3,0))</f>
        <v>33.233532934131723</v>
      </c>
      <c r="G214" s="13">
        <f>INDEX('Index_of_e_r-indicators (E)'!$C$4:$L$309,MATCH('England_Index  '!$B214,'Index_of_e_r-indicators (E)'!$B$4:$B$309,0),MATCH('England_Index  '!G$3,'Index_of_e_r-indicators (E)'!$C$3:$L$3,0))</f>
        <v>70.796460176991133</v>
      </c>
      <c r="H214" s="13">
        <f>INDEX('Index_of_e_r-indicators (E)'!$C$4:$L$309,MATCH('England_Index  '!$B214,'Index_of_e_r-indicators (E)'!$B$4:$B$309,0),MATCH('England_Index  '!H$3,'Index_of_e_r-indicators (E)'!$C$3:$L$3,0))</f>
        <v>17.076207013525234</v>
      </c>
      <c r="I214" s="22"/>
    </row>
    <row r="215" spans="1:9" x14ac:dyDescent="0.35">
      <c r="A215" s="13" t="s">
        <v>382</v>
      </c>
      <c r="B215" s="7" t="s">
        <v>383</v>
      </c>
      <c r="C215" s="13">
        <f>(D215*'Index_of_e_r-weights'!$B$3)+(E215*'Index_of_e_r-weights'!$B$4)+(F215*'Index_of_e_r-weights'!$B$5)+(G215*'Index_of_e_r-weights'!$B$6)+(H215*'Index_of_e_r-weights'!$B$7)</f>
        <v>40.035761540990322</v>
      </c>
      <c r="D215" s="13">
        <f>INDEX('Index_of_e_r-indicators (E)'!$C$4:$L$309,MATCH('England_Index  '!$B215,'Index_of_e_r-indicators (E)'!$B$4:$B$309,0),MATCH('England_Index  '!D$3,'Index_of_e_r-indicators (E)'!$C$3:$L$3,0))</f>
        <v>45.764977657444234</v>
      </c>
      <c r="E215" s="13">
        <f>INDEX('Index_of_e_r-indicators (E)'!$C$4:$L$309,MATCH('England_Index  '!$B215,'Index_of_e_r-indicators (E)'!$B$4:$B$309,0),MATCH('England_Index  '!E$3,'Index_of_e_r-indicators (E)'!$C$3:$L$3,0))</f>
        <v>57.738336718804931</v>
      </c>
      <c r="F215" s="13">
        <f>INDEX('Index_of_e_r-indicators (E)'!$C$4:$L$309,MATCH('England_Index  '!$B215,'Index_of_e_r-indicators (E)'!$B$4:$B$309,0),MATCH('England_Index  '!F$3,'Index_of_e_r-indicators (E)'!$C$3:$L$3,0))</f>
        <v>25.449101796407181</v>
      </c>
      <c r="G215" s="13">
        <f>INDEX('Index_of_e_r-indicators (E)'!$C$4:$L$309,MATCH('England_Index  '!$B215,'Index_of_e_r-indicators (E)'!$B$4:$B$309,0),MATCH('England_Index  '!G$3,'Index_of_e_r-indicators (E)'!$C$3:$L$3,0))</f>
        <v>56.63716814159293</v>
      </c>
      <c r="H215" s="13">
        <f>INDEX('Index_of_e_r-indicators (E)'!$C$4:$L$309,MATCH('England_Index  '!$B215,'Index_of_e_r-indicators (E)'!$B$4:$B$309,0),MATCH('England_Index  '!H$3,'Index_of_e_r-indicators (E)'!$C$3:$L$3,0))</f>
        <v>20.575902921382649</v>
      </c>
      <c r="I215" s="22"/>
    </row>
    <row r="216" spans="1:9" x14ac:dyDescent="0.35">
      <c r="A216" s="13" t="s">
        <v>402</v>
      </c>
      <c r="B216" s="7" t="s">
        <v>403</v>
      </c>
      <c r="C216" s="13">
        <f>(D216*'Index_of_e_r-weights'!$B$3)+(E216*'Index_of_e_r-weights'!$B$4)+(F216*'Index_of_e_r-weights'!$B$5)+(G216*'Index_of_e_r-weights'!$B$6)+(H216*'Index_of_e_r-weights'!$B$7)</f>
        <v>38.836852699420426</v>
      </c>
      <c r="D216" s="13">
        <f>INDEX('Index_of_e_r-indicators (E)'!$C$4:$L$309,MATCH('England_Index  '!$B216,'Index_of_e_r-indicators (E)'!$B$4:$B$309,0),MATCH('England_Index  '!D$3,'Index_of_e_r-indicators (E)'!$C$3:$L$3,0))</f>
        <v>26.916311346253408</v>
      </c>
      <c r="E216" s="13">
        <f>INDEX('Index_of_e_r-indicators (E)'!$C$4:$L$309,MATCH('England_Index  '!$B216,'Index_of_e_r-indicators (E)'!$B$4:$B$309,0),MATCH('England_Index  '!E$3,'Index_of_e_r-indicators (E)'!$C$3:$L$3,0))</f>
        <v>70.398111017017058</v>
      </c>
      <c r="F216" s="13">
        <f>INDEX('Index_of_e_r-indicators (E)'!$C$4:$L$309,MATCH('England_Index  '!$B216,'Index_of_e_r-indicators (E)'!$B$4:$B$309,0),MATCH('England_Index  '!F$3,'Index_of_e_r-indicators (E)'!$C$3:$L$3,0))</f>
        <v>29.041916167664663</v>
      </c>
      <c r="G216" s="13">
        <f>INDEX('Index_of_e_r-indicators (E)'!$C$4:$L$309,MATCH('England_Index  '!$B216,'Index_of_e_r-indicators (E)'!$B$4:$B$309,0),MATCH('England_Index  '!G$3,'Index_of_e_r-indicators (E)'!$C$3:$L$3,0))</f>
        <v>60.176991150442475</v>
      </c>
      <c r="H216" s="13">
        <f>INDEX('Index_of_e_r-indicators (E)'!$C$4:$L$309,MATCH('England_Index  '!$B216,'Index_of_e_r-indicators (E)'!$B$4:$B$309,0),MATCH('England_Index  '!H$3,'Index_of_e_r-indicators (E)'!$C$3:$L$3,0))</f>
        <v>29.391833651106325</v>
      </c>
      <c r="I216" s="22"/>
    </row>
    <row r="217" spans="1:9" x14ac:dyDescent="0.35">
      <c r="A217" s="13" t="s">
        <v>408</v>
      </c>
      <c r="B217" s="7" t="s">
        <v>409</v>
      </c>
      <c r="C217" s="13">
        <f>(D217*'Index_of_e_r-weights'!$B$3)+(E217*'Index_of_e_r-weights'!$B$4)+(F217*'Index_of_e_r-weights'!$B$5)+(G217*'Index_of_e_r-weights'!$B$6)+(H217*'Index_of_e_r-weights'!$B$7)</f>
        <v>32.452550795632462</v>
      </c>
      <c r="D217" s="13">
        <f>INDEX('Index_of_e_r-indicators (E)'!$C$4:$L$309,MATCH('England_Index  '!$B217,'Index_of_e_r-indicators (E)'!$B$4:$B$309,0),MATCH('England_Index  '!D$3,'Index_of_e_r-indicators (E)'!$C$3:$L$3,0))</f>
        <v>2.4485034354647297</v>
      </c>
      <c r="E217" s="13">
        <f>INDEX('Index_of_e_r-indicators (E)'!$C$4:$L$309,MATCH('England_Index  '!$B217,'Index_of_e_r-indicators (E)'!$B$4:$B$309,0),MATCH('England_Index  '!E$3,'Index_of_e_r-indicators (E)'!$C$3:$L$3,0))</f>
        <v>62.976240666867504</v>
      </c>
      <c r="F217" s="13">
        <f>INDEX('Index_of_e_r-indicators (E)'!$C$4:$L$309,MATCH('England_Index  '!$B217,'Index_of_e_r-indicators (E)'!$B$4:$B$309,0),MATCH('England_Index  '!F$3,'Index_of_e_r-indicators (E)'!$C$3:$L$3,0))</f>
        <v>37.724550898203582</v>
      </c>
      <c r="G217" s="13">
        <f>INDEX('Index_of_e_r-indicators (E)'!$C$4:$L$309,MATCH('England_Index  '!$B217,'Index_of_e_r-indicators (E)'!$B$4:$B$309,0),MATCH('England_Index  '!G$3,'Index_of_e_r-indicators (E)'!$C$3:$L$3,0))</f>
        <v>69.026548672566364</v>
      </c>
      <c r="H217" s="13">
        <f>INDEX('Index_of_e_r-indicators (E)'!$C$4:$L$309,MATCH('England_Index  '!$B217,'Index_of_e_r-indicators (E)'!$B$4:$B$309,0),MATCH('England_Index  '!H$3,'Index_of_e_r-indicators (E)'!$C$3:$L$3,0))</f>
        <v>20.350778920761528</v>
      </c>
      <c r="I217" s="22"/>
    </row>
    <row r="218" spans="1:9" x14ac:dyDescent="0.35">
      <c r="A218" s="13" t="s">
        <v>588</v>
      </c>
      <c r="B218" s="7" t="s">
        <v>589</v>
      </c>
      <c r="C218" s="13">
        <f>(D218*'Index_of_e_r-weights'!$B$3)+(E218*'Index_of_e_r-weights'!$B$4)+(F218*'Index_of_e_r-weights'!$B$5)+(G218*'Index_of_e_r-weights'!$B$6)+(H218*'Index_of_e_r-weights'!$B$7)</f>
        <v>22.223772298254545</v>
      </c>
      <c r="D218" s="13">
        <f>INDEX('Index_of_e_r-indicators (E)'!$C$4:$L$309,MATCH('England_Index  '!$B218,'Index_of_e_r-indicators (E)'!$B$4:$B$309,0),MATCH('England_Index  '!D$3,'Index_of_e_r-indicators (E)'!$C$3:$L$3,0))</f>
        <v>25.124581076287726</v>
      </c>
      <c r="E218" s="13">
        <f>INDEX('Index_of_e_r-indicators (E)'!$C$4:$L$309,MATCH('England_Index  '!$B218,'Index_of_e_r-indicators (E)'!$B$4:$B$309,0),MATCH('England_Index  '!E$3,'Index_of_e_r-indicators (E)'!$C$3:$L$3,0))</f>
        <v>36.555568685576482</v>
      </c>
      <c r="F218" s="13">
        <f>INDEX('Index_of_e_r-indicators (E)'!$C$4:$L$309,MATCH('England_Index  '!$B218,'Index_of_e_r-indicators (E)'!$B$4:$B$309,0),MATCH('England_Index  '!F$3,'Index_of_e_r-indicators (E)'!$C$3:$L$3,0))</f>
        <v>0</v>
      </c>
      <c r="G218" s="13">
        <f>INDEX('Index_of_e_r-indicators (E)'!$C$4:$L$309,MATCH('England_Index  '!$B218,'Index_of_e_r-indicators (E)'!$B$4:$B$309,0),MATCH('England_Index  '!G$3,'Index_of_e_r-indicators (E)'!$C$3:$L$3,0))</f>
        <v>29.203539823008846</v>
      </c>
      <c r="H218" s="13">
        <f>INDEX('Index_of_e_r-indicators (E)'!$C$4:$L$309,MATCH('England_Index  '!$B218,'Index_of_e_r-indicators (E)'!$B$4:$B$309,0),MATCH('England_Index  '!H$3,'Index_of_e_r-indicators (E)'!$C$3:$L$3,0))</f>
        <v>25.950665711044039</v>
      </c>
      <c r="I218" s="22"/>
    </row>
    <row r="219" spans="1:9" x14ac:dyDescent="0.35">
      <c r="A219" s="13" t="s">
        <v>160</v>
      </c>
      <c r="B219" s="7" t="s">
        <v>161</v>
      </c>
      <c r="C219" s="13">
        <f>(D219*'Index_of_e_r-weights'!$B$3)+(E219*'Index_of_e_r-weights'!$B$4)+(F219*'Index_of_e_r-weights'!$B$5)+(G219*'Index_of_e_r-weights'!$B$6)+(H219*'Index_of_e_r-weights'!$B$7)</f>
        <v>28.152573796937197</v>
      </c>
      <c r="D219" s="13">
        <f>INDEX('Index_of_e_r-indicators (E)'!$C$4:$L$309,MATCH('England_Index  '!$B219,'Index_of_e_r-indicators (E)'!$B$4:$B$309,0),MATCH('England_Index  '!D$3,'Index_of_e_r-indicators (E)'!$C$3:$L$3,0))</f>
        <v>24.534826813175314</v>
      </c>
      <c r="E219" s="13">
        <f>INDEX('Index_of_e_r-indicators (E)'!$C$4:$L$309,MATCH('England_Index  '!$B219,'Index_of_e_r-indicators (E)'!$B$4:$B$309,0),MATCH('England_Index  '!E$3,'Index_of_e_r-indicators (E)'!$C$3:$L$3,0))</f>
        <v>68.719040695616343</v>
      </c>
      <c r="F219" s="13">
        <f>INDEX('Index_of_e_r-indicators (E)'!$C$4:$L$309,MATCH('England_Index  '!$B219,'Index_of_e_r-indicators (E)'!$B$4:$B$309,0),MATCH('England_Index  '!F$3,'Index_of_e_r-indicators (E)'!$C$3:$L$3,0))</f>
        <v>6.2874251497005993</v>
      </c>
      <c r="G219" s="13">
        <f>INDEX('Index_of_e_r-indicators (E)'!$C$4:$L$309,MATCH('England_Index  '!$B219,'Index_of_e_r-indicators (E)'!$B$4:$B$309,0),MATCH('England_Index  '!G$3,'Index_of_e_r-indicators (E)'!$C$3:$L$3,0))</f>
        <v>21.238938053097339</v>
      </c>
      <c r="H219" s="13">
        <f>INDEX('Index_of_e_r-indicators (E)'!$C$4:$L$309,MATCH('England_Index  '!$B219,'Index_of_e_r-indicators (E)'!$B$4:$B$309,0),MATCH('England_Index  '!H$3,'Index_of_e_r-indicators (E)'!$C$3:$L$3,0))</f>
        <v>42.074745214316906</v>
      </c>
      <c r="I219" s="22"/>
    </row>
    <row r="220" spans="1:9" x14ac:dyDescent="0.35">
      <c r="A220" s="13" t="s">
        <v>776</v>
      </c>
      <c r="B220" s="7" t="s">
        <v>777</v>
      </c>
      <c r="C220" s="13">
        <f>(D220*'Index_of_e_r-weights'!$B$3)+(E220*'Index_of_e_r-weights'!$B$4)+(F220*'Index_of_e_r-weights'!$B$5)+(G220*'Index_of_e_r-weights'!$B$6)+(H220*'Index_of_e_r-weights'!$B$7)</f>
        <v>33.642288363785667</v>
      </c>
      <c r="D220" s="13">
        <f>INDEX('Index_of_e_r-indicators (E)'!$C$4:$L$309,MATCH('England_Index  '!$B220,'Index_of_e_r-indicators (E)'!$B$4:$B$309,0),MATCH('England_Index  '!D$3,'Index_of_e_r-indicators (E)'!$C$3:$L$3,0))</f>
        <v>34.010168111869476</v>
      </c>
      <c r="E220" s="13">
        <f>INDEX('Index_of_e_r-indicators (E)'!$C$4:$L$309,MATCH('England_Index  '!$B220,'Index_of_e_r-indicators (E)'!$B$4:$B$309,0),MATCH('England_Index  '!E$3,'Index_of_e_r-indicators (E)'!$C$3:$L$3,0))</f>
        <v>62.694740234389521</v>
      </c>
      <c r="F220" s="13">
        <f>INDEX('Index_of_e_r-indicators (E)'!$C$4:$L$309,MATCH('England_Index  '!$B220,'Index_of_e_r-indicators (E)'!$B$4:$B$309,0),MATCH('England_Index  '!F$3,'Index_of_e_r-indicators (E)'!$C$3:$L$3,0))</f>
        <v>6.5868263473053892</v>
      </c>
      <c r="G220" s="13">
        <f>INDEX('Index_of_e_r-indicators (E)'!$C$4:$L$309,MATCH('England_Index  '!$B220,'Index_of_e_r-indicators (E)'!$B$4:$B$309,0),MATCH('England_Index  '!G$3,'Index_of_e_r-indicators (E)'!$C$3:$L$3,0))</f>
        <v>12.389380530973446</v>
      </c>
      <c r="H220" s="13">
        <f>INDEX('Index_of_e_r-indicators (E)'!$C$4:$L$309,MATCH('England_Index  '!$B220,'Index_of_e_r-indicators (E)'!$B$4:$B$309,0),MATCH('England_Index  '!H$3,'Index_of_e_r-indicators (E)'!$C$3:$L$3,0))</f>
        <v>66.872612655650556</v>
      </c>
      <c r="I220" s="22"/>
    </row>
    <row r="221" spans="1:9" x14ac:dyDescent="0.35">
      <c r="A221" s="13" t="s">
        <v>572</v>
      </c>
      <c r="B221" s="7" t="s">
        <v>573</v>
      </c>
      <c r="C221" s="13">
        <f>(D221*'Index_of_e_r-weights'!$B$3)+(E221*'Index_of_e_r-weights'!$B$4)+(F221*'Index_of_e_r-weights'!$B$5)+(G221*'Index_of_e_r-weights'!$B$6)+(H221*'Index_of_e_r-weights'!$B$7)</f>
        <v>32.428791388059587</v>
      </c>
      <c r="D221" s="13">
        <f>INDEX('Index_of_e_r-indicators (E)'!$C$4:$L$309,MATCH('England_Index  '!$B221,'Index_of_e_r-indicators (E)'!$B$4:$B$309,0),MATCH('England_Index  '!D$3,'Index_of_e_r-indicators (E)'!$C$3:$L$3,0))</f>
        <v>30.814537259887786</v>
      </c>
      <c r="E221" s="13">
        <f>INDEX('Index_of_e_r-indicators (E)'!$C$4:$L$309,MATCH('England_Index  '!$B221,'Index_of_e_r-indicators (E)'!$B$4:$B$309,0),MATCH('England_Index  '!E$3,'Index_of_e_r-indicators (E)'!$C$3:$L$3,0))</f>
        <v>70.298019354751688</v>
      </c>
      <c r="F221" s="13">
        <f>INDEX('Index_of_e_r-indicators (E)'!$C$4:$L$309,MATCH('England_Index  '!$B221,'Index_of_e_r-indicators (E)'!$B$4:$B$309,0),MATCH('England_Index  '!F$3,'Index_of_e_r-indicators (E)'!$C$3:$L$3,0))</f>
        <v>25.748502994011965</v>
      </c>
      <c r="G221" s="13">
        <f>INDEX('Index_of_e_r-indicators (E)'!$C$4:$L$309,MATCH('England_Index  '!$B221,'Index_of_e_r-indicators (E)'!$B$4:$B$309,0),MATCH('England_Index  '!G$3,'Index_of_e_r-indicators (E)'!$C$3:$L$3,0))</f>
        <v>31.858407079646021</v>
      </c>
      <c r="H221" s="13">
        <f>INDEX('Index_of_e_r-indicators (E)'!$C$4:$L$309,MATCH('England_Index  '!$B221,'Index_of_e_r-indicators (E)'!$B$4:$B$309,0),MATCH('England_Index  '!H$3,'Index_of_e_r-indicators (E)'!$C$3:$L$3,0))</f>
        <v>23.166231299432425</v>
      </c>
      <c r="I221" s="22"/>
    </row>
    <row r="222" spans="1:9" x14ac:dyDescent="0.35">
      <c r="A222" s="13" t="s">
        <v>636</v>
      </c>
      <c r="B222" s="7" t="s">
        <v>637</v>
      </c>
      <c r="C222" s="13">
        <f>(D222*'Index_of_e_r-weights'!$B$3)+(E222*'Index_of_e_r-weights'!$B$4)+(F222*'Index_of_e_r-weights'!$B$5)+(G222*'Index_of_e_r-weights'!$B$6)+(H222*'Index_of_e_r-weights'!$B$7)</f>
        <v>34.641356297056419</v>
      </c>
      <c r="D222" s="13">
        <f>INDEX('Index_of_e_r-indicators (E)'!$C$4:$L$309,MATCH('England_Index  '!$B222,'Index_of_e_r-indicators (E)'!$B$4:$B$309,0),MATCH('England_Index  '!D$3,'Index_of_e_r-indicators (E)'!$C$3:$L$3,0))</f>
        <v>14.329364233590624</v>
      </c>
      <c r="E222" s="13">
        <f>INDEX('Index_of_e_r-indicators (E)'!$C$4:$L$309,MATCH('England_Index  '!$B222,'Index_of_e_r-indicators (E)'!$B$4:$B$309,0),MATCH('England_Index  '!E$3,'Index_of_e_r-indicators (E)'!$C$3:$L$3,0))</f>
        <v>79.765716055363555</v>
      </c>
      <c r="F222" s="13">
        <f>INDEX('Index_of_e_r-indicators (E)'!$C$4:$L$309,MATCH('England_Index  '!$B222,'Index_of_e_r-indicators (E)'!$B$4:$B$309,0),MATCH('England_Index  '!F$3,'Index_of_e_r-indicators (E)'!$C$3:$L$3,0))</f>
        <v>29.041916167664663</v>
      </c>
      <c r="G222" s="13">
        <f>INDEX('Index_of_e_r-indicators (E)'!$C$4:$L$309,MATCH('England_Index  '!$B222,'Index_of_e_r-indicators (E)'!$B$4:$B$309,0),MATCH('England_Index  '!G$3,'Index_of_e_r-indicators (E)'!$C$3:$L$3,0))</f>
        <v>61.06194690265486</v>
      </c>
      <c r="H222" s="13">
        <f>INDEX('Index_of_e_r-indicators (E)'!$C$4:$L$309,MATCH('England_Index  '!$B222,'Index_of_e_r-indicators (E)'!$B$4:$B$309,0),MATCH('England_Index  '!H$3,'Index_of_e_r-indicators (E)'!$C$3:$L$3,0))</f>
        <v>21.726014036894838</v>
      </c>
      <c r="I222" s="22"/>
    </row>
    <row r="223" spans="1:9" x14ac:dyDescent="0.35">
      <c r="A223" s="13" t="s">
        <v>802</v>
      </c>
      <c r="B223" s="7" t="s">
        <v>803</v>
      </c>
      <c r="C223" s="13">
        <f>(D223*'Index_of_e_r-weights'!$B$3)+(E223*'Index_of_e_r-weights'!$B$4)+(F223*'Index_of_e_r-weights'!$B$5)+(G223*'Index_of_e_r-weights'!$B$6)+(H223*'Index_of_e_r-weights'!$B$7)</f>
        <v>24.962032982860833</v>
      </c>
      <c r="D223" s="13">
        <f>INDEX('Index_of_e_r-indicators (E)'!$C$4:$L$309,MATCH('England_Index  '!$B223,'Index_of_e_r-indicators (E)'!$B$4:$B$309,0),MATCH('England_Index  '!D$3,'Index_of_e_r-indicators (E)'!$C$3:$L$3,0))</f>
        <v>15.56850804167199</v>
      </c>
      <c r="E223" s="13">
        <f>INDEX('Index_of_e_r-indicators (E)'!$C$4:$L$309,MATCH('England_Index  '!$B223,'Index_of_e_r-indicators (E)'!$B$4:$B$309,0),MATCH('England_Index  '!E$3,'Index_of_e_r-indicators (E)'!$C$3:$L$3,0))</f>
        <v>52.994560085140485</v>
      </c>
      <c r="F223" s="13">
        <f>INDEX('Index_of_e_r-indicators (E)'!$C$4:$L$309,MATCH('England_Index  '!$B223,'Index_of_e_r-indicators (E)'!$B$4:$B$309,0),MATCH('England_Index  '!F$3,'Index_of_e_r-indicators (E)'!$C$3:$L$3,0))</f>
        <v>6.8862275449101773</v>
      </c>
      <c r="G223" s="13">
        <f>INDEX('Index_of_e_r-indicators (E)'!$C$4:$L$309,MATCH('England_Index  '!$B223,'Index_of_e_r-indicators (E)'!$B$4:$B$309,0),MATCH('England_Index  '!G$3,'Index_of_e_r-indicators (E)'!$C$3:$L$3,0))</f>
        <v>19.469026548672566</v>
      </c>
      <c r="H223" s="13">
        <f>INDEX('Index_of_e_r-indicators (E)'!$C$4:$L$309,MATCH('England_Index  '!$B223,'Index_of_e_r-indicators (E)'!$B$4:$B$309,0),MATCH('England_Index  '!H$3,'Index_of_e_r-indicators (E)'!$C$3:$L$3,0))</f>
        <v>48.604868715643185</v>
      </c>
      <c r="I223" s="22"/>
    </row>
    <row r="224" spans="1:9" x14ac:dyDescent="0.35">
      <c r="A224" s="13" t="s">
        <v>808</v>
      </c>
      <c r="B224" s="7" t="s">
        <v>809</v>
      </c>
      <c r="C224" s="13">
        <f>(D224*'Index_of_e_r-weights'!$B$3)+(E224*'Index_of_e_r-weights'!$B$4)+(F224*'Index_of_e_r-weights'!$B$5)+(G224*'Index_of_e_r-weights'!$B$6)+(H224*'Index_of_e_r-weights'!$B$7)</f>
        <v>27.057542095258455</v>
      </c>
      <c r="D224" s="13">
        <f>INDEX('Index_of_e_r-indicators (E)'!$C$4:$L$309,MATCH('England_Index  '!$B224,'Index_of_e_r-indicators (E)'!$B$4:$B$309,0),MATCH('England_Index  '!D$3,'Index_of_e_r-indicators (E)'!$C$3:$L$3,0))</f>
        <v>25.321988650502576</v>
      </c>
      <c r="E224" s="13">
        <f>INDEX('Index_of_e_r-indicators (E)'!$C$4:$L$309,MATCH('England_Index  '!$B224,'Index_of_e_r-indicators (E)'!$B$4:$B$309,0),MATCH('England_Index  '!E$3,'Index_of_e_r-indicators (E)'!$C$3:$L$3,0))</f>
        <v>57.446149495546521</v>
      </c>
      <c r="F224" s="13">
        <f>INDEX('Index_of_e_r-indicators (E)'!$C$4:$L$309,MATCH('England_Index  '!$B224,'Index_of_e_r-indicators (E)'!$B$4:$B$309,0),MATCH('England_Index  '!F$3,'Index_of_e_r-indicators (E)'!$C$3:$L$3,0))</f>
        <v>11.077844311377243</v>
      </c>
      <c r="G224" s="13">
        <f>INDEX('Index_of_e_r-indicators (E)'!$C$4:$L$309,MATCH('England_Index  '!$B224,'Index_of_e_r-indicators (E)'!$B$4:$B$309,0),MATCH('England_Index  '!G$3,'Index_of_e_r-indicators (E)'!$C$3:$L$3,0))</f>
        <v>12.389380530973446</v>
      </c>
      <c r="H224" s="13">
        <f>INDEX('Index_of_e_r-indicators (E)'!$C$4:$L$309,MATCH('England_Index  '!$B224,'Index_of_e_r-indicators (E)'!$B$4:$B$309,0),MATCH('England_Index  '!H$3,'Index_of_e_r-indicators (E)'!$C$3:$L$3,0))</f>
        <v>45.114427910414456</v>
      </c>
      <c r="I224" s="22"/>
    </row>
    <row r="225" spans="1:9" x14ac:dyDescent="0.35">
      <c r="A225" s="13" t="s">
        <v>488</v>
      </c>
      <c r="B225" s="7" t="s">
        <v>489</v>
      </c>
      <c r="C225" s="13">
        <f>(D225*'Index_of_e_r-weights'!$B$3)+(E225*'Index_of_e_r-weights'!$B$4)+(F225*'Index_of_e_r-weights'!$B$5)+(G225*'Index_of_e_r-weights'!$B$6)+(H225*'Index_of_e_r-weights'!$B$7)</f>
        <v>36.54378000992228</v>
      </c>
      <c r="D225" s="13">
        <f>INDEX('Index_of_e_r-indicators (E)'!$C$4:$L$309,MATCH('England_Index  '!$B225,'Index_of_e_r-indicators (E)'!$B$4:$B$309,0),MATCH('England_Index  '!D$3,'Index_of_e_r-indicators (E)'!$C$3:$L$3,0))</f>
        <v>33.147351266321522</v>
      </c>
      <c r="E225" s="13">
        <f>INDEX('Index_of_e_r-indicators (E)'!$C$4:$L$309,MATCH('England_Index  '!$B225,'Index_of_e_r-indicators (E)'!$B$4:$B$309,0),MATCH('England_Index  '!E$3,'Index_of_e_r-indicators (E)'!$C$3:$L$3,0))</f>
        <v>72.887027294633739</v>
      </c>
      <c r="F225" s="13">
        <f>INDEX('Index_of_e_r-indicators (E)'!$C$4:$L$309,MATCH('England_Index  '!$B225,'Index_of_e_r-indicators (E)'!$B$4:$B$309,0),MATCH('England_Index  '!F$3,'Index_of_e_r-indicators (E)'!$C$3:$L$3,0))</f>
        <v>21.856287425149699</v>
      </c>
      <c r="G225" s="13">
        <f>INDEX('Index_of_e_r-indicators (E)'!$C$4:$L$309,MATCH('England_Index  '!$B225,'Index_of_e_r-indicators (E)'!$B$4:$B$309,0),MATCH('England_Index  '!G$3,'Index_of_e_r-indicators (E)'!$C$3:$L$3,0))</f>
        <v>28.318584070796454</v>
      </c>
      <c r="H225" s="13">
        <f>INDEX('Index_of_e_r-indicators (E)'!$C$4:$L$309,MATCH('England_Index  '!$B225,'Index_of_e_r-indicators (E)'!$B$4:$B$309,0),MATCH('England_Index  '!H$3,'Index_of_e_r-indicators (E)'!$C$3:$L$3,0))</f>
        <v>46.379488006866097</v>
      </c>
      <c r="I225" s="22"/>
    </row>
    <row r="226" spans="1:9" x14ac:dyDescent="0.35">
      <c r="A226" s="13" t="s">
        <v>188</v>
      </c>
      <c r="B226" s="7" t="s">
        <v>189</v>
      </c>
      <c r="C226" s="13">
        <f>(D226*'Index_of_e_r-weights'!$B$3)+(E226*'Index_of_e_r-weights'!$B$4)+(F226*'Index_of_e_r-weights'!$B$5)+(G226*'Index_of_e_r-weights'!$B$6)+(H226*'Index_of_e_r-weights'!$B$7)</f>
        <v>42.636807691002161</v>
      </c>
      <c r="D226" s="13">
        <f>INDEX('Index_of_e_r-indicators (E)'!$C$4:$L$309,MATCH('England_Index  '!$B226,'Index_of_e_r-indicators (E)'!$B$4:$B$309,0),MATCH('England_Index  '!D$3,'Index_of_e_r-indicators (E)'!$C$3:$L$3,0))</f>
        <v>52.110716501928621</v>
      </c>
      <c r="E226" s="13">
        <f>INDEX('Index_of_e_r-indicators (E)'!$C$4:$L$309,MATCH('England_Index  '!$B226,'Index_of_e_r-indicators (E)'!$B$4:$B$309,0),MATCH('England_Index  '!E$3,'Index_of_e_r-indicators (E)'!$C$3:$L$3,0))</f>
        <v>58.182392429044043</v>
      </c>
      <c r="F226" s="13">
        <f>INDEX('Index_of_e_r-indicators (E)'!$C$4:$L$309,MATCH('England_Index  '!$B226,'Index_of_e_r-indicators (E)'!$B$4:$B$309,0),MATCH('England_Index  '!F$3,'Index_of_e_r-indicators (E)'!$C$3:$L$3,0))</f>
        <v>23.353293413173649</v>
      </c>
      <c r="G226" s="13">
        <f>INDEX('Index_of_e_r-indicators (E)'!$C$4:$L$309,MATCH('England_Index  '!$B226,'Index_of_e_r-indicators (E)'!$B$4:$B$309,0),MATCH('England_Index  '!G$3,'Index_of_e_r-indicators (E)'!$C$3:$L$3,0))</f>
        <v>22.123893805309734</v>
      </c>
      <c r="H226" s="13">
        <f>INDEX('Index_of_e_r-indicators (E)'!$C$4:$L$309,MATCH('England_Index  '!$B226,'Index_of_e_r-indicators (E)'!$B$4:$B$309,0),MATCH('England_Index  '!H$3,'Index_of_e_r-indicators (E)'!$C$3:$L$3,0))</f>
        <v>60.449580269112488</v>
      </c>
      <c r="I226" s="22"/>
    </row>
    <row r="227" spans="1:9" x14ac:dyDescent="0.35">
      <c r="A227" s="13" t="s">
        <v>224</v>
      </c>
      <c r="B227" s="7" t="s">
        <v>225</v>
      </c>
      <c r="C227" s="13">
        <f>(D227*'Index_of_e_r-weights'!$B$3)+(E227*'Index_of_e_r-weights'!$B$4)+(F227*'Index_of_e_r-weights'!$B$5)+(G227*'Index_of_e_r-weights'!$B$6)+(H227*'Index_of_e_r-weights'!$B$7)</f>
        <v>40.915951979877953</v>
      </c>
      <c r="D227" s="13">
        <f>INDEX('Index_of_e_r-indicators (E)'!$C$4:$L$309,MATCH('England_Index  '!$B227,'Index_of_e_r-indicators (E)'!$B$4:$B$309,0),MATCH('England_Index  '!D$3,'Index_of_e_r-indicators (E)'!$C$3:$L$3,0))</f>
        <v>53.699440888997458</v>
      </c>
      <c r="E227" s="13">
        <f>INDEX('Index_of_e_r-indicators (E)'!$C$4:$L$309,MATCH('England_Index  '!$B227,'Index_of_e_r-indicators (E)'!$B$4:$B$309,0),MATCH('England_Index  '!E$3,'Index_of_e_r-indicators (E)'!$C$3:$L$3,0))</f>
        <v>68.217733115976714</v>
      </c>
      <c r="F227" s="13">
        <f>INDEX('Index_of_e_r-indicators (E)'!$C$4:$L$309,MATCH('England_Index  '!$B227,'Index_of_e_r-indicators (E)'!$B$4:$B$309,0),MATCH('England_Index  '!F$3,'Index_of_e_r-indicators (E)'!$C$3:$L$3,0))</f>
        <v>11.077844311377243</v>
      </c>
      <c r="G227" s="13">
        <f>INDEX('Index_of_e_r-indicators (E)'!$C$4:$L$309,MATCH('England_Index  '!$B227,'Index_of_e_r-indicators (E)'!$B$4:$B$309,0),MATCH('England_Index  '!G$3,'Index_of_e_r-indicators (E)'!$C$3:$L$3,0))</f>
        <v>14.159292035398234</v>
      </c>
      <c r="H227" s="13">
        <f>INDEX('Index_of_e_r-indicators (E)'!$C$4:$L$309,MATCH('England_Index  '!$B227,'Index_of_e_r-indicators (E)'!$B$4:$B$309,0),MATCH('England_Index  '!H$3,'Index_of_e_r-indicators (E)'!$C$3:$L$3,0))</f>
        <v>64.684595661129748</v>
      </c>
      <c r="I227" s="22"/>
    </row>
    <row r="228" spans="1:9" x14ac:dyDescent="0.35">
      <c r="A228" s="13" t="s">
        <v>554</v>
      </c>
      <c r="B228" s="7" t="s">
        <v>555</v>
      </c>
      <c r="C228" s="13">
        <f>(D228*'Index_of_e_r-weights'!$B$3)+(E228*'Index_of_e_r-weights'!$B$4)+(F228*'Index_of_e_r-weights'!$B$5)+(G228*'Index_of_e_r-weights'!$B$6)+(H228*'Index_of_e_r-weights'!$B$7)</f>
        <v>44.980850665512733</v>
      </c>
      <c r="D228" s="13">
        <f>INDEX('Index_of_e_r-indicators (E)'!$C$4:$L$309,MATCH('England_Index  '!$B228,'Index_of_e_r-indicators (E)'!$B$4:$B$309,0),MATCH('England_Index  '!D$3,'Index_of_e_r-indicators (E)'!$C$3:$L$3,0))</f>
        <v>67.167885741533823</v>
      </c>
      <c r="E228" s="13">
        <f>INDEX('Index_of_e_r-indicators (E)'!$C$4:$L$309,MATCH('England_Index  '!$B228,'Index_of_e_r-indicators (E)'!$B$4:$B$309,0),MATCH('England_Index  '!E$3,'Index_of_e_r-indicators (E)'!$C$3:$L$3,0))</f>
        <v>71.129972259598219</v>
      </c>
      <c r="F228" s="13">
        <f>INDEX('Index_of_e_r-indicators (E)'!$C$4:$L$309,MATCH('England_Index  '!$B228,'Index_of_e_r-indicators (E)'!$B$4:$B$309,0),MATCH('England_Index  '!F$3,'Index_of_e_r-indicators (E)'!$C$3:$L$3,0))</f>
        <v>28.143712574850291</v>
      </c>
      <c r="G228" s="13">
        <f>INDEX('Index_of_e_r-indicators (E)'!$C$4:$L$309,MATCH('England_Index  '!$B228,'Index_of_e_r-indicators (E)'!$B$4:$B$309,0),MATCH('England_Index  '!G$3,'Index_of_e_r-indicators (E)'!$C$3:$L$3,0))</f>
        <v>35.398230088495566</v>
      </c>
      <c r="H228" s="13">
        <f>INDEX('Index_of_e_r-indicators (E)'!$C$4:$L$309,MATCH('England_Index  '!$B228,'Index_of_e_r-indicators (E)'!$B$4:$B$309,0),MATCH('England_Index  '!H$3,'Index_of_e_r-indicators (E)'!$C$3:$L$3,0))</f>
        <v>25.045495922117951</v>
      </c>
      <c r="I228" s="22"/>
    </row>
    <row r="229" spans="1:9" x14ac:dyDescent="0.35">
      <c r="A229" s="13" t="s">
        <v>662</v>
      </c>
      <c r="B229" s="7" t="s">
        <v>663</v>
      </c>
      <c r="C229" s="13">
        <f>(D229*'Index_of_e_r-weights'!$B$3)+(E229*'Index_of_e_r-weights'!$B$4)+(F229*'Index_of_e_r-weights'!$B$5)+(G229*'Index_of_e_r-weights'!$B$6)+(H229*'Index_of_e_r-weights'!$B$7)</f>
        <v>41.944356547285224</v>
      </c>
      <c r="D229" s="13">
        <f>INDEX('Index_of_e_r-indicators (E)'!$C$4:$L$309,MATCH('England_Index  '!$B229,'Index_of_e_r-indicators (E)'!$B$4:$B$309,0),MATCH('England_Index  '!D$3,'Index_of_e_r-indicators (E)'!$C$3:$L$3,0))</f>
        <v>50.03323115185345</v>
      </c>
      <c r="E229" s="13">
        <f>INDEX('Index_of_e_r-indicators (E)'!$C$4:$L$309,MATCH('England_Index  '!$B229,'Index_of_e_r-indicators (E)'!$B$4:$B$309,0),MATCH('England_Index  '!E$3,'Index_of_e_r-indicators (E)'!$C$3:$L$3,0))</f>
        <v>57.033543291931906</v>
      </c>
      <c r="F229" s="13">
        <f>INDEX('Index_of_e_r-indicators (E)'!$C$4:$L$309,MATCH('England_Index  '!$B229,'Index_of_e_r-indicators (E)'!$B$4:$B$309,0),MATCH('England_Index  '!F$3,'Index_of_e_r-indicators (E)'!$C$3:$L$3,0))</f>
        <v>25.748502994011975</v>
      </c>
      <c r="G229" s="13">
        <f>INDEX('Index_of_e_r-indicators (E)'!$C$4:$L$309,MATCH('England_Index  '!$B229,'Index_of_e_r-indicators (E)'!$B$4:$B$309,0),MATCH('England_Index  '!G$3,'Index_of_e_r-indicators (E)'!$C$3:$L$3,0))</f>
        <v>12.389380530973446</v>
      </c>
      <c r="H229" s="13">
        <f>INDEX('Index_of_e_r-indicators (E)'!$C$4:$L$309,MATCH('England_Index  '!$B229,'Index_of_e_r-indicators (E)'!$B$4:$B$309,0),MATCH('England_Index  '!H$3,'Index_of_e_r-indicators (E)'!$C$3:$L$3,0))</f>
        <v>68.017280837694557</v>
      </c>
      <c r="I229" s="22"/>
    </row>
    <row r="230" spans="1:9" x14ac:dyDescent="0.35">
      <c r="A230" s="13" t="s">
        <v>754</v>
      </c>
      <c r="B230" s="7" t="s">
        <v>755</v>
      </c>
      <c r="C230" s="13">
        <f>(D230*'Index_of_e_r-weights'!$B$3)+(E230*'Index_of_e_r-weights'!$B$4)+(F230*'Index_of_e_r-weights'!$B$5)+(G230*'Index_of_e_r-weights'!$B$6)+(H230*'Index_of_e_r-weights'!$B$7)</f>
        <v>38.360388812603908</v>
      </c>
      <c r="D230" s="13">
        <f>INDEX('Index_of_e_r-indicators (E)'!$C$4:$L$309,MATCH('England_Index  '!$B230,'Index_of_e_r-indicators (E)'!$B$4:$B$309,0),MATCH('England_Index  '!D$3,'Index_of_e_r-indicators (E)'!$C$3:$L$3,0))</f>
        <v>49.776735531721968</v>
      </c>
      <c r="E230" s="13">
        <f>INDEX('Index_of_e_r-indicators (E)'!$C$4:$L$309,MATCH('England_Index  '!$B230,'Index_of_e_r-indicators (E)'!$B$4:$B$309,0),MATCH('England_Index  '!E$3,'Index_of_e_r-indicators (E)'!$C$3:$L$3,0))</f>
        <v>64.824821762881811</v>
      </c>
      <c r="F230" s="13">
        <f>INDEX('Index_of_e_r-indicators (E)'!$C$4:$L$309,MATCH('England_Index  '!$B230,'Index_of_e_r-indicators (E)'!$B$4:$B$309,0),MATCH('England_Index  '!F$3,'Index_of_e_r-indicators (E)'!$C$3:$L$3,0))</f>
        <v>8.0838323353293404</v>
      </c>
      <c r="G230" s="13">
        <f>INDEX('Index_of_e_r-indicators (E)'!$C$4:$L$309,MATCH('England_Index  '!$B230,'Index_of_e_r-indicators (E)'!$B$4:$B$309,0),MATCH('England_Index  '!G$3,'Index_of_e_r-indicators (E)'!$C$3:$L$3,0))</f>
        <v>10.619469026548673</v>
      </c>
      <c r="H230" s="13">
        <f>INDEX('Index_of_e_r-indicators (E)'!$C$4:$L$309,MATCH('England_Index  '!$B230,'Index_of_e_r-indicators (E)'!$B$4:$B$309,0),MATCH('England_Index  '!H$3,'Index_of_e_r-indicators (E)'!$C$3:$L$3,0))</f>
        <v>66.021128522117664</v>
      </c>
      <c r="I230" s="22"/>
    </row>
    <row r="231" spans="1:9" x14ac:dyDescent="0.35">
      <c r="A231" s="13" t="s">
        <v>790</v>
      </c>
      <c r="B231" s="7" t="s">
        <v>791</v>
      </c>
      <c r="C231" s="13">
        <f>(D231*'Index_of_e_r-weights'!$B$3)+(E231*'Index_of_e_r-weights'!$B$4)+(F231*'Index_of_e_r-weights'!$B$5)+(G231*'Index_of_e_r-weights'!$B$6)+(H231*'Index_of_e_r-weights'!$B$7)</f>
        <v>47.466684353816156</v>
      </c>
      <c r="D231" s="13">
        <f>INDEX('Index_of_e_r-indicators (E)'!$C$4:$L$309,MATCH('England_Index  '!$B231,'Index_of_e_r-indicators (E)'!$B$4:$B$309,0),MATCH('England_Index  '!D$3,'Index_of_e_r-indicators (E)'!$C$3:$L$3,0))</f>
        <v>63.541974014830366</v>
      </c>
      <c r="E231" s="13">
        <f>INDEX('Index_of_e_r-indicators (E)'!$C$4:$L$309,MATCH('England_Index  '!$B231,'Index_of_e_r-indicators (E)'!$B$4:$B$309,0),MATCH('England_Index  '!E$3,'Index_of_e_r-indicators (E)'!$C$3:$L$3,0))</f>
        <v>61.698086419310656</v>
      </c>
      <c r="F231" s="13">
        <f>INDEX('Index_of_e_r-indicators (E)'!$C$4:$L$309,MATCH('England_Index  '!$B231,'Index_of_e_r-indicators (E)'!$B$4:$B$309,0),MATCH('England_Index  '!F$3,'Index_of_e_r-indicators (E)'!$C$3:$L$3,0))</f>
        <v>21.856287425149699</v>
      </c>
      <c r="G231" s="13">
        <f>INDEX('Index_of_e_r-indicators (E)'!$C$4:$L$309,MATCH('England_Index  '!$B231,'Index_of_e_r-indicators (E)'!$B$4:$B$309,0),MATCH('England_Index  '!G$3,'Index_of_e_r-indicators (E)'!$C$3:$L$3,0))</f>
        <v>16.814159292035392</v>
      </c>
      <c r="H231" s="13">
        <f>INDEX('Index_of_e_r-indicators (E)'!$C$4:$L$309,MATCH('England_Index  '!$B231,'Index_of_e_r-indicators (E)'!$B$4:$B$309,0),MATCH('England_Index  '!H$3,'Index_of_e_r-indicators (E)'!$C$3:$L$3,0))</f>
        <v>72.500970819994819</v>
      </c>
      <c r="I231" s="22"/>
    </row>
    <row r="232" spans="1:9" x14ac:dyDescent="0.35">
      <c r="A232" s="13" t="s">
        <v>174</v>
      </c>
      <c r="B232" s="7" t="s">
        <v>175</v>
      </c>
      <c r="C232" s="13">
        <f>(D232*'Index_of_e_r-weights'!$B$3)+(E232*'Index_of_e_r-weights'!$B$4)+(F232*'Index_of_e_r-weights'!$B$5)+(G232*'Index_of_e_r-weights'!$B$6)+(H232*'Index_of_e_r-weights'!$B$7)</f>
        <v>41.185540200375947</v>
      </c>
      <c r="D232" s="13">
        <f>INDEX('Index_of_e_r-indicators (E)'!$C$4:$L$309,MATCH('England_Index  '!$B232,'Index_of_e_r-indicators (E)'!$B$4:$B$309,0),MATCH('England_Index  '!D$3,'Index_of_e_r-indicators (E)'!$C$3:$L$3,0))</f>
        <v>57.514034077670914</v>
      </c>
      <c r="E232" s="13">
        <f>INDEX('Index_of_e_r-indicators (E)'!$C$4:$L$309,MATCH('England_Index  '!$B232,'Index_of_e_r-indicators (E)'!$B$4:$B$309,0),MATCH('England_Index  '!E$3,'Index_of_e_r-indicators (E)'!$C$3:$L$3,0))</f>
        <v>70.440065041572979</v>
      </c>
      <c r="F232" s="13">
        <f>INDEX('Index_of_e_r-indicators (E)'!$C$4:$L$309,MATCH('England_Index  '!$B232,'Index_of_e_r-indicators (E)'!$B$4:$B$309,0),MATCH('England_Index  '!F$3,'Index_of_e_r-indicators (E)'!$C$3:$L$3,0))</f>
        <v>9.2814371257485035</v>
      </c>
      <c r="G232" s="13">
        <f>INDEX('Index_of_e_r-indicators (E)'!$C$4:$L$309,MATCH('England_Index  '!$B232,'Index_of_e_r-indicators (E)'!$B$4:$B$309,0),MATCH('England_Index  '!G$3,'Index_of_e_r-indicators (E)'!$C$3:$L$3,0))</f>
        <v>51.32743362831858</v>
      </c>
      <c r="H232" s="13">
        <f>INDEX('Index_of_e_r-indicators (E)'!$C$4:$L$309,MATCH('England_Index  '!$B232,'Index_of_e_r-indicators (E)'!$B$4:$B$309,0),MATCH('England_Index  '!H$3,'Index_of_e_r-indicators (E)'!$C$3:$L$3,0))</f>
        <v>23.827746610519782</v>
      </c>
      <c r="I232" s="22"/>
    </row>
    <row r="233" spans="1:9" x14ac:dyDescent="0.35">
      <c r="A233" s="13" t="s">
        <v>312</v>
      </c>
      <c r="B233" s="7" t="s">
        <v>313</v>
      </c>
      <c r="C233" s="13">
        <f>(D233*'Index_of_e_r-weights'!$B$3)+(E233*'Index_of_e_r-weights'!$B$4)+(F233*'Index_of_e_r-weights'!$B$5)+(G233*'Index_of_e_r-weights'!$B$6)+(H233*'Index_of_e_r-weights'!$B$7)</f>
        <v>52.580552804854968</v>
      </c>
      <c r="D233" s="13">
        <f>INDEX('Index_of_e_r-indicators (E)'!$C$4:$L$309,MATCH('England_Index  '!$B233,'Index_of_e_r-indicators (E)'!$B$4:$B$309,0),MATCH('England_Index  '!D$3,'Index_of_e_r-indicators (E)'!$C$3:$L$3,0))</f>
        <v>78.270359934583723</v>
      </c>
      <c r="E233" s="13">
        <f>INDEX('Index_of_e_r-indicators (E)'!$C$4:$L$309,MATCH('England_Index  '!$B233,'Index_of_e_r-indicators (E)'!$B$4:$B$309,0),MATCH('England_Index  '!E$3,'Index_of_e_r-indicators (E)'!$C$3:$L$3,0))</f>
        <v>78.259787038059926</v>
      </c>
      <c r="F233" s="13">
        <f>INDEX('Index_of_e_r-indicators (E)'!$C$4:$L$309,MATCH('England_Index  '!$B233,'Index_of_e_r-indicators (E)'!$B$4:$B$309,0),MATCH('England_Index  '!F$3,'Index_of_e_r-indicators (E)'!$C$3:$L$3,0))</f>
        <v>30.838323353293408</v>
      </c>
      <c r="G233" s="13">
        <f>INDEX('Index_of_e_r-indicators (E)'!$C$4:$L$309,MATCH('England_Index  '!$B233,'Index_of_e_r-indicators (E)'!$B$4:$B$309,0),MATCH('England_Index  '!G$3,'Index_of_e_r-indicators (E)'!$C$3:$L$3,0))</f>
        <v>42.477876106194685</v>
      </c>
      <c r="H233" s="13">
        <f>INDEX('Index_of_e_r-indicators (E)'!$C$4:$L$309,MATCH('England_Index  '!$B233,'Index_of_e_r-indicators (E)'!$B$4:$B$309,0),MATCH('England_Index  '!H$3,'Index_of_e_r-indicators (E)'!$C$3:$L$3,0))</f>
        <v>33.051131143881179</v>
      </c>
      <c r="I233" s="22"/>
    </row>
    <row r="234" spans="1:9" x14ac:dyDescent="0.35">
      <c r="A234" s="13" t="s">
        <v>388</v>
      </c>
      <c r="B234" s="7" t="s">
        <v>389</v>
      </c>
      <c r="C234" s="13">
        <f>(D234*'Index_of_e_r-weights'!$B$3)+(E234*'Index_of_e_r-weights'!$B$4)+(F234*'Index_of_e_r-weights'!$B$5)+(G234*'Index_of_e_r-weights'!$B$6)+(H234*'Index_of_e_r-weights'!$B$7)</f>
        <v>61.050653570781705</v>
      </c>
      <c r="D234" s="13">
        <f>INDEX('Index_of_e_r-indicators (E)'!$C$4:$L$309,MATCH('England_Index  '!$B234,'Index_of_e_r-indicators (E)'!$B$4:$B$309,0),MATCH('England_Index  '!D$3,'Index_of_e_r-indicators (E)'!$C$3:$L$3,0))</f>
        <v>79.66686076919629</v>
      </c>
      <c r="E234" s="13">
        <f>INDEX('Index_of_e_r-indicators (E)'!$C$4:$L$309,MATCH('England_Index  '!$B234,'Index_of_e_r-indicators (E)'!$B$4:$B$309,0),MATCH('England_Index  '!E$3,'Index_of_e_r-indicators (E)'!$C$3:$L$3,0))</f>
        <v>82.389419857992195</v>
      </c>
      <c r="F234" s="13">
        <f>INDEX('Index_of_e_r-indicators (E)'!$C$4:$L$309,MATCH('England_Index  '!$B234,'Index_of_e_r-indicators (E)'!$B$4:$B$309,0),MATCH('England_Index  '!F$3,'Index_of_e_r-indicators (E)'!$C$3:$L$3,0))</f>
        <v>59.880239520958057</v>
      </c>
      <c r="G234" s="13">
        <f>INDEX('Index_of_e_r-indicators (E)'!$C$4:$L$309,MATCH('England_Index  '!$B234,'Index_of_e_r-indicators (E)'!$B$4:$B$309,0),MATCH('England_Index  '!G$3,'Index_of_e_r-indicators (E)'!$C$3:$L$3,0))</f>
        <v>56.637168141592916</v>
      </c>
      <c r="H234" s="13">
        <f>INDEX('Index_of_e_r-indicators (E)'!$C$4:$L$309,MATCH('England_Index  '!$B234,'Index_of_e_r-indicators (E)'!$B$4:$B$309,0),MATCH('England_Index  '!H$3,'Index_of_e_r-indicators (E)'!$C$3:$L$3,0))</f>
        <v>28.040859108566977</v>
      </c>
      <c r="I234" s="22"/>
    </row>
    <row r="235" spans="1:9" x14ac:dyDescent="0.35">
      <c r="A235" s="13" t="s">
        <v>446</v>
      </c>
      <c r="B235" s="7" t="s">
        <v>447</v>
      </c>
      <c r="C235" s="13">
        <f>(D235*'Index_of_e_r-weights'!$B$3)+(E235*'Index_of_e_r-weights'!$B$4)+(F235*'Index_of_e_r-weights'!$B$5)+(G235*'Index_of_e_r-weights'!$B$6)+(H235*'Index_of_e_r-weights'!$B$7)</f>
        <v>55.465025147107859</v>
      </c>
      <c r="D235" s="13">
        <f>INDEX('Index_of_e_r-indicators (E)'!$C$4:$L$309,MATCH('England_Index  '!$B235,'Index_of_e_r-indicators (E)'!$B$4:$B$309,0),MATCH('England_Index  '!D$3,'Index_of_e_r-indicators (E)'!$C$3:$L$3,0))</f>
        <v>77.236396197481184</v>
      </c>
      <c r="E235" s="13">
        <f>INDEX('Index_of_e_r-indicators (E)'!$C$4:$L$309,MATCH('England_Index  '!$B235,'Index_of_e_r-indicators (E)'!$B$4:$B$309,0),MATCH('England_Index  '!E$3,'Index_of_e_r-indicators (E)'!$C$3:$L$3,0))</f>
        <v>69.513067585837177</v>
      </c>
      <c r="F235" s="13">
        <f>INDEX('Index_of_e_r-indicators (E)'!$C$4:$L$309,MATCH('England_Index  '!$B235,'Index_of_e_r-indicators (E)'!$B$4:$B$309,0),MATCH('England_Index  '!F$3,'Index_of_e_r-indicators (E)'!$C$3:$L$3,0))</f>
        <v>32.035928143712567</v>
      </c>
      <c r="G235" s="13">
        <f>INDEX('Index_of_e_r-indicators (E)'!$C$4:$L$309,MATCH('England_Index  '!$B235,'Index_of_e_r-indicators (E)'!$B$4:$B$309,0),MATCH('England_Index  '!G$3,'Index_of_e_r-indicators (E)'!$C$3:$L$3,0))</f>
        <v>33.628318584070797</v>
      </c>
      <c r="H235" s="13">
        <f>INDEX('Index_of_e_r-indicators (E)'!$C$4:$L$309,MATCH('England_Index  '!$B235,'Index_of_e_r-indicators (E)'!$B$4:$B$309,0),MATCH('England_Index  '!H$3,'Index_of_e_r-indicators (E)'!$C$3:$L$3,0))</f>
        <v>61.04975091861553</v>
      </c>
      <c r="I235" s="22"/>
    </row>
    <row r="236" spans="1:9" x14ac:dyDescent="0.35">
      <c r="A236" s="13" t="s">
        <v>598</v>
      </c>
      <c r="B236" s="7" t="s">
        <v>599</v>
      </c>
      <c r="C236" s="13">
        <f>(D236*'Index_of_e_r-weights'!$B$3)+(E236*'Index_of_e_r-weights'!$B$4)+(F236*'Index_of_e_r-weights'!$B$5)+(G236*'Index_of_e_r-weights'!$B$6)+(H236*'Index_of_e_r-weights'!$B$7)</f>
        <v>55.054549850539303</v>
      </c>
      <c r="D236" s="13">
        <f>INDEX('Index_of_e_r-indicators (E)'!$C$4:$L$309,MATCH('England_Index  '!$B236,'Index_of_e_r-indicators (E)'!$B$4:$B$309,0),MATCH('England_Index  '!D$3,'Index_of_e_r-indicators (E)'!$C$3:$L$3,0))</f>
        <v>83.617469058302618</v>
      </c>
      <c r="E236" s="13">
        <f>INDEX('Index_of_e_r-indicators (E)'!$C$4:$L$309,MATCH('England_Index  '!$B236,'Index_of_e_r-indicators (E)'!$B$4:$B$309,0),MATCH('England_Index  '!E$3,'Index_of_e_r-indicators (E)'!$C$3:$L$3,0))</f>
        <v>71.754698914962916</v>
      </c>
      <c r="F236" s="13">
        <f>INDEX('Index_of_e_r-indicators (E)'!$C$4:$L$309,MATCH('England_Index  '!$B236,'Index_of_e_r-indicators (E)'!$B$4:$B$309,0),MATCH('England_Index  '!F$3,'Index_of_e_r-indicators (E)'!$C$3:$L$3,0))</f>
        <v>23.053892215568858</v>
      </c>
      <c r="G236" s="13">
        <f>INDEX('Index_of_e_r-indicators (E)'!$C$4:$L$309,MATCH('England_Index  '!$B236,'Index_of_e_r-indicators (E)'!$B$4:$B$309,0),MATCH('England_Index  '!G$3,'Index_of_e_r-indicators (E)'!$C$3:$L$3,0))</f>
        <v>19.469026548672566</v>
      </c>
      <c r="H236" s="13">
        <f>INDEX('Index_of_e_r-indicators (E)'!$C$4:$L$309,MATCH('England_Index  '!$B236,'Index_of_e_r-indicators (E)'!$B$4:$B$309,0),MATCH('England_Index  '!H$3,'Index_of_e_r-indicators (E)'!$C$3:$L$3,0))</f>
        <v>71.446277443519705</v>
      </c>
      <c r="I236" s="22"/>
    </row>
    <row r="237" spans="1:9" x14ac:dyDescent="0.35">
      <c r="A237" s="13" t="s">
        <v>772</v>
      </c>
      <c r="B237" s="7" t="s">
        <v>773</v>
      </c>
      <c r="C237" s="13">
        <f>(D237*'Index_of_e_r-weights'!$B$3)+(E237*'Index_of_e_r-weights'!$B$4)+(F237*'Index_of_e_r-weights'!$B$5)+(G237*'Index_of_e_r-weights'!$B$6)+(H237*'Index_of_e_r-weights'!$B$7)</f>
        <v>50.837446551594461</v>
      </c>
      <c r="D237" s="13">
        <f>INDEX('Index_of_e_r-indicators (E)'!$C$4:$L$309,MATCH('England_Index  '!$B237,'Index_of_e_r-indicators (E)'!$B$4:$B$309,0),MATCH('England_Index  '!D$3,'Index_of_e_r-indicators (E)'!$C$3:$L$3,0))</f>
        <v>83.251402259450742</v>
      </c>
      <c r="E237" s="13">
        <f>INDEX('Index_of_e_r-indicators (E)'!$C$4:$L$309,MATCH('England_Index  '!$B237,'Index_of_e_r-indicators (E)'!$B$4:$B$309,0),MATCH('England_Index  '!E$3,'Index_of_e_r-indicators (E)'!$C$3:$L$3,0))</f>
        <v>64.374935646703875</v>
      </c>
      <c r="F237" s="13">
        <f>INDEX('Index_of_e_r-indicators (E)'!$C$4:$L$309,MATCH('England_Index  '!$B237,'Index_of_e_r-indicators (E)'!$B$4:$B$309,0),MATCH('England_Index  '!F$3,'Index_of_e_r-indicators (E)'!$C$3:$L$3,0))</f>
        <v>4.1916167664670656</v>
      </c>
      <c r="G237" s="13">
        <f>INDEX('Index_of_e_r-indicators (E)'!$C$4:$L$309,MATCH('England_Index  '!$B237,'Index_of_e_r-indicators (E)'!$B$4:$B$309,0),MATCH('England_Index  '!G$3,'Index_of_e_r-indicators (E)'!$C$3:$L$3,0))</f>
        <v>23.008849557522126</v>
      </c>
      <c r="H237" s="13">
        <f>INDEX('Index_of_e_r-indicators (E)'!$C$4:$L$309,MATCH('England_Index  '!$B237,'Index_of_e_r-indicators (E)'!$B$4:$B$309,0),MATCH('England_Index  '!H$3,'Index_of_e_r-indicators (E)'!$C$3:$L$3,0))</f>
        <v>69.922195221455084</v>
      </c>
      <c r="I237" s="22"/>
    </row>
    <row r="238" spans="1:9" x14ac:dyDescent="0.35">
      <c r="A238" s="13" t="s">
        <v>318</v>
      </c>
      <c r="B238" s="7" t="s">
        <v>319</v>
      </c>
      <c r="C238" s="13">
        <f>(D238*'Index_of_e_r-weights'!$B$3)+(E238*'Index_of_e_r-weights'!$B$4)+(F238*'Index_of_e_r-weights'!$B$5)+(G238*'Index_of_e_r-weights'!$B$6)+(H238*'Index_of_e_r-weights'!$B$7)</f>
        <v>22.952546599008599</v>
      </c>
      <c r="D238" s="13">
        <f>INDEX('Index_of_e_r-indicators (E)'!$C$4:$L$309,MATCH('England_Index  '!$B238,'Index_of_e_r-indicators (E)'!$B$4:$B$309,0),MATCH('England_Index  '!D$3,'Index_of_e_r-indicators (E)'!$C$3:$L$3,0))</f>
        <v>8.3668116420084147</v>
      </c>
      <c r="E238" s="13">
        <f>INDEX('Index_of_e_r-indicators (E)'!$C$4:$L$309,MATCH('England_Index  '!$B238,'Index_of_e_r-indicators (E)'!$B$4:$B$309,0),MATCH('England_Index  '!E$3,'Index_of_e_r-indicators (E)'!$C$3:$L$3,0))</f>
        <v>39.681934594250279</v>
      </c>
      <c r="F238" s="13">
        <f>INDEX('Index_of_e_r-indicators (E)'!$C$4:$L$309,MATCH('England_Index  '!$B238,'Index_of_e_r-indicators (E)'!$B$4:$B$309,0),MATCH('England_Index  '!F$3,'Index_of_e_r-indicators (E)'!$C$3:$L$3,0))</f>
        <v>26.64670658682634</v>
      </c>
      <c r="G238" s="13">
        <f>INDEX('Index_of_e_r-indicators (E)'!$C$4:$L$309,MATCH('England_Index  '!$B238,'Index_of_e_r-indicators (E)'!$B$4:$B$309,0),MATCH('England_Index  '!G$3,'Index_of_e_r-indicators (E)'!$C$3:$L$3,0))</f>
        <v>15.929203539823005</v>
      </c>
      <c r="H238" s="13">
        <f>INDEX('Index_of_e_r-indicators (E)'!$C$4:$L$309,MATCH('England_Index  '!$B238,'Index_of_e_r-indicators (E)'!$B$4:$B$309,0),MATCH('England_Index  '!H$3,'Index_of_e_r-indicators (E)'!$C$3:$L$3,0))</f>
        <v>39.795638108255893</v>
      </c>
      <c r="I238" s="22"/>
    </row>
    <row r="239" spans="1:9" x14ac:dyDescent="0.35">
      <c r="A239" s="13" t="s">
        <v>362</v>
      </c>
      <c r="B239" s="7" t="s">
        <v>363</v>
      </c>
      <c r="C239" s="13">
        <f>(D239*'Index_of_e_r-weights'!$B$3)+(E239*'Index_of_e_r-weights'!$B$4)+(F239*'Index_of_e_r-weights'!$B$5)+(G239*'Index_of_e_r-weights'!$B$6)+(H239*'Index_of_e_r-weights'!$B$7)</f>
        <v>36.521725198948879</v>
      </c>
      <c r="D239" s="13">
        <f>INDEX('Index_of_e_r-indicators (E)'!$C$4:$L$309,MATCH('England_Index  '!$B239,'Index_of_e_r-indicators (E)'!$B$4:$B$309,0),MATCH('England_Index  '!D$3,'Index_of_e_r-indicators (E)'!$C$3:$L$3,0))</f>
        <v>51.587036920368817</v>
      </c>
      <c r="E239" s="13">
        <f>INDEX('Index_of_e_r-indicators (E)'!$C$4:$L$309,MATCH('England_Index  '!$B239,'Index_of_e_r-indicators (E)'!$B$4:$B$309,0),MATCH('England_Index  '!E$3,'Index_of_e_r-indicators (E)'!$C$3:$L$3,0))</f>
        <v>57.662841322739204</v>
      </c>
      <c r="F239" s="13">
        <f>INDEX('Index_of_e_r-indicators (E)'!$C$4:$L$309,MATCH('England_Index  '!$B239,'Index_of_e_r-indicators (E)'!$B$4:$B$309,0),MATCH('England_Index  '!F$3,'Index_of_e_r-indicators (E)'!$C$3:$L$3,0))</f>
        <v>13.473053892215569</v>
      </c>
      <c r="G239" s="13">
        <f>INDEX('Index_of_e_r-indicators (E)'!$C$4:$L$309,MATCH('England_Index  '!$B239,'Index_of_e_r-indicators (E)'!$B$4:$B$309,0),MATCH('England_Index  '!G$3,'Index_of_e_r-indicators (E)'!$C$3:$L$3,0))</f>
        <v>10.619469026548673</v>
      </c>
      <c r="H239" s="13">
        <f>INDEX('Index_of_e_r-indicators (E)'!$C$4:$L$309,MATCH('England_Index  '!$B239,'Index_of_e_r-indicators (E)'!$B$4:$B$309,0),MATCH('England_Index  '!H$3,'Index_of_e_r-indicators (E)'!$C$3:$L$3,0))</f>
        <v>52.304127034057323</v>
      </c>
      <c r="I239" s="22"/>
    </row>
    <row r="240" spans="1:9" x14ac:dyDescent="0.35">
      <c r="A240" s="13" t="s">
        <v>604</v>
      </c>
      <c r="B240" s="7" t="s">
        <v>605</v>
      </c>
      <c r="C240" s="13">
        <f>(D240*'Index_of_e_r-weights'!$B$3)+(E240*'Index_of_e_r-weights'!$B$4)+(F240*'Index_of_e_r-weights'!$B$5)+(G240*'Index_of_e_r-weights'!$B$6)+(H240*'Index_of_e_r-weights'!$B$7)</f>
        <v>22.324605897329434</v>
      </c>
      <c r="D240" s="13">
        <f>INDEX('Index_of_e_r-indicators (E)'!$C$4:$L$309,MATCH('England_Index  '!$B240,'Index_of_e_r-indicators (E)'!$B$4:$B$309,0),MATCH('England_Index  '!D$3,'Index_of_e_r-indicators (E)'!$C$3:$L$3,0))</f>
        <v>0</v>
      </c>
      <c r="E240" s="13">
        <f>INDEX('Index_of_e_r-indicators (E)'!$C$4:$L$309,MATCH('England_Index  '!$B240,'Index_of_e_r-indicators (E)'!$B$4:$B$309,0),MATCH('England_Index  '!E$3,'Index_of_e_r-indicators (E)'!$C$3:$L$3,0))</f>
        <v>62.27021366662995</v>
      </c>
      <c r="F240" s="13">
        <f>INDEX('Index_of_e_r-indicators (E)'!$C$4:$L$309,MATCH('England_Index  '!$B240,'Index_of_e_r-indicators (E)'!$B$4:$B$309,0),MATCH('England_Index  '!F$3,'Index_of_e_r-indicators (E)'!$C$3:$L$3,0))</f>
        <v>23.053892215568858</v>
      </c>
      <c r="G240" s="13">
        <f>INDEX('Index_of_e_r-indicators (E)'!$C$4:$L$309,MATCH('England_Index  '!$B240,'Index_of_e_r-indicators (E)'!$B$4:$B$309,0),MATCH('England_Index  '!G$3,'Index_of_e_r-indicators (E)'!$C$3:$L$3,0))</f>
        <v>15.929203539823005</v>
      </c>
      <c r="H240" s="13">
        <f>INDEX('Index_of_e_r-indicators (E)'!$C$4:$L$309,MATCH('England_Index  '!$B240,'Index_of_e_r-indicators (E)'!$B$4:$B$309,0),MATCH('England_Index  '!H$3,'Index_of_e_r-indicators (E)'!$C$3:$L$3,0))</f>
        <v>41.504826897940319</v>
      </c>
      <c r="I240" s="22"/>
    </row>
    <row r="241" spans="1:9" x14ac:dyDescent="0.35">
      <c r="A241" s="13" t="s">
        <v>678</v>
      </c>
      <c r="B241" s="7" t="s">
        <v>679</v>
      </c>
      <c r="C241" s="13">
        <f>(D241*'Index_of_e_r-weights'!$B$3)+(E241*'Index_of_e_r-weights'!$B$4)+(F241*'Index_of_e_r-weights'!$B$5)+(G241*'Index_of_e_r-weights'!$B$6)+(H241*'Index_of_e_r-weights'!$B$7)</f>
        <v>30.635389906442562</v>
      </c>
      <c r="D241" s="13">
        <f>INDEX('Index_of_e_r-indicators (E)'!$C$4:$L$309,MATCH('England_Index  '!$B241,'Index_of_e_r-indicators (E)'!$B$4:$B$309,0),MATCH('England_Index  '!D$3,'Index_of_e_r-indicators (E)'!$C$3:$L$3,0))</f>
        <v>34.444556356348798</v>
      </c>
      <c r="E241" s="13">
        <f>INDEX('Index_of_e_r-indicators (E)'!$C$4:$L$309,MATCH('England_Index  '!$B241,'Index_of_e_r-indicators (E)'!$B$4:$B$309,0),MATCH('England_Index  '!E$3,'Index_of_e_r-indicators (E)'!$C$3:$L$3,0))</f>
        <v>63.875063627618772</v>
      </c>
      <c r="F241" s="13">
        <f>INDEX('Index_of_e_r-indicators (E)'!$C$4:$L$309,MATCH('England_Index  '!$B241,'Index_of_e_r-indicators (E)'!$B$4:$B$309,0),MATCH('England_Index  '!F$3,'Index_of_e_r-indicators (E)'!$C$3:$L$3,0))</f>
        <v>11.976047904191619</v>
      </c>
      <c r="G241" s="13">
        <f>INDEX('Index_of_e_r-indicators (E)'!$C$4:$L$309,MATCH('England_Index  '!$B241,'Index_of_e_r-indicators (E)'!$B$4:$B$309,0),MATCH('England_Index  '!G$3,'Index_of_e_r-indicators (E)'!$C$3:$L$3,0))</f>
        <v>24.778761061946902</v>
      </c>
      <c r="H241" s="13">
        <f>INDEX('Index_of_e_r-indicators (E)'!$C$4:$L$309,MATCH('England_Index  '!$B241,'Index_of_e_r-indicators (E)'!$B$4:$B$309,0),MATCH('England_Index  '!H$3,'Index_of_e_r-indicators (E)'!$C$3:$L$3,0))</f>
        <v>32.8177742177417</v>
      </c>
      <c r="I241" s="22"/>
    </row>
    <row r="242" spans="1:9" x14ac:dyDescent="0.35">
      <c r="A242" s="13" t="s">
        <v>704</v>
      </c>
      <c r="B242" s="7" t="s">
        <v>705</v>
      </c>
      <c r="C242" s="13">
        <f>(D242*'Index_of_e_r-weights'!$B$3)+(E242*'Index_of_e_r-weights'!$B$4)+(F242*'Index_of_e_r-weights'!$B$5)+(G242*'Index_of_e_r-weights'!$B$6)+(H242*'Index_of_e_r-weights'!$B$7)</f>
        <v>34.583408415978184</v>
      </c>
      <c r="D242" s="13">
        <f>INDEX('Index_of_e_r-indicators (E)'!$C$4:$L$309,MATCH('England_Index  '!$B242,'Index_of_e_r-indicators (E)'!$B$4:$B$309,0),MATCH('England_Index  '!D$3,'Index_of_e_r-indicators (E)'!$C$3:$L$3,0))</f>
        <v>46.504291896267119</v>
      </c>
      <c r="E242" s="13">
        <f>INDEX('Index_of_e_r-indicators (E)'!$C$4:$L$309,MATCH('England_Index  '!$B242,'Index_of_e_r-indicators (E)'!$B$4:$B$309,0),MATCH('England_Index  '!E$3,'Index_of_e_r-indicators (E)'!$C$3:$L$3,0))</f>
        <v>57.259538261539973</v>
      </c>
      <c r="F242" s="13">
        <f>INDEX('Index_of_e_r-indicators (E)'!$C$4:$L$309,MATCH('England_Index  '!$B242,'Index_of_e_r-indicators (E)'!$B$4:$B$309,0),MATCH('England_Index  '!F$3,'Index_of_e_r-indicators (E)'!$C$3:$L$3,0))</f>
        <v>14.670658682634727</v>
      </c>
      <c r="G242" s="13">
        <f>INDEX('Index_of_e_r-indicators (E)'!$C$4:$L$309,MATCH('England_Index  '!$B242,'Index_of_e_r-indicators (E)'!$B$4:$B$309,0),MATCH('England_Index  '!G$3,'Index_of_e_r-indicators (E)'!$C$3:$L$3,0))</f>
        <v>14.159292035398227</v>
      </c>
      <c r="H242" s="13">
        <f>INDEX('Index_of_e_r-indicators (E)'!$C$4:$L$309,MATCH('England_Index  '!$B242,'Index_of_e_r-indicators (E)'!$B$4:$B$309,0),MATCH('England_Index  '!H$3,'Index_of_e_r-indicators (E)'!$C$3:$L$3,0))</f>
        <v>45.700884386687306</v>
      </c>
      <c r="I242" s="22"/>
    </row>
    <row r="243" spans="1:9" x14ac:dyDescent="0.35">
      <c r="A243" s="13" t="s">
        <v>770</v>
      </c>
      <c r="B243" s="7" t="s">
        <v>771</v>
      </c>
      <c r="C243" s="13">
        <f>(D243*'Index_of_e_r-weights'!$B$3)+(E243*'Index_of_e_r-weights'!$B$4)+(F243*'Index_of_e_r-weights'!$B$5)+(G243*'Index_of_e_r-weights'!$B$6)+(H243*'Index_of_e_r-weights'!$B$7)</f>
        <v>39.159203365301948</v>
      </c>
      <c r="D243" s="13">
        <f>INDEX('Index_of_e_r-indicators (E)'!$C$4:$L$309,MATCH('England_Index  '!$B243,'Index_of_e_r-indicators (E)'!$B$4:$B$309,0),MATCH('England_Index  '!D$3,'Index_of_e_r-indicators (E)'!$C$3:$L$3,0))</f>
        <v>53.966851230709878</v>
      </c>
      <c r="E243" s="13">
        <f>INDEX('Index_of_e_r-indicators (E)'!$C$4:$L$309,MATCH('England_Index  '!$B243,'Index_of_e_r-indicators (E)'!$B$4:$B$309,0),MATCH('England_Index  '!E$3,'Index_of_e_r-indicators (E)'!$C$3:$L$3,0))</f>
        <v>51.175982155236106</v>
      </c>
      <c r="F243" s="13">
        <f>INDEX('Index_of_e_r-indicators (E)'!$C$4:$L$309,MATCH('England_Index  '!$B243,'Index_of_e_r-indicators (E)'!$B$4:$B$309,0),MATCH('England_Index  '!F$3,'Index_of_e_r-indicators (E)'!$C$3:$L$3,0))</f>
        <v>18.263473053892213</v>
      </c>
      <c r="G243" s="13">
        <f>INDEX('Index_of_e_r-indicators (E)'!$C$4:$L$309,MATCH('England_Index  '!$B243,'Index_of_e_r-indicators (E)'!$B$4:$B$309,0),MATCH('England_Index  '!G$3,'Index_of_e_r-indicators (E)'!$C$3:$L$3,0))</f>
        <v>10.619469026548673</v>
      </c>
      <c r="H243" s="13">
        <f>INDEX('Index_of_e_r-indicators (E)'!$C$4:$L$309,MATCH('England_Index  '!$B243,'Index_of_e_r-indicators (E)'!$B$4:$B$309,0),MATCH('England_Index  '!H$3,'Index_of_e_r-indicators (E)'!$C$3:$L$3,0))</f>
        <v>60.374806822385992</v>
      </c>
      <c r="I243" s="22"/>
    </row>
    <row r="244" spans="1:9" x14ac:dyDescent="0.35">
      <c r="A244" s="13" t="s">
        <v>806</v>
      </c>
      <c r="B244" s="7" t="s">
        <v>807</v>
      </c>
      <c r="C244" s="13">
        <f>(D244*'Index_of_e_r-weights'!$B$3)+(E244*'Index_of_e_r-weights'!$B$4)+(F244*'Index_of_e_r-weights'!$B$5)+(G244*'Index_of_e_r-weights'!$B$6)+(H244*'Index_of_e_r-weights'!$B$7)</f>
        <v>35.014890620990151</v>
      </c>
      <c r="D244" s="13">
        <f>INDEX('Index_of_e_r-indicators (E)'!$C$4:$L$309,MATCH('England_Index  '!$B244,'Index_of_e_r-indicators (E)'!$B$4:$B$309,0),MATCH('England_Index  '!D$3,'Index_of_e_r-indicators (E)'!$C$3:$L$3,0))</f>
        <v>44.303520751188508</v>
      </c>
      <c r="E244" s="13">
        <f>INDEX('Index_of_e_r-indicators (E)'!$C$4:$L$309,MATCH('England_Index  '!$B244,'Index_of_e_r-indicators (E)'!$B$4:$B$309,0),MATCH('England_Index  '!E$3,'Index_of_e_r-indicators (E)'!$C$3:$L$3,0))</f>
        <v>56.656567588749574</v>
      </c>
      <c r="F244" s="13">
        <f>INDEX('Index_of_e_r-indicators (E)'!$C$4:$L$309,MATCH('England_Index  '!$B244,'Index_of_e_r-indicators (E)'!$B$4:$B$309,0),MATCH('England_Index  '!F$3,'Index_of_e_r-indicators (E)'!$C$3:$L$3,0))</f>
        <v>20.95808383233533</v>
      </c>
      <c r="G244" s="13">
        <f>INDEX('Index_of_e_r-indicators (E)'!$C$4:$L$309,MATCH('England_Index  '!$B244,'Index_of_e_r-indicators (E)'!$B$4:$B$309,0),MATCH('England_Index  '!G$3,'Index_of_e_r-indicators (E)'!$C$3:$L$3,0))</f>
        <v>21.238938053097339</v>
      </c>
      <c r="H244" s="13">
        <f>INDEX('Index_of_e_r-indicators (E)'!$C$4:$L$309,MATCH('England_Index  '!$B244,'Index_of_e_r-indicators (E)'!$B$4:$B$309,0),MATCH('England_Index  '!H$3,'Index_of_e_r-indicators (E)'!$C$3:$L$3,0))</f>
        <v>38.093866298360531</v>
      </c>
      <c r="I244" s="22"/>
    </row>
    <row r="245" spans="1:9" x14ac:dyDescent="0.35">
      <c r="A245" s="13" t="s">
        <v>324</v>
      </c>
      <c r="B245" s="7" t="s">
        <v>325</v>
      </c>
      <c r="C245" s="13">
        <f>(D245*'Index_of_e_r-weights'!$B$3)+(E245*'Index_of_e_r-weights'!$B$4)+(F245*'Index_of_e_r-weights'!$B$5)+(G245*'Index_of_e_r-weights'!$B$6)+(H245*'Index_of_e_r-weights'!$B$7)</f>
        <v>35.76391623090516</v>
      </c>
      <c r="D245" s="13">
        <f>INDEX('Index_of_e_r-indicators (E)'!$C$4:$L$309,MATCH('England_Index  '!$B245,'Index_of_e_r-indicators (E)'!$B$4:$B$309,0),MATCH('England_Index  '!D$3,'Index_of_e_r-indicators (E)'!$C$3:$L$3,0))</f>
        <v>55.860270918582685</v>
      </c>
      <c r="E245" s="13">
        <f>INDEX('Index_of_e_r-indicators (E)'!$C$4:$L$309,MATCH('England_Index  '!$B245,'Index_of_e_r-indicators (E)'!$B$4:$B$309,0),MATCH('England_Index  '!E$3,'Index_of_e_r-indicators (E)'!$C$3:$L$3,0))</f>
        <v>57.47548049145022</v>
      </c>
      <c r="F245" s="13">
        <f>INDEX('Index_of_e_r-indicators (E)'!$C$4:$L$309,MATCH('England_Index  '!$B245,'Index_of_e_r-indicators (E)'!$B$4:$B$309,0),MATCH('England_Index  '!F$3,'Index_of_e_r-indicators (E)'!$C$3:$L$3,0))</f>
        <v>21.856287425149699</v>
      </c>
      <c r="G245" s="13">
        <f>INDEX('Index_of_e_r-indicators (E)'!$C$4:$L$309,MATCH('England_Index  '!$B245,'Index_of_e_r-indicators (E)'!$B$4:$B$309,0),MATCH('England_Index  '!G$3,'Index_of_e_r-indicators (E)'!$C$3:$L$3,0))</f>
        <v>12.389380530973446</v>
      </c>
      <c r="H245" s="13">
        <f>INDEX('Index_of_e_r-indicators (E)'!$C$4:$L$309,MATCH('England_Index  '!$B245,'Index_of_e_r-indicators (E)'!$B$4:$B$309,0),MATCH('England_Index  '!H$3,'Index_of_e_r-indicators (E)'!$C$3:$L$3,0))</f>
        <v>32.045766574803508</v>
      </c>
      <c r="I245" s="22"/>
    </row>
    <row r="246" spans="1:9" x14ac:dyDescent="0.35">
      <c r="A246" s="13" t="s">
        <v>490</v>
      </c>
      <c r="B246" s="7" t="s">
        <v>491</v>
      </c>
      <c r="C246" s="13">
        <f>(D246*'Index_of_e_r-weights'!$B$3)+(E246*'Index_of_e_r-weights'!$B$4)+(F246*'Index_of_e_r-weights'!$B$5)+(G246*'Index_of_e_r-weights'!$B$6)+(H246*'Index_of_e_r-weights'!$B$7)</f>
        <v>28.317645637649591</v>
      </c>
      <c r="D246" s="13">
        <f>INDEX('Index_of_e_r-indicators (E)'!$C$4:$L$309,MATCH('England_Index  '!$B246,'Index_of_e_r-indicators (E)'!$B$4:$B$309,0),MATCH('England_Index  '!D$3,'Index_of_e_r-indicators (E)'!$C$3:$L$3,0))</f>
        <v>19.758623740659871</v>
      </c>
      <c r="E246" s="13">
        <f>INDEX('Index_of_e_r-indicators (E)'!$C$4:$L$309,MATCH('England_Index  '!$B246,'Index_of_e_r-indicators (E)'!$B$4:$B$309,0),MATCH('England_Index  '!E$3,'Index_of_e_r-indicators (E)'!$C$3:$L$3,0))</f>
        <v>50.756653381678625</v>
      </c>
      <c r="F246" s="13">
        <f>INDEX('Index_of_e_r-indicators (E)'!$C$4:$L$309,MATCH('England_Index  '!$B246,'Index_of_e_r-indicators (E)'!$B$4:$B$309,0),MATCH('England_Index  '!F$3,'Index_of_e_r-indicators (E)'!$C$3:$L$3,0))</f>
        <v>11.976047904191615</v>
      </c>
      <c r="G246" s="13">
        <f>INDEX('Index_of_e_r-indicators (E)'!$C$4:$L$309,MATCH('England_Index  '!$B246,'Index_of_e_r-indicators (E)'!$B$4:$B$309,0),MATCH('England_Index  '!G$3,'Index_of_e_r-indicators (E)'!$C$3:$L$3,0))</f>
        <v>13.274336283185839</v>
      </c>
      <c r="H246" s="13">
        <f>INDEX('Index_of_e_r-indicators (E)'!$C$4:$L$309,MATCH('England_Index  '!$B246,'Index_of_e_r-indicators (E)'!$B$4:$B$309,0),MATCH('England_Index  '!H$3,'Index_of_e_r-indicators (E)'!$C$3:$L$3,0))</f>
        <v>61.321581699041381</v>
      </c>
      <c r="I246" s="22"/>
    </row>
    <row r="247" spans="1:9" x14ac:dyDescent="0.35">
      <c r="A247" s="13" t="s">
        <v>580</v>
      </c>
      <c r="B247" s="7" t="s">
        <v>581</v>
      </c>
      <c r="C247" s="13">
        <f>(D247*'Index_of_e_r-weights'!$B$3)+(E247*'Index_of_e_r-weights'!$B$4)+(F247*'Index_of_e_r-weights'!$B$5)+(G247*'Index_of_e_r-weights'!$B$6)+(H247*'Index_of_e_r-weights'!$B$7)</f>
        <v>25.872319792038947</v>
      </c>
      <c r="D247" s="13">
        <f>INDEX('Index_of_e_r-indicators (E)'!$C$4:$L$309,MATCH('England_Index  '!$B247,'Index_of_e_r-indicators (E)'!$B$4:$B$309,0),MATCH('England_Index  '!D$3,'Index_of_e_r-indicators (E)'!$C$3:$L$3,0))</f>
        <v>21.830401253242812</v>
      </c>
      <c r="E247" s="13">
        <f>INDEX('Index_of_e_r-indicators (E)'!$C$4:$L$309,MATCH('England_Index  '!$B247,'Index_of_e_r-indicators (E)'!$B$4:$B$309,0),MATCH('England_Index  '!E$3,'Index_of_e_r-indicators (E)'!$C$3:$L$3,0))</f>
        <v>58.135965752976063</v>
      </c>
      <c r="F247" s="13">
        <f>INDEX('Index_of_e_r-indicators (E)'!$C$4:$L$309,MATCH('England_Index  '!$B247,'Index_of_e_r-indicators (E)'!$B$4:$B$309,0),MATCH('England_Index  '!F$3,'Index_of_e_r-indicators (E)'!$C$3:$L$3,0))</f>
        <v>11.676646706586826</v>
      </c>
      <c r="G247" s="13">
        <f>INDEX('Index_of_e_r-indicators (E)'!$C$4:$L$309,MATCH('England_Index  '!$B247,'Index_of_e_r-indicators (E)'!$B$4:$B$309,0),MATCH('England_Index  '!G$3,'Index_of_e_r-indicators (E)'!$C$3:$L$3,0))</f>
        <v>13.274336283185839</v>
      </c>
      <c r="H247" s="13">
        <f>INDEX('Index_of_e_r-indicators (E)'!$C$4:$L$309,MATCH('England_Index  '!$B247,'Index_of_e_r-indicators (E)'!$B$4:$B$309,0),MATCH('England_Index  '!H$3,'Index_of_e_r-indicators (E)'!$C$3:$L$3,0))</f>
        <v>42.597031214069823</v>
      </c>
      <c r="I247" s="22"/>
    </row>
    <row r="248" spans="1:9" x14ac:dyDescent="0.35">
      <c r="A248" s="13" t="s">
        <v>718</v>
      </c>
      <c r="B248" s="7" t="s">
        <v>719</v>
      </c>
      <c r="C248" s="13">
        <f>(D248*'Index_of_e_r-weights'!$B$3)+(E248*'Index_of_e_r-weights'!$B$4)+(F248*'Index_of_e_r-weights'!$B$5)+(G248*'Index_of_e_r-weights'!$B$6)+(H248*'Index_of_e_r-weights'!$B$7)</f>
        <v>45.167417523073354</v>
      </c>
      <c r="D248" s="13">
        <f>INDEX('Index_of_e_r-indicators (E)'!$C$4:$L$309,MATCH('England_Index  '!$B248,'Index_of_e_r-indicators (E)'!$B$4:$B$309,0),MATCH('England_Index  '!D$3,'Index_of_e_r-indicators (E)'!$C$3:$L$3,0))</f>
        <v>71.905670944983072</v>
      </c>
      <c r="E248" s="13">
        <f>INDEX('Index_of_e_r-indicators (E)'!$C$4:$L$309,MATCH('England_Index  '!$B248,'Index_of_e_r-indicators (E)'!$B$4:$B$309,0),MATCH('England_Index  '!E$3,'Index_of_e_r-indicators (E)'!$C$3:$L$3,0))</f>
        <v>55.839222663011917</v>
      </c>
      <c r="F248" s="13">
        <f>INDEX('Index_of_e_r-indicators (E)'!$C$4:$L$309,MATCH('England_Index  '!$B248,'Index_of_e_r-indicators (E)'!$B$4:$B$309,0),MATCH('England_Index  '!F$3,'Index_of_e_r-indicators (E)'!$C$3:$L$3,0))</f>
        <v>19.161676646706585</v>
      </c>
      <c r="G248" s="13">
        <f>INDEX('Index_of_e_r-indicators (E)'!$C$4:$L$309,MATCH('England_Index  '!$B248,'Index_of_e_r-indicators (E)'!$B$4:$B$309,0),MATCH('England_Index  '!G$3,'Index_of_e_r-indicators (E)'!$C$3:$L$3,0))</f>
        <v>10.619469026548673</v>
      </c>
      <c r="H248" s="13">
        <f>INDEX('Index_of_e_r-indicators (E)'!$C$4:$L$309,MATCH('England_Index  '!$B248,'Index_of_e_r-indicators (E)'!$B$4:$B$309,0),MATCH('England_Index  '!H$3,'Index_of_e_r-indicators (E)'!$C$3:$L$3,0))</f>
        <v>60.27782419313094</v>
      </c>
      <c r="I248" s="22"/>
    </row>
    <row r="249" spans="1:9" x14ac:dyDescent="0.35">
      <c r="A249" s="13" t="s">
        <v>103</v>
      </c>
      <c r="B249" s="7" t="s">
        <v>104</v>
      </c>
      <c r="C249" s="13">
        <f>(D249*'Index_of_e_r-weights'!$B$3)+(E249*'Index_of_e_r-weights'!$B$4)+(F249*'Index_of_e_r-weights'!$B$5)+(G249*'Index_of_e_r-weights'!$B$6)+(H249*'Index_of_e_r-weights'!$B$7)</f>
        <v>42.92796957008251</v>
      </c>
      <c r="D249" s="13">
        <f>INDEX('Index_of_e_r-indicators (E)'!$C$4:$L$309,MATCH('England_Index  '!$B249,'Index_of_e_r-indicators (E)'!$B$4:$B$309,0),MATCH('England_Index  '!D$3,'Index_of_e_r-indicators (E)'!$C$3:$L$3,0))</f>
        <v>60.911233534230853</v>
      </c>
      <c r="E249" s="13">
        <f>INDEX('Index_of_e_r-indicators (E)'!$C$4:$L$309,MATCH('England_Index  '!$B249,'Index_of_e_r-indicators (E)'!$B$4:$B$309,0),MATCH('England_Index  '!E$3,'Index_of_e_r-indicators (E)'!$C$3:$L$3,0))</f>
        <v>74.115964707425604</v>
      </c>
      <c r="F249" s="13">
        <f>INDEX('Index_of_e_r-indicators (E)'!$C$4:$L$309,MATCH('England_Index  '!$B249,'Index_of_e_r-indicators (E)'!$B$4:$B$309,0),MATCH('England_Index  '!F$3,'Index_of_e_r-indicators (E)'!$C$3:$L$3,0))</f>
        <v>22.155688622754486</v>
      </c>
      <c r="G249" s="13">
        <f>INDEX('Index_of_e_r-indicators (E)'!$C$4:$L$309,MATCH('England_Index  '!$B249,'Index_of_e_r-indicators (E)'!$B$4:$B$309,0),MATCH('England_Index  '!G$3,'Index_of_e_r-indicators (E)'!$C$3:$L$3,0))</f>
        <v>24.778761061946902</v>
      </c>
      <c r="H249" s="13">
        <f>INDEX('Index_of_e_r-indicators (E)'!$C$4:$L$309,MATCH('England_Index  '!$B249,'Index_of_e_r-indicators (E)'!$B$4:$B$309,0),MATCH('England_Index  '!H$3,'Index_of_e_r-indicators (E)'!$C$3:$L$3,0))</f>
        <v>39.280565510652067</v>
      </c>
      <c r="I249" s="22"/>
    </row>
    <row r="250" spans="1:9" x14ac:dyDescent="0.35">
      <c r="A250" s="13" t="s">
        <v>114</v>
      </c>
      <c r="B250" s="7" t="s">
        <v>115</v>
      </c>
      <c r="C250" s="13">
        <f>(D250*'Index_of_e_r-weights'!$B$3)+(E250*'Index_of_e_r-weights'!$B$4)+(F250*'Index_of_e_r-weights'!$B$5)+(G250*'Index_of_e_r-weights'!$B$6)+(H250*'Index_of_e_r-weights'!$B$7)</f>
        <v>47.985249831182372</v>
      </c>
      <c r="D250" s="13">
        <f>INDEX('Index_of_e_r-indicators (E)'!$C$4:$L$309,MATCH('England_Index  '!$B250,'Index_of_e_r-indicators (E)'!$B$4:$B$309,0),MATCH('England_Index  '!D$3,'Index_of_e_r-indicators (E)'!$C$3:$L$3,0))</f>
        <v>69.665040575361701</v>
      </c>
      <c r="E250" s="13">
        <f>INDEX('Index_of_e_r-indicators (E)'!$C$4:$L$309,MATCH('England_Index  '!$B250,'Index_of_e_r-indicators (E)'!$B$4:$B$309,0),MATCH('England_Index  '!E$3,'Index_of_e_r-indicators (E)'!$C$3:$L$3,0))</f>
        <v>72.027756343914575</v>
      </c>
      <c r="F250" s="13">
        <f>INDEX('Index_of_e_r-indicators (E)'!$C$4:$L$309,MATCH('England_Index  '!$B250,'Index_of_e_r-indicators (E)'!$B$4:$B$309,0),MATCH('England_Index  '!F$3,'Index_of_e_r-indicators (E)'!$C$3:$L$3,0))</f>
        <v>21.856287425149699</v>
      </c>
      <c r="G250" s="13">
        <f>INDEX('Index_of_e_r-indicators (E)'!$C$4:$L$309,MATCH('England_Index  '!$B250,'Index_of_e_r-indicators (E)'!$B$4:$B$309,0),MATCH('England_Index  '!G$3,'Index_of_e_r-indicators (E)'!$C$3:$L$3,0))</f>
        <v>26.548672566371671</v>
      </c>
      <c r="H250" s="13">
        <f>INDEX('Index_of_e_r-indicators (E)'!$C$4:$L$309,MATCH('England_Index  '!$B250,'Index_of_e_r-indicators (E)'!$B$4:$B$309,0),MATCH('England_Index  '!H$3,'Index_of_e_r-indicators (E)'!$C$3:$L$3,0))</f>
        <v>51.009850129390628</v>
      </c>
      <c r="I250" s="22"/>
    </row>
    <row r="251" spans="1:9" x14ac:dyDescent="0.35">
      <c r="A251" s="13" t="s">
        <v>232</v>
      </c>
      <c r="B251" s="7" t="s">
        <v>233</v>
      </c>
      <c r="C251" s="13">
        <f>(D251*'Index_of_e_r-weights'!$B$3)+(E251*'Index_of_e_r-weights'!$B$4)+(F251*'Index_of_e_r-weights'!$B$5)+(G251*'Index_of_e_r-weights'!$B$6)+(H251*'Index_of_e_r-weights'!$B$7)</f>
        <v>52.522312227203059</v>
      </c>
      <c r="D251" s="13">
        <f>INDEX('Index_of_e_r-indicators (E)'!$C$4:$L$309,MATCH('England_Index  '!$B251,'Index_of_e_r-indicators (E)'!$B$4:$B$309,0),MATCH('England_Index  '!D$3,'Index_of_e_r-indicators (E)'!$C$3:$L$3,0))</f>
        <v>65.337496535605666</v>
      </c>
      <c r="E251" s="13">
        <f>INDEX('Index_of_e_r-indicators (E)'!$C$4:$L$309,MATCH('England_Index  '!$B251,'Index_of_e_r-indicators (E)'!$B$4:$B$309,0),MATCH('England_Index  '!E$3,'Index_of_e_r-indicators (E)'!$C$3:$L$3,0))</f>
        <v>62.290258193308418</v>
      </c>
      <c r="F251" s="13">
        <f>INDEX('Index_of_e_r-indicators (E)'!$C$4:$L$309,MATCH('England_Index  '!$B251,'Index_of_e_r-indicators (E)'!$B$4:$B$309,0),MATCH('England_Index  '!F$3,'Index_of_e_r-indicators (E)'!$C$3:$L$3,0))</f>
        <v>35.029940119760475</v>
      </c>
      <c r="G251" s="13">
        <f>INDEX('Index_of_e_r-indicators (E)'!$C$4:$L$309,MATCH('England_Index  '!$B251,'Index_of_e_r-indicators (E)'!$B$4:$B$309,0),MATCH('England_Index  '!G$3,'Index_of_e_r-indicators (E)'!$C$3:$L$3,0))</f>
        <v>24.778761061946902</v>
      </c>
      <c r="H251" s="13">
        <f>INDEX('Index_of_e_r-indicators (E)'!$C$4:$L$309,MATCH('England_Index  '!$B251,'Index_of_e_r-indicators (E)'!$B$4:$B$309,0),MATCH('England_Index  '!H$3,'Index_of_e_r-indicators (E)'!$C$3:$L$3,0))</f>
        <v>73.651486054245225</v>
      </c>
      <c r="I251" s="22"/>
    </row>
    <row r="252" spans="1:9" x14ac:dyDescent="0.35">
      <c r="A252" s="13" t="s">
        <v>814</v>
      </c>
      <c r="B252" s="7" t="s">
        <v>815</v>
      </c>
      <c r="C252" s="13">
        <f>(D252*'Index_of_e_r-weights'!$B$3)+(E252*'Index_of_e_r-weights'!$B$4)+(F252*'Index_of_e_r-weights'!$B$5)+(G252*'Index_of_e_r-weights'!$B$6)+(H252*'Index_of_e_r-weights'!$B$7)</f>
        <v>31.725727201062359</v>
      </c>
      <c r="D252" s="13">
        <f>INDEX('Index_of_e_r-indicators (E)'!$C$4:$L$309,MATCH('England_Index  '!$B252,'Index_of_e_r-indicators (E)'!$B$4:$B$309,0),MATCH('England_Index  '!D$3,'Index_of_e_r-indicators (E)'!$C$3:$L$3,0))</f>
        <v>28.742759747304802</v>
      </c>
      <c r="E252" s="13">
        <f>INDEX('Index_of_e_r-indicators (E)'!$C$4:$L$309,MATCH('England_Index  '!$B252,'Index_of_e_r-indicators (E)'!$B$4:$B$309,0),MATCH('England_Index  '!E$3,'Index_of_e_r-indicators (E)'!$C$3:$L$3,0))</f>
        <v>72.624164102657119</v>
      </c>
      <c r="F252" s="13">
        <f>INDEX('Index_of_e_r-indicators (E)'!$C$4:$L$309,MATCH('England_Index  '!$B252,'Index_of_e_r-indicators (E)'!$B$4:$B$309,0),MATCH('England_Index  '!F$3,'Index_of_e_r-indicators (E)'!$C$3:$L$3,0))</f>
        <v>21.257485029940113</v>
      </c>
      <c r="G252" s="13">
        <f>INDEX('Index_of_e_r-indicators (E)'!$C$4:$L$309,MATCH('England_Index  '!$B252,'Index_of_e_r-indicators (E)'!$B$4:$B$309,0),MATCH('England_Index  '!G$3,'Index_of_e_r-indicators (E)'!$C$3:$L$3,0))</f>
        <v>30.973451327433615</v>
      </c>
      <c r="H252" s="13">
        <f>INDEX('Index_of_e_r-indicators (E)'!$C$4:$L$309,MATCH('England_Index  '!$B252,'Index_of_e_r-indicators (E)'!$B$4:$B$309,0),MATCH('England_Index  '!H$3,'Index_of_e_r-indicators (E)'!$C$3:$L$3,0))</f>
        <v>26.971477975652292</v>
      </c>
      <c r="I252" s="22"/>
    </row>
    <row r="253" spans="1:9" x14ac:dyDescent="0.35">
      <c r="A253" s="13" t="s">
        <v>258</v>
      </c>
      <c r="B253" s="7" t="s">
        <v>259</v>
      </c>
      <c r="C253" s="13">
        <f>(D253*'Index_of_e_r-weights'!$B$3)+(E253*'Index_of_e_r-weights'!$B$4)+(F253*'Index_of_e_r-weights'!$B$5)+(G253*'Index_of_e_r-weights'!$B$6)+(H253*'Index_of_e_r-weights'!$B$7)</f>
        <v>38.636334141606689</v>
      </c>
      <c r="D253" s="13">
        <f>INDEX('Index_of_e_r-indicators (E)'!$C$4:$L$309,MATCH('England_Index  '!$B253,'Index_of_e_r-indicators (E)'!$B$4:$B$309,0),MATCH('England_Index  '!D$3,'Index_of_e_r-indicators (E)'!$C$3:$L$3,0))</f>
        <v>49.011409956215225</v>
      </c>
      <c r="E253" s="13">
        <f>INDEX('Index_of_e_r-indicators (E)'!$C$4:$L$309,MATCH('England_Index  '!$B253,'Index_of_e_r-indicators (E)'!$B$4:$B$309,0),MATCH('England_Index  '!E$3,'Index_of_e_r-indicators (E)'!$C$3:$L$3,0))</f>
        <v>74.021197623053126</v>
      </c>
      <c r="F253" s="13">
        <f>INDEX('Index_of_e_r-indicators (E)'!$C$4:$L$309,MATCH('England_Index  '!$B253,'Index_of_e_r-indicators (E)'!$B$4:$B$309,0),MATCH('England_Index  '!F$3,'Index_of_e_r-indicators (E)'!$C$3:$L$3,0))</f>
        <v>17.664670658682631</v>
      </c>
      <c r="G253" s="13">
        <f>INDEX('Index_of_e_r-indicators (E)'!$C$4:$L$309,MATCH('England_Index  '!$B253,'Index_of_e_r-indicators (E)'!$B$4:$B$309,0),MATCH('England_Index  '!G$3,'Index_of_e_r-indicators (E)'!$C$3:$L$3,0))</f>
        <v>34.513274336283182</v>
      </c>
      <c r="H253" s="13">
        <f>INDEX('Index_of_e_r-indicators (E)'!$C$4:$L$309,MATCH('England_Index  '!$B253,'Index_of_e_r-indicators (E)'!$B$4:$B$309,0),MATCH('England_Index  '!H$3,'Index_of_e_r-indicators (E)'!$C$3:$L$3,0))</f>
        <v>30.476011967218255</v>
      </c>
      <c r="I253" s="22"/>
    </row>
    <row r="254" spans="1:9" x14ac:dyDescent="0.35">
      <c r="A254" s="13" t="s">
        <v>406</v>
      </c>
      <c r="B254" s="7" t="s">
        <v>407</v>
      </c>
      <c r="C254" s="13">
        <f>(D254*'Index_of_e_r-weights'!$B$3)+(E254*'Index_of_e_r-weights'!$B$4)+(F254*'Index_of_e_r-weights'!$B$5)+(G254*'Index_of_e_r-weights'!$B$6)+(H254*'Index_of_e_r-weights'!$B$7)</f>
        <v>43.99934291757156</v>
      </c>
      <c r="D254" s="13">
        <f>INDEX('Index_of_e_r-indicators (E)'!$C$4:$L$309,MATCH('England_Index  '!$B254,'Index_of_e_r-indicators (E)'!$B$4:$B$309,0),MATCH('England_Index  '!D$3,'Index_of_e_r-indicators (E)'!$C$3:$L$3,0))</f>
        <v>61.199938452830807</v>
      </c>
      <c r="E254" s="13">
        <f>INDEX('Index_of_e_r-indicators (E)'!$C$4:$L$309,MATCH('England_Index  '!$B254,'Index_of_e_r-indicators (E)'!$B$4:$B$309,0),MATCH('England_Index  '!E$3,'Index_of_e_r-indicators (E)'!$C$3:$L$3,0))</f>
        <v>61.086848904137696</v>
      </c>
      <c r="F254" s="13">
        <f>INDEX('Index_of_e_r-indicators (E)'!$C$4:$L$309,MATCH('England_Index  '!$B254,'Index_of_e_r-indicators (E)'!$B$4:$B$309,0),MATCH('England_Index  '!F$3,'Index_of_e_r-indicators (E)'!$C$3:$L$3,0))</f>
        <v>18.263473053892213</v>
      </c>
      <c r="G254" s="13">
        <f>INDEX('Index_of_e_r-indicators (E)'!$C$4:$L$309,MATCH('England_Index  '!$B254,'Index_of_e_r-indicators (E)'!$B$4:$B$309,0),MATCH('England_Index  '!G$3,'Index_of_e_r-indicators (E)'!$C$3:$L$3,0))</f>
        <v>15.044247787610621</v>
      </c>
      <c r="H254" s="13">
        <f>INDEX('Index_of_e_r-indicators (E)'!$C$4:$L$309,MATCH('England_Index  '!$B254,'Index_of_e_r-indicators (E)'!$B$4:$B$309,0),MATCH('England_Index  '!H$3,'Index_of_e_r-indicators (E)'!$C$3:$L$3,0))</f>
        <v>64.345661615039916</v>
      </c>
      <c r="I254" s="22"/>
    </row>
    <row r="255" spans="1:9" x14ac:dyDescent="0.35">
      <c r="A255" s="13" t="s">
        <v>482</v>
      </c>
      <c r="B255" s="7" t="s">
        <v>483</v>
      </c>
      <c r="C255" s="13">
        <f>(D255*'Index_of_e_r-weights'!$B$3)+(E255*'Index_of_e_r-weights'!$B$4)+(F255*'Index_of_e_r-weights'!$B$5)+(G255*'Index_of_e_r-weights'!$B$6)+(H255*'Index_of_e_r-weights'!$B$7)</f>
        <v>40.102344873073321</v>
      </c>
      <c r="D255" s="13">
        <f>INDEX('Index_of_e_r-indicators (E)'!$C$4:$L$309,MATCH('England_Index  '!$B255,'Index_of_e_r-indicators (E)'!$B$4:$B$309,0),MATCH('England_Index  '!D$3,'Index_of_e_r-indicators (E)'!$C$3:$L$3,0))</f>
        <v>61.48953033109909</v>
      </c>
      <c r="E255" s="13">
        <f>INDEX('Index_of_e_r-indicators (E)'!$C$4:$L$309,MATCH('England_Index  '!$B255,'Index_of_e_r-indicators (E)'!$B$4:$B$309,0),MATCH('England_Index  '!E$3,'Index_of_e_r-indicators (E)'!$C$3:$L$3,0))</f>
        <v>62.226141900207821</v>
      </c>
      <c r="F255" s="13">
        <f>INDEX('Index_of_e_r-indicators (E)'!$C$4:$L$309,MATCH('England_Index  '!$B255,'Index_of_e_r-indicators (E)'!$B$4:$B$309,0),MATCH('England_Index  '!F$3,'Index_of_e_r-indicators (E)'!$C$3:$L$3,0))</f>
        <v>10.778443113772452</v>
      </c>
      <c r="G255" s="13">
        <f>INDEX('Index_of_e_r-indicators (E)'!$C$4:$L$309,MATCH('England_Index  '!$B255,'Index_of_e_r-indicators (E)'!$B$4:$B$309,0),MATCH('England_Index  '!G$3,'Index_of_e_r-indicators (E)'!$C$3:$L$3,0))</f>
        <v>9.7345132743362797</v>
      </c>
      <c r="H255" s="13">
        <f>INDEX('Index_of_e_r-indicators (E)'!$C$4:$L$309,MATCH('England_Index  '!$B255,'Index_of_e_r-indicators (E)'!$B$4:$B$309,0),MATCH('England_Index  '!H$3,'Index_of_e_r-indicators (E)'!$C$3:$L$3,0))</f>
        <v>56.651401530505339</v>
      </c>
      <c r="I255" s="22"/>
    </row>
    <row r="256" spans="1:9" x14ac:dyDescent="0.35">
      <c r="A256" s="13" t="s">
        <v>566</v>
      </c>
      <c r="B256" s="7" t="s">
        <v>567</v>
      </c>
      <c r="C256" s="13">
        <f>(D256*'Index_of_e_r-weights'!$B$3)+(E256*'Index_of_e_r-weights'!$B$4)+(F256*'Index_of_e_r-weights'!$B$5)+(G256*'Index_of_e_r-weights'!$B$6)+(H256*'Index_of_e_r-weights'!$B$7)</f>
        <v>44.855302550843923</v>
      </c>
      <c r="D256" s="13">
        <f>INDEX('Index_of_e_r-indicators (E)'!$C$4:$L$309,MATCH('England_Index  '!$B256,'Index_of_e_r-indicators (E)'!$B$4:$B$309,0),MATCH('England_Index  '!D$3,'Index_of_e_r-indicators (E)'!$C$3:$L$3,0))</f>
        <v>56.133891088172867</v>
      </c>
      <c r="E256" s="13">
        <f>INDEX('Index_of_e_r-indicators (E)'!$C$4:$L$309,MATCH('England_Index  '!$B256,'Index_of_e_r-indicators (E)'!$B$4:$B$309,0),MATCH('England_Index  '!E$3,'Index_of_e_r-indicators (E)'!$C$3:$L$3,0))</f>
        <v>86.994417507998548</v>
      </c>
      <c r="F256" s="13">
        <f>INDEX('Index_of_e_r-indicators (E)'!$C$4:$L$309,MATCH('England_Index  '!$B256,'Index_of_e_r-indicators (E)'!$B$4:$B$309,0),MATCH('England_Index  '!F$3,'Index_of_e_r-indicators (E)'!$C$3:$L$3,0))</f>
        <v>29.341317365269461</v>
      </c>
      <c r="G256" s="13">
        <f>INDEX('Index_of_e_r-indicators (E)'!$C$4:$L$309,MATCH('England_Index  '!$B256,'Index_of_e_r-indicators (E)'!$B$4:$B$309,0),MATCH('England_Index  '!G$3,'Index_of_e_r-indicators (E)'!$C$3:$L$3,0))</f>
        <v>48.672566371681405</v>
      </c>
      <c r="H256" s="13">
        <f>INDEX('Index_of_e_r-indicators (E)'!$C$4:$L$309,MATCH('England_Index  '!$B256,'Index_of_e_r-indicators (E)'!$B$4:$B$309,0),MATCH('England_Index  '!H$3,'Index_of_e_r-indicators (E)'!$C$3:$L$3,0))</f>
        <v>18.56458363101018</v>
      </c>
      <c r="I256" s="22"/>
    </row>
    <row r="257" spans="1:9" x14ac:dyDescent="0.35">
      <c r="A257" s="13" t="s">
        <v>672</v>
      </c>
      <c r="B257" s="7" t="s">
        <v>673</v>
      </c>
      <c r="C257" s="13">
        <f>(D257*'Index_of_e_r-weights'!$B$3)+(E257*'Index_of_e_r-weights'!$B$4)+(F257*'Index_of_e_r-weights'!$B$5)+(G257*'Index_of_e_r-weights'!$B$6)+(H257*'Index_of_e_r-weights'!$B$7)</f>
        <v>39.381821112631989</v>
      </c>
      <c r="D257" s="13">
        <f>INDEX('Index_of_e_r-indicators (E)'!$C$4:$L$309,MATCH('England_Index  '!$B257,'Index_of_e_r-indicators (E)'!$B$4:$B$309,0),MATCH('England_Index  '!D$3,'Index_of_e_r-indicators (E)'!$C$3:$L$3,0))</f>
        <v>41.21268377574328</v>
      </c>
      <c r="E257" s="13">
        <f>INDEX('Index_of_e_r-indicators (E)'!$C$4:$L$309,MATCH('England_Index  '!$B257,'Index_of_e_r-indicators (E)'!$B$4:$B$309,0),MATCH('England_Index  '!E$3,'Index_of_e_r-indicators (E)'!$C$3:$L$3,0))</f>
        <v>85.429710690281496</v>
      </c>
      <c r="F257" s="13">
        <f>INDEX('Index_of_e_r-indicators (E)'!$C$4:$L$309,MATCH('England_Index  '!$B257,'Index_of_e_r-indicators (E)'!$B$4:$B$309,0),MATCH('England_Index  '!F$3,'Index_of_e_r-indicators (E)'!$C$3:$L$3,0))</f>
        <v>24.550898203592808</v>
      </c>
      <c r="G257" s="13">
        <f>INDEX('Index_of_e_r-indicators (E)'!$C$4:$L$309,MATCH('England_Index  '!$B257,'Index_of_e_r-indicators (E)'!$B$4:$B$309,0),MATCH('England_Index  '!G$3,'Index_of_e_r-indicators (E)'!$C$3:$L$3,0))</f>
        <v>48.672566371681405</v>
      </c>
      <c r="H257" s="13">
        <f>INDEX('Index_of_e_r-indicators (E)'!$C$4:$L$309,MATCH('England_Index  '!$B257,'Index_of_e_r-indicators (E)'!$B$4:$B$309,0),MATCH('England_Index  '!H$3,'Index_of_e_r-indicators (E)'!$C$3:$L$3,0))</f>
        <v>19.151759979130077</v>
      </c>
      <c r="I257" s="22"/>
    </row>
    <row r="258" spans="1:9" x14ac:dyDescent="0.35">
      <c r="A258" s="13" t="s">
        <v>420</v>
      </c>
      <c r="B258" s="7" t="s">
        <v>421</v>
      </c>
      <c r="C258" s="13">
        <f>(D258*'Index_of_e_r-weights'!$B$3)+(E258*'Index_of_e_r-weights'!$B$4)+(F258*'Index_of_e_r-weights'!$B$5)+(G258*'Index_of_e_r-weights'!$B$6)+(H258*'Index_of_e_r-weights'!$B$7)</f>
        <v>53.690096326059056</v>
      </c>
      <c r="D258" s="13">
        <f>INDEX('Index_of_e_r-indicators (E)'!$C$4:$L$309,MATCH('England_Index  '!$B258,'Index_of_e_r-indicators (E)'!$B$4:$B$309,0),MATCH('England_Index  '!D$3,'Index_of_e_r-indicators (E)'!$C$3:$L$3,0))</f>
        <v>70.299804470619534</v>
      </c>
      <c r="E258" s="13">
        <f>INDEX('Index_of_e_r-indicators (E)'!$C$4:$L$309,MATCH('England_Index  '!$B258,'Index_of_e_r-indicators (E)'!$B$4:$B$309,0),MATCH('England_Index  '!E$3,'Index_of_e_r-indicators (E)'!$C$3:$L$3,0))</f>
        <v>80.485563608958714</v>
      </c>
      <c r="F258" s="13">
        <f>INDEX('Index_of_e_r-indicators (E)'!$C$4:$L$309,MATCH('England_Index  '!$B258,'Index_of_e_r-indicators (E)'!$B$4:$B$309,0),MATCH('England_Index  '!F$3,'Index_of_e_r-indicators (E)'!$C$3:$L$3,0))</f>
        <v>19.76047904191616</v>
      </c>
      <c r="G258" s="13">
        <f>INDEX('Index_of_e_r-indicators (E)'!$C$4:$L$309,MATCH('England_Index  '!$B258,'Index_of_e_r-indicators (E)'!$B$4:$B$309,0),MATCH('England_Index  '!G$3,'Index_of_e_r-indicators (E)'!$C$3:$L$3,0))</f>
        <v>42.477876106194685</v>
      </c>
      <c r="H258" s="13">
        <f>INDEX('Index_of_e_r-indicators (E)'!$C$4:$L$309,MATCH('England_Index  '!$B258,'Index_of_e_r-indicators (E)'!$B$4:$B$309,0),MATCH('England_Index  '!H$3,'Index_of_e_r-indicators (E)'!$C$3:$L$3,0))</f>
        <v>60.519637971775786</v>
      </c>
      <c r="I258" s="22"/>
    </row>
    <row r="259" spans="1:9" x14ac:dyDescent="0.35">
      <c r="A259" s="13" t="s">
        <v>314</v>
      </c>
      <c r="B259" s="7" t="s">
        <v>315</v>
      </c>
      <c r="C259" s="13">
        <f>(D259*'Index_of_e_r-weights'!$B$3)+(E259*'Index_of_e_r-weights'!$B$4)+(F259*'Index_of_e_r-weights'!$B$5)+(G259*'Index_of_e_r-weights'!$B$6)+(H259*'Index_of_e_r-weights'!$B$7)</f>
        <v>32.775340800225116</v>
      </c>
      <c r="D259" s="13">
        <f>INDEX('Index_of_e_r-indicators (E)'!$C$4:$L$309,MATCH('England_Index  '!$B259,'Index_of_e_r-indicators (E)'!$B$4:$B$309,0),MATCH('England_Index  '!D$3,'Index_of_e_r-indicators (E)'!$C$3:$L$3,0))</f>
        <v>41.4468754048685</v>
      </c>
      <c r="E259" s="13">
        <f>INDEX('Index_of_e_r-indicators (E)'!$C$4:$L$309,MATCH('England_Index  '!$B259,'Index_of_e_r-indicators (E)'!$B$4:$B$309,0),MATCH('England_Index  '!E$3,'Index_of_e_r-indicators (E)'!$C$3:$L$3,0))</f>
        <v>71.428368587937939</v>
      </c>
      <c r="F259" s="13">
        <f>INDEX('Index_of_e_r-indicators (E)'!$C$4:$L$309,MATCH('England_Index  '!$B259,'Index_of_e_r-indicators (E)'!$B$4:$B$309,0),MATCH('England_Index  '!F$3,'Index_of_e_r-indicators (E)'!$C$3:$L$3,0))</f>
        <v>13.173652694610775</v>
      </c>
      <c r="G259" s="13">
        <f>INDEX('Index_of_e_r-indicators (E)'!$C$4:$L$309,MATCH('England_Index  '!$B259,'Index_of_e_r-indicators (E)'!$B$4:$B$309,0),MATCH('England_Index  '!G$3,'Index_of_e_r-indicators (E)'!$C$3:$L$3,0))</f>
        <v>15.929203539823005</v>
      </c>
      <c r="H259" s="13">
        <f>INDEX('Index_of_e_r-indicators (E)'!$C$4:$L$309,MATCH('England_Index  '!$B259,'Index_of_e_r-indicators (E)'!$B$4:$B$309,0),MATCH('England_Index  '!H$3,'Index_of_e_r-indicators (E)'!$C$3:$L$3,0))</f>
        <v>36.889350365420071</v>
      </c>
      <c r="I259" s="22"/>
    </row>
    <row r="260" spans="1:9" x14ac:dyDescent="0.35">
      <c r="A260" s="13" t="s">
        <v>332</v>
      </c>
      <c r="B260" s="7" t="s">
        <v>333</v>
      </c>
      <c r="C260" s="13">
        <f>(D260*'Index_of_e_r-weights'!$B$3)+(E260*'Index_of_e_r-weights'!$B$4)+(F260*'Index_of_e_r-weights'!$B$5)+(G260*'Index_of_e_r-weights'!$B$6)+(H260*'Index_of_e_r-weights'!$B$7)</f>
        <v>33.492773249301173</v>
      </c>
      <c r="D260" s="13">
        <f>INDEX('Index_of_e_r-indicators (E)'!$C$4:$L$309,MATCH('England_Index  '!$B260,'Index_of_e_r-indicators (E)'!$B$4:$B$309,0),MATCH('England_Index  '!D$3,'Index_of_e_r-indicators (E)'!$C$3:$L$3,0))</f>
        <v>46.752024186653237</v>
      </c>
      <c r="E260" s="13">
        <f>INDEX('Index_of_e_r-indicators (E)'!$C$4:$L$309,MATCH('England_Index  '!$B260,'Index_of_e_r-indicators (E)'!$B$4:$B$309,0),MATCH('England_Index  '!E$3,'Index_of_e_r-indicators (E)'!$C$3:$L$3,0))</f>
        <v>71.554379213620507</v>
      </c>
      <c r="F260" s="13">
        <f>INDEX('Index_of_e_r-indicators (E)'!$C$4:$L$309,MATCH('England_Index  '!$B260,'Index_of_e_r-indicators (E)'!$B$4:$B$309,0),MATCH('England_Index  '!F$3,'Index_of_e_r-indicators (E)'!$C$3:$L$3,0))</f>
        <v>4.4910179640718555</v>
      </c>
      <c r="G260" s="13">
        <f>INDEX('Index_of_e_r-indicators (E)'!$C$4:$L$309,MATCH('England_Index  '!$B260,'Index_of_e_r-indicators (E)'!$B$4:$B$309,0),MATCH('England_Index  '!G$3,'Index_of_e_r-indicators (E)'!$C$3:$L$3,0))</f>
        <v>18.584070796460175</v>
      </c>
      <c r="H260" s="13">
        <f>INDEX('Index_of_e_r-indicators (E)'!$C$4:$L$309,MATCH('England_Index  '!$B260,'Index_of_e_r-indicators (E)'!$B$4:$B$309,0),MATCH('England_Index  '!H$3,'Index_of_e_r-indicators (E)'!$C$3:$L$3,0))</f>
        <v>38.483551599183727</v>
      </c>
      <c r="I260" s="22"/>
    </row>
    <row r="261" spans="1:9" x14ac:dyDescent="0.35">
      <c r="A261" s="13" t="s">
        <v>354</v>
      </c>
      <c r="B261" s="7" t="s">
        <v>355</v>
      </c>
      <c r="C261" s="13">
        <f>(D261*'Index_of_e_r-weights'!$B$3)+(E261*'Index_of_e_r-weights'!$B$4)+(F261*'Index_of_e_r-weights'!$B$5)+(G261*'Index_of_e_r-weights'!$B$6)+(H261*'Index_of_e_r-weights'!$B$7)</f>
        <v>48.076331523480015</v>
      </c>
      <c r="D261" s="13">
        <f>INDEX('Index_of_e_r-indicators (E)'!$C$4:$L$309,MATCH('England_Index  '!$B261,'Index_of_e_r-indicators (E)'!$B$4:$B$309,0),MATCH('England_Index  '!D$3,'Index_of_e_r-indicators (E)'!$C$3:$L$3,0))</f>
        <v>71.260037720672898</v>
      </c>
      <c r="E261" s="13">
        <f>INDEX('Index_of_e_r-indicators (E)'!$C$4:$L$309,MATCH('England_Index  '!$B261,'Index_of_e_r-indicators (E)'!$B$4:$B$309,0),MATCH('England_Index  '!E$3,'Index_of_e_r-indicators (E)'!$C$3:$L$3,0))</f>
        <v>81.908563249665121</v>
      </c>
      <c r="F261" s="13">
        <f>INDEX('Index_of_e_r-indicators (E)'!$C$4:$L$309,MATCH('England_Index  '!$B261,'Index_of_e_r-indicators (E)'!$B$4:$B$309,0),MATCH('England_Index  '!F$3,'Index_of_e_r-indicators (E)'!$C$3:$L$3,0))</f>
        <v>29.341317365269461</v>
      </c>
      <c r="G261" s="13">
        <f>INDEX('Index_of_e_r-indicators (E)'!$C$4:$L$309,MATCH('England_Index  '!$B261,'Index_of_e_r-indicators (E)'!$B$4:$B$309,0),MATCH('England_Index  '!G$3,'Index_of_e_r-indicators (E)'!$C$3:$L$3,0))</f>
        <v>36.283185840707965</v>
      </c>
      <c r="H261" s="13">
        <f>INDEX('Index_of_e_r-indicators (E)'!$C$4:$L$309,MATCH('England_Index  '!$B261,'Index_of_e_r-indicators (E)'!$B$4:$B$309,0),MATCH('England_Index  '!H$3,'Index_of_e_r-indicators (E)'!$C$3:$L$3,0))</f>
        <v>26.912816205580711</v>
      </c>
      <c r="I261" s="22"/>
    </row>
    <row r="262" spans="1:9" x14ac:dyDescent="0.35">
      <c r="A262" s="13" t="s">
        <v>390</v>
      </c>
      <c r="B262" s="7" t="s">
        <v>391</v>
      </c>
      <c r="C262" s="13">
        <f>(D262*'Index_of_e_r-weights'!$B$3)+(E262*'Index_of_e_r-weights'!$B$4)+(F262*'Index_of_e_r-weights'!$B$5)+(G262*'Index_of_e_r-weights'!$B$6)+(H262*'Index_of_e_r-weights'!$B$7)</f>
        <v>44.949842110884518</v>
      </c>
      <c r="D262" s="13">
        <f>INDEX('Index_of_e_r-indicators (E)'!$C$4:$L$309,MATCH('England_Index  '!$B262,'Index_of_e_r-indicators (E)'!$B$4:$B$309,0),MATCH('England_Index  '!D$3,'Index_of_e_r-indicators (E)'!$C$3:$L$3,0))</f>
        <v>45.031416895122995</v>
      </c>
      <c r="E262" s="13">
        <f>INDEX('Index_of_e_r-indicators (E)'!$C$4:$L$309,MATCH('England_Index  '!$B262,'Index_of_e_r-indicators (E)'!$B$4:$B$309,0),MATCH('England_Index  '!E$3,'Index_of_e_r-indicators (E)'!$C$3:$L$3,0))</f>
        <v>76.457423593012408</v>
      </c>
      <c r="F262" s="13">
        <f>INDEX('Index_of_e_r-indicators (E)'!$C$4:$L$309,MATCH('England_Index  '!$B262,'Index_of_e_r-indicators (E)'!$B$4:$B$309,0),MATCH('England_Index  '!F$3,'Index_of_e_r-indicators (E)'!$C$3:$L$3,0))</f>
        <v>52.994011976047894</v>
      </c>
      <c r="G262" s="13">
        <f>INDEX('Index_of_e_r-indicators (E)'!$C$4:$L$309,MATCH('England_Index  '!$B262,'Index_of_e_r-indicators (E)'!$B$4:$B$309,0),MATCH('England_Index  '!G$3,'Index_of_e_r-indicators (E)'!$C$3:$L$3,0))</f>
        <v>32.743362831858391</v>
      </c>
      <c r="H262" s="13">
        <f>INDEX('Index_of_e_r-indicators (E)'!$C$4:$L$309,MATCH('England_Index  '!$B262,'Index_of_e_r-indicators (E)'!$B$4:$B$309,0),MATCH('England_Index  '!H$3,'Index_of_e_r-indicators (E)'!$C$3:$L$3,0))</f>
        <v>33.235998607325598</v>
      </c>
      <c r="I262" s="22"/>
    </row>
    <row r="263" spans="1:9" x14ac:dyDescent="0.35">
      <c r="A263" s="13" t="s">
        <v>296</v>
      </c>
      <c r="B263" s="7" t="s">
        <v>297</v>
      </c>
      <c r="C263" s="13">
        <f>(D263*'Index_of_e_r-weights'!$B$3)+(E263*'Index_of_e_r-weights'!$B$4)+(F263*'Index_of_e_r-weights'!$B$5)+(G263*'Index_of_e_r-weights'!$B$6)+(H263*'Index_of_e_r-weights'!$B$7)</f>
        <v>41.548619913053543</v>
      </c>
      <c r="D263" s="13">
        <f>INDEX('Index_of_e_r-indicators (E)'!$C$4:$L$309,MATCH('England_Index  '!$B263,'Index_of_e_r-indicators (E)'!$B$4:$B$309,0),MATCH('England_Index  '!D$3,'Index_of_e_r-indicators (E)'!$C$3:$L$3,0))</f>
        <v>62.950987237354816</v>
      </c>
      <c r="E263" s="13">
        <f>INDEX('Index_of_e_r-indicators (E)'!$C$4:$L$309,MATCH('England_Index  '!$B263,'Index_of_e_r-indicators (E)'!$B$4:$B$309,0),MATCH('England_Index  '!E$3,'Index_of_e_r-indicators (E)'!$C$3:$L$3,0))</f>
        <v>59.512155081451638</v>
      </c>
      <c r="F263" s="13">
        <f>INDEX('Index_of_e_r-indicators (E)'!$C$4:$L$309,MATCH('England_Index  '!$B263,'Index_of_e_r-indicators (E)'!$B$4:$B$309,0),MATCH('England_Index  '!F$3,'Index_of_e_r-indicators (E)'!$C$3:$L$3,0))</f>
        <v>1.1976047904191625</v>
      </c>
      <c r="G263" s="13">
        <f>INDEX('Index_of_e_r-indicators (E)'!$C$4:$L$309,MATCH('England_Index  '!$B263,'Index_of_e_r-indicators (E)'!$B$4:$B$309,0),MATCH('England_Index  '!G$3,'Index_of_e_r-indicators (E)'!$C$3:$L$3,0))</f>
        <v>15.929203539823005</v>
      </c>
      <c r="H263" s="13">
        <f>INDEX('Index_of_e_r-indicators (E)'!$C$4:$L$309,MATCH('England_Index  '!$B263,'Index_of_e_r-indicators (E)'!$B$4:$B$309,0),MATCH('England_Index  '!H$3,'Index_of_e_r-indicators (E)'!$C$3:$L$3,0))</f>
        <v>66.433732838267474</v>
      </c>
      <c r="I263" s="22"/>
    </row>
    <row r="264" spans="1:9" x14ac:dyDescent="0.35">
      <c r="A264" s="13" t="s">
        <v>500</v>
      </c>
      <c r="B264" s="7" t="s">
        <v>501</v>
      </c>
      <c r="C264" s="13">
        <f>(D264*'Index_of_e_r-weights'!$B$3)+(E264*'Index_of_e_r-weights'!$B$4)+(F264*'Index_of_e_r-weights'!$B$5)+(G264*'Index_of_e_r-weights'!$B$6)+(H264*'Index_of_e_r-weights'!$B$7)</f>
        <v>40.093431762034797</v>
      </c>
      <c r="D264" s="13">
        <f>INDEX('Index_of_e_r-indicators (E)'!$C$4:$L$309,MATCH('England_Index  '!$B264,'Index_of_e_r-indicators (E)'!$B$4:$B$309,0),MATCH('England_Index  '!D$3,'Index_of_e_r-indicators (E)'!$C$3:$L$3,0))</f>
        <v>48.252248143521584</v>
      </c>
      <c r="E264" s="13">
        <f>INDEX('Index_of_e_r-indicators (E)'!$C$4:$L$309,MATCH('England_Index  '!$B264,'Index_of_e_r-indicators (E)'!$B$4:$B$309,0),MATCH('England_Index  '!E$3,'Index_of_e_r-indicators (E)'!$C$3:$L$3,0))</f>
        <v>66.754227761137159</v>
      </c>
      <c r="F264" s="13">
        <f>INDEX('Index_of_e_r-indicators (E)'!$C$4:$L$309,MATCH('England_Index  '!$B264,'Index_of_e_r-indicators (E)'!$B$4:$B$309,0),MATCH('England_Index  '!F$3,'Index_of_e_r-indicators (E)'!$C$3:$L$3,0))</f>
        <v>5.0898203592814371</v>
      </c>
      <c r="G264" s="13">
        <f>INDEX('Index_of_e_r-indicators (E)'!$C$4:$L$309,MATCH('England_Index  '!$B264,'Index_of_e_r-indicators (E)'!$B$4:$B$309,0),MATCH('England_Index  '!G$3,'Index_of_e_r-indicators (E)'!$C$3:$L$3,0))</f>
        <v>22.123893805309734</v>
      </c>
      <c r="H264" s="13">
        <f>INDEX('Index_of_e_r-indicators (E)'!$C$4:$L$309,MATCH('England_Index  '!$B264,'Index_of_e_r-indicators (E)'!$B$4:$B$309,0),MATCH('England_Index  '!H$3,'Index_of_e_r-indicators (E)'!$C$3:$L$3,0))</f>
        <v>67.497958549731862</v>
      </c>
      <c r="I264" s="22"/>
    </row>
    <row r="265" spans="1:9" x14ac:dyDescent="0.35">
      <c r="A265" s="13" t="s">
        <v>726</v>
      </c>
      <c r="B265" s="7" t="s">
        <v>727</v>
      </c>
      <c r="C265" s="13">
        <f>(D265*'Index_of_e_r-weights'!$B$3)+(E265*'Index_of_e_r-weights'!$B$4)+(F265*'Index_of_e_r-weights'!$B$5)+(G265*'Index_of_e_r-weights'!$B$6)+(H265*'Index_of_e_r-weights'!$B$7)</f>
        <v>41.450343849812356</v>
      </c>
      <c r="D265" s="13">
        <f>INDEX('Index_of_e_r-indicators (E)'!$C$4:$L$309,MATCH('England_Index  '!$B265,'Index_of_e_r-indicators (E)'!$B$4:$B$309,0),MATCH('England_Index  '!D$3,'Index_of_e_r-indicators (E)'!$C$3:$L$3,0))</f>
        <v>62.363682644384753</v>
      </c>
      <c r="E265" s="13">
        <f>INDEX('Index_of_e_r-indicators (E)'!$C$4:$L$309,MATCH('England_Index  '!$B265,'Index_of_e_r-indicators (E)'!$B$4:$B$309,0),MATCH('England_Index  '!E$3,'Index_of_e_r-indicators (E)'!$C$3:$L$3,0))</f>
        <v>64.422884223257199</v>
      </c>
      <c r="F265" s="13">
        <f>INDEX('Index_of_e_r-indicators (E)'!$C$4:$L$309,MATCH('England_Index  '!$B265,'Index_of_e_r-indicators (E)'!$B$4:$B$309,0),MATCH('England_Index  '!F$3,'Index_of_e_r-indicators (E)'!$C$3:$L$3,0))</f>
        <v>3.8922155688622739</v>
      </c>
      <c r="G265" s="13">
        <f>INDEX('Index_of_e_r-indicators (E)'!$C$4:$L$309,MATCH('England_Index  '!$B265,'Index_of_e_r-indicators (E)'!$B$4:$B$309,0),MATCH('England_Index  '!G$3,'Index_of_e_r-indicators (E)'!$C$3:$L$3,0))</f>
        <v>8.8495575221238933</v>
      </c>
      <c r="H265" s="13">
        <f>INDEX('Index_of_e_r-indicators (E)'!$C$4:$L$309,MATCH('England_Index  '!$B265,'Index_of_e_r-indicators (E)'!$B$4:$B$309,0),MATCH('England_Index  '!H$3,'Index_of_e_r-indicators (E)'!$C$3:$L$3,0))</f>
        <v>68.752980079869872</v>
      </c>
      <c r="I265" s="22"/>
    </row>
    <row r="266" spans="1:9" x14ac:dyDescent="0.35">
      <c r="A266" s="13" t="s">
        <v>800</v>
      </c>
      <c r="B266" s="7" t="s">
        <v>801</v>
      </c>
      <c r="C266" s="13">
        <f>(D266*'Index_of_e_r-weights'!$B$3)+(E266*'Index_of_e_r-weights'!$B$4)+(F266*'Index_of_e_r-weights'!$B$5)+(G266*'Index_of_e_r-weights'!$B$6)+(H266*'Index_of_e_r-weights'!$B$7)</f>
        <v>36.997717117815291</v>
      </c>
      <c r="D266" s="13">
        <f>INDEX('Index_of_e_r-indicators (E)'!$C$4:$L$309,MATCH('England_Index  '!$B266,'Index_of_e_r-indicators (E)'!$B$4:$B$309,0),MATCH('England_Index  '!D$3,'Index_of_e_r-indicators (E)'!$C$3:$L$3,0))</f>
        <v>44.303520751188508</v>
      </c>
      <c r="E266" s="13">
        <f>INDEX('Index_of_e_r-indicators (E)'!$C$4:$L$309,MATCH('England_Index  '!$B266,'Index_of_e_r-indicators (E)'!$B$4:$B$309,0),MATCH('England_Index  '!E$3,'Index_of_e_r-indicators (E)'!$C$3:$L$3,0))</f>
        <v>58.992905339406839</v>
      </c>
      <c r="F266" s="13">
        <f>INDEX('Index_of_e_r-indicators (E)'!$C$4:$L$309,MATCH('England_Index  '!$B266,'Index_of_e_r-indicators (E)'!$B$4:$B$309,0),MATCH('England_Index  '!F$3,'Index_of_e_r-indicators (E)'!$C$3:$L$3,0))</f>
        <v>6.2874251497005993</v>
      </c>
      <c r="G266" s="13">
        <f>INDEX('Index_of_e_r-indicators (E)'!$C$4:$L$309,MATCH('England_Index  '!$B266,'Index_of_e_r-indicators (E)'!$B$4:$B$309,0),MATCH('England_Index  '!G$3,'Index_of_e_r-indicators (E)'!$C$3:$L$3,0))</f>
        <v>13.274336283185839</v>
      </c>
      <c r="H266" s="13">
        <f>INDEX('Index_of_e_r-indicators (E)'!$C$4:$L$309,MATCH('England_Index  '!$B266,'Index_of_e_r-indicators (E)'!$B$4:$B$309,0),MATCH('England_Index  '!H$3,'Index_of_e_r-indicators (E)'!$C$3:$L$3,0))</f>
        <v>69.475090359703842</v>
      </c>
      <c r="I266" s="22"/>
    </row>
    <row r="267" spans="1:9" x14ac:dyDescent="0.35">
      <c r="A267" s="13" t="s">
        <v>132</v>
      </c>
      <c r="B267" s="7" t="s">
        <v>133</v>
      </c>
      <c r="C267" s="13">
        <f>(D267*'Index_of_e_r-weights'!$B$3)+(E267*'Index_of_e_r-weights'!$B$4)+(F267*'Index_of_e_r-weights'!$B$5)+(G267*'Index_of_e_r-weights'!$B$6)+(H267*'Index_of_e_r-weights'!$B$7)</f>
        <v>32.819004017113571</v>
      </c>
      <c r="D267" s="13">
        <f>INDEX('Index_of_e_r-indicators (E)'!$C$4:$L$309,MATCH('England_Index  '!$B267,'Index_of_e_r-indicators (E)'!$B$4:$B$309,0),MATCH('England_Index  '!D$3,'Index_of_e_r-indicators (E)'!$C$3:$L$3,0))</f>
        <v>25.718048402236064</v>
      </c>
      <c r="E267" s="13">
        <f>INDEX('Index_of_e_r-indicators (E)'!$C$4:$L$309,MATCH('England_Index  '!$B267,'Index_of_e_r-indicators (E)'!$B$4:$B$309,0),MATCH('England_Index  '!E$3,'Index_of_e_r-indicators (E)'!$C$3:$L$3,0))</f>
        <v>65.293325236906071</v>
      </c>
      <c r="F267" s="13">
        <f>INDEX('Index_of_e_r-indicators (E)'!$C$4:$L$309,MATCH('England_Index  '!$B267,'Index_of_e_r-indicators (E)'!$B$4:$B$309,0),MATCH('England_Index  '!F$3,'Index_of_e_r-indicators (E)'!$C$3:$L$3,0))</f>
        <v>11.976047904191615</v>
      </c>
      <c r="G267" s="13">
        <f>INDEX('Index_of_e_r-indicators (E)'!$C$4:$L$309,MATCH('England_Index  '!$B267,'Index_of_e_r-indicators (E)'!$B$4:$B$309,0),MATCH('England_Index  '!G$3,'Index_of_e_r-indicators (E)'!$C$3:$L$3,0))</f>
        <v>17.699115044247787</v>
      </c>
      <c r="H267" s="13">
        <f>INDEX('Index_of_e_r-indicators (E)'!$C$4:$L$309,MATCH('England_Index  '!$B267,'Index_of_e_r-indicators (E)'!$B$4:$B$309,0),MATCH('England_Index  '!H$3,'Index_of_e_r-indicators (E)'!$C$3:$L$3,0))</f>
        <v>63.196121915321299</v>
      </c>
      <c r="I267" s="22"/>
    </row>
    <row r="268" spans="1:9" x14ac:dyDescent="0.35">
      <c r="A268" s="13" t="s">
        <v>384</v>
      </c>
      <c r="B268" s="7" t="s">
        <v>385</v>
      </c>
      <c r="C268" s="13">
        <f>(D268*'Index_of_e_r-weights'!$B$3)+(E268*'Index_of_e_r-weights'!$B$4)+(F268*'Index_of_e_r-weights'!$B$5)+(G268*'Index_of_e_r-weights'!$B$6)+(H268*'Index_of_e_r-weights'!$B$7)</f>
        <v>31.224118002141495</v>
      </c>
      <c r="D268" s="13">
        <f>INDEX('Index_of_e_r-indicators (E)'!$C$4:$L$309,MATCH('England_Index  '!$B268,'Index_of_e_r-indicators (E)'!$B$4:$B$309,0),MATCH('England_Index  '!D$3,'Index_of_e_r-indicators (E)'!$C$3:$L$3,0))</f>
        <v>27.117511171277883</v>
      </c>
      <c r="E268" s="13">
        <f>INDEX('Index_of_e_r-indicators (E)'!$C$4:$L$309,MATCH('England_Index  '!$B268,'Index_of_e_r-indicators (E)'!$B$4:$B$309,0),MATCH('England_Index  '!E$3,'Index_of_e_r-indicators (E)'!$C$3:$L$3,0))</f>
        <v>57.721755508070217</v>
      </c>
      <c r="F268" s="13">
        <f>INDEX('Index_of_e_r-indicators (E)'!$C$4:$L$309,MATCH('England_Index  '!$B268,'Index_of_e_r-indicators (E)'!$B$4:$B$309,0),MATCH('England_Index  '!F$3,'Index_of_e_r-indicators (E)'!$C$3:$L$3,0))</f>
        <v>10.479041916167663</v>
      </c>
      <c r="G268" s="13">
        <f>INDEX('Index_of_e_r-indicators (E)'!$C$4:$L$309,MATCH('England_Index  '!$B268,'Index_of_e_r-indicators (E)'!$B$4:$B$309,0),MATCH('England_Index  '!G$3,'Index_of_e_r-indicators (E)'!$C$3:$L$3,0))</f>
        <v>19.469026548672566</v>
      </c>
      <c r="H268" s="13">
        <f>INDEX('Index_of_e_r-indicators (E)'!$C$4:$L$309,MATCH('England_Index  '!$B268,'Index_of_e_r-indicators (E)'!$B$4:$B$309,0),MATCH('England_Index  '!H$3,'Index_of_e_r-indicators (E)'!$C$3:$L$3,0))</f>
        <v>56.635377034915301</v>
      </c>
      <c r="I268" s="22"/>
    </row>
    <row r="269" spans="1:9" x14ac:dyDescent="0.35">
      <c r="A269" s="13" t="s">
        <v>608</v>
      </c>
      <c r="B269" s="7" t="s">
        <v>609</v>
      </c>
      <c r="C269" s="13">
        <f>(D269*'Index_of_e_r-weights'!$B$3)+(E269*'Index_of_e_r-weights'!$B$4)+(F269*'Index_of_e_r-weights'!$B$5)+(G269*'Index_of_e_r-weights'!$B$6)+(H269*'Index_of_e_r-weights'!$B$7)</f>
        <v>26.844620604436884</v>
      </c>
      <c r="D269" s="13">
        <f>INDEX('Index_of_e_r-indicators (E)'!$C$4:$L$309,MATCH('England_Index  '!$B269,'Index_of_e_r-indicators (E)'!$B$4:$B$309,0),MATCH('England_Index  '!D$3,'Index_of_e_r-indicators (E)'!$C$3:$L$3,0))</f>
        <v>10.876154559152965</v>
      </c>
      <c r="E269" s="13">
        <f>INDEX('Index_of_e_r-indicators (E)'!$C$4:$L$309,MATCH('England_Index  '!$B269,'Index_of_e_r-indicators (E)'!$B$4:$B$309,0),MATCH('England_Index  '!E$3,'Index_of_e_r-indicators (E)'!$C$3:$L$3,0))</f>
        <v>72.646020525772883</v>
      </c>
      <c r="F269" s="13">
        <f>INDEX('Index_of_e_r-indicators (E)'!$C$4:$L$309,MATCH('England_Index  '!$B269,'Index_of_e_r-indicators (E)'!$B$4:$B$309,0),MATCH('England_Index  '!F$3,'Index_of_e_r-indicators (E)'!$C$3:$L$3,0))</f>
        <v>22.45508982035928</v>
      </c>
      <c r="G269" s="13">
        <f>INDEX('Index_of_e_r-indicators (E)'!$C$4:$L$309,MATCH('England_Index  '!$B269,'Index_of_e_r-indicators (E)'!$B$4:$B$309,0),MATCH('England_Index  '!G$3,'Index_of_e_r-indicators (E)'!$C$3:$L$3,0))</f>
        <v>28.318584070796458</v>
      </c>
      <c r="H269" s="13">
        <f>INDEX('Index_of_e_r-indicators (E)'!$C$4:$L$309,MATCH('England_Index  '!$B269,'Index_of_e_r-indicators (E)'!$B$4:$B$309,0),MATCH('England_Index  '!H$3,'Index_of_e_r-indicators (E)'!$C$3:$L$3,0))</f>
        <v>30.812187029412783</v>
      </c>
      <c r="I269" s="22"/>
    </row>
    <row r="270" spans="1:9" x14ac:dyDescent="0.35">
      <c r="A270" s="13" t="s">
        <v>468</v>
      </c>
      <c r="B270" s="7" t="s">
        <v>469</v>
      </c>
      <c r="C270" s="13">
        <f>(D270*'Index_of_e_r-weights'!$B$3)+(E270*'Index_of_e_r-weights'!$B$4)+(F270*'Index_of_e_r-weights'!$B$5)+(G270*'Index_of_e_r-weights'!$B$6)+(H270*'Index_of_e_r-weights'!$B$7)</f>
        <v>43.810778397677389</v>
      </c>
      <c r="D270" s="13">
        <f>INDEX('Index_of_e_r-indicators (E)'!$C$4:$L$309,MATCH('England_Index  '!$B270,'Index_of_e_r-indicators (E)'!$B$4:$B$309,0),MATCH('England_Index  '!D$3,'Index_of_e_r-indicators (E)'!$C$3:$L$3,0))</f>
        <v>50.29042662447597</v>
      </c>
      <c r="E270" s="13">
        <f>INDEX('Index_of_e_r-indicators (E)'!$C$4:$L$309,MATCH('England_Index  '!$B270,'Index_of_e_r-indicators (E)'!$B$4:$B$309,0),MATCH('England_Index  '!E$3,'Index_of_e_r-indicators (E)'!$C$3:$L$3,0))</f>
        <v>78.817894751344042</v>
      </c>
      <c r="F270" s="13">
        <f>INDEX('Index_of_e_r-indicators (E)'!$C$4:$L$309,MATCH('England_Index  '!$B270,'Index_of_e_r-indicators (E)'!$B$4:$B$309,0),MATCH('England_Index  '!F$3,'Index_of_e_r-indicators (E)'!$C$3:$L$3,0))</f>
        <v>26.347305389221557</v>
      </c>
      <c r="G270" s="13">
        <f>INDEX('Index_of_e_r-indicators (E)'!$C$4:$L$309,MATCH('England_Index  '!$B270,'Index_of_e_r-indicators (E)'!$B$4:$B$309,0),MATCH('England_Index  '!G$3,'Index_of_e_r-indicators (E)'!$C$3:$L$3,0))</f>
        <v>38.93805309734514</v>
      </c>
      <c r="H270" s="13">
        <f>INDEX('Index_of_e_r-indicators (E)'!$C$4:$L$309,MATCH('England_Index  '!$B270,'Index_of_e_r-indicators (E)'!$B$4:$B$309,0),MATCH('England_Index  '!H$3,'Index_of_e_r-indicators (E)'!$C$3:$L$3,0))</f>
        <v>38.923946189434268</v>
      </c>
      <c r="I270" s="22"/>
    </row>
    <row r="271" spans="1:9" x14ac:dyDescent="0.35">
      <c r="A271" s="13" t="s">
        <v>266</v>
      </c>
      <c r="B271" s="7" t="s">
        <v>267</v>
      </c>
      <c r="C271" s="13">
        <f>(D271*'Index_of_e_r-weights'!$B$3)+(E271*'Index_of_e_r-weights'!$B$4)+(F271*'Index_of_e_r-weights'!$B$5)+(G271*'Index_of_e_r-weights'!$B$6)+(H271*'Index_of_e_r-weights'!$B$7)</f>
        <v>38.913781951782688</v>
      </c>
      <c r="D271" s="13">
        <f>INDEX('Index_of_e_r-indicators (E)'!$C$4:$L$309,MATCH('England_Index  '!$B271,'Index_of_e_r-indicators (E)'!$B$4:$B$309,0),MATCH('England_Index  '!D$3,'Index_of_e_r-indicators (E)'!$C$3:$L$3,0))</f>
        <v>46.010772013758114</v>
      </c>
      <c r="E271" s="13">
        <f>INDEX('Index_of_e_r-indicators (E)'!$C$4:$L$309,MATCH('England_Index  '!$B271,'Index_of_e_r-indicators (E)'!$B$4:$B$309,0),MATCH('England_Index  '!E$3,'Index_of_e_r-indicators (E)'!$C$3:$L$3,0))</f>
        <v>72.056579775820751</v>
      </c>
      <c r="F271" s="13">
        <f>INDEX('Index_of_e_r-indicators (E)'!$C$4:$L$309,MATCH('England_Index  '!$B271,'Index_of_e_r-indicators (E)'!$B$4:$B$309,0),MATCH('England_Index  '!F$3,'Index_of_e_r-indicators (E)'!$C$3:$L$3,0))</f>
        <v>23.65269461077844</v>
      </c>
      <c r="G271" s="13">
        <f>INDEX('Index_of_e_r-indicators (E)'!$C$4:$L$309,MATCH('England_Index  '!$B271,'Index_of_e_r-indicators (E)'!$B$4:$B$309,0),MATCH('England_Index  '!G$3,'Index_of_e_r-indicators (E)'!$C$3:$L$3,0))</f>
        <v>28.318584070796454</v>
      </c>
      <c r="H271" s="13">
        <f>INDEX('Index_of_e_r-indicators (E)'!$C$4:$L$309,MATCH('England_Index  '!$B271,'Index_of_e_r-indicators (E)'!$B$4:$B$309,0),MATCH('England_Index  '!H$3,'Index_of_e_r-indicators (E)'!$C$3:$L$3,0))</f>
        <v>37.553183168791008</v>
      </c>
      <c r="I271" s="22"/>
    </row>
    <row r="272" spans="1:9" x14ac:dyDescent="0.35">
      <c r="A272" s="13" t="s">
        <v>356</v>
      </c>
      <c r="B272" s="7" t="s">
        <v>357</v>
      </c>
      <c r="C272" s="13">
        <f>(D272*'Index_of_e_r-weights'!$B$3)+(E272*'Index_of_e_r-weights'!$B$4)+(F272*'Index_of_e_r-weights'!$B$5)+(G272*'Index_of_e_r-weights'!$B$6)+(H272*'Index_of_e_r-weights'!$B$7)</f>
        <v>55.237346841973455</v>
      </c>
      <c r="D272" s="13">
        <f>INDEX('Index_of_e_r-indicators (E)'!$C$4:$L$309,MATCH('England_Index  '!$B272,'Index_of_e_r-indicators (E)'!$B$4:$B$309,0),MATCH('England_Index  '!D$3,'Index_of_e_r-indicators (E)'!$C$3:$L$3,0))</f>
        <v>66.860341970397798</v>
      </c>
      <c r="E272" s="13">
        <f>INDEX('Index_of_e_r-indicators (E)'!$C$4:$L$309,MATCH('England_Index  '!$B272,'Index_of_e_r-indicators (E)'!$B$4:$B$309,0),MATCH('England_Index  '!E$3,'Index_of_e_r-indicators (E)'!$C$3:$L$3,0))</f>
        <v>76.548737299412991</v>
      </c>
      <c r="F272" s="13">
        <f>INDEX('Index_of_e_r-indicators (E)'!$C$4:$L$309,MATCH('England_Index  '!$B272,'Index_of_e_r-indicators (E)'!$B$4:$B$309,0),MATCH('England_Index  '!F$3,'Index_of_e_r-indicators (E)'!$C$3:$L$3,0))</f>
        <v>55.988023952095801</v>
      </c>
      <c r="G272" s="13">
        <f>INDEX('Index_of_e_r-indicators (E)'!$C$4:$L$309,MATCH('England_Index  '!$B272,'Index_of_e_r-indicators (E)'!$B$4:$B$309,0),MATCH('England_Index  '!G$3,'Index_of_e_r-indicators (E)'!$C$3:$L$3,0))</f>
        <v>38.053097345132741</v>
      </c>
      <c r="H272" s="13">
        <f>INDEX('Index_of_e_r-indicators (E)'!$C$4:$L$309,MATCH('England_Index  '!$B272,'Index_of_e_r-indicators (E)'!$B$4:$B$309,0),MATCH('England_Index  '!H$3,'Index_of_e_r-indicators (E)'!$C$3:$L$3,0))</f>
        <v>43.58073130733554</v>
      </c>
      <c r="I272" s="22"/>
    </row>
    <row r="273" spans="1:9" x14ac:dyDescent="0.35">
      <c r="A273" s="13" t="s">
        <v>708</v>
      </c>
      <c r="B273" s="7" t="s">
        <v>709</v>
      </c>
      <c r="C273" s="13">
        <f>(D273*'Index_of_e_r-weights'!$B$3)+(E273*'Index_of_e_r-weights'!$B$4)+(F273*'Index_of_e_r-weights'!$B$5)+(G273*'Index_of_e_r-weights'!$B$6)+(H273*'Index_of_e_r-weights'!$B$7)</f>
        <v>57.649784852769187</v>
      </c>
      <c r="D273" s="13">
        <f>INDEX('Index_of_e_r-indicators (E)'!$C$4:$L$309,MATCH('England_Index  '!$B273,'Index_of_e_r-indicators (E)'!$B$4:$B$309,0),MATCH('England_Index  '!D$3,'Index_of_e_r-indicators (E)'!$C$3:$L$3,0))</f>
        <v>70.93887188276976</v>
      </c>
      <c r="E273" s="13">
        <f>INDEX('Index_of_e_r-indicators (E)'!$C$4:$L$309,MATCH('England_Index  '!$B273,'Index_of_e_r-indicators (E)'!$B$4:$B$309,0),MATCH('England_Index  '!E$3,'Index_of_e_r-indicators (E)'!$C$3:$L$3,0))</f>
        <v>78.984273520766607</v>
      </c>
      <c r="F273" s="13">
        <f>INDEX('Index_of_e_r-indicators (E)'!$C$4:$L$309,MATCH('England_Index  '!$B273,'Index_of_e_r-indicators (E)'!$B$4:$B$309,0),MATCH('England_Index  '!F$3,'Index_of_e_r-indicators (E)'!$C$3:$L$3,0))</f>
        <v>38.922155688622745</v>
      </c>
      <c r="G273" s="13">
        <f>INDEX('Index_of_e_r-indicators (E)'!$C$4:$L$309,MATCH('England_Index  '!$B273,'Index_of_e_r-indicators (E)'!$B$4:$B$309,0),MATCH('England_Index  '!G$3,'Index_of_e_r-indicators (E)'!$C$3:$L$3,0))</f>
        <v>45.13274336283186</v>
      </c>
      <c r="H273" s="13">
        <f>INDEX('Index_of_e_r-indicators (E)'!$C$4:$L$309,MATCH('England_Index  '!$B273,'Index_of_e_r-indicators (E)'!$B$4:$B$309,0),MATCH('England_Index  '!H$3,'Index_of_e_r-indicators (E)'!$C$3:$L$3,0))</f>
        <v>58.293580627853437</v>
      </c>
      <c r="I273" s="22"/>
    </row>
    <row r="274" spans="1:9" x14ac:dyDescent="0.35">
      <c r="A274" s="13" t="s">
        <v>204</v>
      </c>
      <c r="B274" s="7" t="s">
        <v>205</v>
      </c>
      <c r="C274" s="13">
        <f>(D274*'Index_of_e_r-weights'!$B$3)+(E274*'Index_of_e_r-weights'!$B$4)+(F274*'Index_of_e_r-weights'!$B$5)+(G274*'Index_of_e_r-weights'!$B$6)+(H274*'Index_of_e_r-weights'!$B$7)</f>
        <v>52.529737193233686</v>
      </c>
      <c r="D274" s="13">
        <f>INDEX('Index_of_e_r-indicators (E)'!$C$4:$L$309,MATCH('England_Index  '!$B274,'Index_of_e_r-indicators (E)'!$B$4:$B$309,0),MATCH('England_Index  '!D$3,'Index_of_e_r-indicators (E)'!$C$3:$L$3,0))</f>
        <v>78.270359934583723</v>
      </c>
      <c r="E274" s="13">
        <f>INDEX('Index_of_e_r-indicators (E)'!$C$4:$L$309,MATCH('England_Index  '!$B274,'Index_of_e_r-indicators (E)'!$B$4:$B$309,0),MATCH('England_Index  '!E$3,'Index_of_e_r-indicators (E)'!$C$3:$L$3,0))</f>
        <v>79.318578040923825</v>
      </c>
      <c r="F274" s="13">
        <f>INDEX('Index_of_e_r-indicators (E)'!$C$4:$L$309,MATCH('England_Index  '!$B274,'Index_of_e_r-indicators (E)'!$B$4:$B$309,0),MATCH('England_Index  '!F$3,'Index_of_e_r-indicators (E)'!$C$3:$L$3,0))</f>
        <v>26.646706586826351</v>
      </c>
      <c r="G274" s="13">
        <f>INDEX('Index_of_e_r-indicators (E)'!$C$4:$L$309,MATCH('England_Index  '!$B274,'Index_of_e_r-indicators (E)'!$B$4:$B$309,0),MATCH('England_Index  '!G$3,'Index_of_e_r-indicators (E)'!$C$3:$L$3,0))</f>
        <v>25.663716814159287</v>
      </c>
      <c r="H274" s="13">
        <f>INDEX('Index_of_e_r-indicators (E)'!$C$4:$L$309,MATCH('England_Index  '!$B274,'Index_of_e_r-indicators (E)'!$B$4:$B$309,0),MATCH('England_Index  '!H$3,'Index_of_e_r-indicators (E)'!$C$3:$L$3,0))</f>
        <v>53.273433642845276</v>
      </c>
      <c r="I274" s="22"/>
    </row>
    <row r="275" spans="1:9" x14ac:dyDescent="0.35">
      <c r="A275" s="13" t="s">
        <v>278</v>
      </c>
      <c r="B275" s="7" t="s">
        <v>279</v>
      </c>
      <c r="C275" s="13">
        <f>(D275*'Index_of_e_r-weights'!$B$3)+(E275*'Index_of_e_r-weights'!$B$4)+(F275*'Index_of_e_r-weights'!$B$5)+(G275*'Index_of_e_r-weights'!$B$6)+(H275*'Index_of_e_r-weights'!$B$7)</f>
        <v>47.06780321356883</v>
      </c>
      <c r="D275" s="13">
        <f>INDEX('Index_of_e_r-indicators (E)'!$C$4:$L$309,MATCH('England_Index  '!$B275,'Index_of_e_r-indicators (E)'!$B$4:$B$309,0),MATCH('England_Index  '!D$3,'Index_of_e_r-indicators (E)'!$C$3:$L$3,0))</f>
        <v>45.275303401773591</v>
      </c>
      <c r="E275" s="13">
        <f>INDEX('Index_of_e_r-indicators (E)'!$C$4:$L$309,MATCH('England_Index  '!$B275,'Index_of_e_r-indicators (E)'!$B$4:$B$309,0),MATCH('England_Index  '!E$3,'Index_of_e_r-indicators (E)'!$C$3:$L$3,0))</f>
        <v>78.410935218676258</v>
      </c>
      <c r="F275" s="13">
        <f>INDEX('Index_of_e_r-indicators (E)'!$C$4:$L$309,MATCH('England_Index  '!$B275,'Index_of_e_r-indicators (E)'!$B$4:$B$309,0),MATCH('England_Index  '!F$3,'Index_of_e_r-indicators (E)'!$C$3:$L$3,0))</f>
        <v>20.658682634730535</v>
      </c>
      <c r="G275" s="13">
        <f>INDEX('Index_of_e_r-indicators (E)'!$C$4:$L$309,MATCH('England_Index  '!$B275,'Index_of_e_r-indicators (E)'!$B$4:$B$309,0),MATCH('England_Index  '!G$3,'Index_of_e_r-indicators (E)'!$C$3:$L$3,0))</f>
        <v>47.787610619469021</v>
      </c>
      <c r="H275" s="13">
        <f>INDEX('Index_of_e_r-indicators (E)'!$C$4:$L$309,MATCH('England_Index  '!$B275,'Index_of_e_r-indicators (E)'!$B$4:$B$309,0),MATCH('England_Index  '!H$3,'Index_of_e_r-indicators (E)'!$C$3:$L$3,0))</f>
        <v>59.774300101646077</v>
      </c>
      <c r="I275" s="22"/>
    </row>
    <row r="276" spans="1:9" x14ac:dyDescent="0.35">
      <c r="A276" s="13" t="s">
        <v>340</v>
      </c>
      <c r="B276" s="7" t="s">
        <v>341</v>
      </c>
      <c r="C276" s="13">
        <f>(D276*'Index_of_e_r-weights'!$B$3)+(E276*'Index_of_e_r-weights'!$B$4)+(F276*'Index_of_e_r-weights'!$B$5)+(G276*'Index_of_e_r-weights'!$B$6)+(H276*'Index_of_e_r-weights'!$B$7)</f>
        <v>51.733143595836957</v>
      </c>
      <c r="D276" s="13">
        <f>INDEX('Index_of_e_r-indicators (E)'!$C$4:$L$309,MATCH('England_Index  '!$B276,'Index_of_e_r-indicators (E)'!$B$4:$B$309,0),MATCH('England_Index  '!D$3,'Index_of_e_r-indicators (E)'!$C$3:$L$3,0))</f>
        <v>58.351924770106976</v>
      </c>
      <c r="E276" s="13">
        <f>INDEX('Index_of_e_r-indicators (E)'!$C$4:$L$309,MATCH('England_Index  '!$B276,'Index_of_e_r-indicators (E)'!$B$4:$B$309,0),MATCH('England_Index  '!E$3,'Index_of_e_r-indicators (E)'!$C$3:$L$3,0))</f>
        <v>77.084063019637114</v>
      </c>
      <c r="F276" s="13">
        <f>INDEX('Index_of_e_r-indicators (E)'!$C$4:$L$309,MATCH('England_Index  '!$B276,'Index_of_e_r-indicators (E)'!$B$4:$B$309,0),MATCH('England_Index  '!F$3,'Index_of_e_r-indicators (E)'!$C$3:$L$3,0))</f>
        <v>41.017964071856284</v>
      </c>
      <c r="G276" s="13">
        <f>INDEX('Index_of_e_r-indicators (E)'!$C$4:$L$309,MATCH('England_Index  '!$B276,'Index_of_e_r-indicators (E)'!$B$4:$B$309,0),MATCH('England_Index  '!G$3,'Index_of_e_r-indicators (E)'!$C$3:$L$3,0))</f>
        <v>29.203539823008846</v>
      </c>
      <c r="H276" s="13">
        <f>INDEX('Index_of_e_r-indicators (E)'!$C$4:$L$309,MATCH('England_Index  '!$B276,'Index_of_e_r-indicators (E)'!$B$4:$B$309,0),MATCH('England_Index  '!H$3,'Index_of_e_r-indicators (E)'!$C$3:$L$3,0))</f>
        <v>62.374295419340633</v>
      </c>
      <c r="I276" s="22"/>
    </row>
    <row r="277" spans="1:9" x14ac:dyDescent="0.35">
      <c r="A277" s="13" t="s">
        <v>730</v>
      </c>
      <c r="B277" s="7" t="s">
        <v>731</v>
      </c>
      <c r="C277" s="13">
        <f>(D277*'Index_of_e_r-weights'!$B$3)+(E277*'Index_of_e_r-weights'!$B$4)+(F277*'Index_of_e_r-weights'!$B$5)+(G277*'Index_of_e_r-weights'!$B$6)+(H277*'Index_of_e_r-weights'!$B$7)</f>
        <v>62.807003832711551</v>
      </c>
      <c r="D277" s="13">
        <f>INDEX('Index_of_e_r-indicators (E)'!$C$4:$L$309,MATCH('England_Index  '!$B277,'Index_of_e_r-indicators (E)'!$B$4:$B$309,0),MATCH('England_Index  '!D$3,'Index_of_e_r-indicators (E)'!$C$3:$L$3,0))</f>
        <v>83.984963021771975</v>
      </c>
      <c r="E277" s="13">
        <f>INDEX('Index_of_e_r-indicators (E)'!$C$4:$L$309,MATCH('England_Index  '!$B277,'Index_of_e_r-indicators (E)'!$B$4:$B$309,0),MATCH('England_Index  '!E$3,'Index_of_e_r-indicators (E)'!$C$3:$L$3,0))</f>
        <v>81.911447184632607</v>
      </c>
      <c r="F277" s="13">
        <f>INDEX('Index_of_e_r-indicators (E)'!$C$4:$L$309,MATCH('England_Index  '!$B277,'Index_of_e_r-indicators (E)'!$B$4:$B$309,0),MATCH('England_Index  '!F$3,'Index_of_e_r-indicators (E)'!$C$3:$L$3,0))</f>
        <v>45.808383233532929</v>
      </c>
      <c r="G277" s="13">
        <f>INDEX('Index_of_e_r-indicators (E)'!$C$4:$L$309,MATCH('England_Index  '!$B277,'Index_of_e_r-indicators (E)'!$B$4:$B$309,0),MATCH('England_Index  '!G$3,'Index_of_e_r-indicators (E)'!$C$3:$L$3,0))</f>
        <v>60.176991150442475</v>
      </c>
      <c r="H277" s="13">
        <f>INDEX('Index_of_e_r-indicators (E)'!$C$4:$L$309,MATCH('England_Index  '!$B277,'Index_of_e_r-indicators (E)'!$B$4:$B$309,0),MATCH('England_Index  '!H$3,'Index_of_e_r-indicators (E)'!$C$3:$L$3,0))</f>
        <v>41.116476654608064</v>
      </c>
      <c r="I277" s="22"/>
    </row>
    <row r="278" spans="1:9" x14ac:dyDescent="0.35">
      <c r="A278" s="13" t="s">
        <v>118</v>
      </c>
      <c r="B278" s="7" t="s">
        <v>119</v>
      </c>
      <c r="C278" s="13">
        <f>(D278*'Index_of_e_r-weights'!$B$3)+(E278*'Index_of_e_r-weights'!$B$4)+(F278*'Index_of_e_r-weights'!$B$5)+(G278*'Index_of_e_r-weights'!$B$6)+(H278*'Index_of_e_r-weights'!$B$7)</f>
        <v>57.830083094380548</v>
      </c>
      <c r="D278" s="13">
        <f>INDEX('Index_of_e_r-indicators (E)'!$C$4:$L$309,MATCH('England_Index  '!$B278,'Index_of_e_r-indicators (E)'!$B$4:$B$309,0),MATCH('England_Index  '!D$3,'Index_of_e_r-indicators (E)'!$C$3:$L$3,0))</f>
        <v>75.87518724013762</v>
      </c>
      <c r="E278" s="13">
        <f>INDEX('Index_of_e_r-indicators (E)'!$C$4:$L$309,MATCH('England_Index  '!$B278,'Index_of_e_r-indicators (E)'!$B$4:$B$309,0),MATCH('England_Index  '!E$3,'Index_of_e_r-indicators (E)'!$C$3:$L$3,0))</f>
        <v>73.251796050478731</v>
      </c>
      <c r="F278" s="13">
        <f>INDEX('Index_of_e_r-indicators (E)'!$C$4:$L$309,MATCH('England_Index  '!$B278,'Index_of_e_r-indicators (E)'!$B$4:$B$309,0),MATCH('England_Index  '!F$3,'Index_of_e_r-indicators (E)'!$C$3:$L$3,0))</f>
        <v>39.820359281437121</v>
      </c>
      <c r="G278" s="13">
        <f>INDEX('Index_of_e_r-indicators (E)'!$C$4:$L$309,MATCH('England_Index  '!$B278,'Index_of_e_r-indicators (E)'!$B$4:$B$309,0),MATCH('England_Index  '!G$3,'Index_of_e_r-indicators (E)'!$C$3:$L$3,0))</f>
        <v>31.858407079646021</v>
      </c>
      <c r="H278" s="13">
        <f>INDEX('Index_of_e_r-indicators (E)'!$C$4:$L$309,MATCH('England_Index  '!$B278,'Index_of_e_r-indicators (E)'!$B$4:$B$309,0),MATCH('England_Index  '!H$3,'Index_of_e_r-indicators (E)'!$C$3:$L$3,0))</f>
        <v>67.032970225373816</v>
      </c>
      <c r="I278" s="22"/>
    </row>
    <row r="279" spans="1:9" x14ac:dyDescent="0.35">
      <c r="A279" s="13" t="s">
        <v>458</v>
      </c>
      <c r="B279" s="7" t="s">
        <v>459</v>
      </c>
      <c r="C279" s="13">
        <f>(D279*'Index_of_e_r-weights'!$B$3)+(E279*'Index_of_e_r-weights'!$B$4)+(F279*'Index_of_e_r-weights'!$B$5)+(G279*'Index_of_e_r-weights'!$B$6)+(H279*'Index_of_e_r-weights'!$B$7)</f>
        <v>47.365764084345109</v>
      </c>
      <c r="D279" s="13">
        <f>INDEX('Index_of_e_r-indicators (E)'!$C$4:$L$309,MATCH('England_Index  '!$B279,'Index_of_e_r-indicators (E)'!$B$4:$B$309,0),MATCH('England_Index  '!D$3,'Index_of_e_r-indicators (E)'!$C$3:$L$3,0))</f>
        <v>62.363682644384753</v>
      </c>
      <c r="E279" s="13">
        <f>INDEX('Index_of_e_r-indicators (E)'!$C$4:$L$309,MATCH('England_Index  '!$B279,'Index_of_e_r-indicators (E)'!$B$4:$B$309,0),MATCH('England_Index  '!E$3,'Index_of_e_r-indicators (E)'!$C$3:$L$3,0))</f>
        <v>71.035587304279119</v>
      </c>
      <c r="F279" s="13">
        <f>INDEX('Index_of_e_r-indicators (E)'!$C$4:$L$309,MATCH('England_Index  '!$B279,'Index_of_e_r-indicators (E)'!$B$4:$B$309,0),MATCH('England_Index  '!F$3,'Index_of_e_r-indicators (E)'!$C$3:$L$3,0))</f>
        <v>26.047904191616759</v>
      </c>
      <c r="G279" s="13">
        <f>INDEX('Index_of_e_r-indicators (E)'!$C$4:$L$309,MATCH('England_Index  '!$B279,'Index_of_e_r-indicators (E)'!$B$4:$B$309,0),MATCH('England_Index  '!G$3,'Index_of_e_r-indicators (E)'!$C$3:$L$3,0))</f>
        <v>24.778761061946902</v>
      </c>
      <c r="H279" s="13">
        <f>INDEX('Index_of_e_r-indicators (E)'!$C$4:$L$309,MATCH('England_Index  '!$B279,'Index_of_e_r-indicators (E)'!$B$4:$B$309,0),MATCH('England_Index  '!H$3,'Index_of_e_r-indicators (E)'!$C$3:$L$3,0))</f>
        <v>56.938837549445189</v>
      </c>
      <c r="I279" s="22"/>
    </row>
    <row r="280" spans="1:9" x14ac:dyDescent="0.35">
      <c r="A280" s="13" t="s">
        <v>628</v>
      </c>
      <c r="B280" s="7" t="s">
        <v>629</v>
      </c>
      <c r="C280" s="13">
        <f>(D280*'Index_of_e_r-weights'!$B$3)+(E280*'Index_of_e_r-weights'!$B$4)+(F280*'Index_of_e_r-weights'!$B$5)+(G280*'Index_of_e_r-weights'!$B$6)+(H280*'Index_of_e_r-weights'!$B$7)</f>
        <v>37.225940331299</v>
      </c>
      <c r="D280" s="13">
        <f>INDEX('Index_of_e_r-indicators (E)'!$C$4:$L$309,MATCH('England_Index  '!$B280,'Index_of_e_r-indicators (E)'!$B$4:$B$309,0),MATCH('England_Index  '!D$3,'Index_of_e_r-indicators (E)'!$C$3:$L$3,0))</f>
        <v>35.099915303755708</v>
      </c>
      <c r="E280" s="13">
        <f>INDEX('Index_of_e_r-indicators (E)'!$C$4:$L$309,MATCH('England_Index  '!$B280,'Index_of_e_r-indicators (E)'!$B$4:$B$309,0),MATCH('England_Index  '!E$3,'Index_of_e_r-indicators (E)'!$C$3:$L$3,0))</f>
        <v>53.539005657935846</v>
      </c>
      <c r="F280" s="13">
        <f>INDEX('Index_of_e_r-indicators (E)'!$C$4:$L$309,MATCH('England_Index  '!$B280,'Index_of_e_r-indicators (E)'!$B$4:$B$309,0),MATCH('England_Index  '!F$3,'Index_of_e_r-indicators (E)'!$C$3:$L$3,0))</f>
        <v>18.263473053892209</v>
      </c>
      <c r="G280" s="13">
        <f>INDEX('Index_of_e_r-indicators (E)'!$C$4:$L$309,MATCH('England_Index  '!$B280,'Index_of_e_r-indicators (E)'!$B$4:$B$309,0),MATCH('England_Index  '!G$3,'Index_of_e_r-indicators (E)'!$C$3:$L$3,0))</f>
        <v>26.548672566371678</v>
      </c>
      <c r="H280" s="13">
        <f>INDEX('Index_of_e_r-indicators (E)'!$C$4:$L$309,MATCH('England_Index  '!$B280,'Index_of_e_r-indicators (E)'!$B$4:$B$309,0),MATCH('England_Index  '!H$3,'Index_of_e_r-indicators (E)'!$C$3:$L$3,0))</f>
        <v>61.898180251629633</v>
      </c>
      <c r="I280" s="22"/>
    </row>
    <row r="281" spans="1:9" x14ac:dyDescent="0.35">
      <c r="A281" s="13" t="s">
        <v>736</v>
      </c>
      <c r="B281" s="7" t="s">
        <v>737</v>
      </c>
      <c r="C281" s="13">
        <f>(D281*'Index_of_e_r-weights'!$B$3)+(E281*'Index_of_e_r-weights'!$B$4)+(F281*'Index_of_e_r-weights'!$B$5)+(G281*'Index_of_e_r-weights'!$B$6)+(H281*'Index_of_e_r-weights'!$B$7)</f>
        <v>37.424750519048743</v>
      </c>
      <c r="D281" s="13">
        <f>INDEX('Index_of_e_r-indicators (E)'!$C$4:$L$309,MATCH('England_Index  '!$B281,'Index_of_e_r-indicators (E)'!$B$4:$B$309,0),MATCH('England_Index  '!D$3,'Index_of_e_r-indicators (E)'!$C$3:$L$3,0))</f>
        <v>40.5135798376715</v>
      </c>
      <c r="E281" s="13">
        <f>INDEX('Index_of_e_r-indicators (E)'!$C$4:$L$309,MATCH('England_Index  '!$B281,'Index_of_e_r-indicators (E)'!$B$4:$B$309,0),MATCH('England_Index  '!E$3,'Index_of_e_r-indicators (E)'!$C$3:$L$3,0))</f>
        <v>65.738142547751423</v>
      </c>
      <c r="F281" s="13">
        <f>INDEX('Index_of_e_r-indicators (E)'!$C$4:$L$309,MATCH('England_Index  '!$B281,'Index_of_e_r-indicators (E)'!$B$4:$B$309,0),MATCH('England_Index  '!F$3,'Index_of_e_r-indicators (E)'!$C$3:$L$3,0))</f>
        <v>23.053892215568858</v>
      </c>
      <c r="G281" s="13">
        <f>INDEX('Index_of_e_r-indicators (E)'!$C$4:$L$309,MATCH('England_Index  '!$B281,'Index_of_e_r-indicators (E)'!$B$4:$B$309,0),MATCH('England_Index  '!G$3,'Index_of_e_r-indicators (E)'!$C$3:$L$3,0))</f>
        <v>16.814159292035392</v>
      </c>
      <c r="H281" s="13">
        <f>INDEX('Index_of_e_r-indicators (E)'!$C$4:$L$309,MATCH('England_Index  '!$B281,'Index_of_e_r-indicators (E)'!$B$4:$B$309,0),MATCH('England_Index  '!H$3,'Index_of_e_r-indicators (E)'!$C$3:$L$3,0))</f>
        <v>53.616260057256497</v>
      </c>
      <c r="I281" s="22"/>
    </row>
    <row r="282" spans="1:9" x14ac:dyDescent="0.35">
      <c r="A282" s="13" t="s">
        <v>748</v>
      </c>
      <c r="B282" s="7" t="s">
        <v>749</v>
      </c>
      <c r="C282" s="13">
        <f>(D282*'Index_of_e_r-weights'!$B$3)+(E282*'Index_of_e_r-weights'!$B$4)+(F282*'Index_of_e_r-weights'!$B$5)+(G282*'Index_of_e_r-weights'!$B$6)+(H282*'Index_of_e_r-weights'!$B$7)</f>
        <v>39.872803697885729</v>
      </c>
      <c r="D282" s="13">
        <f>INDEX('Index_of_e_r-indicators (E)'!$C$4:$L$309,MATCH('England_Index  '!$B282,'Index_of_e_r-indicators (E)'!$B$4:$B$309,0),MATCH('England_Index  '!D$3,'Index_of_e_r-indicators (E)'!$C$3:$L$3,0))</f>
        <v>45.764977657444234</v>
      </c>
      <c r="E282" s="13">
        <f>INDEX('Index_of_e_r-indicators (E)'!$C$4:$L$309,MATCH('England_Index  '!$B282,'Index_of_e_r-indicators (E)'!$B$4:$B$309,0),MATCH('England_Index  '!E$3,'Index_of_e_r-indicators (E)'!$C$3:$L$3,0))</f>
        <v>59.196976929119074</v>
      </c>
      <c r="F282" s="13">
        <f>INDEX('Index_of_e_r-indicators (E)'!$C$4:$L$309,MATCH('England_Index  '!$B282,'Index_of_e_r-indicators (E)'!$B$4:$B$309,0),MATCH('England_Index  '!F$3,'Index_of_e_r-indicators (E)'!$C$3:$L$3,0))</f>
        <v>23.353293413173649</v>
      </c>
      <c r="G282" s="13">
        <f>INDEX('Index_of_e_r-indicators (E)'!$C$4:$L$309,MATCH('England_Index  '!$B282,'Index_of_e_r-indicators (E)'!$B$4:$B$309,0),MATCH('England_Index  '!G$3,'Index_of_e_r-indicators (E)'!$C$3:$L$3,0))</f>
        <v>17.699115044247787</v>
      </c>
      <c r="H282" s="13">
        <f>INDEX('Index_of_e_r-indicators (E)'!$C$4:$L$309,MATCH('England_Index  '!$B282,'Index_of_e_r-indicators (E)'!$B$4:$B$309,0),MATCH('England_Index  '!H$3,'Index_of_e_r-indicators (E)'!$C$3:$L$3,0))</f>
        <v>60.065655081281278</v>
      </c>
      <c r="I282" s="22"/>
    </row>
    <row r="283" spans="1:9" x14ac:dyDescent="0.35">
      <c r="A283" s="13" t="s">
        <v>176</v>
      </c>
      <c r="B283" s="7" t="s">
        <v>177</v>
      </c>
      <c r="C283" s="13">
        <f>(D283*'Index_of_e_r-weights'!$B$3)+(E283*'Index_of_e_r-weights'!$B$4)+(F283*'Index_of_e_r-weights'!$B$5)+(G283*'Index_of_e_r-weights'!$B$6)+(H283*'Index_of_e_r-weights'!$B$7)</f>
        <v>42.659763480870446</v>
      </c>
      <c r="D283" s="13">
        <f>INDEX('Index_of_e_r-indicators (E)'!$C$4:$L$309,MATCH('England_Index  '!$B283,'Index_of_e_r-indicators (E)'!$B$4:$B$309,0),MATCH('England_Index  '!D$3,'Index_of_e_r-indicators (E)'!$C$3:$L$3,0))</f>
        <v>65.943685648770312</v>
      </c>
      <c r="E283" s="13">
        <f>INDEX('Index_of_e_r-indicators (E)'!$C$4:$L$309,MATCH('England_Index  '!$B283,'Index_of_e_r-indicators (E)'!$B$4:$B$309,0),MATCH('England_Index  '!E$3,'Index_of_e_r-indicators (E)'!$C$3:$L$3,0))</f>
        <v>77.646067187254872</v>
      </c>
      <c r="F283" s="13">
        <f>INDEX('Index_of_e_r-indicators (E)'!$C$4:$L$309,MATCH('England_Index  '!$B283,'Index_of_e_r-indicators (E)'!$B$4:$B$309,0),MATCH('England_Index  '!F$3,'Index_of_e_r-indicators (E)'!$C$3:$L$3,0))</f>
        <v>17.664670658682631</v>
      </c>
      <c r="G283" s="13">
        <f>INDEX('Index_of_e_r-indicators (E)'!$C$4:$L$309,MATCH('England_Index  '!$B283,'Index_of_e_r-indicators (E)'!$B$4:$B$309,0),MATCH('England_Index  '!G$3,'Index_of_e_r-indicators (E)'!$C$3:$L$3,0))</f>
        <v>36.283185840707965</v>
      </c>
      <c r="H283" s="13">
        <f>INDEX('Index_of_e_r-indicators (E)'!$C$4:$L$309,MATCH('England_Index  '!$B283,'Index_of_e_r-indicators (E)'!$B$4:$B$309,0),MATCH('England_Index  '!H$3,'Index_of_e_r-indicators (E)'!$C$3:$L$3,0))</f>
        <v>21.61239883817872</v>
      </c>
      <c r="I283" s="22"/>
    </row>
    <row r="284" spans="1:9" x14ac:dyDescent="0.35">
      <c r="A284" s="13" t="s">
        <v>136</v>
      </c>
      <c r="B284" s="7" t="s">
        <v>137</v>
      </c>
      <c r="C284" s="13">
        <f>(D284*'Index_of_e_r-weights'!$B$3)+(E284*'Index_of_e_r-weights'!$B$4)+(F284*'Index_of_e_r-weights'!$B$5)+(G284*'Index_of_e_r-weights'!$B$6)+(H284*'Index_of_e_r-weights'!$B$7)</f>
        <v>44.473364807846131</v>
      </c>
      <c r="D284" s="13">
        <f>INDEX('Index_of_e_r-indicators (E)'!$C$4:$L$309,MATCH('England_Index  '!$B284,'Index_of_e_r-indicators (E)'!$B$4:$B$309,0),MATCH('England_Index  '!D$3,'Index_of_e_r-indicators (E)'!$C$3:$L$3,0))</f>
        <v>73.210357271401847</v>
      </c>
      <c r="E284" s="13">
        <f>INDEX('Index_of_e_r-indicators (E)'!$C$4:$L$309,MATCH('England_Index  '!$B284,'Index_of_e_r-indicators (E)'!$B$4:$B$309,0),MATCH('England_Index  '!E$3,'Index_of_e_r-indicators (E)'!$C$3:$L$3,0))</f>
        <v>69.577280956734668</v>
      </c>
      <c r="F284" s="13">
        <f>INDEX('Index_of_e_r-indicators (E)'!$C$4:$L$309,MATCH('England_Index  '!$B284,'Index_of_e_r-indicators (E)'!$B$4:$B$309,0),MATCH('England_Index  '!F$3,'Index_of_e_r-indicators (E)'!$C$3:$L$3,0))</f>
        <v>7.7844311377245514</v>
      </c>
      <c r="G284" s="13">
        <f>INDEX('Index_of_e_r-indicators (E)'!$C$4:$L$309,MATCH('England_Index  '!$B284,'Index_of_e_r-indicators (E)'!$B$4:$B$309,0),MATCH('England_Index  '!G$3,'Index_of_e_r-indicators (E)'!$C$3:$L$3,0))</f>
        <v>17.69911504424778</v>
      </c>
      <c r="H284" s="13">
        <f>INDEX('Index_of_e_r-indicators (E)'!$C$4:$L$309,MATCH('England_Index  '!$B284,'Index_of_e_r-indicators (E)'!$B$4:$B$309,0),MATCH('England_Index  '!H$3,'Index_of_e_r-indicators (E)'!$C$3:$L$3,0))</f>
        <v>52.279101471788202</v>
      </c>
      <c r="I284" s="22"/>
    </row>
    <row r="285" spans="1:9" x14ac:dyDescent="0.35">
      <c r="A285" s="13" t="s">
        <v>532</v>
      </c>
      <c r="B285" s="7" t="s">
        <v>533</v>
      </c>
      <c r="C285" s="13">
        <f>(D285*'Index_of_e_r-weights'!$B$3)+(E285*'Index_of_e_r-weights'!$B$4)+(F285*'Index_of_e_r-weights'!$B$5)+(G285*'Index_of_e_r-weights'!$B$6)+(H285*'Index_of_e_r-weights'!$B$7)</f>
        <v>44.167006874894177</v>
      </c>
      <c r="D285" s="13">
        <f>INDEX('Index_of_e_r-indicators (E)'!$C$4:$L$309,MATCH('England_Index  '!$B285,'Index_of_e_r-indicators (E)'!$B$4:$B$309,0),MATCH('England_Index  '!D$3,'Index_of_e_r-indicators (E)'!$C$3:$L$3,0))</f>
        <v>67.167885741533823</v>
      </c>
      <c r="E285" s="13">
        <f>INDEX('Index_of_e_r-indicators (E)'!$C$4:$L$309,MATCH('England_Index  '!$B285,'Index_of_e_r-indicators (E)'!$B$4:$B$309,0),MATCH('England_Index  '!E$3,'Index_of_e_r-indicators (E)'!$C$3:$L$3,0))</f>
        <v>71.059168069937698</v>
      </c>
      <c r="F285" s="13">
        <f>INDEX('Index_of_e_r-indicators (E)'!$C$4:$L$309,MATCH('England_Index  '!$B285,'Index_of_e_r-indicators (E)'!$B$4:$B$309,0),MATCH('England_Index  '!F$3,'Index_of_e_r-indicators (E)'!$C$3:$L$3,0))</f>
        <v>13.173652694610775</v>
      </c>
      <c r="G285" s="13">
        <f>INDEX('Index_of_e_r-indicators (E)'!$C$4:$L$309,MATCH('England_Index  '!$B285,'Index_of_e_r-indicators (E)'!$B$4:$B$309,0),MATCH('England_Index  '!G$3,'Index_of_e_r-indicators (E)'!$C$3:$L$3,0))</f>
        <v>17.69911504424778</v>
      </c>
      <c r="H285" s="13">
        <f>INDEX('Index_of_e_r-indicators (E)'!$C$4:$L$309,MATCH('England_Index  '!$B285,'Index_of_e_r-indicators (E)'!$B$4:$B$309,0),MATCH('England_Index  '!H$3,'Index_of_e_r-indicators (E)'!$C$3:$L$3,0))</f>
        <v>53.680853988342712</v>
      </c>
      <c r="I285" s="22"/>
    </row>
    <row r="286" spans="1:9" x14ac:dyDescent="0.35">
      <c r="A286" s="13" t="s">
        <v>648</v>
      </c>
      <c r="B286" s="7" t="s">
        <v>649</v>
      </c>
      <c r="C286" s="13">
        <f>(D286*'Index_of_e_r-weights'!$B$3)+(E286*'Index_of_e_r-weights'!$B$4)+(F286*'Index_of_e_r-weights'!$B$5)+(G286*'Index_of_e_r-weights'!$B$6)+(H286*'Index_of_e_r-weights'!$B$7)</f>
        <v>29.34524037362219</v>
      </c>
      <c r="D286" s="13">
        <f>INDEX('Index_of_e_r-indicators (E)'!$C$4:$L$309,MATCH('England_Index  '!$B286,'Index_of_e_r-indicators (E)'!$B$4:$B$309,0),MATCH('England_Index  '!D$3,'Index_of_e_r-indicators (E)'!$C$3:$L$3,0))</f>
        <v>25.718048402236064</v>
      </c>
      <c r="E286" s="13">
        <f>INDEX('Index_of_e_r-indicators (E)'!$C$4:$L$309,MATCH('England_Index  '!$B286,'Index_of_e_r-indicators (E)'!$B$4:$B$309,0),MATCH('England_Index  '!E$3,'Index_of_e_r-indicators (E)'!$C$3:$L$3,0))</f>
        <v>71.007303981259909</v>
      </c>
      <c r="F286" s="13">
        <f>INDEX('Index_of_e_r-indicators (E)'!$C$4:$L$309,MATCH('England_Index  '!$B286,'Index_of_e_r-indicators (E)'!$B$4:$B$309,0),MATCH('England_Index  '!F$3,'Index_of_e_r-indicators (E)'!$C$3:$L$3,0))</f>
        <v>6.8862275449101773</v>
      </c>
      <c r="G286" s="13">
        <f>INDEX('Index_of_e_r-indicators (E)'!$C$4:$L$309,MATCH('England_Index  '!$B286,'Index_of_e_r-indicators (E)'!$B$4:$B$309,0),MATCH('England_Index  '!G$3,'Index_of_e_r-indicators (E)'!$C$3:$L$3,0))</f>
        <v>13.274336283185839</v>
      </c>
      <c r="H286" s="13">
        <f>INDEX('Index_of_e_r-indicators (E)'!$C$4:$L$309,MATCH('England_Index  '!$B286,'Index_of_e_r-indicators (E)'!$B$4:$B$309,0),MATCH('England_Index  '!H$3,'Index_of_e_r-indicators (E)'!$C$3:$L$3,0))</f>
        <v>52.484913446030873</v>
      </c>
      <c r="I286" s="22"/>
    </row>
    <row r="287" spans="1:9" x14ac:dyDescent="0.35">
      <c r="A287" s="13" t="s">
        <v>222</v>
      </c>
      <c r="B287" s="7" t="s">
        <v>223</v>
      </c>
      <c r="C287" s="13">
        <f>(D287*'Index_of_e_r-weights'!$B$3)+(E287*'Index_of_e_r-weights'!$B$4)+(F287*'Index_of_e_r-weights'!$B$5)+(G287*'Index_of_e_r-weights'!$B$6)+(H287*'Index_of_e_r-weights'!$B$7)</f>
        <v>38.729256081853542</v>
      </c>
      <c r="D287" s="13">
        <f>INDEX('Index_of_e_r-indicators (E)'!$C$4:$L$309,MATCH('England_Index  '!$B287,'Index_of_e_r-indicators (E)'!$B$4:$B$309,0),MATCH('England_Index  '!D$3,'Index_of_e_r-indicators (E)'!$C$3:$L$3,0))</f>
        <v>65.035857615051697</v>
      </c>
      <c r="E287" s="13">
        <f>INDEX('Index_of_e_r-indicators (E)'!$C$4:$L$309,MATCH('England_Index  '!$B287,'Index_of_e_r-indicators (E)'!$B$4:$B$309,0),MATCH('England_Index  '!E$3,'Index_of_e_r-indicators (E)'!$C$3:$L$3,0))</f>
        <v>70.311974492380713</v>
      </c>
      <c r="F287" s="13">
        <f>INDEX('Index_of_e_r-indicators (E)'!$C$4:$L$309,MATCH('England_Index  '!$B287,'Index_of_e_r-indicators (E)'!$B$4:$B$309,0),MATCH('England_Index  '!F$3,'Index_of_e_r-indicators (E)'!$C$3:$L$3,0))</f>
        <v>13.173652694610775</v>
      </c>
      <c r="G287" s="13">
        <f>INDEX('Index_of_e_r-indicators (E)'!$C$4:$L$309,MATCH('England_Index  '!$B287,'Index_of_e_r-indicators (E)'!$B$4:$B$309,0),MATCH('England_Index  '!G$3,'Index_of_e_r-indicators (E)'!$C$3:$L$3,0))</f>
        <v>16.814159292035392</v>
      </c>
      <c r="H287" s="13">
        <f>INDEX('Index_of_e_r-indicators (E)'!$C$4:$L$309,MATCH('England_Index  '!$B287,'Index_of_e_r-indicators (E)'!$B$4:$B$309,0),MATCH('England_Index  '!H$3,'Index_of_e_r-indicators (E)'!$C$3:$L$3,0))</f>
        <v>30.94869475385363</v>
      </c>
      <c r="I287" s="22"/>
    </row>
    <row r="288" spans="1:9" x14ac:dyDescent="0.35">
      <c r="A288" s="13" t="s">
        <v>250</v>
      </c>
      <c r="B288" s="7" t="s">
        <v>251</v>
      </c>
      <c r="C288" s="13">
        <f>(D288*'Index_of_e_r-weights'!$B$3)+(E288*'Index_of_e_r-weights'!$B$4)+(F288*'Index_of_e_r-weights'!$B$5)+(G288*'Index_of_e_r-weights'!$B$6)+(H288*'Index_of_e_r-weights'!$B$7)</f>
        <v>37.764996360562684</v>
      </c>
      <c r="D288" s="13">
        <f>INDEX('Index_of_e_r-indicators (E)'!$C$4:$L$309,MATCH('England_Index  '!$B288,'Index_of_e_r-indicators (E)'!$B$4:$B$309,0),MATCH('England_Index  '!D$3,'Index_of_e_r-indicators (E)'!$C$3:$L$3,0))</f>
        <v>29.772956692573374</v>
      </c>
      <c r="E288" s="13">
        <f>INDEX('Index_of_e_r-indicators (E)'!$C$4:$L$309,MATCH('England_Index  '!$B288,'Index_of_e_r-indicators (E)'!$B$4:$B$309,0),MATCH('England_Index  '!E$3,'Index_of_e_r-indicators (E)'!$C$3:$L$3,0))</f>
        <v>57.616859330013774</v>
      </c>
      <c r="F288" s="13">
        <f>INDEX('Index_of_e_r-indicators (E)'!$C$4:$L$309,MATCH('England_Index  '!$B288,'Index_of_e_r-indicators (E)'!$B$4:$B$309,0),MATCH('England_Index  '!F$3,'Index_of_e_r-indicators (E)'!$C$3:$L$3,0))</f>
        <v>24.850299401197603</v>
      </c>
      <c r="G288" s="13">
        <f>INDEX('Index_of_e_r-indicators (E)'!$C$4:$L$309,MATCH('England_Index  '!$B288,'Index_of_e_r-indicators (E)'!$B$4:$B$309,0),MATCH('England_Index  '!G$3,'Index_of_e_r-indicators (E)'!$C$3:$L$3,0))</f>
        <v>7.0796460176991136</v>
      </c>
      <c r="H288" s="13">
        <f>INDEX('Index_of_e_r-indicators (E)'!$C$4:$L$309,MATCH('England_Index  '!$B288,'Index_of_e_r-indicators (E)'!$B$4:$B$309,0),MATCH('England_Index  '!H$3,'Index_of_e_r-indicators (E)'!$C$3:$L$3,0))</f>
        <v>83.427171680049753</v>
      </c>
      <c r="I288" s="22"/>
    </row>
    <row r="289" spans="1:9" x14ac:dyDescent="0.35">
      <c r="A289" s="13" t="s">
        <v>342</v>
      </c>
      <c r="B289" s="7" t="s">
        <v>343</v>
      </c>
      <c r="C289" s="13">
        <f>(D289*'Index_of_e_r-weights'!$B$3)+(E289*'Index_of_e_r-weights'!$B$4)+(F289*'Index_of_e_r-weights'!$B$5)+(G289*'Index_of_e_r-weights'!$B$6)+(H289*'Index_of_e_r-weights'!$B$7)</f>
        <v>46.123499122183624</v>
      </c>
      <c r="D289" s="13">
        <f>INDEX('Index_of_e_r-indicators (E)'!$C$4:$L$309,MATCH('England_Index  '!$B289,'Index_of_e_r-indicators (E)'!$B$4:$B$309,0),MATCH('England_Index  '!D$3,'Index_of_e_r-indicators (E)'!$C$3:$L$3,0))</f>
        <v>54.773664278171424</v>
      </c>
      <c r="E289" s="13">
        <f>INDEX('Index_of_e_r-indicators (E)'!$C$4:$L$309,MATCH('England_Index  '!$B289,'Index_of_e_r-indicators (E)'!$B$4:$B$309,0),MATCH('England_Index  '!E$3,'Index_of_e_r-indicators (E)'!$C$3:$L$3,0))</f>
        <v>79.480995940080106</v>
      </c>
      <c r="F289" s="13">
        <f>INDEX('Index_of_e_r-indicators (E)'!$C$4:$L$309,MATCH('England_Index  '!$B289,'Index_of_e_r-indicators (E)'!$B$4:$B$309,0),MATCH('England_Index  '!F$3,'Index_of_e_r-indicators (E)'!$C$3:$L$3,0))</f>
        <v>19.161676646706585</v>
      </c>
      <c r="G289" s="13">
        <f>INDEX('Index_of_e_r-indicators (E)'!$C$4:$L$309,MATCH('England_Index  '!$B289,'Index_of_e_r-indicators (E)'!$B$4:$B$309,0),MATCH('England_Index  '!G$3,'Index_of_e_r-indicators (E)'!$C$3:$L$3,0))</f>
        <v>17.699115044247787</v>
      </c>
      <c r="H289" s="13">
        <f>INDEX('Index_of_e_r-indicators (E)'!$C$4:$L$309,MATCH('England_Index  '!$B289,'Index_of_e_r-indicators (E)'!$B$4:$B$309,0),MATCH('England_Index  '!H$3,'Index_of_e_r-indicators (E)'!$C$3:$L$3,0))</f>
        <v>71.855709532666538</v>
      </c>
      <c r="I289" s="22"/>
    </row>
    <row r="290" spans="1:9" x14ac:dyDescent="0.35">
      <c r="A290" s="13" t="s">
        <v>352</v>
      </c>
      <c r="B290" s="7" t="s">
        <v>353</v>
      </c>
      <c r="C290" s="13">
        <f>(D290*'Index_of_e_r-weights'!$B$3)+(E290*'Index_of_e_r-weights'!$B$4)+(F290*'Index_of_e_r-weights'!$B$5)+(G290*'Index_of_e_r-weights'!$B$6)+(H290*'Index_of_e_r-weights'!$B$7)</f>
        <v>47.139118706902543</v>
      </c>
      <c r="D290" s="13">
        <f>INDEX('Index_of_e_r-indicators (E)'!$C$4:$L$309,MATCH('England_Index  '!$B290,'Index_of_e_r-indicators (E)'!$B$4:$B$309,0),MATCH('England_Index  '!D$3,'Index_of_e_r-indicators (E)'!$C$3:$L$3,0))</f>
        <v>72.555756847395429</v>
      </c>
      <c r="E290" s="13">
        <f>INDEX('Index_of_e_r-indicators (E)'!$C$4:$L$309,MATCH('England_Index  '!$B290,'Index_of_e_r-indicators (E)'!$B$4:$B$309,0),MATCH('England_Index  '!E$3,'Index_of_e_r-indicators (E)'!$C$3:$L$3,0))</f>
        <v>81.793332059222834</v>
      </c>
      <c r="F290" s="13">
        <f>INDEX('Index_of_e_r-indicators (E)'!$C$4:$L$309,MATCH('England_Index  '!$B290,'Index_of_e_r-indicators (E)'!$B$4:$B$309,0),MATCH('England_Index  '!F$3,'Index_of_e_r-indicators (E)'!$C$3:$L$3,0))</f>
        <v>31.437125748502989</v>
      </c>
      <c r="G290" s="13">
        <f>INDEX('Index_of_e_r-indicators (E)'!$C$4:$L$309,MATCH('England_Index  '!$B290,'Index_of_e_r-indicators (E)'!$B$4:$B$309,0),MATCH('England_Index  '!G$3,'Index_of_e_r-indicators (E)'!$C$3:$L$3,0))</f>
        <v>27.433628318584063</v>
      </c>
      <c r="H290" s="13">
        <f>INDEX('Index_of_e_r-indicators (E)'!$C$4:$L$309,MATCH('England_Index  '!$B290,'Index_of_e_r-indicators (E)'!$B$4:$B$309,0),MATCH('England_Index  '!H$3,'Index_of_e_r-indicators (E)'!$C$3:$L$3,0))</f>
        <v>27.094538166721136</v>
      </c>
      <c r="I290" s="22"/>
    </row>
    <row r="291" spans="1:9" x14ac:dyDescent="0.35">
      <c r="A291" s="13" t="s">
        <v>700</v>
      </c>
      <c r="B291" s="7" t="s">
        <v>701</v>
      </c>
      <c r="C291" s="13">
        <f>(D291*'Index_of_e_r-weights'!$B$3)+(E291*'Index_of_e_r-weights'!$B$4)+(F291*'Index_of_e_r-weights'!$B$5)+(G291*'Index_of_e_r-weights'!$B$6)+(H291*'Index_of_e_r-weights'!$B$7)</f>
        <v>46.795513910186827</v>
      </c>
      <c r="D291" s="13">
        <f>INDEX('Index_of_e_r-indicators (E)'!$C$4:$L$309,MATCH('England_Index  '!$B291,'Index_of_e_r-indicators (E)'!$B$4:$B$309,0),MATCH('England_Index  '!D$3,'Index_of_e_r-indicators (E)'!$C$3:$L$3,0))</f>
        <v>70.93887188276976</v>
      </c>
      <c r="E291" s="13">
        <f>INDEX('Index_of_e_r-indicators (E)'!$C$4:$L$309,MATCH('England_Index  '!$B291,'Index_of_e_r-indicators (E)'!$B$4:$B$309,0),MATCH('England_Index  '!E$3,'Index_of_e_r-indicators (E)'!$C$3:$L$3,0))</f>
        <v>69.410027350248299</v>
      </c>
      <c r="F291" s="13">
        <f>INDEX('Index_of_e_r-indicators (E)'!$C$4:$L$309,MATCH('England_Index  '!$B291,'Index_of_e_r-indicators (E)'!$B$4:$B$309,0),MATCH('England_Index  '!F$3,'Index_of_e_r-indicators (E)'!$C$3:$L$3,0))</f>
        <v>19.161676646706585</v>
      </c>
      <c r="G291" s="13">
        <f>INDEX('Index_of_e_r-indicators (E)'!$C$4:$L$309,MATCH('England_Index  '!$B291,'Index_of_e_r-indicators (E)'!$B$4:$B$309,0),MATCH('England_Index  '!G$3,'Index_of_e_r-indicators (E)'!$C$3:$L$3,0))</f>
        <v>8.8495575221238933</v>
      </c>
      <c r="H291" s="13">
        <f>INDEX('Index_of_e_r-indicators (E)'!$C$4:$L$309,MATCH('England_Index  '!$B291,'Index_of_e_r-indicators (E)'!$B$4:$B$309,0),MATCH('England_Index  '!H$3,'Index_of_e_r-indicators (E)'!$C$3:$L$3,0))</f>
        <v>64.853013882824854</v>
      </c>
      <c r="I291" s="22"/>
    </row>
    <row r="292" spans="1:9" x14ac:dyDescent="0.35">
      <c r="A292" s="13" t="s">
        <v>728</v>
      </c>
      <c r="B292" s="7" t="s">
        <v>729</v>
      </c>
      <c r="C292" s="13">
        <f>(D292*'Index_of_e_r-weights'!$B$3)+(E292*'Index_of_e_r-weights'!$B$4)+(F292*'Index_of_e_r-weights'!$B$5)+(G292*'Index_of_e_r-weights'!$B$6)+(H292*'Index_of_e_r-weights'!$B$7)</f>
        <v>40.798208198918502</v>
      </c>
      <c r="D292" s="13">
        <f>INDEX('Index_of_e_r-indicators (E)'!$C$4:$L$309,MATCH('England_Index  '!$B292,'Index_of_e_r-indicators (E)'!$B$4:$B$309,0),MATCH('England_Index  '!D$3,'Index_of_e_r-indicators (E)'!$C$3:$L$3,0))</f>
        <v>55.044143896286641</v>
      </c>
      <c r="E292" s="13">
        <f>INDEX('Index_of_e_r-indicators (E)'!$C$4:$L$309,MATCH('England_Index  '!$B292,'Index_of_e_r-indicators (E)'!$B$4:$B$309,0),MATCH('England_Index  '!E$3,'Index_of_e_r-indicators (E)'!$C$3:$L$3,0))</f>
        <v>73.988815475626581</v>
      </c>
      <c r="F292" s="13">
        <f>INDEX('Index_of_e_r-indicators (E)'!$C$4:$L$309,MATCH('England_Index  '!$B292,'Index_of_e_r-indicators (E)'!$B$4:$B$309,0),MATCH('England_Index  '!F$3,'Index_of_e_r-indicators (E)'!$C$3:$L$3,0))</f>
        <v>2.6946107784431117</v>
      </c>
      <c r="G292" s="13">
        <f>INDEX('Index_of_e_r-indicators (E)'!$C$4:$L$309,MATCH('England_Index  '!$B292,'Index_of_e_r-indicators (E)'!$B$4:$B$309,0),MATCH('England_Index  '!G$3,'Index_of_e_r-indicators (E)'!$C$3:$L$3,0))</f>
        <v>15.044247787610621</v>
      </c>
      <c r="H292" s="13">
        <f>INDEX('Index_of_e_r-indicators (E)'!$C$4:$L$309,MATCH('England_Index  '!$B292,'Index_of_e_r-indicators (E)'!$B$4:$B$309,0),MATCH('England_Index  '!H$3,'Index_of_e_r-indicators (E)'!$C$3:$L$3,0))</f>
        <v>66.691558846295493</v>
      </c>
      <c r="I292" s="22"/>
    </row>
    <row r="293" spans="1:9" x14ac:dyDescent="0.35">
      <c r="A293" s="13" t="s">
        <v>712</v>
      </c>
      <c r="B293" s="7" t="s">
        <v>713</v>
      </c>
      <c r="C293" s="13">
        <f>(D293*'Index_of_e_r-weights'!$B$3)+(E293*'Index_of_e_r-weights'!$B$4)+(F293*'Index_of_e_r-weights'!$B$5)+(G293*'Index_of_e_r-weights'!$B$6)+(H293*'Index_of_e_r-weights'!$B$7)</f>
        <v>34.048506478811888</v>
      </c>
      <c r="D293" s="13">
        <f>INDEX('Index_of_e_r-indicators (E)'!$C$4:$L$309,MATCH('England_Index  '!$B293,'Index_of_e_r-indicators (E)'!$B$4:$B$309,0),MATCH('England_Index  '!D$3,'Index_of_e_r-indicators (E)'!$C$3:$L$3,0))</f>
        <v>24.927586057387458</v>
      </c>
      <c r="E293" s="13">
        <f>INDEX('Index_of_e_r-indicators (E)'!$C$4:$L$309,MATCH('England_Index  '!$B293,'Index_of_e_r-indicators (E)'!$B$4:$B$309,0),MATCH('England_Index  '!E$3,'Index_of_e_r-indicators (E)'!$C$3:$L$3,0))</f>
        <v>76.939211304377551</v>
      </c>
      <c r="F293" s="13">
        <f>INDEX('Index_of_e_r-indicators (E)'!$C$4:$L$309,MATCH('England_Index  '!$B293,'Index_of_e_r-indicators (E)'!$B$4:$B$309,0),MATCH('England_Index  '!F$3,'Index_of_e_r-indicators (E)'!$C$3:$L$3,0))</f>
        <v>24.850299401197603</v>
      </c>
      <c r="G293" s="13">
        <f>INDEX('Index_of_e_r-indicators (E)'!$C$4:$L$309,MATCH('England_Index  '!$B293,'Index_of_e_r-indicators (E)'!$B$4:$B$309,0),MATCH('England_Index  '!G$3,'Index_of_e_r-indicators (E)'!$C$3:$L$3,0))</f>
        <v>24.778761061946902</v>
      </c>
      <c r="H293" s="13">
        <f>INDEX('Index_of_e_r-indicators (E)'!$C$4:$L$309,MATCH('England_Index  '!$B293,'Index_of_e_r-indicators (E)'!$B$4:$B$309,0),MATCH('England_Index  '!H$3,'Index_of_e_r-indicators (E)'!$C$3:$L$3,0))</f>
        <v>44.752487192644963</v>
      </c>
      <c r="I293" s="22"/>
    </row>
    <row r="294" spans="1:9" x14ac:dyDescent="0.35">
      <c r="A294" s="13" t="s">
        <v>798</v>
      </c>
      <c r="B294" s="7" t="s">
        <v>799</v>
      </c>
      <c r="C294" s="13">
        <f>(D294*'Index_of_e_r-weights'!$B$3)+(E294*'Index_of_e_r-weights'!$B$4)+(F294*'Index_of_e_r-weights'!$B$5)+(G294*'Index_of_e_r-weights'!$B$6)+(H294*'Index_of_e_r-weights'!$B$7)</f>
        <v>47.919764734265797</v>
      </c>
      <c r="D294" s="13">
        <f>INDEX('Index_of_e_r-indicators (E)'!$C$4:$L$309,MATCH('England_Index  '!$B294,'Index_of_e_r-indicators (E)'!$B$4:$B$309,0),MATCH('England_Index  '!D$3,'Index_of_e_r-indicators (E)'!$C$3:$L$3,0))</f>
        <v>67.167885741533823</v>
      </c>
      <c r="E294" s="13">
        <f>INDEX('Index_of_e_r-indicators (E)'!$C$4:$L$309,MATCH('England_Index  '!$B294,'Index_of_e_r-indicators (E)'!$B$4:$B$309,0),MATCH('England_Index  '!E$3,'Index_of_e_r-indicators (E)'!$C$3:$L$3,0))</f>
        <v>70.353861572867856</v>
      </c>
      <c r="F294" s="13">
        <f>INDEX('Index_of_e_r-indicators (E)'!$C$4:$L$309,MATCH('England_Index  '!$B294,'Index_of_e_r-indicators (E)'!$B$4:$B$309,0),MATCH('England_Index  '!F$3,'Index_of_e_r-indicators (E)'!$C$3:$L$3,0))</f>
        <v>19.461077844311376</v>
      </c>
      <c r="G294" s="13">
        <f>INDEX('Index_of_e_r-indicators (E)'!$C$4:$L$309,MATCH('England_Index  '!$B294,'Index_of_e_r-indicators (E)'!$B$4:$B$309,0),MATCH('England_Index  '!G$3,'Index_of_e_r-indicators (E)'!$C$3:$L$3,0))</f>
        <v>11.504424778761059</v>
      </c>
      <c r="H294" s="13">
        <f>INDEX('Index_of_e_r-indicators (E)'!$C$4:$L$309,MATCH('England_Index  '!$B294,'Index_of_e_r-indicators (E)'!$B$4:$B$309,0),MATCH('England_Index  '!H$3,'Index_of_e_r-indicators (E)'!$C$3:$L$3,0))</f>
        <v>72.704561649521878</v>
      </c>
      <c r="I294" s="22"/>
    </row>
    <row r="295" spans="1:9" x14ac:dyDescent="0.35">
      <c r="A295" s="13" t="s">
        <v>472</v>
      </c>
      <c r="B295" s="7" t="s">
        <v>473</v>
      </c>
      <c r="C295" s="13">
        <f>(D295*'Index_of_e_r-weights'!$B$3)+(E295*'Index_of_e_r-weights'!$B$4)+(F295*'Index_of_e_r-weights'!$B$5)+(G295*'Index_of_e_r-weights'!$B$6)+(H295*'Index_of_e_r-weights'!$B$7)</f>
        <v>57.716825307467793</v>
      </c>
      <c r="D295" s="13">
        <f>INDEX('Index_of_e_r-indicators (E)'!$C$4:$L$309,MATCH('England_Index  '!$B295,'Index_of_e_r-indicators (E)'!$B$4:$B$309,0),MATCH('England_Index  '!D$3,'Index_of_e_r-indicators (E)'!$C$3:$L$3,0))</f>
        <v>85.469435941384901</v>
      </c>
      <c r="E295" s="13">
        <f>INDEX('Index_of_e_r-indicators (E)'!$C$4:$L$309,MATCH('England_Index  '!$B295,'Index_of_e_r-indicators (E)'!$B$4:$B$309,0),MATCH('England_Index  '!E$3,'Index_of_e_r-indicators (E)'!$C$3:$L$3,0))</f>
        <v>72.813881200746181</v>
      </c>
      <c r="F295" s="13">
        <f>INDEX('Index_of_e_r-indicators (E)'!$C$4:$L$309,MATCH('England_Index  '!$B295,'Index_of_e_r-indicators (E)'!$B$4:$B$309,0),MATCH('England_Index  '!F$3,'Index_of_e_r-indicators (E)'!$C$3:$L$3,0))</f>
        <v>31.736526946107787</v>
      </c>
      <c r="G295" s="13">
        <f>INDEX('Index_of_e_r-indicators (E)'!$C$4:$L$309,MATCH('England_Index  '!$B295,'Index_of_e_r-indicators (E)'!$B$4:$B$309,0),MATCH('England_Index  '!G$3,'Index_of_e_r-indicators (E)'!$C$3:$L$3,0))</f>
        <v>19.469026548672566</v>
      </c>
      <c r="H295" s="13">
        <f>INDEX('Index_of_e_r-indicators (E)'!$C$4:$L$309,MATCH('England_Index  '!$B295,'Index_of_e_r-indicators (E)'!$B$4:$B$309,0),MATCH('England_Index  '!H$3,'Index_of_e_r-indicators (E)'!$C$3:$L$3,0))</f>
        <v>72.767478530108164</v>
      </c>
      <c r="I295" s="22"/>
    </row>
    <row r="296" spans="1:9" x14ac:dyDescent="0.35">
      <c r="A296" s="13" t="s">
        <v>622</v>
      </c>
      <c r="B296" s="7" t="s">
        <v>623</v>
      </c>
      <c r="C296" s="13">
        <f>(D296*'Index_of_e_r-weights'!$B$3)+(E296*'Index_of_e_r-weights'!$B$4)+(F296*'Index_of_e_r-weights'!$B$5)+(G296*'Index_of_e_r-weights'!$B$6)+(H296*'Index_of_e_r-weights'!$B$7)</f>
        <v>55.452934332444464</v>
      </c>
      <c r="D296" s="13">
        <f>INDEX('Index_of_e_r-indicators (E)'!$C$4:$L$309,MATCH('England_Index  '!$B296,'Index_of_e_r-indicators (E)'!$B$4:$B$309,0),MATCH('England_Index  '!D$3,'Index_of_e_r-indicators (E)'!$C$3:$L$3,0))</f>
        <v>68.096583719058629</v>
      </c>
      <c r="E296" s="13">
        <f>INDEX('Index_of_e_r-indicators (E)'!$C$4:$L$309,MATCH('England_Index  '!$B296,'Index_of_e_r-indicators (E)'!$B$4:$B$309,0),MATCH('England_Index  '!E$3,'Index_of_e_r-indicators (E)'!$C$3:$L$3,0))</f>
        <v>77.40411217676737</v>
      </c>
      <c r="F296" s="13">
        <f>INDEX('Index_of_e_r-indicators (E)'!$C$4:$L$309,MATCH('England_Index  '!$B296,'Index_of_e_r-indicators (E)'!$B$4:$B$309,0),MATCH('England_Index  '!F$3,'Index_of_e_r-indicators (E)'!$C$3:$L$3,0))</f>
        <v>44.610778443113759</v>
      </c>
      <c r="G296" s="13">
        <f>INDEX('Index_of_e_r-indicators (E)'!$C$4:$L$309,MATCH('England_Index  '!$B296,'Index_of_e_r-indicators (E)'!$B$4:$B$309,0),MATCH('England_Index  '!G$3,'Index_of_e_r-indicators (E)'!$C$3:$L$3,0))</f>
        <v>23.89380530973451</v>
      </c>
      <c r="H296" s="13">
        <f>INDEX('Index_of_e_r-indicators (E)'!$C$4:$L$309,MATCH('England_Index  '!$B296,'Index_of_e_r-indicators (E)'!$B$4:$B$309,0),MATCH('England_Index  '!H$3,'Index_of_e_r-indicators (E)'!$C$3:$L$3,0))</f>
        <v>67.913156242402408</v>
      </c>
      <c r="I296" s="22"/>
    </row>
    <row r="297" spans="1:9" x14ac:dyDescent="0.35">
      <c r="A297" s="13" t="s">
        <v>666</v>
      </c>
      <c r="B297" s="7" t="s">
        <v>667</v>
      </c>
      <c r="C297" s="13">
        <f>(D297*'Index_of_e_r-weights'!$B$3)+(E297*'Index_of_e_r-weights'!$B$4)+(F297*'Index_of_e_r-weights'!$B$5)+(G297*'Index_of_e_r-weights'!$B$6)+(H297*'Index_of_e_r-weights'!$B$7)</f>
        <v>55.18352939588133</v>
      </c>
      <c r="D297" s="13">
        <f>INDEX('Index_of_e_r-indicators (E)'!$C$4:$L$309,MATCH('England_Index  '!$B297,'Index_of_e_r-indicators (E)'!$B$4:$B$309,0),MATCH('England_Index  '!D$3,'Index_of_e_r-indicators (E)'!$C$3:$L$3,0))</f>
        <v>67.167885741533823</v>
      </c>
      <c r="E297" s="13">
        <f>INDEX('Index_of_e_r-indicators (E)'!$C$4:$L$309,MATCH('England_Index  '!$B297,'Index_of_e_r-indicators (E)'!$B$4:$B$309,0),MATCH('England_Index  '!E$3,'Index_of_e_r-indicators (E)'!$C$3:$L$3,0))</f>
        <v>76.171439537812432</v>
      </c>
      <c r="F297" s="13">
        <f>INDEX('Index_of_e_r-indicators (E)'!$C$4:$L$309,MATCH('England_Index  '!$B297,'Index_of_e_r-indicators (E)'!$B$4:$B$309,0),MATCH('England_Index  '!F$3,'Index_of_e_r-indicators (E)'!$C$3:$L$3,0))</f>
        <v>44.311377245508972</v>
      </c>
      <c r="G297" s="13">
        <f>INDEX('Index_of_e_r-indicators (E)'!$C$4:$L$309,MATCH('England_Index  '!$B297,'Index_of_e_r-indicators (E)'!$B$4:$B$309,0),MATCH('England_Index  '!G$3,'Index_of_e_r-indicators (E)'!$C$3:$L$3,0))</f>
        <v>21.238938053097339</v>
      </c>
      <c r="H297" s="13">
        <f>INDEX('Index_of_e_r-indicators (E)'!$C$4:$L$309,MATCH('England_Index  '!$B297,'Index_of_e_r-indicators (E)'!$B$4:$B$309,0),MATCH('England_Index  '!H$3,'Index_of_e_r-indicators (E)'!$C$3:$L$3,0))</f>
        <v>71.529783299593362</v>
      </c>
      <c r="I297" s="22"/>
    </row>
    <row r="298" spans="1:9" x14ac:dyDescent="0.35">
      <c r="A298" s="13" t="s">
        <v>640</v>
      </c>
      <c r="B298" s="7" t="s">
        <v>641</v>
      </c>
      <c r="C298" s="13">
        <f>(D298*'Index_of_e_r-weights'!$B$3)+(E298*'Index_of_e_r-weights'!$B$4)+(F298*'Index_of_e_r-weights'!$B$5)+(G298*'Index_of_e_r-weights'!$B$6)+(H298*'Index_of_e_r-weights'!$B$7)</f>
        <v>54.88370931216145</v>
      </c>
      <c r="D298" s="13">
        <f>INDEX('Index_of_e_r-indicators (E)'!$C$4:$L$309,MATCH('England_Index  '!$B298,'Index_of_e_r-indicators (E)'!$B$4:$B$309,0),MATCH('England_Index  '!D$3,'Index_of_e_r-indicators (E)'!$C$3:$L$3,0))</f>
        <v>80.019242795411088</v>
      </c>
      <c r="E298" s="13">
        <f>INDEX('Index_of_e_r-indicators (E)'!$C$4:$L$309,MATCH('England_Index  '!$B298,'Index_of_e_r-indicators (E)'!$B$4:$B$309,0),MATCH('England_Index  '!E$3,'Index_of_e_r-indicators (E)'!$C$3:$L$3,0))</f>
        <v>77.643402436756801</v>
      </c>
      <c r="F298" s="13">
        <f>INDEX('Index_of_e_r-indicators (E)'!$C$4:$L$309,MATCH('England_Index  '!$B298,'Index_of_e_r-indicators (E)'!$B$4:$B$309,0),MATCH('England_Index  '!F$3,'Index_of_e_r-indicators (E)'!$C$3:$L$3,0))</f>
        <v>13.173652694610775</v>
      </c>
      <c r="G298" s="13">
        <f>INDEX('Index_of_e_r-indicators (E)'!$C$4:$L$309,MATCH('England_Index  '!$B298,'Index_of_e_r-indicators (E)'!$B$4:$B$309,0),MATCH('England_Index  '!G$3,'Index_of_e_r-indicators (E)'!$C$3:$L$3,0))</f>
        <v>26.548672566371671</v>
      </c>
      <c r="H298" s="13">
        <f>INDEX('Index_of_e_r-indicators (E)'!$C$4:$L$309,MATCH('England_Index  '!$B298,'Index_of_e_r-indicators (E)'!$B$4:$B$309,0),MATCH('England_Index  '!H$3,'Index_of_e_r-indicators (E)'!$C$3:$L$3,0))</f>
        <v>75.845655888329759</v>
      </c>
      <c r="I298" s="22"/>
    </row>
    <row r="299" spans="1:9" x14ac:dyDescent="0.35">
      <c r="A299" s="13" t="s">
        <v>158</v>
      </c>
      <c r="B299" s="7" t="s">
        <v>159</v>
      </c>
      <c r="C299" s="13">
        <f>(D299*'Index_of_e_r-weights'!$B$3)+(E299*'Index_of_e_r-weights'!$B$4)+(F299*'Index_of_e_r-weights'!$B$5)+(G299*'Index_of_e_r-weights'!$B$6)+(H299*'Index_of_e_r-weights'!$B$7)</f>
        <v>42.592232278018351</v>
      </c>
      <c r="D299" s="13">
        <f>INDEX('Index_of_e_r-indicators (E)'!$C$4:$L$309,MATCH('England_Index  '!$B299,'Index_of_e_r-indicators (E)'!$B$4:$B$309,0),MATCH('England_Index  '!D$3,'Index_of_e_r-indicators (E)'!$C$3:$L$3,0))</f>
        <v>63.838862708246459</v>
      </c>
      <c r="E299" s="13">
        <f>INDEX('Index_of_e_r-indicators (E)'!$C$4:$L$309,MATCH('England_Index  '!$B299,'Index_of_e_r-indicators (E)'!$B$4:$B$309,0),MATCH('England_Index  '!E$3,'Index_of_e_r-indicators (E)'!$C$3:$L$3,0))</f>
        <v>74.03116527158943</v>
      </c>
      <c r="F299" s="13">
        <f>INDEX('Index_of_e_r-indicators (E)'!$C$4:$L$309,MATCH('England_Index  '!$B299,'Index_of_e_r-indicators (E)'!$B$4:$B$309,0),MATCH('England_Index  '!F$3,'Index_of_e_r-indicators (E)'!$C$3:$L$3,0))</f>
        <v>19.461077844311376</v>
      </c>
      <c r="G299" s="13">
        <f>INDEX('Index_of_e_r-indicators (E)'!$C$4:$L$309,MATCH('England_Index  '!$B299,'Index_of_e_r-indicators (E)'!$B$4:$B$309,0),MATCH('England_Index  '!G$3,'Index_of_e_r-indicators (E)'!$C$3:$L$3,0))</f>
        <v>29.203539823008846</v>
      </c>
      <c r="H299" s="13">
        <f>INDEX('Index_of_e_r-indicators (E)'!$C$4:$L$309,MATCH('England_Index  '!$B299,'Index_of_e_r-indicators (E)'!$B$4:$B$309,0),MATCH('England_Index  '!H$3,'Index_of_e_r-indicators (E)'!$C$3:$L$3,0))</f>
        <v>31.522667024607117</v>
      </c>
      <c r="I299" s="22"/>
    </row>
    <row r="300" spans="1:9" x14ac:dyDescent="0.35">
      <c r="A300" s="13" t="s">
        <v>276</v>
      </c>
      <c r="B300" s="7" t="s">
        <v>277</v>
      </c>
      <c r="C300" s="13">
        <f>(D300*'Index_of_e_r-weights'!$B$3)+(E300*'Index_of_e_r-weights'!$B$4)+(F300*'Index_of_e_r-weights'!$B$5)+(G300*'Index_of_e_r-weights'!$B$6)+(H300*'Index_of_e_r-weights'!$B$7)</f>
        <v>50.706596159263903</v>
      </c>
      <c r="D300" s="13">
        <f>INDEX('Index_of_e_r-indicators (E)'!$C$4:$L$309,MATCH('England_Index  '!$B300,'Index_of_e_r-indicators (E)'!$B$4:$B$309,0),MATCH('England_Index  '!D$3,'Index_of_e_r-indicators (E)'!$C$3:$L$3,0))</f>
        <v>73.539370108871324</v>
      </c>
      <c r="E300" s="13">
        <f>INDEX('Index_of_e_r-indicators (E)'!$C$4:$L$309,MATCH('England_Index  '!$B300,'Index_of_e_r-indicators (E)'!$B$4:$B$309,0),MATCH('England_Index  '!E$3,'Index_of_e_r-indicators (E)'!$C$3:$L$3,0))</f>
        <v>71.687843017851463</v>
      </c>
      <c r="F300" s="13">
        <f>INDEX('Index_of_e_r-indicators (E)'!$C$4:$L$309,MATCH('England_Index  '!$B300,'Index_of_e_r-indicators (E)'!$B$4:$B$309,0),MATCH('England_Index  '!F$3,'Index_of_e_r-indicators (E)'!$C$3:$L$3,0))</f>
        <v>17.36526946107784</v>
      </c>
      <c r="G300" s="13">
        <f>INDEX('Index_of_e_r-indicators (E)'!$C$4:$L$309,MATCH('England_Index  '!$B300,'Index_of_e_r-indicators (E)'!$B$4:$B$309,0),MATCH('England_Index  '!G$3,'Index_of_e_r-indicators (E)'!$C$3:$L$3,0))</f>
        <v>15.929203539823005</v>
      </c>
      <c r="H300" s="13">
        <f>INDEX('Index_of_e_r-indicators (E)'!$C$4:$L$309,MATCH('England_Index  '!$B300,'Index_of_e_r-indicators (E)'!$B$4:$B$309,0),MATCH('England_Index  '!H$3,'Index_of_e_r-indicators (E)'!$C$3:$L$3,0))</f>
        <v>74.085531123185959</v>
      </c>
      <c r="I300" s="22"/>
    </row>
    <row r="301" spans="1:9" x14ac:dyDescent="0.35">
      <c r="A301" s="13" t="s">
        <v>564</v>
      </c>
      <c r="B301" s="7" t="s">
        <v>565</v>
      </c>
      <c r="C301" s="13">
        <f>(D301*'Index_of_e_r-weights'!$B$3)+(E301*'Index_of_e_r-weights'!$B$4)+(F301*'Index_of_e_r-weights'!$B$5)+(G301*'Index_of_e_r-weights'!$B$6)+(H301*'Index_of_e_r-weights'!$B$7)</f>
        <v>47.982353131437229</v>
      </c>
      <c r="D301" s="13">
        <f>INDEX('Index_of_e_r-indicators (E)'!$C$4:$L$309,MATCH('England_Index  '!$B301,'Index_of_e_r-indicators (E)'!$B$4:$B$309,0),MATCH('England_Index  '!D$3,'Index_of_e_r-indicators (E)'!$C$3:$L$3,0))</f>
        <v>68.408194192047688</v>
      </c>
      <c r="E301" s="13">
        <f>INDEX('Index_of_e_r-indicators (E)'!$C$4:$L$309,MATCH('England_Index  '!$B301,'Index_of_e_r-indicators (E)'!$B$4:$B$309,0),MATCH('England_Index  '!E$3,'Index_of_e_r-indicators (E)'!$C$3:$L$3,0))</f>
        <v>86.005337560323085</v>
      </c>
      <c r="F301" s="13">
        <f>INDEX('Index_of_e_r-indicators (E)'!$C$4:$L$309,MATCH('England_Index  '!$B301,'Index_of_e_r-indicators (E)'!$B$4:$B$309,0),MATCH('England_Index  '!F$3,'Index_of_e_r-indicators (E)'!$C$3:$L$3,0))</f>
        <v>27.844311377245507</v>
      </c>
      <c r="G301" s="13">
        <f>INDEX('Index_of_e_r-indicators (E)'!$C$4:$L$309,MATCH('England_Index  '!$B301,'Index_of_e_r-indicators (E)'!$B$4:$B$309,0),MATCH('England_Index  '!G$3,'Index_of_e_r-indicators (E)'!$C$3:$L$3,0))</f>
        <v>39.82300884955751</v>
      </c>
      <c r="H301" s="13">
        <f>INDEX('Index_of_e_r-indicators (E)'!$C$4:$L$309,MATCH('England_Index  '!$B301,'Index_of_e_r-indicators (E)'!$B$4:$B$309,0),MATCH('England_Index  '!H$3,'Index_of_e_r-indicators (E)'!$C$3:$L$3,0))</f>
        <v>26.629485362150035</v>
      </c>
      <c r="I301" s="22"/>
    </row>
    <row r="302" spans="1:9" x14ac:dyDescent="0.35">
      <c r="A302" s="13" t="s">
        <v>738</v>
      </c>
      <c r="B302" s="7" t="s">
        <v>739</v>
      </c>
      <c r="C302" s="13">
        <f>(D302*'Index_of_e_r-weights'!$B$3)+(E302*'Index_of_e_r-weights'!$B$4)+(F302*'Index_of_e_r-weights'!$B$5)+(G302*'Index_of_e_r-weights'!$B$6)+(H302*'Index_of_e_r-weights'!$B$7)</f>
        <v>56.22078558750902</v>
      </c>
      <c r="D302" s="13">
        <f>INDEX('Index_of_e_r-indicators (E)'!$C$4:$L$309,MATCH('England_Index  '!$B302,'Index_of_e_r-indicators (E)'!$B$4:$B$309,0),MATCH('England_Index  '!D$3,'Index_of_e_r-indicators (E)'!$C$3:$L$3,0))</f>
        <v>88.510411988803725</v>
      </c>
      <c r="E302" s="13">
        <f>INDEX('Index_of_e_r-indicators (E)'!$C$4:$L$309,MATCH('England_Index  '!$B302,'Index_of_e_r-indicators (E)'!$B$4:$B$309,0),MATCH('England_Index  '!E$3,'Index_of_e_r-indicators (E)'!$C$3:$L$3,0))</f>
        <v>81.946066432097709</v>
      </c>
      <c r="F302" s="13">
        <f>INDEX('Index_of_e_r-indicators (E)'!$C$4:$L$309,MATCH('England_Index  '!$B302,'Index_of_e_r-indicators (E)'!$B$4:$B$309,0),MATCH('England_Index  '!F$3,'Index_of_e_r-indicators (E)'!$C$3:$L$3,0))</f>
        <v>35.62874251497005</v>
      </c>
      <c r="G302" s="13">
        <f>INDEX('Index_of_e_r-indicators (E)'!$C$4:$L$309,MATCH('England_Index  '!$B302,'Index_of_e_r-indicators (E)'!$B$4:$B$309,0),MATCH('England_Index  '!G$3,'Index_of_e_r-indicators (E)'!$C$3:$L$3,0))</f>
        <v>37.168141592920335</v>
      </c>
      <c r="H302" s="13">
        <f>INDEX('Index_of_e_r-indicators (E)'!$C$4:$L$309,MATCH('England_Index  '!$B302,'Index_of_e_r-indicators (E)'!$B$4:$B$309,0),MATCH('England_Index  '!H$3,'Index_of_e_r-indicators (E)'!$C$3:$L$3,0))</f>
        <v>34.568392630400268</v>
      </c>
      <c r="I302" s="22"/>
    </row>
    <row r="303" spans="1:9" x14ac:dyDescent="0.35">
      <c r="A303" s="13" t="s">
        <v>292</v>
      </c>
      <c r="B303" s="7" t="s">
        <v>293</v>
      </c>
      <c r="C303" s="13">
        <f>(D303*'Index_of_e_r-weights'!$B$3)+(E303*'Index_of_e_r-weights'!$B$4)+(F303*'Index_of_e_r-weights'!$B$5)+(G303*'Index_of_e_r-weights'!$B$6)+(H303*'Index_of_e_r-weights'!$B$7)</f>
        <v>49.709240355822686</v>
      </c>
      <c r="D303" s="13">
        <f>INDEX('Index_of_e_r-indicators (E)'!$C$4:$L$309,MATCH('England_Index  '!$B303,'Index_of_e_r-indicators (E)'!$B$4:$B$309,0),MATCH('England_Index  '!D$3,'Index_of_e_r-indicators (E)'!$C$3:$L$3,0))</f>
        <v>67.476436204386559</v>
      </c>
      <c r="E303" s="13">
        <f>INDEX('Index_of_e_r-indicators (E)'!$C$4:$L$309,MATCH('England_Index  '!$B303,'Index_of_e_r-indicators (E)'!$B$4:$B$309,0),MATCH('England_Index  '!E$3,'Index_of_e_r-indicators (E)'!$C$3:$L$3,0))</f>
        <v>72.979821582675157</v>
      </c>
      <c r="F303" s="13">
        <f>INDEX('Index_of_e_r-indicators (E)'!$C$4:$L$309,MATCH('England_Index  '!$B303,'Index_of_e_r-indicators (E)'!$B$4:$B$309,0),MATCH('England_Index  '!F$3,'Index_of_e_r-indicators (E)'!$C$3:$L$3,0))</f>
        <v>24.850299401197603</v>
      </c>
      <c r="G303" s="13">
        <f>INDEX('Index_of_e_r-indicators (E)'!$C$4:$L$309,MATCH('England_Index  '!$B303,'Index_of_e_r-indicators (E)'!$B$4:$B$309,0),MATCH('England_Index  '!G$3,'Index_of_e_r-indicators (E)'!$C$3:$L$3,0))</f>
        <v>14.159292035398234</v>
      </c>
      <c r="H303" s="13">
        <f>INDEX('Index_of_e_r-indicators (E)'!$C$4:$L$309,MATCH('England_Index  '!$B303,'Index_of_e_r-indicators (E)'!$B$4:$B$309,0),MATCH('England_Index  '!H$3,'Index_of_e_r-indicators (E)'!$C$3:$L$3,0))</f>
        <v>71.832045244600153</v>
      </c>
      <c r="I303" s="22"/>
    </row>
    <row r="304" spans="1:9" x14ac:dyDescent="0.35">
      <c r="A304" s="13" t="s">
        <v>328</v>
      </c>
      <c r="B304" s="7" t="s">
        <v>329</v>
      </c>
      <c r="C304" s="13">
        <f>(D304*'Index_of_e_r-weights'!$B$3)+(E304*'Index_of_e_r-weights'!$B$4)+(F304*'Index_of_e_r-weights'!$B$5)+(G304*'Index_of_e_r-weights'!$B$6)+(H304*'Index_of_e_r-weights'!$B$7)</f>
        <v>36.97464834192067</v>
      </c>
      <c r="D304" s="13">
        <f>INDEX('Index_of_e_r-indicators (E)'!$C$4:$L$309,MATCH('England_Index  '!$B304,'Index_of_e_r-indicators (E)'!$B$4:$B$309,0),MATCH('England_Index  '!D$3,'Index_of_e_r-indicators (E)'!$C$3:$L$3,0))</f>
        <v>52.373651350897291</v>
      </c>
      <c r="E304" s="13">
        <f>INDEX('Index_of_e_r-indicators (E)'!$C$4:$L$309,MATCH('England_Index  '!$B304,'Index_of_e_r-indicators (E)'!$B$4:$B$309,0),MATCH('England_Index  '!E$3,'Index_of_e_r-indicators (E)'!$C$3:$L$3,0))</f>
        <v>81.067301095574734</v>
      </c>
      <c r="F304" s="13">
        <f>INDEX('Index_of_e_r-indicators (E)'!$C$4:$L$309,MATCH('England_Index  '!$B304,'Index_of_e_r-indicators (E)'!$B$4:$B$309,0),MATCH('England_Index  '!F$3,'Index_of_e_r-indicators (E)'!$C$3:$L$3,0))</f>
        <v>8.982035928143711</v>
      </c>
      <c r="G304" s="13">
        <f>INDEX('Index_of_e_r-indicators (E)'!$C$4:$L$309,MATCH('England_Index  '!$B304,'Index_of_e_r-indicators (E)'!$B$4:$B$309,0),MATCH('England_Index  '!G$3,'Index_of_e_r-indicators (E)'!$C$3:$L$3,0))</f>
        <v>29.203539823008846</v>
      </c>
      <c r="H304" s="13">
        <f>INDEX('Index_of_e_r-indicators (E)'!$C$4:$L$309,MATCH('England_Index  '!$B304,'Index_of_e_r-indicators (E)'!$B$4:$B$309,0),MATCH('England_Index  '!H$3,'Index_of_e_r-indicators (E)'!$C$3:$L$3,0))</f>
        <v>27.593538384317498</v>
      </c>
      <c r="I304" s="22"/>
    </row>
    <row r="305" spans="1:9" x14ac:dyDescent="0.35">
      <c r="A305" s="13" t="s">
        <v>478</v>
      </c>
      <c r="B305" s="7" t="s">
        <v>479</v>
      </c>
      <c r="C305" s="13">
        <f>(D305*'Index_of_e_r-weights'!$B$3)+(E305*'Index_of_e_r-weights'!$B$4)+(F305*'Index_of_e_r-weights'!$B$5)+(G305*'Index_of_e_r-weights'!$B$6)+(H305*'Index_of_e_r-weights'!$B$7)</f>
        <v>54.840770821725478</v>
      </c>
      <c r="D305" s="13">
        <f>INDEX('Index_of_e_r-indicators (E)'!$C$4:$L$309,MATCH('England_Index  '!$B305,'Index_of_e_r-indicators (E)'!$B$4:$B$309,0),MATCH('England_Index  '!D$3,'Index_of_e_r-indicators (E)'!$C$3:$L$3,0))</f>
        <v>76.894246702999851</v>
      </c>
      <c r="E305" s="13">
        <f>INDEX('Index_of_e_r-indicators (E)'!$C$4:$L$309,MATCH('England_Index  '!$B305,'Index_of_e_r-indicators (E)'!$B$4:$B$309,0),MATCH('England_Index  '!E$3,'Index_of_e_r-indicators (E)'!$C$3:$L$3,0))</f>
        <v>76.168846622447177</v>
      </c>
      <c r="F305" s="13">
        <f>INDEX('Index_of_e_r-indicators (E)'!$C$4:$L$309,MATCH('England_Index  '!$B305,'Index_of_e_r-indicators (E)'!$B$4:$B$309,0),MATCH('England_Index  '!F$3,'Index_of_e_r-indicators (E)'!$C$3:$L$3,0))</f>
        <v>24.850299401197603</v>
      </c>
      <c r="G305" s="13">
        <f>INDEX('Index_of_e_r-indicators (E)'!$C$4:$L$309,MATCH('England_Index  '!$B305,'Index_of_e_r-indicators (E)'!$B$4:$B$309,0),MATCH('England_Index  '!G$3,'Index_of_e_r-indicators (E)'!$C$3:$L$3,0))</f>
        <v>15.044247787610621</v>
      </c>
      <c r="H305" s="13">
        <f>INDEX('Index_of_e_r-indicators (E)'!$C$4:$L$309,MATCH('England_Index  '!$B305,'Index_of_e_r-indicators (E)'!$B$4:$B$309,0),MATCH('England_Index  '!H$3,'Index_of_e_r-indicators (E)'!$C$3:$L$3,0))</f>
        <v>80.883513554095785</v>
      </c>
      <c r="I305" s="22"/>
    </row>
    <row r="306" spans="1:9" x14ac:dyDescent="0.35">
      <c r="A306" s="13" t="s">
        <v>514</v>
      </c>
      <c r="B306" s="7" t="s">
        <v>515</v>
      </c>
      <c r="C306" s="13">
        <f>(D306*'Index_of_e_r-weights'!$B$3)+(E306*'Index_of_e_r-weights'!$B$4)+(F306*'Index_of_e_r-weights'!$B$5)+(G306*'Index_of_e_r-weights'!$B$6)+(H306*'Index_of_e_r-weights'!$B$7)</f>
        <v>51.660382435179464</v>
      </c>
      <c r="D306" s="13">
        <f>INDEX('Index_of_e_r-indicators (E)'!$C$4:$L$309,MATCH('England_Index  '!$B306,'Index_of_e_r-indicators (E)'!$B$4:$B$309,0),MATCH('England_Index  '!D$3,'Index_of_e_r-indicators (E)'!$C$3:$L$3,0))</f>
        <v>80.372947083733138</v>
      </c>
      <c r="E306" s="13">
        <f>INDEX('Index_of_e_r-indicators (E)'!$C$4:$L$309,MATCH('England_Index  '!$B306,'Index_of_e_r-indicators (E)'!$B$4:$B$309,0),MATCH('England_Index  '!E$3,'Index_of_e_r-indicators (E)'!$C$3:$L$3,0))</f>
        <v>78.031171690886168</v>
      </c>
      <c r="F306" s="13">
        <f>INDEX('Index_of_e_r-indicators (E)'!$C$4:$L$309,MATCH('England_Index  '!$B306,'Index_of_e_r-indicators (E)'!$B$4:$B$309,0),MATCH('England_Index  '!F$3,'Index_of_e_r-indicators (E)'!$C$3:$L$3,0))</f>
        <v>7.7844311377245514</v>
      </c>
      <c r="G306" s="13">
        <f>INDEX('Index_of_e_r-indicators (E)'!$C$4:$L$309,MATCH('England_Index  '!$B306,'Index_of_e_r-indicators (E)'!$B$4:$B$309,0),MATCH('England_Index  '!G$3,'Index_of_e_r-indicators (E)'!$C$3:$L$3,0))</f>
        <v>9.7345132743362868</v>
      </c>
      <c r="H306" s="13">
        <f>INDEX('Index_of_e_r-indicators (E)'!$C$4:$L$309,MATCH('England_Index  '!$B306,'Index_of_e_r-indicators (E)'!$B$4:$B$309,0),MATCH('England_Index  '!H$3,'Index_of_e_r-indicators (E)'!$C$3:$L$3,0))</f>
        <v>81.207961292793698</v>
      </c>
      <c r="I306" s="22"/>
    </row>
    <row r="307" spans="1:9" x14ac:dyDescent="0.35">
      <c r="A307" s="13" t="s">
        <v>650</v>
      </c>
      <c r="B307" s="7" t="s">
        <v>651</v>
      </c>
      <c r="C307" s="13">
        <f>(D307*'Index_of_e_r-weights'!$B$3)+(E307*'Index_of_e_r-weights'!$B$4)+(F307*'Index_of_e_r-weights'!$B$5)+(G307*'Index_of_e_r-weights'!$B$6)+(H307*'Index_of_e_r-weights'!$B$7)</f>
        <v>49.301661327825755</v>
      </c>
      <c r="D307" s="13">
        <f>INDEX('Index_of_e_r-indicators (E)'!$C$4:$L$309,MATCH('England_Index  '!$B307,'Index_of_e_r-indicators (E)'!$B$4:$B$309,0),MATCH('England_Index  '!D$3,'Index_of_e_r-indicators (E)'!$C$3:$L$3,0))</f>
        <v>70.93887188276976</v>
      </c>
      <c r="E307" s="13">
        <f>INDEX('Index_of_e_r-indicators (E)'!$C$4:$L$309,MATCH('England_Index  '!$B307,'Index_of_e_r-indicators (E)'!$B$4:$B$309,0),MATCH('England_Index  '!E$3,'Index_of_e_r-indicators (E)'!$C$3:$L$3,0))</f>
        <v>68.640051355848357</v>
      </c>
      <c r="F307" s="13">
        <f>INDEX('Index_of_e_r-indicators (E)'!$C$4:$L$309,MATCH('England_Index  '!$B307,'Index_of_e_r-indicators (E)'!$B$4:$B$309,0),MATCH('England_Index  '!F$3,'Index_of_e_r-indicators (E)'!$C$3:$L$3,0))</f>
        <v>12.275449101796404</v>
      </c>
      <c r="G307" s="13">
        <f>INDEX('Index_of_e_r-indicators (E)'!$C$4:$L$309,MATCH('England_Index  '!$B307,'Index_of_e_r-indicators (E)'!$B$4:$B$309,0),MATCH('England_Index  '!G$3,'Index_of_e_r-indicators (E)'!$C$3:$L$3,0))</f>
        <v>13.274336283185839</v>
      </c>
      <c r="H307" s="13">
        <f>INDEX('Index_of_e_r-indicators (E)'!$C$4:$L$309,MATCH('England_Index  '!$B307,'Index_of_e_r-indicators (E)'!$B$4:$B$309,0),MATCH('England_Index  '!H$3,'Index_of_e_r-indicators (E)'!$C$3:$L$3,0))</f>
        <v>80.230187752067735</v>
      </c>
      <c r="I307" s="22"/>
    </row>
    <row r="308" spans="1:9" x14ac:dyDescent="0.35">
      <c r="A308" s="13" t="s">
        <v>720</v>
      </c>
      <c r="B308" s="7" t="s">
        <v>721</v>
      </c>
      <c r="C308" s="13">
        <f>(D308*'Index_of_e_r-weights'!$B$3)+(E308*'Index_of_e_r-weights'!$B$4)+(F308*'Index_of_e_r-weights'!$B$5)+(G308*'Index_of_e_r-weights'!$B$6)+(H308*'Index_of_e_r-weights'!$B$7)</f>
        <v>49.79525030278397</v>
      </c>
      <c r="D308" s="13">
        <f>INDEX('Index_of_e_r-indicators (E)'!$C$4:$L$309,MATCH('England_Index  '!$B308,'Index_of_e_r-indicators (E)'!$B$4:$B$309,0),MATCH('England_Index  '!D$3,'Index_of_e_r-indicators (E)'!$C$3:$L$3,0))</f>
        <v>72.230153476197231</v>
      </c>
      <c r="E308" s="13">
        <f>INDEX('Index_of_e_r-indicators (E)'!$C$4:$L$309,MATCH('England_Index  '!$B308,'Index_of_e_r-indicators (E)'!$B$4:$B$309,0),MATCH('England_Index  '!E$3,'Index_of_e_r-indicators (E)'!$C$3:$L$3,0))</f>
        <v>75.657888557296729</v>
      </c>
      <c r="F308" s="13">
        <f>INDEX('Index_of_e_r-indicators (E)'!$C$4:$L$309,MATCH('England_Index  '!$B308,'Index_of_e_r-indicators (E)'!$B$4:$B$309,0),MATCH('England_Index  '!F$3,'Index_of_e_r-indicators (E)'!$C$3:$L$3,0))</f>
        <v>16.467065868263475</v>
      </c>
      <c r="G308" s="13">
        <f>INDEX('Index_of_e_r-indicators (E)'!$C$4:$L$309,MATCH('England_Index  '!$B308,'Index_of_e_r-indicators (E)'!$B$4:$B$309,0),MATCH('England_Index  '!G$3,'Index_of_e_r-indicators (E)'!$C$3:$L$3,0))</f>
        <v>16.814159292035392</v>
      </c>
      <c r="H308" s="13">
        <f>INDEX('Index_of_e_r-indicators (E)'!$C$4:$L$309,MATCH('England_Index  '!$B308,'Index_of_e_r-indicators (E)'!$B$4:$B$309,0),MATCH('England_Index  '!H$3,'Index_of_e_r-indicators (E)'!$C$3:$L$3,0))</f>
        <v>69.520851860676757</v>
      </c>
      <c r="I308" s="22"/>
    </row>
    <row r="309" spans="1:9" x14ac:dyDescent="0.35">
      <c r="A309" s="13" t="s">
        <v>742</v>
      </c>
      <c r="B309" s="7" t="s">
        <v>743</v>
      </c>
      <c r="C309" s="13">
        <f>(D309*'Index_of_e_r-weights'!$B$3)+(E309*'Index_of_e_r-weights'!$B$4)+(F309*'Index_of_e_r-weights'!$B$5)+(G309*'Index_of_e_r-weights'!$B$6)+(H309*'Index_of_e_r-weights'!$B$7)</f>
        <v>58.370062099928496</v>
      </c>
      <c r="D309" s="13">
        <f>INDEX('Index_of_e_r-indicators (E)'!$C$4:$L$309,MATCH('England_Index  '!$B309,'Index_of_e_r-indicators (E)'!$B$4:$B$309,0),MATCH('England_Index  '!D$3,'Index_of_e_r-indicators (E)'!$C$3:$L$3,0))</f>
        <v>85.844235966929048</v>
      </c>
      <c r="E309" s="13">
        <f>INDEX('Index_of_e_r-indicators (E)'!$C$4:$L$309,MATCH('England_Index  '!$B309,'Index_of_e_r-indicators (E)'!$B$4:$B$309,0),MATCH('England_Index  '!E$3,'Index_of_e_r-indicators (E)'!$C$3:$L$3,0))</f>
        <v>81.155389575662568</v>
      </c>
      <c r="F309" s="13">
        <f>INDEX('Index_of_e_r-indicators (E)'!$C$4:$L$309,MATCH('England_Index  '!$B309,'Index_of_e_r-indicators (E)'!$B$4:$B$309,0),MATCH('England_Index  '!F$3,'Index_of_e_r-indicators (E)'!$C$3:$L$3,0))</f>
        <v>21.257485029940113</v>
      </c>
      <c r="G309" s="13">
        <f>INDEX('Index_of_e_r-indicators (E)'!$C$4:$L$309,MATCH('England_Index  '!$B309,'Index_of_e_r-indicators (E)'!$B$4:$B$309,0),MATCH('England_Index  '!G$3,'Index_of_e_r-indicators (E)'!$C$3:$L$3,0))</f>
        <v>15.929203539823005</v>
      </c>
      <c r="H309" s="13">
        <f>INDEX('Index_of_e_r-indicators (E)'!$C$4:$L$309,MATCH('England_Index  '!$B309,'Index_of_e_r-indicators (E)'!$B$4:$B$309,0),MATCH('England_Index  '!H$3,'Index_of_e_r-indicators (E)'!$C$3:$L$3,0))</f>
        <v>85.319573191654527</v>
      </c>
      <c r="I309" s="22"/>
    </row>
    <row r="310" spans="1:9" x14ac:dyDescent="0.35">
      <c r="A310" s="13" t="s">
        <v>778</v>
      </c>
      <c r="B310" s="7" t="s">
        <v>779</v>
      </c>
      <c r="C310" s="13">
        <f>(D310*'Index_of_e_r-weights'!$B$3)+(E310*'Index_of_e_r-weights'!$B$4)+(F310*'Index_of_e_r-weights'!$B$5)+(G310*'Index_of_e_r-weights'!$B$6)+(H310*'Index_of_e_r-weights'!$B$7)</f>
        <v>56.284950981832466</v>
      </c>
      <c r="D310" s="13">
        <f>INDEX('Index_of_e_r-indicators (E)'!$C$4:$L$309,MATCH('England_Index  '!$B310,'Index_of_e_r-indicators (E)'!$B$4:$B$309,0),MATCH('England_Index  '!D$3,'Index_of_e_r-indicators (E)'!$C$3:$L$3,0))</f>
        <v>85.469435941384901</v>
      </c>
      <c r="E310" s="13">
        <f>INDEX('Index_of_e_r-indicators (E)'!$C$4:$L$309,MATCH('England_Index  '!$B310,'Index_of_e_r-indicators (E)'!$B$4:$B$309,0),MATCH('England_Index  '!E$3,'Index_of_e_r-indicators (E)'!$C$3:$L$3,0))</f>
        <v>74.388723667254453</v>
      </c>
      <c r="F310" s="13">
        <f>INDEX('Index_of_e_r-indicators (E)'!$C$4:$L$309,MATCH('England_Index  '!$B310,'Index_of_e_r-indicators (E)'!$B$4:$B$309,0),MATCH('England_Index  '!F$3,'Index_of_e_r-indicators (E)'!$C$3:$L$3,0))</f>
        <v>13.772455089820353</v>
      </c>
      <c r="G310" s="13">
        <f>INDEX('Index_of_e_r-indicators (E)'!$C$4:$L$309,MATCH('England_Index  '!$B310,'Index_of_e_r-indicators (E)'!$B$4:$B$309,0),MATCH('England_Index  '!G$3,'Index_of_e_r-indicators (E)'!$C$3:$L$3,0))</f>
        <v>11.504424778761059</v>
      </c>
      <c r="H310" s="13">
        <f>INDEX('Index_of_e_r-indicators (E)'!$C$4:$L$309,MATCH('England_Index  '!$B310,'Index_of_e_r-indicators (E)'!$B$4:$B$309,0),MATCH('England_Index  '!H$3,'Index_of_e_r-indicators (E)'!$C$3:$L$3,0))</f>
        <v>90.749359294876356</v>
      </c>
      <c r="I310" s="22"/>
    </row>
    <row r="311" spans="1:9" x14ac:dyDescent="0.35">
      <c r="A311" s="23"/>
      <c r="B311" s="23"/>
      <c r="C311" s="23"/>
      <c r="D311" s="23"/>
      <c r="E311" s="23"/>
      <c r="F311" s="23"/>
      <c r="G311" s="23"/>
      <c r="H311" s="23"/>
    </row>
  </sheetData>
  <sheetProtection sheet="1" formatCells="0" formatColumns="0" formatRows="0" insertColumns="0" insertRows="0" insertHyperlinks="0" deleteColumns="0" deleteRows="0" sort="0" autoFilter="0" pivotTables="0"/>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F6E339-D932-437D-ADCE-8271B5C363FC}">
  <sheetPr>
    <tabColor theme="4" tint="0.79998168889431442"/>
  </sheetPr>
  <dimension ref="A1:I36"/>
  <sheetViews>
    <sheetView topLeftCell="A4" workbookViewId="0">
      <selection activeCell="B4" sqref="B4:C35"/>
    </sheetView>
  </sheetViews>
  <sheetFormatPr defaultColWidth="8.90625" defaultRowHeight="14.5" x14ac:dyDescent="0.35"/>
  <cols>
    <col min="1" max="1" width="12.453125" style="20" customWidth="1"/>
    <col min="2" max="2" width="20.81640625" style="20" bestFit="1" customWidth="1"/>
    <col min="3" max="8" width="27.54296875" style="20" customWidth="1"/>
    <col min="9" max="16384" width="8.90625" style="20"/>
  </cols>
  <sheetData>
    <row r="1" spans="1:9" x14ac:dyDescent="0.35">
      <c r="A1" s="20" t="s">
        <v>951</v>
      </c>
      <c r="I1" s="22"/>
    </row>
    <row r="2" spans="1:9" x14ac:dyDescent="0.35">
      <c r="A2" s="62" t="s">
        <v>952</v>
      </c>
      <c r="B2" s="62"/>
      <c r="C2" s="62"/>
      <c r="D2" s="62"/>
      <c r="E2" s="62"/>
      <c r="F2" s="62"/>
      <c r="G2" s="62"/>
      <c r="H2" s="62"/>
      <c r="I2" s="22"/>
    </row>
    <row r="3" spans="1:9" ht="58" x14ac:dyDescent="0.35">
      <c r="A3" s="58" t="s">
        <v>41</v>
      </c>
      <c r="B3" s="1" t="s">
        <v>39</v>
      </c>
      <c r="C3" s="17" t="s">
        <v>928</v>
      </c>
      <c r="D3" s="17" t="s">
        <v>921</v>
      </c>
      <c r="E3" s="17" t="s">
        <v>923</v>
      </c>
      <c r="F3" s="17" t="s">
        <v>924</v>
      </c>
      <c r="G3" s="17" t="s">
        <v>925</v>
      </c>
      <c r="H3" s="17" t="s">
        <v>927</v>
      </c>
      <c r="I3" s="22"/>
    </row>
    <row r="4" spans="1:9" x14ac:dyDescent="0.35">
      <c r="A4" s="13" t="s">
        <v>236</v>
      </c>
      <c r="B4" s="7" t="s">
        <v>237</v>
      </c>
      <c r="C4" s="59">
        <f>(D4*'Index_of_e_r-weights'!$B$3)+(E4*'Index_of_e_r-weights'!$B$4)+(F4*'Index_of_e_r-weights'!$B$5)+(G4*'Index_of_e_r-weights'!$B$6)+(H4*'Index_of_e_r-weights'!$B$7)</f>
        <v>20.004681733580348</v>
      </c>
      <c r="D4" s="60">
        <f>INDEX('Index_of_e_r-indicators (S)'!$C$4:$L$35,MATCH(Scotland_Index!$B4,'Index_of_e_r-indicators (S)'!$B$4:$B$35,0),MATCH(Scotland_Index!D$3,'Index_of_e_r-indicators (S)'!$C$3:$L$3,0))</f>
        <v>17.425630883735423</v>
      </c>
      <c r="E4" s="60">
        <f>INDEX('Index_of_e_r-indicators (S)'!$C$4:$L$35,MATCH(Scotland_Index!$B4,'Index_of_e_r-indicators (S)'!$B$4:$B$35,0),MATCH(Scotland_Index!E$3,'Index_of_e_r-indicators (S)'!$C$3:$L$3,0))</f>
        <v>4.6374343547129797</v>
      </c>
      <c r="F4" s="60">
        <f>INDEX('Index_of_e_r-indicators (S)'!$C$4:$L$35,MATCH(Scotland_Index!$B4,'Index_of_e_r-indicators (S)'!$B$4:$B$35,0),MATCH(Scotland_Index!F$3,'Index_of_e_r-indicators (S)'!$C$3:$L$3,0))</f>
        <v>16.504854368932033</v>
      </c>
      <c r="G4" s="60">
        <f>INDEX('Index_of_e_r-indicators (S)'!$C$4:$L$35,MATCH(Scotland_Index!$B4,'Index_of_e_r-indicators (S)'!$B$4:$B$35,0),MATCH(Scotland_Index!G$3,'Index_of_e_r-indicators (S)'!$C$3:$L$3,0))</f>
        <v>45.283018867924525</v>
      </c>
      <c r="H4" s="60">
        <f>INDEX('Index_of_e_r-indicators (S)'!$C$4:$L$35,MATCH(Scotland_Index!$B4,'Index_of_e_r-indicators (S)'!$B$4:$B$35,0),MATCH(Scotland_Index!H$3,'Index_of_e_r-indicators (S)'!$C$3:$L$3,0))</f>
        <v>9.7783719280855621</v>
      </c>
      <c r="I4" s="22"/>
    </row>
    <row r="5" spans="1:9" x14ac:dyDescent="0.35">
      <c r="A5" s="13" t="s">
        <v>240</v>
      </c>
      <c r="B5" s="7" t="s">
        <v>241</v>
      </c>
      <c r="C5" s="31">
        <f>(D5*'Index_of_e_r-weights'!$B$3)+(E5*'Index_of_e_r-weights'!$B$4)+(F5*'Index_of_e_r-weights'!$B$5)+(G5*'Index_of_e_r-weights'!$B$6)+(H5*'Index_of_e_r-weights'!$B$7)</f>
        <v>41.494518484854297</v>
      </c>
      <c r="D5" s="45">
        <f>INDEX('Index_of_e_r-indicators (S)'!$C$4:$L$35,MATCH(Scotland_Index!$B5,'Index_of_e_r-indicators (S)'!$B$4:$B$35,0),MATCH(Scotland_Index!D$3,'Index_of_e_r-indicators (S)'!$C$3:$L$3,0))</f>
        <v>0</v>
      </c>
      <c r="E5" s="45">
        <f>INDEX('Index_of_e_r-indicators (S)'!$C$4:$L$35,MATCH(Scotland_Index!$B5,'Index_of_e_r-indicators (S)'!$B$4:$B$35,0),MATCH(Scotland_Index!E$3,'Index_of_e_r-indicators (S)'!$C$3:$L$3,0))</f>
        <v>66.930210227769464</v>
      </c>
      <c r="F5" s="45">
        <f>INDEX('Index_of_e_r-indicators (S)'!$C$4:$L$35,MATCH(Scotland_Index!$B5,'Index_of_e_r-indicators (S)'!$B$4:$B$35,0),MATCH(Scotland_Index!F$3,'Index_of_e_r-indicators (S)'!$C$3:$L$3,0))</f>
        <v>66.990291262135926</v>
      </c>
      <c r="G5" s="45">
        <f>INDEX('Index_of_e_r-indicators (S)'!$C$4:$L$35,MATCH(Scotland_Index!$B5,'Index_of_e_r-indicators (S)'!$B$4:$B$35,0),MATCH(Scotland_Index!G$3,'Index_of_e_r-indicators (S)'!$C$3:$L$3,0))</f>
        <v>66.037735849056617</v>
      </c>
      <c r="H5" s="45">
        <f>INDEX('Index_of_e_r-indicators (S)'!$C$4:$L$35,MATCH(Scotland_Index!$B5,'Index_of_e_r-indicators (S)'!$B$4:$B$35,0),MATCH(Scotland_Index!H$3,'Index_of_e_r-indicators (S)'!$C$3:$L$3,0))</f>
        <v>40.979460199194186</v>
      </c>
      <c r="I5" s="22"/>
    </row>
    <row r="6" spans="1:9" x14ac:dyDescent="0.35">
      <c r="A6" s="13" t="s">
        <v>786</v>
      </c>
      <c r="B6" s="13" t="s">
        <v>787</v>
      </c>
      <c r="C6" s="31">
        <f>(D6*'Index_of_e_r-weights'!$B$3)+(E6*'Index_of_e_r-weights'!$B$4)+(F6*'Index_of_e_r-weights'!$B$5)+(G6*'Index_of_e_r-weights'!$B$6)+(H6*'Index_of_e_r-weights'!$B$7)</f>
        <v>48.661775449708067</v>
      </c>
      <c r="D6" s="45">
        <f>INDEX('Index_of_e_r-indicators (S)'!$C$4:$L$35,MATCH(Scotland_Index!$B6,'Index_of_e_r-indicators (S)'!$B$4:$B$35,0),MATCH(Scotland_Index!D$3,'Index_of_e_r-indicators (S)'!$C$3:$L$3,0))</f>
        <v>45.900258718497703</v>
      </c>
      <c r="E6" s="45">
        <f>INDEX('Index_of_e_r-indicators (S)'!$C$4:$L$35,MATCH(Scotland_Index!$B6,'Index_of_e_r-indicators (S)'!$B$4:$B$35,0),MATCH(Scotland_Index!E$3,'Index_of_e_r-indicators (S)'!$C$3:$L$3,0))</f>
        <v>65.058256402743666</v>
      </c>
      <c r="F6" s="45">
        <f>INDEX('Index_of_e_r-indicators (S)'!$C$4:$L$35,MATCH(Scotland_Index!$B6,'Index_of_e_r-indicators (S)'!$B$4:$B$35,0),MATCH(Scotland_Index!F$3,'Index_of_e_r-indicators (S)'!$C$3:$L$3,0))</f>
        <v>64.563106796116514</v>
      </c>
      <c r="G6" s="45">
        <f>INDEX('Index_of_e_r-indicators (S)'!$C$4:$L$35,MATCH(Scotland_Index!$B6,'Index_of_e_r-indicators (S)'!$B$4:$B$35,0),MATCH(Scotland_Index!G$3,'Index_of_e_r-indicators (S)'!$C$3:$L$3,0))</f>
        <v>41.509433962264147</v>
      </c>
      <c r="H6" s="45">
        <f>INDEX('Index_of_e_r-indicators (S)'!$C$4:$L$35,MATCH(Scotland_Index!$B6,'Index_of_e_r-indicators (S)'!$B$4:$B$35,0),MATCH(Scotland_Index!H$3,'Index_of_e_r-indicators (S)'!$C$3:$L$3,0))</f>
        <v>35.85682021104131</v>
      </c>
      <c r="I6" s="22"/>
    </row>
    <row r="7" spans="1:9" x14ac:dyDescent="0.35">
      <c r="A7" s="13" t="s">
        <v>330</v>
      </c>
      <c r="B7" s="7" t="s">
        <v>331</v>
      </c>
      <c r="C7" s="31">
        <f>(D7*'Index_of_e_r-weights'!$B$3)+(E7*'Index_of_e_r-weights'!$B$4)+(F7*'Index_of_e_r-weights'!$B$5)+(G7*'Index_of_e_r-weights'!$B$6)+(H7*'Index_of_e_r-weights'!$B$7)</f>
        <v>54.122378166484204</v>
      </c>
      <c r="D7" s="45">
        <f>INDEX('Index_of_e_r-indicators (S)'!$C$4:$L$35,MATCH(Scotland_Index!$B7,'Index_of_e_r-indicators (S)'!$B$4:$B$35,0),MATCH(Scotland_Index!D$3,'Index_of_e_r-indicators (S)'!$C$3:$L$3,0))</f>
        <v>42.229919881196025</v>
      </c>
      <c r="E7" s="45">
        <f>INDEX('Index_of_e_r-indicators (S)'!$C$4:$L$35,MATCH(Scotland_Index!$B7,'Index_of_e_r-indicators (S)'!$B$4:$B$35,0),MATCH(Scotland_Index!E$3,'Index_of_e_r-indicators (S)'!$C$3:$L$3,0))</f>
        <v>63.68384455930476</v>
      </c>
      <c r="F7" s="45">
        <f>INDEX('Index_of_e_r-indicators (S)'!$C$4:$L$35,MATCH(Scotland_Index!$B7,'Index_of_e_r-indicators (S)'!$B$4:$B$35,0),MATCH(Scotland_Index!F$3,'Index_of_e_r-indicators (S)'!$C$3:$L$3,0))</f>
        <v>90.291262135922324</v>
      </c>
      <c r="G7" s="45">
        <f>INDEX('Index_of_e_r-indicators (S)'!$C$4:$L$35,MATCH(Scotland_Index!$B7,'Index_of_e_r-indicators (S)'!$B$4:$B$35,0),MATCH(Scotland_Index!G$3,'Index_of_e_r-indicators (S)'!$C$3:$L$3,0))</f>
        <v>52.830188679245275</v>
      </c>
      <c r="H7" s="45">
        <f>INDEX('Index_of_e_r-indicators (S)'!$C$4:$L$35,MATCH(Scotland_Index!$B7,'Index_of_e_r-indicators (S)'!$B$4:$B$35,0),MATCH(Scotland_Index!H$3,'Index_of_e_r-indicators (S)'!$C$3:$L$3,0))</f>
        <v>32.303637915807002</v>
      </c>
      <c r="I7" s="22"/>
    </row>
    <row r="8" spans="1:9" x14ac:dyDescent="0.35">
      <c r="A8" s="13" t="s">
        <v>486</v>
      </c>
      <c r="B8" s="7" t="s">
        <v>487</v>
      </c>
      <c r="C8" s="31">
        <f>(D8*'Index_of_e_r-weights'!$B$3)+(E8*'Index_of_e_r-weights'!$B$4)+(F8*'Index_of_e_r-weights'!$B$5)+(G8*'Index_of_e_r-weights'!$B$6)+(H8*'Index_of_e_r-weights'!$B$7)</f>
        <v>44.140160384749457</v>
      </c>
      <c r="D8" s="45">
        <f>INDEX('Index_of_e_r-indicators (S)'!$C$4:$L$35,MATCH(Scotland_Index!$B8,'Index_of_e_r-indicators (S)'!$B$4:$B$35,0),MATCH(Scotland_Index!D$3,'Index_of_e_r-indicators (S)'!$C$3:$L$3,0))</f>
        <v>67.749626776632127</v>
      </c>
      <c r="E8" s="45">
        <f>INDEX('Index_of_e_r-indicators (S)'!$C$4:$L$35,MATCH(Scotland_Index!$B8,'Index_of_e_r-indicators (S)'!$B$4:$B$35,0),MATCH(Scotland_Index!E$3,'Index_of_e_r-indicators (S)'!$C$3:$L$3,0))</f>
        <v>33.627990340124612</v>
      </c>
      <c r="F8" s="45">
        <f>INDEX('Index_of_e_r-indicators (S)'!$C$4:$L$35,MATCH(Scotland_Index!$B8,'Index_of_e_r-indicators (S)'!$B$4:$B$35,0),MATCH(Scotland_Index!F$3,'Index_of_e_r-indicators (S)'!$C$3:$L$3,0))</f>
        <v>31.55339805825243</v>
      </c>
      <c r="G8" s="45">
        <f>INDEX('Index_of_e_r-indicators (S)'!$C$4:$L$35,MATCH(Scotland_Index!$B8,'Index_of_e_r-indicators (S)'!$B$4:$B$35,0),MATCH(Scotland_Index!G$3,'Index_of_e_r-indicators (S)'!$C$3:$L$3,0))</f>
        <v>26.415094339622637</v>
      </c>
      <c r="H8" s="45">
        <f>INDEX('Index_of_e_r-indicators (S)'!$C$4:$L$35,MATCH(Scotland_Index!$B8,'Index_of_e_r-indicators (S)'!$B$4:$B$35,0),MATCH(Scotland_Index!H$3,'Index_of_e_r-indicators (S)'!$C$3:$L$3,0))</f>
        <v>44.293874190861722</v>
      </c>
      <c r="I8" s="22"/>
    </row>
    <row r="9" spans="1:9" x14ac:dyDescent="0.35">
      <c r="A9" s="13" t="s">
        <v>414</v>
      </c>
      <c r="B9" s="7" t="s">
        <v>415</v>
      </c>
      <c r="C9" s="31">
        <f>(D9*'Index_of_e_r-weights'!$B$3)+(E9*'Index_of_e_r-weights'!$B$4)+(F9*'Index_of_e_r-weights'!$B$5)+(G9*'Index_of_e_r-weights'!$B$6)+(H9*'Index_of_e_r-weights'!$B$7)</f>
        <v>66.633018649666681</v>
      </c>
      <c r="D9" s="45">
        <f>INDEX('Index_of_e_r-indicators (S)'!$C$4:$L$35,MATCH(Scotland_Index!$B9,'Index_of_e_r-indicators (S)'!$B$4:$B$35,0),MATCH(Scotland_Index!D$3,'Index_of_e_r-indicators (S)'!$C$3:$L$3,0))</f>
        <v>80.004716246838385</v>
      </c>
      <c r="E9" s="45">
        <f>INDEX('Index_of_e_r-indicators (S)'!$C$4:$L$35,MATCH(Scotland_Index!$B9,'Index_of_e_r-indicators (S)'!$B$4:$B$35,0),MATCH(Scotland_Index!E$3,'Index_of_e_r-indicators (S)'!$C$3:$L$3,0))</f>
        <v>75.162736373991692</v>
      </c>
      <c r="F9" s="45">
        <f>INDEX('Index_of_e_r-indicators (S)'!$C$4:$L$35,MATCH(Scotland_Index!$B9,'Index_of_e_r-indicators (S)'!$B$4:$B$35,0),MATCH(Scotland_Index!F$3,'Index_of_e_r-indicators (S)'!$C$3:$L$3,0))</f>
        <v>69.417475728155352</v>
      </c>
      <c r="G9" s="45">
        <f>INDEX('Index_of_e_r-indicators (S)'!$C$4:$L$35,MATCH(Scotland_Index!$B9,'Index_of_e_r-indicators (S)'!$B$4:$B$35,0),MATCH(Scotland_Index!G$3,'Index_of_e_r-indicators (S)'!$C$3:$L$3,0))</f>
        <v>71.698113207547166</v>
      </c>
      <c r="H9" s="45">
        <f>INDEX('Index_of_e_r-indicators (S)'!$C$4:$L$35,MATCH(Scotland_Index!$B9,'Index_of_e_r-indicators (S)'!$B$4:$B$35,0),MATCH(Scotland_Index!H$3,'Index_of_e_r-indicators (S)'!$C$3:$L$3,0))</f>
        <v>34.461061755377415</v>
      </c>
      <c r="I9" s="22"/>
    </row>
    <row r="10" spans="1:9" x14ac:dyDescent="0.35">
      <c r="A10" s="13" t="s">
        <v>512</v>
      </c>
      <c r="B10" s="7" t="s">
        <v>513</v>
      </c>
      <c r="C10" s="31">
        <f>(D10*'Index_of_e_r-weights'!$B$3)+(E10*'Index_of_e_r-weights'!$B$4)+(F10*'Index_of_e_r-weights'!$B$5)+(G10*'Index_of_e_r-weights'!$B$6)+(H10*'Index_of_e_r-weights'!$B$7)</f>
        <v>68.095938302349367</v>
      </c>
      <c r="D10" s="45">
        <f>INDEX('Index_of_e_r-indicators (S)'!$C$4:$L$35,MATCH(Scotland_Index!$B10,'Index_of_e_r-indicators (S)'!$B$4:$B$35,0),MATCH(Scotland_Index!D$3,'Index_of_e_r-indicators (S)'!$C$3:$L$3,0))</f>
        <v>65.977305766831819</v>
      </c>
      <c r="E10" s="45">
        <f>INDEX('Index_of_e_r-indicators (S)'!$C$4:$L$35,MATCH(Scotland_Index!$B10,'Index_of_e_r-indicators (S)'!$B$4:$B$35,0),MATCH(Scotland_Index!E$3,'Index_of_e_r-indicators (S)'!$C$3:$L$3,0))</f>
        <v>82.634644140564092</v>
      </c>
      <c r="F10" s="45">
        <f>INDEX('Index_of_e_r-indicators (S)'!$C$4:$L$35,MATCH(Scotland_Index!$B10,'Index_of_e_r-indicators (S)'!$B$4:$B$35,0),MATCH(Scotland_Index!F$3,'Index_of_e_r-indicators (S)'!$C$3:$L$3,0))</f>
        <v>50.485436893203897</v>
      </c>
      <c r="G10" s="45">
        <f>INDEX('Index_of_e_r-indicators (S)'!$C$4:$L$35,MATCH(Scotland_Index!$B10,'Index_of_e_r-indicators (S)'!$B$4:$B$35,0),MATCH(Scotland_Index!G$3,'Index_of_e_r-indicators (S)'!$C$3:$L$3,0))</f>
        <v>96.226415094339629</v>
      </c>
      <c r="H10" s="45">
        <f>INDEX('Index_of_e_r-indicators (S)'!$C$4:$L$35,MATCH(Scotland_Index!$B10,'Index_of_e_r-indicators (S)'!$B$4:$B$35,0),MATCH(Scotland_Index!H$3,'Index_of_e_r-indicators (S)'!$C$3:$L$3,0))</f>
        <v>53.484558803673565</v>
      </c>
      <c r="I10" s="22"/>
    </row>
    <row r="11" spans="1:9" x14ac:dyDescent="0.35">
      <c r="A11" s="13" t="s">
        <v>524</v>
      </c>
      <c r="B11" s="7" t="s">
        <v>525</v>
      </c>
      <c r="C11" s="31">
        <f>(D11*'Index_of_e_r-weights'!$B$3)+(E11*'Index_of_e_r-weights'!$B$4)+(F11*'Index_of_e_r-weights'!$B$5)+(G11*'Index_of_e_r-weights'!$B$6)+(H11*'Index_of_e_r-weights'!$B$7)</f>
        <v>63.908457406647152</v>
      </c>
      <c r="D11" s="45">
        <f>INDEX('Index_of_e_r-indicators (S)'!$C$4:$L$35,MATCH(Scotland_Index!$B11,'Index_of_e_r-indicators (S)'!$B$4:$B$35,0),MATCH(Scotland_Index!D$3,'Index_of_e_r-indicators (S)'!$C$3:$L$3,0))</f>
        <v>48.029683674137019</v>
      </c>
      <c r="E11" s="45">
        <f>INDEX('Index_of_e_r-indicators (S)'!$C$4:$L$35,MATCH(Scotland_Index!$B11,'Index_of_e_r-indicators (S)'!$B$4:$B$35,0),MATCH(Scotland_Index!E$3,'Index_of_e_r-indicators (S)'!$C$3:$L$3,0))</f>
        <v>83.858693162223915</v>
      </c>
      <c r="F11" s="45">
        <f>INDEX('Index_of_e_r-indicators (S)'!$C$4:$L$35,MATCH(Scotland_Index!$B11,'Index_of_e_r-indicators (S)'!$B$4:$B$35,0),MATCH(Scotland_Index!F$3,'Index_of_e_r-indicators (S)'!$C$3:$L$3,0))</f>
        <v>95.145631067961162</v>
      </c>
      <c r="G11" s="45">
        <f>INDEX('Index_of_e_r-indicators (S)'!$C$4:$L$35,MATCH(Scotland_Index!$B11,'Index_of_e_r-indicators (S)'!$B$4:$B$35,0),MATCH(Scotland_Index!G$3,'Index_of_e_r-indicators (S)'!$C$3:$L$3,0))</f>
        <v>83.018867924528323</v>
      </c>
      <c r="H11" s="45">
        <f>INDEX('Index_of_e_r-indicators (S)'!$C$4:$L$35,MATCH(Scotland_Index!$B11,'Index_of_e_r-indicators (S)'!$B$4:$B$35,0),MATCH(Scotland_Index!H$3,'Index_of_e_r-indicators (S)'!$C$3:$L$3,0))</f>
        <v>27.403915948428789</v>
      </c>
      <c r="I11" s="22"/>
    </row>
    <row r="12" spans="1:9" x14ac:dyDescent="0.35">
      <c r="A12" s="13" t="s">
        <v>780</v>
      </c>
      <c r="B12" s="13" t="s">
        <v>781</v>
      </c>
      <c r="C12" s="31">
        <f>(D12*'Index_of_e_r-weights'!$B$3)+(E12*'Index_of_e_r-weights'!$B$4)+(F12*'Index_of_e_r-weights'!$B$5)+(G12*'Index_of_e_r-weights'!$B$6)+(H12*'Index_of_e_r-weights'!$B$7)</f>
        <v>63.75990930730952</v>
      </c>
      <c r="D12" s="45">
        <f>INDEX('Index_of_e_r-indicators (S)'!$C$4:$L$35,MATCH(Scotland_Index!$B12,'Index_of_e_r-indicators (S)'!$B$4:$B$35,0),MATCH(Scotland_Index!D$3,'Index_of_e_r-indicators (S)'!$C$3:$L$3,0))</f>
        <v>49.103360164187066</v>
      </c>
      <c r="E12" s="45">
        <f>INDEX('Index_of_e_r-indicators (S)'!$C$4:$L$35,MATCH(Scotland_Index!$B12,'Index_of_e_r-indicators (S)'!$B$4:$B$35,0),MATCH(Scotland_Index!E$3,'Index_of_e_r-indicators (S)'!$C$3:$L$3,0))</f>
        <v>75.814739795203195</v>
      </c>
      <c r="F12" s="45">
        <f>INDEX('Index_of_e_r-indicators (S)'!$C$4:$L$35,MATCH(Scotland_Index!$B12,'Index_of_e_r-indicators (S)'!$B$4:$B$35,0),MATCH(Scotland_Index!F$3,'Index_of_e_r-indicators (S)'!$C$3:$L$3,0))</f>
        <v>96.116504854368941</v>
      </c>
      <c r="G12" s="45">
        <f>INDEX('Index_of_e_r-indicators (S)'!$C$4:$L$35,MATCH(Scotland_Index!$B12,'Index_of_e_r-indicators (S)'!$B$4:$B$35,0),MATCH(Scotland_Index!G$3,'Index_of_e_r-indicators (S)'!$C$3:$L$3,0))</f>
        <v>79.245283018867966</v>
      </c>
      <c r="H12" s="45">
        <f>INDEX('Index_of_e_r-indicators (S)'!$C$4:$L$35,MATCH(Scotland_Index!$B12,'Index_of_e_r-indicators (S)'!$B$4:$B$35,0),MATCH(Scotland_Index!H$3,'Index_of_e_r-indicators (S)'!$C$3:$L$3,0))</f>
        <v>31.875348519428528</v>
      </c>
      <c r="I12" s="22"/>
    </row>
    <row r="13" spans="1:9" x14ac:dyDescent="0.35">
      <c r="A13" s="13" t="s">
        <v>400</v>
      </c>
      <c r="B13" s="7" t="s">
        <v>401</v>
      </c>
      <c r="C13" s="31">
        <f>(D13*'Index_of_e_r-weights'!$B$3)+(E13*'Index_of_e_r-weights'!$B$4)+(F13*'Index_of_e_r-weights'!$B$5)+(G13*'Index_of_e_r-weights'!$B$6)+(H13*'Index_of_e_r-weights'!$B$7)</f>
        <v>51.196499772423209</v>
      </c>
      <c r="D13" s="45">
        <f>INDEX('Index_of_e_r-indicators (S)'!$C$4:$L$35,MATCH(Scotland_Index!$B13,'Index_of_e_r-indicators (S)'!$B$4:$B$35,0),MATCH(Scotland_Index!D$3,'Index_of_e_r-indicators (S)'!$C$3:$L$3,0))</f>
        <v>63.639491752313582</v>
      </c>
      <c r="E13" s="45">
        <f>INDEX('Index_of_e_r-indicators (S)'!$C$4:$L$35,MATCH(Scotland_Index!$B13,'Index_of_e_r-indicators (S)'!$B$4:$B$35,0),MATCH(Scotland_Index!E$3,'Index_of_e_r-indicators (S)'!$C$3:$L$3,0))</f>
        <v>46.849319645340394</v>
      </c>
      <c r="F13" s="45">
        <f>INDEX('Index_of_e_r-indicators (S)'!$C$4:$L$35,MATCH(Scotland_Index!$B13,'Index_of_e_r-indicators (S)'!$B$4:$B$35,0),MATCH(Scotland_Index!F$3,'Index_of_e_r-indicators (S)'!$C$3:$L$3,0))</f>
        <v>17.961165048543688</v>
      </c>
      <c r="G13" s="45">
        <f>INDEX('Index_of_e_r-indicators (S)'!$C$4:$L$35,MATCH(Scotland_Index!$B13,'Index_of_e_r-indicators (S)'!$B$4:$B$35,0),MATCH(Scotland_Index!G$3,'Index_of_e_r-indicators (S)'!$C$3:$L$3,0))</f>
        <v>20.754716981132074</v>
      </c>
      <c r="H13" s="45">
        <f>INDEX('Index_of_e_r-indicators (S)'!$C$4:$L$35,MATCH(Scotland_Index!$B13,'Index_of_e_r-indicators (S)'!$B$4:$B$35,0),MATCH(Scotland_Index!H$3,'Index_of_e_r-indicators (S)'!$C$3:$L$3,0))</f>
        <v>98.38271938129968</v>
      </c>
      <c r="I13" s="22"/>
    </row>
    <row r="14" spans="1:9" x14ac:dyDescent="0.35">
      <c r="A14" s="13" t="s">
        <v>101</v>
      </c>
      <c r="B14" s="7" t="s">
        <v>102</v>
      </c>
      <c r="C14" s="31">
        <f>(D14*'Index_of_e_r-weights'!$B$3)+(E14*'Index_of_e_r-weights'!$B$4)+(F14*'Index_of_e_r-weights'!$B$5)+(G14*'Index_of_e_r-weights'!$B$6)+(H14*'Index_of_e_r-weights'!$B$7)</f>
        <v>33.426919926329916</v>
      </c>
      <c r="D14" s="45">
        <f>INDEX('Index_of_e_r-indicators (S)'!$C$4:$L$35,MATCH(Scotland_Index!$B14,'Index_of_e_r-indicators (S)'!$B$4:$B$35,0),MATCH(Scotland_Index!D$3,'Index_of_e_r-indicators (S)'!$C$3:$L$3,0))</f>
        <v>41.194069580735544</v>
      </c>
      <c r="E14" s="45">
        <f>INDEX('Index_of_e_r-indicators (S)'!$C$4:$L$35,MATCH(Scotland_Index!$B14,'Index_of_e_r-indicators (S)'!$B$4:$B$35,0),MATCH(Scotland_Index!E$3,'Index_of_e_r-indicators (S)'!$C$3:$L$3,0))</f>
        <v>12.786438321003288</v>
      </c>
      <c r="F14" s="45">
        <f>INDEX('Index_of_e_r-indicators (S)'!$C$4:$L$35,MATCH(Scotland_Index!$B14,'Index_of_e_r-indicators (S)'!$B$4:$B$35,0),MATCH(Scotland_Index!F$3,'Index_of_e_r-indicators (S)'!$C$3:$L$3,0))</f>
        <v>11.650485436893199</v>
      </c>
      <c r="G14" s="45">
        <f>INDEX('Index_of_e_r-indicators (S)'!$C$4:$L$35,MATCH(Scotland_Index!$B14,'Index_of_e_r-indicators (S)'!$B$4:$B$35,0),MATCH(Scotland_Index!G$3,'Index_of_e_r-indicators (S)'!$C$3:$L$3,0))</f>
        <v>13.20754716981131</v>
      </c>
      <c r="H14" s="45">
        <f>INDEX('Index_of_e_r-indicators (S)'!$C$4:$L$35,MATCH(Scotland_Index!$B14,'Index_of_e_r-indicators (S)'!$B$4:$B$35,0),MATCH(Scotland_Index!H$3,'Index_of_e_r-indicators (S)'!$C$3:$L$3,0))</f>
        <v>74.092243493340106</v>
      </c>
      <c r="I14" s="22"/>
    </row>
    <row r="15" spans="1:9" x14ac:dyDescent="0.35">
      <c r="A15" s="13" t="s">
        <v>336</v>
      </c>
      <c r="B15" s="7" t="s">
        <v>337</v>
      </c>
      <c r="C15" s="31">
        <f>(D15*'Index_of_e_r-weights'!$B$3)+(E15*'Index_of_e_r-weights'!$B$4)+(F15*'Index_of_e_r-weights'!$B$5)+(G15*'Index_of_e_r-weights'!$B$6)+(H15*'Index_of_e_r-weights'!$B$7)</f>
        <v>49.967829653976722</v>
      </c>
      <c r="D15" s="45">
        <f>INDEX('Index_of_e_r-indicators (S)'!$C$4:$L$35,MATCH(Scotland_Index!$B15,'Index_of_e_r-indicators (S)'!$B$4:$B$35,0),MATCH(Scotland_Index!D$3,'Index_of_e_r-indicators (S)'!$C$3:$L$3,0))</f>
        <v>52.909452921183636</v>
      </c>
      <c r="E15" s="45">
        <f>INDEX('Index_of_e_r-indicators (S)'!$C$4:$L$35,MATCH(Scotland_Index!$B15,'Index_of_e_r-indicators (S)'!$B$4:$B$35,0),MATCH(Scotland_Index!E$3,'Index_of_e_r-indicators (S)'!$C$3:$L$3,0))</f>
        <v>67.519724802640638</v>
      </c>
      <c r="F15" s="45">
        <f>INDEX('Index_of_e_r-indicators (S)'!$C$4:$L$35,MATCH(Scotland_Index!$B15,'Index_of_e_r-indicators (S)'!$B$4:$B$35,0),MATCH(Scotland_Index!F$3,'Index_of_e_r-indicators (S)'!$C$3:$L$3,0))</f>
        <v>23.786407766990287</v>
      </c>
      <c r="G15" s="45">
        <f>INDEX('Index_of_e_r-indicators (S)'!$C$4:$L$35,MATCH(Scotland_Index!$B15,'Index_of_e_r-indicators (S)'!$B$4:$B$35,0),MATCH(Scotland_Index!G$3,'Index_of_e_r-indicators (S)'!$C$3:$L$3,0))</f>
        <v>69.811320754717016</v>
      </c>
      <c r="H15" s="45">
        <f>INDEX('Index_of_e_r-indicators (S)'!$C$4:$L$35,MATCH(Scotland_Index!$B15,'Index_of_e_r-indicators (S)'!$B$4:$B$35,0),MATCH(Scotland_Index!H$3,'Index_of_e_r-indicators (S)'!$C$3:$L$3,0))</f>
        <v>43.117377965080522</v>
      </c>
      <c r="I15" s="22"/>
    </row>
    <row r="16" spans="1:9" x14ac:dyDescent="0.35">
      <c r="A16" s="13" t="s">
        <v>350</v>
      </c>
      <c r="B16" s="7" t="s">
        <v>351</v>
      </c>
      <c r="C16" s="31">
        <f>(D16*'Index_of_e_r-weights'!$B$3)+(E16*'Index_of_e_r-weights'!$B$4)+(F16*'Index_of_e_r-weights'!$B$5)+(G16*'Index_of_e_r-weights'!$B$6)+(H16*'Index_of_e_r-weights'!$B$7)</f>
        <v>72.31774555839435</v>
      </c>
      <c r="D16" s="45">
        <f>INDEX('Index_of_e_r-indicators (S)'!$C$4:$L$35,MATCH(Scotland_Index!$B16,'Index_of_e_r-indicators (S)'!$B$4:$B$35,0),MATCH(Scotland_Index!D$3,'Index_of_e_r-indicators (S)'!$C$3:$L$3,0))</f>
        <v>74.392485194647819</v>
      </c>
      <c r="E16" s="45">
        <f>INDEX('Index_of_e_r-indicators (S)'!$C$4:$L$35,MATCH(Scotland_Index!$B16,'Index_of_e_r-indicators (S)'!$B$4:$B$35,0),MATCH(Scotland_Index!E$3,'Index_of_e_r-indicators (S)'!$C$3:$L$3,0))</f>
        <v>100</v>
      </c>
      <c r="F16" s="45">
        <f>INDEX('Index_of_e_r-indicators (S)'!$C$4:$L$35,MATCH(Scotland_Index!$B16,'Index_of_e_r-indicators (S)'!$B$4:$B$35,0),MATCH(Scotland_Index!F$3,'Index_of_e_r-indicators (S)'!$C$3:$L$3,0))</f>
        <v>100.00000000000001</v>
      </c>
      <c r="G16" s="45">
        <f>INDEX('Index_of_e_r-indicators (S)'!$C$4:$L$35,MATCH(Scotland_Index!$B16,'Index_of_e_r-indicators (S)'!$B$4:$B$35,0),MATCH(Scotland_Index!G$3,'Index_of_e_r-indicators (S)'!$C$3:$L$3,0))</f>
        <v>100</v>
      </c>
      <c r="H16" s="45">
        <f>INDEX('Index_of_e_r-indicators (S)'!$C$4:$L$35,MATCH(Scotland_Index!$B16,'Index_of_e_r-indicators (S)'!$B$4:$B$35,0),MATCH(Scotland_Index!H$3,'Index_of_e_r-indicators (S)'!$C$3:$L$3,0))</f>
        <v>0</v>
      </c>
      <c r="I16" s="22"/>
    </row>
    <row r="17" spans="1:9" x14ac:dyDescent="0.35">
      <c r="A17" s="13" t="s">
        <v>560</v>
      </c>
      <c r="B17" s="7" t="s">
        <v>561</v>
      </c>
      <c r="C17" s="31">
        <f>(D17*'Index_of_e_r-weights'!$B$3)+(E17*'Index_of_e_r-weights'!$B$4)+(F17*'Index_of_e_r-weights'!$B$5)+(G17*'Index_of_e_r-weights'!$B$6)+(H17*'Index_of_e_r-weights'!$B$7)</f>
        <v>40.99799383539856</v>
      </c>
      <c r="D17" s="45">
        <f>INDEX('Index_of_e_r-indicators (S)'!$C$4:$L$35,MATCH(Scotland_Index!$B17,'Index_of_e_r-indicators (S)'!$B$4:$B$35,0),MATCH(Scotland_Index!D$3,'Index_of_e_r-indicators (S)'!$C$3:$L$3,0))</f>
        <v>37.612177884971729</v>
      </c>
      <c r="E17" s="45">
        <f>INDEX('Index_of_e_r-indicators (S)'!$C$4:$L$35,MATCH(Scotland_Index!$B17,'Index_of_e_r-indicators (S)'!$B$4:$B$35,0),MATCH(Scotland_Index!E$3,'Index_of_e_r-indicators (S)'!$C$3:$L$3,0))</f>
        <v>28.618778140749043</v>
      </c>
      <c r="F17" s="45">
        <f>INDEX('Index_of_e_r-indicators (S)'!$C$4:$L$35,MATCH(Scotland_Index!$B17,'Index_of_e_r-indicators (S)'!$B$4:$B$35,0),MATCH(Scotland_Index!F$3,'Index_of_e_r-indicators (S)'!$C$3:$L$3,0))</f>
        <v>25.728155339805824</v>
      </c>
      <c r="G17" s="45">
        <f>INDEX('Index_of_e_r-indicators (S)'!$C$4:$L$35,MATCH(Scotland_Index!$B17,'Index_of_e_r-indicators (S)'!$B$4:$B$35,0),MATCH(Scotland_Index!G$3,'Index_of_e_r-indicators (S)'!$C$3:$L$3,0))</f>
        <v>28.301886792452837</v>
      </c>
      <c r="H17" s="45">
        <f>INDEX('Index_of_e_r-indicators (S)'!$C$4:$L$35,MATCH(Scotland_Index!$B17,'Index_of_e_r-indicators (S)'!$B$4:$B$35,0),MATCH(Scotland_Index!H$3,'Index_of_e_r-indicators (S)'!$C$3:$L$3,0))</f>
        <v>80.232271146902008</v>
      </c>
      <c r="I17" s="22"/>
    </row>
    <row r="18" spans="1:9" x14ac:dyDescent="0.35">
      <c r="A18" s="13" t="s">
        <v>552</v>
      </c>
      <c r="B18" s="7" t="s">
        <v>553</v>
      </c>
      <c r="C18" s="31">
        <f>(D18*'Index_of_e_r-weights'!$B$3)+(E18*'Index_of_e_r-weights'!$B$4)+(F18*'Index_of_e_r-weights'!$B$5)+(G18*'Index_of_e_r-weights'!$B$6)+(H18*'Index_of_e_r-weights'!$B$7)</f>
        <v>44.415960529214907</v>
      </c>
      <c r="D18" s="45">
        <f>INDEX('Index_of_e_r-indicators (S)'!$C$4:$L$35,MATCH(Scotland_Index!$B18,'Index_of_e_r-indicators (S)'!$B$4:$B$35,0),MATCH(Scotland_Index!D$3,'Index_of_e_r-indicators (S)'!$C$3:$L$3,0))</f>
        <v>66.566255116032949</v>
      </c>
      <c r="E18" s="45">
        <f>INDEX('Index_of_e_r-indicators (S)'!$C$4:$L$35,MATCH(Scotland_Index!$B18,'Index_of_e_r-indicators (S)'!$B$4:$B$35,0),MATCH(Scotland_Index!E$3,'Index_of_e_r-indicators (S)'!$C$3:$L$3,0))</f>
        <v>49.694219876888184</v>
      </c>
      <c r="F18" s="45">
        <f>INDEX('Index_of_e_r-indicators (S)'!$C$4:$L$35,MATCH(Scotland_Index!$B18,'Index_of_e_r-indicators (S)'!$B$4:$B$35,0),MATCH(Scotland_Index!F$3,'Index_of_e_r-indicators (S)'!$C$3:$L$3,0))</f>
        <v>0</v>
      </c>
      <c r="G18" s="45">
        <f>INDEX('Index_of_e_r-indicators (S)'!$C$4:$L$35,MATCH(Scotland_Index!$B18,'Index_of_e_r-indicators (S)'!$B$4:$B$35,0),MATCH(Scotland_Index!G$3,'Index_of_e_r-indicators (S)'!$C$3:$L$3,0))</f>
        <v>13.20754716981131</v>
      </c>
      <c r="H18" s="45">
        <f>INDEX('Index_of_e_r-indicators (S)'!$C$4:$L$35,MATCH(Scotland_Index!$B18,'Index_of_e_r-indicators (S)'!$B$4:$B$35,0),MATCH(Scotland_Index!H$3,'Index_of_e_r-indicators (S)'!$C$3:$L$3,0))</f>
        <v>84.175762863769705</v>
      </c>
      <c r="I18" s="22"/>
    </row>
    <row r="19" spans="1:9" x14ac:dyDescent="0.35">
      <c r="A19" s="13" t="s">
        <v>282</v>
      </c>
      <c r="B19" s="7" t="s">
        <v>283</v>
      </c>
      <c r="C19" s="31">
        <f>(D19*'Index_of_e_r-weights'!$B$3)+(E19*'Index_of_e_r-weights'!$B$4)+(F19*'Index_of_e_r-weights'!$B$5)+(G19*'Index_of_e_r-weights'!$B$6)+(H19*'Index_of_e_r-weights'!$B$7)</f>
        <v>61.082437831275342</v>
      </c>
      <c r="D19" s="45">
        <f>INDEX('Index_of_e_r-indicators (S)'!$C$4:$L$35,MATCH(Scotland_Index!$B19,'Index_of_e_r-indicators (S)'!$B$4:$B$35,0),MATCH(Scotland_Index!D$3,'Index_of_e_r-indicators (S)'!$C$3:$L$3,0))</f>
        <v>66.566255116032949</v>
      </c>
      <c r="E19" s="45">
        <f>INDEX('Index_of_e_r-indicators (S)'!$C$4:$L$35,MATCH(Scotland_Index!$B19,'Index_of_e_r-indicators (S)'!$B$4:$B$35,0),MATCH(Scotland_Index!E$3,'Index_of_e_r-indicators (S)'!$C$3:$L$3,0))</f>
        <v>63.503904256889868</v>
      </c>
      <c r="F19" s="45">
        <f>INDEX('Index_of_e_r-indicators (S)'!$C$4:$L$35,MATCH(Scotland_Index!$B19,'Index_of_e_r-indicators (S)'!$B$4:$B$35,0),MATCH(Scotland_Index!F$3,'Index_of_e_r-indicators (S)'!$C$3:$L$3,0))</f>
        <v>46.116504854368934</v>
      </c>
      <c r="G19" s="45">
        <f>INDEX('Index_of_e_r-indicators (S)'!$C$4:$L$35,MATCH(Scotland_Index!$B19,'Index_of_e_r-indicators (S)'!$B$4:$B$35,0),MATCH(Scotland_Index!G$3,'Index_of_e_r-indicators (S)'!$C$3:$L$3,0))</f>
        <v>43.396226415094326</v>
      </c>
      <c r="H19" s="45">
        <f>INDEX('Index_of_e_r-indicators (S)'!$C$4:$L$35,MATCH(Scotland_Index!$B19,'Index_of_e_r-indicators (S)'!$B$4:$B$35,0),MATCH(Scotland_Index!H$3,'Index_of_e_r-indicators (S)'!$C$3:$L$3,0))</f>
        <v>84.298123084419103</v>
      </c>
      <c r="I19" s="22"/>
    </row>
    <row r="20" spans="1:9" x14ac:dyDescent="0.35">
      <c r="A20" s="13" t="s">
        <v>582</v>
      </c>
      <c r="B20" s="7" t="s">
        <v>583</v>
      </c>
      <c r="C20" s="31">
        <f>(D20*'Index_of_e_r-weights'!$B$3)+(E20*'Index_of_e_r-weights'!$B$4)+(F20*'Index_of_e_r-weights'!$B$5)+(G20*'Index_of_e_r-weights'!$B$6)+(H20*'Index_of_e_r-weights'!$B$7)</f>
        <v>46.342816281496304</v>
      </c>
      <c r="D20" s="45">
        <f>INDEX('Index_of_e_r-indicators (S)'!$C$4:$L$35,MATCH(Scotland_Index!$B20,'Index_of_e_r-indicators (S)'!$B$4:$B$35,0),MATCH(Scotland_Index!D$3,'Index_of_e_r-indicators (S)'!$C$3:$L$3,0))</f>
        <v>59.047945681239312</v>
      </c>
      <c r="E20" s="45">
        <f>INDEX('Index_of_e_r-indicators (S)'!$C$4:$L$35,MATCH(Scotland_Index!$B20,'Index_of_e_r-indicators (S)'!$B$4:$B$35,0),MATCH(Scotland_Index!E$3,'Index_of_e_r-indicators (S)'!$C$3:$L$3,0))</f>
        <v>57.310146118187724</v>
      </c>
      <c r="F20" s="45">
        <f>INDEX('Index_of_e_r-indicators (S)'!$C$4:$L$35,MATCH(Scotland_Index!$B20,'Index_of_e_r-indicators (S)'!$B$4:$B$35,0),MATCH(Scotland_Index!F$3,'Index_of_e_r-indicators (S)'!$C$3:$L$3,0))</f>
        <v>27.669902912621357</v>
      </c>
      <c r="G20" s="45">
        <f>INDEX('Index_of_e_r-indicators (S)'!$C$4:$L$35,MATCH(Scotland_Index!$B20,'Index_of_e_r-indicators (S)'!$B$4:$B$35,0),MATCH(Scotland_Index!G$3,'Index_of_e_r-indicators (S)'!$C$3:$L$3,0))</f>
        <v>58.490566037735853</v>
      </c>
      <c r="H20" s="45">
        <f>INDEX('Index_of_e_r-indicators (S)'!$C$4:$L$35,MATCH(Scotland_Index!$B20,'Index_of_e_r-indicators (S)'!$B$4:$B$35,0),MATCH(Scotland_Index!H$3,'Index_of_e_r-indicators (S)'!$C$3:$L$3,0))</f>
        <v>28.326620876171489</v>
      </c>
      <c r="I20" s="22"/>
    </row>
    <row r="21" spans="1:9" x14ac:dyDescent="0.35">
      <c r="A21" s="13" t="s">
        <v>620</v>
      </c>
      <c r="B21" s="7" t="s">
        <v>621</v>
      </c>
      <c r="C21" s="31">
        <f>(D21*'Index_of_e_r-weights'!$B$3)+(E21*'Index_of_e_r-weights'!$B$4)+(F21*'Index_of_e_r-weights'!$B$5)+(G21*'Index_of_e_r-weights'!$B$6)+(H21*'Index_of_e_r-weights'!$B$7)</f>
        <v>58.355515788227223</v>
      </c>
      <c r="D21" s="45">
        <f>INDEX('Index_of_e_r-indicators (S)'!$C$4:$L$35,MATCH(Scotland_Index!$B21,'Index_of_e_r-indicators (S)'!$B$4:$B$35,0),MATCH(Scotland_Index!D$3,'Index_of_e_r-indicators (S)'!$C$3:$L$3,0))</f>
        <v>83.195339810652172</v>
      </c>
      <c r="E21" s="45">
        <f>INDEX('Index_of_e_r-indicators (S)'!$C$4:$L$35,MATCH(Scotland_Index!$B21,'Index_of_e_r-indicators (S)'!$B$4:$B$35,0),MATCH(Scotland_Index!E$3,'Index_of_e_r-indicators (S)'!$C$3:$L$3,0))</f>
        <v>42.065405925653337</v>
      </c>
      <c r="F21" s="45">
        <f>INDEX('Index_of_e_r-indicators (S)'!$C$4:$L$35,MATCH(Scotland_Index!$B21,'Index_of_e_r-indicators (S)'!$B$4:$B$35,0),MATCH(Scotland_Index!F$3,'Index_of_e_r-indicators (S)'!$C$3:$L$3,0))</f>
        <v>28.640776699029125</v>
      </c>
      <c r="G21" s="45">
        <f>INDEX('Index_of_e_r-indicators (S)'!$C$4:$L$35,MATCH(Scotland_Index!$B21,'Index_of_e_r-indicators (S)'!$B$4:$B$35,0),MATCH(Scotland_Index!G$3,'Index_of_e_r-indicators (S)'!$C$3:$L$3,0))</f>
        <v>33.962264150943398</v>
      </c>
      <c r="H21" s="45">
        <f>INDEX('Index_of_e_r-indicators (S)'!$C$4:$L$35,MATCH(Scotland_Index!$B21,'Index_of_e_r-indicators (S)'!$B$4:$B$35,0),MATCH(Scotland_Index!H$3,'Index_of_e_r-indicators (S)'!$C$3:$L$3,0))</f>
        <v>83.348825412358678</v>
      </c>
      <c r="I21" s="22"/>
    </row>
    <row r="22" spans="1:9" x14ac:dyDescent="0.35">
      <c r="A22" s="13" t="s">
        <v>632</v>
      </c>
      <c r="B22" s="7" t="s">
        <v>633</v>
      </c>
      <c r="C22" s="31">
        <f>(D22*'Index_of_e_r-weights'!$B$3)+(E22*'Index_of_e_r-weights'!$B$4)+(F22*'Index_of_e_r-weights'!$B$5)+(G22*'Index_of_e_r-weights'!$B$6)+(H22*'Index_of_e_r-weights'!$B$7)</f>
        <v>44.328271985087042</v>
      </c>
      <c r="D22" s="45">
        <f>INDEX('Index_of_e_r-indicators (S)'!$C$4:$L$35,MATCH(Scotland_Index!$B22,'Index_of_e_r-indicators (S)'!$B$4:$B$35,0),MATCH(Scotland_Index!D$3,'Index_of_e_r-indicators (S)'!$C$3:$L$3,0))</f>
        <v>51.814241255881754</v>
      </c>
      <c r="E22" s="45">
        <f>INDEX('Index_of_e_r-indicators (S)'!$C$4:$L$35,MATCH(Scotland_Index!$B22,'Index_of_e_r-indicators (S)'!$B$4:$B$35,0),MATCH(Scotland_Index!E$3,'Index_of_e_r-indicators (S)'!$C$3:$L$3,0))</f>
        <v>35.286279755154411</v>
      </c>
      <c r="F22" s="45">
        <f>INDEX('Index_of_e_r-indicators (S)'!$C$4:$L$35,MATCH(Scotland_Index!$B22,'Index_of_e_r-indicators (S)'!$B$4:$B$35,0),MATCH(Scotland_Index!F$3,'Index_of_e_r-indicators (S)'!$C$3:$L$3,0))</f>
        <v>36.407766990291258</v>
      </c>
      <c r="G22" s="45">
        <f>INDEX('Index_of_e_r-indicators (S)'!$C$4:$L$35,MATCH(Scotland_Index!$B22,'Index_of_e_r-indicators (S)'!$B$4:$B$35,0),MATCH(Scotland_Index!G$3,'Index_of_e_r-indicators (S)'!$C$3:$L$3,0))</f>
        <v>0</v>
      </c>
      <c r="H22" s="45">
        <f>INDEX('Index_of_e_r-indicators (S)'!$C$4:$L$35,MATCH(Scotland_Index!$B22,'Index_of_e_r-indicators (S)'!$B$4:$B$35,0),MATCH(Scotland_Index!H$3,'Index_of_e_r-indicators (S)'!$C$3:$L$3,0))</f>
        <v>89.869091173744124</v>
      </c>
      <c r="I22" s="22"/>
    </row>
    <row r="23" spans="1:9" x14ac:dyDescent="0.35">
      <c r="A23" s="13" t="s">
        <v>99</v>
      </c>
      <c r="B23" s="7" t="s">
        <v>100</v>
      </c>
      <c r="C23" s="31">
        <f>(D23*'Index_of_e_r-weights'!$B$3)+(E23*'Index_of_e_r-weights'!$B$4)+(F23*'Index_of_e_r-weights'!$B$5)+(G23*'Index_of_e_r-weights'!$B$6)+(H23*'Index_of_e_r-weights'!$B$7)</f>
        <v>38.76491405876979</v>
      </c>
      <c r="D23" s="45">
        <f>INDEX('Index_of_e_r-indicators (S)'!$C$4:$L$35,MATCH(Scotland_Index!$B23,'Index_of_e_r-indicators (S)'!$B$4:$B$35,0),MATCH(Scotland_Index!D$3,'Index_of_e_r-indicators (S)'!$C$3:$L$3,0))</f>
        <v>55.118886922783858</v>
      </c>
      <c r="E23" s="45">
        <f>INDEX('Index_of_e_r-indicators (S)'!$C$4:$L$35,MATCH(Scotland_Index!$B23,'Index_of_e_r-indicators (S)'!$B$4:$B$35,0),MATCH(Scotland_Index!E$3,'Index_of_e_r-indicators (S)'!$C$3:$L$3,0))</f>
        <v>30.501186020156609</v>
      </c>
      <c r="F23" s="45">
        <f>INDEX('Index_of_e_r-indicators (S)'!$C$4:$L$35,MATCH(Scotland_Index!$B23,'Index_of_e_r-indicators (S)'!$B$4:$B$35,0),MATCH(Scotland_Index!F$3,'Index_of_e_r-indicators (S)'!$C$3:$L$3,0))</f>
        <v>23.300970873786405</v>
      </c>
      <c r="G23" s="45">
        <f>INDEX('Index_of_e_r-indicators (S)'!$C$4:$L$35,MATCH(Scotland_Index!$B23,'Index_of_e_r-indicators (S)'!$B$4:$B$35,0),MATCH(Scotland_Index!G$3,'Index_of_e_r-indicators (S)'!$C$3:$L$3,0))</f>
        <v>54.716981132075496</v>
      </c>
      <c r="H23" s="45">
        <f>INDEX('Index_of_e_r-indicators (S)'!$C$4:$L$35,MATCH(Scotland_Index!$B23,'Index_of_e_r-indicators (S)'!$B$4:$B$35,0),MATCH(Scotland_Index!H$3,'Index_of_e_r-indicators (S)'!$C$3:$L$3,0))</f>
        <v>17.877694893732965</v>
      </c>
      <c r="I23" s="22"/>
    </row>
    <row r="24" spans="1:9" x14ac:dyDescent="0.35">
      <c r="A24" s="13" t="s">
        <v>494</v>
      </c>
      <c r="B24" s="7" t="s">
        <v>495</v>
      </c>
      <c r="C24" s="31">
        <f>(D24*'Index_of_e_r-weights'!$B$3)+(E24*'Index_of_e_r-weights'!$B$4)+(F24*'Index_of_e_r-weights'!$B$5)+(G24*'Index_of_e_r-weights'!$B$6)+(H24*'Index_of_e_r-weights'!$B$7)</f>
        <v>52.795366851728666</v>
      </c>
      <c r="D24" s="45">
        <f>INDEX('Index_of_e_r-indicators (S)'!$C$4:$L$35,MATCH(Scotland_Index!$B24,'Index_of_e_r-indicators (S)'!$B$4:$B$35,0),MATCH(Scotland_Index!D$3,'Index_of_e_r-indicators (S)'!$C$3:$L$3,0))</f>
        <v>60.185531852968538</v>
      </c>
      <c r="E24" s="45">
        <f>INDEX('Index_of_e_r-indicators (S)'!$C$4:$L$35,MATCH(Scotland_Index!$B24,'Index_of_e_r-indicators (S)'!$B$4:$B$35,0),MATCH(Scotland_Index!E$3,'Index_of_e_r-indicators (S)'!$C$3:$L$3,0))</f>
        <v>56.500727364248291</v>
      </c>
      <c r="F24" s="45">
        <f>INDEX('Index_of_e_r-indicators (S)'!$C$4:$L$35,MATCH(Scotland_Index!$B24,'Index_of_e_r-indicators (S)'!$B$4:$B$35,0),MATCH(Scotland_Index!F$3,'Index_of_e_r-indicators (S)'!$C$3:$L$3,0))</f>
        <v>39.805825242718448</v>
      </c>
      <c r="G24" s="45">
        <f>INDEX('Index_of_e_r-indicators (S)'!$C$4:$L$35,MATCH(Scotland_Index!$B24,'Index_of_e_r-indicators (S)'!$B$4:$B$35,0),MATCH(Scotland_Index!G$3,'Index_of_e_r-indicators (S)'!$C$3:$L$3,0))</f>
        <v>32.075471698113205</v>
      </c>
      <c r="H24" s="45">
        <f>INDEX('Index_of_e_r-indicators (S)'!$C$4:$L$35,MATCH(Scotland_Index!$B24,'Index_of_e_r-indicators (S)'!$B$4:$B$35,0),MATCH(Scotland_Index!H$3,'Index_of_e_r-indicators (S)'!$C$3:$L$3,0))</f>
        <v>73.566875856234716</v>
      </c>
      <c r="I24" s="22"/>
    </row>
    <row r="25" spans="1:9" x14ac:dyDescent="0.35">
      <c r="A25" s="13" t="s">
        <v>302</v>
      </c>
      <c r="B25" s="7" t="s">
        <v>303</v>
      </c>
      <c r="C25" s="31">
        <f>(D25*'Index_of_e_r-weights'!$B$3)+(E25*'Index_of_e_r-weights'!$B$4)+(F25*'Index_of_e_r-weights'!$B$5)+(G25*'Index_of_e_r-weights'!$B$6)+(H25*'Index_of_e_r-weights'!$B$7)</f>
        <v>42.426330870126151</v>
      </c>
      <c r="D25" s="45">
        <f>INDEX('Index_of_e_r-indicators (S)'!$C$4:$L$35,MATCH(Scotland_Index!$B25,'Index_of_e_r-indicators (S)'!$B$4:$B$35,0),MATCH(Scotland_Index!D$3,'Index_of_e_r-indicators (S)'!$C$3:$L$3,0))</f>
        <v>56.792888100669188</v>
      </c>
      <c r="E25" s="45">
        <f>INDEX('Index_of_e_r-indicators (S)'!$C$4:$L$35,MATCH(Scotland_Index!$B25,'Index_of_e_r-indicators (S)'!$B$4:$B$35,0),MATCH(Scotland_Index!E$3,'Index_of_e_r-indicators (S)'!$C$3:$L$3,0))</f>
        <v>16.90661966946972</v>
      </c>
      <c r="F25" s="45">
        <f>INDEX('Index_of_e_r-indicators (S)'!$C$4:$L$35,MATCH(Scotland_Index!$B25,'Index_of_e_r-indicators (S)'!$B$4:$B$35,0),MATCH(Scotland_Index!F$3,'Index_of_e_r-indicators (S)'!$C$3:$L$3,0))</f>
        <v>30.097087378640776</v>
      </c>
      <c r="G25" s="45">
        <f>INDEX('Index_of_e_r-indicators (S)'!$C$4:$L$35,MATCH(Scotland_Index!$B25,'Index_of_e_r-indicators (S)'!$B$4:$B$35,0),MATCH(Scotland_Index!G$3,'Index_of_e_r-indicators (S)'!$C$3:$L$3,0))</f>
        <v>35.849056603773583</v>
      </c>
      <c r="H25" s="45">
        <f>INDEX('Index_of_e_r-indicators (S)'!$C$4:$L$35,MATCH(Scotland_Index!$B25,'Index_of_e_r-indicators (S)'!$B$4:$B$35,0),MATCH(Scotland_Index!H$3,'Index_of_e_r-indicators (S)'!$C$3:$L$3,0))</f>
        <v>52.542868382477771</v>
      </c>
      <c r="I25" s="22"/>
    </row>
    <row r="26" spans="1:9" x14ac:dyDescent="0.35">
      <c r="A26" s="13" t="s">
        <v>304</v>
      </c>
      <c r="B26" s="7" t="s">
        <v>305</v>
      </c>
      <c r="C26" s="31">
        <f>(D26*'Index_of_e_r-weights'!$B$3)+(E26*'Index_of_e_r-weights'!$B$4)+(F26*'Index_of_e_r-weights'!$B$5)+(G26*'Index_of_e_r-weights'!$B$6)+(H26*'Index_of_e_r-weights'!$B$7)</f>
        <v>37.935413250123638</v>
      </c>
      <c r="D26" s="45">
        <f>INDEX('Index_of_e_r-indicators (S)'!$C$4:$L$35,MATCH(Scotland_Index!$B26,'Index_of_e_r-indicators (S)'!$B$4:$B$35,0),MATCH(Scotland_Index!D$3,'Index_of_e_r-indicators (S)'!$C$3:$L$3,0))</f>
        <v>68.940371516940218</v>
      </c>
      <c r="E26" s="45">
        <f>INDEX('Index_of_e_r-indicators (S)'!$C$4:$L$35,MATCH(Scotland_Index!$B26,'Index_of_e_r-indicators (S)'!$B$4:$B$35,0),MATCH(Scotland_Index!E$3,'Index_of_e_r-indicators (S)'!$C$3:$L$3,0))</f>
        <v>3.4812909073516067</v>
      </c>
      <c r="F26" s="45">
        <f>INDEX('Index_of_e_r-indicators (S)'!$C$4:$L$35,MATCH(Scotland_Index!$B26,'Index_of_e_r-indicators (S)'!$B$4:$B$35,0),MATCH(Scotland_Index!F$3,'Index_of_e_r-indicators (S)'!$C$3:$L$3,0))</f>
        <v>17.475728155339805</v>
      </c>
      <c r="G26" s="45">
        <f>INDEX('Index_of_e_r-indicators (S)'!$C$4:$L$35,MATCH(Scotland_Index!$B26,'Index_of_e_r-indicators (S)'!$B$4:$B$35,0),MATCH(Scotland_Index!G$3,'Index_of_e_r-indicators (S)'!$C$3:$L$3,0))</f>
        <v>33.962264150943383</v>
      </c>
      <c r="H26" s="45">
        <f>INDEX('Index_of_e_r-indicators (S)'!$C$4:$L$35,MATCH(Scotland_Index!$B26,'Index_of_e_r-indicators (S)'!$B$4:$B$35,0),MATCH(Scotland_Index!H$3,'Index_of_e_r-indicators (S)'!$C$3:$L$3,0))</f>
        <v>33.087871215248882</v>
      </c>
      <c r="I26" s="22"/>
    </row>
    <row r="27" spans="1:9" x14ac:dyDescent="0.35">
      <c r="A27" s="13" t="s">
        <v>690</v>
      </c>
      <c r="B27" s="7" t="s">
        <v>691</v>
      </c>
      <c r="C27" s="31">
        <f>(D27*'Index_of_e_r-weights'!$B$3)+(E27*'Index_of_e_r-weights'!$B$4)+(F27*'Index_of_e_r-weights'!$B$5)+(G27*'Index_of_e_r-weights'!$B$6)+(H27*'Index_of_e_r-weights'!$B$7)</f>
        <v>54.507988178586956</v>
      </c>
      <c r="D27" s="45">
        <f>INDEX('Index_of_e_r-indicators (S)'!$C$4:$L$35,MATCH(Scotland_Index!$B27,'Index_of_e_r-indicators (S)'!$B$4:$B$35,0),MATCH(Scotland_Index!D$3,'Index_of_e_r-indicators (S)'!$C$3:$L$3,0))</f>
        <v>71.34435179986319</v>
      </c>
      <c r="E27" s="45">
        <f>INDEX('Index_of_e_r-indicators (S)'!$C$4:$L$35,MATCH(Scotland_Index!$B27,'Index_of_e_r-indicators (S)'!$B$4:$B$35,0),MATCH(Scotland_Index!E$3,'Index_of_e_r-indicators (S)'!$C$3:$L$3,0))</f>
        <v>30.549944989572097</v>
      </c>
      <c r="F27" s="45">
        <f>INDEX('Index_of_e_r-indicators (S)'!$C$4:$L$35,MATCH(Scotland_Index!$B27,'Index_of_e_r-indicators (S)'!$B$4:$B$35,0),MATCH(Scotland_Index!F$3,'Index_of_e_r-indicators (S)'!$C$3:$L$3,0))</f>
        <v>39.805825242718448</v>
      </c>
      <c r="G27" s="45">
        <f>INDEX('Index_of_e_r-indicators (S)'!$C$4:$L$35,MATCH(Scotland_Index!$B27,'Index_of_e_r-indicators (S)'!$B$4:$B$35,0),MATCH(Scotland_Index!G$3,'Index_of_e_r-indicators (S)'!$C$3:$L$3,0))</f>
        <v>37.735849056603783</v>
      </c>
      <c r="H27" s="45">
        <f>INDEX('Index_of_e_r-indicators (S)'!$C$4:$L$35,MATCH(Scotland_Index!$B27,'Index_of_e_r-indicators (S)'!$B$4:$B$35,0),MATCH(Scotland_Index!H$3,'Index_of_e_r-indicators (S)'!$C$3:$L$3,0))</f>
        <v>72.706766399031736</v>
      </c>
      <c r="I27" s="22"/>
    </row>
    <row r="28" spans="1:9" x14ac:dyDescent="0.35">
      <c r="A28" s="13" t="s">
        <v>658</v>
      </c>
      <c r="B28" s="7" t="s">
        <v>659</v>
      </c>
      <c r="C28" s="31">
        <f>(D28*'Index_of_e_r-weights'!$B$3)+(E28*'Index_of_e_r-weights'!$B$4)+(F28*'Index_of_e_r-weights'!$B$5)+(G28*'Index_of_e_r-weights'!$B$6)+(H28*'Index_of_e_r-weights'!$B$7)</f>
        <v>54.517895487187161</v>
      </c>
      <c r="D28" s="45">
        <f>INDEX('Index_of_e_r-indicators (S)'!$C$4:$L$35,MATCH(Scotland_Index!$B28,'Index_of_e_r-indicators (S)'!$B$4:$B$35,0),MATCH(Scotland_Index!D$3,'Index_of_e_r-indicators (S)'!$C$3:$L$3,0))</f>
        <v>60.756874319060785</v>
      </c>
      <c r="E28" s="45">
        <f>INDEX('Index_of_e_r-indicators (S)'!$C$4:$L$35,MATCH(Scotland_Index!$B28,'Index_of_e_r-indicators (S)'!$B$4:$B$35,0),MATCH(Scotland_Index!E$3,'Index_of_e_r-indicators (S)'!$C$3:$L$3,0))</f>
        <v>55.94906906926974</v>
      </c>
      <c r="F28" s="45">
        <f>INDEX('Index_of_e_r-indicators (S)'!$C$4:$L$35,MATCH(Scotland_Index!$B28,'Index_of_e_r-indicators (S)'!$B$4:$B$35,0),MATCH(Scotland_Index!F$3,'Index_of_e_r-indicators (S)'!$C$3:$L$3,0))</f>
        <v>56.310679611650478</v>
      </c>
      <c r="G28" s="45">
        <f>INDEX('Index_of_e_r-indicators (S)'!$C$4:$L$35,MATCH(Scotland_Index!$B28,'Index_of_e_r-indicators (S)'!$B$4:$B$35,0),MATCH(Scotland_Index!G$3,'Index_of_e_r-indicators (S)'!$C$3:$L$3,0))</f>
        <v>47.169811320754711</v>
      </c>
      <c r="H28" s="45">
        <f>INDEX('Index_of_e_r-indicators (S)'!$C$4:$L$35,MATCH(Scotland_Index!$B28,'Index_of_e_r-indicators (S)'!$B$4:$B$35,0),MATCH(Scotland_Index!H$3,'Index_of_e_r-indicators (S)'!$C$3:$L$3,0))</f>
        <v>49.999140490304576</v>
      </c>
      <c r="I28" s="22"/>
    </row>
    <row r="29" spans="1:9" x14ac:dyDescent="0.35">
      <c r="A29" s="13" t="s">
        <v>496</v>
      </c>
      <c r="B29" s="7" t="s">
        <v>497</v>
      </c>
      <c r="C29" s="31">
        <f>(D29*'Index_of_e_r-weights'!$B$3)+(E29*'Index_of_e_r-weights'!$B$4)+(F29*'Index_of_e_r-weights'!$B$5)+(G29*'Index_of_e_r-weights'!$B$6)+(H29*'Index_of_e_r-weights'!$B$7)</f>
        <v>58.705399020903826</v>
      </c>
      <c r="D29" s="45">
        <f>INDEX('Index_of_e_r-indicators (S)'!$C$4:$L$35,MATCH(Scotland_Index!$B29,'Index_of_e_r-indicators (S)'!$B$4:$B$35,0),MATCH(Scotland_Index!D$3,'Index_of_e_r-indicators (S)'!$C$3:$L$3,0))</f>
        <v>92.423321168038427</v>
      </c>
      <c r="E29" s="45">
        <f>INDEX('Index_of_e_r-indicators (S)'!$C$4:$L$35,MATCH(Scotland_Index!$B29,'Index_of_e_r-indicators (S)'!$B$4:$B$35,0),MATCH(Scotland_Index!E$3,'Index_of_e_r-indicators (S)'!$C$3:$L$3,0))</f>
        <v>56.514197065794946</v>
      </c>
      <c r="F29" s="45">
        <f>INDEX('Index_of_e_r-indicators (S)'!$C$4:$L$35,MATCH(Scotland_Index!$B29,'Index_of_e_r-indicators (S)'!$B$4:$B$35,0),MATCH(Scotland_Index!F$3,'Index_of_e_r-indicators (S)'!$C$3:$L$3,0))</f>
        <v>7.7669902912621351</v>
      </c>
      <c r="G29" s="45">
        <f>INDEX('Index_of_e_r-indicators (S)'!$C$4:$L$35,MATCH(Scotland_Index!$B29,'Index_of_e_r-indicators (S)'!$B$4:$B$35,0),MATCH(Scotland_Index!G$3,'Index_of_e_r-indicators (S)'!$C$3:$L$3,0))</f>
        <v>18.867924528301891</v>
      </c>
      <c r="H29" s="45">
        <f>INDEX('Index_of_e_r-indicators (S)'!$C$4:$L$35,MATCH(Scotland_Index!$B29,'Index_of_e_r-indicators (S)'!$B$4:$B$35,0),MATCH(Scotland_Index!H$3,'Index_of_e_r-indicators (S)'!$C$3:$L$3,0))</f>
        <v>100</v>
      </c>
      <c r="I29" s="22"/>
    </row>
    <row r="30" spans="1:9" x14ac:dyDescent="0.35">
      <c r="A30" s="13" t="s">
        <v>642</v>
      </c>
      <c r="B30" s="7" t="s">
        <v>643</v>
      </c>
      <c r="C30" s="31">
        <f>(D30*'Index_of_e_r-weights'!$B$3)+(E30*'Index_of_e_r-weights'!$B$4)+(F30*'Index_of_e_r-weights'!$B$5)+(G30*'Index_of_e_r-weights'!$B$6)+(H30*'Index_of_e_r-weights'!$B$7)</f>
        <v>59.818656083225228</v>
      </c>
      <c r="D30" s="45">
        <f>INDEX('Index_of_e_r-indicators (S)'!$C$4:$L$35,MATCH(Scotland_Index!$B30,'Index_of_e_r-indicators (S)'!$B$4:$B$35,0),MATCH(Scotland_Index!D$3,'Index_of_e_r-indicators (S)'!$C$3:$L$3,0))</f>
        <v>65.977305766831819</v>
      </c>
      <c r="E30" s="45">
        <f>INDEX('Index_of_e_r-indicators (S)'!$C$4:$L$35,MATCH(Scotland_Index!$B30,'Index_of_e_r-indicators (S)'!$B$4:$B$35,0),MATCH(Scotland_Index!E$3,'Index_of_e_r-indicators (S)'!$C$3:$L$3,0))</f>
        <v>55.036694143120584</v>
      </c>
      <c r="F30" s="45">
        <f>INDEX('Index_of_e_r-indicators (S)'!$C$4:$L$35,MATCH(Scotland_Index!$B30,'Index_of_e_r-indicators (S)'!$B$4:$B$35,0),MATCH(Scotland_Index!F$3,'Index_of_e_r-indicators (S)'!$C$3:$L$3,0))</f>
        <v>40.776699029126213</v>
      </c>
      <c r="G30" s="45">
        <f>INDEX('Index_of_e_r-indicators (S)'!$C$4:$L$35,MATCH(Scotland_Index!$B30,'Index_of_e_r-indicators (S)'!$B$4:$B$35,0),MATCH(Scotland_Index!G$3,'Index_of_e_r-indicators (S)'!$C$3:$L$3,0))</f>
        <v>69.811320754716988</v>
      </c>
      <c r="H30" s="45">
        <f>INDEX('Index_of_e_r-indicators (S)'!$C$4:$L$35,MATCH(Scotland_Index!$B30,'Index_of_e_r-indicators (S)'!$B$4:$B$35,0),MATCH(Scotland_Index!H$3,'Index_of_e_r-indicators (S)'!$C$3:$L$3,0))</f>
        <v>62.020954910474913</v>
      </c>
      <c r="I30" s="22"/>
    </row>
    <row r="31" spans="1:9" x14ac:dyDescent="0.35">
      <c r="A31" s="13" t="s">
        <v>294</v>
      </c>
      <c r="B31" s="7" t="s">
        <v>295</v>
      </c>
      <c r="C31" s="31">
        <f>(D31*'Index_of_e_r-weights'!$B$3)+(E31*'Index_of_e_r-weights'!$B$4)+(F31*'Index_of_e_r-weights'!$B$5)+(G31*'Index_of_e_r-weights'!$B$6)+(H31*'Index_of_e_r-weights'!$B$7)</f>
        <v>35.198380229575633</v>
      </c>
      <c r="D31" s="45">
        <f>INDEX('Index_of_e_r-indicators (S)'!$C$4:$L$35,MATCH(Scotland_Index!$B31,'Index_of_e_r-indicators (S)'!$B$4:$B$35,0),MATCH(Scotland_Index!D$3,'Index_of_e_r-indicators (S)'!$C$3:$L$3,0))</f>
        <v>66.566255116032949</v>
      </c>
      <c r="E31" s="45">
        <f>INDEX('Index_of_e_r-indicators (S)'!$C$4:$L$35,MATCH(Scotland_Index!$B31,'Index_of_e_r-indicators (S)'!$B$4:$B$35,0),MATCH(Scotland_Index!E$3,'Index_of_e_r-indicators (S)'!$C$3:$L$3,0))</f>
        <v>0</v>
      </c>
      <c r="F31" s="45">
        <f>INDEX('Index_of_e_r-indicators (S)'!$C$4:$L$35,MATCH(Scotland_Index!$B31,'Index_of_e_r-indicators (S)'!$B$4:$B$35,0),MATCH(Scotland_Index!F$3,'Index_of_e_r-indicators (S)'!$C$3:$L$3,0))</f>
        <v>24.271844660194176</v>
      </c>
      <c r="G31" s="45">
        <f>INDEX('Index_of_e_r-indicators (S)'!$C$4:$L$35,MATCH(Scotland_Index!$B31,'Index_of_e_r-indicators (S)'!$B$4:$B$35,0),MATCH(Scotland_Index!G$3,'Index_of_e_r-indicators (S)'!$C$3:$L$3,0))</f>
        <v>20.754716981132074</v>
      </c>
      <c r="H31" s="45">
        <f>INDEX('Index_of_e_r-indicators (S)'!$C$4:$L$35,MATCH(Scotland_Index!$B31,'Index_of_e_r-indicators (S)'!$B$4:$B$35,0),MATCH(Scotland_Index!H$3,'Index_of_e_r-indicators (S)'!$C$3:$L$3,0))</f>
        <v>31.115956832502505</v>
      </c>
      <c r="I31" s="22"/>
    </row>
    <row r="32" spans="1:9" x14ac:dyDescent="0.35">
      <c r="A32" s="13" t="s">
        <v>288</v>
      </c>
      <c r="B32" s="7" t="s">
        <v>289</v>
      </c>
      <c r="C32" s="31">
        <f>(D32*'Index_of_e_r-weights'!$B$3)+(E32*'Index_of_e_r-weights'!$B$4)+(F32*'Index_of_e_r-weights'!$B$5)+(G32*'Index_of_e_r-weights'!$B$6)+(H32*'Index_of_e_r-weights'!$B$7)</f>
        <v>75.552771269120313</v>
      </c>
      <c r="D32" s="45">
        <f>INDEX('Index_of_e_r-indicators (S)'!$C$4:$L$35,MATCH(Scotland_Index!$B32,'Index_of_e_r-indicators (S)'!$B$4:$B$35,0),MATCH(Scotland_Index!D$3,'Index_of_e_r-indicators (S)'!$C$3:$L$3,0))</f>
        <v>100</v>
      </c>
      <c r="E32" s="45">
        <f>INDEX('Index_of_e_r-indicators (S)'!$C$4:$L$35,MATCH(Scotland_Index!$B32,'Index_of_e_r-indicators (S)'!$B$4:$B$35,0),MATCH(Scotland_Index!E$3,'Index_of_e_r-indicators (S)'!$C$3:$L$3,0))</f>
        <v>85.133631671870916</v>
      </c>
      <c r="F32" s="45">
        <f>INDEX('Index_of_e_r-indicators (S)'!$C$4:$L$35,MATCH(Scotland_Index!$B32,'Index_of_e_r-indicators (S)'!$B$4:$B$35,0),MATCH(Scotland_Index!F$3,'Index_of_e_r-indicators (S)'!$C$3:$L$3,0))</f>
        <v>45.631067961165044</v>
      </c>
      <c r="G32" s="45">
        <f>INDEX('Index_of_e_r-indicators (S)'!$C$4:$L$35,MATCH(Scotland_Index!$B32,'Index_of_e_r-indicators (S)'!$B$4:$B$35,0),MATCH(Scotland_Index!G$3,'Index_of_e_r-indicators (S)'!$C$3:$L$3,0))</f>
        <v>79.245283018867966</v>
      </c>
      <c r="H32" s="45">
        <f>INDEX('Index_of_e_r-indicators (S)'!$C$4:$L$35,MATCH(Scotland_Index!$B32,'Index_of_e_r-indicators (S)'!$B$4:$B$35,0),MATCH(Scotland_Index!H$3,'Index_of_e_r-indicators (S)'!$C$3:$L$3,0))</f>
        <v>60.320689529633107</v>
      </c>
      <c r="I32" s="22"/>
    </row>
    <row r="33" spans="1:9" x14ac:dyDescent="0.35">
      <c r="A33" s="13" t="s">
        <v>284</v>
      </c>
      <c r="B33" s="7" t="s">
        <v>285</v>
      </c>
      <c r="C33" s="31">
        <f>(D33*'Index_of_e_r-weights'!$B$3)+(E33*'Index_of_e_r-weights'!$B$4)+(F33*'Index_of_e_r-weights'!$B$5)+(G33*'Index_of_e_r-weights'!$B$6)+(H33*'Index_of_e_r-weights'!$B$7)</f>
        <v>57.037414971960381</v>
      </c>
      <c r="D33" s="45">
        <f>INDEX('Index_of_e_r-indicators (S)'!$C$4:$L$35,MATCH(Scotland_Index!$B33,'Index_of_e_r-indicators (S)'!$B$4:$B$35,0),MATCH(Scotland_Index!D$3,'Index_of_e_r-indicators (S)'!$C$3:$L$3,0))</f>
        <v>78.11560123509166</v>
      </c>
      <c r="E33" s="45">
        <f>INDEX('Index_of_e_r-indicators (S)'!$C$4:$L$35,MATCH(Scotland_Index!$B33,'Index_of_e_r-indicators (S)'!$B$4:$B$35,0),MATCH(Scotland_Index!E$3,'Index_of_e_r-indicators (S)'!$C$3:$L$3,0))</f>
        <v>96.018741100037218</v>
      </c>
      <c r="F33" s="45">
        <f>INDEX('Index_of_e_r-indicators (S)'!$C$4:$L$35,MATCH(Scotland_Index!$B33,'Index_of_e_r-indicators (S)'!$B$4:$B$35,0),MATCH(Scotland_Index!F$3,'Index_of_e_r-indicators (S)'!$C$3:$L$3,0))</f>
        <v>22.33009708737864</v>
      </c>
      <c r="G33" s="45">
        <f>INDEX('Index_of_e_r-indicators (S)'!$C$4:$L$35,MATCH(Scotland_Index!$B33,'Index_of_e_r-indicators (S)'!$B$4:$B$35,0),MATCH(Scotland_Index!G$3,'Index_of_e_r-indicators (S)'!$C$3:$L$3,0))</f>
        <v>90.566037735849051</v>
      </c>
      <c r="H33" s="45">
        <f>INDEX('Index_of_e_r-indicators (S)'!$C$4:$L$35,MATCH(Scotland_Index!$B33,'Index_of_e_r-indicators (S)'!$B$4:$B$35,0),MATCH(Scotland_Index!H$3,'Index_of_e_r-indicators (S)'!$C$3:$L$3,0))</f>
        <v>7.1081676339180717</v>
      </c>
      <c r="I33" s="22"/>
    </row>
    <row r="34" spans="1:9" x14ac:dyDescent="0.35">
      <c r="A34" s="13" t="s">
        <v>110</v>
      </c>
      <c r="B34" s="7" t="s">
        <v>111</v>
      </c>
      <c r="C34" s="31">
        <f>(D34*'Index_of_e_r-weights'!$B$3)+(E34*'Index_of_e_r-weights'!$B$4)+(F34*'Index_of_e_r-weights'!$B$5)+(G34*'Index_of_e_r-weights'!$B$6)+(H34*'Index_of_e_r-weights'!$B$7)</f>
        <v>51.108211662188744</v>
      </c>
      <c r="D34" s="45">
        <f>INDEX('Index_of_e_r-indicators (S)'!$C$4:$L$35,MATCH(Scotland_Index!$B34,'Index_of_e_r-indicators (S)'!$B$4:$B$35,0),MATCH(Scotland_Index!D$3,'Index_of_e_r-indicators (S)'!$C$3:$L$3,0))</f>
        <v>65.390165788681713</v>
      </c>
      <c r="E34" s="45">
        <f>INDEX('Index_of_e_r-indicators (S)'!$C$4:$L$35,MATCH(Scotland_Index!$B34,'Index_of_e_r-indicators (S)'!$B$4:$B$35,0),MATCH(Scotland_Index!E$3,'Index_of_e_r-indicators (S)'!$C$3:$L$3,0))</f>
        <v>49.864856599209851</v>
      </c>
      <c r="F34" s="45">
        <f>INDEX('Index_of_e_r-indicators (S)'!$C$4:$L$35,MATCH(Scotland_Index!$B34,'Index_of_e_r-indicators (S)'!$B$4:$B$35,0),MATCH(Scotland_Index!F$3,'Index_of_e_r-indicators (S)'!$C$3:$L$3,0))</f>
        <v>22.330097087378633</v>
      </c>
      <c r="G34" s="45">
        <f>INDEX('Index_of_e_r-indicators (S)'!$C$4:$L$35,MATCH(Scotland_Index!$B34,'Index_of_e_r-indicators (S)'!$B$4:$B$35,0),MATCH(Scotland_Index!G$3,'Index_of_e_r-indicators (S)'!$C$3:$L$3,0))</f>
        <v>39.622641509433961</v>
      </c>
      <c r="H34" s="45">
        <f>INDEX('Index_of_e_r-indicators (S)'!$C$4:$L$35,MATCH(Scotland_Index!$B34,'Index_of_e_r-indicators (S)'!$B$4:$B$35,0),MATCH(Scotland_Index!H$3,'Index_of_e_r-indicators (S)'!$C$3:$L$3,0))</f>
        <v>70.570642731503597</v>
      </c>
      <c r="I34" s="22"/>
    </row>
    <row r="35" spans="1:9" x14ac:dyDescent="0.35">
      <c r="A35" s="13" t="s">
        <v>112</v>
      </c>
      <c r="B35" s="7" t="s">
        <v>113</v>
      </c>
      <c r="C35" s="31">
        <f>(D35*'Index_of_e_r-weights'!$B$3)+(E35*'Index_of_e_r-weights'!$B$4)+(F35*'Index_of_e_r-weights'!$B$5)+(G35*'Index_of_e_r-weights'!$B$6)+(H35*'Index_of_e_r-weights'!$B$7)</f>
        <v>61.894154365101116</v>
      </c>
      <c r="D35" s="45">
        <f>INDEX('Index_of_e_r-indicators (S)'!$C$4:$L$35,MATCH(Scotland_Index!$B35,'Index_of_e_r-indicators (S)'!$B$4:$B$35,0),MATCH(Scotland_Index!D$3,'Index_of_e_r-indicators (S)'!$C$3:$L$3,0))</f>
        <v>87.095759119237542</v>
      </c>
      <c r="E35" s="45">
        <f>INDEX('Index_of_e_r-indicators (S)'!$C$4:$L$35,MATCH(Scotland_Index!$B35,'Index_of_e_r-indicators (S)'!$B$4:$B$35,0),MATCH(Scotland_Index!E$3,'Index_of_e_r-indicators (S)'!$C$3:$L$3,0))</f>
        <v>43.432437125746752</v>
      </c>
      <c r="F35" s="45">
        <f>INDEX('Index_of_e_r-indicators (S)'!$C$4:$L$35,MATCH(Scotland_Index!$B35,'Index_of_e_r-indicators (S)'!$B$4:$B$35,0),MATCH(Scotland_Index!F$3,'Index_of_e_r-indicators (S)'!$C$3:$L$3,0))</f>
        <v>29.126213592233011</v>
      </c>
      <c r="G35" s="45">
        <f>INDEX('Index_of_e_r-indicators (S)'!$C$4:$L$35,MATCH(Scotland_Index!$B35,'Index_of_e_r-indicators (S)'!$B$4:$B$35,0),MATCH(Scotland_Index!G$3,'Index_of_e_r-indicators (S)'!$C$3:$L$3,0))</f>
        <v>33.962264150943398</v>
      </c>
      <c r="H35" s="45">
        <f>INDEX('Index_of_e_r-indicators (S)'!$C$4:$L$35,MATCH(Scotland_Index!$B35,'Index_of_e_r-indicators (S)'!$B$4:$B$35,0),MATCH(Scotland_Index!H$3,'Index_of_e_r-indicators (S)'!$C$3:$L$3,0))</f>
        <v>94.022436840599482</v>
      </c>
      <c r="I35" s="22"/>
    </row>
    <row r="36" spans="1:9" x14ac:dyDescent="0.35">
      <c r="A36" s="23"/>
      <c r="B36" s="23"/>
      <c r="C36" s="23"/>
      <c r="D36" s="23"/>
      <c r="E36" s="23"/>
      <c r="F36" s="23"/>
      <c r="G36" s="23"/>
      <c r="H36" s="23"/>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98331D-51CE-46EB-A403-3276F4DC2BD5}">
  <dimension ref="A1:C23"/>
  <sheetViews>
    <sheetView workbookViewId="0">
      <selection activeCell="A34" sqref="A34"/>
    </sheetView>
  </sheetViews>
  <sheetFormatPr defaultColWidth="8.90625" defaultRowHeight="14.5" x14ac:dyDescent="0.35"/>
  <cols>
    <col min="1" max="1" width="63.08984375" style="20" bestFit="1" customWidth="1"/>
    <col min="2" max="2" width="32.54296875" style="20" bestFit="1" customWidth="1"/>
    <col min="3" max="16384" width="8.90625" style="20"/>
  </cols>
  <sheetData>
    <row r="1" spans="1:3" x14ac:dyDescent="0.35">
      <c r="A1" s="28" t="s">
        <v>5</v>
      </c>
      <c r="B1" s="28" t="s">
        <v>14</v>
      </c>
      <c r="C1" s="22"/>
    </row>
    <row r="2" spans="1:3" x14ac:dyDescent="0.35">
      <c r="A2" s="73" t="s">
        <v>7</v>
      </c>
      <c r="B2" s="74" t="s">
        <v>16</v>
      </c>
      <c r="C2" s="22"/>
    </row>
    <row r="3" spans="1:3" x14ac:dyDescent="0.35">
      <c r="A3" s="73" t="s">
        <v>7</v>
      </c>
      <c r="B3" s="74" t="s">
        <v>20</v>
      </c>
      <c r="C3" s="22"/>
    </row>
    <row r="4" spans="1:3" x14ac:dyDescent="0.35">
      <c r="A4" s="73" t="s">
        <v>9</v>
      </c>
      <c r="B4" s="74" t="s">
        <v>51</v>
      </c>
      <c r="C4" s="22"/>
    </row>
    <row r="5" spans="1:3" x14ac:dyDescent="0.35">
      <c r="A5" s="73" t="s">
        <v>9</v>
      </c>
      <c r="B5" s="74" t="s">
        <v>52</v>
      </c>
      <c r="C5" s="22"/>
    </row>
    <row r="6" spans="1:3" x14ac:dyDescent="0.35">
      <c r="A6" s="73" t="s">
        <v>9</v>
      </c>
      <c r="B6" s="74" t="s">
        <v>53</v>
      </c>
      <c r="C6" s="22"/>
    </row>
    <row r="7" spans="1:3" x14ac:dyDescent="0.35">
      <c r="A7" s="73" t="s">
        <v>9</v>
      </c>
      <c r="B7" s="74" t="s">
        <v>54</v>
      </c>
      <c r="C7" s="22"/>
    </row>
    <row r="8" spans="1:3" x14ac:dyDescent="0.35">
      <c r="A8" s="73" t="s">
        <v>9</v>
      </c>
      <c r="B8" s="74" t="s">
        <v>55</v>
      </c>
      <c r="C8" s="22"/>
    </row>
    <row r="9" spans="1:3" x14ac:dyDescent="0.35">
      <c r="A9" s="73" t="s">
        <v>9</v>
      </c>
      <c r="B9" s="74" t="s">
        <v>56</v>
      </c>
      <c r="C9" s="22"/>
    </row>
    <row r="10" spans="1:3" x14ac:dyDescent="0.35">
      <c r="A10" s="73" t="s">
        <v>9</v>
      </c>
      <c r="B10" s="74" t="s">
        <v>57</v>
      </c>
      <c r="C10" s="22"/>
    </row>
    <row r="11" spans="1:3" x14ac:dyDescent="0.35">
      <c r="A11" s="73" t="s">
        <v>9</v>
      </c>
      <c r="B11" s="74" t="s">
        <v>58</v>
      </c>
      <c r="C11" s="22"/>
    </row>
    <row r="12" spans="1:3" x14ac:dyDescent="0.35">
      <c r="A12" s="73" t="s">
        <v>9</v>
      </c>
      <c r="B12" s="74" t="s">
        <v>59</v>
      </c>
      <c r="C12" s="22"/>
    </row>
    <row r="13" spans="1:3" x14ac:dyDescent="0.35">
      <c r="A13" s="73" t="s">
        <v>9</v>
      </c>
      <c r="B13" s="74" t="s">
        <v>60</v>
      </c>
      <c r="C13" s="22"/>
    </row>
    <row r="14" spans="1:3" x14ac:dyDescent="0.35">
      <c r="A14" s="73" t="s">
        <v>9</v>
      </c>
      <c r="B14" s="74" t="s">
        <v>963</v>
      </c>
      <c r="C14" s="22"/>
    </row>
    <row r="15" spans="1:3" x14ac:dyDescent="0.35">
      <c r="A15" s="73" t="s">
        <v>11</v>
      </c>
      <c r="B15" s="74" t="s">
        <v>964</v>
      </c>
      <c r="C15" s="22"/>
    </row>
    <row r="16" spans="1:3" x14ac:dyDescent="0.35">
      <c r="A16" s="73" t="s">
        <v>11</v>
      </c>
      <c r="B16" s="74" t="s">
        <v>61</v>
      </c>
      <c r="C16" s="22"/>
    </row>
    <row r="17" spans="1:3" x14ac:dyDescent="0.35">
      <c r="A17" s="73" t="s">
        <v>11</v>
      </c>
      <c r="B17" s="74" t="s">
        <v>62</v>
      </c>
      <c r="C17" s="22"/>
    </row>
    <row r="18" spans="1:3" x14ac:dyDescent="0.35">
      <c r="A18" s="73" t="s">
        <v>11</v>
      </c>
      <c r="B18" s="74" t="s">
        <v>63</v>
      </c>
      <c r="C18" s="22"/>
    </row>
    <row r="19" spans="1:3" x14ac:dyDescent="0.35">
      <c r="A19" s="73" t="s">
        <v>11</v>
      </c>
      <c r="B19" s="74" t="s">
        <v>31</v>
      </c>
      <c r="C19" s="22"/>
    </row>
    <row r="20" spans="1:3" x14ac:dyDescent="0.35">
      <c r="A20" s="73" t="s">
        <v>64</v>
      </c>
      <c r="B20" s="74" t="s">
        <v>65</v>
      </c>
      <c r="C20" s="22"/>
    </row>
    <row r="21" spans="1:3" x14ac:dyDescent="0.35">
      <c r="A21" s="73" t="s">
        <v>64</v>
      </c>
      <c r="B21" s="74" t="s">
        <v>66</v>
      </c>
      <c r="C21" s="22"/>
    </row>
    <row r="22" spans="1:3" x14ac:dyDescent="0.35">
      <c r="A22" s="73" t="s">
        <v>64</v>
      </c>
      <c r="B22" s="74" t="s">
        <v>67</v>
      </c>
      <c r="C22" s="22"/>
    </row>
    <row r="23" spans="1:3" x14ac:dyDescent="0.35">
      <c r="A23" s="23"/>
      <c r="B23" s="23"/>
    </row>
  </sheetData>
  <hyperlinks>
    <hyperlink ref="B2" location="Spreadsheet_guide!A1" display="Spreadsheet_guide" xr:uid="{BE4E3EDC-3E59-4383-8367-930B14E2ACC1}"/>
    <hyperlink ref="B3" location="List_of_sheets!A1" display="List_of_sheets" xr:uid="{3FDBC48B-997F-4E01-991A-6C1FF83B9344}"/>
    <hyperlink ref="B4" location="'Data_and_input_construction&gt;'!A1" display="Data_and_input_construction&gt;" xr:uid="{66648EA0-D49B-44CF-A523-9B6FFA8BF97A}"/>
    <hyperlink ref="B5" location="Access_to_Data!A1" display="Access_to_data" xr:uid="{3DA4252B-38F2-436E-9CC1-122D32BB7D8E}"/>
    <hyperlink ref="B6" location="'Skills-LA_data'!A1" display="Skills-LA_data" xr:uid="{7407BAF0-4B15-42CB-833E-BF32EAC524D4}"/>
    <hyperlink ref="B7" location="'Skills-missing_values_d'!A1" display="Skills-missing_values_d" xr:uid="{24FF1AF6-42D4-4F1B-93F7-3859C9B992E3}"/>
    <hyperlink ref="B8" location="'Skills-all_inputs'!A1" display="Skills-all_inputs" xr:uid="{7EC95CE5-F743-4B47-9300-D2EB388F6EA3}"/>
    <hyperlink ref="B9" location="'Productivity-all_inputs'!A1" display="Productivity-all_inputs" xr:uid="{799B52C0-8493-4781-9A1D-685FC8BDE69D}"/>
    <hyperlink ref="B10" location="'Unemplyoment_R-LA_data'!A1" display="Unemployment_R-LA_data" xr:uid="{3C59824C-7468-4EA0-8BB9-BB07036068C8}"/>
    <hyperlink ref="B11" location="'Unemployment_R-missing_values_d'!A1" display="Unemployment_R-missing_values_d" xr:uid="{F6AC634B-4E25-4D3C-BB76-EA5EAF5D03EB}"/>
    <hyperlink ref="B12" location="'Unemployment_R-all_inputs'!A1" display="Unemployment_R-all_inputs" xr:uid="{69FFB3F2-EDEF-4659-BF84-F20236DE08F3}"/>
    <hyperlink ref="B13" location="'H-Income_all inputs'!A1" display="H_Income-all_inputs" xr:uid="{D2E43AD8-10A7-4902-B358-FBCE4415777D}"/>
    <hyperlink ref="B14" location="'Population_Density-all_inputs'!A1" display="Population_Density-all_inputs" xr:uid="{AF0A1B00-F64F-4E75-9122-047547AC2B4F}"/>
    <hyperlink ref="B15" location="'Method_Steps_1&amp;2&gt; '!A1" display="Method_Steps_1&amp;2&gt; " xr:uid="{9B6C8F05-6E18-4B90-8607-161A0278FB72}"/>
    <hyperlink ref="B16" location="'Index_of_e_r-indicators (E)'!A1" display="Index_of_e_r-indicators (E) " xr:uid="{1B00E86E-633D-41AA-ADF5-EEB38B50640D}"/>
    <hyperlink ref="B17" location="'Index_of_e_r-indicators (W)'!A1" display="Index_of_e_r-indicators (W) " xr:uid="{6A3DD75C-1D62-47C0-B13A-6493CC0DFC62}"/>
    <hyperlink ref="B18" location="'Index_of_e_r-indicators (S)'!A1" display="Index_of_e_r-indicators (S) " xr:uid="{8E6C8165-B331-4281-AC58-89DA1EE4B9CA}"/>
    <hyperlink ref="B19" location="'Index_of_e_r-weights'!A1" display="Index_of_e_r-weights" xr:uid="{8A7D93F3-A172-4949-B68A-03FD29AFB6AA}"/>
    <hyperlink ref="B20" location="Wales_Index!A1" display="Wales_Index" xr:uid="{5C206C4D-D589-485E-BEDC-125773170085}"/>
    <hyperlink ref="B21" location="'England_Index  '!A1" display="England_Index" xr:uid="{A7FF4C46-0730-45DE-BC5E-406F374903A8}"/>
    <hyperlink ref="B22" location="Scotland_Index!A1" display="Scotland_Index" xr:uid="{6E69773C-B5A3-4D44-B90C-C413474C6F80}"/>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85B4B7-CC90-4350-B183-71B11453D5A7}">
  <sheetPr>
    <tabColor theme="2"/>
  </sheetPr>
  <dimension ref="A1:D14"/>
  <sheetViews>
    <sheetView tabSelected="1" zoomScale="90" zoomScaleNormal="90" workbookViewId="0">
      <selection activeCell="B9" sqref="B9"/>
    </sheetView>
  </sheetViews>
  <sheetFormatPr defaultColWidth="8.90625" defaultRowHeight="14.5" x14ac:dyDescent="0.35"/>
  <cols>
    <col min="1" max="1" width="26.90625" style="6" bestFit="1" customWidth="1"/>
    <col min="2" max="2" width="29.453125" style="6" bestFit="1" customWidth="1"/>
    <col min="3" max="3" width="51.453125" style="6" bestFit="1" customWidth="1"/>
    <col min="4" max="4" width="66.08984375" style="6" bestFit="1" customWidth="1"/>
    <col min="5" max="16384" width="8.90625" style="6"/>
  </cols>
  <sheetData>
    <row r="1" spans="1:4" x14ac:dyDescent="0.35">
      <c r="A1" s="1" t="s">
        <v>68</v>
      </c>
      <c r="B1" s="1" t="s">
        <v>69</v>
      </c>
      <c r="C1" s="1" t="s">
        <v>70</v>
      </c>
      <c r="D1" s="1" t="s">
        <v>71</v>
      </c>
    </row>
    <row r="2" spans="1:4" ht="43.5" x14ac:dyDescent="0.35">
      <c r="A2" s="68" t="s">
        <v>72</v>
      </c>
      <c r="B2" s="69" t="s">
        <v>73</v>
      </c>
      <c r="C2" s="70" t="s">
        <v>74</v>
      </c>
      <c r="D2" s="68" t="s">
        <v>75</v>
      </c>
    </row>
    <row r="3" spans="1:4" ht="72.5" x14ac:dyDescent="0.35">
      <c r="A3" s="68" t="s">
        <v>76</v>
      </c>
      <c r="B3" s="69" t="s">
        <v>77</v>
      </c>
      <c r="C3" s="70" t="s">
        <v>78</v>
      </c>
      <c r="D3" s="68" t="s">
        <v>79</v>
      </c>
    </row>
    <row r="4" spans="1:4" ht="72.5" x14ac:dyDescent="0.35">
      <c r="A4" s="69" t="s">
        <v>80</v>
      </c>
      <c r="B4" s="69" t="s">
        <v>81</v>
      </c>
      <c r="C4" s="71" t="s">
        <v>78</v>
      </c>
      <c r="D4" s="68" t="s">
        <v>82</v>
      </c>
    </row>
    <row r="5" spans="1:4" ht="101.5" x14ac:dyDescent="0.35">
      <c r="A5" s="69" t="s">
        <v>80</v>
      </c>
      <c r="B5" s="69" t="s">
        <v>53</v>
      </c>
      <c r="C5" s="72" t="s">
        <v>78</v>
      </c>
      <c r="D5" s="68" t="s">
        <v>83</v>
      </c>
    </row>
    <row r="6" spans="1:4" ht="87" x14ac:dyDescent="0.35">
      <c r="A6" s="69" t="s">
        <v>80</v>
      </c>
      <c r="B6" s="69" t="s">
        <v>54</v>
      </c>
      <c r="C6" s="72" t="s">
        <v>78</v>
      </c>
      <c r="D6" s="68" t="s">
        <v>965</v>
      </c>
    </row>
    <row r="7" spans="1:4" ht="43.5" x14ac:dyDescent="0.35">
      <c r="A7" s="68" t="s">
        <v>84</v>
      </c>
      <c r="B7" s="68" t="s">
        <v>85</v>
      </c>
      <c r="C7" s="70" t="s">
        <v>86</v>
      </c>
      <c r="D7" s="68" t="s">
        <v>87</v>
      </c>
    </row>
    <row r="8" spans="1:4" ht="43.5" x14ac:dyDescent="0.35">
      <c r="A8" s="68" t="s">
        <v>88</v>
      </c>
      <c r="B8" s="68" t="s">
        <v>85</v>
      </c>
      <c r="C8" s="70" t="s">
        <v>89</v>
      </c>
      <c r="D8" s="68" t="s">
        <v>90</v>
      </c>
    </row>
    <row r="9" spans="1:4" ht="43.5" x14ac:dyDescent="0.35">
      <c r="A9" s="68" t="s">
        <v>91</v>
      </c>
      <c r="B9" s="68" t="s">
        <v>92</v>
      </c>
      <c r="C9" s="70" t="s">
        <v>93</v>
      </c>
      <c r="D9" s="68" t="s">
        <v>94</v>
      </c>
    </row>
    <row r="10" spans="1:4" x14ac:dyDescent="0.35">
      <c r="A10" s="25"/>
      <c r="B10" s="25"/>
      <c r="C10" s="32"/>
      <c r="D10" s="33"/>
    </row>
    <row r="11" spans="1:4" x14ac:dyDescent="0.35">
      <c r="A11" s="25"/>
      <c r="B11" s="25"/>
      <c r="C11" s="32"/>
      <c r="D11" s="33"/>
    </row>
    <row r="12" spans="1:4" x14ac:dyDescent="0.35">
      <c r="A12" s="25" t="s">
        <v>95</v>
      </c>
      <c r="B12" s="25"/>
    </row>
    <row r="13" spans="1:4" x14ac:dyDescent="0.35">
      <c r="A13" s="25">
        <v>1</v>
      </c>
      <c r="B13" s="25" t="s">
        <v>967</v>
      </c>
    </row>
    <row r="14" spans="1:4" x14ac:dyDescent="0.35">
      <c r="A14" s="25">
        <v>2</v>
      </c>
      <c r="B14" s="6" t="s">
        <v>96</v>
      </c>
      <c r="C14" s="12"/>
    </row>
  </sheetData>
  <hyperlinks>
    <hyperlink ref="C3" r:id="rId1" xr:uid="{EEEFD567-5605-4E17-B57B-BFB8607281AC}"/>
    <hyperlink ref="C4" r:id="rId2" xr:uid="{455A6331-6A08-4BC4-B00A-570C4EC9DCC2}"/>
    <hyperlink ref="C5" r:id="rId3" xr:uid="{C515D140-52F4-4C28-B257-840553D659A1}"/>
    <hyperlink ref="C6" r:id="rId4" xr:uid="{E463B2D9-DD9C-45F0-BC45-B20C48DC1DAF}"/>
    <hyperlink ref="C2" r:id="rId5" xr:uid="{C05D7EC7-CC24-41A6-9359-E58FC55E4437}"/>
    <hyperlink ref="C7" r:id="rId6" xr:uid="{7EA540F8-9DDB-42F2-9886-B585D539D1AF}"/>
    <hyperlink ref="C9" r:id="rId7" xr:uid="{1F386816-AC8A-44E2-8725-4729BD6D28F6}"/>
    <hyperlink ref="C8" r:id="rId8" xr:uid="{5E4BA4AD-1258-4587-B181-AAEB02C234BF}"/>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6384F5-547C-4575-975E-503DA4D5F4FC}">
  <sheetPr>
    <tabColor theme="2"/>
  </sheetPr>
  <dimension ref="A1"/>
  <sheetViews>
    <sheetView workbookViewId="0"/>
  </sheetViews>
  <sheetFormatPr defaultColWidth="8.90625" defaultRowHeight="14.5" x14ac:dyDescent="0.35"/>
  <cols>
    <col min="1" max="16384" width="8.90625" style="20"/>
  </cols>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E00285-90B6-4FCD-80A2-E84D2FE9E3C9}">
  <sheetPr codeName="Sheet4">
    <tabColor theme="9" tint="0.79998168889431442"/>
  </sheetPr>
  <dimension ref="A1:H365"/>
  <sheetViews>
    <sheetView workbookViewId="0">
      <selection activeCell="C34" sqref="C34"/>
    </sheetView>
  </sheetViews>
  <sheetFormatPr defaultColWidth="8.90625" defaultRowHeight="14.5" x14ac:dyDescent="0.35"/>
  <cols>
    <col min="1" max="1" width="37.90625" style="20" customWidth="1"/>
    <col min="2" max="2" width="31.08984375" style="20" customWidth="1"/>
    <col min="3" max="3" width="43.08984375" style="20" customWidth="1"/>
    <col min="4" max="4" width="43.08984375" style="20" bestFit="1" customWidth="1"/>
    <col min="5" max="16384" width="8.90625" style="20"/>
  </cols>
  <sheetData>
    <row r="1" spans="1:8" x14ac:dyDescent="0.35">
      <c r="A1" s="53" t="s">
        <v>933</v>
      </c>
      <c r="B1" s="53"/>
      <c r="C1" s="53"/>
      <c r="D1" s="53"/>
      <c r="E1" s="22"/>
    </row>
    <row r="2" spans="1:8" ht="16.5" customHeight="1" x14ac:dyDescent="0.35">
      <c r="A2" s="1" t="s">
        <v>41</v>
      </c>
      <c r="B2" s="1" t="s">
        <v>39</v>
      </c>
      <c r="C2" s="17" t="s">
        <v>97</v>
      </c>
      <c r="D2" s="17" t="s">
        <v>98</v>
      </c>
      <c r="E2" s="22"/>
    </row>
    <row r="3" spans="1:8" x14ac:dyDescent="0.35">
      <c r="A3" s="18" t="s">
        <v>99</v>
      </c>
      <c r="B3" s="18" t="s">
        <v>100</v>
      </c>
      <c r="C3" s="19">
        <v>6.5</v>
      </c>
      <c r="D3" s="19">
        <v>6.6</v>
      </c>
      <c r="E3" s="22"/>
    </row>
    <row r="4" spans="1:8" x14ac:dyDescent="0.35">
      <c r="A4" s="18" t="s">
        <v>101</v>
      </c>
      <c r="B4" s="18" t="s">
        <v>102</v>
      </c>
      <c r="C4" s="19">
        <v>4.9000000000000004</v>
      </c>
      <c r="D4" s="19">
        <v>5.8</v>
      </c>
      <c r="E4" s="22"/>
      <c r="F4" s="21"/>
      <c r="G4" s="21"/>
      <c r="H4" s="21"/>
    </row>
    <row r="5" spans="1:8" x14ac:dyDescent="0.35">
      <c r="A5" s="18" t="s">
        <v>103</v>
      </c>
      <c r="B5" s="18" t="s">
        <v>104</v>
      </c>
      <c r="C5" s="19">
        <v>4.5999999999999996</v>
      </c>
      <c r="D5" s="19" t="s">
        <v>105</v>
      </c>
      <c r="E5" s="22"/>
    </row>
    <row r="6" spans="1:8" x14ac:dyDescent="0.35">
      <c r="A6" s="18" t="s">
        <v>106</v>
      </c>
      <c r="B6" s="18" t="s">
        <v>107</v>
      </c>
      <c r="C6" s="19">
        <v>4.4000000000000004</v>
      </c>
      <c r="D6" s="19">
        <v>3.9</v>
      </c>
      <c r="E6" s="22"/>
    </row>
    <row r="7" spans="1:8" x14ac:dyDescent="0.35">
      <c r="A7" s="18" t="s">
        <v>108</v>
      </c>
      <c r="B7" s="18" t="s">
        <v>109</v>
      </c>
      <c r="C7" s="19">
        <v>5.8</v>
      </c>
      <c r="D7" s="19">
        <v>3.1</v>
      </c>
      <c r="E7" s="22"/>
    </row>
    <row r="8" spans="1:8" x14ac:dyDescent="0.35">
      <c r="A8" s="18" t="s">
        <v>110</v>
      </c>
      <c r="B8" s="18" t="s">
        <v>111</v>
      </c>
      <c r="C8" s="19">
        <v>5.6</v>
      </c>
      <c r="D8" s="19">
        <v>7.3</v>
      </c>
      <c r="E8" s="22"/>
    </row>
    <row r="9" spans="1:8" x14ac:dyDescent="0.35">
      <c r="A9" s="18" t="s">
        <v>112</v>
      </c>
      <c r="B9" s="18" t="s">
        <v>113</v>
      </c>
      <c r="C9" s="19">
        <v>7.1</v>
      </c>
      <c r="D9" s="19">
        <v>7.2</v>
      </c>
      <c r="E9" s="22"/>
    </row>
    <row r="10" spans="1:8" x14ac:dyDescent="0.35">
      <c r="A10" s="18" t="s">
        <v>114</v>
      </c>
      <c r="B10" s="18" t="s">
        <v>115</v>
      </c>
      <c r="C10" s="19">
        <v>3.5</v>
      </c>
      <c r="D10" s="19">
        <v>7.6</v>
      </c>
      <c r="E10" s="22"/>
    </row>
    <row r="11" spans="1:8" x14ac:dyDescent="0.35">
      <c r="A11" s="18" t="s">
        <v>116</v>
      </c>
      <c r="B11" s="18" t="s">
        <v>117</v>
      </c>
      <c r="C11" s="19">
        <v>8.4</v>
      </c>
      <c r="D11" s="19">
        <v>9.8000000000000007</v>
      </c>
      <c r="E11" s="22"/>
    </row>
    <row r="12" spans="1:8" x14ac:dyDescent="0.35">
      <c r="A12" s="18" t="s">
        <v>118</v>
      </c>
      <c r="B12" s="18" t="s">
        <v>119</v>
      </c>
      <c r="C12" s="19">
        <v>10.5</v>
      </c>
      <c r="D12" s="19">
        <v>6.6</v>
      </c>
      <c r="E12" s="22"/>
    </row>
    <row r="13" spans="1:8" x14ac:dyDescent="0.35">
      <c r="A13" s="18" t="s">
        <v>120</v>
      </c>
      <c r="B13" s="18" t="s">
        <v>121</v>
      </c>
      <c r="C13" s="19">
        <v>6.5</v>
      </c>
      <c r="D13" s="19">
        <v>6.3</v>
      </c>
      <c r="E13" s="22"/>
    </row>
    <row r="14" spans="1:8" x14ac:dyDescent="0.35">
      <c r="A14" s="18" t="s">
        <v>122</v>
      </c>
      <c r="B14" s="18" t="s">
        <v>123</v>
      </c>
      <c r="C14" s="19">
        <v>8.6999999999999993</v>
      </c>
      <c r="D14" s="19">
        <v>8.3000000000000007</v>
      </c>
      <c r="E14" s="22"/>
    </row>
    <row r="15" spans="1:8" x14ac:dyDescent="0.35">
      <c r="A15" s="18" t="s">
        <v>124</v>
      </c>
      <c r="B15" s="18" t="s">
        <v>125</v>
      </c>
      <c r="C15" s="19">
        <v>2.4</v>
      </c>
      <c r="D15" s="19">
        <v>4.9000000000000004</v>
      </c>
      <c r="E15" s="22"/>
    </row>
    <row r="16" spans="1:8" x14ac:dyDescent="0.35">
      <c r="A16" s="18" t="s">
        <v>126</v>
      </c>
      <c r="B16" s="18" t="s">
        <v>127</v>
      </c>
      <c r="C16" s="19">
        <v>8.6</v>
      </c>
      <c r="D16" s="19">
        <v>9.3000000000000007</v>
      </c>
      <c r="E16" s="22"/>
    </row>
    <row r="17" spans="1:5" x14ac:dyDescent="0.35">
      <c r="A17" s="18" t="s">
        <v>128</v>
      </c>
      <c r="B17" s="18" t="s">
        <v>129</v>
      </c>
      <c r="C17" s="19">
        <v>8</v>
      </c>
      <c r="D17" s="19">
        <v>14.3</v>
      </c>
      <c r="E17" s="22"/>
    </row>
    <row r="18" spans="1:5" x14ac:dyDescent="0.35">
      <c r="A18" s="18" t="s">
        <v>130</v>
      </c>
      <c r="B18" s="18" t="s">
        <v>131</v>
      </c>
      <c r="C18" s="19">
        <v>6.5</v>
      </c>
      <c r="D18" s="19">
        <v>12.8</v>
      </c>
      <c r="E18" s="22"/>
    </row>
    <row r="19" spans="1:5" x14ac:dyDescent="0.35">
      <c r="A19" s="18" t="s">
        <v>132</v>
      </c>
      <c r="B19" s="18" t="s">
        <v>133</v>
      </c>
      <c r="C19" s="19">
        <v>2.5</v>
      </c>
      <c r="D19" s="19">
        <v>5.3</v>
      </c>
      <c r="E19" s="22"/>
    </row>
    <row r="20" spans="1:5" x14ac:dyDescent="0.35">
      <c r="A20" s="18" t="s">
        <v>134</v>
      </c>
      <c r="B20" s="18" t="s">
        <v>135</v>
      </c>
      <c r="C20" s="19">
        <v>9.1999999999999993</v>
      </c>
      <c r="D20" s="19">
        <v>10</v>
      </c>
      <c r="E20" s="22"/>
    </row>
    <row r="21" spans="1:5" x14ac:dyDescent="0.35">
      <c r="A21" s="18" t="s">
        <v>136</v>
      </c>
      <c r="B21" s="18" t="s">
        <v>137</v>
      </c>
      <c r="C21" s="19">
        <v>3.8</v>
      </c>
      <c r="D21" s="19">
        <v>2.6</v>
      </c>
      <c r="E21" s="22"/>
    </row>
    <row r="22" spans="1:5" x14ac:dyDescent="0.35">
      <c r="A22" s="18" t="s">
        <v>138</v>
      </c>
      <c r="B22" s="18" t="s">
        <v>139</v>
      </c>
      <c r="C22" s="19">
        <v>3.9</v>
      </c>
      <c r="D22" s="19">
        <v>8.5</v>
      </c>
      <c r="E22" s="22"/>
    </row>
    <row r="23" spans="1:5" x14ac:dyDescent="0.35">
      <c r="A23" s="18" t="s">
        <v>140</v>
      </c>
      <c r="B23" s="18" t="s">
        <v>141</v>
      </c>
      <c r="C23" s="19">
        <v>6.5</v>
      </c>
      <c r="D23" s="19">
        <v>6.1</v>
      </c>
      <c r="E23" s="22"/>
    </row>
    <row r="24" spans="1:5" x14ac:dyDescent="0.35">
      <c r="A24" s="18" t="s">
        <v>142</v>
      </c>
      <c r="B24" s="18" t="s">
        <v>143</v>
      </c>
      <c r="C24" s="19">
        <v>9.5</v>
      </c>
      <c r="D24" s="19">
        <v>12.9</v>
      </c>
      <c r="E24" s="22"/>
    </row>
    <row r="25" spans="1:5" x14ac:dyDescent="0.35">
      <c r="A25" s="18" t="s">
        <v>144</v>
      </c>
      <c r="B25" s="18" t="s">
        <v>145</v>
      </c>
      <c r="C25" s="19">
        <v>3.8</v>
      </c>
      <c r="D25" s="19">
        <v>3.9</v>
      </c>
      <c r="E25" s="22"/>
    </row>
    <row r="26" spans="1:5" x14ac:dyDescent="0.35">
      <c r="A26" s="18" t="s">
        <v>146</v>
      </c>
      <c r="B26" s="18" t="s">
        <v>147</v>
      </c>
      <c r="C26" s="19">
        <v>10.1</v>
      </c>
      <c r="D26" s="19">
        <v>11.1</v>
      </c>
      <c r="E26" s="22"/>
    </row>
    <row r="27" spans="1:5" x14ac:dyDescent="0.35">
      <c r="A27" s="18" t="s">
        <v>148</v>
      </c>
      <c r="B27" s="18" t="s">
        <v>149</v>
      </c>
      <c r="C27" s="19">
        <v>7.3</v>
      </c>
      <c r="D27" s="19">
        <v>10.199999999999999</v>
      </c>
      <c r="E27" s="22"/>
    </row>
    <row r="28" spans="1:5" x14ac:dyDescent="0.35">
      <c r="A28" s="18" t="s">
        <v>150</v>
      </c>
      <c r="B28" s="18" t="s">
        <v>151</v>
      </c>
      <c r="C28" s="19">
        <v>10.7</v>
      </c>
      <c r="D28" s="19">
        <v>13.8</v>
      </c>
      <c r="E28" s="22"/>
    </row>
    <row r="29" spans="1:5" x14ac:dyDescent="0.35">
      <c r="A29" s="18" t="s">
        <v>152</v>
      </c>
      <c r="B29" s="18" t="s">
        <v>153</v>
      </c>
      <c r="C29" s="19">
        <v>9.1999999999999993</v>
      </c>
      <c r="D29" s="19">
        <v>9.3000000000000007</v>
      </c>
      <c r="E29" s="22"/>
    </row>
    <row r="30" spans="1:5" x14ac:dyDescent="0.35">
      <c r="A30" s="18" t="s">
        <v>154</v>
      </c>
      <c r="B30" s="18" t="s">
        <v>155</v>
      </c>
      <c r="C30" s="19">
        <v>10.1</v>
      </c>
      <c r="D30" s="19">
        <v>11.2</v>
      </c>
      <c r="E30" s="22"/>
    </row>
    <row r="31" spans="1:5" x14ac:dyDescent="0.35">
      <c r="A31" s="18" t="s">
        <v>156</v>
      </c>
      <c r="B31" s="18" t="s">
        <v>157</v>
      </c>
      <c r="C31" s="19">
        <v>14.4</v>
      </c>
      <c r="D31" s="19">
        <v>7.1</v>
      </c>
      <c r="E31" s="22"/>
    </row>
    <row r="32" spans="1:5" x14ac:dyDescent="0.35">
      <c r="A32" s="18" t="s">
        <v>158</v>
      </c>
      <c r="B32" s="18" t="s">
        <v>159</v>
      </c>
      <c r="C32" s="19">
        <v>5</v>
      </c>
      <c r="D32" s="19">
        <v>5.3</v>
      </c>
      <c r="E32" s="22"/>
    </row>
    <row r="33" spans="1:5" x14ac:dyDescent="0.35">
      <c r="A33" s="18" t="s">
        <v>160</v>
      </c>
      <c r="B33" s="18" t="s">
        <v>161</v>
      </c>
      <c r="C33" s="19">
        <v>2.2999999999999998</v>
      </c>
      <c r="D33" s="19">
        <v>3.6</v>
      </c>
      <c r="E33" s="22"/>
    </row>
    <row r="34" spans="1:5" x14ac:dyDescent="0.35">
      <c r="A34" s="18" t="s">
        <v>162</v>
      </c>
      <c r="B34" s="18" t="s">
        <v>163</v>
      </c>
      <c r="C34" s="19">
        <v>10.3</v>
      </c>
      <c r="D34" s="19">
        <v>13.9</v>
      </c>
      <c r="E34" s="22"/>
    </row>
    <row r="35" spans="1:5" x14ac:dyDescent="0.35">
      <c r="A35" s="18" t="s">
        <v>164</v>
      </c>
      <c r="B35" s="18" t="s">
        <v>165</v>
      </c>
      <c r="C35" s="19">
        <v>6.3</v>
      </c>
      <c r="D35" s="19">
        <v>8</v>
      </c>
      <c r="E35" s="22"/>
    </row>
    <row r="36" spans="1:5" x14ac:dyDescent="0.35">
      <c r="A36" s="18" t="s">
        <v>166</v>
      </c>
      <c r="B36" s="18" t="s">
        <v>167</v>
      </c>
      <c r="C36" s="19">
        <v>6.5</v>
      </c>
      <c r="D36" s="19">
        <v>3.9</v>
      </c>
      <c r="E36" s="22"/>
    </row>
    <row r="37" spans="1:5" x14ac:dyDescent="0.35">
      <c r="A37" s="18" t="s">
        <v>168</v>
      </c>
      <c r="B37" s="18" t="s">
        <v>169</v>
      </c>
      <c r="C37" s="19">
        <v>9</v>
      </c>
      <c r="D37" s="19">
        <v>7.1</v>
      </c>
      <c r="E37" s="22"/>
    </row>
    <row r="38" spans="1:5" x14ac:dyDescent="0.35">
      <c r="A38" s="18" t="s">
        <v>170</v>
      </c>
      <c r="B38" s="18" t="s">
        <v>171</v>
      </c>
      <c r="C38" s="19" t="s">
        <v>105</v>
      </c>
      <c r="D38" s="19">
        <v>5.8</v>
      </c>
      <c r="E38" s="22"/>
    </row>
    <row r="39" spans="1:5" x14ac:dyDescent="0.35">
      <c r="A39" s="18" t="s">
        <v>172</v>
      </c>
      <c r="B39" s="18" t="s">
        <v>173</v>
      </c>
      <c r="C39" s="19">
        <v>7.9</v>
      </c>
      <c r="D39" s="19">
        <v>9.1</v>
      </c>
      <c r="E39" s="22"/>
    </row>
    <row r="40" spans="1:5" x14ac:dyDescent="0.35">
      <c r="A40" s="18" t="s">
        <v>174</v>
      </c>
      <c r="B40" s="18" t="s">
        <v>175</v>
      </c>
      <c r="C40" s="19">
        <v>3</v>
      </c>
      <c r="D40" s="19">
        <v>3.9</v>
      </c>
      <c r="E40" s="22"/>
    </row>
    <row r="41" spans="1:5" x14ac:dyDescent="0.35">
      <c r="A41" s="18" t="s">
        <v>176</v>
      </c>
      <c r="B41" s="18" t="s">
        <v>177</v>
      </c>
      <c r="C41" s="19">
        <v>4</v>
      </c>
      <c r="D41" s="19">
        <v>5.7</v>
      </c>
      <c r="E41" s="22"/>
    </row>
    <row r="42" spans="1:5" x14ac:dyDescent="0.35">
      <c r="A42" s="18" t="s">
        <v>178</v>
      </c>
      <c r="B42" s="18" t="s">
        <v>179</v>
      </c>
      <c r="C42" s="19">
        <v>5.6</v>
      </c>
      <c r="D42" s="19">
        <v>3.2</v>
      </c>
      <c r="E42" s="22"/>
    </row>
    <row r="43" spans="1:5" x14ac:dyDescent="0.35">
      <c r="A43" s="18" t="s">
        <v>180</v>
      </c>
      <c r="B43" s="18" t="s">
        <v>181</v>
      </c>
      <c r="C43" s="19">
        <v>3.3</v>
      </c>
      <c r="D43" s="19">
        <v>3.8</v>
      </c>
      <c r="E43" s="22"/>
    </row>
    <row r="44" spans="1:5" x14ac:dyDescent="0.35">
      <c r="A44" s="18" t="s">
        <v>182</v>
      </c>
      <c r="B44" s="18" t="s">
        <v>183</v>
      </c>
      <c r="C44" s="19">
        <v>5.2</v>
      </c>
      <c r="D44" s="19">
        <v>6.5</v>
      </c>
      <c r="E44" s="22"/>
    </row>
    <row r="45" spans="1:5" x14ac:dyDescent="0.35">
      <c r="A45" s="18" t="s">
        <v>184</v>
      </c>
      <c r="B45" s="18" t="s">
        <v>185</v>
      </c>
      <c r="C45" s="19">
        <v>6.9</v>
      </c>
      <c r="D45" s="19">
        <v>14.6</v>
      </c>
      <c r="E45" s="22"/>
    </row>
    <row r="46" spans="1:5" x14ac:dyDescent="0.35">
      <c r="A46" s="18" t="s">
        <v>186</v>
      </c>
      <c r="B46" s="18" t="s">
        <v>187</v>
      </c>
      <c r="C46" s="19">
        <v>6.9</v>
      </c>
      <c r="D46" s="19">
        <v>5.8</v>
      </c>
      <c r="E46" s="22"/>
    </row>
    <row r="47" spans="1:5" x14ac:dyDescent="0.35">
      <c r="A47" s="18" t="s">
        <v>188</v>
      </c>
      <c r="B47" s="18" t="s">
        <v>189</v>
      </c>
      <c r="C47" s="19">
        <v>5.5</v>
      </c>
      <c r="D47" s="19">
        <v>6.1</v>
      </c>
      <c r="E47" s="22"/>
    </row>
    <row r="48" spans="1:5" x14ac:dyDescent="0.35">
      <c r="A48" s="18" t="s">
        <v>190</v>
      </c>
      <c r="B48" s="18" t="s">
        <v>191</v>
      </c>
      <c r="C48" s="19">
        <v>9.5</v>
      </c>
      <c r="D48" s="19">
        <v>15.1</v>
      </c>
      <c r="E48" s="22"/>
    </row>
    <row r="49" spans="1:5" x14ac:dyDescent="0.35">
      <c r="A49" s="18" t="s">
        <v>192</v>
      </c>
      <c r="B49" s="18" t="s">
        <v>193</v>
      </c>
      <c r="C49" s="19">
        <v>4.5</v>
      </c>
      <c r="D49" s="19">
        <v>9.1</v>
      </c>
      <c r="E49" s="22"/>
    </row>
    <row r="50" spans="1:5" x14ac:dyDescent="0.35">
      <c r="A50" s="18" t="s">
        <v>194</v>
      </c>
      <c r="B50" s="18" t="s">
        <v>195</v>
      </c>
      <c r="C50" s="19">
        <v>10.1</v>
      </c>
      <c r="D50" s="19">
        <v>9.3000000000000007</v>
      </c>
      <c r="E50" s="22"/>
    </row>
    <row r="51" spans="1:5" x14ac:dyDescent="0.35">
      <c r="A51" s="18" t="s">
        <v>196</v>
      </c>
      <c r="B51" s="18" t="s">
        <v>197</v>
      </c>
      <c r="C51" s="19">
        <v>9</v>
      </c>
      <c r="D51" s="19">
        <v>9.8000000000000007</v>
      </c>
      <c r="E51" s="22"/>
    </row>
    <row r="52" spans="1:5" x14ac:dyDescent="0.35">
      <c r="A52" s="18" t="s">
        <v>198</v>
      </c>
      <c r="B52" s="18" t="s">
        <v>199</v>
      </c>
      <c r="C52" s="19">
        <v>4.3</v>
      </c>
      <c r="D52" s="19">
        <v>6.7</v>
      </c>
      <c r="E52" s="22"/>
    </row>
    <row r="53" spans="1:5" x14ac:dyDescent="0.35">
      <c r="A53" s="18" t="s">
        <v>200</v>
      </c>
      <c r="B53" s="18" t="s">
        <v>201</v>
      </c>
      <c r="C53" s="19">
        <v>5.5</v>
      </c>
      <c r="D53" s="19">
        <v>6.7</v>
      </c>
      <c r="E53" s="22"/>
    </row>
    <row r="54" spans="1:5" x14ac:dyDescent="0.35">
      <c r="A54" s="18" t="s">
        <v>202</v>
      </c>
      <c r="B54" s="18" t="s">
        <v>203</v>
      </c>
      <c r="C54" s="19">
        <v>4.3</v>
      </c>
      <c r="D54" s="19">
        <v>3.4</v>
      </c>
      <c r="E54" s="22"/>
    </row>
    <row r="55" spans="1:5" x14ac:dyDescent="0.35">
      <c r="A55" s="18" t="s">
        <v>204</v>
      </c>
      <c r="B55" s="18" t="s">
        <v>205</v>
      </c>
      <c r="C55" s="19">
        <v>3.9</v>
      </c>
      <c r="D55" s="19">
        <v>8.8000000000000007</v>
      </c>
      <c r="E55" s="22"/>
    </row>
    <row r="56" spans="1:5" x14ac:dyDescent="0.35">
      <c r="A56" s="18" t="s">
        <v>206</v>
      </c>
      <c r="B56" s="18" t="s">
        <v>207</v>
      </c>
      <c r="C56" s="19">
        <v>5.3</v>
      </c>
      <c r="D56" s="19">
        <v>7</v>
      </c>
      <c r="E56" s="22"/>
    </row>
    <row r="57" spans="1:5" x14ac:dyDescent="0.35">
      <c r="A57" s="18" t="s">
        <v>208</v>
      </c>
      <c r="B57" s="18" t="s">
        <v>209</v>
      </c>
      <c r="C57" s="19">
        <v>5.3</v>
      </c>
      <c r="D57" s="19">
        <v>6.4</v>
      </c>
      <c r="E57" s="22"/>
    </row>
    <row r="58" spans="1:5" x14ac:dyDescent="0.35">
      <c r="A58" s="18" t="s">
        <v>210</v>
      </c>
      <c r="B58" s="18" t="s">
        <v>211</v>
      </c>
      <c r="C58" s="19">
        <v>7</v>
      </c>
      <c r="D58" s="19">
        <v>8.6</v>
      </c>
      <c r="E58" s="22"/>
    </row>
    <row r="59" spans="1:5" x14ac:dyDescent="0.35">
      <c r="A59" s="18" t="s">
        <v>212</v>
      </c>
      <c r="B59" s="18" t="s">
        <v>213</v>
      </c>
      <c r="C59" s="19">
        <v>6</v>
      </c>
      <c r="D59" s="19">
        <v>7.8</v>
      </c>
      <c r="E59" s="22"/>
    </row>
    <row r="60" spans="1:5" x14ac:dyDescent="0.35">
      <c r="A60" s="18" t="s">
        <v>214</v>
      </c>
      <c r="B60" s="18" t="s">
        <v>215</v>
      </c>
      <c r="C60" s="19">
        <v>4.9000000000000004</v>
      </c>
      <c r="D60" s="19">
        <v>4.0999999999999996</v>
      </c>
      <c r="E60" s="22"/>
    </row>
    <row r="61" spans="1:5" x14ac:dyDescent="0.35">
      <c r="A61" s="18" t="s">
        <v>216</v>
      </c>
      <c r="B61" s="18" t="s">
        <v>217</v>
      </c>
      <c r="C61" s="19">
        <v>4.9000000000000004</v>
      </c>
      <c r="D61" s="19">
        <v>7.4</v>
      </c>
      <c r="E61" s="22"/>
    </row>
    <row r="62" spans="1:5" x14ac:dyDescent="0.35">
      <c r="A62" s="18" t="s">
        <v>218</v>
      </c>
      <c r="B62" s="18" t="s">
        <v>219</v>
      </c>
      <c r="C62" s="19">
        <v>4.4000000000000004</v>
      </c>
      <c r="D62" s="19">
        <v>2.6</v>
      </c>
      <c r="E62" s="22"/>
    </row>
    <row r="63" spans="1:5" x14ac:dyDescent="0.35">
      <c r="A63" s="18" t="s">
        <v>220</v>
      </c>
      <c r="B63" s="18" t="s">
        <v>221</v>
      </c>
      <c r="C63" s="19">
        <v>3.9</v>
      </c>
      <c r="D63" s="19">
        <v>4.2</v>
      </c>
      <c r="E63" s="22"/>
    </row>
    <row r="64" spans="1:5" x14ac:dyDescent="0.35">
      <c r="A64" s="18" t="s">
        <v>222</v>
      </c>
      <c r="B64" s="18" t="s">
        <v>223</v>
      </c>
      <c r="C64" s="19">
        <v>5.4</v>
      </c>
      <c r="D64" s="19">
        <v>2.8</v>
      </c>
      <c r="E64" s="22"/>
    </row>
    <row r="65" spans="1:5" x14ac:dyDescent="0.35">
      <c r="A65" s="18" t="s">
        <v>224</v>
      </c>
      <c r="B65" s="18" t="s">
        <v>225</v>
      </c>
      <c r="C65" s="19">
        <v>5.5</v>
      </c>
      <c r="D65" s="19">
        <v>2</v>
      </c>
      <c r="E65" s="22"/>
    </row>
    <row r="66" spans="1:5" x14ac:dyDescent="0.35">
      <c r="A66" s="18" t="s">
        <v>226</v>
      </c>
      <c r="B66" s="18" t="s">
        <v>227</v>
      </c>
      <c r="C66" s="19">
        <v>4.5</v>
      </c>
      <c r="D66" s="19">
        <v>6.4</v>
      </c>
      <c r="E66" s="22"/>
    </row>
    <row r="67" spans="1:5" x14ac:dyDescent="0.35">
      <c r="A67" s="18" t="s">
        <v>228</v>
      </c>
      <c r="B67" s="18" t="s">
        <v>229</v>
      </c>
      <c r="C67" s="19">
        <v>6.5</v>
      </c>
      <c r="D67" s="19">
        <v>6.6</v>
      </c>
      <c r="E67" s="22"/>
    </row>
    <row r="68" spans="1:5" x14ac:dyDescent="0.35">
      <c r="A68" s="18" t="s">
        <v>230</v>
      </c>
      <c r="B68" s="18" t="s">
        <v>231</v>
      </c>
      <c r="C68" s="19">
        <v>4.9000000000000004</v>
      </c>
      <c r="D68" s="19">
        <v>6.3</v>
      </c>
      <c r="E68" s="22"/>
    </row>
    <row r="69" spans="1:5" x14ac:dyDescent="0.35">
      <c r="A69" s="18" t="s">
        <v>232</v>
      </c>
      <c r="B69" s="18" t="s">
        <v>233</v>
      </c>
      <c r="C69" s="19">
        <v>8.1</v>
      </c>
      <c r="D69" s="19">
        <v>7.4</v>
      </c>
      <c r="E69" s="22"/>
    </row>
    <row r="70" spans="1:5" x14ac:dyDescent="0.35">
      <c r="A70" s="18" t="s">
        <v>234</v>
      </c>
      <c r="B70" s="18" t="s">
        <v>235</v>
      </c>
      <c r="C70" s="19">
        <v>6.9</v>
      </c>
      <c r="D70" s="19">
        <v>7.8</v>
      </c>
      <c r="E70" s="22"/>
    </row>
    <row r="71" spans="1:5" x14ac:dyDescent="0.35">
      <c r="A71" s="18" t="s">
        <v>236</v>
      </c>
      <c r="B71" s="18" t="s">
        <v>237</v>
      </c>
      <c r="C71" s="19">
        <v>5.8</v>
      </c>
      <c r="D71" s="19">
        <v>5.9</v>
      </c>
      <c r="E71" s="22"/>
    </row>
    <row r="72" spans="1:5" x14ac:dyDescent="0.35">
      <c r="A72" s="18" t="s">
        <v>238</v>
      </c>
      <c r="B72" s="18" t="s">
        <v>239</v>
      </c>
      <c r="C72" s="19" t="s">
        <v>105</v>
      </c>
      <c r="D72" s="19" t="s">
        <v>105</v>
      </c>
      <c r="E72" s="22"/>
    </row>
    <row r="73" spans="1:5" x14ac:dyDescent="0.35">
      <c r="A73" s="18" t="s">
        <v>240</v>
      </c>
      <c r="B73" s="18" t="s">
        <v>241</v>
      </c>
      <c r="C73" s="19">
        <v>10.199999999999999</v>
      </c>
      <c r="D73" s="19">
        <v>11.9</v>
      </c>
      <c r="E73" s="22"/>
    </row>
    <row r="74" spans="1:5" x14ac:dyDescent="0.35">
      <c r="A74" s="18" t="s">
        <v>242</v>
      </c>
      <c r="B74" s="18" t="s">
        <v>243</v>
      </c>
      <c r="C74" s="19">
        <v>4.2</v>
      </c>
      <c r="D74" s="19">
        <v>4.0999999999999996</v>
      </c>
      <c r="E74" s="22"/>
    </row>
    <row r="75" spans="1:5" x14ac:dyDescent="0.35">
      <c r="A75" s="18" t="s">
        <v>244</v>
      </c>
      <c r="B75" s="18" t="s">
        <v>245</v>
      </c>
      <c r="C75" s="19">
        <v>8.4</v>
      </c>
      <c r="D75" s="19">
        <v>9.6999999999999993</v>
      </c>
      <c r="E75" s="22"/>
    </row>
    <row r="76" spans="1:5" x14ac:dyDescent="0.35">
      <c r="A76" s="18" t="s">
        <v>246</v>
      </c>
      <c r="B76" s="18" t="s">
        <v>247</v>
      </c>
      <c r="C76" s="19" t="s">
        <v>105</v>
      </c>
      <c r="D76" s="19">
        <v>3.1</v>
      </c>
      <c r="E76" s="22"/>
    </row>
    <row r="77" spans="1:5" x14ac:dyDescent="0.35">
      <c r="A77" s="18" t="s">
        <v>248</v>
      </c>
      <c r="B77" s="18" t="s">
        <v>249</v>
      </c>
      <c r="C77" s="19">
        <v>5.0999999999999996</v>
      </c>
      <c r="D77" s="19">
        <v>5.9</v>
      </c>
      <c r="E77" s="22"/>
    </row>
    <row r="78" spans="1:5" x14ac:dyDescent="0.35">
      <c r="A78" s="18" t="s">
        <v>250</v>
      </c>
      <c r="B78" s="18" t="s">
        <v>251</v>
      </c>
      <c r="C78" s="19">
        <v>5.8</v>
      </c>
      <c r="D78" s="19">
        <v>6.3</v>
      </c>
      <c r="E78" s="22"/>
    </row>
    <row r="79" spans="1:5" x14ac:dyDescent="0.35">
      <c r="A79" s="18" t="s">
        <v>252</v>
      </c>
      <c r="B79" s="18" t="s">
        <v>253</v>
      </c>
      <c r="C79" s="19">
        <v>8.5</v>
      </c>
      <c r="D79" s="19">
        <v>8.6999999999999993</v>
      </c>
      <c r="E79" s="22"/>
    </row>
    <row r="80" spans="1:5" x14ac:dyDescent="0.35">
      <c r="A80" s="18" t="s">
        <v>254</v>
      </c>
      <c r="B80" s="18" t="s">
        <v>255</v>
      </c>
      <c r="C80" s="19">
        <v>7.1</v>
      </c>
      <c r="D80" s="19">
        <v>9.1</v>
      </c>
      <c r="E80" s="22"/>
    </row>
    <row r="81" spans="1:5" x14ac:dyDescent="0.35">
      <c r="A81" s="18" t="s">
        <v>256</v>
      </c>
      <c r="B81" s="18" t="s">
        <v>257</v>
      </c>
      <c r="C81" s="19" t="s">
        <v>105</v>
      </c>
      <c r="D81" s="19" t="s">
        <v>105</v>
      </c>
      <c r="E81" s="22"/>
    </row>
    <row r="82" spans="1:5" x14ac:dyDescent="0.35">
      <c r="A82" s="18" t="s">
        <v>258</v>
      </c>
      <c r="B82" s="18" t="s">
        <v>259</v>
      </c>
      <c r="C82" s="19">
        <v>6.7</v>
      </c>
      <c r="D82" s="19">
        <v>3</v>
      </c>
      <c r="E82" s="22"/>
    </row>
    <row r="83" spans="1:5" x14ac:dyDescent="0.35">
      <c r="A83" s="18" t="s">
        <v>260</v>
      </c>
      <c r="B83" s="18" t="s">
        <v>261</v>
      </c>
      <c r="C83" s="19">
        <v>5</v>
      </c>
      <c r="D83" s="19">
        <v>7.5</v>
      </c>
      <c r="E83" s="22"/>
    </row>
    <row r="84" spans="1:5" x14ac:dyDescent="0.35">
      <c r="A84" s="18" t="s">
        <v>262</v>
      </c>
      <c r="B84" s="18" t="s">
        <v>263</v>
      </c>
      <c r="C84" s="19">
        <v>5.3</v>
      </c>
      <c r="D84" s="19">
        <v>3.6</v>
      </c>
      <c r="E84" s="22"/>
    </row>
    <row r="85" spans="1:5" x14ac:dyDescent="0.35">
      <c r="A85" s="18" t="s">
        <v>264</v>
      </c>
      <c r="B85" s="18" t="s">
        <v>265</v>
      </c>
      <c r="C85" s="19">
        <v>4.9000000000000004</v>
      </c>
      <c r="D85" s="19">
        <v>6.6</v>
      </c>
      <c r="E85" s="22"/>
    </row>
    <row r="86" spans="1:5" x14ac:dyDescent="0.35">
      <c r="A86" s="18" t="s">
        <v>266</v>
      </c>
      <c r="B86" s="18" t="s">
        <v>267</v>
      </c>
      <c r="C86" s="19">
        <v>6.7</v>
      </c>
      <c r="D86" s="19">
        <v>5</v>
      </c>
      <c r="E86" s="22"/>
    </row>
    <row r="87" spans="1:5" x14ac:dyDescent="0.35">
      <c r="A87" s="18" t="s">
        <v>268</v>
      </c>
      <c r="B87" s="18" t="s">
        <v>269</v>
      </c>
      <c r="C87" s="19">
        <v>7.8</v>
      </c>
      <c r="D87" s="19">
        <v>9.5</v>
      </c>
      <c r="E87" s="22"/>
    </row>
    <row r="88" spans="1:5" x14ac:dyDescent="0.35">
      <c r="A88" s="18" t="s">
        <v>270</v>
      </c>
      <c r="B88" s="18" t="s">
        <v>271</v>
      </c>
      <c r="C88" s="19">
        <v>5.2</v>
      </c>
      <c r="D88" s="19">
        <v>9.5</v>
      </c>
      <c r="E88" s="22"/>
    </row>
    <row r="89" spans="1:5" x14ac:dyDescent="0.35">
      <c r="A89" s="18" t="s">
        <v>272</v>
      </c>
      <c r="B89" s="18" t="s">
        <v>273</v>
      </c>
      <c r="C89" s="19" t="s">
        <v>105</v>
      </c>
      <c r="D89" s="19">
        <v>7.4</v>
      </c>
      <c r="E89" s="22"/>
    </row>
    <row r="90" spans="1:5" x14ac:dyDescent="0.35">
      <c r="A90" s="18" t="s">
        <v>274</v>
      </c>
      <c r="B90" s="18" t="s">
        <v>275</v>
      </c>
      <c r="C90" s="19">
        <v>7.3</v>
      </c>
      <c r="D90" s="19">
        <v>10.9</v>
      </c>
      <c r="E90" s="22"/>
    </row>
    <row r="91" spans="1:5" x14ac:dyDescent="0.35">
      <c r="A91" s="18" t="s">
        <v>276</v>
      </c>
      <c r="B91" s="18" t="s">
        <v>277</v>
      </c>
      <c r="C91" s="19">
        <v>5.0999999999999996</v>
      </c>
      <c r="D91" s="19">
        <v>4.5</v>
      </c>
      <c r="E91" s="22"/>
    </row>
    <row r="92" spans="1:5" x14ac:dyDescent="0.35">
      <c r="A92" s="18" t="s">
        <v>278</v>
      </c>
      <c r="B92" s="18" t="s">
        <v>279</v>
      </c>
      <c r="C92" s="19">
        <v>4.3</v>
      </c>
      <c r="D92" s="19">
        <v>6.4</v>
      </c>
      <c r="E92" s="22"/>
    </row>
    <row r="93" spans="1:5" x14ac:dyDescent="0.35">
      <c r="A93" s="18" t="s">
        <v>280</v>
      </c>
      <c r="B93" s="18" t="s">
        <v>281</v>
      </c>
      <c r="C93" s="19">
        <v>11.3</v>
      </c>
      <c r="D93" s="19">
        <v>16.399999999999999</v>
      </c>
      <c r="E93" s="22"/>
    </row>
    <row r="94" spans="1:5" x14ac:dyDescent="0.35">
      <c r="A94" s="18" t="s">
        <v>282</v>
      </c>
      <c r="B94" s="18" t="s">
        <v>283</v>
      </c>
      <c r="C94" s="19">
        <v>8.8000000000000007</v>
      </c>
      <c r="D94" s="19">
        <v>9</v>
      </c>
      <c r="E94" s="22"/>
    </row>
    <row r="95" spans="1:5" x14ac:dyDescent="0.35">
      <c r="A95" s="18" t="s">
        <v>284</v>
      </c>
      <c r="B95" s="18" t="s">
        <v>285</v>
      </c>
      <c r="C95" s="19">
        <v>5</v>
      </c>
      <c r="D95" s="19">
        <v>7.9</v>
      </c>
      <c r="E95" s="22"/>
    </row>
    <row r="96" spans="1:5" x14ac:dyDescent="0.35">
      <c r="A96" s="18" t="s">
        <v>286</v>
      </c>
      <c r="B96" s="18" t="s">
        <v>287</v>
      </c>
      <c r="C96" s="19">
        <v>6.8</v>
      </c>
      <c r="D96" s="19">
        <v>8.1</v>
      </c>
      <c r="E96" s="22"/>
    </row>
    <row r="97" spans="1:5" x14ac:dyDescent="0.35">
      <c r="A97" s="18" t="s">
        <v>288</v>
      </c>
      <c r="B97" s="18" t="s">
        <v>289</v>
      </c>
      <c r="C97" s="19">
        <v>8.6</v>
      </c>
      <c r="D97" s="19">
        <v>9.1</v>
      </c>
      <c r="E97" s="22"/>
    </row>
    <row r="98" spans="1:5" x14ac:dyDescent="0.35">
      <c r="A98" s="18" t="s">
        <v>290</v>
      </c>
      <c r="B98" s="18" t="s">
        <v>291</v>
      </c>
      <c r="C98" s="19">
        <v>5.5</v>
      </c>
      <c r="D98" s="19">
        <v>5.2</v>
      </c>
      <c r="E98" s="22"/>
    </row>
    <row r="99" spans="1:5" x14ac:dyDescent="0.35">
      <c r="A99" s="18" t="s">
        <v>292</v>
      </c>
      <c r="B99" s="18" t="s">
        <v>293</v>
      </c>
      <c r="C99" s="19">
        <v>8.1</v>
      </c>
      <c r="D99" s="19">
        <v>4</v>
      </c>
      <c r="E99" s="22"/>
    </row>
    <row r="100" spans="1:5" x14ac:dyDescent="0.35">
      <c r="A100" s="18" t="s">
        <v>294</v>
      </c>
      <c r="B100" s="18" t="s">
        <v>295</v>
      </c>
      <c r="C100" s="19">
        <v>7.6</v>
      </c>
      <c r="D100" s="19">
        <v>5.7</v>
      </c>
      <c r="E100" s="22"/>
    </row>
    <row r="101" spans="1:5" x14ac:dyDescent="0.35">
      <c r="A101" s="18" t="s">
        <v>296</v>
      </c>
      <c r="B101" s="18" t="s">
        <v>297</v>
      </c>
      <c r="C101" s="19">
        <v>1.8</v>
      </c>
      <c r="D101" s="19">
        <v>2.4</v>
      </c>
      <c r="E101" s="22"/>
    </row>
    <row r="102" spans="1:5" x14ac:dyDescent="0.35">
      <c r="A102" s="18" t="s">
        <v>298</v>
      </c>
      <c r="B102" s="18" t="s">
        <v>299</v>
      </c>
      <c r="C102" s="19" t="s">
        <v>105</v>
      </c>
      <c r="D102" s="19">
        <v>3.7</v>
      </c>
      <c r="E102" s="22"/>
    </row>
    <row r="103" spans="1:5" x14ac:dyDescent="0.35">
      <c r="A103" s="18" t="s">
        <v>300</v>
      </c>
      <c r="B103" s="18" t="s">
        <v>301</v>
      </c>
      <c r="C103" s="19">
        <v>8.4</v>
      </c>
      <c r="D103" s="19">
        <v>8.5</v>
      </c>
      <c r="E103" s="22"/>
    </row>
    <row r="104" spans="1:5" x14ac:dyDescent="0.35">
      <c r="A104" s="18" t="s">
        <v>302</v>
      </c>
      <c r="B104" s="18" t="s">
        <v>303</v>
      </c>
      <c r="C104" s="19">
        <v>6.9</v>
      </c>
      <c r="D104" s="19">
        <v>7.6</v>
      </c>
      <c r="E104" s="22"/>
    </row>
    <row r="105" spans="1:5" x14ac:dyDescent="0.35">
      <c r="A105" s="18" t="s">
        <v>304</v>
      </c>
      <c r="B105" s="18" t="s">
        <v>305</v>
      </c>
      <c r="C105" s="19">
        <v>5.5</v>
      </c>
      <c r="D105" s="19">
        <v>6.4</v>
      </c>
      <c r="E105" s="22"/>
    </row>
    <row r="106" spans="1:5" x14ac:dyDescent="0.35">
      <c r="A106" s="18" t="s">
        <v>306</v>
      </c>
      <c r="B106" s="18" t="s">
        <v>307</v>
      </c>
      <c r="C106" s="19">
        <v>4.5</v>
      </c>
      <c r="D106" s="19">
        <v>8.6999999999999993</v>
      </c>
      <c r="E106" s="22"/>
    </row>
    <row r="107" spans="1:5" x14ac:dyDescent="0.35">
      <c r="A107" s="18" t="s">
        <v>308</v>
      </c>
      <c r="B107" s="18" t="s">
        <v>309</v>
      </c>
      <c r="C107" s="19">
        <v>10.1</v>
      </c>
      <c r="D107" s="19">
        <v>8.6</v>
      </c>
      <c r="E107" s="22"/>
    </row>
    <row r="108" spans="1:5" x14ac:dyDescent="0.35">
      <c r="A108" s="18" t="s">
        <v>310</v>
      </c>
      <c r="B108" s="18" t="s">
        <v>311</v>
      </c>
      <c r="C108" s="19">
        <v>4.8</v>
      </c>
      <c r="D108" s="19">
        <v>6</v>
      </c>
      <c r="E108" s="22"/>
    </row>
    <row r="109" spans="1:5" x14ac:dyDescent="0.35">
      <c r="A109" s="18" t="s">
        <v>312</v>
      </c>
      <c r="B109" s="18" t="s">
        <v>313</v>
      </c>
      <c r="C109" s="19">
        <v>8.6999999999999993</v>
      </c>
      <c r="D109" s="19">
        <v>5.4</v>
      </c>
      <c r="E109" s="22"/>
    </row>
    <row r="110" spans="1:5" x14ac:dyDescent="0.35">
      <c r="A110" s="18" t="s">
        <v>314</v>
      </c>
      <c r="B110" s="18" t="s">
        <v>315</v>
      </c>
      <c r="C110" s="19">
        <v>3.4</v>
      </c>
      <c r="D110" s="19">
        <v>4.8</v>
      </c>
      <c r="E110" s="22"/>
    </row>
    <row r="111" spans="1:5" x14ac:dyDescent="0.35">
      <c r="A111" s="18" t="s">
        <v>316</v>
      </c>
      <c r="B111" s="18" t="s">
        <v>317</v>
      </c>
      <c r="C111" s="19">
        <v>2.2999999999999998</v>
      </c>
      <c r="D111" s="19" t="s">
        <v>105</v>
      </c>
      <c r="E111" s="22"/>
    </row>
    <row r="112" spans="1:5" x14ac:dyDescent="0.35">
      <c r="A112" s="18" t="s">
        <v>318</v>
      </c>
      <c r="B112" s="18" t="s">
        <v>319</v>
      </c>
      <c r="C112" s="19">
        <v>3.3</v>
      </c>
      <c r="D112" s="19">
        <v>9.4</v>
      </c>
      <c r="E112" s="22"/>
    </row>
    <row r="113" spans="1:5" x14ac:dyDescent="0.35">
      <c r="A113" s="18" t="s">
        <v>320</v>
      </c>
      <c r="B113" s="18" t="s">
        <v>321</v>
      </c>
      <c r="C113" s="19">
        <v>7.1</v>
      </c>
      <c r="D113" s="19">
        <v>4.7</v>
      </c>
      <c r="E113" s="22"/>
    </row>
    <row r="114" spans="1:5" x14ac:dyDescent="0.35">
      <c r="A114" s="18" t="s">
        <v>322</v>
      </c>
      <c r="B114" s="18" t="s">
        <v>323</v>
      </c>
      <c r="C114" s="19">
        <v>3.8</v>
      </c>
      <c r="D114" s="19">
        <v>9.1999999999999993</v>
      </c>
      <c r="E114" s="22"/>
    </row>
    <row r="115" spans="1:5" x14ac:dyDescent="0.35">
      <c r="A115" s="18" t="s">
        <v>324</v>
      </c>
      <c r="B115" s="18" t="s">
        <v>325</v>
      </c>
      <c r="C115" s="19">
        <v>7</v>
      </c>
      <c r="D115" s="19">
        <v>4.0999999999999996</v>
      </c>
      <c r="E115" s="22"/>
    </row>
    <row r="116" spans="1:5" x14ac:dyDescent="0.35">
      <c r="A116" s="18" t="s">
        <v>326</v>
      </c>
      <c r="B116" s="18" t="s">
        <v>327</v>
      </c>
      <c r="C116" s="19">
        <v>5.5</v>
      </c>
      <c r="D116" s="19">
        <v>2.2999999999999998</v>
      </c>
      <c r="E116" s="22"/>
    </row>
    <row r="117" spans="1:5" x14ac:dyDescent="0.35">
      <c r="A117" s="18" t="s">
        <v>328</v>
      </c>
      <c r="B117" s="18" t="s">
        <v>329</v>
      </c>
      <c r="C117" s="19" t="s">
        <v>105</v>
      </c>
      <c r="D117" s="19">
        <v>3</v>
      </c>
      <c r="E117" s="22"/>
    </row>
    <row r="118" spans="1:5" x14ac:dyDescent="0.35">
      <c r="A118" s="18" t="s">
        <v>330</v>
      </c>
      <c r="B118" s="18" t="s">
        <v>331</v>
      </c>
      <c r="C118" s="19">
        <v>10.4</v>
      </c>
      <c r="D118" s="19">
        <v>16.5</v>
      </c>
      <c r="E118" s="22"/>
    </row>
    <row r="119" spans="1:5" x14ac:dyDescent="0.35">
      <c r="A119" s="18" t="s">
        <v>332</v>
      </c>
      <c r="B119" s="18" t="s">
        <v>333</v>
      </c>
      <c r="C119" s="19">
        <v>3.4</v>
      </c>
      <c r="D119" s="19">
        <v>1.9</v>
      </c>
      <c r="E119" s="22"/>
    </row>
    <row r="120" spans="1:5" x14ac:dyDescent="0.35">
      <c r="A120" s="18" t="s">
        <v>334</v>
      </c>
      <c r="B120" s="18" t="s">
        <v>335</v>
      </c>
      <c r="C120" s="19">
        <v>5.7</v>
      </c>
      <c r="D120" s="19">
        <v>4.5</v>
      </c>
      <c r="E120" s="22"/>
    </row>
    <row r="121" spans="1:5" x14ac:dyDescent="0.35">
      <c r="A121" s="18" t="s">
        <v>336</v>
      </c>
      <c r="B121" s="18" t="s">
        <v>337</v>
      </c>
      <c r="C121" s="19">
        <v>5.9</v>
      </c>
      <c r="D121" s="19">
        <v>7.3</v>
      </c>
      <c r="E121" s="22"/>
    </row>
    <row r="122" spans="1:5" x14ac:dyDescent="0.35">
      <c r="A122" s="18" t="s">
        <v>338</v>
      </c>
      <c r="B122" s="18" t="s">
        <v>339</v>
      </c>
      <c r="C122" s="19">
        <v>8.1</v>
      </c>
      <c r="D122" s="19">
        <v>7.6</v>
      </c>
      <c r="E122" s="22"/>
    </row>
    <row r="123" spans="1:5" x14ac:dyDescent="0.35">
      <c r="A123" s="18" t="s">
        <v>340</v>
      </c>
      <c r="B123" s="18" t="s">
        <v>341</v>
      </c>
      <c r="C123" s="19">
        <v>9.5</v>
      </c>
      <c r="D123" s="19">
        <v>8</v>
      </c>
      <c r="E123" s="22"/>
    </row>
    <row r="124" spans="1:5" x14ac:dyDescent="0.35">
      <c r="A124" s="18" t="s">
        <v>342</v>
      </c>
      <c r="B124" s="18" t="s">
        <v>343</v>
      </c>
      <c r="C124" s="19">
        <v>5.4</v>
      </c>
      <c r="D124" s="19">
        <v>4.8</v>
      </c>
      <c r="E124" s="22"/>
    </row>
    <row r="125" spans="1:5" x14ac:dyDescent="0.35">
      <c r="A125" s="18" t="s">
        <v>344</v>
      </c>
      <c r="B125" s="18" t="s">
        <v>345</v>
      </c>
      <c r="C125" s="19" t="s">
        <v>105</v>
      </c>
      <c r="D125" s="19">
        <v>8.6</v>
      </c>
      <c r="E125" s="22"/>
    </row>
    <row r="126" spans="1:5" x14ac:dyDescent="0.35">
      <c r="A126" s="18" t="s">
        <v>346</v>
      </c>
      <c r="B126" s="18" t="s">
        <v>347</v>
      </c>
      <c r="C126" s="19">
        <v>9.1999999999999993</v>
      </c>
      <c r="D126" s="19">
        <v>10.1</v>
      </c>
      <c r="E126" s="22"/>
    </row>
    <row r="127" spans="1:5" x14ac:dyDescent="0.35">
      <c r="A127" s="18" t="s">
        <v>348</v>
      </c>
      <c r="B127" s="18" t="s">
        <v>349</v>
      </c>
      <c r="C127" s="19">
        <v>6.5</v>
      </c>
      <c r="D127" s="19">
        <v>6.3</v>
      </c>
      <c r="E127" s="22"/>
    </row>
    <row r="128" spans="1:5" x14ac:dyDescent="0.35">
      <c r="A128" s="18" t="s">
        <v>350</v>
      </c>
      <c r="B128" s="18" t="s">
        <v>351</v>
      </c>
      <c r="C128" s="19">
        <v>12.5</v>
      </c>
      <c r="D128" s="19">
        <v>16.399999999999999</v>
      </c>
      <c r="E128" s="22"/>
    </row>
    <row r="129" spans="1:5" x14ac:dyDescent="0.35">
      <c r="A129" s="18" t="s">
        <v>352</v>
      </c>
      <c r="B129" s="18" t="s">
        <v>353</v>
      </c>
      <c r="C129" s="19">
        <v>7.1</v>
      </c>
      <c r="D129" s="19">
        <v>7.2</v>
      </c>
      <c r="E129" s="22"/>
    </row>
    <row r="130" spans="1:5" x14ac:dyDescent="0.35">
      <c r="A130" s="18" t="s">
        <v>354</v>
      </c>
      <c r="B130" s="18" t="s">
        <v>355</v>
      </c>
      <c r="C130" s="19">
        <v>3.5</v>
      </c>
      <c r="D130" s="19">
        <v>10.1</v>
      </c>
      <c r="E130" s="22"/>
    </row>
    <row r="131" spans="1:5" x14ac:dyDescent="0.35">
      <c r="A131" s="18" t="s">
        <v>356</v>
      </c>
      <c r="B131" s="18" t="s">
        <v>357</v>
      </c>
      <c r="C131" s="19">
        <v>9.6999999999999993</v>
      </c>
      <c r="D131" s="19">
        <v>12.8</v>
      </c>
      <c r="E131" s="22"/>
    </row>
    <row r="132" spans="1:5" x14ac:dyDescent="0.35">
      <c r="A132" s="18" t="s">
        <v>358</v>
      </c>
      <c r="B132" s="18" t="s">
        <v>359</v>
      </c>
      <c r="C132" s="19">
        <v>11.1</v>
      </c>
      <c r="D132" s="19">
        <v>13.2</v>
      </c>
      <c r="E132" s="22"/>
    </row>
    <row r="133" spans="1:5" x14ac:dyDescent="0.35">
      <c r="A133" s="18" t="s">
        <v>360</v>
      </c>
      <c r="B133" s="18" t="s">
        <v>361</v>
      </c>
      <c r="C133" s="19">
        <v>2.2999999999999998</v>
      </c>
      <c r="D133" s="19">
        <v>6.6</v>
      </c>
      <c r="E133" s="22"/>
    </row>
    <row r="134" spans="1:5" x14ac:dyDescent="0.35">
      <c r="A134" s="18" t="s">
        <v>362</v>
      </c>
      <c r="B134" s="18" t="s">
        <v>363</v>
      </c>
      <c r="C134" s="19">
        <v>5.2</v>
      </c>
      <c r="D134" s="19">
        <v>3.1</v>
      </c>
      <c r="E134" s="22"/>
    </row>
    <row r="135" spans="1:5" x14ac:dyDescent="0.35">
      <c r="A135" s="18" t="s">
        <v>364</v>
      </c>
      <c r="B135" s="18" t="s">
        <v>365</v>
      </c>
      <c r="C135" s="19">
        <v>7</v>
      </c>
      <c r="D135" s="19">
        <v>6.7</v>
      </c>
      <c r="E135" s="22"/>
    </row>
    <row r="136" spans="1:5" x14ac:dyDescent="0.35">
      <c r="A136" s="18" t="s">
        <v>366</v>
      </c>
      <c r="B136" s="18" t="s">
        <v>367</v>
      </c>
      <c r="C136" s="19">
        <v>7.6</v>
      </c>
      <c r="D136" s="19">
        <v>10.8</v>
      </c>
      <c r="E136" s="22"/>
    </row>
    <row r="137" spans="1:5" x14ac:dyDescent="0.35">
      <c r="A137" s="18" t="s">
        <v>368</v>
      </c>
      <c r="B137" s="18" t="s">
        <v>369</v>
      </c>
      <c r="C137" s="19">
        <v>8.6</v>
      </c>
      <c r="D137" s="19">
        <v>10.3</v>
      </c>
      <c r="E137" s="22"/>
    </row>
    <row r="138" spans="1:5" x14ac:dyDescent="0.35">
      <c r="A138" s="18" t="s">
        <v>370</v>
      </c>
      <c r="B138" s="18" t="s">
        <v>371</v>
      </c>
      <c r="C138" s="19">
        <v>2.7</v>
      </c>
      <c r="D138" s="19">
        <v>2.9</v>
      </c>
      <c r="E138" s="22"/>
    </row>
    <row r="139" spans="1:5" x14ac:dyDescent="0.35">
      <c r="A139" s="18" t="s">
        <v>372</v>
      </c>
      <c r="B139" s="18" t="s">
        <v>373</v>
      </c>
      <c r="C139" s="19">
        <v>2.9</v>
      </c>
      <c r="D139" s="19">
        <v>4.7</v>
      </c>
      <c r="E139" s="22"/>
    </row>
    <row r="140" spans="1:5" x14ac:dyDescent="0.35">
      <c r="A140" s="18" t="s">
        <v>374</v>
      </c>
      <c r="B140" s="18" t="s">
        <v>375</v>
      </c>
      <c r="C140" s="19">
        <v>2.7</v>
      </c>
      <c r="D140" s="19">
        <v>4.5999999999999996</v>
      </c>
      <c r="E140" s="22"/>
    </row>
    <row r="141" spans="1:5" x14ac:dyDescent="0.35">
      <c r="A141" s="18" t="s">
        <v>376</v>
      </c>
      <c r="B141" s="18" t="s">
        <v>377</v>
      </c>
      <c r="C141" s="19">
        <v>4.4000000000000004</v>
      </c>
      <c r="D141" s="19">
        <v>5.5</v>
      </c>
      <c r="E141" s="22"/>
    </row>
    <row r="142" spans="1:5" x14ac:dyDescent="0.35">
      <c r="A142" s="18" t="s">
        <v>378</v>
      </c>
      <c r="B142" s="18" t="s">
        <v>379</v>
      </c>
      <c r="C142" s="19">
        <v>3.8</v>
      </c>
      <c r="D142" s="19">
        <v>13.2</v>
      </c>
      <c r="E142" s="22"/>
    </row>
    <row r="143" spans="1:5" x14ac:dyDescent="0.35">
      <c r="A143" s="18" t="s">
        <v>380</v>
      </c>
      <c r="B143" s="18" t="s">
        <v>381</v>
      </c>
      <c r="C143" s="19">
        <v>3.5</v>
      </c>
      <c r="D143" s="19">
        <v>1.9</v>
      </c>
      <c r="E143" s="22"/>
    </row>
    <row r="144" spans="1:5" x14ac:dyDescent="0.35">
      <c r="A144" s="18" t="s">
        <v>382</v>
      </c>
      <c r="B144" s="18" t="s">
        <v>383</v>
      </c>
      <c r="C144" s="19">
        <v>6.5</v>
      </c>
      <c r="D144" s="19">
        <v>5.8</v>
      </c>
      <c r="E144" s="22"/>
    </row>
    <row r="145" spans="1:5" x14ac:dyDescent="0.35">
      <c r="A145" s="18" t="s">
        <v>384</v>
      </c>
      <c r="B145" s="18" t="s">
        <v>385</v>
      </c>
      <c r="C145" s="19" t="s">
        <v>105</v>
      </c>
      <c r="D145" s="19" t="s">
        <v>105</v>
      </c>
      <c r="E145" s="22"/>
    </row>
    <row r="146" spans="1:5" x14ac:dyDescent="0.35">
      <c r="A146" s="18" t="s">
        <v>386</v>
      </c>
      <c r="B146" s="18" t="s">
        <v>387</v>
      </c>
      <c r="C146" s="19">
        <v>7.2</v>
      </c>
      <c r="D146" s="19">
        <v>11</v>
      </c>
      <c r="E146" s="22"/>
    </row>
    <row r="147" spans="1:5" x14ac:dyDescent="0.35">
      <c r="A147" s="18" t="s">
        <v>388</v>
      </c>
      <c r="B147" s="18" t="s">
        <v>389</v>
      </c>
      <c r="C147" s="19">
        <v>11.6</v>
      </c>
      <c r="D147" s="19">
        <v>12.2</v>
      </c>
      <c r="E147" s="22"/>
    </row>
    <row r="148" spans="1:5" x14ac:dyDescent="0.35">
      <c r="A148" s="18" t="s">
        <v>390</v>
      </c>
      <c r="B148" s="18" t="s">
        <v>391</v>
      </c>
      <c r="C148" s="19">
        <v>11</v>
      </c>
      <c r="D148" s="19">
        <v>10.5</v>
      </c>
      <c r="E148" s="22"/>
    </row>
    <row r="149" spans="1:5" x14ac:dyDescent="0.35">
      <c r="A149" s="18" t="s">
        <v>392</v>
      </c>
      <c r="B149" s="18" t="s">
        <v>393</v>
      </c>
      <c r="C149" s="19">
        <v>6.8</v>
      </c>
      <c r="D149" s="19">
        <v>9.3000000000000007</v>
      </c>
      <c r="E149" s="22"/>
    </row>
    <row r="150" spans="1:5" x14ac:dyDescent="0.35">
      <c r="A150" s="18" t="s">
        <v>394</v>
      </c>
      <c r="B150" s="18" t="s">
        <v>395</v>
      </c>
      <c r="C150" s="19">
        <v>5</v>
      </c>
      <c r="D150" s="19">
        <v>6.9</v>
      </c>
      <c r="E150" s="22"/>
    </row>
    <row r="151" spans="1:5" x14ac:dyDescent="0.35">
      <c r="A151" s="18" t="s">
        <v>396</v>
      </c>
      <c r="B151" s="18" t="s">
        <v>397</v>
      </c>
      <c r="C151" s="19">
        <v>6.2</v>
      </c>
      <c r="D151" s="19">
        <v>10.7</v>
      </c>
      <c r="E151" s="22"/>
    </row>
    <row r="152" spans="1:5" x14ac:dyDescent="0.35">
      <c r="A152" s="18" t="s">
        <v>398</v>
      </c>
      <c r="B152" s="18" t="s">
        <v>399</v>
      </c>
      <c r="C152" s="19">
        <v>5.0999999999999996</v>
      </c>
      <c r="D152" s="19">
        <v>7.3</v>
      </c>
      <c r="E152" s="22"/>
    </row>
    <row r="153" spans="1:5" x14ac:dyDescent="0.35">
      <c r="A153" s="18" t="s">
        <v>400</v>
      </c>
      <c r="B153" s="18" t="s">
        <v>401</v>
      </c>
      <c r="C153" s="19">
        <v>5.0999999999999996</v>
      </c>
      <c r="D153" s="19">
        <v>6.9</v>
      </c>
      <c r="E153" s="22"/>
    </row>
    <row r="154" spans="1:5" x14ac:dyDescent="0.35">
      <c r="A154" s="18" t="s">
        <v>402</v>
      </c>
      <c r="B154" s="18" t="s">
        <v>403</v>
      </c>
      <c r="C154" s="19">
        <v>6.6</v>
      </c>
      <c r="D154" s="19">
        <v>6.9</v>
      </c>
      <c r="E154" s="22"/>
    </row>
    <row r="155" spans="1:5" x14ac:dyDescent="0.35">
      <c r="A155" s="18" t="s">
        <v>404</v>
      </c>
      <c r="B155" s="18" t="s">
        <v>405</v>
      </c>
      <c r="C155" s="19">
        <v>7.8</v>
      </c>
      <c r="D155" s="19">
        <v>5.6</v>
      </c>
      <c r="E155" s="22"/>
    </row>
    <row r="156" spans="1:5" x14ac:dyDescent="0.35">
      <c r="A156" s="18" t="s">
        <v>406</v>
      </c>
      <c r="B156" s="18" t="s">
        <v>407</v>
      </c>
      <c r="C156" s="19">
        <v>4.5</v>
      </c>
      <c r="D156" s="19">
        <v>5.4</v>
      </c>
      <c r="E156" s="22"/>
    </row>
    <row r="157" spans="1:5" x14ac:dyDescent="0.35">
      <c r="A157" s="18" t="s">
        <v>408</v>
      </c>
      <c r="B157" s="18" t="s">
        <v>409</v>
      </c>
      <c r="C157" s="19">
        <v>5.8</v>
      </c>
      <c r="D157" s="19">
        <v>10.6</v>
      </c>
      <c r="E157" s="22"/>
    </row>
    <row r="158" spans="1:5" x14ac:dyDescent="0.35">
      <c r="A158" s="18" t="s">
        <v>410</v>
      </c>
      <c r="B158" s="18" t="s">
        <v>411</v>
      </c>
      <c r="C158" s="19">
        <v>2.1</v>
      </c>
      <c r="D158" s="19">
        <v>3.5</v>
      </c>
      <c r="E158" s="22"/>
    </row>
    <row r="159" spans="1:5" x14ac:dyDescent="0.35">
      <c r="A159" s="18" t="s">
        <v>412</v>
      </c>
      <c r="B159" s="18" t="s">
        <v>413</v>
      </c>
      <c r="C159" s="19">
        <v>6</v>
      </c>
      <c r="D159" s="19">
        <v>8.1</v>
      </c>
      <c r="E159" s="22"/>
    </row>
    <row r="160" spans="1:5" x14ac:dyDescent="0.35">
      <c r="A160" s="18" t="s">
        <v>414</v>
      </c>
      <c r="B160" s="18" t="s">
        <v>415</v>
      </c>
      <c r="C160" s="19">
        <v>12.5</v>
      </c>
      <c r="D160" s="19">
        <v>10.1</v>
      </c>
      <c r="E160" s="22"/>
    </row>
    <row r="161" spans="1:5" x14ac:dyDescent="0.35">
      <c r="A161" s="18" t="s">
        <v>416</v>
      </c>
      <c r="B161" s="18" t="s">
        <v>417</v>
      </c>
      <c r="C161" s="19">
        <v>7.4</v>
      </c>
      <c r="D161" s="19">
        <v>8.4</v>
      </c>
      <c r="E161" s="22"/>
    </row>
    <row r="162" spans="1:5" x14ac:dyDescent="0.35">
      <c r="A162" s="18" t="s">
        <v>418</v>
      </c>
      <c r="B162" s="18" t="s">
        <v>419</v>
      </c>
      <c r="C162" s="19">
        <v>6.5</v>
      </c>
      <c r="D162" s="19">
        <v>5.6</v>
      </c>
      <c r="E162" s="22"/>
    </row>
    <row r="163" spans="1:5" x14ac:dyDescent="0.35">
      <c r="A163" s="18" t="s">
        <v>420</v>
      </c>
      <c r="B163" s="18" t="s">
        <v>421</v>
      </c>
      <c r="C163" s="19">
        <v>5.6</v>
      </c>
      <c r="D163" s="19">
        <v>4.8</v>
      </c>
      <c r="E163" s="22"/>
    </row>
    <row r="164" spans="1:5" x14ac:dyDescent="0.35">
      <c r="A164" s="18" t="s">
        <v>422</v>
      </c>
      <c r="B164" s="18" t="s">
        <v>423</v>
      </c>
      <c r="C164" s="19" t="s">
        <v>105</v>
      </c>
      <c r="D164" s="19" t="s">
        <v>105</v>
      </c>
      <c r="E164" s="22"/>
    </row>
    <row r="165" spans="1:5" x14ac:dyDescent="0.35">
      <c r="A165" s="18" t="s">
        <v>424</v>
      </c>
      <c r="B165" s="18" t="s">
        <v>425</v>
      </c>
      <c r="C165" s="19">
        <v>5.9</v>
      </c>
      <c r="D165" s="19">
        <v>10.5</v>
      </c>
      <c r="E165" s="22"/>
    </row>
    <row r="166" spans="1:5" x14ac:dyDescent="0.35">
      <c r="A166" s="18" t="s">
        <v>426</v>
      </c>
      <c r="B166" s="18" t="s">
        <v>427</v>
      </c>
      <c r="C166" s="19">
        <v>3.3</v>
      </c>
      <c r="D166" s="19">
        <v>4.7</v>
      </c>
      <c r="E166" s="22"/>
    </row>
    <row r="167" spans="1:5" x14ac:dyDescent="0.35">
      <c r="A167" s="18" t="s">
        <v>428</v>
      </c>
      <c r="B167" s="18" t="s">
        <v>429</v>
      </c>
      <c r="C167" s="19">
        <v>7.1</v>
      </c>
      <c r="D167" s="19">
        <v>8</v>
      </c>
      <c r="E167" s="22"/>
    </row>
    <row r="168" spans="1:5" x14ac:dyDescent="0.35">
      <c r="A168" s="18" t="s">
        <v>430</v>
      </c>
      <c r="B168" s="18" t="s">
        <v>431</v>
      </c>
      <c r="C168" s="19">
        <v>11.3</v>
      </c>
      <c r="D168" s="19">
        <v>8.9</v>
      </c>
      <c r="E168" s="22"/>
    </row>
    <row r="169" spans="1:5" x14ac:dyDescent="0.35">
      <c r="A169" s="18" t="s">
        <v>432</v>
      </c>
      <c r="B169" s="18" t="s">
        <v>433</v>
      </c>
      <c r="C169" s="19">
        <v>1.7</v>
      </c>
      <c r="D169" s="19">
        <v>3</v>
      </c>
      <c r="E169" s="22"/>
    </row>
    <row r="170" spans="1:5" x14ac:dyDescent="0.35">
      <c r="A170" s="18" t="s">
        <v>434</v>
      </c>
      <c r="B170" s="18" t="s">
        <v>435</v>
      </c>
      <c r="C170" s="19">
        <v>9.3000000000000007</v>
      </c>
      <c r="D170" s="19">
        <v>9.4</v>
      </c>
      <c r="E170" s="22"/>
    </row>
    <row r="171" spans="1:5" x14ac:dyDescent="0.35">
      <c r="A171" s="18" t="s">
        <v>436</v>
      </c>
      <c r="B171" s="18" t="s">
        <v>437</v>
      </c>
      <c r="C171" s="19">
        <v>13.2</v>
      </c>
      <c r="D171" s="19">
        <v>14.7</v>
      </c>
      <c r="E171" s="22"/>
    </row>
    <row r="172" spans="1:5" x14ac:dyDescent="0.35">
      <c r="A172" s="18" t="s">
        <v>438</v>
      </c>
      <c r="B172" s="18" t="s">
        <v>439</v>
      </c>
      <c r="C172" s="19">
        <v>3.5</v>
      </c>
      <c r="D172" s="19">
        <v>4.3</v>
      </c>
      <c r="E172" s="22"/>
    </row>
    <row r="173" spans="1:5" x14ac:dyDescent="0.35">
      <c r="A173" s="18" t="s">
        <v>440</v>
      </c>
      <c r="B173" s="18" t="s">
        <v>441</v>
      </c>
      <c r="C173" s="19">
        <v>4.7</v>
      </c>
      <c r="D173" s="19">
        <v>5.4</v>
      </c>
      <c r="E173" s="22"/>
    </row>
    <row r="174" spans="1:5" x14ac:dyDescent="0.35">
      <c r="A174" s="18" t="s">
        <v>442</v>
      </c>
      <c r="B174" s="18" t="s">
        <v>443</v>
      </c>
      <c r="C174" s="19">
        <v>4.2</v>
      </c>
      <c r="D174" s="19">
        <v>6.7</v>
      </c>
      <c r="E174" s="22"/>
    </row>
    <row r="175" spans="1:5" x14ac:dyDescent="0.35">
      <c r="A175" s="18" t="s">
        <v>444</v>
      </c>
      <c r="B175" s="18" t="s">
        <v>445</v>
      </c>
      <c r="C175" s="19">
        <v>11.2</v>
      </c>
      <c r="D175" s="19">
        <v>16.899999999999999</v>
      </c>
      <c r="E175" s="22"/>
    </row>
    <row r="176" spans="1:5" x14ac:dyDescent="0.35">
      <c r="A176" s="18" t="s">
        <v>446</v>
      </c>
      <c r="B176" s="18" t="s">
        <v>447</v>
      </c>
      <c r="C176" s="19" t="s">
        <v>105</v>
      </c>
      <c r="D176" s="19">
        <v>8.5</v>
      </c>
      <c r="E176" s="22"/>
    </row>
    <row r="177" spans="1:5" x14ac:dyDescent="0.35">
      <c r="A177" s="18" t="s">
        <v>448</v>
      </c>
      <c r="B177" s="18" t="s">
        <v>449</v>
      </c>
      <c r="C177" s="19">
        <v>2.8</v>
      </c>
      <c r="D177" s="19">
        <v>4</v>
      </c>
      <c r="E177" s="22"/>
    </row>
    <row r="178" spans="1:5" x14ac:dyDescent="0.35">
      <c r="A178" s="18" t="s">
        <v>450</v>
      </c>
      <c r="B178" s="18" t="s">
        <v>451</v>
      </c>
      <c r="C178" s="19">
        <v>4</v>
      </c>
      <c r="D178" s="19">
        <v>5.0999999999999996</v>
      </c>
      <c r="E178" s="22"/>
    </row>
    <row r="179" spans="1:5" x14ac:dyDescent="0.35">
      <c r="A179" s="18" t="s">
        <v>452</v>
      </c>
      <c r="B179" s="18" t="s">
        <v>453</v>
      </c>
      <c r="C179" s="19">
        <v>6.4</v>
      </c>
      <c r="D179" s="19">
        <v>6.5</v>
      </c>
      <c r="E179" s="22"/>
    </row>
    <row r="180" spans="1:5" x14ac:dyDescent="0.35">
      <c r="A180" s="18" t="s">
        <v>454</v>
      </c>
      <c r="B180" s="18" t="s">
        <v>455</v>
      </c>
      <c r="C180" s="19">
        <v>12.2</v>
      </c>
      <c r="D180" s="19">
        <v>11.5</v>
      </c>
      <c r="E180" s="22"/>
    </row>
    <row r="181" spans="1:5" x14ac:dyDescent="0.35">
      <c r="A181" s="18" t="s">
        <v>456</v>
      </c>
      <c r="B181" s="18" t="s">
        <v>457</v>
      </c>
      <c r="C181" s="19">
        <v>10.9</v>
      </c>
      <c r="D181" s="19">
        <v>10.4</v>
      </c>
      <c r="E181" s="22"/>
    </row>
    <row r="182" spans="1:5" x14ac:dyDescent="0.35">
      <c r="A182" s="18" t="s">
        <v>458</v>
      </c>
      <c r="B182" s="18" t="s">
        <v>459</v>
      </c>
      <c r="C182" s="19">
        <v>3.7</v>
      </c>
      <c r="D182" s="19">
        <v>8.8000000000000007</v>
      </c>
      <c r="E182" s="22"/>
    </row>
    <row r="183" spans="1:5" x14ac:dyDescent="0.35">
      <c r="A183" s="18" t="s">
        <v>460</v>
      </c>
      <c r="B183" s="18" t="s">
        <v>461</v>
      </c>
      <c r="C183" s="19">
        <v>7.2</v>
      </c>
      <c r="D183" s="19">
        <v>5.0999999999999996</v>
      </c>
      <c r="E183" s="22"/>
    </row>
    <row r="184" spans="1:5" x14ac:dyDescent="0.35">
      <c r="A184" s="18" t="s">
        <v>462</v>
      </c>
      <c r="B184" s="18" t="s">
        <v>463</v>
      </c>
      <c r="C184" s="19">
        <v>7.3</v>
      </c>
      <c r="D184" s="19">
        <v>8.4</v>
      </c>
      <c r="E184" s="22"/>
    </row>
    <row r="185" spans="1:5" x14ac:dyDescent="0.35">
      <c r="A185" s="18" t="s">
        <v>464</v>
      </c>
      <c r="B185" s="18" t="s">
        <v>465</v>
      </c>
      <c r="C185" s="19">
        <v>7.4</v>
      </c>
      <c r="D185" s="19">
        <v>10.7</v>
      </c>
      <c r="E185" s="22"/>
    </row>
    <row r="186" spans="1:5" x14ac:dyDescent="0.35">
      <c r="A186" s="18" t="s">
        <v>466</v>
      </c>
      <c r="B186" s="18" t="s">
        <v>467</v>
      </c>
      <c r="C186" s="19">
        <v>9.8000000000000007</v>
      </c>
      <c r="D186" s="19">
        <v>8.4</v>
      </c>
      <c r="E186" s="22"/>
    </row>
    <row r="187" spans="1:5" x14ac:dyDescent="0.35">
      <c r="A187" s="18" t="s">
        <v>468</v>
      </c>
      <c r="B187" s="18" t="s">
        <v>469</v>
      </c>
      <c r="C187" s="19">
        <v>4.2</v>
      </c>
      <c r="D187" s="19">
        <v>8.4</v>
      </c>
      <c r="E187" s="22"/>
    </row>
    <row r="188" spans="1:5" x14ac:dyDescent="0.35">
      <c r="A188" s="18" t="s">
        <v>470</v>
      </c>
      <c r="B188" s="18" t="s">
        <v>471</v>
      </c>
      <c r="C188" s="19">
        <v>6.6</v>
      </c>
      <c r="D188" s="19" t="s">
        <v>105</v>
      </c>
      <c r="E188" s="22"/>
    </row>
    <row r="189" spans="1:5" x14ac:dyDescent="0.35">
      <c r="A189" s="18" t="s">
        <v>472</v>
      </c>
      <c r="B189" s="18" t="s">
        <v>473</v>
      </c>
      <c r="C189" s="19">
        <v>5.6</v>
      </c>
      <c r="D189" s="19">
        <v>8.8000000000000007</v>
      </c>
      <c r="E189" s="22"/>
    </row>
    <row r="190" spans="1:5" x14ac:dyDescent="0.35">
      <c r="A190" s="18" t="s">
        <v>474</v>
      </c>
      <c r="B190" s="18" t="s">
        <v>475</v>
      </c>
      <c r="C190" s="19">
        <v>14.9</v>
      </c>
      <c r="D190" s="19">
        <v>16</v>
      </c>
      <c r="E190" s="22"/>
    </row>
    <row r="191" spans="1:5" x14ac:dyDescent="0.35">
      <c r="A191" s="18" t="s">
        <v>476</v>
      </c>
      <c r="B191" s="18" t="s">
        <v>477</v>
      </c>
      <c r="C191" s="19">
        <v>4.7</v>
      </c>
      <c r="D191" s="19">
        <v>5.9</v>
      </c>
      <c r="E191" s="22"/>
    </row>
    <row r="192" spans="1:5" x14ac:dyDescent="0.35">
      <c r="A192" s="18" t="s">
        <v>478</v>
      </c>
      <c r="B192" s="18" t="s">
        <v>479</v>
      </c>
      <c r="C192" s="19">
        <v>7.8</v>
      </c>
      <c r="D192" s="19">
        <v>4.3</v>
      </c>
      <c r="E192" s="22"/>
    </row>
    <row r="193" spans="1:5" x14ac:dyDescent="0.35">
      <c r="A193" s="18" t="s">
        <v>480</v>
      </c>
      <c r="B193" s="18" t="s">
        <v>481</v>
      </c>
      <c r="C193" s="19">
        <v>8</v>
      </c>
      <c r="D193" s="19">
        <v>4.3</v>
      </c>
      <c r="E193" s="22"/>
    </row>
    <row r="194" spans="1:5" x14ac:dyDescent="0.35">
      <c r="A194" s="18" t="s">
        <v>482</v>
      </c>
      <c r="B194" s="18" t="s">
        <v>483</v>
      </c>
      <c r="C194" s="19" t="s">
        <v>105</v>
      </c>
      <c r="D194" s="19">
        <v>2.8</v>
      </c>
      <c r="E194" s="22"/>
    </row>
    <row r="195" spans="1:5" x14ac:dyDescent="0.35">
      <c r="A195" s="18" t="s">
        <v>484</v>
      </c>
      <c r="B195" s="18" t="s">
        <v>485</v>
      </c>
      <c r="C195" s="19">
        <v>12.1</v>
      </c>
      <c r="D195" s="19">
        <v>15.1</v>
      </c>
      <c r="E195" s="22"/>
    </row>
    <row r="196" spans="1:5" x14ac:dyDescent="0.35">
      <c r="A196" s="18" t="s">
        <v>486</v>
      </c>
      <c r="B196" s="18" t="s">
        <v>487</v>
      </c>
      <c r="C196" s="19">
        <v>5.4</v>
      </c>
      <c r="D196" s="19">
        <v>9.4</v>
      </c>
      <c r="E196" s="22"/>
    </row>
    <row r="197" spans="1:5" x14ac:dyDescent="0.35">
      <c r="A197" s="18" t="s">
        <v>488</v>
      </c>
      <c r="B197" s="18" t="s">
        <v>489</v>
      </c>
      <c r="C197" s="19">
        <v>5.7</v>
      </c>
      <c r="D197" s="19">
        <v>5.4</v>
      </c>
      <c r="E197" s="22"/>
    </row>
    <row r="198" spans="1:5" x14ac:dyDescent="0.35">
      <c r="A198" s="18" t="s">
        <v>490</v>
      </c>
      <c r="B198" s="18" t="s">
        <v>491</v>
      </c>
      <c r="C198" s="19">
        <v>4.8</v>
      </c>
      <c r="D198" s="19">
        <v>3</v>
      </c>
      <c r="E198" s="22"/>
    </row>
    <row r="199" spans="1:5" x14ac:dyDescent="0.35">
      <c r="A199" s="18" t="s">
        <v>492</v>
      </c>
      <c r="B199" s="18" t="s">
        <v>493</v>
      </c>
      <c r="C199" s="19">
        <v>3.7</v>
      </c>
      <c r="D199" s="19">
        <v>4.2</v>
      </c>
      <c r="E199" s="22"/>
    </row>
    <row r="200" spans="1:5" x14ac:dyDescent="0.35">
      <c r="A200" s="18" t="s">
        <v>494</v>
      </c>
      <c r="B200" s="18" t="s">
        <v>495</v>
      </c>
      <c r="C200" s="19">
        <v>7.4</v>
      </c>
      <c r="D200" s="19">
        <v>9.1</v>
      </c>
      <c r="E200" s="22"/>
    </row>
    <row r="201" spans="1:5" x14ac:dyDescent="0.35">
      <c r="A201" s="18" t="s">
        <v>496</v>
      </c>
      <c r="B201" s="18" t="s">
        <v>497</v>
      </c>
      <c r="C201" s="19">
        <v>5.5</v>
      </c>
      <c r="D201" s="19">
        <v>4.4000000000000004</v>
      </c>
      <c r="E201" s="22"/>
    </row>
    <row r="202" spans="1:5" x14ac:dyDescent="0.35">
      <c r="A202" s="18" t="s">
        <v>498</v>
      </c>
      <c r="B202" s="18" t="s">
        <v>499</v>
      </c>
      <c r="C202" s="19">
        <v>11.2</v>
      </c>
      <c r="D202" s="19">
        <v>10.8</v>
      </c>
      <c r="E202" s="22"/>
    </row>
    <row r="203" spans="1:5" x14ac:dyDescent="0.35">
      <c r="A203" s="18" t="s">
        <v>500</v>
      </c>
      <c r="B203" s="18" t="s">
        <v>501</v>
      </c>
      <c r="C203" s="19">
        <v>1.7</v>
      </c>
      <c r="D203" s="19">
        <v>3.8</v>
      </c>
      <c r="E203" s="22"/>
    </row>
    <row r="204" spans="1:5" x14ac:dyDescent="0.35">
      <c r="A204" s="18" t="s">
        <v>502</v>
      </c>
      <c r="B204" s="18" t="s">
        <v>503</v>
      </c>
      <c r="C204" s="19">
        <v>7.2</v>
      </c>
      <c r="D204" s="19">
        <v>11</v>
      </c>
      <c r="E204" s="22"/>
    </row>
    <row r="205" spans="1:5" x14ac:dyDescent="0.35">
      <c r="A205" s="18" t="s">
        <v>504</v>
      </c>
      <c r="B205" s="18" t="s">
        <v>505</v>
      </c>
      <c r="C205" s="19">
        <v>8.6</v>
      </c>
      <c r="D205" s="19">
        <v>9</v>
      </c>
      <c r="E205" s="22"/>
    </row>
    <row r="206" spans="1:5" x14ac:dyDescent="0.35">
      <c r="A206" s="18" t="s">
        <v>506</v>
      </c>
      <c r="B206" s="18" t="s">
        <v>507</v>
      </c>
      <c r="C206" s="19">
        <v>11.1</v>
      </c>
      <c r="D206" s="19">
        <v>6.9</v>
      </c>
      <c r="E206" s="22"/>
    </row>
    <row r="207" spans="1:5" x14ac:dyDescent="0.35">
      <c r="A207" s="18" t="s">
        <v>508</v>
      </c>
      <c r="B207" s="18" t="s">
        <v>509</v>
      </c>
      <c r="C207" s="19">
        <v>4.4000000000000004</v>
      </c>
      <c r="D207" s="19">
        <v>10.1</v>
      </c>
      <c r="E207" s="22"/>
    </row>
    <row r="208" spans="1:5" x14ac:dyDescent="0.35">
      <c r="A208" s="18" t="s">
        <v>510</v>
      </c>
      <c r="B208" s="18" t="s">
        <v>511</v>
      </c>
      <c r="C208" s="19">
        <v>9.8000000000000007</v>
      </c>
      <c r="D208" s="19">
        <v>7.8</v>
      </c>
      <c r="E208" s="22"/>
    </row>
    <row r="209" spans="1:5" x14ac:dyDescent="0.35">
      <c r="A209" s="18" t="s">
        <v>512</v>
      </c>
      <c r="B209" s="18" t="s">
        <v>513</v>
      </c>
      <c r="C209" s="19">
        <v>8.8000000000000007</v>
      </c>
      <c r="D209" s="19">
        <v>9.9</v>
      </c>
      <c r="E209" s="22"/>
    </row>
    <row r="210" spans="1:5" x14ac:dyDescent="0.35">
      <c r="A210" s="18" t="s">
        <v>514</v>
      </c>
      <c r="B210" s="18" t="s">
        <v>515</v>
      </c>
      <c r="C210" s="19">
        <v>2.5</v>
      </c>
      <c r="D210" s="19">
        <v>3.9</v>
      </c>
      <c r="E210" s="22"/>
    </row>
    <row r="211" spans="1:5" x14ac:dyDescent="0.35">
      <c r="A211" s="18" t="s">
        <v>516</v>
      </c>
      <c r="B211" s="18" t="s">
        <v>517</v>
      </c>
      <c r="C211" s="19">
        <v>2.8</v>
      </c>
      <c r="D211" s="19">
        <v>7.3</v>
      </c>
      <c r="E211" s="22"/>
    </row>
    <row r="212" spans="1:5" x14ac:dyDescent="0.35">
      <c r="A212" s="18" t="s">
        <v>518</v>
      </c>
      <c r="B212" s="18" t="s">
        <v>519</v>
      </c>
      <c r="C212" s="19">
        <v>11.7</v>
      </c>
      <c r="D212" s="19">
        <v>10.7</v>
      </c>
      <c r="E212" s="22"/>
    </row>
    <row r="213" spans="1:5" x14ac:dyDescent="0.35">
      <c r="A213" s="18" t="s">
        <v>520</v>
      </c>
      <c r="B213" s="18" t="s">
        <v>521</v>
      </c>
      <c r="C213" s="19">
        <v>4.8</v>
      </c>
      <c r="D213" s="19">
        <v>8.6</v>
      </c>
      <c r="E213" s="22"/>
    </row>
    <row r="214" spans="1:5" x14ac:dyDescent="0.35">
      <c r="A214" s="18" t="s">
        <v>522</v>
      </c>
      <c r="B214" s="18" t="s">
        <v>523</v>
      </c>
      <c r="C214" s="19">
        <v>7.6</v>
      </c>
      <c r="D214" s="19">
        <v>4.9000000000000004</v>
      </c>
      <c r="E214" s="22"/>
    </row>
    <row r="215" spans="1:5" x14ac:dyDescent="0.35">
      <c r="A215" s="18" t="s">
        <v>524</v>
      </c>
      <c r="B215" s="18" t="s">
        <v>525</v>
      </c>
      <c r="C215" s="19">
        <v>12.8</v>
      </c>
      <c r="D215" s="19">
        <v>15.1</v>
      </c>
      <c r="E215" s="22"/>
    </row>
    <row r="216" spans="1:5" x14ac:dyDescent="0.35">
      <c r="A216" s="18" t="s">
        <v>526</v>
      </c>
      <c r="B216" s="18" t="s">
        <v>527</v>
      </c>
      <c r="C216" s="19">
        <v>7.2</v>
      </c>
      <c r="D216" s="19">
        <v>11.3</v>
      </c>
      <c r="E216" s="22"/>
    </row>
    <row r="217" spans="1:5" x14ac:dyDescent="0.35">
      <c r="A217" s="18" t="s">
        <v>528</v>
      </c>
      <c r="B217" s="18" t="s">
        <v>529</v>
      </c>
      <c r="C217" s="19">
        <v>6.7</v>
      </c>
      <c r="D217" s="19">
        <v>4.5</v>
      </c>
      <c r="E217" s="22"/>
    </row>
    <row r="218" spans="1:5" x14ac:dyDescent="0.35">
      <c r="A218" s="18" t="s">
        <v>530</v>
      </c>
      <c r="B218" s="18" t="s">
        <v>531</v>
      </c>
      <c r="C218" s="19">
        <v>4.4000000000000004</v>
      </c>
      <c r="D218" s="19">
        <v>8.5</v>
      </c>
      <c r="E218" s="22"/>
    </row>
    <row r="219" spans="1:5" x14ac:dyDescent="0.35">
      <c r="A219" s="18" t="s">
        <v>532</v>
      </c>
      <c r="B219" s="18" t="s">
        <v>533</v>
      </c>
      <c r="C219" s="19">
        <v>4.2</v>
      </c>
      <c r="D219" s="19">
        <v>4</v>
      </c>
      <c r="E219" s="22"/>
    </row>
    <row r="220" spans="1:5" x14ac:dyDescent="0.35">
      <c r="A220" s="18" t="s">
        <v>534</v>
      </c>
      <c r="B220" s="18" t="s">
        <v>535</v>
      </c>
      <c r="C220" s="19">
        <v>4.8</v>
      </c>
      <c r="D220" s="19">
        <v>5.5</v>
      </c>
      <c r="E220" s="22"/>
    </row>
    <row r="221" spans="1:5" x14ac:dyDescent="0.35">
      <c r="A221" s="18" t="s">
        <v>536</v>
      </c>
      <c r="B221" s="18" t="s">
        <v>537</v>
      </c>
      <c r="C221" s="19">
        <v>7.9</v>
      </c>
      <c r="D221" s="19">
        <v>6.7</v>
      </c>
      <c r="E221" s="22"/>
    </row>
    <row r="222" spans="1:5" x14ac:dyDescent="0.35">
      <c r="A222" s="18" t="s">
        <v>538</v>
      </c>
      <c r="B222" s="18" t="s">
        <v>539</v>
      </c>
      <c r="C222" s="19">
        <v>6</v>
      </c>
      <c r="D222" s="19">
        <v>7.1</v>
      </c>
      <c r="E222" s="22"/>
    </row>
    <row r="223" spans="1:5" x14ac:dyDescent="0.35">
      <c r="A223" s="18" t="s">
        <v>540</v>
      </c>
      <c r="B223" s="18" t="s">
        <v>541</v>
      </c>
      <c r="C223" s="19">
        <v>6.7</v>
      </c>
      <c r="D223" s="19">
        <v>9.6999999999999993</v>
      </c>
      <c r="E223" s="22"/>
    </row>
    <row r="224" spans="1:5" x14ac:dyDescent="0.35">
      <c r="A224" s="18" t="s">
        <v>542</v>
      </c>
      <c r="B224" s="18" t="s">
        <v>543</v>
      </c>
      <c r="C224" s="19">
        <v>7.3</v>
      </c>
      <c r="D224" s="19">
        <v>10.6</v>
      </c>
      <c r="E224" s="22"/>
    </row>
    <row r="225" spans="1:5" x14ac:dyDescent="0.35">
      <c r="A225" s="18" t="s">
        <v>544</v>
      </c>
      <c r="B225" s="18" t="s">
        <v>545</v>
      </c>
      <c r="C225" s="19">
        <v>6.4</v>
      </c>
      <c r="D225" s="19">
        <v>10.1</v>
      </c>
      <c r="E225" s="22"/>
    </row>
    <row r="226" spans="1:5" x14ac:dyDescent="0.35">
      <c r="A226" s="18" t="s">
        <v>546</v>
      </c>
      <c r="B226" s="18" t="s">
        <v>547</v>
      </c>
      <c r="C226" s="19">
        <v>6.2</v>
      </c>
      <c r="D226" s="19">
        <v>6.7</v>
      </c>
      <c r="E226" s="22"/>
    </row>
    <row r="227" spans="1:5" x14ac:dyDescent="0.35">
      <c r="A227" s="18" t="s">
        <v>548</v>
      </c>
      <c r="B227" s="18" t="s">
        <v>549</v>
      </c>
      <c r="C227" s="19">
        <v>6.9</v>
      </c>
      <c r="D227" s="19">
        <v>8.4</v>
      </c>
      <c r="E227" s="22"/>
    </row>
    <row r="228" spans="1:5" x14ac:dyDescent="0.35">
      <c r="A228" s="18" t="s">
        <v>550</v>
      </c>
      <c r="B228" s="18" t="s">
        <v>551</v>
      </c>
      <c r="C228" s="19">
        <v>9.5</v>
      </c>
      <c r="D228" s="19">
        <v>13.3</v>
      </c>
      <c r="E228" s="22"/>
    </row>
    <row r="229" spans="1:5" x14ac:dyDescent="0.35">
      <c r="A229" s="18" t="s">
        <v>552</v>
      </c>
      <c r="B229" s="18" t="s">
        <v>553</v>
      </c>
      <c r="C229" s="19" t="s">
        <v>105</v>
      </c>
      <c r="D229" s="19">
        <v>2.1</v>
      </c>
      <c r="E229" s="22"/>
    </row>
    <row r="230" spans="1:5" x14ac:dyDescent="0.35">
      <c r="A230" s="18" t="s">
        <v>554</v>
      </c>
      <c r="B230" s="18" t="s">
        <v>555</v>
      </c>
      <c r="C230" s="19">
        <v>6.2</v>
      </c>
      <c r="D230" s="19">
        <v>7</v>
      </c>
      <c r="E230" s="22"/>
    </row>
    <row r="231" spans="1:5" x14ac:dyDescent="0.35">
      <c r="A231" s="18" t="s">
        <v>556</v>
      </c>
      <c r="B231" s="18" t="s">
        <v>557</v>
      </c>
      <c r="C231" s="19">
        <v>5.8</v>
      </c>
      <c r="D231" s="19">
        <v>9.3000000000000007</v>
      </c>
      <c r="E231" s="22"/>
    </row>
    <row r="232" spans="1:5" x14ac:dyDescent="0.35">
      <c r="A232" s="18" t="s">
        <v>558</v>
      </c>
      <c r="B232" s="18" t="s">
        <v>559</v>
      </c>
      <c r="C232" s="19">
        <v>9.9</v>
      </c>
      <c r="D232" s="19">
        <v>20.100000000000001</v>
      </c>
      <c r="E232" s="22"/>
    </row>
    <row r="233" spans="1:5" x14ac:dyDescent="0.35">
      <c r="A233" s="18" t="s">
        <v>560</v>
      </c>
      <c r="B233" s="18" t="s">
        <v>561</v>
      </c>
      <c r="C233" s="19">
        <v>7</v>
      </c>
      <c r="D233" s="19">
        <v>6.6</v>
      </c>
      <c r="E233" s="22"/>
    </row>
    <row r="234" spans="1:5" x14ac:dyDescent="0.35">
      <c r="A234" s="18" t="s">
        <v>562</v>
      </c>
      <c r="B234" s="18" t="s">
        <v>563</v>
      </c>
      <c r="C234" s="19">
        <v>7.8</v>
      </c>
      <c r="D234" s="19">
        <v>10.7</v>
      </c>
      <c r="E234" s="22"/>
    </row>
    <row r="235" spans="1:5" x14ac:dyDescent="0.35">
      <c r="A235" s="18" t="s">
        <v>564</v>
      </c>
      <c r="B235" s="18" t="s">
        <v>565</v>
      </c>
      <c r="C235" s="19">
        <v>6.7</v>
      </c>
      <c r="D235" s="19">
        <v>6.4</v>
      </c>
      <c r="E235" s="22"/>
    </row>
    <row r="236" spans="1:5" x14ac:dyDescent="0.35">
      <c r="A236" s="18" t="s">
        <v>566</v>
      </c>
      <c r="B236" s="18" t="s">
        <v>567</v>
      </c>
      <c r="C236" s="19">
        <v>6.7</v>
      </c>
      <c r="D236" s="19">
        <v>6.9</v>
      </c>
      <c r="E236" s="22"/>
    </row>
    <row r="237" spans="1:5" x14ac:dyDescent="0.35">
      <c r="A237" s="18" t="s">
        <v>568</v>
      </c>
      <c r="B237" s="18" t="s">
        <v>569</v>
      </c>
      <c r="C237" s="19">
        <v>5.9</v>
      </c>
      <c r="D237" s="19">
        <v>7.4</v>
      </c>
      <c r="E237" s="22"/>
    </row>
    <row r="238" spans="1:5" x14ac:dyDescent="0.35">
      <c r="A238" s="18" t="s">
        <v>570</v>
      </c>
      <c r="B238" s="18" t="s">
        <v>571</v>
      </c>
      <c r="C238" s="19">
        <v>10.1</v>
      </c>
      <c r="D238" s="19">
        <v>6.9</v>
      </c>
      <c r="E238" s="22"/>
    </row>
    <row r="239" spans="1:5" x14ac:dyDescent="0.35">
      <c r="A239" s="18" t="s">
        <v>572</v>
      </c>
      <c r="B239" s="18" t="s">
        <v>573</v>
      </c>
      <c r="C239" s="19">
        <v>4.2</v>
      </c>
      <c r="D239" s="19">
        <v>8.1999999999999993</v>
      </c>
      <c r="E239" s="22"/>
    </row>
    <row r="240" spans="1:5" x14ac:dyDescent="0.35">
      <c r="A240" s="18" t="s">
        <v>574</v>
      </c>
      <c r="B240" s="18" t="s">
        <v>575</v>
      </c>
      <c r="C240" s="19">
        <v>9</v>
      </c>
      <c r="D240" s="19">
        <v>8.1999999999999993</v>
      </c>
      <c r="E240" s="22"/>
    </row>
    <row r="241" spans="1:5" x14ac:dyDescent="0.35">
      <c r="A241" s="18" t="s">
        <v>576</v>
      </c>
      <c r="B241" s="18" t="s">
        <v>577</v>
      </c>
      <c r="C241" s="19">
        <v>10.7</v>
      </c>
      <c r="D241" s="19">
        <v>12.8</v>
      </c>
      <c r="E241" s="22"/>
    </row>
    <row r="242" spans="1:5" x14ac:dyDescent="0.35">
      <c r="A242" s="18" t="s">
        <v>578</v>
      </c>
      <c r="B242" s="18" t="s">
        <v>579</v>
      </c>
      <c r="C242" s="19">
        <v>8.8000000000000007</v>
      </c>
      <c r="D242" s="19">
        <v>8.3000000000000007</v>
      </c>
      <c r="E242" s="22"/>
    </row>
    <row r="243" spans="1:5" x14ac:dyDescent="0.35">
      <c r="A243" s="18" t="s">
        <v>580</v>
      </c>
      <c r="B243" s="18" t="s">
        <v>581</v>
      </c>
      <c r="C243" s="19">
        <v>2</v>
      </c>
      <c r="D243" s="19">
        <v>5.7</v>
      </c>
      <c r="E243" s="22"/>
    </row>
    <row r="244" spans="1:5" x14ac:dyDescent="0.35">
      <c r="A244" s="18" t="s">
        <v>582</v>
      </c>
      <c r="B244" s="18" t="s">
        <v>583</v>
      </c>
      <c r="C244" s="19">
        <v>4.5999999999999996</v>
      </c>
      <c r="D244" s="19">
        <v>9.4</v>
      </c>
      <c r="E244" s="22"/>
    </row>
    <row r="245" spans="1:5" x14ac:dyDescent="0.35">
      <c r="A245" s="18" t="s">
        <v>584</v>
      </c>
      <c r="B245" s="18" t="s">
        <v>585</v>
      </c>
      <c r="C245" s="19">
        <v>9.6</v>
      </c>
      <c r="D245" s="19">
        <v>11</v>
      </c>
      <c r="E245" s="22"/>
    </row>
    <row r="246" spans="1:5" x14ac:dyDescent="0.35">
      <c r="A246" s="18" t="s">
        <v>586</v>
      </c>
      <c r="B246" s="18" t="s">
        <v>587</v>
      </c>
      <c r="C246" s="19">
        <v>2.4</v>
      </c>
      <c r="D246" s="19" t="s">
        <v>105</v>
      </c>
      <c r="E246" s="22"/>
    </row>
    <row r="247" spans="1:5" x14ac:dyDescent="0.35">
      <c r="A247" s="18" t="s">
        <v>588</v>
      </c>
      <c r="B247" s="18" t="s">
        <v>589</v>
      </c>
      <c r="C247" s="19">
        <v>1.3</v>
      </c>
      <c r="D247" s="19">
        <v>2.5</v>
      </c>
      <c r="E247" s="22"/>
    </row>
    <row r="248" spans="1:5" x14ac:dyDescent="0.35">
      <c r="A248" s="18" t="s">
        <v>590</v>
      </c>
      <c r="B248" s="18" t="s">
        <v>591</v>
      </c>
      <c r="C248" s="19">
        <v>3.8</v>
      </c>
      <c r="D248" s="19">
        <v>7.3</v>
      </c>
      <c r="E248" s="22"/>
    </row>
    <row r="249" spans="1:5" x14ac:dyDescent="0.35">
      <c r="A249" s="18" t="s">
        <v>592</v>
      </c>
      <c r="B249" s="18" t="s">
        <v>593</v>
      </c>
      <c r="C249" s="19">
        <v>9.8000000000000007</v>
      </c>
      <c r="D249" s="19">
        <v>11.7</v>
      </c>
      <c r="E249" s="22"/>
    </row>
    <row r="250" spans="1:5" x14ac:dyDescent="0.35">
      <c r="A250" s="18" t="s">
        <v>594</v>
      </c>
      <c r="B250" s="18" t="s">
        <v>595</v>
      </c>
      <c r="C250" s="19" t="s">
        <v>105</v>
      </c>
      <c r="D250" s="19">
        <v>8.8000000000000007</v>
      </c>
      <c r="E250" s="22"/>
    </row>
    <row r="251" spans="1:5" x14ac:dyDescent="0.35">
      <c r="A251" s="18" t="s">
        <v>596</v>
      </c>
      <c r="B251" s="18" t="s">
        <v>597</v>
      </c>
      <c r="C251" s="19">
        <v>5.7</v>
      </c>
      <c r="D251" s="19">
        <v>12</v>
      </c>
      <c r="E251" s="22"/>
    </row>
    <row r="252" spans="1:5" x14ac:dyDescent="0.35">
      <c r="A252" s="18" t="s">
        <v>598</v>
      </c>
      <c r="B252" s="18" t="s">
        <v>599</v>
      </c>
      <c r="C252" s="19">
        <v>8.5</v>
      </c>
      <c r="D252" s="19">
        <v>3</v>
      </c>
      <c r="E252" s="22"/>
    </row>
    <row r="253" spans="1:5" x14ac:dyDescent="0.35">
      <c r="A253" s="18" t="s">
        <v>600</v>
      </c>
      <c r="B253" s="18" t="s">
        <v>601</v>
      </c>
      <c r="C253" s="19">
        <v>2.8</v>
      </c>
      <c r="D253" s="19">
        <v>7.5</v>
      </c>
      <c r="E253" s="22"/>
    </row>
    <row r="254" spans="1:5" x14ac:dyDescent="0.35">
      <c r="A254" s="18" t="s">
        <v>602</v>
      </c>
      <c r="B254" s="18" t="s">
        <v>603</v>
      </c>
      <c r="C254" s="19">
        <v>2.9</v>
      </c>
      <c r="D254" s="19">
        <v>4.2</v>
      </c>
      <c r="E254" s="22"/>
    </row>
    <row r="255" spans="1:5" x14ac:dyDescent="0.35">
      <c r="A255" s="18" t="s">
        <v>604</v>
      </c>
      <c r="B255" s="18" t="s">
        <v>605</v>
      </c>
      <c r="C255" s="19">
        <v>7.2</v>
      </c>
      <c r="D255" s="19">
        <v>4.3</v>
      </c>
      <c r="E255" s="22"/>
    </row>
    <row r="256" spans="1:5" x14ac:dyDescent="0.35">
      <c r="A256" s="18" t="s">
        <v>606</v>
      </c>
      <c r="B256" s="18" t="s">
        <v>607</v>
      </c>
      <c r="C256" s="19">
        <v>2.9</v>
      </c>
      <c r="D256" s="19">
        <v>1.9</v>
      </c>
      <c r="E256" s="22"/>
    </row>
    <row r="257" spans="1:5" x14ac:dyDescent="0.35">
      <c r="A257" s="18" t="s">
        <v>608</v>
      </c>
      <c r="B257" s="18" t="s">
        <v>609</v>
      </c>
      <c r="C257" s="19">
        <v>5</v>
      </c>
      <c r="D257" s="19">
        <v>6.3</v>
      </c>
      <c r="E257" s="22"/>
    </row>
    <row r="258" spans="1:5" x14ac:dyDescent="0.35">
      <c r="A258" s="18" t="s">
        <v>610</v>
      </c>
      <c r="B258" s="18" t="s">
        <v>611</v>
      </c>
      <c r="C258" s="19">
        <v>1.7</v>
      </c>
      <c r="D258" s="19">
        <v>2.7</v>
      </c>
      <c r="E258" s="22"/>
    </row>
    <row r="259" spans="1:5" x14ac:dyDescent="0.35">
      <c r="A259" s="18" t="s">
        <v>612</v>
      </c>
      <c r="B259" s="18" t="s">
        <v>613</v>
      </c>
      <c r="C259" s="19">
        <v>4.4000000000000004</v>
      </c>
      <c r="D259" s="19">
        <v>6.5</v>
      </c>
      <c r="E259" s="22"/>
    </row>
    <row r="260" spans="1:5" x14ac:dyDescent="0.35">
      <c r="A260" s="18" t="s">
        <v>614</v>
      </c>
      <c r="B260" s="18" t="s">
        <v>615</v>
      </c>
      <c r="C260" s="19">
        <v>7.2</v>
      </c>
      <c r="D260" s="19">
        <v>8.9</v>
      </c>
      <c r="E260" s="22"/>
    </row>
    <row r="261" spans="1:5" x14ac:dyDescent="0.35">
      <c r="A261" s="18" t="s">
        <v>616</v>
      </c>
      <c r="B261" s="18" t="s">
        <v>617</v>
      </c>
      <c r="C261" s="19">
        <v>16.899999999999999</v>
      </c>
      <c r="D261" s="19">
        <v>20.3</v>
      </c>
      <c r="E261" s="22"/>
    </row>
    <row r="262" spans="1:5" x14ac:dyDescent="0.35">
      <c r="A262" s="18" t="s">
        <v>618</v>
      </c>
      <c r="B262" s="18" t="s">
        <v>619</v>
      </c>
      <c r="C262" s="19">
        <v>7.4</v>
      </c>
      <c r="D262" s="19">
        <v>9.5</v>
      </c>
      <c r="E262" s="22"/>
    </row>
    <row r="263" spans="1:5" x14ac:dyDescent="0.35">
      <c r="A263" s="18" t="s">
        <v>620</v>
      </c>
      <c r="B263" s="18" t="s">
        <v>621</v>
      </c>
      <c r="C263" s="19">
        <v>6</v>
      </c>
      <c r="D263" s="19">
        <v>8.1999999999999993</v>
      </c>
      <c r="E263" s="22"/>
    </row>
    <row r="264" spans="1:5" x14ac:dyDescent="0.35">
      <c r="A264" s="18" t="s">
        <v>622</v>
      </c>
      <c r="B264" s="18" t="s">
        <v>623</v>
      </c>
      <c r="C264" s="19">
        <v>9.6999999999999993</v>
      </c>
      <c r="D264" s="19">
        <v>9</v>
      </c>
      <c r="E264" s="22"/>
    </row>
    <row r="265" spans="1:5" x14ac:dyDescent="0.35">
      <c r="A265" s="18" t="s">
        <v>624</v>
      </c>
      <c r="B265" s="18" t="s">
        <v>625</v>
      </c>
      <c r="C265" s="19">
        <v>6.4</v>
      </c>
      <c r="D265" s="19">
        <v>6.1</v>
      </c>
      <c r="E265" s="22"/>
    </row>
    <row r="266" spans="1:5" x14ac:dyDescent="0.35">
      <c r="A266" s="18" t="s">
        <v>626</v>
      </c>
      <c r="B266" s="18" t="s">
        <v>627</v>
      </c>
      <c r="C266" s="19">
        <v>7.5</v>
      </c>
      <c r="D266" s="19">
        <v>6.9</v>
      </c>
      <c r="E266" s="22"/>
    </row>
    <row r="267" spans="1:5" x14ac:dyDescent="0.35">
      <c r="A267" s="18" t="s">
        <v>628</v>
      </c>
      <c r="B267" s="18" t="s">
        <v>629</v>
      </c>
      <c r="C267" s="19">
        <v>5.3</v>
      </c>
      <c r="D267" s="19">
        <v>4.5999999999999996</v>
      </c>
      <c r="E267" s="22"/>
    </row>
    <row r="268" spans="1:5" x14ac:dyDescent="0.35">
      <c r="A268" s="18" t="s">
        <v>630</v>
      </c>
      <c r="B268" s="18" t="s">
        <v>631</v>
      </c>
      <c r="C268" s="19">
        <v>7.4</v>
      </c>
      <c r="D268" s="19">
        <v>6.7</v>
      </c>
      <c r="E268" s="22"/>
    </row>
    <row r="269" spans="1:5" x14ac:dyDescent="0.35">
      <c r="A269" s="18" t="s">
        <v>632</v>
      </c>
      <c r="B269" s="18" t="s">
        <v>633</v>
      </c>
      <c r="C269" s="19">
        <v>13.2</v>
      </c>
      <c r="D269" s="19">
        <v>2.6</v>
      </c>
      <c r="E269" s="22"/>
    </row>
    <row r="270" spans="1:5" x14ac:dyDescent="0.35">
      <c r="A270" s="18" t="s">
        <v>634</v>
      </c>
      <c r="B270" s="18" t="s">
        <v>635</v>
      </c>
      <c r="C270" s="19">
        <v>4.5999999999999996</v>
      </c>
      <c r="D270" s="19">
        <v>5.4</v>
      </c>
      <c r="E270" s="22"/>
    </row>
    <row r="271" spans="1:5" x14ac:dyDescent="0.35">
      <c r="A271" s="18" t="s">
        <v>636</v>
      </c>
      <c r="B271" s="18" t="s">
        <v>637</v>
      </c>
      <c r="C271" s="19">
        <v>6.3</v>
      </c>
      <c r="D271" s="19">
        <v>7.2</v>
      </c>
      <c r="E271" s="22"/>
    </row>
    <row r="272" spans="1:5" x14ac:dyDescent="0.35">
      <c r="A272" s="18" t="s">
        <v>638</v>
      </c>
      <c r="B272" s="18" t="s">
        <v>639</v>
      </c>
      <c r="C272" s="19">
        <v>5.9</v>
      </c>
      <c r="D272" s="19">
        <v>5.5</v>
      </c>
      <c r="E272" s="22"/>
    </row>
    <row r="273" spans="1:5" x14ac:dyDescent="0.35">
      <c r="A273" s="18" t="s">
        <v>640</v>
      </c>
      <c r="B273" s="18" t="s">
        <v>641</v>
      </c>
      <c r="C273" s="19">
        <v>3.7</v>
      </c>
      <c r="D273" s="19">
        <v>4.5</v>
      </c>
      <c r="E273" s="22"/>
    </row>
    <row r="274" spans="1:5" x14ac:dyDescent="0.35">
      <c r="A274" s="18" t="s">
        <v>642</v>
      </c>
      <c r="B274" s="18" t="s">
        <v>643</v>
      </c>
      <c r="C274" s="19">
        <v>8</v>
      </c>
      <c r="D274" s="19">
        <v>8.6999999999999993</v>
      </c>
      <c r="E274" s="22"/>
    </row>
    <row r="275" spans="1:5" x14ac:dyDescent="0.35">
      <c r="A275" s="18" t="s">
        <v>644</v>
      </c>
      <c r="B275" s="18" t="s">
        <v>645</v>
      </c>
      <c r="C275" s="19">
        <v>3.2</v>
      </c>
      <c r="D275" s="19">
        <v>5.8</v>
      </c>
      <c r="E275" s="22"/>
    </row>
    <row r="276" spans="1:5" x14ac:dyDescent="0.35">
      <c r="A276" s="18" t="s">
        <v>646</v>
      </c>
      <c r="B276" s="18" t="s">
        <v>647</v>
      </c>
      <c r="C276" s="19">
        <v>5.2</v>
      </c>
      <c r="D276" s="19">
        <v>1.9</v>
      </c>
      <c r="E276" s="22"/>
    </row>
    <row r="277" spans="1:5" x14ac:dyDescent="0.35">
      <c r="A277" s="18" t="s">
        <v>648</v>
      </c>
      <c r="B277" s="18" t="s">
        <v>649</v>
      </c>
      <c r="C277" s="19">
        <v>2.6</v>
      </c>
      <c r="D277" s="19">
        <v>3.5</v>
      </c>
      <c r="E277" s="22"/>
    </row>
    <row r="278" spans="1:5" x14ac:dyDescent="0.35">
      <c r="A278" s="18" t="s">
        <v>650</v>
      </c>
      <c r="B278" s="18" t="s">
        <v>651</v>
      </c>
      <c r="C278" s="19" t="s">
        <v>105</v>
      </c>
      <c r="D278" s="19">
        <v>4.0999999999999996</v>
      </c>
      <c r="E278" s="22"/>
    </row>
    <row r="279" spans="1:5" x14ac:dyDescent="0.35">
      <c r="A279" s="18" t="s">
        <v>652</v>
      </c>
      <c r="B279" s="18" t="s">
        <v>653</v>
      </c>
      <c r="C279" s="19">
        <v>8.1</v>
      </c>
      <c r="D279" s="19">
        <v>4.3</v>
      </c>
      <c r="E279" s="22"/>
    </row>
    <row r="280" spans="1:5" x14ac:dyDescent="0.35">
      <c r="A280" s="18" t="s">
        <v>654</v>
      </c>
      <c r="B280" s="18" t="s">
        <v>655</v>
      </c>
      <c r="C280" s="19">
        <v>2.6</v>
      </c>
      <c r="D280" s="19">
        <v>2.9</v>
      </c>
      <c r="E280" s="22"/>
    </row>
    <row r="281" spans="1:5" x14ac:dyDescent="0.35">
      <c r="A281" s="18" t="s">
        <v>656</v>
      </c>
      <c r="B281" s="18" t="s">
        <v>657</v>
      </c>
      <c r="C281" s="19">
        <v>3.3</v>
      </c>
      <c r="D281" s="19">
        <v>2.8</v>
      </c>
      <c r="E281" s="22"/>
    </row>
    <row r="282" spans="1:5" x14ac:dyDescent="0.35">
      <c r="A282" s="18" t="s">
        <v>658</v>
      </c>
      <c r="B282" s="18" t="s">
        <v>659</v>
      </c>
      <c r="C282" s="19">
        <v>8.9</v>
      </c>
      <c r="D282" s="19">
        <v>11</v>
      </c>
      <c r="E282" s="22"/>
    </row>
    <row r="283" spans="1:5" x14ac:dyDescent="0.35">
      <c r="A283" s="18" t="s">
        <v>660</v>
      </c>
      <c r="B283" s="18" t="s">
        <v>661</v>
      </c>
      <c r="C283" s="19">
        <v>3.8</v>
      </c>
      <c r="D283" s="19">
        <v>6.6</v>
      </c>
      <c r="E283" s="22"/>
    </row>
    <row r="284" spans="1:5" x14ac:dyDescent="0.35">
      <c r="A284" s="18" t="s">
        <v>662</v>
      </c>
      <c r="B284" s="18" t="s">
        <v>663</v>
      </c>
      <c r="C284" s="19" t="s">
        <v>105</v>
      </c>
      <c r="D284" s="19">
        <v>7.7</v>
      </c>
      <c r="E284" s="22"/>
    </row>
    <row r="285" spans="1:5" x14ac:dyDescent="0.35">
      <c r="A285" s="18" t="s">
        <v>664</v>
      </c>
      <c r="B285" s="18" t="s">
        <v>665</v>
      </c>
      <c r="C285" s="19">
        <v>10.3</v>
      </c>
      <c r="D285" s="19">
        <v>2.2999999999999998</v>
      </c>
      <c r="E285" s="22"/>
    </row>
    <row r="286" spans="1:5" x14ac:dyDescent="0.35">
      <c r="A286" s="18" t="s">
        <v>666</v>
      </c>
      <c r="B286" s="18" t="s">
        <v>667</v>
      </c>
      <c r="C286" s="19">
        <v>8.5</v>
      </c>
      <c r="D286" s="19">
        <v>10.1</v>
      </c>
      <c r="E286" s="22"/>
    </row>
    <row r="287" spans="1:5" x14ac:dyDescent="0.35">
      <c r="A287" s="18" t="s">
        <v>668</v>
      </c>
      <c r="B287" s="18" t="s">
        <v>669</v>
      </c>
      <c r="C287" s="19">
        <v>6.5</v>
      </c>
      <c r="D287" s="19">
        <v>3.9</v>
      </c>
      <c r="E287" s="22"/>
    </row>
    <row r="288" spans="1:5" x14ac:dyDescent="0.35">
      <c r="A288" s="18" t="s">
        <v>670</v>
      </c>
      <c r="B288" s="18" t="s">
        <v>671</v>
      </c>
      <c r="C288" s="19">
        <v>8.5</v>
      </c>
      <c r="D288" s="19">
        <v>8</v>
      </c>
      <c r="E288" s="22"/>
    </row>
    <row r="289" spans="1:5" x14ac:dyDescent="0.35">
      <c r="A289" s="18" t="s">
        <v>672</v>
      </c>
      <c r="B289" s="18" t="s">
        <v>673</v>
      </c>
      <c r="C289" s="19">
        <v>4.5</v>
      </c>
      <c r="D289" s="19">
        <v>7.5</v>
      </c>
      <c r="E289" s="22"/>
    </row>
    <row r="290" spans="1:5" x14ac:dyDescent="0.35">
      <c r="A290" s="18" t="s">
        <v>674</v>
      </c>
      <c r="B290" s="18" t="s">
        <v>675</v>
      </c>
      <c r="C290" s="19">
        <v>7</v>
      </c>
      <c r="D290" s="19">
        <v>10.4</v>
      </c>
      <c r="E290" s="22"/>
    </row>
    <row r="291" spans="1:5" x14ac:dyDescent="0.35">
      <c r="A291" s="18" t="s">
        <v>676</v>
      </c>
      <c r="B291" s="18" t="s">
        <v>677</v>
      </c>
      <c r="C291" s="19">
        <v>2.7</v>
      </c>
      <c r="D291" s="19">
        <v>5.4</v>
      </c>
      <c r="E291" s="22"/>
    </row>
    <row r="292" spans="1:5" x14ac:dyDescent="0.35">
      <c r="A292" s="18" t="s">
        <v>678</v>
      </c>
      <c r="B292" s="18" t="s">
        <v>679</v>
      </c>
      <c r="C292" s="19">
        <v>5.2</v>
      </c>
      <c r="D292" s="19">
        <v>2.6</v>
      </c>
      <c r="E292" s="22"/>
    </row>
    <row r="293" spans="1:5" x14ac:dyDescent="0.35">
      <c r="A293" s="18" t="s">
        <v>680</v>
      </c>
      <c r="B293" s="18" t="s">
        <v>681</v>
      </c>
      <c r="C293" s="19">
        <v>3.2</v>
      </c>
      <c r="D293" s="19">
        <v>6.2</v>
      </c>
      <c r="E293" s="22"/>
    </row>
    <row r="294" spans="1:5" x14ac:dyDescent="0.35">
      <c r="A294" s="18" t="s">
        <v>682</v>
      </c>
      <c r="B294" s="18" t="s">
        <v>683</v>
      </c>
      <c r="C294" s="19">
        <v>7.7</v>
      </c>
      <c r="D294" s="19">
        <v>10.6</v>
      </c>
      <c r="E294" s="22"/>
    </row>
    <row r="295" spans="1:5" x14ac:dyDescent="0.35">
      <c r="A295" s="18" t="s">
        <v>684</v>
      </c>
      <c r="B295" s="18" t="s">
        <v>685</v>
      </c>
      <c r="C295" s="19">
        <v>5.8</v>
      </c>
      <c r="D295" s="19">
        <v>2.7</v>
      </c>
      <c r="E295" s="22"/>
    </row>
    <row r="296" spans="1:5" x14ac:dyDescent="0.35">
      <c r="A296" s="18" t="s">
        <v>686</v>
      </c>
      <c r="B296" s="18" t="s">
        <v>687</v>
      </c>
      <c r="C296" s="19">
        <v>5.7</v>
      </c>
      <c r="D296" s="19">
        <v>8.5</v>
      </c>
      <c r="E296" s="22"/>
    </row>
    <row r="297" spans="1:5" x14ac:dyDescent="0.35">
      <c r="A297" s="18" t="s">
        <v>688</v>
      </c>
      <c r="B297" s="18" t="s">
        <v>689</v>
      </c>
      <c r="C297" s="19">
        <v>4.5999999999999996</v>
      </c>
      <c r="D297" s="19">
        <v>4.4000000000000004</v>
      </c>
      <c r="E297" s="22"/>
    </row>
    <row r="298" spans="1:5" x14ac:dyDescent="0.35">
      <c r="A298" s="18" t="s">
        <v>690</v>
      </c>
      <c r="B298" s="18" t="s">
        <v>691</v>
      </c>
      <c r="C298" s="19">
        <v>6.7</v>
      </c>
      <c r="D298" s="19">
        <v>9.8000000000000007</v>
      </c>
      <c r="E298" s="22"/>
    </row>
    <row r="299" spans="1:5" x14ac:dyDescent="0.35">
      <c r="A299" s="18" t="s">
        <v>692</v>
      </c>
      <c r="B299" s="18" t="s">
        <v>693</v>
      </c>
      <c r="C299" s="19">
        <v>6.7</v>
      </c>
      <c r="D299" s="19">
        <v>7.1</v>
      </c>
      <c r="E299" s="22"/>
    </row>
    <row r="300" spans="1:5" x14ac:dyDescent="0.35">
      <c r="A300" s="18" t="s">
        <v>694</v>
      </c>
      <c r="B300" s="18" t="s">
        <v>695</v>
      </c>
      <c r="C300" s="19">
        <v>6.5</v>
      </c>
      <c r="D300" s="19">
        <v>9.1</v>
      </c>
      <c r="E300" s="22"/>
    </row>
    <row r="301" spans="1:5" x14ac:dyDescent="0.35">
      <c r="A301" s="18" t="s">
        <v>696</v>
      </c>
      <c r="B301" s="18" t="s">
        <v>697</v>
      </c>
      <c r="C301" s="19">
        <v>12.2</v>
      </c>
      <c r="D301" s="19">
        <v>12.6</v>
      </c>
      <c r="E301" s="22"/>
    </row>
    <row r="302" spans="1:5" x14ac:dyDescent="0.35">
      <c r="A302" s="18" t="s">
        <v>698</v>
      </c>
      <c r="B302" s="18" t="s">
        <v>699</v>
      </c>
      <c r="C302" s="19">
        <v>5.7</v>
      </c>
      <c r="D302" s="19">
        <v>5.8</v>
      </c>
      <c r="E302" s="22"/>
    </row>
    <row r="303" spans="1:5" x14ac:dyDescent="0.35">
      <c r="A303" s="18" t="s">
        <v>700</v>
      </c>
      <c r="B303" s="18" t="s">
        <v>701</v>
      </c>
      <c r="C303" s="19">
        <v>5.5</v>
      </c>
      <c r="D303" s="19">
        <v>4.7</v>
      </c>
      <c r="E303" s="22"/>
    </row>
    <row r="304" spans="1:5" x14ac:dyDescent="0.35">
      <c r="A304" s="18" t="s">
        <v>702</v>
      </c>
      <c r="B304" s="18" t="s">
        <v>703</v>
      </c>
      <c r="C304" s="19">
        <v>8.6</v>
      </c>
      <c r="D304" s="19">
        <v>9.9</v>
      </c>
      <c r="E304" s="22"/>
    </row>
    <row r="305" spans="1:5" x14ac:dyDescent="0.35">
      <c r="A305" s="18" t="s">
        <v>704</v>
      </c>
      <c r="B305" s="18" t="s">
        <v>705</v>
      </c>
      <c r="C305" s="19">
        <v>4.0999999999999996</v>
      </c>
      <c r="D305" s="19">
        <v>4.5999999999999996</v>
      </c>
      <c r="E305" s="22"/>
    </row>
    <row r="306" spans="1:5" x14ac:dyDescent="0.35">
      <c r="A306" s="18" t="s">
        <v>706</v>
      </c>
      <c r="B306" s="18" t="s">
        <v>707</v>
      </c>
      <c r="C306" s="19">
        <v>6</v>
      </c>
      <c r="D306" s="19">
        <v>7.4</v>
      </c>
      <c r="E306" s="22"/>
    </row>
    <row r="307" spans="1:5" x14ac:dyDescent="0.35">
      <c r="A307" s="18" t="s">
        <v>708</v>
      </c>
      <c r="B307" s="18" t="s">
        <v>709</v>
      </c>
      <c r="C307" s="19">
        <v>6.9</v>
      </c>
      <c r="D307" s="19">
        <v>9.9</v>
      </c>
      <c r="E307" s="22"/>
    </row>
    <row r="308" spans="1:5" x14ac:dyDescent="0.35">
      <c r="A308" s="18" t="s">
        <v>710</v>
      </c>
      <c r="B308" s="18" t="s">
        <v>711</v>
      </c>
      <c r="C308" s="19">
        <v>7.2</v>
      </c>
      <c r="D308" s="19">
        <v>7.9</v>
      </c>
      <c r="E308" s="22"/>
    </row>
    <row r="309" spans="1:5" x14ac:dyDescent="0.35">
      <c r="A309" s="18" t="s">
        <v>712</v>
      </c>
      <c r="B309" s="18" t="s">
        <v>713</v>
      </c>
      <c r="C309" s="19">
        <v>6</v>
      </c>
      <c r="D309" s="19">
        <v>6.1</v>
      </c>
      <c r="E309" s="22"/>
    </row>
    <row r="310" spans="1:5" x14ac:dyDescent="0.35">
      <c r="A310" s="18" t="s">
        <v>714</v>
      </c>
      <c r="B310" s="18" t="s">
        <v>715</v>
      </c>
      <c r="C310" s="19">
        <v>7.7</v>
      </c>
      <c r="D310" s="19">
        <v>7.8</v>
      </c>
      <c r="E310" s="22"/>
    </row>
    <row r="311" spans="1:5" x14ac:dyDescent="0.35">
      <c r="A311" s="18" t="s">
        <v>716</v>
      </c>
      <c r="B311" s="18" t="s">
        <v>717</v>
      </c>
      <c r="C311" s="19">
        <v>6.5</v>
      </c>
      <c r="D311" s="19">
        <v>7.6</v>
      </c>
      <c r="E311" s="22"/>
    </row>
    <row r="312" spans="1:5" x14ac:dyDescent="0.35">
      <c r="A312" s="18" t="s">
        <v>718</v>
      </c>
      <c r="B312" s="18" t="s">
        <v>719</v>
      </c>
      <c r="C312" s="19" t="s">
        <v>105</v>
      </c>
      <c r="D312" s="19">
        <v>7.1</v>
      </c>
      <c r="E312" s="22"/>
    </row>
    <row r="313" spans="1:5" x14ac:dyDescent="0.35">
      <c r="A313" s="18" t="s">
        <v>720</v>
      </c>
      <c r="B313" s="18" t="s">
        <v>721</v>
      </c>
      <c r="C313" s="19">
        <v>4.5999999999999996</v>
      </c>
      <c r="D313" s="19">
        <v>4.7</v>
      </c>
      <c r="E313" s="22"/>
    </row>
    <row r="314" spans="1:5" x14ac:dyDescent="0.35">
      <c r="A314" s="18" t="s">
        <v>722</v>
      </c>
      <c r="B314" s="18" t="s">
        <v>723</v>
      </c>
      <c r="C314" s="19">
        <v>5.9</v>
      </c>
      <c r="D314" s="19">
        <v>6.8</v>
      </c>
      <c r="E314" s="22"/>
    </row>
    <row r="315" spans="1:5" x14ac:dyDescent="0.35">
      <c r="A315" s="18" t="s">
        <v>724</v>
      </c>
      <c r="B315" s="18" t="s">
        <v>725</v>
      </c>
      <c r="C315" s="19">
        <v>4.7</v>
      </c>
      <c r="D315" s="19">
        <v>11.5</v>
      </c>
      <c r="E315" s="22"/>
    </row>
    <row r="316" spans="1:5" x14ac:dyDescent="0.35">
      <c r="A316" s="18" t="s">
        <v>726</v>
      </c>
      <c r="B316" s="18" t="s">
        <v>727</v>
      </c>
      <c r="C316" s="19" t="s">
        <v>105</v>
      </c>
      <c r="D316" s="19">
        <v>3.2</v>
      </c>
      <c r="E316" s="22"/>
    </row>
    <row r="317" spans="1:5" x14ac:dyDescent="0.35">
      <c r="A317" s="18" t="s">
        <v>728</v>
      </c>
      <c r="B317" s="18" t="s">
        <v>729</v>
      </c>
      <c r="C317" s="19">
        <v>2.8</v>
      </c>
      <c r="D317" s="19">
        <v>1.9</v>
      </c>
      <c r="E317" s="22"/>
    </row>
    <row r="318" spans="1:5" x14ac:dyDescent="0.35">
      <c r="A318" s="18" t="s">
        <v>730</v>
      </c>
      <c r="B318" s="18" t="s">
        <v>731</v>
      </c>
      <c r="C318" s="19">
        <v>9.1999999999999993</v>
      </c>
      <c r="D318" s="19">
        <v>9.9</v>
      </c>
      <c r="E318" s="22"/>
    </row>
    <row r="319" spans="1:5" x14ac:dyDescent="0.35">
      <c r="A319" s="18" t="s">
        <v>732</v>
      </c>
      <c r="B319" s="18" t="s">
        <v>733</v>
      </c>
      <c r="C319" s="19">
        <v>3</v>
      </c>
      <c r="D319" s="19">
        <v>5.9</v>
      </c>
      <c r="E319" s="22"/>
    </row>
    <row r="320" spans="1:5" x14ac:dyDescent="0.35">
      <c r="A320" s="18" t="s">
        <v>734</v>
      </c>
      <c r="B320" s="18" t="s">
        <v>735</v>
      </c>
      <c r="C320" s="19">
        <v>7.9</v>
      </c>
      <c r="D320" s="19">
        <v>9.4</v>
      </c>
      <c r="E320" s="22"/>
    </row>
    <row r="321" spans="1:5" x14ac:dyDescent="0.35">
      <c r="A321" s="18" t="s">
        <v>736</v>
      </c>
      <c r="B321" s="18" t="s">
        <v>737</v>
      </c>
      <c r="C321" s="19">
        <v>4.7</v>
      </c>
      <c r="D321" s="19">
        <v>6.8</v>
      </c>
      <c r="E321" s="22"/>
    </row>
    <row r="322" spans="1:5" x14ac:dyDescent="0.35">
      <c r="A322" s="18" t="s">
        <v>738</v>
      </c>
      <c r="B322" s="18" t="s">
        <v>739</v>
      </c>
      <c r="C322" s="19">
        <v>9</v>
      </c>
      <c r="D322" s="19">
        <v>6.7</v>
      </c>
      <c r="E322" s="22"/>
    </row>
    <row r="323" spans="1:5" x14ac:dyDescent="0.35">
      <c r="A323" s="18" t="s">
        <v>740</v>
      </c>
      <c r="B323" s="18" t="s">
        <v>741</v>
      </c>
      <c r="C323" s="19">
        <v>8.5</v>
      </c>
      <c r="D323" s="19">
        <v>8.8000000000000007</v>
      </c>
      <c r="E323" s="22"/>
    </row>
    <row r="324" spans="1:5" x14ac:dyDescent="0.35">
      <c r="A324" s="18" t="s">
        <v>742</v>
      </c>
      <c r="B324" s="18" t="s">
        <v>743</v>
      </c>
      <c r="C324" s="19" t="s">
        <v>105</v>
      </c>
      <c r="D324" s="19">
        <v>7.1</v>
      </c>
      <c r="E324" s="22"/>
    </row>
    <row r="325" spans="1:5" x14ac:dyDescent="0.35">
      <c r="A325" s="18" t="s">
        <v>744</v>
      </c>
      <c r="B325" s="18" t="s">
        <v>745</v>
      </c>
      <c r="C325" s="19">
        <v>9.9</v>
      </c>
      <c r="D325" s="19">
        <v>9.6999999999999993</v>
      </c>
      <c r="E325" s="22"/>
    </row>
    <row r="326" spans="1:5" x14ac:dyDescent="0.35">
      <c r="A326" s="18" t="s">
        <v>746</v>
      </c>
      <c r="B326" s="18" t="s">
        <v>747</v>
      </c>
      <c r="C326" s="19">
        <v>4.3</v>
      </c>
      <c r="D326" s="19">
        <v>3.8</v>
      </c>
      <c r="E326" s="22"/>
    </row>
    <row r="327" spans="1:5" x14ac:dyDescent="0.35">
      <c r="A327" s="18" t="s">
        <v>748</v>
      </c>
      <c r="B327" s="18" t="s">
        <v>749</v>
      </c>
      <c r="C327" s="19">
        <v>7</v>
      </c>
      <c r="D327" s="19">
        <v>4.5999999999999996</v>
      </c>
      <c r="E327" s="22"/>
    </row>
    <row r="328" spans="1:5" x14ac:dyDescent="0.35">
      <c r="A328" s="18" t="s">
        <v>750</v>
      </c>
      <c r="B328" s="18" t="s">
        <v>751</v>
      </c>
      <c r="C328" s="19">
        <v>5.8</v>
      </c>
      <c r="D328" s="19">
        <v>6.9</v>
      </c>
      <c r="E328" s="22"/>
    </row>
    <row r="329" spans="1:5" x14ac:dyDescent="0.35">
      <c r="A329" s="18" t="s">
        <v>752</v>
      </c>
      <c r="B329" s="18" t="s">
        <v>753</v>
      </c>
      <c r="C329" s="19">
        <v>3.3</v>
      </c>
      <c r="D329" s="19">
        <v>5.2</v>
      </c>
      <c r="E329" s="22"/>
    </row>
    <row r="330" spans="1:5" x14ac:dyDescent="0.35">
      <c r="A330" s="18" t="s">
        <v>754</v>
      </c>
      <c r="B330" s="18" t="s">
        <v>755</v>
      </c>
      <c r="C330" s="19">
        <v>2.6</v>
      </c>
      <c r="D330" s="19">
        <v>3.9</v>
      </c>
      <c r="E330" s="22"/>
    </row>
    <row r="331" spans="1:5" x14ac:dyDescent="0.35">
      <c r="A331" s="18" t="s">
        <v>756</v>
      </c>
      <c r="B331" s="18" t="s">
        <v>757</v>
      </c>
      <c r="C331" s="19">
        <v>7.9</v>
      </c>
      <c r="D331" s="19">
        <v>9.1</v>
      </c>
      <c r="E331" s="22"/>
    </row>
    <row r="332" spans="1:5" x14ac:dyDescent="0.35">
      <c r="A332" s="18" t="s">
        <v>758</v>
      </c>
      <c r="B332" s="18" t="s">
        <v>759</v>
      </c>
      <c r="C332" s="19">
        <v>9.1999999999999993</v>
      </c>
      <c r="D332" s="19">
        <v>12.3</v>
      </c>
      <c r="E332" s="22"/>
    </row>
    <row r="333" spans="1:5" x14ac:dyDescent="0.35">
      <c r="A333" s="18" t="s">
        <v>760</v>
      </c>
      <c r="B333" s="18" t="s">
        <v>761</v>
      </c>
      <c r="C333" s="19">
        <v>4.7</v>
      </c>
      <c r="D333" s="19">
        <v>8.9</v>
      </c>
      <c r="E333" s="22"/>
    </row>
    <row r="334" spans="1:5" x14ac:dyDescent="0.35">
      <c r="A334" s="18" t="s">
        <v>762</v>
      </c>
      <c r="B334" s="18" t="s">
        <v>763</v>
      </c>
      <c r="C334" s="19">
        <v>2.6</v>
      </c>
      <c r="D334" s="19">
        <v>4.0999999999999996</v>
      </c>
      <c r="E334" s="22"/>
    </row>
    <row r="335" spans="1:5" x14ac:dyDescent="0.35">
      <c r="A335" s="18" t="s">
        <v>764</v>
      </c>
      <c r="B335" s="18" t="s">
        <v>765</v>
      </c>
      <c r="C335" s="19">
        <v>4.7</v>
      </c>
      <c r="D335" s="19">
        <v>5.9</v>
      </c>
      <c r="E335" s="22"/>
    </row>
    <row r="336" spans="1:5" x14ac:dyDescent="0.35">
      <c r="A336" s="18" t="s">
        <v>766</v>
      </c>
      <c r="B336" s="18" t="s">
        <v>767</v>
      </c>
      <c r="C336" s="19">
        <v>1.3</v>
      </c>
      <c r="D336" s="19">
        <v>7</v>
      </c>
      <c r="E336" s="22"/>
    </row>
    <row r="337" spans="1:5" x14ac:dyDescent="0.35">
      <c r="A337" s="18" t="s">
        <v>768</v>
      </c>
      <c r="B337" s="18" t="s">
        <v>769</v>
      </c>
      <c r="C337" s="19">
        <v>4.5999999999999996</v>
      </c>
      <c r="D337" s="19">
        <v>4.3</v>
      </c>
      <c r="E337" s="22"/>
    </row>
    <row r="338" spans="1:5" x14ac:dyDescent="0.35">
      <c r="A338" s="18" t="s">
        <v>770</v>
      </c>
      <c r="B338" s="18" t="s">
        <v>771</v>
      </c>
      <c r="C338" s="19">
        <v>5.5</v>
      </c>
      <c r="D338" s="19">
        <v>4.4000000000000004</v>
      </c>
      <c r="E338" s="22"/>
    </row>
    <row r="339" spans="1:5" x14ac:dyDescent="0.35">
      <c r="A339" s="18" t="s">
        <v>772</v>
      </c>
      <c r="B339" s="18" t="s">
        <v>773</v>
      </c>
      <c r="C339" s="19">
        <v>1.8</v>
      </c>
      <c r="D339" s="19">
        <v>3.4</v>
      </c>
      <c r="E339" s="22"/>
    </row>
    <row r="340" spans="1:5" x14ac:dyDescent="0.35">
      <c r="A340" s="18" t="s">
        <v>774</v>
      </c>
      <c r="B340" s="18" t="s">
        <v>775</v>
      </c>
      <c r="C340" s="19">
        <v>7.6</v>
      </c>
      <c r="D340" s="19">
        <v>5.5</v>
      </c>
      <c r="E340" s="22"/>
    </row>
    <row r="341" spans="1:5" x14ac:dyDescent="0.35">
      <c r="A341" s="18" t="s">
        <v>776</v>
      </c>
      <c r="B341" s="18" t="s">
        <v>777</v>
      </c>
      <c r="C341" s="19">
        <v>2.6</v>
      </c>
      <c r="D341" s="19">
        <v>3.4</v>
      </c>
      <c r="E341" s="22"/>
    </row>
    <row r="342" spans="1:5" x14ac:dyDescent="0.35">
      <c r="A342" s="18" t="s">
        <v>778</v>
      </c>
      <c r="B342" s="18" t="s">
        <v>779</v>
      </c>
      <c r="C342" s="19" t="s">
        <v>105</v>
      </c>
      <c r="D342" s="19">
        <v>4.5999999999999996</v>
      </c>
      <c r="E342" s="22"/>
    </row>
    <row r="343" spans="1:5" x14ac:dyDescent="0.35">
      <c r="A343" s="18" t="s">
        <v>780</v>
      </c>
      <c r="B343" s="18" t="s">
        <v>781</v>
      </c>
      <c r="C343" s="19">
        <v>13.9</v>
      </c>
      <c r="D343" s="19">
        <v>14.2</v>
      </c>
      <c r="E343" s="22"/>
    </row>
    <row r="344" spans="1:5" x14ac:dyDescent="0.35">
      <c r="A344" s="18" t="s">
        <v>782</v>
      </c>
      <c r="B344" s="18" t="s">
        <v>783</v>
      </c>
      <c r="C344" s="19">
        <v>14</v>
      </c>
      <c r="D344" s="19">
        <v>7.4</v>
      </c>
      <c r="E344" s="22"/>
    </row>
    <row r="345" spans="1:5" x14ac:dyDescent="0.35">
      <c r="A345" s="18" t="s">
        <v>784</v>
      </c>
      <c r="B345" s="18" t="s">
        <v>785</v>
      </c>
      <c r="C345" s="19">
        <v>3.5</v>
      </c>
      <c r="D345" s="19">
        <v>3.2</v>
      </c>
      <c r="E345" s="22"/>
    </row>
    <row r="346" spans="1:5" x14ac:dyDescent="0.35">
      <c r="A346" s="18" t="s">
        <v>786</v>
      </c>
      <c r="B346" s="18" t="s">
        <v>787</v>
      </c>
      <c r="C346" s="19">
        <v>8.8000000000000007</v>
      </c>
      <c r="D346" s="19">
        <v>12.8</v>
      </c>
      <c r="E346" s="22"/>
    </row>
    <row r="347" spans="1:5" x14ac:dyDescent="0.35">
      <c r="A347" s="18" t="s">
        <v>788</v>
      </c>
      <c r="B347" s="18" t="s">
        <v>789</v>
      </c>
      <c r="C347" s="19">
        <v>4.8</v>
      </c>
      <c r="D347" s="19">
        <v>6.3</v>
      </c>
      <c r="E347" s="22"/>
    </row>
    <row r="348" spans="1:5" x14ac:dyDescent="0.35">
      <c r="A348" s="18" t="s">
        <v>790</v>
      </c>
      <c r="B348" s="18" t="s">
        <v>791</v>
      </c>
      <c r="C348" s="19">
        <v>8.3000000000000007</v>
      </c>
      <c r="D348" s="19">
        <v>2.8</v>
      </c>
      <c r="E348" s="22"/>
    </row>
    <row r="349" spans="1:5" x14ac:dyDescent="0.35">
      <c r="A349" s="18" t="s">
        <v>792</v>
      </c>
      <c r="B349" s="18" t="s">
        <v>793</v>
      </c>
      <c r="C349" s="19">
        <v>5.3</v>
      </c>
      <c r="D349" s="19">
        <v>5.9</v>
      </c>
      <c r="E349" s="22"/>
    </row>
    <row r="350" spans="1:5" x14ac:dyDescent="0.35">
      <c r="A350" s="18" t="s">
        <v>794</v>
      </c>
      <c r="B350" s="18" t="s">
        <v>795</v>
      </c>
      <c r="C350" s="19">
        <v>5.9</v>
      </c>
      <c r="D350" s="19">
        <v>5.8</v>
      </c>
      <c r="E350" s="22"/>
    </row>
    <row r="351" spans="1:5" x14ac:dyDescent="0.35">
      <c r="A351" s="18" t="s">
        <v>796</v>
      </c>
      <c r="B351" s="18" t="s">
        <v>797</v>
      </c>
      <c r="C351" s="19">
        <v>9.3000000000000007</v>
      </c>
      <c r="D351" s="19">
        <v>8.6</v>
      </c>
      <c r="E351" s="22"/>
    </row>
    <row r="352" spans="1:5" x14ac:dyDescent="0.35">
      <c r="A352" s="18" t="s">
        <v>798</v>
      </c>
      <c r="B352" s="18" t="s">
        <v>799</v>
      </c>
      <c r="C352" s="19">
        <v>4.5999999999999996</v>
      </c>
      <c r="D352" s="19">
        <v>5.7</v>
      </c>
      <c r="E352" s="22"/>
    </row>
    <row r="353" spans="1:5" x14ac:dyDescent="0.35">
      <c r="A353" s="18" t="s">
        <v>800</v>
      </c>
      <c r="B353" s="18" t="s">
        <v>801</v>
      </c>
      <c r="C353" s="19">
        <v>3</v>
      </c>
      <c r="D353" s="19">
        <v>2.9</v>
      </c>
      <c r="E353" s="22"/>
    </row>
    <row r="354" spans="1:5" x14ac:dyDescent="0.35">
      <c r="A354" s="18" t="s">
        <v>802</v>
      </c>
      <c r="B354" s="18" t="s">
        <v>803</v>
      </c>
      <c r="C354" s="19">
        <v>2.7</v>
      </c>
      <c r="D354" s="19">
        <v>3.4</v>
      </c>
      <c r="E354" s="22"/>
    </row>
    <row r="355" spans="1:5" x14ac:dyDescent="0.35">
      <c r="A355" s="18" t="s">
        <v>804</v>
      </c>
      <c r="B355" s="18" t="s">
        <v>805</v>
      </c>
      <c r="C355" s="19">
        <v>7.2</v>
      </c>
      <c r="D355" s="19">
        <v>6.7</v>
      </c>
      <c r="E355" s="22"/>
    </row>
    <row r="356" spans="1:5" x14ac:dyDescent="0.35">
      <c r="A356" s="18" t="s">
        <v>806</v>
      </c>
      <c r="B356" s="18" t="s">
        <v>807</v>
      </c>
      <c r="C356" s="19">
        <v>5.0999999999999996</v>
      </c>
      <c r="D356" s="19">
        <v>5.7</v>
      </c>
      <c r="E356" s="22"/>
    </row>
    <row r="357" spans="1:5" x14ac:dyDescent="0.35">
      <c r="A357" s="18" t="s">
        <v>808</v>
      </c>
      <c r="B357" s="18" t="s">
        <v>809</v>
      </c>
      <c r="C357" s="19">
        <v>3.1</v>
      </c>
      <c r="D357" s="19">
        <v>4.4000000000000004</v>
      </c>
      <c r="E357" s="22"/>
    </row>
    <row r="358" spans="1:5" x14ac:dyDescent="0.35">
      <c r="A358" s="18" t="s">
        <v>810</v>
      </c>
      <c r="B358" s="18" t="s">
        <v>811</v>
      </c>
      <c r="C358" s="19">
        <v>12.3</v>
      </c>
      <c r="D358" s="19">
        <v>17.3</v>
      </c>
      <c r="E358" s="22"/>
    </row>
    <row r="359" spans="1:5" x14ac:dyDescent="0.35">
      <c r="A359" s="18" t="s">
        <v>812</v>
      </c>
      <c r="B359" s="18" t="s">
        <v>813</v>
      </c>
      <c r="C359" s="19">
        <v>6.5</v>
      </c>
      <c r="D359" s="19">
        <v>12.3</v>
      </c>
      <c r="E359" s="22"/>
    </row>
    <row r="360" spans="1:5" x14ac:dyDescent="0.35">
      <c r="A360" s="18" t="s">
        <v>814</v>
      </c>
      <c r="B360" s="18" t="s">
        <v>815</v>
      </c>
      <c r="C360" s="19">
        <v>4.5999999999999996</v>
      </c>
      <c r="D360" s="19">
        <v>6.3</v>
      </c>
      <c r="E360" s="22"/>
    </row>
    <row r="361" spans="1:5" x14ac:dyDescent="0.35">
      <c r="A361" s="18" t="s">
        <v>816</v>
      </c>
      <c r="B361" s="18" t="s">
        <v>817</v>
      </c>
      <c r="C361" s="19">
        <v>10</v>
      </c>
      <c r="D361" s="19">
        <v>8.6</v>
      </c>
      <c r="E361" s="22"/>
    </row>
    <row r="362" spans="1:5" x14ac:dyDescent="0.35">
      <c r="A362" s="18" t="s">
        <v>818</v>
      </c>
      <c r="B362" s="18" t="s">
        <v>819</v>
      </c>
      <c r="C362" s="19">
        <v>5.0999999999999996</v>
      </c>
      <c r="D362" s="19">
        <v>5.4</v>
      </c>
      <c r="E362" s="22"/>
    </row>
    <row r="363" spans="1:5" x14ac:dyDescent="0.35">
      <c r="A363" s="18" t="s">
        <v>820</v>
      </c>
      <c r="B363" s="18" t="s">
        <v>821</v>
      </c>
      <c r="C363" s="19">
        <v>4.5999999999999996</v>
      </c>
      <c r="D363" s="19">
        <v>6.4</v>
      </c>
      <c r="E363" s="22"/>
    </row>
    <row r="364" spans="1:5" x14ac:dyDescent="0.35">
      <c r="A364" s="18" t="s">
        <v>822</v>
      </c>
      <c r="B364" s="18" t="s">
        <v>823</v>
      </c>
      <c r="C364" s="19">
        <v>3.8</v>
      </c>
      <c r="D364" s="19">
        <v>3.1</v>
      </c>
      <c r="E364" s="22"/>
    </row>
    <row r="365" spans="1:5" x14ac:dyDescent="0.35">
      <c r="A365" s="18" t="s">
        <v>824</v>
      </c>
      <c r="B365" s="18" t="s">
        <v>825</v>
      </c>
      <c r="C365" s="19">
        <v>5.3</v>
      </c>
      <c r="D365" s="19">
        <v>4.0999999999999996</v>
      </c>
      <c r="E365" s="22"/>
    </row>
  </sheetData>
  <sheetProtection algorithmName="SHA-512" hashValue="Jwv9phgmT7AO/EjFZjAxKaCE6/p1Oiv+pAW0EP/PydO3TPGqfPqKwNnLCzs/Ie+OewrPmI0pLNkAEydNu+GaQQ==" saltValue="sz4rlaNh2NtImWnY8fY5Zw==" spinCount="100000" sheet="1" objects="1" scenarios="1"/>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FBD11D-C0E7-4112-BAAE-43F9C1731219}">
  <sheetPr>
    <tabColor theme="9" tint="0.79998168889431442"/>
  </sheetPr>
  <dimension ref="A1:N45"/>
  <sheetViews>
    <sheetView workbookViewId="0">
      <selection activeCell="E14" sqref="E14"/>
    </sheetView>
  </sheetViews>
  <sheetFormatPr defaultColWidth="8.90625" defaultRowHeight="14.5" x14ac:dyDescent="0.35"/>
  <cols>
    <col min="1" max="1" width="9.90625" style="20" bestFit="1" customWidth="1"/>
    <col min="2" max="2" width="20.90625" style="20" customWidth="1"/>
    <col min="3" max="3" width="11" style="20" bestFit="1" customWidth="1"/>
    <col min="4" max="4" width="28" style="20" customWidth="1"/>
    <col min="5" max="5" width="59.453125" style="20" customWidth="1"/>
    <col min="6" max="6" width="34" style="20" customWidth="1"/>
    <col min="7" max="16384" width="8.90625" style="20"/>
  </cols>
  <sheetData>
    <row r="1" spans="1:6" x14ac:dyDescent="0.35">
      <c r="A1" s="53" t="s">
        <v>934</v>
      </c>
      <c r="B1" s="53"/>
      <c r="C1" s="53"/>
      <c r="D1" s="53"/>
      <c r="E1" s="53"/>
      <c r="F1" s="22"/>
    </row>
    <row r="2" spans="1:6" x14ac:dyDescent="0.35">
      <c r="A2" s="28" t="s">
        <v>41</v>
      </c>
      <c r="B2" s="28" t="s">
        <v>39</v>
      </c>
      <c r="C2" s="28" t="s">
        <v>826</v>
      </c>
      <c r="D2" s="28" t="s">
        <v>827</v>
      </c>
      <c r="E2" s="28" t="s">
        <v>828</v>
      </c>
      <c r="F2" s="22"/>
    </row>
    <row r="3" spans="1:6" x14ac:dyDescent="0.35">
      <c r="A3" s="13" t="s">
        <v>170</v>
      </c>
      <c r="B3" s="13" t="s">
        <v>171</v>
      </c>
      <c r="C3" s="13" t="s">
        <v>829</v>
      </c>
      <c r="D3" s="13" t="s">
        <v>830</v>
      </c>
      <c r="E3" s="13">
        <v>4.9000000000000004</v>
      </c>
      <c r="F3" s="22"/>
    </row>
    <row r="4" spans="1:6" x14ac:dyDescent="0.35">
      <c r="A4" s="13" t="s">
        <v>238</v>
      </c>
      <c r="B4" s="13" t="s">
        <v>239</v>
      </c>
      <c r="C4" s="13" t="s">
        <v>831</v>
      </c>
      <c r="D4" s="13" t="s">
        <v>832</v>
      </c>
      <c r="E4" s="13">
        <v>5.3</v>
      </c>
      <c r="F4" s="22"/>
    </row>
    <row r="5" spans="1:6" x14ac:dyDescent="0.35">
      <c r="A5" s="13" t="s">
        <v>246</v>
      </c>
      <c r="B5" s="13" t="s">
        <v>247</v>
      </c>
      <c r="C5" s="13" t="s">
        <v>833</v>
      </c>
      <c r="D5" s="13" t="s">
        <v>834</v>
      </c>
      <c r="E5" s="13">
        <v>4.5</v>
      </c>
      <c r="F5" s="22"/>
    </row>
    <row r="6" spans="1:6" x14ac:dyDescent="0.35">
      <c r="A6" s="13" t="s">
        <v>256</v>
      </c>
      <c r="B6" s="13" t="s">
        <v>257</v>
      </c>
      <c r="C6" s="13" t="s">
        <v>835</v>
      </c>
      <c r="D6" s="13" t="s">
        <v>836</v>
      </c>
      <c r="E6" s="13">
        <v>4.7</v>
      </c>
      <c r="F6" s="22"/>
    </row>
    <row r="7" spans="1:6" x14ac:dyDescent="0.35">
      <c r="A7" s="13" t="s">
        <v>272</v>
      </c>
      <c r="B7" s="13" t="s">
        <v>273</v>
      </c>
      <c r="C7" s="13" t="s">
        <v>837</v>
      </c>
      <c r="D7" s="13" t="s">
        <v>838</v>
      </c>
      <c r="E7" s="13">
        <v>4.8</v>
      </c>
      <c r="F7" s="22"/>
    </row>
    <row r="8" spans="1:6" x14ac:dyDescent="0.35">
      <c r="A8" s="13" t="s">
        <v>298</v>
      </c>
      <c r="B8" s="13" t="s">
        <v>299</v>
      </c>
      <c r="C8" s="13" t="s">
        <v>839</v>
      </c>
      <c r="D8" s="13" t="s">
        <v>840</v>
      </c>
      <c r="E8" s="13">
        <v>4.7</v>
      </c>
      <c r="F8" s="22"/>
    </row>
    <row r="9" spans="1:6" x14ac:dyDescent="0.35">
      <c r="A9" s="13" t="s">
        <v>328</v>
      </c>
      <c r="B9" s="13" t="s">
        <v>329</v>
      </c>
      <c r="C9" s="13" t="s">
        <v>841</v>
      </c>
      <c r="D9" s="13" t="s">
        <v>842</v>
      </c>
      <c r="E9" s="13">
        <v>3.8</v>
      </c>
      <c r="F9" s="22"/>
    </row>
    <row r="10" spans="1:6" x14ac:dyDescent="0.35">
      <c r="A10" s="13" t="s">
        <v>344</v>
      </c>
      <c r="B10" s="13" t="s">
        <v>345</v>
      </c>
      <c r="C10" s="13" t="s">
        <v>843</v>
      </c>
      <c r="D10" s="13" t="s">
        <v>844</v>
      </c>
      <c r="E10" s="13">
        <v>7.4</v>
      </c>
      <c r="F10" s="22"/>
    </row>
    <row r="11" spans="1:6" x14ac:dyDescent="0.35">
      <c r="A11" s="13" t="s">
        <v>384</v>
      </c>
      <c r="B11" s="13" t="s">
        <v>385</v>
      </c>
      <c r="C11" s="13" t="s">
        <v>845</v>
      </c>
      <c r="D11" s="13" t="s">
        <v>846</v>
      </c>
      <c r="E11" s="13">
        <v>2.8</v>
      </c>
      <c r="F11" s="22"/>
    </row>
    <row r="12" spans="1:6" x14ac:dyDescent="0.35">
      <c r="A12" s="13" t="s">
        <v>422</v>
      </c>
      <c r="B12" s="13" t="s">
        <v>423</v>
      </c>
      <c r="C12" s="13" t="s">
        <v>847</v>
      </c>
      <c r="D12" s="13" t="s">
        <v>848</v>
      </c>
      <c r="E12" s="13">
        <v>5.0999999999999996</v>
      </c>
      <c r="F12" s="22"/>
    </row>
    <row r="13" spans="1:6" x14ac:dyDescent="0.35">
      <c r="A13" s="13" t="s">
        <v>446</v>
      </c>
      <c r="B13" s="13" t="s">
        <v>447</v>
      </c>
      <c r="C13" s="13" t="s">
        <v>849</v>
      </c>
      <c r="D13" s="13" t="s">
        <v>850</v>
      </c>
      <c r="E13" s="13">
        <v>6</v>
      </c>
      <c r="F13" s="22"/>
    </row>
    <row r="14" spans="1:6" x14ac:dyDescent="0.35">
      <c r="A14" s="13" t="s">
        <v>482</v>
      </c>
      <c r="B14" s="13" t="s">
        <v>483</v>
      </c>
      <c r="C14" s="13" t="s">
        <v>851</v>
      </c>
      <c r="D14" s="13" t="s">
        <v>852</v>
      </c>
      <c r="E14" s="13">
        <v>4.5999999999999996</v>
      </c>
      <c r="F14" s="22"/>
    </row>
    <row r="15" spans="1:6" x14ac:dyDescent="0.35">
      <c r="A15" s="13" t="s">
        <v>594</v>
      </c>
      <c r="B15" s="13" t="s">
        <v>595</v>
      </c>
      <c r="C15" s="13" t="s">
        <v>853</v>
      </c>
      <c r="D15" s="13" t="s">
        <v>854</v>
      </c>
      <c r="E15" s="13">
        <v>5.3</v>
      </c>
      <c r="F15" s="22"/>
    </row>
    <row r="16" spans="1:6" x14ac:dyDescent="0.35">
      <c r="A16" s="13" t="s">
        <v>650</v>
      </c>
      <c r="B16" s="13" t="s">
        <v>651</v>
      </c>
      <c r="C16" s="13" t="s">
        <v>841</v>
      </c>
      <c r="D16" s="13" t="s">
        <v>842</v>
      </c>
      <c r="E16" s="13">
        <v>3.8</v>
      </c>
      <c r="F16" s="22"/>
    </row>
    <row r="17" spans="1:13" x14ac:dyDescent="0.35">
      <c r="A17" s="13" t="s">
        <v>662</v>
      </c>
      <c r="B17" s="13" t="s">
        <v>663</v>
      </c>
      <c r="C17" s="13" t="s">
        <v>855</v>
      </c>
      <c r="D17" s="13" t="s">
        <v>856</v>
      </c>
      <c r="E17" s="13">
        <v>4.7</v>
      </c>
      <c r="F17" s="22"/>
    </row>
    <row r="18" spans="1:13" x14ac:dyDescent="0.35">
      <c r="A18" s="13" t="s">
        <v>718</v>
      </c>
      <c r="B18" s="13" t="s">
        <v>719</v>
      </c>
      <c r="C18" s="13" t="s">
        <v>857</v>
      </c>
      <c r="D18" s="13" t="s">
        <v>858</v>
      </c>
      <c r="E18" s="13">
        <v>3.1</v>
      </c>
      <c r="F18" s="22"/>
    </row>
    <row r="19" spans="1:13" x14ac:dyDescent="0.35">
      <c r="A19" s="13" t="s">
        <v>726</v>
      </c>
      <c r="B19" s="13" t="s">
        <v>727</v>
      </c>
      <c r="C19" s="13" t="s">
        <v>859</v>
      </c>
      <c r="D19" s="13" t="s">
        <v>860</v>
      </c>
      <c r="E19" s="13">
        <v>1.9</v>
      </c>
      <c r="F19" s="22"/>
    </row>
    <row r="20" spans="1:13" x14ac:dyDescent="0.35">
      <c r="A20" s="13" t="s">
        <v>742</v>
      </c>
      <c r="B20" s="13" t="s">
        <v>743</v>
      </c>
      <c r="C20" s="13" t="s">
        <v>841</v>
      </c>
      <c r="D20" s="13" t="s">
        <v>842</v>
      </c>
      <c r="E20" s="13">
        <v>3.8</v>
      </c>
      <c r="F20" s="22"/>
    </row>
    <row r="21" spans="1:13" x14ac:dyDescent="0.35">
      <c r="A21" s="13" t="s">
        <v>778</v>
      </c>
      <c r="B21" s="13" t="s">
        <v>779</v>
      </c>
      <c r="C21" s="13" t="s">
        <v>841</v>
      </c>
      <c r="D21" s="13" t="s">
        <v>842</v>
      </c>
      <c r="E21" s="13">
        <v>3.8</v>
      </c>
      <c r="F21" s="22"/>
    </row>
    <row r="22" spans="1:13" x14ac:dyDescent="0.35">
      <c r="A22" s="23"/>
      <c r="B22" s="23"/>
      <c r="C22" s="23"/>
      <c r="D22" s="23"/>
      <c r="E22" s="23"/>
    </row>
    <row r="25" spans="1:13" x14ac:dyDescent="0.35">
      <c r="A25" s="2" t="s">
        <v>41</v>
      </c>
      <c r="B25" s="2" t="s">
        <v>39</v>
      </c>
      <c r="C25" s="24" t="s">
        <v>861</v>
      </c>
      <c r="D25" s="24" t="s">
        <v>862</v>
      </c>
      <c r="E25" s="24" t="s">
        <v>863</v>
      </c>
    </row>
    <row r="26" spans="1:13" x14ac:dyDescent="0.35">
      <c r="A26" s="7" t="s">
        <v>552</v>
      </c>
      <c r="B26" s="7" t="s">
        <v>553</v>
      </c>
      <c r="C26" s="14" t="s">
        <v>864</v>
      </c>
      <c r="D26" s="14" t="s">
        <v>865</v>
      </c>
      <c r="E26" s="11">
        <v>6.2</v>
      </c>
    </row>
    <row r="29" spans="1:13" x14ac:dyDescent="0.35">
      <c r="A29" s="25" t="s">
        <v>866</v>
      </c>
      <c r="B29" s="25"/>
      <c r="C29" s="25"/>
      <c r="D29" s="25"/>
      <c r="E29" s="25"/>
      <c r="F29" s="25"/>
      <c r="G29" s="25"/>
      <c r="H29" s="25"/>
      <c r="I29" s="25"/>
      <c r="J29" s="25"/>
      <c r="K29" s="25"/>
      <c r="L29" s="25"/>
      <c r="M29" s="25"/>
    </row>
    <row r="30" spans="1:13" x14ac:dyDescent="0.35">
      <c r="A30" s="25">
        <v>1</v>
      </c>
      <c r="B30" s="25" t="s">
        <v>867</v>
      </c>
      <c r="C30" s="25"/>
      <c r="D30" s="25"/>
      <c r="E30" s="25"/>
      <c r="F30" s="25"/>
      <c r="G30" s="25"/>
      <c r="H30" s="25"/>
      <c r="I30" s="25"/>
      <c r="J30" s="25"/>
      <c r="K30" s="25"/>
      <c r="L30" s="25"/>
      <c r="M30" s="25"/>
    </row>
    <row r="31" spans="1:13" x14ac:dyDescent="0.35">
      <c r="A31" s="6"/>
      <c r="B31" s="6"/>
      <c r="C31" s="6"/>
      <c r="D31" s="6"/>
      <c r="E31" s="6"/>
      <c r="F31" s="6"/>
      <c r="G31" s="6"/>
      <c r="H31" s="6"/>
      <c r="I31" s="6"/>
      <c r="J31" s="6"/>
      <c r="K31" s="6"/>
      <c r="L31" s="6"/>
      <c r="M31" s="6"/>
    </row>
    <row r="33" spans="1:14" x14ac:dyDescent="0.35">
      <c r="A33" s="2" t="s">
        <v>41</v>
      </c>
      <c r="B33" s="2" t="s">
        <v>39</v>
      </c>
      <c r="C33" s="24" t="s">
        <v>826</v>
      </c>
      <c r="D33" s="24" t="s">
        <v>827</v>
      </c>
      <c r="E33" s="24" t="s">
        <v>868</v>
      </c>
      <c r="F33" s="6"/>
      <c r="G33" s="6"/>
      <c r="H33" s="6"/>
      <c r="I33" s="6"/>
      <c r="J33" s="6"/>
      <c r="K33" s="6"/>
      <c r="L33" s="6"/>
      <c r="M33" s="6"/>
      <c r="N33" s="6"/>
    </row>
    <row r="34" spans="1:14" x14ac:dyDescent="0.35">
      <c r="A34" s="26" t="s">
        <v>103</v>
      </c>
      <c r="B34" s="26" t="s">
        <v>104</v>
      </c>
      <c r="C34" s="14" t="s">
        <v>869</v>
      </c>
      <c r="D34" s="14" t="s">
        <v>870</v>
      </c>
      <c r="E34" s="27">
        <v>6.6</v>
      </c>
      <c r="F34" s="6"/>
      <c r="G34" s="6"/>
      <c r="H34" s="6"/>
      <c r="I34" s="6"/>
      <c r="J34" s="6"/>
      <c r="K34" s="6"/>
      <c r="L34" s="6"/>
      <c r="M34" s="6"/>
      <c r="N34" s="6"/>
    </row>
    <row r="35" spans="1:14" x14ac:dyDescent="0.35">
      <c r="A35" s="26" t="s">
        <v>238</v>
      </c>
      <c r="B35" s="26" t="s">
        <v>239</v>
      </c>
      <c r="C35" s="14" t="s">
        <v>831</v>
      </c>
      <c r="D35" s="14" t="s">
        <v>832</v>
      </c>
      <c r="E35" s="27">
        <v>6.4</v>
      </c>
      <c r="F35" s="6"/>
      <c r="G35" s="6"/>
      <c r="H35" s="6"/>
      <c r="I35" s="6"/>
      <c r="J35" s="6"/>
      <c r="K35" s="6"/>
      <c r="L35" s="6"/>
      <c r="M35" s="6"/>
      <c r="N35" s="6"/>
    </row>
    <row r="36" spans="1:14" x14ac:dyDescent="0.35">
      <c r="A36" s="26" t="s">
        <v>256</v>
      </c>
      <c r="B36" s="26" t="s">
        <v>257</v>
      </c>
      <c r="C36" s="14" t="s">
        <v>835</v>
      </c>
      <c r="D36" s="14" t="s">
        <v>836</v>
      </c>
      <c r="E36" s="27">
        <v>4.9000000000000004</v>
      </c>
      <c r="F36" s="6"/>
      <c r="G36" s="6"/>
      <c r="H36" s="6"/>
      <c r="I36" s="6"/>
      <c r="J36" s="6"/>
      <c r="K36" s="6"/>
      <c r="L36" s="6"/>
      <c r="M36" s="6"/>
      <c r="N36" s="6"/>
    </row>
    <row r="37" spans="1:14" x14ac:dyDescent="0.35">
      <c r="A37" s="26" t="s">
        <v>316</v>
      </c>
      <c r="B37" s="26" t="s">
        <v>317</v>
      </c>
      <c r="C37" s="14" t="s">
        <v>871</v>
      </c>
      <c r="D37" s="14" t="s">
        <v>872</v>
      </c>
      <c r="E37" s="27">
        <v>4.2</v>
      </c>
      <c r="F37" s="6"/>
      <c r="G37" s="6"/>
      <c r="H37" s="6"/>
      <c r="I37" s="6"/>
      <c r="J37" s="6"/>
      <c r="K37" s="6"/>
      <c r="L37" s="6"/>
      <c r="M37" s="6"/>
      <c r="N37" s="6"/>
    </row>
    <row r="38" spans="1:14" x14ac:dyDescent="0.35">
      <c r="A38" s="26" t="s">
        <v>384</v>
      </c>
      <c r="B38" s="26" t="s">
        <v>385</v>
      </c>
      <c r="C38" s="14" t="s">
        <v>845</v>
      </c>
      <c r="D38" s="14" t="s">
        <v>846</v>
      </c>
      <c r="E38" s="27">
        <v>4.5</v>
      </c>
      <c r="F38" s="6"/>
      <c r="G38" s="6"/>
      <c r="H38" s="6"/>
      <c r="I38" s="6"/>
      <c r="J38" s="6"/>
      <c r="K38" s="6"/>
      <c r="L38" s="6"/>
      <c r="M38" s="6"/>
      <c r="N38" s="6"/>
    </row>
    <row r="39" spans="1:14" x14ac:dyDescent="0.35">
      <c r="A39" s="26" t="s">
        <v>422</v>
      </c>
      <c r="B39" s="26" t="s">
        <v>423</v>
      </c>
      <c r="C39" s="14" t="s">
        <v>847</v>
      </c>
      <c r="D39" s="14" t="s">
        <v>848</v>
      </c>
      <c r="E39" s="27">
        <v>5.9</v>
      </c>
      <c r="F39" s="6"/>
      <c r="G39" s="6"/>
      <c r="H39" s="6"/>
      <c r="I39" s="6"/>
      <c r="J39" s="6"/>
      <c r="K39" s="6"/>
      <c r="L39" s="6"/>
      <c r="M39" s="6"/>
      <c r="N39" s="6"/>
    </row>
    <row r="40" spans="1:14" x14ac:dyDescent="0.35">
      <c r="A40" s="26" t="s">
        <v>470</v>
      </c>
      <c r="B40" s="26" t="s">
        <v>471</v>
      </c>
      <c r="C40" s="14" t="s">
        <v>873</v>
      </c>
      <c r="D40" s="14" t="s">
        <v>874</v>
      </c>
      <c r="E40" s="27">
        <v>4.5</v>
      </c>
      <c r="F40" s="6"/>
      <c r="G40" s="6"/>
      <c r="H40" s="6"/>
      <c r="I40" s="6"/>
      <c r="J40" s="6"/>
      <c r="K40" s="6"/>
      <c r="L40" s="6"/>
      <c r="M40" s="6"/>
      <c r="N40" s="6"/>
    </row>
    <row r="41" spans="1:14" x14ac:dyDescent="0.35">
      <c r="A41" s="26" t="s">
        <v>586</v>
      </c>
      <c r="B41" s="26" t="s">
        <v>587</v>
      </c>
      <c r="C41" s="14" t="s">
        <v>843</v>
      </c>
      <c r="D41" s="14" t="s">
        <v>844</v>
      </c>
      <c r="E41" s="27">
        <v>4.9000000000000004</v>
      </c>
      <c r="F41" s="6"/>
      <c r="G41" s="6"/>
      <c r="H41" s="6"/>
      <c r="I41" s="6"/>
      <c r="J41" s="6"/>
      <c r="K41" s="6"/>
      <c r="L41" s="6"/>
      <c r="M41" s="6"/>
      <c r="N41" s="6"/>
    </row>
    <row r="42" spans="1:14" x14ac:dyDescent="0.35">
      <c r="A42" s="6"/>
      <c r="B42" s="6"/>
      <c r="C42" s="6"/>
      <c r="D42" s="6"/>
      <c r="E42" s="6"/>
      <c r="F42" s="6"/>
      <c r="G42" s="6"/>
      <c r="H42" s="6"/>
      <c r="I42" s="6"/>
      <c r="J42" s="6"/>
      <c r="K42" s="6"/>
      <c r="L42" s="6"/>
      <c r="M42" s="6"/>
      <c r="N42" s="6"/>
    </row>
    <row r="43" spans="1:14" x14ac:dyDescent="0.35">
      <c r="A43" s="25" t="s">
        <v>866</v>
      </c>
      <c r="B43" s="25"/>
      <c r="C43" s="25"/>
      <c r="D43" s="25"/>
      <c r="E43" s="25"/>
      <c r="F43" s="6"/>
      <c r="G43" s="6"/>
      <c r="H43" s="6"/>
      <c r="I43" s="6"/>
      <c r="J43" s="6"/>
      <c r="K43" s="6"/>
      <c r="L43" s="6"/>
      <c r="M43" s="6"/>
      <c r="N43" s="6"/>
    </row>
    <row r="44" spans="1:14" x14ac:dyDescent="0.35">
      <c r="A44" s="25">
        <v>1</v>
      </c>
      <c r="B44" s="25" t="s">
        <v>867</v>
      </c>
      <c r="C44" s="25"/>
      <c r="D44" s="25"/>
      <c r="E44" s="25"/>
      <c r="F44" s="6"/>
      <c r="G44" s="6"/>
      <c r="H44" s="6"/>
      <c r="I44" s="6"/>
      <c r="J44" s="6"/>
      <c r="K44" s="6"/>
      <c r="L44" s="6"/>
      <c r="M44" s="6"/>
      <c r="N44" s="6"/>
    </row>
    <row r="45" spans="1:14" x14ac:dyDescent="0.35">
      <c r="A45" s="6"/>
      <c r="B45" s="6"/>
      <c r="C45" s="6"/>
      <c r="D45" s="6"/>
      <c r="E45" s="6"/>
      <c r="F45" s="6"/>
      <c r="G45" s="6"/>
      <c r="H45" s="6"/>
      <c r="I45" s="6"/>
      <c r="J45" s="6"/>
      <c r="K45" s="6"/>
      <c r="L45" s="6"/>
      <c r="M45" s="6"/>
      <c r="N45" s="6"/>
    </row>
  </sheetData>
  <sheetProtection algorithmName="SHA-512" hashValue="AUMAjzOpYUtm+rbkeRvj0HcG52zbXJt0dYxCG97tXlSVF6B4dkqqXlg0qQelTaIiZStXy1llEuf1RsPzPg0D6A==" saltValue="69iFYLetbVkQVtr+5YEjSw==" spinCount="100000" sheet="1" objects="1" scenarios="1"/>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B599A7-3880-411A-9F92-0C97AED63AA3}">
  <sheetPr>
    <tabColor theme="9" tint="0.79998168889431442"/>
  </sheetPr>
  <dimension ref="A1:E366"/>
  <sheetViews>
    <sheetView topLeftCell="A346" zoomScaleNormal="100" workbookViewId="0">
      <selection activeCell="D365" sqref="D365"/>
    </sheetView>
  </sheetViews>
  <sheetFormatPr defaultColWidth="8.90625" defaultRowHeight="14.5" x14ac:dyDescent="0.35"/>
  <cols>
    <col min="1" max="1" width="11.1796875" style="20" bestFit="1" customWidth="1"/>
    <col min="2" max="5" width="36.36328125" style="20" customWidth="1"/>
    <col min="6" max="16384" width="8.90625" style="20"/>
  </cols>
  <sheetData>
    <row r="1" spans="1:5" x14ac:dyDescent="0.35">
      <c r="A1" s="53" t="s">
        <v>935</v>
      </c>
      <c r="B1" s="53"/>
      <c r="C1" s="53"/>
      <c r="D1" s="53"/>
      <c r="E1" s="53"/>
    </row>
    <row r="2" spans="1:5" ht="43.5" x14ac:dyDescent="0.35">
      <c r="A2" s="28" t="s">
        <v>41</v>
      </c>
      <c r="B2" s="28" t="s">
        <v>39</v>
      </c>
      <c r="C2" s="54" t="s">
        <v>875</v>
      </c>
      <c r="D2" s="54" t="s">
        <v>876</v>
      </c>
      <c r="E2" s="28" t="s">
        <v>877</v>
      </c>
    </row>
    <row r="3" spans="1:5" x14ac:dyDescent="0.35">
      <c r="A3" s="13" t="s">
        <v>99</v>
      </c>
      <c r="B3" s="13" t="s">
        <v>100</v>
      </c>
      <c r="C3" s="13">
        <f>IF("-"=INDEX('Skills-LA_data'!C$3:C$365,MATCH($B3,'Skills-LA_data'!$B$3:$B$365,0)),INDEX('Skills-missing_values_d'!E$3:E$41,MATCH($B3,'Skills-missing_values_d'!$B$3:$B$41,0)), INDEX('Skills-LA_data'!C$3:C$365,MATCH($B3,'Skills-LA_data'!$B$3:$B$365,0)))</f>
        <v>6.5</v>
      </c>
      <c r="D3" s="13">
        <f>IF("-"=INDEX('Skills-LA_data'!D$3:D$365,MATCH($B3,'Skills-LA_data'!$B$3:$B$365,0)),INDEX('Skills-missing_values_d'!$E$34:$E$41,MATCH($B3,'Skills-missing_values_d'!$B$34:$B$41,0)), INDEX('Skills-LA_data'!D$3:D$365,MATCH($B3,'Skills-LA_data'!$B$3:$B$365,0)))</f>
        <v>6.6</v>
      </c>
      <c r="E3" s="13">
        <f>AVERAGE(C3:D3)</f>
        <v>6.55</v>
      </c>
    </row>
    <row r="4" spans="1:5" x14ac:dyDescent="0.35">
      <c r="A4" s="13" t="s">
        <v>101</v>
      </c>
      <c r="B4" s="13" t="s">
        <v>102</v>
      </c>
      <c r="C4" s="13">
        <f>IF("-"=INDEX('Skills-LA_data'!$C$3:$C$365,MATCH(B4,'Skills-LA_data'!$B$3:$B$365,0)),INDEX('Skills-missing_values_d'!$E$3:$E$41,MATCH(B4,'Skills-missing_values_d'!$B$3:$B$41,0)), INDEX('Skills-LA_data'!$C$3:$C$365,MATCH(B4,'Skills-LA_data'!$B$3:$B$365,0)))</f>
        <v>4.9000000000000004</v>
      </c>
      <c r="D4" s="13">
        <f>IF("-"=INDEX('Skills-LA_data'!D$3:D$365,MATCH($B4,'Skills-LA_data'!$B$3:$B$365,0)),INDEX('Skills-missing_values_d'!$E$34:$E$41,MATCH($B4,'Skills-missing_values_d'!$B$34:$B$41,0)), INDEX('Skills-LA_data'!D$3:D$365,MATCH($B4,'Skills-LA_data'!$B$3:$B$365,0)))</f>
        <v>5.8</v>
      </c>
      <c r="E4" s="13">
        <f t="shared" ref="E4:E67" si="0">AVERAGE(C4:D4)</f>
        <v>5.35</v>
      </c>
    </row>
    <row r="5" spans="1:5" x14ac:dyDescent="0.35">
      <c r="A5" s="13" t="s">
        <v>103</v>
      </c>
      <c r="B5" s="13" t="s">
        <v>104</v>
      </c>
      <c r="C5" s="13">
        <f>IF("-"=INDEX('Skills-LA_data'!$C$3:$C$365,MATCH(B5,'Skills-LA_data'!$B$3:$B$365,0)),INDEX('Skills-missing_values_d'!$E$3:$E$41,MATCH(B5,'Skills-missing_values_d'!$B$3:$B$41,0)), INDEX('Skills-LA_data'!$C$3:$C$365,MATCH(B5,'Skills-LA_data'!$B$3:$B$365,0)))</f>
        <v>4.5999999999999996</v>
      </c>
      <c r="D5" s="13">
        <f>IF("-"=INDEX('Skills-LA_data'!D$3:D$365,MATCH($B5,'Skills-LA_data'!$B$3:$B$365,0)),INDEX('Skills-missing_values_d'!$E$34:$E$41,MATCH($B5,'Skills-missing_values_d'!$B$34:$B$41,0)), INDEX('Skills-LA_data'!D$3:D$365,MATCH($B5,'Skills-LA_data'!$B$3:$B$365,0)))</f>
        <v>6.6</v>
      </c>
      <c r="E5" s="13">
        <f t="shared" si="0"/>
        <v>5.6</v>
      </c>
    </row>
    <row r="6" spans="1:5" x14ac:dyDescent="0.35">
      <c r="A6" s="13" t="s">
        <v>106</v>
      </c>
      <c r="B6" s="13" t="s">
        <v>107</v>
      </c>
      <c r="C6" s="13">
        <f>IF("-"=INDEX('Skills-LA_data'!$C$3:$C$365,MATCH(B6,'Skills-LA_data'!$B$3:$B$365,0)),INDEX('Skills-missing_values_d'!$E$3:$E$41,MATCH(B6,'Skills-missing_values_d'!$B$3:$B$41,0)), INDEX('Skills-LA_data'!$C$3:$C$365,MATCH(B6,'Skills-LA_data'!$B$3:$B$365,0)))</f>
        <v>4.4000000000000004</v>
      </c>
      <c r="D6" s="13">
        <f>IF("-"=INDEX('Skills-LA_data'!D$3:D$365,MATCH($B6,'Skills-LA_data'!$B$3:$B$365,0)),INDEX('Skills-missing_values_d'!$E$34:$E$41,MATCH($B6,'Skills-missing_values_d'!$B$34:$B$41,0)), INDEX('Skills-LA_data'!D$3:D$365,MATCH($B6,'Skills-LA_data'!$B$3:$B$365,0)))</f>
        <v>3.9</v>
      </c>
      <c r="E6" s="13">
        <f t="shared" si="0"/>
        <v>4.1500000000000004</v>
      </c>
    </row>
    <row r="7" spans="1:5" x14ac:dyDescent="0.35">
      <c r="A7" s="13" t="s">
        <v>108</v>
      </c>
      <c r="B7" s="13" t="s">
        <v>109</v>
      </c>
      <c r="C7" s="13">
        <f>IF("-"=INDEX('Skills-LA_data'!$C$3:$C$365,MATCH(B7,'Skills-LA_data'!$B$3:$B$365,0)),INDEX('Skills-missing_values_d'!$E$3:$E$41,MATCH(B7,'Skills-missing_values_d'!$B$3:$B$41,0)), INDEX('Skills-LA_data'!$C$3:$C$365,MATCH(B7,'Skills-LA_data'!$B$3:$B$365,0)))</f>
        <v>5.8</v>
      </c>
      <c r="D7" s="13">
        <f>IF("-"=INDEX('Skills-LA_data'!D$3:D$365,MATCH($B7,'Skills-LA_data'!$B$3:$B$365,0)),INDEX('Skills-missing_values_d'!$E$34:$E$41,MATCH($B7,'Skills-missing_values_d'!$B$34:$B$41,0)), INDEX('Skills-LA_data'!D$3:D$365,MATCH($B7,'Skills-LA_data'!$B$3:$B$365,0)))</f>
        <v>3.1</v>
      </c>
      <c r="E7" s="13">
        <f t="shared" si="0"/>
        <v>4.45</v>
      </c>
    </row>
    <row r="8" spans="1:5" x14ac:dyDescent="0.35">
      <c r="A8" s="13" t="s">
        <v>110</v>
      </c>
      <c r="B8" s="13" t="s">
        <v>111</v>
      </c>
      <c r="C8" s="13">
        <f>IF("-"=INDEX('Skills-LA_data'!$C$3:$C$365,MATCH(B8,'Skills-LA_data'!$B$3:$B$365,0)),INDEX('Skills-missing_values_d'!$E$3:$E$41,MATCH(B8,'Skills-missing_values_d'!$B$3:$B$41,0)), INDEX('Skills-LA_data'!$C$3:$C$365,MATCH(B8,'Skills-LA_data'!$B$3:$B$365,0)))</f>
        <v>5.6</v>
      </c>
      <c r="D8" s="13">
        <f>IF("-"=INDEX('Skills-LA_data'!D$3:D$365,MATCH($B8,'Skills-LA_data'!$B$3:$B$365,0)),INDEX('Skills-missing_values_d'!$E$34:$E$41,MATCH($B8,'Skills-missing_values_d'!$B$34:$B$41,0)), INDEX('Skills-LA_data'!D$3:D$365,MATCH($B8,'Skills-LA_data'!$B$3:$B$365,0)))</f>
        <v>7.3</v>
      </c>
      <c r="E8" s="13">
        <f t="shared" si="0"/>
        <v>6.4499999999999993</v>
      </c>
    </row>
    <row r="9" spans="1:5" x14ac:dyDescent="0.35">
      <c r="A9" s="13" t="s">
        <v>112</v>
      </c>
      <c r="B9" s="13" t="s">
        <v>113</v>
      </c>
      <c r="C9" s="13">
        <f>IF("-"=INDEX('Skills-LA_data'!$C$3:$C$365,MATCH(B9,'Skills-LA_data'!$B$3:$B$365,0)),INDEX('Skills-missing_values_d'!$E$3:$E$41,MATCH(B9,'Skills-missing_values_d'!$B$3:$B$41,0)), INDEX('Skills-LA_data'!$C$3:$C$365,MATCH(B9,'Skills-LA_data'!$B$3:$B$365,0)))</f>
        <v>7.1</v>
      </c>
      <c r="D9" s="13">
        <f>IF("-"=INDEX('Skills-LA_data'!D$3:D$365,MATCH($B9,'Skills-LA_data'!$B$3:$B$365,0)),INDEX('Skills-missing_values_d'!$E$34:$E$41,MATCH($B9,'Skills-missing_values_d'!$B$34:$B$41,0)), INDEX('Skills-LA_data'!D$3:D$365,MATCH($B9,'Skills-LA_data'!$B$3:$B$365,0)))</f>
        <v>7.2</v>
      </c>
      <c r="E9" s="13">
        <f t="shared" si="0"/>
        <v>7.15</v>
      </c>
    </row>
    <row r="10" spans="1:5" x14ac:dyDescent="0.35">
      <c r="A10" s="13" t="s">
        <v>114</v>
      </c>
      <c r="B10" s="13" t="s">
        <v>115</v>
      </c>
      <c r="C10" s="13">
        <f>IF("-"=INDEX('Skills-LA_data'!$C$3:$C$365,MATCH(B10,'Skills-LA_data'!$B$3:$B$365,0)),INDEX('Skills-missing_values_d'!$E$3:$E$41,MATCH(B10,'Skills-missing_values_d'!$B$3:$B$41,0)), INDEX('Skills-LA_data'!$C$3:$C$365,MATCH(B10,'Skills-LA_data'!$B$3:$B$365,0)))</f>
        <v>3.5</v>
      </c>
      <c r="D10" s="13">
        <f>IF("-"=INDEX('Skills-LA_data'!D$3:D$365,MATCH($B10,'Skills-LA_data'!$B$3:$B$365,0)),INDEX('Skills-missing_values_d'!$E$34:$E$41,MATCH($B10,'Skills-missing_values_d'!$B$34:$B$41,0)), INDEX('Skills-LA_data'!D$3:D$365,MATCH($B10,'Skills-LA_data'!$B$3:$B$365,0)))</f>
        <v>7.6</v>
      </c>
      <c r="E10" s="13">
        <f t="shared" si="0"/>
        <v>5.55</v>
      </c>
    </row>
    <row r="11" spans="1:5" x14ac:dyDescent="0.35">
      <c r="A11" s="13" t="s">
        <v>116</v>
      </c>
      <c r="B11" s="13" t="s">
        <v>117</v>
      </c>
      <c r="C11" s="13">
        <f>IF("-"=INDEX('Skills-LA_data'!$C$3:$C$365,MATCH(B11,'Skills-LA_data'!$B$3:$B$365,0)),INDEX('Skills-missing_values_d'!$E$3:$E$41,MATCH(B11,'Skills-missing_values_d'!$B$3:$B$41,0)), INDEX('Skills-LA_data'!$C$3:$C$365,MATCH(B11,'Skills-LA_data'!$B$3:$B$365,0)))</f>
        <v>8.4</v>
      </c>
      <c r="D11" s="13">
        <f>IF("-"=INDEX('Skills-LA_data'!D$3:D$365,MATCH($B11,'Skills-LA_data'!$B$3:$B$365,0)),INDEX('Skills-missing_values_d'!$E$34:$E$41,MATCH($B11,'Skills-missing_values_d'!$B$34:$B$41,0)), INDEX('Skills-LA_data'!D$3:D$365,MATCH($B11,'Skills-LA_data'!$B$3:$B$365,0)))</f>
        <v>9.8000000000000007</v>
      </c>
      <c r="E11" s="13">
        <f t="shared" si="0"/>
        <v>9.1000000000000014</v>
      </c>
    </row>
    <row r="12" spans="1:5" x14ac:dyDescent="0.35">
      <c r="A12" s="13" t="s">
        <v>118</v>
      </c>
      <c r="B12" s="13" t="s">
        <v>119</v>
      </c>
      <c r="C12" s="13">
        <f>IF("-"=INDEX('Skills-LA_data'!$C$3:$C$365,MATCH(B12,'Skills-LA_data'!$B$3:$B$365,0)),INDEX('Skills-missing_values_d'!$E$3:$E$41,MATCH(B12,'Skills-missing_values_d'!$B$3:$B$41,0)), INDEX('Skills-LA_data'!$C$3:$C$365,MATCH(B12,'Skills-LA_data'!$B$3:$B$365,0)))</f>
        <v>10.5</v>
      </c>
      <c r="D12" s="13">
        <f>IF("-"=INDEX('Skills-LA_data'!D$3:D$365,MATCH($B12,'Skills-LA_data'!$B$3:$B$365,0)),INDEX('Skills-missing_values_d'!$E$34:$E$41,MATCH($B12,'Skills-missing_values_d'!$B$34:$B$41,0)), INDEX('Skills-LA_data'!D$3:D$365,MATCH($B12,'Skills-LA_data'!$B$3:$B$365,0)))</f>
        <v>6.6</v>
      </c>
      <c r="E12" s="13">
        <f t="shared" si="0"/>
        <v>8.5500000000000007</v>
      </c>
    </row>
    <row r="13" spans="1:5" x14ac:dyDescent="0.35">
      <c r="A13" s="13" t="s">
        <v>120</v>
      </c>
      <c r="B13" s="13" t="s">
        <v>121</v>
      </c>
      <c r="C13" s="13">
        <f>IF("-"=INDEX('Skills-LA_data'!$C$3:$C$365,MATCH(B13,'Skills-LA_data'!$B$3:$B$365,0)),INDEX('Skills-missing_values_d'!$E$3:$E$41,MATCH(B13,'Skills-missing_values_d'!$B$3:$B$41,0)), INDEX('Skills-LA_data'!$C$3:$C$365,MATCH(B13,'Skills-LA_data'!$B$3:$B$365,0)))</f>
        <v>6.5</v>
      </c>
      <c r="D13" s="13">
        <f>IF("-"=INDEX('Skills-LA_data'!D$3:D$365,MATCH($B13,'Skills-LA_data'!$B$3:$B$365,0)),INDEX('Skills-missing_values_d'!$E$34:$E$41,MATCH($B13,'Skills-missing_values_d'!$B$34:$B$41,0)), INDEX('Skills-LA_data'!D$3:D$365,MATCH($B13,'Skills-LA_data'!$B$3:$B$365,0)))</f>
        <v>6.3</v>
      </c>
      <c r="E13" s="13">
        <f t="shared" si="0"/>
        <v>6.4</v>
      </c>
    </row>
    <row r="14" spans="1:5" x14ac:dyDescent="0.35">
      <c r="A14" s="13" t="s">
        <v>122</v>
      </c>
      <c r="B14" s="13" t="s">
        <v>123</v>
      </c>
      <c r="C14" s="13">
        <f>IF("-"=INDEX('Skills-LA_data'!$C$3:$C$365,MATCH(B14,'Skills-LA_data'!$B$3:$B$365,0)),INDEX('Skills-missing_values_d'!$E$3:$E$41,MATCH(B14,'Skills-missing_values_d'!$B$3:$B$41,0)), INDEX('Skills-LA_data'!$C$3:$C$365,MATCH(B14,'Skills-LA_data'!$B$3:$B$365,0)))</f>
        <v>8.6999999999999993</v>
      </c>
      <c r="D14" s="13">
        <f>IF("-"=INDEX('Skills-LA_data'!D$3:D$365,MATCH($B14,'Skills-LA_data'!$B$3:$B$365,0)),INDEX('Skills-missing_values_d'!$E$34:$E$41,MATCH($B14,'Skills-missing_values_d'!$B$34:$B$41,0)), INDEX('Skills-LA_data'!D$3:D$365,MATCH($B14,'Skills-LA_data'!$B$3:$B$365,0)))</f>
        <v>8.3000000000000007</v>
      </c>
      <c r="E14" s="13">
        <f t="shared" si="0"/>
        <v>8.5</v>
      </c>
    </row>
    <row r="15" spans="1:5" x14ac:dyDescent="0.35">
      <c r="A15" s="13" t="s">
        <v>124</v>
      </c>
      <c r="B15" s="13" t="s">
        <v>125</v>
      </c>
      <c r="C15" s="13">
        <f>IF("-"=INDEX('Skills-LA_data'!$C$3:$C$365,MATCH(B15,'Skills-LA_data'!$B$3:$B$365,0)),INDEX('Skills-missing_values_d'!$E$3:$E$41,MATCH(B15,'Skills-missing_values_d'!$B$3:$B$41,0)), INDEX('Skills-LA_data'!$C$3:$C$365,MATCH(B15,'Skills-LA_data'!$B$3:$B$365,0)))</f>
        <v>2.4</v>
      </c>
      <c r="D15" s="13">
        <f>IF("-"=INDEX('Skills-LA_data'!D$3:D$365,MATCH($B15,'Skills-LA_data'!$B$3:$B$365,0)),INDEX('Skills-missing_values_d'!$E$34:$E$41,MATCH($B15,'Skills-missing_values_d'!$B$34:$B$41,0)), INDEX('Skills-LA_data'!D$3:D$365,MATCH($B15,'Skills-LA_data'!$B$3:$B$365,0)))</f>
        <v>4.9000000000000004</v>
      </c>
      <c r="E15" s="13">
        <f t="shared" si="0"/>
        <v>3.6500000000000004</v>
      </c>
    </row>
    <row r="16" spans="1:5" x14ac:dyDescent="0.35">
      <c r="A16" s="13" t="s">
        <v>126</v>
      </c>
      <c r="B16" s="13" t="s">
        <v>127</v>
      </c>
      <c r="C16" s="13">
        <f>IF("-"=INDEX('Skills-LA_data'!$C$3:$C$365,MATCH(B16,'Skills-LA_data'!$B$3:$B$365,0)),INDEX('Skills-missing_values_d'!$E$3:$E$41,MATCH(B16,'Skills-missing_values_d'!$B$3:$B$41,0)), INDEX('Skills-LA_data'!$C$3:$C$365,MATCH(B16,'Skills-LA_data'!$B$3:$B$365,0)))</f>
        <v>8.6</v>
      </c>
      <c r="D16" s="13">
        <f>IF("-"=INDEX('Skills-LA_data'!D$3:D$365,MATCH($B16,'Skills-LA_data'!$B$3:$B$365,0)),INDEX('Skills-missing_values_d'!$E$34:$E$41,MATCH($B16,'Skills-missing_values_d'!$B$34:$B$41,0)), INDEX('Skills-LA_data'!D$3:D$365,MATCH($B16,'Skills-LA_data'!$B$3:$B$365,0)))</f>
        <v>9.3000000000000007</v>
      </c>
      <c r="E16" s="13">
        <f t="shared" si="0"/>
        <v>8.9499999999999993</v>
      </c>
    </row>
    <row r="17" spans="1:5" x14ac:dyDescent="0.35">
      <c r="A17" s="13" t="s">
        <v>128</v>
      </c>
      <c r="B17" s="13" t="s">
        <v>129</v>
      </c>
      <c r="C17" s="13">
        <f>IF("-"=INDEX('Skills-LA_data'!$C$3:$C$365,MATCH(B17,'Skills-LA_data'!$B$3:$B$365,0)),INDEX('Skills-missing_values_d'!$E$3:$E$41,MATCH(B17,'Skills-missing_values_d'!$B$3:$B$41,0)), INDEX('Skills-LA_data'!$C$3:$C$365,MATCH(B17,'Skills-LA_data'!$B$3:$B$365,0)))</f>
        <v>8</v>
      </c>
      <c r="D17" s="13">
        <f>IF("-"=INDEX('Skills-LA_data'!D$3:D$365,MATCH($B17,'Skills-LA_data'!$B$3:$B$365,0)),INDEX('Skills-missing_values_d'!$E$34:$E$41,MATCH($B17,'Skills-missing_values_d'!$B$34:$B$41,0)), INDEX('Skills-LA_data'!D$3:D$365,MATCH($B17,'Skills-LA_data'!$B$3:$B$365,0)))</f>
        <v>14.3</v>
      </c>
      <c r="E17" s="13">
        <f t="shared" si="0"/>
        <v>11.15</v>
      </c>
    </row>
    <row r="18" spans="1:5" x14ac:dyDescent="0.35">
      <c r="A18" s="13" t="s">
        <v>130</v>
      </c>
      <c r="B18" s="13" t="s">
        <v>131</v>
      </c>
      <c r="C18" s="13">
        <f>IF("-"=INDEX('Skills-LA_data'!$C$3:$C$365,MATCH(B18,'Skills-LA_data'!$B$3:$B$365,0)),INDEX('Skills-missing_values_d'!$E$3:$E$41,MATCH(B18,'Skills-missing_values_d'!$B$3:$B$41,0)), INDEX('Skills-LA_data'!$C$3:$C$365,MATCH(B18,'Skills-LA_data'!$B$3:$B$365,0)))</f>
        <v>6.5</v>
      </c>
      <c r="D18" s="13">
        <f>IF("-"=INDEX('Skills-LA_data'!D$3:D$365,MATCH($B18,'Skills-LA_data'!$B$3:$B$365,0)),INDEX('Skills-missing_values_d'!$E$34:$E$41,MATCH($B18,'Skills-missing_values_d'!$B$34:$B$41,0)), INDEX('Skills-LA_data'!D$3:D$365,MATCH($B18,'Skills-LA_data'!$B$3:$B$365,0)))</f>
        <v>12.8</v>
      </c>
      <c r="E18" s="13">
        <f t="shared" si="0"/>
        <v>9.65</v>
      </c>
    </row>
    <row r="19" spans="1:5" x14ac:dyDescent="0.35">
      <c r="A19" s="13" t="s">
        <v>132</v>
      </c>
      <c r="B19" s="13" t="s">
        <v>133</v>
      </c>
      <c r="C19" s="13">
        <f>IF("-"=INDEX('Skills-LA_data'!$C$3:$C$365,MATCH(B19,'Skills-LA_data'!$B$3:$B$365,0)),INDEX('Skills-missing_values_d'!$E$3:$E$41,MATCH(B19,'Skills-missing_values_d'!$B$3:$B$41,0)), INDEX('Skills-LA_data'!$C$3:$C$365,MATCH(B19,'Skills-LA_data'!$B$3:$B$365,0)))</f>
        <v>2.5</v>
      </c>
      <c r="D19" s="13">
        <f>IF("-"=INDEX('Skills-LA_data'!D$3:D$365,MATCH($B19,'Skills-LA_data'!$B$3:$B$365,0)),INDEX('Skills-missing_values_d'!$E$34:$E$41,MATCH($B19,'Skills-missing_values_d'!$B$34:$B$41,0)), INDEX('Skills-LA_data'!D$3:D$365,MATCH($B19,'Skills-LA_data'!$B$3:$B$365,0)))</f>
        <v>5.3</v>
      </c>
      <c r="E19" s="13">
        <f t="shared" si="0"/>
        <v>3.9</v>
      </c>
    </row>
    <row r="20" spans="1:5" x14ac:dyDescent="0.35">
      <c r="A20" s="13" t="s">
        <v>134</v>
      </c>
      <c r="B20" s="13" t="s">
        <v>135</v>
      </c>
      <c r="C20" s="13">
        <f>IF("-"=INDEX('Skills-LA_data'!$C$3:$C$365,MATCH(B20,'Skills-LA_data'!$B$3:$B$365,0)),INDEX('Skills-missing_values_d'!$E$3:$E$41,MATCH(B20,'Skills-missing_values_d'!$B$3:$B$41,0)), INDEX('Skills-LA_data'!$C$3:$C$365,MATCH(B20,'Skills-LA_data'!$B$3:$B$365,0)))</f>
        <v>9.1999999999999993</v>
      </c>
      <c r="D20" s="13">
        <f>IF("-"=INDEX('Skills-LA_data'!D$3:D$365,MATCH($B20,'Skills-LA_data'!$B$3:$B$365,0)),INDEX('Skills-missing_values_d'!$E$34:$E$41,MATCH($B20,'Skills-missing_values_d'!$B$34:$B$41,0)), INDEX('Skills-LA_data'!D$3:D$365,MATCH($B20,'Skills-LA_data'!$B$3:$B$365,0)))</f>
        <v>10</v>
      </c>
      <c r="E20" s="13">
        <f t="shared" si="0"/>
        <v>9.6</v>
      </c>
    </row>
    <row r="21" spans="1:5" x14ac:dyDescent="0.35">
      <c r="A21" s="13" t="s">
        <v>136</v>
      </c>
      <c r="B21" s="13" t="s">
        <v>137</v>
      </c>
      <c r="C21" s="13">
        <f>IF("-"=INDEX('Skills-LA_data'!$C$3:$C$365,MATCH(B21,'Skills-LA_data'!$B$3:$B$365,0)),INDEX('Skills-missing_values_d'!$E$3:$E$41,MATCH(B21,'Skills-missing_values_d'!$B$3:$B$41,0)), INDEX('Skills-LA_data'!$C$3:$C$365,MATCH(B21,'Skills-LA_data'!$B$3:$B$365,0)))</f>
        <v>3.8</v>
      </c>
      <c r="D21" s="13">
        <f>IF("-"=INDEX('Skills-LA_data'!D$3:D$365,MATCH($B21,'Skills-LA_data'!$B$3:$B$365,0)),INDEX('Skills-missing_values_d'!$E$34:$E$41,MATCH($B21,'Skills-missing_values_d'!$B$34:$B$41,0)), INDEX('Skills-LA_data'!D$3:D$365,MATCH($B21,'Skills-LA_data'!$B$3:$B$365,0)))</f>
        <v>2.6</v>
      </c>
      <c r="E21" s="13">
        <f t="shared" si="0"/>
        <v>3.2</v>
      </c>
    </row>
    <row r="22" spans="1:5" x14ac:dyDescent="0.35">
      <c r="A22" s="13" t="s">
        <v>138</v>
      </c>
      <c r="B22" s="13" t="s">
        <v>139</v>
      </c>
      <c r="C22" s="13">
        <f>IF("-"=INDEX('Skills-LA_data'!$C$3:$C$365,MATCH(B22,'Skills-LA_data'!$B$3:$B$365,0)),INDEX('Skills-missing_values_d'!$E$3:$E$41,MATCH(B22,'Skills-missing_values_d'!$B$3:$B$41,0)), INDEX('Skills-LA_data'!$C$3:$C$365,MATCH(B22,'Skills-LA_data'!$B$3:$B$365,0)))</f>
        <v>3.9</v>
      </c>
      <c r="D22" s="13">
        <f>IF("-"=INDEX('Skills-LA_data'!D$3:D$365,MATCH($B22,'Skills-LA_data'!$B$3:$B$365,0)),INDEX('Skills-missing_values_d'!$E$34:$E$41,MATCH($B22,'Skills-missing_values_d'!$B$34:$B$41,0)), INDEX('Skills-LA_data'!D$3:D$365,MATCH($B22,'Skills-LA_data'!$B$3:$B$365,0)))</f>
        <v>8.5</v>
      </c>
      <c r="E22" s="13">
        <f t="shared" si="0"/>
        <v>6.2</v>
      </c>
    </row>
    <row r="23" spans="1:5" x14ac:dyDescent="0.35">
      <c r="A23" s="13" t="s">
        <v>140</v>
      </c>
      <c r="B23" s="13" t="s">
        <v>141</v>
      </c>
      <c r="C23" s="13">
        <f>IF("-"=INDEX('Skills-LA_data'!$C$3:$C$365,MATCH(B23,'Skills-LA_data'!$B$3:$B$365,0)),INDEX('Skills-missing_values_d'!$E$3:$E$41,MATCH(B23,'Skills-missing_values_d'!$B$3:$B$41,0)), INDEX('Skills-LA_data'!$C$3:$C$365,MATCH(B23,'Skills-LA_data'!$B$3:$B$365,0)))</f>
        <v>6.5</v>
      </c>
      <c r="D23" s="13">
        <f>IF("-"=INDEX('Skills-LA_data'!D$3:D$365,MATCH($B23,'Skills-LA_data'!$B$3:$B$365,0)),INDEX('Skills-missing_values_d'!$E$34:$E$41,MATCH($B23,'Skills-missing_values_d'!$B$34:$B$41,0)), INDEX('Skills-LA_data'!D$3:D$365,MATCH($B23,'Skills-LA_data'!$B$3:$B$365,0)))</f>
        <v>6.1</v>
      </c>
      <c r="E23" s="13">
        <f t="shared" si="0"/>
        <v>6.3</v>
      </c>
    </row>
    <row r="24" spans="1:5" x14ac:dyDescent="0.35">
      <c r="A24" s="13" t="s">
        <v>142</v>
      </c>
      <c r="B24" s="13" t="s">
        <v>143</v>
      </c>
      <c r="C24" s="13">
        <f>IF("-"=INDEX('Skills-LA_data'!$C$3:$C$365,MATCH(B24,'Skills-LA_data'!$B$3:$B$365,0)),INDEX('Skills-missing_values_d'!$E$3:$E$41,MATCH(B24,'Skills-missing_values_d'!$B$3:$B$41,0)), INDEX('Skills-LA_data'!$C$3:$C$365,MATCH(B24,'Skills-LA_data'!$B$3:$B$365,0)))</f>
        <v>9.5</v>
      </c>
      <c r="D24" s="13">
        <f>IF("-"=INDEX('Skills-LA_data'!D$3:D$365,MATCH($B24,'Skills-LA_data'!$B$3:$B$365,0)),INDEX('Skills-missing_values_d'!$E$34:$E$41,MATCH($B24,'Skills-missing_values_d'!$B$34:$B$41,0)), INDEX('Skills-LA_data'!D$3:D$365,MATCH($B24,'Skills-LA_data'!$B$3:$B$365,0)))</f>
        <v>12.9</v>
      </c>
      <c r="E24" s="13">
        <f t="shared" si="0"/>
        <v>11.2</v>
      </c>
    </row>
    <row r="25" spans="1:5" x14ac:dyDescent="0.35">
      <c r="A25" s="13" t="s">
        <v>144</v>
      </c>
      <c r="B25" s="13" t="s">
        <v>145</v>
      </c>
      <c r="C25" s="13">
        <f>IF("-"=INDEX('Skills-LA_data'!$C$3:$C$365,MATCH(B25,'Skills-LA_data'!$B$3:$B$365,0)),INDEX('Skills-missing_values_d'!$E$3:$E$41,MATCH(B25,'Skills-missing_values_d'!$B$3:$B$41,0)), INDEX('Skills-LA_data'!$C$3:$C$365,MATCH(B25,'Skills-LA_data'!$B$3:$B$365,0)))</f>
        <v>3.8</v>
      </c>
      <c r="D25" s="13">
        <f>IF("-"=INDEX('Skills-LA_data'!D$3:D$365,MATCH($B25,'Skills-LA_data'!$B$3:$B$365,0)),INDEX('Skills-missing_values_d'!$E$34:$E$41,MATCH($B25,'Skills-missing_values_d'!$B$34:$B$41,0)), INDEX('Skills-LA_data'!D$3:D$365,MATCH($B25,'Skills-LA_data'!$B$3:$B$365,0)))</f>
        <v>3.9</v>
      </c>
      <c r="E25" s="13">
        <f t="shared" si="0"/>
        <v>3.8499999999999996</v>
      </c>
    </row>
    <row r="26" spans="1:5" x14ac:dyDescent="0.35">
      <c r="A26" s="13" t="s">
        <v>146</v>
      </c>
      <c r="B26" s="13" t="s">
        <v>147</v>
      </c>
      <c r="C26" s="13">
        <f>IF("-"=INDEX('Skills-LA_data'!$C$3:$C$365,MATCH(B26,'Skills-LA_data'!$B$3:$B$365,0)),INDEX('Skills-missing_values_d'!$E$3:$E$41,MATCH(B26,'Skills-missing_values_d'!$B$3:$B$41,0)), INDEX('Skills-LA_data'!$C$3:$C$365,MATCH(B26,'Skills-LA_data'!$B$3:$B$365,0)))</f>
        <v>10.1</v>
      </c>
      <c r="D26" s="13">
        <f>IF("-"=INDEX('Skills-LA_data'!D$3:D$365,MATCH($B26,'Skills-LA_data'!$B$3:$B$365,0)),INDEX('Skills-missing_values_d'!$E$34:$E$41,MATCH($B26,'Skills-missing_values_d'!$B$34:$B$41,0)), INDEX('Skills-LA_data'!D$3:D$365,MATCH($B26,'Skills-LA_data'!$B$3:$B$365,0)))</f>
        <v>11.1</v>
      </c>
      <c r="E26" s="13">
        <f t="shared" si="0"/>
        <v>10.6</v>
      </c>
    </row>
    <row r="27" spans="1:5" x14ac:dyDescent="0.35">
      <c r="A27" s="13" t="s">
        <v>148</v>
      </c>
      <c r="B27" s="13" t="s">
        <v>149</v>
      </c>
      <c r="C27" s="13">
        <f>IF("-"=INDEX('Skills-LA_data'!$C$3:$C$365,MATCH(B27,'Skills-LA_data'!$B$3:$B$365,0)),INDEX('Skills-missing_values_d'!$E$3:$E$41,MATCH(B27,'Skills-missing_values_d'!$B$3:$B$41,0)), INDEX('Skills-LA_data'!$C$3:$C$365,MATCH(B27,'Skills-LA_data'!$B$3:$B$365,0)))</f>
        <v>7.3</v>
      </c>
      <c r="D27" s="13">
        <f>IF("-"=INDEX('Skills-LA_data'!D$3:D$365,MATCH($B27,'Skills-LA_data'!$B$3:$B$365,0)),INDEX('Skills-missing_values_d'!$E$34:$E$41,MATCH($B27,'Skills-missing_values_d'!$B$34:$B$41,0)), INDEX('Skills-LA_data'!D$3:D$365,MATCH($B27,'Skills-LA_data'!$B$3:$B$365,0)))</f>
        <v>10.199999999999999</v>
      </c>
      <c r="E27" s="13">
        <f t="shared" si="0"/>
        <v>8.75</v>
      </c>
    </row>
    <row r="28" spans="1:5" x14ac:dyDescent="0.35">
      <c r="A28" s="13" t="s">
        <v>150</v>
      </c>
      <c r="B28" s="13" t="s">
        <v>151</v>
      </c>
      <c r="C28" s="13">
        <f>IF("-"=INDEX('Skills-LA_data'!$C$3:$C$365,MATCH(B28,'Skills-LA_data'!$B$3:$B$365,0)),INDEX('Skills-missing_values_d'!$E$3:$E$41,MATCH(B28,'Skills-missing_values_d'!$B$3:$B$41,0)), INDEX('Skills-LA_data'!$C$3:$C$365,MATCH(B28,'Skills-LA_data'!$B$3:$B$365,0)))</f>
        <v>10.7</v>
      </c>
      <c r="D28" s="13">
        <f>IF("-"=INDEX('Skills-LA_data'!D$3:D$365,MATCH($B28,'Skills-LA_data'!$B$3:$B$365,0)),INDEX('Skills-missing_values_d'!$E$34:$E$41,MATCH($B28,'Skills-missing_values_d'!$B$34:$B$41,0)), INDEX('Skills-LA_data'!D$3:D$365,MATCH($B28,'Skills-LA_data'!$B$3:$B$365,0)))</f>
        <v>13.8</v>
      </c>
      <c r="E28" s="13">
        <f t="shared" si="0"/>
        <v>12.25</v>
      </c>
    </row>
    <row r="29" spans="1:5" x14ac:dyDescent="0.35">
      <c r="A29" s="13" t="s">
        <v>152</v>
      </c>
      <c r="B29" s="13" t="s">
        <v>153</v>
      </c>
      <c r="C29" s="13">
        <f>IF("-"=INDEX('Skills-LA_data'!$C$3:$C$365,MATCH(B29,'Skills-LA_data'!$B$3:$B$365,0)),INDEX('Skills-missing_values_d'!$E$3:$E$41,MATCH(B29,'Skills-missing_values_d'!$B$3:$B$41,0)), INDEX('Skills-LA_data'!$C$3:$C$365,MATCH(B29,'Skills-LA_data'!$B$3:$B$365,0)))</f>
        <v>9.1999999999999993</v>
      </c>
      <c r="D29" s="13">
        <f>IF("-"=INDEX('Skills-LA_data'!D$3:D$365,MATCH($B29,'Skills-LA_data'!$B$3:$B$365,0)),INDEX('Skills-missing_values_d'!$E$34:$E$41,MATCH($B29,'Skills-missing_values_d'!$B$34:$B$41,0)), INDEX('Skills-LA_data'!D$3:D$365,MATCH($B29,'Skills-LA_data'!$B$3:$B$365,0)))</f>
        <v>9.3000000000000007</v>
      </c>
      <c r="E29" s="13">
        <f t="shared" si="0"/>
        <v>9.25</v>
      </c>
    </row>
    <row r="30" spans="1:5" x14ac:dyDescent="0.35">
      <c r="A30" s="13" t="s">
        <v>154</v>
      </c>
      <c r="B30" s="13" t="s">
        <v>155</v>
      </c>
      <c r="C30" s="13">
        <f>IF("-"=INDEX('Skills-LA_data'!$C$3:$C$365,MATCH(B30,'Skills-LA_data'!$B$3:$B$365,0)),INDEX('Skills-missing_values_d'!$E$3:$E$41,MATCH(B30,'Skills-missing_values_d'!$B$3:$B$41,0)), INDEX('Skills-LA_data'!$C$3:$C$365,MATCH(B30,'Skills-LA_data'!$B$3:$B$365,0)))</f>
        <v>10.1</v>
      </c>
      <c r="D30" s="13">
        <f>IF("-"=INDEX('Skills-LA_data'!D$3:D$365,MATCH($B30,'Skills-LA_data'!$B$3:$B$365,0)),INDEX('Skills-missing_values_d'!$E$34:$E$41,MATCH($B30,'Skills-missing_values_d'!$B$34:$B$41,0)), INDEX('Skills-LA_data'!D$3:D$365,MATCH($B30,'Skills-LA_data'!$B$3:$B$365,0)))</f>
        <v>11.2</v>
      </c>
      <c r="E30" s="13">
        <f t="shared" si="0"/>
        <v>10.649999999999999</v>
      </c>
    </row>
    <row r="31" spans="1:5" x14ac:dyDescent="0.35">
      <c r="A31" s="13" t="s">
        <v>156</v>
      </c>
      <c r="B31" s="13" t="s">
        <v>157</v>
      </c>
      <c r="C31" s="13">
        <f>IF("-"=INDEX('Skills-LA_data'!$C$3:$C$365,MATCH(B31,'Skills-LA_data'!$B$3:$B$365,0)),INDEX('Skills-missing_values_d'!$E$3:$E$41,MATCH(B31,'Skills-missing_values_d'!$B$3:$B$41,0)), INDEX('Skills-LA_data'!$C$3:$C$365,MATCH(B31,'Skills-LA_data'!$B$3:$B$365,0)))</f>
        <v>14.4</v>
      </c>
      <c r="D31" s="13">
        <f>IF("-"=INDEX('Skills-LA_data'!D$3:D$365,MATCH($B31,'Skills-LA_data'!$B$3:$B$365,0)),INDEX('Skills-missing_values_d'!$E$34:$E$41,MATCH($B31,'Skills-missing_values_d'!$B$34:$B$41,0)), INDEX('Skills-LA_data'!D$3:D$365,MATCH($B31,'Skills-LA_data'!$B$3:$B$365,0)))</f>
        <v>7.1</v>
      </c>
      <c r="E31" s="13">
        <f t="shared" si="0"/>
        <v>10.75</v>
      </c>
    </row>
    <row r="32" spans="1:5" x14ac:dyDescent="0.35">
      <c r="A32" s="13" t="s">
        <v>158</v>
      </c>
      <c r="B32" s="13" t="s">
        <v>159</v>
      </c>
      <c r="C32" s="13">
        <f>IF("-"=INDEX('Skills-LA_data'!$C$3:$C$365,MATCH(B32,'Skills-LA_data'!$B$3:$B$365,0)),INDEX('Skills-missing_values_d'!$E$3:$E$41,MATCH(B32,'Skills-missing_values_d'!$B$3:$B$41,0)), INDEX('Skills-LA_data'!$C$3:$C$365,MATCH(B32,'Skills-LA_data'!$B$3:$B$365,0)))</f>
        <v>5</v>
      </c>
      <c r="D32" s="13">
        <f>IF("-"=INDEX('Skills-LA_data'!D$3:D$365,MATCH($B32,'Skills-LA_data'!$B$3:$B$365,0)),INDEX('Skills-missing_values_d'!$E$34:$E$41,MATCH($B32,'Skills-missing_values_d'!$B$34:$B$41,0)), INDEX('Skills-LA_data'!D$3:D$365,MATCH($B32,'Skills-LA_data'!$B$3:$B$365,0)))</f>
        <v>5.3</v>
      </c>
      <c r="E32" s="13">
        <f t="shared" si="0"/>
        <v>5.15</v>
      </c>
    </row>
    <row r="33" spans="1:5" x14ac:dyDescent="0.35">
      <c r="A33" s="13" t="s">
        <v>160</v>
      </c>
      <c r="B33" s="13" t="s">
        <v>161</v>
      </c>
      <c r="C33" s="13">
        <f>IF("-"=INDEX('Skills-LA_data'!$C$3:$C$365,MATCH(B33,'Skills-LA_data'!$B$3:$B$365,0)),INDEX('Skills-missing_values_d'!$E$3:$E$41,MATCH(B33,'Skills-missing_values_d'!$B$3:$B$41,0)), INDEX('Skills-LA_data'!$C$3:$C$365,MATCH(B33,'Skills-LA_data'!$B$3:$B$365,0)))</f>
        <v>2.2999999999999998</v>
      </c>
      <c r="D33" s="13">
        <f>IF("-"=INDEX('Skills-LA_data'!D$3:D$365,MATCH($B33,'Skills-LA_data'!$B$3:$B$365,0)),INDEX('Skills-missing_values_d'!$E$34:$E$41,MATCH($B33,'Skills-missing_values_d'!$B$34:$B$41,0)), INDEX('Skills-LA_data'!D$3:D$365,MATCH($B33,'Skills-LA_data'!$B$3:$B$365,0)))</f>
        <v>3.6</v>
      </c>
      <c r="E33" s="13">
        <f t="shared" si="0"/>
        <v>2.95</v>
      </c>
    </row>
    <row r="34" spans="1:5" x14ac:dyDescent="0.35">
      <c r="A34" s="13" t="s">
        <v>162</v>
      </c>
      <c r="B34" s="13" t="s">
        <v>163</v>
      </c>
      <c r="C34" s="13">
        <f>IF("-"=INDEX('Skills-LA_data'!$C$3:$C$365,MATCH(B34,'Skills-LA_data'!$B$3:$B$365,0)),INDEX('Skills-missing_values_d'!$E$3:$E$41,MATCH(B34,'Skills-missing_values_d'!$B$3:$B$41,0)), INDEX('Skills-LA_data'!$C$3:$C$365,MATCH(B34,'Skills-LA_data'!$B$3:$B$365,0)))</f>
        <v>10.3</v>
      </c>
      <c r="D34" s="13">
        <f>IF("-"=INDEX('Skills-LA_data'!D$3:D$365,MATCH($B34,'Skills-LA_data'!$B$3:$B$365,0)),INDEX('Skills-missing_values_d'!$E$34:$E$41,MATCH($B34,'Skills-missing_values_d'!$B$34:$B$41,0)), INDEX('Skills-LA_data'!D$3:D$365,MATCH($B34,'Skills-LA_data'!$B$3:$B$365,0)))</f>
        <v>13.9</v>
      </c>
      <c r="E34" s="13">
        <f t="shared" si="0"/>
        <v>12.100000000000001</v>
      </c>
    </row>
    <row r="35" spans="1:5" x14ac:dyDescent="0.35">
      <c r="A35" s="13" t="s">
        <v>164</v>
      </c>
      <c r="B35" s="13" t="s">
        <v>165</v>
      </c>
      <c r="C35" s="13">
        <f>IF("-"=INDEX('Skills-LA_data'!$C$3:$C$365,MATCH(B35,'Skills-LA_data'!$B$3:$B$365,0)),INDEX('Skills-missing_values_d'!$E$3:$E$41,MATCH(B35,'Skills-missing_values_d'!$B$3:$B$41,0)), INDEX('Skills-LA_data'!$C$3:$C$365,MATCH(B35,'Skills-LA_data'!$B$3:$B$365,0)))</f>
        <v>6.3</v>
      </c>
      <c r="D35" s="13">
        <f>IF("-"=INDEX('Skills-LA_data'!D$3:D$365,MATCH($B35,'Skills-LA_data'!$B$3:$B$365,0)),INDEX('Skills-missing_values_d'!$E$34:$E$41,MATCH($B35,'Skills-missing_values_d'!$B$34:$B$41,0)), INDEX('Skills-LA_data'!D$3:D$365,MATCH($B35,'Skills-LA_data'!$B$3:$B$365,0)))</f>
        <v>8</v>
      </c>
      <c r="E35" s="13">
        <f t="shared" si="0"/>
        <v>7.15</v>
      </c>
    </row>
    <row r="36" spans="1:5" x14ac:dyDescent="0.35">
      <c r="A36" s="13" t="s">
        <v>166</v>
      </c>
      <c r="B36" s="13" t="s">
        <v>167</v>
      </c>
      <c r="C36" s="13">
        <f>IF("-"=INDEX('Skills-LA_data'!$C$3:$C$365,MATCH(B36,'Skills-LA_data'!$B$3:$B$365,0)),INDEX('Skills-missing_values_d'!$E$3:$E$41,MATCH(B36,'Skills-missing_values_d'!$B$3:$B$41,0)), INDEX('Skills-LA_data'!$C$3:$C$365,MATCH(B36,'Skills-LA_data'!$B$3:$B$365,0)))</f>
        <v>6.5</v>
      </c>
      <c r="D36" s="13">
        <f>IF("-"=INDEX('Skills-LA_data'!D$3:D$365,MATCH($B36,'Skills-LA_data'!$B$3:$B$365,0)),INDEX('Skills-missing_values_d'!$E$34:$E$41,MATCH($B36,'Skills-missing_values_d'!$B$34:$B$41,0)), INDEX('Skills-LA_data'!D$3:D$365,MATCH($B36,'Skills-LA_data'!$B$3:$B$365,0)))</f>
        <v>3.9</v>
      </c>
      <c r="E36" s="13">
        <f t="shared" si="0"/>
        <v>5.2</v>
      </c>
    </row>
    <row r="37" spans="1:5" x14ac:dyDescent="0.35">
      <c r="A37" s="13" t="s">
        <v>168</v>
      </c>
      <c r="B37" s="13" t="s">
        <v>169</v>
      </c>
      <c r="C37" s="13">
        <f>IF("-"=INDEX('Skills-LA_data'!$C$3:$C$365,MATCH(B37,'Skills-LA_data'!$B$3:$B$365,0)),INDEX('Skills-missing_values_d'!$E$3:$E$41,MATCH(B37,'Skills-missing_values_d'!$B$3:$B$41,0)), INDEX('Skills-LA_data'!$C$3:$C$365,MATCH(B37,'Skills-LA_data'!$B$3:$B$365,0)))</f>
        <v>9</v>
      </c>
      <c r="D37" s="13">
        <f>IF("-"=INDEX('Skills-LA_data'!D$3:D$365,MATCH($B37,'Skills-LA_data'!$B$3:$B$365,0)),INDEX('Skills-missing_values_d'!$E$34:$E$41,MATCH($B37,'Skills-missing_values_d'!$B$34:$B$41,0)), INDEX('Skills-LA_data'!D$3:D$365,MATCH($B37,'Skills-LA_data'!$B$3:$B$365,0)))</f>
        <v>7.1</v>
      </c>
      <c r="E37" s="13">
        <f t="shared" si="0"/>
        <v>8.0500000000000007</v>
      </c>
    </row>
    <row r="38" spans="1:5" x14ac:dyDescent="0.35">
      <c r="A38" s="13" t="s">
        <v>170</v>
      </c>
      <c r="B38" s="13" t="s">
        <v>171</v>
      </c>
      <c r="C38" s="13">
        <f>IF("-"=INDEX('Skills-LA_data'!$C$3:$C$365,MATCH(B38,'Skills-LA_data'!$B$3:$B$365,0)),INDEX('Skills-missing_values_d'!$E$3:$E$41,MATCH(B38,'Skills-missing_values_d'!$B$3:$B$41,0)), INDEX('Skills-LA_data'!$C$3:$C$365,MATCH(B38,'Skills-LA_data'!$B$3:$B$365,0)))</f>
        <v>4.9000000000000004</v>
      </c>
      <c r="D38" s="13">
        <f>IF("-"=INDEX('Skills-LA_data'!D$3:D$365,MATCH($B38,'Skills-LA_data'!$B$3:$B$365,0)),INDEX('Skills-missing_values_d'!$E$34:$E$41,MATCH($B38,'Skills-missing_values_d'!$B$34:$B$41,0)), INDEX('Skills-LA_data'!D$3:D$365,MATCH($B38,'Skills-LA_data'!$B$3:$B$365,0)))</f>
        <v>5.8</v>
      </c>
      <c r="E38" s="13">
        <f t="shared" si="0"/>
        <v>5.35</v>
      </c>
    </row>
    <row r="39" spans="1:5" x14ac:dyDescent="0.35">
      <c r="A39" s="13" t="s">
        <v>172</v>
      </c>
      <c r="B39" s="13" t="s">
        <v>173</v>
      </c>
      <c r="C39" s="13">
        <f>IF("-"=INDEX('Skills-LA_data'!$C$3:$C$365,MATCH(B39,'Skills-LA_data'!$B$3:$B$365,0)),INDEX('Skills-missing_values_d'!$E$3:$E$41,MATCH(B39,'Skills-missing_values_d'!$B$3:$B$41,0)), INDEX('Skills-LA_data'!$C$3:$C$365,MATCH(B39,'Skills-LA_data'!$B$3:$B$365,0)))</f>
        <v>7.9</v>
      </c>
      <c r="D39" s="13">
        <f>IF("-"=INDEX('Skills-LA_data'!D$3:D$365,MATCH($B39,'Skills-LA_data'!$B$3:$B$365,0)),INDEX('Skills-missing_values_d'!$E$34:$E$41,MATCH($B39,'Skills-missing_values_d'!$B$34:$B$41,0)), INDEX('Skills-LA_data'!D$3:D$365,MATCH($B39,'Skills-LA_data'!$B$3:$B$365,0)))</f>
        <v>9.1</v>
      </c>
      <c r="E39" s="13">
        <f t="shared" si="0"/>
        <v>8.5</v>
      </c>
    </row>
    <row r="40" spans="1:5" x14ac:dyDescent="0.35">
      <c r="A40" s="13" t="s">
        <v>174</v>
      </c>
      <c r="B40" s="13" t="s">
        <v>175</v>
      </c>
      <c r="C40" s="13">
        <f>IF("-"=INDEX('Skills-LA_data'!$C$3:$C$365,MATCH(B40,'Skills-LA_data'!$B$3:$B$365,0)),INDEX('Skills-missing_values_d'!$E$3:$E$41,MATCH(B40,'Skills-missing_values_d'!$B$3:$B$41,0)), INDEX('Skills-LA_data'!$C$3:$C$365,MATCH(B40,'Skills-LA_data'!$B$3:$B$365,0)))</f>
        <v>3</v>
      </c>
      <c r="D40" s="13">
        <f>IF("-"=INDEX('Skills-LA_data'!D$3:D$365,MATCH($B40,'Skills-LA_data'!$B$3:$B$365,0)),INDEX('Skills-missing_values_d'!$E$34:$E$41,MATCH($B40,'Skills-missing_values_d'!$B$34:$B$41,0)), INDEX('Skills-LA_data'!D$3:D$365,MATCH($B40,'Skills-LA_data'!$B$3:$B$365,0)))</f>
        <v>3.9</v>
      </c>
      <c r="E40" s="13">
        <f t="shared" si="0"/>
        <v>3.45</v>
      </c>
    </row>
    <row r="41" spans="1:5" x14ac:dyDescent="0.35">
      <c r="A41" s="13" t="s">
        <v>176</v>
      </c>
      <c r="B41" s="13" t="s">
        <v>177</v>
      </c>
      <c r="C41" s="13">
        <f>IF("-"=INDEX('Skills-LA_data'!$C$3:$C$365,MATCH(B41,'Skills-LA_data'!$B$3:$B$365,0)),INDEX('Skills-missing_values_d'!$E$3:$E$41,MATCH(B41,'Skills-missing_values_d'!$B$3:$B$41,0)), INDEX('Skills-LA_data'!$C$3:$C$365,MATCH(B41,'Skills-LA_data'!$B$3:$B$365,0)))</f>
        <v>4</v>
      </c>
      <c r="D41" s="13">
        <f>IF("-"=INDEX('Skills-LA_data'!D$3:D$365,MATCH($B41,'Skills-LA_data'!$B$3:$B$365,0)),INDEX('Skills-missing_values_d'!$E$34:$E$41,MATCH($B41,'Skills-missing_values_d'!$B$34:$B$41,0)), INDEX('Skills-LA_data'!D$3:D$365,MATCH($B41,'Skills-LA_data'!$B$3:$B$365,0)))</f>
        <v>5.7</v>
      </c>
      <c r="E41" s="13">
        <f t="shared" si="0"/>
        <v>4.8499999999999996</v>
      </c>
    </row>
    <row r="42" spans="1:5" x14ac:dyDescent="0.35">
      <c r="A42" s="13" t="s">
        <v>178</v>
      </c>
      <c r="B42" s="13" t="s">
        <v>179</v>
      </c>
      <c r="C42" s="13">
        <f>IF("-"=INDEX('Skills-LA_data'!$C$3:$C$365,MATCH(B42,'Skills-LA_data'!$B$3:$B$365,0)),INDEX('Skills-missing_values_d'!$E$3:$E$41,MATCH(B42,'Skills-missing_values_d'!$B$3:$B$41,0)), INDEX('Skills-LA_data'!$C$3:$C$365,MATCH(B42,'Skills-LA_data'!$B$3:$B$365,0)))</f>
        <v>5.6</v>
      </c>
      <c r="D42" s="13">
        <f>IF("-"=INDEX('Skills-LA_data'!D$3:D$365,MATCH($B42,'Skills-LA_data'!$B$3:$B$365,0)),INDEX('Skills-missing_values_d'!$E$34:$E$41,MATCH($B42,'Skills-missing_values_d'!$B$34:$B$41,0)), INDEX('Skills-LA_data'!D$3:D$365,MATCH($B42,'Skills-LA_data'!$B$3:$B$365,0)))</f>
        <v>3.2</v>
      </c>
      <c r="E42" s="13">
        <f t="shared" si="0"/>
        <v>4.4000000000000004</v>
      </c>
    </row>
    <row r="43" spans="1:5" x14ac:dyDescent="0.35">
      <c r="A43" s="13" t="s">
        <v>180</v>
      </c>
      <c r="B43" s="13" t="s">
        <v>181</v>
      </c>
      <c r="C43" s="13">
        <f>IF("-"=INDEX('Skills-LA_data'!$C$3:$C$365,MATCH(B43,'Skills-LA_data'!$B$3:$B$365,0)),INDEX('Skills-missing_values_d'!$E$3:$E$41,MATCH(B43,'Skills-missing_values_d'!$B$3:$B$41,0)), INDEX('Skills-LA_data'!$C$3:$C$365,MATCH(B43,'Skills-LA_data'!$B$3:$B$365,0)))</f>
        <v>3.3</v>
      </c>
      <c r="D43" s="13">
        <f>IF("-"=INDEX('Skills-LA_data'!D$3:D$365,MATCH($B43,'Skills-LA_data'!$B$3:$B$365,0)),INDEX('Skills-missing_values_d'!$E$34:$E$41,MATCH($B43,'Skills-missing_values_d'!$B$34:$B$41,0)), INDEX('Skills-LA_data'!D$3:D$365,MATCH($B43,'Skills-LA_data'!$B$3:$B$365,0)))</f>
        <v>3.8</v>
      </c>
      <c r="E43" s="13">
        <f t="shared" si="0"/>
        <v>3.55</v>
      </c>
    </row>
    <row r="44" spans="1:5" x14ac:dyDescent="0.35">
      <c r="A44" s="13" t="s">
        <v>182</v>
      </c>
      <c r="B44" s="13" t="s">
        <v>183</v>
      </c>
      <c r="C44" s="13">
        <f>IF("-"=INDEX('Skills-LA_data'!$C$3:$C$365,MATCH(B44,'Skills-LA_data'!$B$3:$B$365,0)),INDEX('Skills-missing_values_d'!$E$3:$E$41,MATCH(B44,'Skills-missing_values_d'!$B$3:$B$41,0)), INDEX('Skills-LA_data'!$C$3:$C$365,MATCH(B44,'Skills-LA_data'!$B$3:$B$365,0)))</f>
        <v>5.2</v>
      </c>
      <c r="D44" s="13">
        <f>IF("-"=INDEX('Skills-LA_data'!D$3:D$365,MATCH($B44,'Skills-LA_data'!$B$3:$B$365,0)),INDEX('Skills-missing_values_d'!$E$34:$E$41,MATCH($B44,'Skills-missing_values_d'!$B$34:$B$41,0)), INDEX('Skills-LA_data'!D$3:D$365,MATCH($B44,'Skills-LA_data'!$B$3:$B$365,0)))</f>
        <v>6.5</v>
      </c>
      <c r="E44" s="13">
        <f t="shared" si="0"/>
        <v>5.85</v>
      </c>
    </row>
    <row r="45" spans="1:5" x14ac:dyDescent="0.35">
      <c r="A45" s="13" t="s">
        <v>184</v>
      </c>
      <c r="B45" s="13" t="s">
        <v>185</v>
      </c>
      <c r="C45" s="13">
        <f>IF("-"=INDEX('Skills-LA_data'!$C$3:$C$365,MATCH(B45,'Skills-LA_data'!$B$3:$B$365,0)),INDEX('Skills-missing_values_d'!$E$3:$E$41,MATCH(B45,'Skills-missing_values_d'!$B$3:$B$41,0)), INDEX('Skills-LA_data'!$C$3:$C$365,MATCH(B45,'Skills-LA_data'!$B$3:$B$365,0)))</f>
        <v>6.9</v>
      </c>
      <c r="D45" s="13">
        <f>IF("-"=INDEX('Skills-LA_data'!D$3:D$365,MATCH($B45,'Skills-LA_data'!$B$3:$B$365,0)),INDEX('Skills-missing_values_d'!$E$34:$E$41,MATCH($B45,'Skills-missing_values_d'!$B$34:$B$41,0)), INDEX('Skills-LA_data'!D$3:D$365,MATCH($B45,'Skills-LA_data'!$B$3:$B$365,0)))</f>
        <v>14.6</v>
      </c>
      <c r="E45" s="13">
        <f t="shared" si="0"/>
        <v>10.75</v>
      </c>
    </row>
    <row r="46" spans="1:5" x14ac:dyDescent="0.35">
      <c r="A46" s="13" t="s">
        <v>186</v>
      </c>
      <c r="B46" s="13" t="s">
        <v>187</v>
      </c>
      <c r="C46" s="13">
        <f>IF("-"=INDEX('Skills-LA_data'!$C$3:$C$365,MATCH(B46,'Skills-LA_data'!$B$3:$B$365,0)),INDEX('Skills-missing_values_d'!$E$3:$E$41,MATCH(B46,'Skills-missing_values_d'!$B$3:$B$41,0)), INDEX('Skills-LA_data'!$C$3:$C$365,MATCH(B46,'Skills-LA_data'!$B$3:$B$365,0)))</f>
        <v>6.9</v>
      </c>
      <c r="D46" s="13">
        <f>IF("-"=INDEX('Skills-LA_data'!D$3:D$365,MATCH($B46,'Skills-LA_data'!$B$3:$B$365,0)),INDEX('Skills-missing_values_d'!$E$34:$E$41,MATCH($B46,'Skills-missing_values_d'!$B$34:$B$41,0)), INDEX('Skills-LA_data'!D$3:D$365,MATCH($B46,'Skills-LA_data'!$B$3:$B$365,0)))</f>
        <v>5.8</v>
      </c>
      <c r="E46" s="13">
        <f t="shared" si="0"/>
        <v>6.35</v>
      </c>
    </row>
    <row r="47" spans="1:5" x14ac:dyDescent="0.35">
      <c r="A47" s="13" t="s">
        <v>188</v>
      </c>
      <c r="B47" s="13" t="s">
        <v>189</v>
      </c>
      <c r="C47" s="13">
        <f>IF("-"=INDEX('Skills-LA_data'!$C$3:$C$365,MATCH(B47,'Skills-LA_data'!$B$3:$B$365,0)),INDEX('Skills-missing_values_d'!$E$3:$E$41,MATCH(B47,'Skills-missing_values_d'!$B$3:$B$41,0)), INDEX('Skills-LA_data'!$C$3:$C$365,MATCH(B47,'Skills-LA_data'!$B$3:$B$365,0)))</f>
        <v>5.5</v>
      </c>
      <c r="D47" s="13">
        <f>IF("-"=INDEX('Skills-LA_data'!D$3:D$365,MATCH($B47,'Skills-LA_data'!$B$3:$B$365,0)),INDEX('Skills-missing_values_d'!$E$34:$E$41,MATCH($B47,'Skills-missing_values_d'!$B$34:$B$41,0)), INDEX('Skills-LA_data'!D$3:D$365,MATCH($B47,'Skills-LA_data'!$B$3:$B$365,0)))</f>
        <v>6.1</v>
      </c>
      <c r="E47" s="13">
        <f t="shared" si="0"/>
        <v>5.8</v>
      </c>
    </row>
    <row r="48" spans="1:5" x14ac:dyDescent="0.35">
      <c r="A48" s="13" t="s">
        <v>190</v>
      </c>
      <c r="B48" s="13" t="s">
        <v>191</v>
      </c>
      <c r="C48" s="13">
        <f>IF("-"=INDEX('Skills-LA_data'!$C$3:$C$365,MATCH(B48,'Skills-LA_data'!$B$3:$B$365,0)),INDEX('Skills-missing_values_d'!$E$3:$E$41,MATCH(B48,'Skills-missing_values_d'!$B$3:$B$41,0)), INDEX('Skills-LA_data'!$C$3:$C$365,MATCH(B48,'Skills-LA_data'!$B$3:$B$365,0)))</f>
        <v>9.5</v>
      </c>
      <c r="D48" s="13">
        <f>IF("-"=INDEX('Skills-LA_data'!D$3:D$365,MATCH($B48,'Skills-LA_data'!$B$3:$B$365,0)),INDEX('Skills-missing_values_d'!$E$34:$E$41,MATCH($B48,'Skills-missing_values_d'!$B$34:$B$41,0)), INDEX('Skills-LA_data'!D$3:D$365,MATCH($B48,'Skills-LA_data'!$B$3:$B$365,0)))</f>
        <v>15.1</v>
      </c>
      <c r="E48" s="13">
        <f t="shared" si="0"/>
        <v>12.3</v>
      </c>
    </row>
    <row r="49" spans="1:5" x14ac:dyDescent="0.35">
      <c r="A49" s="13" t="s">
        <v>192</v>
      </c>
      <c r="B49" s="13" t="s">
        <v>193</v>
      </c>
      <c r="C49" s="13">
        <f>IF("-"=INDEX('Skills-LA_data'!$C$3:$C$365,MATCH(B49,'Skills-LA_data'!$B$3:$B$365,0)),INDEX('Skills-missing_values_d'!$E$3:$E$41,MATCH(B49,'Skills-missing_values_d'!$B$3:$B$41,0)), INDEX('Skills-LA_data'!$C$3:$C$365,MATCH(B49,'Skills-LA_data'!$B$3:$B$365,0)))</f>
        <v>4.5</v>
      </c>
      <c r="D49" s="13">
        <f>IF("-"=INDEX('Skills-LA_data'!D$3:D$365,MATCH($B49,'Skills-LA_data'!$B$3:$B$365,0)),INDEX('Skills-missing_values_d'!$E$34:$E$41,MATCH($B49,'Skills-missing_values_d'!$B$34:$B$41,0)), INDEX('Skills-LA_data'!D$3:D$365,MATCH($B49,'Skills-LA_data'!$B$3:$B$365,0)))</f>
        <v>9.1</v>
      </c>
      <c r="E49" s="13">
        <f t="shared" si="0"/>
        <v>6.8</v>
      </c>
    </row>
    <row r="50" spans="1:5" x14ac:dyDescent="0.35">
      <c r="A50" s="13" t="s">
        <v>194</v>
      </c>
      <c r="B50" s="13" t="s">
        <v>195</v>
      </c>
      <c r="C50" s="13">
        <f>IF("-"=INDEX('Skills-LA_data'!$C$3:$C$365,MATCH(B50,'Skills-LA_data'!$B$3:$B$365,0)),INDEX('Skills-missing_values_d'!$E$3:$E$41,MATCH(B50,'Skills-missing_values_d'!$B$3:$B$41,0)), INDEX('Skills-LA_data'!$C$3:$C$365,MATCH(B50,'Skills-LA_data'!$B$3:$B$365,0)))</f>
        <v>10.1</v>
      </c>
      <c r="D50" s="13">
        <f>IF("-"=INDEX('Skills-LA_data'!D$3:D$365,MATCH($B50,'Skills-LA_data'!$B$3:$B$365,0)),INDEX('Skills-missing_values_d'!$E$34:$E$41,MATCH($B50,'Skills-missing_values_d'!$B$34:$B$41,0)), INDEX('Skills-LA_data'!D$3:D$365,MATCH($B50,'Skills-LA_data'!$B$3:$B$365,0)))</f>
        <v>9.3000000000000007</v>
      </c>
      <c r="E50" s="13">
        <f t="shared" si="0"/>
        <v>9.6999999999999993</v>
      </c>
    </row>
    <row r="51" spans="1:5" x14ac:dyDescent="0.35">
      <c r="A51" s="13" t="s">
        <v>196</v>
      </c>
      <c r="B51" s="13" t="s">
        <v>197</v>
      </c>
      <c r="C51" s="13">
        <f>IF("-"=INDEX('Skills-LA_data'!$C$3:$C$365,MATCH(B51,'Skills-LA_data'!$B$3:$B$365,0)),INDEX('Skills-missing_values_d'!$E$3:$E$41,MATCH(B51,'Skills-missing_values_d'!$B$3:$B$41,0)), INDEX('Skills-LA_data'!$C$3:$C$365,MATCH(B51,'Skills-LA_data'!$B$3:$B$365,0)))</f>
        <v>9</v>
      </c>
      <c r="D51" s="13">
        <f>IF("-"=INDEX('Skills-LA_data'!D$3:D$365,MATCH($B51,'Skills-LA_data'!$B$3:$B$365,0)),INDEX('Skills-missing_values_d'!$E$34:$E$41,MATCH($B51,'Skills-missing_values_d'!$B$34:$B$41,0)), INDEX('Skills-LA_data'!D$3:D$365,MATCH($B51,'Skills-LA_data'!$B$3:$B$365,0)))</f>
        <v>9.8000000000000007</v>
      </c>
      <c r="E51" s="13">
        <f t="shared" si="0"/>
        <v>9.4</v>
      </c>
    </row>
    <row r="52" spans="1:5" x14ac:dyDescent="0.35">
      <c r="A52" s="13" t="s">
        <v>198</v>
      </c>
      <c r="B52" s="13" t="s">
        <v>199</v>
      </c>
      <c r="C52" s="13">
        <f>IF("-"=INDEX('Skills-LA_data'!$C$3:$C$365,MATCH(B52,'Skills-LA_data'!$B$3:$B$365,0)),INDEX('Skills-missing_values_d'!$E$3:$E$41,MATCH(B52,'Skills-missing_values_d'!$B$3:$B$41,0)), INDEX('Skills-LA_data'!$C$3:$C$365,MATCH(B52,'Skills-LA_data'!$B$3:$B$365,0)))</f>
        <v>4.3</v>
      </c>
      <c r="D52" s="13">
        <f>IF("-"=INDEX('Skills-LA_data'!D$3:D$365,MATCH($B52,'Skills-LA_data'!$B$3:$B$365,0)),INDEX('Skills-missing_values_d'!$E$34:$E$41,MATCH($B52,'Skills-missing_values_d'!$B$34:$B$41,0)), INDEX('Skills-LA_data'!D$3:D$365,MATCH($B52,'Skills-LA_data'!$B$3:$B$365,0)))</f>
        <v>6.7</v>
      </c>
      <c r="E52" s="13">
        <f t="shared" si="0"/>
        <v>5.5</v>
      </c>
    </row>
    <row r="53" spans="1:5" x14ac:dyDescent="0.35">
      <c r="A53" s="13" t="s">
        <v>200</v>
      </c>
      <c r="B53" s="13" t="s">
        <v>201</v>
      </c>
      <c r="C53" s="13">
        <f>IF("-"=INDEX('Skills-LA_data'!$C$3:$C$365,MATCH(B53,'Skills-LA_data'!$B$3:$B$365,0)),INDEX('Skills-missing_values_d'!$E$3:$E$41,MATCH(B53,'Skills-missing_values_d'!$B$3:$B$41,0)), INDEX('Skills-LA_data'!$C$3:$C$365,MATCH(B53,'Skills-LA_data'!$B$3:$B$365,0)))</f>
        <v>5.5</v>
      </c>
      <c r="D53" s="13">
        <f>IF("-"=INDEX('Skills-LA_data'!D$3:D$365,MATCH($B53,'Skills-LA_data'!$B$3:$B$365,0)),INDEX('Skills-missing_values_d'!$E$34:$E$41,MATCH($B53,'Skills-missing_values_d'!$B$34:$B$41,0)), INDEX('Skills-LA_data'!D$3:D$365,MATCH($B53,'Skills-LA_data'!$B$3:$B$365,0)))</f>
        <v>6.7</v>
      </c>
      <c r="E53" s="13">
        <f t="shared" si="0"/>
        <v>6.1</v>
      </c>
    </row>
    <row r="54" spans="1:5" x14ac:dyDescent="0.35">
      <c r="A54" s="13" t="s">
        <v>202</v>
      </c>
      <c r="B54" s="13" t="s">
        <v>203</v>
      </c>
      <c r="C54" s="13">
        <f>IF("-"=INDEX('Skills-LA_data'!$C$3:$C$365,MATCH(B54,'Skills-LA_data'!$B$3:$B$365,0)),INDEX('Skills-missing_values_d'!$E$3:$E$41,MATCH(B54,'Skills-missing_values_d'!$B$3:$B$41,0)), INDEX('Skills-LA_data'!$C$3:$C$365,MATCH(B54,'Skills-LA_data'!$B$3:$B$365,0)))</f>
        <v>4.3</v>
      </c>
      <c r="D54" s="13">
        <f>IF("-"=INDEX('Skills-LA_data'!D$3:D$365,MATCH($B54,'Skills-LA_data'!$B$3:$B$365,0)),INDEX('Skills-missing_values_d'!$E$34:$E$41,MATCH($B54,'Skills-missing_values_d'!$B$34:$B$41,0)), INDEX('Skills-LA_data'!D$3:D$365,MATCH($B54,'Skills-LA_data'!$B$3:$B$365,0)))</f>
        <v>3.4</v>
      </c>
      <c r="E54" s="13">
        <f t="shared" si="0"/>
        <v>3.8499999999999996</v>
      </c>
    </row>
    <row r="55" spans="1:5" x14ac:dyDescent="0.35">
      <c r="A55" s="13" t="s">
        <v>204</v>
      </c>
      <c r="B55" s="13" t="s">
        <v>205</v>
      </c>
      <c r="C55" s="13">
        <f>IF("-"=INDEX('Skills-LA_data'!$C$3:$C$365,MATCH(B55,'Skills-LA_data'!$B$3:$B$365,0)),INDEX('Skills-missing_values_d'!$E$3:$E$41,MATCH(B55,'Skills-missing_values_d'!$B$3:$B$41,0)), INDEX('Skills-LA_data'!$C$3:$C$365,MATCH(B55,'Skills-LA_data'!$B$3:$B$365,0)))</f>
        <v>3.9</v>
      </c>
      <c r="D55" s="13">
        <f>IF("-"=INDEX('Skills-LA_data'!D$3:D$365,MATCH($B55,'Skills-LA_data'!$B$3:$B$365,0)),INDEX('Skills-missing_values_d'!$E$34:$E$41,MATCH($B55,'Skills-missing_values_d'!$B$34:$B$41,0)), INDEX('Skills-LA_data'!D$3:D$365,MATCH($B55,'Skills-LA_data'!$B$3:$B$365,0)))</f>
        <v>8.8000000000000007</v>
      </c>
      <c r="E55" s="13">
        <f t="shared" si="0"/>
        <v>6.3500000000000005</v>
      </c>
    </row>
    <row r="56" spans="1:5" x14ac:dyDescent="0.35">
      <c r="A56" s="13" t="s">
        <v>206</v>
      </c>
      <c r="B56" s="13" t="s">
        <v>207</v>
      </c>
      <c r="C56" s="13">
        <f>IF("-"=INDEX('Skills-LA_data'!$C$3:$C$365,MATCH(B56,'Skills-LA_data'!$B$3:$B$365,0)),INDEX('Skills-missing_values_d'!$E$3:$E$41,MATCH(B56,'Skills-missing_values_d'!$B$3:$B$41,0)), INDEX('Skills-LA_data'!$C$3:$C$365,MATCH(B56,'Skills-LA_data'!$B$3:$B$365,0)))</f>
        <v>5.3</v>
      </c>
      <c r="D56" s="13">
        <f>IF("-"=INDEX('Skills-LA_data'!D$3:D$365,MATCH($B56,'Skills-LA_data'!$B$3:$B$365,0)),INDEX('Skills-missing_values_d'!$E$34:$E$41,MATCH($B56,'Skills-missing_values_d'!$B$34:$B$41,0)), INDEX('Skills-LA_data'!D$3:D$365,MATCH($B56,'Skills-LA_data'!$B$3:$B$365,0)))</f>
        <v>7</v>
      </c>
      <c r="E56" s="13">
        <f t="shared" si="0"/>
        <v>6.15</v>
      </c>
    </row>
    <row r="57" spans="1:5" x14ac:dyDescent="0.35">
      <c r="A57" s="13" t="s">
        <v>208</v>
      </c>
      <c r="B57" s="13" t="s">
        <v>209</v>
      </c>
      <c r="C57" s="13">
        <f>IF("-"=INDEX('Skills-LA_data'!$C$3:$C$365,MATCH(B57,'Skills-LA_data'!$B$3:$B$365,0)),INDEX('Skills-missing_values_d'!$E$3:$E$41,MATCH(B57,'Skills-missing_values_d'!$B$3:$B$41,0)), INDEX('Skills-LA_data'!$C$3:$C$365,MATCH(B57,'Skills-LA_data'!$B$3:$B$365,0)))</f>
        <v>5.3</v>
      </c>
      <c r="D57" s="13">
        <f>IF("-"=INDEX('Skills-LA_data'!D$3:D$365,MATCH($B57,'Skills-LA_data'!$B$3:$B$365,0)),INDEX('Skills-missing_values_d'!$E$34:$E$41,MATCH($B57,'Skills-missing_values_d'!$B$34:$B$41,0)), INDEX('Skills-LA_data'!D$3:D$365,MATCH($B57,'Skills-LA_data'!$B$3:$B$365,0)))</f>
        <v>6.4</v>
      </c>
      <c r="E57" s="13">
        <f t="shared" si="0"/>
        <v>5.85</v>
      </c>
    </row>
    <row r="58" spans="1:5" x14ac:dyDescent="0.35">
      <c r="A58" s="13" t="s">
        <v>210</v>
      </c>
      <c r="B58" s="13" t="s">
        <v>211</v>
      </c>
      <c r="C58" s="13">
        <f>IF("-"=INDEX('Skills-LA_data'!$C$3:$C$365,MATCH(B58,'Skills-LA_data'!$B$3:$B$365,0)),INDEX('Skills-missing_values_d'!$E$3:$E$41,MATCH(B58,'Skills-missing_values_d'!$B$3:$B$41,0)), INDEX('Skills-LA_data'!$C$3:$C$365,MATCH(B58,'Skills-LA_data'!$B$3:$B$365,0)))</f>
        <v>7</v>
      </c>
      <c r="D58" s="13">
        <f>IF("-"=INDEX('Skills-LA_data'!D$3:D$365,MATCH($B58,'Skills-LA_data'!$B$3:$B$365,0)),INDEX('Skills-missing_values_d'!$E$34:$E$41,MATCH($B58,'Skills-missing_values_d'!$B$34:$B$41,0)), INDEX('Skills-LA_data'!D$3:D$365,MATCH($B58,'Skills-LA_data'!$B$3:$B$365,0)))</f>
        <v>8.6</v>
      </c>
      <c r="E58" s="13">
        <f t="shared" si="0"/>
        <v>7.8</v>
      </c>
    </row>
    <row r="59" spans="1:5" x14ac:dyDescent="0.35">
      <c r="A59" s="13" t="s">
        <v>212</v>
      </c>
      <c r="B59" s="13" t="s">
        <v>213</v>
      </c>
      <c r="C59" s="13">
        <f>IF("-"=INDEX('Skills-LA_data'!$C$3:$C$365,MATCH(B59,'Skills-LA_data'!$B$3:$B$365,0)),INDEX('Skills-missing_values_d'!$E$3:$E$41,MATCH(B59,'Skills-missing_values_d'!$B$3:$B$41,0)), INDEX('Skills-LA_data'!$C$3:$C$365,MATCH(B59,'Skills-LA_data'!$B$3:$B$365,0)))</f>
        <v>6</v>
      </c>
      <c r="D59" s="13">
        <f>IF("-"=INDEX('Skills-LA_data'!D$3:D$365,MATCH($B59,'Skills-LA_data'!$B$3:$B$365,0)),INDEX('Skills-missing_values_d'!$E$34:$E$41,MATCH($B59,'Skills-missing_values_d'!$B$34:$B$41,0)), INDEX('Skills-LA_data'!D$3:D$365,MATCH($B59,'Skills-LA_data'!$B$3:$B$365,0)))</f>
        <v>7.8</v>
      </c>
      <c r="E59" s="13">
        <f t="shared" si="0"/>
        <v>6.9</v>
      </c>
    </row>
    <row r="60" spans="1:5" x14ac:dyDescent="0.35">
      <c r="A60" s="13" t="s">
        <v>214</v>
      </c>
      <c r="B60" s="13" t="s">
        <v>215</v>
      </c>
      <c r="C60" s="13">
        <f>IF("-"=INDEX('Skills-LA_data'!$C$3:$C$365,MATCH(B60,'Skills-LA_data'!$B$3:$B$365,0)),INDEX('Skills-missing_values_d'!$E$3:$E$41,MATCH(B60,'Skills-missing_values_d'!$B$3:$B$41,0)), INDEX('Skills-LA_data'!$C$3:$C$365,MATCH(B60,'Skills-LA_data'!$B$3:$B$365,0)))</f>
        <v>4.9000000000000004</v>
      </c>
      <c r="D60" s="13">
        <f>IF("-"=INDEX('Skills-LA_data'!D$3:D$365,MATCH($B60,'Skills-LA_data'!$B$3:$B$365,0)),INDEX('Skills-missing_values_d'!$E$34:$E$41,MATCH($B60,'Skills-missing_values_d'!$B$34:$B$41,0)), INDEX('Skills-LA_data'!D$3:D$365,MATCH($B60,'Skills-LA_data'!$B$3:$B$365,0)))</f>
        <v>4.0999999999999996</v>
      </c>
      <c r="E60" s="13">
        <f t="shared" si="0"/>
        <v>4.5</v>
      </c>
    </row>
    <row r="61" spans="1:5" x14ac:dyDescent="0.35">
      <c r="A61" s="13" t="s">
        <v>216</v>
      </c>
      <c r="B61" s="13" t="s">
        <v>217</v>
      </c>
      <c r="C61" s="13">
        <f>IF("-"=INDEX('Skills-LA_data'!$C$3:$C$365,MATCH(B61,'Skills-LA_data'!$B$3:$B$365,0)),INDEX('Skills-missing_values_d'!$E$3:$E$41,MATCH(B61,'Skills-missing_values_d'!$B$3:$B$41,0)), INDEX('Skills-LA_data'!$C$3:$C$365,MATCH(B61,'Skills-LA_data'!$B$3:$B$365,0)))</f>
        <v>4.9000000000000004</v>
      </c>
      <c r="D61" s="13">
        <f>IF("-"=INDEX('Skills-LA_data'!D$3:D$365,MATCH($B61,'Skills-LA_data'!$B$3:$B$365,0)),INDEX('Skills-missing_values_d'!$E$34:$E$41,MATCH($B61,'Skills-missing_values_d'!$B$34:$B$41,0)), INDEX('Skills-LA_data'!D$3:D$365,MATCH($B61,'Skills-LA_data'!$B$3:$B$365,0)))</f>
        <v>7.4</v>
      </c>
      <c r="E61" s="13">
        <f t="shared" si="0"/>
        <v>6.15</v>
      </c>
    </row>
    <row r="62" spans="1:5" x14ac:dyDescent="0.35">
      <c r="A62" s="13" t="s">
        <v>218</v>
      </c>
      <c r="B62" s="13" t="s">
        <v>219</v>
      </c>
      <c r="C62" s="13">
        <f>IF("-"=INDEX('Skills-LA_data'!$C$3:$C$365,MATCH(B62,'Skills-LA_data'!$B$3:$B$365,0)),INDEX('Skills-missing_values_d'!$E$3:$E$41,MATCH(B62,'Skills-missing_values_d'!$B$3:$B$41,0)), INDEX('Skills-LA_data'!$C$3:$C$365,MATCH(B62,'Skills-LA_data'!$B$3:$B$365,0)))</f>
        <v>4.4000000000000004</v>
      </c>
      <c r="D62" s="13">
        <f>IF("-"=INDEX('Skills-LA_data'!D$3:D$365,MATCH($B62,'Skills-LA_data'!$B$3:$B$365,0)),INDEX('Skills-missing_values_d'!$E$34:$E$41,MATCH($B62,'Skills-missing_values_d'!$B$34:$B$41,0)), INDEX('Skills-LA_data'!D$3:D$365,MATCH($B62,'Skills-LA_data'!$B$3:$B$365,0)))</f>
        <v>2.6</v>
      </c>
      <c r="E62" s="13">
        <f t="shared" si="0"/>
        <v>3.5</v>
      </c>
    </row>
    <row r="63" spans="1:5" x14ac:dyDescent="0.35">
      <c r="A63" s="13" t="s">
        <v>220</v>
      </c>
      <c r="B63" s="13" t="s">
        <v>221</v>
      </c>
      <c r="C63" s="13">
        <f>IF("-"=INDEX('Skills-LA_data'!$C$3:$C$365,MATCH(B63,'Skills-LA_data'!$B$3:$B$365,0)),INDEX('Skills-missing_values_d'!$E$3:$E$41,MATCH(B63,'Skills-missing_values_d'!$B$3:$B$41,0)), INDEX('Skills-LA_data'!$C$3:$C$365,MATCH(B63,'Skills-LA_data'!$B$3:$B$365,0)))</f>
        <v>3.9</v>
      </c>
      <c r="D63" s="13">
        <f>IF("-"=INDEX('Skills-LA_data'!D$3:D$365,MATCH($B63,'Skills-LA_data'!$B$3:$B$365,0)),INDEX('Skills-missing_values_d'!$E$34:$E$41,MATCH($B63,'Skills-missing_values_d'!$B$34:$B$41,0)), INDEX('Skills-LA_data'!D$3:D$365,MATCH($B63,'Skills-LA_data'!$B$3:$B$365,0)))</f>
        <v>4.2</v>
      </c>
      <c r="E63" s="13">
        <f t="shared" si="0"/>
        <v>4.05</v>
      </c>
    </row>
    <row r="64" spans="1:5" x14ac:dyDescent="0.35">
      <c r="A64" s="13" t="s">
        <v>222</v>
      </c>
      <c r="B64" s="13" t="s">
        <v>223</v>
      </c>
      <c r="C64" s="13">
        <f>IF("-"=INDEX('Skills-LA_data'!$C$3:$C$365,MATCH(B64,'Skills-LA_data'!$B$3:$B$365,0)),INDEX('Skills-missing_values_d'!$E$3:$E$41,MATCH(B64,'Skills-missing_values_d'!$B$3:$B$41,0)), INDEX('Skills-LA_data'!$C$3:$C$365,MATCH(B64,'Skills-LA_data'!$B$3:$B$365,0)))</f>
        <v>5.4</v>
      </c>
      <c r="D64" s="13">
        <f>IF("-"=INDEX('Skills-LA_data'!D$3:D$365,MATCH($B64,'Skills-LA_data'!$B$3:$B$365,0)),INDEX('Skills-missing_values_d'!$E$34:$E$41,MATCH($B64,'Skills-missing_values_d'!$B$34:$B$41,0)), INDEX('Skills-LA_data'!D$3:D$365,MATCH($B64,'Skills-LA_data'!$B$3:$B$365,0)))</f>
        <v>2.8</v>
      </c>
      <c r="E64" s="13">
        <f t="shared" si="0"/>
        <v>4.0999999999999996</v>
      </c>
    </row>
    <row r="65" spans="1:5" x14ac:dyDescent="0.35">
      <c r="A65" s="13" t="s">
        <v>224</v>
      </c>
      <c r="B65" s="13" t="s">
        <v>225</v>
      </c>
      <c r="C65" s="13">
        <f>IF("-"=INDEX('Skills-LA_data'!$C$3:$C$365,MATCH(B65,'Skills-LA_data'!$B$3:$B$365,0)),INDEX('Skills-missing_values_d'!$E$3:$E$41,MATCH(B65,'Skills-missing_values_d'!$B$3:$B$41,0)), INDEX('Skills-LA_data'!$C$3:$C$365,MATCH(B65,'Skills-LA_data'!$B$3:$B$365,0)))</f>
        <v>5.5</v>
      </c>
      <c r="D65" s="13">
        <f>IF("-"=INDEX('Skills-LA_data'!D$3:D$365,MATCH($B65,'Skills-LA_data'!$B$3:$B$365,0)),INDEX('Skills-missing_values_d'!$E$34:$E$41,MATCH($B65,'Skills-missing_values_d'!$B$34:$B$41,0)), INDEX('Skills-LA_data'!D$3:D$365,MATCH($B65,'Skills-LA_data'!$B$3:$B$365,0)))</f>
        <v>2</v>
      </c>
      <c r="E65" s="13">
        <f t="shared" si="0"/>
        <v>3.75</v>
      </c>
    </row>
    <row r="66" spans="1:5" x14ac:dyDescent="0.35">
      <c r="A66" s="13" t="s">
        <v>226</v>
      </c>
      <c r="B66" s="13" t="s">
        <v>227</v>
      </c>
      <c r="C66" s="13">
        <f>IF("-"=INDEX('Skills-LA_data'!$C$3:$C$365,MATCH(B66,'Skills-LA_data'!$B$3:$B$365,0)),INDEX('Skills-missing_values_d'!$E$3:$E$41,MATCH(B66,'Skills-missing_values_d'!$B$3:$B$41,0)), INDEX('Skills-LA_data'!$C$3:$C$365,MATCH(B66,'Skills-LA_data'!$B$3:$B$365,0)))</f>
        <v>4.5</v>
      </c>
      <c r="D66" s="13">
        <f>IF("-"=INDEX('Skills-LA_data'!D$3:D$365,MATCH($B66,'Skills-LA_data'!$B$3:$B$365,0)),INDEX('Skills-missing_values_d'!$E$34:$E$41,MATCH($B66,'Skills-missing_values_d'!$B$34:$B$41,0)), INDEX('Skills-LA_data'!D$3:D$365,MATCH($B66,'Skills-LA_data'!$B$3:$B$365,0)))</f>
        <v>6.4</v>
      </c>
      <c r="E66" s="13">
        <f t="shared" si="0"/>
        <v>5.45</v>
      </c>
    </row>
    <row r="67" spans="1:5" x14ac:dyDescent="0.35">
      <c r="A67" s="13" t="s">
        <v>228</v>
      </c>
      <c r="B67" s="13" t="s">
        <v>229</v>
      </c>
      <c r="C67" s="13">
        <f>IF("-"=INDEX('Skills-LA_data'!$C$3:$C$365,MATCH(B67,'Skills-LA_data'!$B$3:$B$365,0)),INDEX('Skills-missing_values_d'!$E$3:$E$41,MATCH(B67,'Skills-missing_values_d'!$B$3:$B$41,0)), INDEX('Skills-LA_data'!$C$3:$C$365,MATCH(B67,'Skills-LA_data'!$B$3:$B$365,0)))</f>
        <v>6.5</v>
      </c>
      <c r="D67" s="13">
        <f>IF("-"=INDEX('Skills-LA_data'!D$3:D$365,MATCH($B67,'Skills-LA_data'!$B$3:$B$365,0)),INDEX('Skills-missing_values_d'!$E$34:$E$41,MATCH($B67,'Skills-missing_values_d'!$B$34:$B$41,0)), INDEX('Skills-LA_data'!D$3:D$365,MATCH($B67,'Skills-LA_data'!$B$3:$B$365,0)))</f>
        <v>6.6</v>
      </c>
      <c r="E67" s="13">
        <f t="shared" si="0"/>
        <v>6.55</v>
      </c>
    </row>
    <row r="68" spans="1:5" x14ac:dyDescent="0.35">
      <c r="A68" s="13" t="s">
        <v>230</v>
      </c>
      <c r="B68" s="13" t="s">
        <v>231</v>
      </c>
      <c r="C68" s="13">
        <f>IF("-"=INDEX('Skills-LA_data'!$C$3:$C$365,MATCH(B68,'Skills-LA_data'!$B$3:$B$365,0)),INDEX('Skills-missing_values_d'!$E$3:$E$41,MATCH(B68,'Skills-missing_values_d'!$B$3:$B$41,0)), INDEX('Skills-LA_data'!$C$3:$C$365,MATCH(B68,'Skills-LA_data'!$B$3:$B$365,0)))</f>
        <v>4.9000000000000004</v>
      </c>
      <c r="D68" s="13">
        <f>IF("-"=INDEX('Skills-LA_data'!D$3:D$365,MATCH($B68,'Skills-LA_data'!$B$3:$B$365,0)),INDEX('Skills-missing_values_d'!$E$34:$E$41,MATCH($B68,'Skills-missing_values_d'!$B$34:$B$41,0)), INDEX('Skills-LA_data'!D$3:D$365,MATCH($B68,'Skills-LA_data'!$B$3:$B$365,0)))</f>
        <v>6.3</v>
      </c>
      <c r="E68" s="13">
        <f t="shared" ref="E68:E131" si="1">AVERAGE(C68:D68)</f>
        <v>5.6</v>
      </c>
    </row>
    <row r="69" spans="1:5" x14ac:dyDescent="0.35">
      <c r="A69" s="13" t="s">
        <v>232</v>
      </c>
      <c r="B69" s="13" t="s">
        <v>233</v>
      </c>
      <c r="C69" s="13">
        <f>IF("-"=INDEX('Skills-LA_data'!$C$3:$C$365,MATCH(B69,'Skills-LA_data'!$B$3:$B$365,0)),INDEX('Skills-missing_values_d'!$E$3:$E$41,MATCH(B69,'Skills-missing_values_d'!$B$3:$B$41,0)), INDEX('Skills-LA_data'!$C$3:$C$365,MATCH(B69,'Skills-LA_data'!$B$3:$B$365,0)))</f>
        <v>8.1</v>
      </c>
      <c r="D69" s="13">
        <f>IF("-"=INDEX('Skills-LA_data'!D$3:D$365,MATCH($B69,'Skills-LA_data'!$B$3:$B$365,0)),INDEX('Skills-missing_values_d'!$E$34:$E$41,MATCH($B69,'Skills-missing_values_d'!$B$34:$B$41,0)), INDEX('Skills-LA_data'!D$3:D$365,MATCH($B69,'Skills-LA_data'!$B$3:$B$365,0)))</f>
        <v>7.4</v>
      </c>
      <c r="E69" s="13">
        <f t="shared" si="1"/>
        <v>7.75</v>
      </c>
    </row>
    <row r="70" spans="1:5" x14ac:dyDescent="0.35">
      <c r="A70" s="13" t="s">
        <v>234</v>
      </c>
      <c r="B70" s="13" t="s">
        <v>235</v>
      </c>
      <c r="C70" s="13">
        <f>IF("-"=INDEX('Skills-LA_data'!$C$3:$C$365,MATCH(B70,'Skills-LA_data'!$B$3:$B$365,0)),INDEX('Skills-missing_values_d'!$E$3:$E$41,MATCH(B70,'Skills-missing_values_d'!$B$3:$B$41,0)), INDEX('Skills-LA_data'!$C$3:$C$365,MATCH(B70,'Skills-LA_data'!$B$3:$B$365,0)))</f>
        <v>6.9</v>
      </c>
      <c r="D70" s="13">
        <f>IF("-"=INDEX('Skills-LA_data'!D$3:D$365,MATCH($B70,'Skills-LA_data'!$B$3:$B$365,0)),INDEX('Skills-missing_values_d'!$E$34:$E$41,MATCH($B70,'Skills-missing_values_d'!$B$34:$B$41,0)), INDEX('Skills-LA_data'!D$3:D$365,MATCH($B70,'Skills-LA_data'!$B$3:$B$365,0)))</f>
        <v>7.8</v>
      </c>
      <c r="E70" s="13">
        <f t="shared" si="1"/>
        <v>7.35</v>
      </c>
    </row>
    <row r="71" spans="1:5" x14ac:dyDescent="0.35">
      <c r="A71" s="13" t="s">
        <v>236</v>
      </c>
      <c r="B71" s="13" t="s">
        <v>237</v>
      </c>
      <c r="C71" s="13">
        <f>IF("-"=INDEX('Skills-LA_data'!$C$3:$C$365,MATCH(B71,'Skills-LA_data'!$B$3:$B$365,0)),INDEX('Skills-missing_values_d'!$E$3:$E$41,MATCH(B71,'Skills-missing_values_d'!$B$3:$B$41,0)), INDEX('Skills-LA_data'!$C$3:$C$365,MATCH(B71,'Skills-LA_data'!$B$3:$B$365,0)))</f>
        <v>5.8</v>
      </c>
      <c r="D71" s="13">
        <f>IF("-"=INDEX('Skills-LA_data'!D$3:D$365,MATCH($B71,'Skills-LA_data'!$B$3:$B$365,0)),INDEX('Skills-missing_values_d'!$E$34:$E$41,MATCH($B71,'Skills-missing_values_d'!$B$34:$B$41,0)), INDEX('Skills-LA_data'!D$3:D$365,MATCH($B71,'Skills-LA_data'!$B$3:$B$365,0)))</f>
        <v>5.9</v>
      </c>
      <c r="E71" s="13">
        <f t="shared" si="1"/>
        <v>5.85</v>
      </c>
    </row>
    <row r="72" spans="1:5" x14ac:dyDescent="0.35">
      <c r="A72" s="13" t="s">
        <v>238</v>
      </c>
      <c r="B72" s="13" t="s">
        <v>239</v>
      </c>
      <c r="C72" s="13">
        <f>IF("-"=INDEX('Skills-LA_data'!$C$3:$C$365,MATCH(B72,'Skills-LA_data'!$B$3:$B$365,0)),INDEX('Skills-missing_values_d'!$E$3:$E$41,MATCH(B72,'Skills-missing_values_d'!$B$3:$B$41,0)), INDEX('Skills-LA_data'!$C$3:$C$365,MATCH(B72,'Skills-LA_data'!$B$3:$B$365,0)))</f>
        <v>5.3</v>
      </c>
      <c r="D72" s="13">
        <f>IF("-"=INDEX('Skills-LA_data'!D$3:D$365,MATCH($B72,'Skills-LA_data'!$B$3:$B$365,0)),INDEX('Skills-missing_values_d'!$E$34:$E$41,MATCH($B72,'Skills-missing_values_d'!$B$34:$B$41,0)), INDEX('Skills-LA_data'!D$3:D$365,MATCH($B72,'Skills-LA_data'!$B$3:$B$365,0)))</f>
        <v>6.4</v>
      </c>
      <c r="E72" s="13">
        <f t="shared" si="1"/>
        <v>5.85</v>
      </c>
    </row>
    <row r="73" spans="1:5" x14ac:dyDescent="0.35">
      <c r="A73" s="13" t="s">
        <v>240</v>
      </c>
      <c r="B73" s="13" t="s">
        <v>241</v>
      </c>
      <c r="C73" s="13">
        <f>IF("-"=INDEX('Skills-LA_data'!$C$3:$C$365,MATCH(B73,'Skills-LA_data'!$B$3:$B$365,0)),INDEX('Skills-missing_values_d'!$E$3:$E$41,MATCH(B73,'Skills-missing_values_d'!$B$3:$B$41,0)), INDEX('Skills-LA_data'!$C$3:$C$365,MATCH(B73,'Skills-LA_data'!$B$3:$B$365,0)))</f>
        <v>10.199999999999999</v>
      </c>
      <c r="D73" s="13">
        <f>IF("-"=INDEX('Skills-LA_data'!D$3:D$365,MATCH($B73,'Skills-LA_data'!$B$3:$B$365,0)),INDEX('Skills-missing_values_d'!$E$34:$E$41,MATCH($B73,'Skills-missing_values_d'!$B$34:$B$41,0)), INDEX('Skills-LA_data'!D$3:D$365,MATCH($B73,'Skills-LA_data'!$B$3:$B$365,0)))</f>
        <v>11.9</v>
      </c>
      <c r="E73" s="13">
        <f t="shared" si="1"/>
        <v>11.05</v>
      </c>
    </row>
    <row r="74" spans="1:5" x14ac:dyDescent="0.35">
      <c r="A74" s="13" t="s">
        <v>242</v>
      </c>
      <c r="B74" s="13" t="s">
        <v>243</v>
      </c>
      <c r="C74" s="13">
        <f>IF("-"=INDEX('Skills-LA_data'!$C$3:$C$365,MATCH(B74,'Skills-LA_data'!$B$3:$B$365,0)),INDEX('Skills-missing_values_d'!$E$3:$E$41,MATCH(B74,'Skills-missing_values_d'!$B$3:$B$41,0)), INDEX('Skills-LA_data'!$C$3:$C$365,MATCH(B74,'Skills-LA_data'!$B$3:$B$365,0)))</f>
        <v>4.2</v>
      </c>
      <c r="D74" s="13">
        <f>IF("-"=INDEX('Skills-LA_data'!D$3:D$365,MATCH($B74,'Skills-LA_data'!$B$3:$B$365,0)),INDEX('Skills-missing_values_d'!$E$34:$E$41,MATCH($B74,'Skills-missing_values_d'!$B$34:$B$41,0)), INDEX('Skills-LA_data'!D$3:D$365,MATCH($B74,'Skills-LA_data'!$B$3:$B$365,0)))</f>
        <v>4.0999999999999996</v>
      </c>
      <c r="E74" s="13">
        <f t="shared" si="1"/>
        <v>4.1500000000000004</v>
      </c>
    </row>
    <row r="75" spans="1:5" x14ac:dyDescent="0.35">
      <c r="A75" s="13" t="s">
        <v>244</v>
      </c>
      <c r="B75" s="13" t="s">
        <v>245</v>
      </c>
      <c r="C75" s="13">
        <f>IF("-"=INDEX('Skills-LA_data'!$C$3:$C$365,MATCH(B75,'Skills-LA_data'!$B$3:$B$365,0)),INDEX('Skills-missing_values_d'!$E$3:$E$41,MATCH(B75,'Skills-missing_values_d'!$B$3:$B$41,0)), INDEX('Skills-LA_data'!$C$3:$C$365,MATCH(B75,'Skills-LA_data'!$B$3:$B$365,0)))</f>
        <v>8.4</v>
      </c>
      <c r="D75" s="13">
        <f>IF("-"=INDEX('Skills-LA_data'!D$3:D$365,MATCH($B75,'Skills-LA_data'!$B$3:$B$365,0)),INDEX('Skills-missing_values_d'!$E$34:$E$41,MATCH($B75,'Skills-missing_values_d'!$B$34:$B$41,0)), INDEX('Skills-LA_data'!D$3:D$365,MATCH($B75,'Skills-LA_data'!$B$3:$B$365,0)))</f>
        <v>9.6999999999999993</v>
      </c>
      <c r="E75" s="13">
        <f t="shared" si="1"/>
        <v>9.0500000000000007</v>
      </c>
    </row>
    <row r="76" spans="1:5" x14ac:dyDescent="0.35">
      <c r="A76" s="13" t="s">
        <v>246</v>
      </c>
      <c r="B76" s="13" t="s">
        <v>247</v>
      </c>
      <c r="C76" s="13">
        <f>IF("-"=INDEX('Skills-LA_data'!$C$3:$C$365,MATCH(B76,'Skills-LA_data'!$B$3:$B$365,0)),INDEX('Skills-missing_values_d'!$E$3:$E$41,MATCH(B76,'Skills-missing_values_d'!$B$3:$B$41,0)), INDEX('Skills-LA_data'!$C$3:$C$365,MATCH(B76,'Skills-LA_data'!$B$3:$B$365,0)))</f>
        <v>4.5</v>
      </c>
      <c r="D76" s="13">
        <f>IF("-"=INDEX('Skills-LA_data'!D$3:D$365,MATCH($B76,'Skills-LA_data'!$B$3:$B$365,0)),INDEX('Skills-missing_values_d'!$E$34:$E$41,MATCH($B76,'Skills-missing_values_d'!$B$34:$B$41,0)), INDEX('Skills-LA_data'!D$3:D$365,MATCH($B76,'Skills-LA_data'!$B$3:$B$365,0)))</f>
        <v>3.1</v>
      </c>
      <c r="E76" s="13">
        <f t="shared" si="1"/>
        <v>3.8</v>
      </c>
    </row>
    <row r="77" spans="1:5" x14ac:dyDescent="0.35">
      <c r="A77" s="13" t="s">
        <v>248</v>
      </c>
      <c r="B77" s="13" t="s">
        <v>249</v>
      </c>
      <c r="C77" s="13">
        <f>IF("-"=INDEX('Skills-LA_data'!$C$3:$C$365,MATCH(B77,'Skills-LA_data'!$B$3:$B$365,0)),INDEX('Skills-missing_values_d'!$E$3:$E$41,MATCH(B77,'Skills-missing_values_d'!$B$3:$B$41,0)), INDEX('Skills-LA_data'!$C$3:$C$365,MATCH(B77,'Skills-LA_data'!$B$3:$B$365,0)))</f>
        <v>5.0999999999999996</v>
      </c>
      <c r="D77" s="13">
        <f>IF("-"=INDEX('Skills-LA_data'!D$3:D$365,MATCH($B77,'Skills-LA_data'!$B$3:$B$365,0)),INDEX('Skills-missing_values_d'!$E$34:$E$41,MATCH($B77,'Skills-missing_values_d'!$B$34:$B$41,0)), INDEX('Skills-LA_data'!D$3:D$365,MATCH($B77,'Skills-LA_data'!$B$3:$B$365,0)))</f>
        <v>5.9</v>
      </c>
      <c r="E77" s="13">
        <f t="shared" si="1"/>
        <v>5.5</v>
      </c>
    </row>
    <row r="78" spans="1:5" x14ac:dyDescent="0.35">
      <c r="A78" s="13" t="s">
        <v>250</v>
      </c>
      <c r="B78" s="13" t="s">
        <v>251</v>
      </c>
      <c r="C78" s="13">
        <f>IF("-"=INDEX('Skills-LA_data'!$C$3:$C$365,MATCH(B78,'Skills-LA_data'!$B$3:$B$365,0)),INDEX('Skills-missing_values_d'!$E$3:$E$41,MATCH(B78,'Skills-missing_values_d'!$B$3:$B$41,0)), INDEX('Skills-LA_data'!$C$3:$C$365,MATCH(B78,'Skills-LA_data'!$B$3:$B$365,0)))</f>
        <v>5.8</v>
      </c>
      <c r="D78" s="13">
        <f>IF("-"=INDEX('Skills-LA_data'!D$3:D$365,MATCH($B78,'Skills-LA_data'!$B$3:$B$365,0)),INDEX('Skills-missing_values_d'!$E$34:$E$41,MATCH($B78,'Skills-missing_values_d'!$B$34:$B$41,0)), INDEX('Skills-LA_data'!D$3:D$365,MATCH($B78,'Skills-LA_data'!$B$3:$B$365,0)))</f>
        <v>6.3</v>
      </c>
      <c r="E78" s="13">
        <f t="shared" si="1"/>
        <v>6.05</v>
      </c>
    </row>
    <row r="79" spans="1:5" x14ac:dyDescent="0.35">
      <c r="A79" s="13" t="s">
        <v>252</v>
      </c>
      <c r="B79" s="13" t="s">
        <v>253</v>
      </c>
      <c r="C79" s="13">
        <f>IF("-"=INDEX('Skills-LA_data'!$C$3:$C$365,MATCH(B79,'Skills-LA_data'!$B$3:$B$365,0)),INDEX('Skills-missing_values_d'!$E$3:$E$41,MATCH(B79,'Skills-missing_values_d'!$B$3:$B$41,0)), INDEX('Skills-LA_data'!$C$3:$C$365,MATCH(B79,'Skills-LA_data'!$B$3:$B$365,0)))</f>
        <v>8.5</v>
      </c>
      <c r="D79" s="13">
        <f>IF("-"=INDEX('Skills-LA_data'!D$3:D$365,MATCH($B79,'Skills-LA_data'!$B$3:$B$365,0)),INDEX('Skills-missing_values_d'!$E$34:$E$41,MATCH($B79,'Skills-missing_values_d'!$B$34:$B$41,0)), INDEX('Skills-LA_data'!D$3:D$365,MATCH($B79,'Skills-LA_data'!$B$3:$B$365,0)))</f>
        <v>8.6999999999999993</v>
      </c>
      <c r="E79" s="13">
        <f t="shared" si="1"/>
        <v>8.6</v>
      </c>
    </row>
    <row r="80" spans="1:5" x14ac:dyDescent="0.35">
      <c r="A80" s="13" t="s">
        <v>254</v>
      </c>
      <c r="B80" s="13" t="s">
        <v>255</v>
      </c>
      <c r="C80" s="13">
        <f>IF("-"=INDEX('Skills-LA_data'!$C$3:$C$365,MATCH(B80,'Skills-LA_data'!$B$3:$B$365,0)),INDEX('Skills-missing_values_d'!$E$3:$E$41,MATCH(B80,'Skills-missing_values_d'!$B$3:$B$41,0)), INDEX('Skills-LA_data'!$C$3:$C$365,MATCH(B80,'Skills-LA_data'!$B$3:$B$365,0)))</f>
        <v>7.1</v>
      </c>
      <c r="D80" s="13">
        <f>IF("-"=INDEX('Skills-LA_data'!D$3:D$365,MATCH($B80,'Skills-LA_data'!$B$3:$B$365,0)),INDEX('Skills-missing_values_d'!$E$34:$E$41,MATCH($B80,'Skills-missing_values_d'!$B$34:$B$41,0)), INDEX('Skills-LA_data'!D$3:D$365,MATCH($B80,'Skills-LA_data'!$B$3:$B$365,0)))</f>
        <v>9.1</v>
      </c>
      <c r="E80" s="13">
        <f t="shared" si="1"/>
        <v>8.1</v>
      </c>
    </row>
    <row r="81" spans="1:5" x14ac:dyDescent="0.35">
      <c r="A81" s="13" t="s">
        <v>256</v>
      </c>
      <c r="B81" s="13" t="s">
        <v>257</v>
      </c>
      <c r="C81" s="13">
        <f>IF("-"=INDEX('Skills-LA_data'!$C$3:$C$365,MATCH(B81,'Skills-LA_data'!$B$3:$B$365,0)),INDEX('Skills-missing_values_d'!$E$3:$E$41,MATCH(B81,'Skills-missing_values_d'!$B$3:$B$41,0)), INDEX('Skills-LA_data'!$C$3:$C$365,MATCH(B81,'Skills-LA_data'!$B$3:$B$365,0)))</f>
        <v>4.7</v>
      </c>
      <c r="D81" s="13">
        <f>IF("-"=INDEX('Skills-LA_data'!D$3:D$365,MATCH($B81,'Skills-LA_data'!$B$3:$B$365,0)),INDEX('Skills-missing_values_d'!$E$34:$E$41,MATCH($B81,'Skills-missing_values_d'!$B$34:$B$41,0)), INDEX('Skills-LA_data'!D$3:D$365,MATCH($B81,'Skills-LA_data'!$B$3:$B$365,0)))</f>
        <v>4.9000000000000004</v>
      </c>
      <c r="E81" s="13">
        <f t="shared" si="1"/>
        <v>4.8000000000000007</v>
      </c>
    </row>
    <row r="82" spans="1:5" x14ac:dyDescent="0.35">
      <c r="A82" s="13" t="s">
        <v>258</v>
      </c>
      <c r="B82" s="13" t="s">
        <v>259</v>
      </c>
      <c r="C82" s="13">
        <f>IF("-"=INDEX('Skills-LA_data'!$C$3:$C$365,MATCH(B82,'Skills-LA_data'!$B$3:$B$365,0)),INDEX('Skills-missing_values_d'!$E$3:$E$41,MATCH(B82,'Skills-missing_values_d'!$B$3:$B$41,0)), INDEX('Skills-LA_data'!$C$3:$C$365,MATCH(B82,'Skills-LA_data'!$B$3:$B$365,0)))</f>
        <v>6.7</v>
      </c>
      <c r="D82" s="13">
        <f>IF("-"=INDEX('Skills-LA_data'!D$3:D$365,MATCH($B82,'Skills-LA_data'!$B$3:$B$365,0)),INDEX('Skills-missing_values_d'!$E$34:$E$41,MATCH($B82,'Skills-missing_values_d'!$B$34:$B$41,0)), INDEX('Skills-LA_data'!D$3:D$365,MATCH($B82,'Skills-LA_data'!$B$3:$B$365,0)))</f>
        <v>3</v>
      </c>
      <c r="E82" s="13">
        <f t="shared" si="1"/>
        <v>4.8499999999999996</v>
      </c>
    </row>
    <row r="83" spans="1:5" x14ac:dyDescent="0.35">
      <c r="A83" s="13" t="s">
        <v>260</v>
      </c>
      <c r="B83" s="13" t="s">
        <v>261</v>
      </c>
      <c r="C83" s="13">
        <f>IF("-"=INDEX('Skills-LA_data'!$C$3:$C$365,MATCH(B83,'Skills-LA_data'!$B$3:$B$365,0)),INDEX('Skills-missing_values_d'!$E$3:$E$41,MATCH(B83,'Skills-missing_values_d'!$B$3:$B$41,0)), INDEX('Skills-LA_data'!$C$3:$C$365,MATCH(B83,'Skills-LA_data'!$B$3:$B$365,0)))</f>
        <v>5</v>
      </c>
      <c r="D83" s="13">
        <f>IF("-"=INDEX('Skills-LA_data'!D$3:D$365,MATCH($B83,'Skills-LA_data'!$B$3:$B$365,0)),INDEX('Skills-missing_values_d'!$E$34:$E$41,MATCH($B83,'Skills-missing_values_d'!$B$34:$B$41,0)), INDEX('Skills-LA_data'!D$3:D$365,MATCH($B83,'Skills-LA_data'!$B$3:$B$365,0)))</f>
        <v>7.5</v>
      </c>
      <c r="E83" s="13">
        <f t="shared" si="1"/>
        <v>6.25</v>
      </c>
    </row>
    <row r="84" spans="1:5" x14ac:dyDescent="0.35">
      <c r="A84" s="13" t="s">
        <v>262</v>
      </c>
      <c r="B84" s="13" t="s">
        <v>263</v>
      </c>
      <c r="C84" s="13">
        <f>IF("-"=INDEX('Skills-LA_data'!$C$3:$C$365,MATCH(B84,'Skills-LA_data'!$B$3:$B$365,0)),INDEX('Skills-missing_values_d'!$E$3:$E$41,MATCH(B84,'Skills-missing_values_d'!$B$3:$B$41,0)), INDEX('Skills-LA_data'!$C$3:$C$365,MATCH(B84,'Skills-LA_data'!$B$3:$B$365,0)))</f>
        <v>5.3</v>
      </c>
      <c r="D84" s="13">
        <f>IF("-"=INDEX('Skills-LA_data'!D$3:D$365,MATCH($B84,'Skills-LA_data'!$B$3:$B$365,0)),INDEX('Skills-missing_values_d'!$E$34:$E$41,MATCH($B84,'Skills-missing_values_d'!$B$34:$B$41,0)), INDEX('Skills-LA_data'!D$3:D$365,MATCH($B84,'Skills-LA_data'!$B$3:$B$365,0)))</f>
        <v>3.6</v>
      </c>
      <c r="E84" s="13">
        <f t="shared" si="1"/>
        <v>4.45</v>
      </c>
    </row>
    <row r="85" spans="1:5" x14ac:dyDescent="0.35">
      <c r="A85" s="13" t="s">
        <v>264</v>
      </c>
      <c r="B85" s="13" t="s">
        <v>265</v>
      </c>
      <c r="C85" s="13">
        <f>IF("-"=INDEX('Skills-LA_data'!$C$3:$C$365,MATCH(B85,'Skills-LA_data'!$B$3:$B$365,0)),INDEX('Skills-missing_values_d'!$E$3:$E$41,MATCH(B85,'Skills-missing_values_d'!$B$3:$B$41,0)), INDEX('Skills-LA_data'!$C$3:$C$365,MATCH(B85,'Skills-LA_data'!$B$3:$B$365,0)))</f>
        <v>4.9000000000000004</v>
      </c>
      <c r="D85" s="13">
        <f>IF("-"=INDEX('Skills-LA_data'!D$3:D$365,MATCH($B85,'Skills-LA_data'!$B$3:$B$365,0)),INDEX('Skills-missing_values_d'!$E$34:$E$41,MATCH($B85,'Skills-missing_values_d'!$B$34:$B$41,0)), INDEX('Skills-LA_data'!D$3:D$365,MATCH($B85,'Skills-LA_data'!$B$3:$B$365,0)))</f>
        <v>6.6</v>
      </c>
      <c r="E85" s="13">
        <f t="shared" si="1"/>
        <v>5.75</v>
      </c>
    </row>
    <row r="86" spans="1:5" x14ac:dyDescent="0.35">
      <c r="A86" s="13" t="s">
        <v>266</v>
      </c>
      <c r="B86" s="13" t="s">
        <v>267</v>
      </c>
      <c r="C86" s="13">
        <f>IF("-"=INDEX('Skills-LA_data'!$C$3:$C$365,MATCH(B86,'Skills-LA_data'!$B$3:$B$365,0)),INDEX('Skills-missing_values_d'!$E$3:$E$41,MATCH(B86,'Skills-missing_values_d'!$B$3:$B$41,0)), INDEX('Skills-LA_data'!$C$3:$C$365,MATCH(B86,'Skills-LA_data'!$B$3:$B$365,0)))</f>
        <v>6.7</v>
      </c>
      <c r="D86" s="13">
        <f>IF("-"=INDEX('Skills-LA_data'!D$3:D$365,MATCH($B86,'Skills-LA_data'!$B$3:$B$365,0)),INDEX('Skills-missing_values_d'!$E$34:$E$41,MATCH($B86,'Skills-missing_values_d'!$B$34:$B$41,0)), INDEX('Skills-LA_data'!D$3:D$365,MATCH($B86,'Skills-LA_data'!$B$3:$B$365,0)))</f>
        <v>5</v>
      </c>
      <c r="E86" s="13">
        <f t="shared" si="1"/>
        <v>5.85</v>
      </c>
    </row>
    <row r="87" spans="1:5" x14ac:dyDescent="0.35">
      <c r="A87" s="13" t="s">
        <v>268</v>
      </c>
      <c r="B87" s="13" t="s">
        <v>269</v>
      </c>
      <c r="C87" s="13">
        <f>IF("-"=INDEX('Skills-LA_data'!$C$3:$C$365,MATCH(B87,'Skills-LA_data'!$B$3:$B$365,0)),INDEX('Skills-missing_values_d'!$E$3:$E$41,MATCH(B87,'Skills-missing_values_d'!$B$3:$B$41,0)), INDEX('Skills-LA_data'!$C$3:$C$365,MATCH(B87,'Skills-LA_data'!$B$3:$B$365,0)))</f>
        <v>7.8</v>
      </c>
      <c r="D87" s="13">
        <f>IF("-"=INDEX('Skills-LA_data'!D$3:D$365,MATCH($B87,'Skills-LA_data'!$B$3:$B$365,0)),INDEX('Skills-missing_values_d'!$E$34:$E$41,MATCH($B87,'Skills-missing_values_d'!$B$34:$B$41,0)), INDEX('Skills-LA_data'!D$3:D$365,MATCH($B87,'Skills-LA_data'!$B$3:$B$365,0)))</f>
        <v>9.5</v>
      </c>
      <c r="E87" s="13">
        <f t="shared" si="1"/>
        <v>8.65</v>
      </c>
    </row>
    <row r="88" spans="1:5" x14ac:dyDescent="0.35">
      <c r="A88" s="13" t="s">
        <v>270</v>
      </c>
      <c r="B88" s="13" t="s">
        <v>271</v>
      </c>
      <c r="C88" s="13">
        <f>IF("-"=INDEX('Skills-LA_data'!$C$3:$C$365,MATCH(B88,'Skills-LA_data'!$B$3:$B$365,0)),INDEX('Skills-missing_values_d'!$E$3:$E$41,MATCH(B88,'Skills-missing_values_d'!$B$3:$B$41,0)), INDEX('Skills-LA_data'!$C$3:$C$365,MATCH(B88,'Skills-LA_data'!$B$3:$B$365,0)))</f>
        <v>5.2</v>
      </c>
      <c r="D88" s="13">
        <f>IF("-"=INDEX('Skills-LA_data'!D$3:D$365,MATCH($B88,'Skills-LA_data'!$B$3:$B$365,0)),INDEX('Skills-missing_values_d'!$E$34:$E$41,MATCH($B88,'Skills-missing_values_d'!$B$34:$B$41,0)), INDEX('Skills-LA_data'!D$3:D$365,MATCH($B88,'Skills-LA_data'!$B$3:$B$365,0)))</f>
        <v>9.5</v>
      </c>
      <c r="E88" s="13">
        <f t="shared" si="1"/>
        <v>7.35</v>
      </c>
    </row>
    <row r="89" spans="1:5" x14ac:dyDescent="0.35">
      <c r="A89" s="13" t="s">
        <v>272</v>
      </c>
      <c r="B89" s="13" t="s">
        <v>273</v>
      </c>
      <c r="C89" s="13">
        <f>IF("-"=INDEX('Skills-LA_data'!$C$3:$C$365,MATCH(B89,'Skills-LA_data'!$B$3:$B$365,0)),INDEX('Skills-missing_values_d'!$E$3:$E$41,MATCH(B89,'Skills-missing_values_d'!$B$3:$B$41,0)), INDEX('Skills-LA_data'!$C$3:$C$365,MATCH(B89,'Skills-LA_data'!$B$3:$B$365,0)))</f>
        <v>4.8</v>
      </c>
      <c r="D89" s="13">
        <f>IF("-"=INDEX('Skills-LA_data'!D$3:D$365,MATCH($B89,'Skills-LA_data'!$B$3:$B$365,0)),INDEX('Skills-missing_values_d'!$E$34:$E$41,MATCH($B89,'Skills-missing_values_d'!$B$34:$B$41,0)), INDEX('Skills-LA_data'!D$3:D$365,MATCH($B89,'Skills-LA_data'!$B$3:$B$365,0)))</f>
        <v>7.4</v>
      </c>
      <c r="E89" s="13">
        <f t="shared" si="1"/>
        <v>6.1</v>
      </c>
    </row>
    <row r="90" spans="1:5" x14ac:dyDescent="0.35">
      <c r="A90" s="13" t="s">
        <v>274</v>
      </c>
      <c r="B90" s="13" t="s">
        <v>275</v>
      </c>
      <c r="C90" s="13">
        <f>IF("-"=INDEX('Skills-LA_data'!$C$3:$C$365,MATCH(B90,'Skills-LA_data'!$B$3:$B$365,0)),INDEX('Skills-missing_values_d'!$E$3:$E$41,MATCH(B90,'Skills-missing_values_d'!$B$3:$B$41,0)), INDEX('Skills-LA_data'!$C$3:$C$365,MATCH(B90,'Skills-LA_data'!$B$3:$B$365,0)))</f>
        <v>7.3</v>
      </c>
      <c r="D90" s="13">
        <f>IF("-"=INDEX('Skills-LA_data'!D$3:D$365,MATCH($B90,'Skills-LA_data'!$B$3:$B$365,0)),INDEX('Skills-missing_values_d'!$E$34:$E$41,MATCH($B90,'Skills-missing_values_d'!$B$34:$B$41,0)), INDEX('Skills-LA_data'!D$3:D$365,MATCH($B90,'Skills-LA_data'!$B$3:$B$365,0)))</f>
        <v>10.9</v>
      </c>
      <c r="E90" s="13">
        <f t="shared" si="1"/>
        <v>9.1</v>
      </c>
    </row>
    <row r="91" spans="1:5" x14ac:dyDescent="0.35">
      <c r="A91" s="13" t="s">
        <v>276</v>
      </c>
      <c r="B91" s="13" t="s">
        <v>277</v>
      </c>
      <c r="C91" s="13">
        <f>IF("-"=INDEX('Skills-LA_data'!$C$3:$C$365,MATCH(B91,'Skills-LA_data'!$B$3:$B$365,0)),INDEX('Skills-missing_values_d'!$E$3:$E$41,MATCH(B91,'Skills-missing_values_d'!$B$3:$B$41,0)), INDEX('Skills-LA_data'!$C$3:$C$365,MATCH(B91,'Skills-LA_data'!$B$3:$B$365,0)))</f>
        <v>5.0999999999999996</v>
      </c>
      <c r="D91" s="13">
        <f>IF("-"=INDEX('Skills-LA_data'!D$3:D$365,MATCH($B91,'Skills-LA_data'!$B$3:$B$365,0)),INDEX('Skills-missing_values_d'!$E$34:$E$41,MATCH($B91,'Skills-missing_values_d'!$B$34:$B$41,0)), INDEX('Skills-LA_data'!D$3:D$365,MATCH($B91,'Skills-LA_data'!$B$3:$B$365,0)))</f>
        <v>4.5</v>
      </c>
      <c r="E91" s="13">
        <f t="shared" si="1"/>
        <v>4.8</v>
      </c>
    </row>
    <row r="92" spans="1:5" x14ac:dyDescent="0.35">
      <c r="A92" s="13" t="s">
        <v>278</v>
      </c>
      <c r="B92" s="13" t="s">
        <v>279</v>
      </c>
      <c r="C92" s="13">
        <f>IF("-"=INDEX('Skills-LA_data'!$C$3:$C$365,MATCH(B92,'Skills-LA_data'!$B$3:$B$365,0)),INDEX('Skills-missing_values_d'!$E$3:$E$41,MATCH(B92,'Skills-missing_values_d'!$B$3:$B$41,0)), INDEX('Skills-LA_data'!$C$3:$C$365,MATCH(B92,'Skills-LA_data'!$B$3:$B$365,0)))</f>
        <v>4.3</v>
      </c>
      <c r="D92" s="13">
        <f>IF("-"=INDEX('Skills-LA_data'!D$3:D$365,MATCH($B92,'Skills-LA_data'!$B$3:$B$365,0)),INDEX('Skills-missing_values_d'!$E$34:$E$41,MATCH($B92,'Skills-missing_values_d'!$B$34:$B$41,0)), INDEX('Skills-LA_data'!D$3:D$365,MATCH($B92,'Skills-LA_data'!$B$3:$B$365,0)))</f>
        <v>6.4</v>
      </c>
      <c r="E92" s="13">
        <f t="shared" si="1"/>
        <v>5.35</v>
      </c>
    </row>
    <row r="93" spans="1:5" x14ac:dyDescent="0.35">
      <c r="A93" s="13" t="s">
        <v>280</v>
      </c>
      <c r="B93" s="13" t="s">
        <v>281</v>
      </c>
      <c r="C93" s="13">
        <f>IF("-"=INDEX('Skills-LA_data'!$C$3:$C$365,MATCH(B93,'Skills-LA_data'!$B$3:$B$365,0)),INDEX('Skills-missing_values_d'!$E$3:$E$41,MATCH(B93,'Skills-missing_values_d'!$B$3:$B$41,0)), INDEX('Skills-LA_data'!$C$3:$C$365,MATCH(B93,'Skills-LA_data'!$B$3:$B$365,0)))</f>
        <v>11.3</v>
      </c>
      <c r="D93" s="13">
        <f>IF("-"=INDEX('Skills-LA_data'!D$3:D$365,MATCH($B93,'Skills-LA_data'!$B$3:$B$365,0)),INDEX('Skills-missing_values_d'!$E$34:$E$41,MATCH($B93,'Skills-missing_values_d'!$B$34:$B$41,0)), INDEX('Skills-LA_data'!D$3:D$365,MATCH($B93,'Skills-LA_data'!$B$3:$B$365,0)))</f>
        <v>16.399999999999999</v>
      </c>
      <c r="E93" s="13">
        <f t="shared" si="1"/>
        <v>13.85</v>
      </c>
    </row>
    <row r="94" spans="1:5" x14ac:dyDescent="0.35">
      <c r="A94" s="13" t="s">
        <v>282</v>
      </c>
      <c r="B94" s="13" t="s">
        <v>283</v>
      </c>
      <c r="C94" s="13">
        <f>IF("-"=INDEX('Skills-LA_data'!$C$3:$C$365,MATCH(B94,'Skills-LA_data'!$B$3:$B$365,0)),INDEX('Skills-missing_values_d'!$E$3:$E$41,MATCH(B94,'Skills-missing_values_d'!$B$3:$B$41,0)), INDEX('Skills-LA_data'!$C$3:$C$365,MATCH(B94,'Skills-LA_data'!$B$3:$B$365,0)))</f>
        <v>8.8000000000000007</v>
      </c>
      <c r="D94" s="13">
        <f>IF("-"=INDEX('Skills-LA_data'!D$3:D$365,MATCH($B94,'Skills-LA_data'!$B$3:$B$365,0)),INDEX('Skills-missing_values_d'!$E$34:$E$41,MATCH($B94,'Skills-missing_values_d'!$B$34:$B$41,0)), INDEX('Skills-LA_data'!D$3:D$365,MATCH($B94,'Skills-LA_data'!$B$3:$B$365,0)))</f>
        <v>9</v>
      </c>
      <c r="E94" s="13">
        <f t="shared" si="1"/>
        <v>8.9</v>
      </c>
    </row>
    <row r="95" spans="1:5" x14ac:dyDescent="0.35">
      <c r="A95" s="13" t="s">
        <v>284</v>
      </c>
      <c r="B95" s="13" t="s">
        <v>285</v>
      </c>
      <c r="C95" s="13">
        <f>IF("-"=INDEX('Skills-LA_data'!$C$3:$C$365,MATCH(B95,'Skills-LA_data'!$B$3:$B$365,0)),INDEX('Skills-missing_values_d'!$E$3:$E$41,MATCH(B95,'Skills-missing_values_d'!$B$3:$B$41,0)), INDEX('Skills-LA_data'!$C$3:$C$365,MATCH(B95,'Skills-LA_data'!$B$3:$B$365,0)))</f>
        <v>5</v>
      </c>
      <c r="D95" s="13">
        <f>IF("-"=INDEX('Skills-LA_data'!D$3:D$365,MATCH($B95,'Skills-LA_data'!$B$3:$B$365,0)),INDEX('Skills-missing_values_d'!$E$34:$E$41,MATCH($B95,'Skills-missing_values_d'!$B$34:$B$41,0)), INDEX('Skills-LA_data'!D$3:D$365,MATCH($B95,'Skills-LA_data'!$B$3:$B$365,0)))</f>
        <v>7.9</v>
      </c>
      <c r="E95" s="13">
        <f t="shared" si="1"/>
        <v>6.45</v>
      </c>
    </row>
    <row r="96" spans="1:5" x14ac:dyDescent="0.35">
      <c r="A96" s="13" t="s">
        <v>286</v>
      </c>
      <c r="B96" s="13" t="s">
        <v>287</v>
      </c>
      <c r="C96" s="13">
        <f>IF("-"=INDEX('Skills-LA_data'!$C$3:$C$365,MATCH(B96,'Skills-LA_data'!$B$3:$B$365,0)),INDEX('Skills-missing_values_d'!$E$3:$E$41,MATCH(B96,'Skills-missing_values_d'!$B$3:$B$41,0)), INDEX('Skills-LA_data'!$C$3:$C$365,MATCH(B96,'Skills-LA_data'!$B$3:$B$365,0)))</f>
        <v>6.8</v>
      </c>
      <c r="D96" s="13">
        <f>IF("-"=INDEX('Skills-LA_data'!D$3:D$365,MATCH($B96,'Skills-LA_data'!$B$3:$B$365,0)),INDEX('Skills-missing_values_d'!$E$34:$E$41,MATCH($B96,'Skills-missing_values_d'!$B$34:$B$41,0)), INDEX('Skills-LA_data'!D$3:D$365,MATCH($B96,'Skills-LA_data'!$B$3:$B$365,0)))</f>
        <v>8.1</v>
      </c>
      <c r="E96" s="13">
        <f t="shared" si="1"/>
        <v>7.4499999999999993</v>
      </c>
    </row>
    <row r="97" spans="1:5" x14ac:dyDescent="0.35">
      <c r="A97" s="13" t="s">
        <v>288</v>
      </c>
      <c r="B97" s="13" t="s">
        <v>289</v>
      </c>
      <c r="C97" s="13">
        <f>IF("-"=INDEX('Skills-LA_data'!$C$3:$C$365,MATCH(B97,'Skills-LA_data'!$B$3:$B$365,0)),INDEX('Skills-missing_values_d'!$E$3:$E$41,MATCH(B97,'Skills-missing_values_d'!$B$3:$B$41,0)), INDEX('Skills-LA_data'!$C$3:$C$365,MATCH(B97,'Skills-LA_data'!$B$3:$B$365,0)))</f>
        <v>8.6</v>
      </c>
      <c r="D97" s="13">
        <f>IF("-"=INDEX('Skills-LA_data'!D$3:D$365,MATCH($B97,'Skills-LA_data'!$B$3:$B$365,0)),INDEX('Skills-missing_values_d'!$E$34:$E$41,MATCH($B97,'Skills-missing_values_d'!$B$34:$B$41,0)), INDEX('Skills-LA_data'!D$3:D$365,MATCH($B97,'Skills-LA_data'!$B$3:$B$365,0)))</f>
        <v>9.1</v>
      </c>
      <c r="E97" s="13">
        <f t="shared" si="1"/>
        <v>8.85</v>
      </c>
    </row>
    <row r="98" spans="1:5" x14ac:dyDescent="0.35">
      <c r="A98" s="13" t="s">
        <v>290</v>
      </c>
      <c r="B98" s="13" t="s">
        <v>291</v>
      </c>
      <c r="C98" s="13">
        <f>IF("-"=INDEX('Skills-LA_data'!$C$3:$C$365,MATCH(B98,'Skills-LA_data'!$B$3:$B$365,0)),INDEX('Skills-missing_values_d'!$E$3:$E$41,MATCH(B98,'Skills-missing_values_d'!$B$3:$B$41,0)), INDEX('Skills-LA_data'!$C$3:$C$365,MATCH(B98,'Skills-LA_data'!$B$3:$B$365,0)))</f>
        <v>5.5</v>
      </c>
      <c r="D98" s="13">
        <f>IF("-"=INDEX('Skills-LA_data'!D$3:D$365,MATCH($B98,'Skills-LA_data'!$B$3:$B$365,0)),INDEX('Skills-missing_values_d'!$E$34:$E$41,MATCH($B98,'Skills-missing_values_d'!$B$34:$B$41,0)), INDEX('Skills-LA_data'!D$3:D$365,MATCH($B98,'Skills-LA_data'!$B$3:$B$365,0)))</f>
        <v>5.2</v>
      </c>
      <c r="E98" s="13">
        <f t="shared" si="1"/>
        <v>5.35</v>
      </c>
    </row>
    <row r="99" spans="1:5" x14ac:dyDescent="0.35">
      <c r="A99" s="13" t="s">
        <v>292</v>
      </c>
      <c r="B99" s="13" t="s">
        <v>293</v>
      </c>
      <c r="C99" s="13">
        <f>IF("-"=INDEX('Skills-LA_data'!$C$3:$C$365,MATCH(B99,'Skills-LA_data'!$B$3:$B$365,0)),INDEX('Skills-missing_values_d'!$E$3:$E$41,MATCH(B99,'Skills-missing_values_d'!$B$3:$B$41,0)), INDEX('Skills-LA_data'!$C$3:$C$365,MATCH(B99,'Skills-LA_data'!$B$3:$B$365,0)))</f>
        <v>8.1</v>
      </c>
      <c r="D99" s="13">
        <f>IF("-"=INDEX('Skills-LA_data'!D$3:D$365,MATCH($B99,'Skills-LA_data'!$B$3:$B$365,0)),INDEX('Skills-missing_values_d'!$E$34:$E$41,MATCH($B99,'Skills-missing_values_d'!$B$34:$B$41,0)), INDEX('Skills-LA_data'!D$3:D$365,MATCH($B99,'Skills-LA_data'!$B$3:$B$365,0)))</f>
        <v>4</v>
      </c>
      <c r="E99" s="13">
        <f t="shared" si="1"/>
        <v>6.05</v>
      </c>
    </row>
    <row r="100" spans="1:5" x14ac:dyDescent="0.35">
      <c r="A100" s="13" t="s">
        <v>294</v>
      </c>
      <c r="B100" s="13" t="s">
        <v>295</v>
      </c>
      <c r="C100" s="13">
        <f>IF("-"=INDEX('Skills-LA_data'!$C$3:$C$365,MATCH(B100,'Skills-LA_data'!$B$3:$B$365,0)),INDEX('Skills-missing_values_d'!$E$3:$E$41,MATCH(B100,'Skills-missing_values_d'!$B$3:$B$41,0)), INDEX('Skills-LA_data'!$C$3:$C$365,MATCH(B100,'Skills-LA_data'!$B$3:$B$365,0)))</f>
        <v>7.6</v>
      </c>
      <c r="D100" s="13">
        <f>IF("-"=INDEX('Skills-LA_data'!D$3:D$365,MATCH($B100,'Skills-LA_data'!$B$3:$B$365,0)),INDEX('Skills-missing_values_d'!$E$34:$E$41,MATCH($B100,'Skills-missing_values_d'!$B$34:$B$41,0)), INDEX('Skills-LA_data'!D$3:D$365,MATCH($B100,'Skills-LA_data'!$B$3:$B$365,0)))</f>
        <v>5.7</v>
      </c>
      <c r="E100" s="13">
        <f t="shared" si="1"/>
        <v>6.65</v>
      </c>
    </row>
    <row r="101" spans="1:5" x14ac:dyDescent="0.35">
      <c r="A101" s="13" t="s">
        <v>296</v>
      </c>
      <c r="B101" s="13" t="s">
        <v>297</v>
      </c>
      <c r="C101" s="13">
        <f>IF("-"=INDEX('Skills-LA_data'!$C$3:$C$365,MATCH(B101,'Skills-LA_data'!$B$3:$B$365,0)),INDEX('Skills-missing_values_d'!$E$3:$E$41,MATCH(B101,'Skills-missing_values_d'!$B$3:$B$41,0)), INDEX('Skills-LA_data'!$C$3:$C$365,MATCH(B101,'Skills-LA_data'!$B$3:$B$365,0)))</f>
        <v>1.8</v>
      </c>
      <c r="D101" s="13">
        <f>IF("-"=INDEX('Skills-LA_data'!D$3:D$365,MATCH($B101,'Skills-LA_data'!$B$3:$B$365,0)),INDEX('Skills-missing_values_d'!$E$34:$E$41,MATCH($B101,'Skills-missing_values_d'!$B$34:$B$41,0)), INDEX('Skills-LA_data'!D$3:D$365,MATCH($B101,'Skills-LA_data'!$B$3:$B$365,0)))</f>
        <v>2.4</v>
      </c>
      <c r="E101" s="13">
        <f t="shared" si="1"/>
        <v>2.1</v>
      </c>
    </row>
    <row r="102" spans="1:5" x14ac:dyDescent="0.35">
      <c r="A102" s="13" t="s">
        <v>298</v>
      </c>
      <c r="B102" s="13" t="s">
        <v>299</v>
      </c>
      <c r="C102" s="13">
        <f>IF("-"=INDEX('Skills-LA_data'!$C$3:$C$365,MATCH(B102,'Skills-LA_data'!$B$3:$B$365,0)),INDEX('Skills-missing_values_d'!$E$3:$E$41,MATCH(B102,'Skills-missing_values_d'!$B$3:$B$41,0)), INDEX('Skills-LA_data'!$C$3:$C$365,MATCH(B102,'Skills-LA_data'!$B$3:$B$365,0)))</f>
        <v>4.7</v>
      </c>
      <c r="D102" s="13">
        <f>IF("-"=INDEX('Skills-LA_data'!D$3:D$365,MATCH($B102,'Skills-LA_data'!$B$3:$B$365,0)),INDEX('Skills-missing_values_d'!$E$34:$E$41,MATCH($B102,'Skills-missing_values_d'!$B$34:$B$41,0)), INDEX('Skills-LA_data'!D$3:D$365,MATCH($B102,'Skills-LA_data'!$B$3:$B$365,0)))</f>
        <v>3.7</v>
      </c>
      <c r="E102" s="13">
        <f t="shared" si="1"/>
        <v>4.2</v>
      </c>
    </row>
    <row r="103" spans="1:5" x14ac:dyDescent="0.35">
      <c r="A103" s="13" t="s">
        <v>300</v>
      </c>
      <c r="B103" s="13" t="s">
        <v>301</v>
      </c>
      <c r="C103" s="13">
        <f>IF("-"=INDEX('Skills-LA_data'!$C$3:$C$365,MATCH(B103,'Skills-LA_data'!$B$3:$B$365,0)),INDEX('Skills-missing_values_d'!$E$3:$E$41,MATCH(B103,'Skills-missing_values_d'!$B$3:$B$41,0)), INDEX('Skills-LA_data'!$C$3:$C$365,MATCH(B103,'Skills-LA_data'!$B$3:$B$365,0)))</f>
        <v>8.4</v>
      </c>
      <c r="D103" s="13">
        <f>IF("-"=INDEX('Skills-LA_data'!D$3:D$365,MATCH($B103,'Skills-LA_data'!$B$3:$B$365,0)),INDEX('Skills-missing_values_d'!$E$34:$E$41,MATCH($B103,'Skills-missing_values_d'!$B$34:$B$41,0)), INDEX('Skills-LA_data'!D$3:D$365,MATCH($B103,'Skills-LA_data'!$B$3:$B$365,0)))</f>
        <v>8.5</v>
      </c>
      <c r="E103" s="13">
        <f t="shared" si="1"/>
        <v>8.4499999999999993</v>
      </c>
    </row>
    <row r="104" spans="1:5" x14ac:dyDescent="0.35">
      <c r="A104" s="13" t="s">
        <v>302</v>
      </c>
      <c r="B104" s="13" t="s">
        <v>303</v>
      </c>
      <c r="C104" s="13">
        <f>IF("-"=INDEX('Skills-LA_data'!$C$3:$C$365,MATCH(B104,'Skills-LA_data'!$B$3:$B$365,0)),INDEX('Skills-missing_values_d'!$E$3:$E$41,MATCH(B104,'Skills-missing_values_d'!$B$3:$B$41,0)), INDEX('Skills-LA_data'!$C$3:$C$365,MATCH(B104,'Skills-LA_data'!$B$3:$B$365,0)))</f>
        <v>6.9</v>
      </c>
      <c r="D104" s="13">
        <f>IF("-"=INDEX('Skills-LA_data'!D$3:D$365,MATCH($B104,'Skills-LA_data'!$B$3:$B$365,0)),INDEX('Skills-missing_values_d'!$E$34:$E$41,MATCH($B104,'Skills-missing_values_d'!$B$34:$B$41,0)), INDEX('Skills-LA_data'!D$3:D$365,MATCH($B104,'Skills-LA_data'!$B$3:$B$365,0)))</f>
        <v>7.6</v>
      </c>
      <c r="E104" s="13">
        <f t="shared" si="1"/>
        <v>7.25</v>
      </c>
    </row>
    <row r="105" spans="1:5" x14ac:dyDescent="0.35">
      <c r="A105" s="13" t="s">
        <v>304</v>
      </c>
      <c r="B105" s="13" t="s">
        <v>305</v>
      </c>
      <c r="C105" s="13">
        <f>IF("-"=INDEX('Skills-LA_data'!$C$3:$C$365,MATCH(B105,'Skills-LA_data'!$B$3:$B$365,0)),INDEX('Skills-missing_values_d'!$E$3:$E$41,MATCH(B105,'Skills-missing_values_d'!$B$3:$B$41,0)), INDEX('Skills-LA_data'!$C$3:$C$365,MATCH(B105,'Skills-LA_data'!$B$3:$B$365,0)))</f>
        <v>5.5</v>
      </c>
      <c r="D105" s="13">
        <f>IF("-"=INDEX('Skills-LA_data'!D$3:D$365,MATCH($B105,'Skills-LA_data'!$B$3:$B$365,0)),INDEX('Skills-missing_values_d'!$E$34:$E$41,MATCH($B105,'Skills-missing_values_d'!$B$34:$B$41,0)), INDEX('Skills-LA_data'!D$3:D$365,MATCH($B105,'Skills-LA_data'!$B$3:$B$365,0)))</f>
        <v>6.4</v>
      </c>
      <c r="E105" s="13">
        <f t="shared" si="1"/>
        <v>5.95</v>
      </c>
    </row>
    <row r="106" spans="1:5" x14ac:dyDescent="0.35">
      <c r="A106" s="13" t="s">
        <v>306</v>
      </c>
      <c r="B106" s="13" t="s">
        <v>307</v>
      </c>
      <c r="C106" s="13">
        <f>IF("-"=INDEX('Skills-LA_data'!$C$3:$C$365,MATCH(B106,'Skills-LA_data'!$B$3:$B$365,0)),INDEX('Skills-missing_values_d'!$E$3:$E$41,MATCH(B106,'Skills-missing_values_d'!$B$3:$B$41,0)), INDEX('Skills-LA_data'!$C$3:$C$365,MATCH(B106,'Skills-LA_data'!$B$3:$B$365,0)))</f>
        <v>4.5</v>
      </c>
      <c r="D106" s="13">
        <f>IF("-"=INDEX('Skills-LA_data'!D$3:D$365,MATCH($B106,'Skills-LA_data'!$B$3:$B$365,0)),INDEX('Skills-missing_values_d'!$E$34:$E$41,MATCH($B106,'Skills-missing_values_d'!$B$34:$B$41,0)), INDEX('Skills-LA_data'!D$3:D$365,MATCH($B106,'Skills-LA_data'!$B$3:$B$365,0)))</f>
        <v>8.6999999999999993</v>
      </c>
      <c r="E106" s="13">
        <f t="shared" si="1"/>
        <v>6.6</v>
      </c>
    </row>
    <row r="107" spans="1:5" x14ac:dyDescent="0.35">
      <c r="A107" s="13" t="s">
        <v>308</v>
      </c>
      <c r="B107" s="13" t="s">
        <v>309</v>
      </c>
      <c r="C107" s="13">
        <f>IF("-"=INDEX('Skills-LA_data'!$C$3:$C$365,MATCH(B107,'Skills-LA_data'!$B$3:$B$365,0)),INDEX('Skills-missing_values_d'!$E$3:$E$41,MATCH(B107,'Skills-missing_values_d'!$B$3:$B$41,0)), INDEX('Skills-LA_data'!$C$3:$C$365,MATCH(B107,'Skills-LA_data'!$B$3:$B$365,0)))</f>
        <v>10.1</v>
      </c>
      <c r="D107" s="13">
        <f>IF("-"=INDEX('Skills-LA_data'!D$3:D$365,MATCH($B107,'Skills-LA_data'!$B$3:$B$365,0)),INDEX('Skills-missing_values_d'!$E$34:$E$41,MATCH($B107,'Skills-missing_values_d'!$B$34:$B$41,0)), INDEX('Skills-LA_data'!D$3:D$365,MATCH($B107,'Skills-LA_data'!$B$3:$B$365,0)))</f>
        <v>8.6</v>
      </c>
      <c r="E107" s="13">
        <f t="shared" si="1"/>
        <v>9.35</v>
      </c>
    </row>
    <row r="108" spans="1:5" x14ac:dyDescent="0.35">
      <c r="A108" s="13" t="s">
        <v>310</v>
      </c>
      <c r="B108" s="13" t="s">
        <v>311</v>
      </c>
      <c r="C108" s="13">
        <f>IF("-"=INDEX('Skills-LA_data'!$C$3:$C$365,MATCH(B108,'Skills-LA_data'!$B$3:$B$365,0)),INDEX('Skills-missing_values_d'!$E$3:$E$41,MATCH(B108,'Skills-missing_values_d'!$B$3:$B$41,0)), INDEX('Skills-LA_data'!$C$3:$C$365,MATCH(B108,'Skills-LA_data'!$B$3:$B$365,0)))</f>
        <v>4.8</v>
      </c>
      <c r="D108" s="13">
        <f>IF("-"=INDEX('Skills-LA_data'!D$3:D$365,MATCH($B108,'Skills-LA_data'!$B$3:$B$365,0)),INDEX('Skills-missing_values_d'!$E$34:$E$41,MATCH($B108,'Skills-missing_values_d'!$B$34:$B$41,0)), INDEX('Skills-LA_data'!D$3:D$365,MATCH($B108,'Skills-LA_data'!$B$3:$B$365,0)))</f>
        <v>6</v>
      </c>
      <c r="E108" s="13">
        <f t="shared" si="1"/>
        <v>5.4</v>
      </c>
    </row>
    <row r="109" spans="1:5" x14ac:dyDescent="0.35">
      <c r="A109" s="13" t="s">
        <v>312</v>
      </c>
      <c r="B109" s="13" t="s">
        <v>313</v>
      </c>
      <c r="C109" s="13">
        <f>IF("-"=INDEX('Skills-LA_data'!$C$3:$C$365,MATCH(B109,'Skills-LA_data'!$B$3:$B$365,0)),INDEX('Skills-missing_values_d'!$E$3:$E$41,MATCH(B109,'Skills-missing_values_d'!$B$3:$B$41,0)), INDEX('Skills-LA_data'!$C$3:$C$365,MATCH(B109,'Skills-LA_data'!$B$3:$B$365,0)))</f>
        <v>8.6999999999999993</v>
      </c>
      <c r="D109" s="13">
        <f>IF("-"=INDEX('Skills-LA_data'!D$3:D$365,MATCH($B109,'Skills-LA_data'!$B$3:$B$365,0)),INDEX('Skills-missing_values_d'!$E$34:$E$41,MATCH($B109,'Skills-missing_values_d'!$B$34:$B$41,0)), INDEX('Skills-LA_data'!D$3:D$365,MATCH($B109,'Skills-LA_data'!$B$3:$B$365,0)))</f>
        <v>5.4</v>
      </c>
      <c r="E109" s="13">
        <f t="shared" si="1"/>
        <v>7.05</v>
      </c>
    </row>
    <row r="110" spans="1:5" x14ac:dyDescent="0.35">
      <c r="A110" s="13" t="s">
        <v>314</v>
      </c>
      <c r="B110" s="13" t="s">
        <v>315</v>
      </c>
      <c r="C110" s="13">
        <f>IF("-"=INDEX('Skills-LA_data'!$C$3:$C$365,MATCH(B110,'Skills-LA_data'!$B$3:$B$365,0)),INDEX('Skills-missing_values_d'!$E$3:$E$41,MATCH(B110,'Skills-missing_values_d'!$B$3:$B$41,0)), INDEX('Skills-LA_data'!$C$3:$C$365,MATCH(B110,'Skills-LA_data'!$B$3:$B$365,0)))</f>
        <v>3.4</v>
      </c>
      <c r="D110" s="13">
        <f>IF("-"=INDEX('Skills-LA_data'!D$3:D$365,MATCH($B110,'Skills-LA_data'!$B$3:$B$365,0)),INDEX('Skills-missing_values_d'!$E$34:$E$41,MATCH($B110,'Skills-missing_values_d'!$B$34:$B$41,0)), INDEX('Skills-LA_data'!D$3:D$365,MATCH($B110,'Skills-LA_data'!$B$3:$B$365,0)))</f>
        <v>4.8</v>
      </c>
      <c r="E110" s="13">
        <f t="shared" si="1"/>
        <v>4.0999999999999996</v>
      </c>
    </row>
    <row r="111" spans="1:5" x14ac:dyDescent="0.35">
      <c r="A111" s="13" t="s">
        <v>316</v>
      </c>
      <c r="B111" s="13" t="s">
        <v>317</v>
      </c>
      <c r="C111" s="13">
        <f>IF("-"=INDEX('Skills-LA_data'!$C$3:$C$365,MATCH(B111,'Skills-LA_data'!$B$3:$B$365,0)),INDEX('Skills-missing_values_d'!$E$3:$E$41,MATCH(B111,'Skills-missing_values_d'!$B$3:$B$41,0)), INDEX('Skills-LA_data'!$C$3:$C$365,MATCH(B111,'Skills-LA_data'!$B$3:$B$365,0)))</f>
        <v>2.2999999999999998</v>
      </c>
      <c r="D111" s="13">
        <f>IF("-"=INDEX('Skills-LA_data'!D$3:D$365,MATCH($B111,'Skills-LA_data'!$B$3:$B$365,0)),INDEX('Skills-missing_values_d'!$E$34:$E$41,MATCH($B111,'Skills-missing_values_d'!$B$34:$B$41,0)), INDEX('Skills-LA_data'!D$3:D$365,MATCH($B111,'Skills-LA_data'!$B$3:$B$365,0)))</f>
        <v>4.2</v>
      </c>
      <c r="E111" s="13">
        <f t="shared" si="1"/>
        <v>3.25</v>
      </c>
    </row>
    <row r="112" spans="1:5" x14ac:dyDescent="0.35">
      <c r="A112" s="13" t="s">
        <v>318</v>
      </c>
      <c r="B112" s="13" t="s">
        <v>319</v>
      </c>
      <c r="C112" s="13">
        <f>IF("-"=INDEX('Skills-LA_data'!$C$3:$C$365,MATCH(B112,'Skills-LA_data'!$B$3:$B$365,0)),INDEX('Skills-missing_values_d'!$E$3:$E$41,MATCH(B112,'Skills-missing_values_d'!$B$3:$B$41,0)), INDEX('Skills-LA_data'!$C$3:$C$365,MATCH(B112,'Skills-LA_data'!$B$3:$B$365,0)))</f>
        <v>3.3</v>
      </c>
      <c r="D112" s="13">
        <f>IF("-"=INDEX('Skills-LA_data'!D$3:D$365,MATCH($B112,'Skills-LA_data'!$B$3:$B$365,0)),INDEX('Skills-missing_values_d'!$E$34:$E$41,MATCH($B112,'Skills-missing_values_d'!$B$34:$B$41,0)), INDEX('Skills-LA_data'!D$3:D$365,MATCH($B112,'Skills-LA_data'!$B$3:$B$365,0)))</f>
        <v>9.4</v>
      </c>
      <c r="E112" s="13">
        <f t="shared" si="1"/>
        <v>6.35</v>
      </c>
    </row>
    <row r="113" spans="1:5" x14ac:dyDescent="0.35">
      <c r="A113" s="13" t="s">
        <v>320</v>
      </c>
      <c r="B113" s="13" t="s">
        <v>321</v>
      </c>
      <c r="C113" s="13">
        <f>IF("-"=INDEX('Skills-LA_data'!$C$3:$C$365,MATCH(B113,'Skills-LA_data'!$B$3:$B$365,0)),INDEX('Skills-missing_values_d'!$E$3:$E$41,MATCH(B113,'Skills-missing_values_d'!$B$3:$B$41,0)), INDEX('Skills-LA_data'!$C$3:$C$365,MATCH(B113,'Skills-LA_data'!$B$3:$B$365,0)))</f>
        <v>7.1</v>
      </c>
      <c r="D113" s="13">
        <f>IF("-"=INDEX('Skills-LA_data'!D$3:D$365,MATCH($B113,'Skills-LA_data'!$B$3:$B$365,0)),INDEX('Skills-missing_values_d'!$E$34:$E$41,MATCH($B113,'Skills-missing_values_d'!$B$34:$B$41,0)), INDEX('Skills-LA_data'!D$3:D$365,MATCH($B113,'Skills-LA_data'!$B$3:$B$365,0)))</f>
        <v>4.7</v>
      </c>
      <c r="E113" s="13">
        <f t="shared" si="1"/>
        <v>5.9</v>
      </c>
    </row>
    <row r="114" spans="1:5" x14ac:dyDescent="0.35">
      <c r="A114" s="13" t="s">
        <v>322</v>
      </c>
      <c r="B114" s="13" t="s">
        <v>323</v>
      </c>
      <c r="C114" s="13">
        <f>IF("-"=INDEX('Skills-LA_data'!$C$3:$C$365,MATCH(B114,'Skills-LA_data'!$B$3:$B$365,0)),INDEX('Skills-missing_values_d'!$E$3:$E$41,MATCH(B114,'Skills-missing_values_d'!$B$3:$B$41,0)), INDEX('Skills-LA_data'!$C$3:$C$365,MATCH(B114,'Skills-LA_data'!$B$3:$B$365,0)))</f>
        <v>3.8</v>
      </c>
      <c r="D114" s="13">
        <f>IF("-"=INDEX('Skills-LA_data'!D$3:D$365,MATCH($B114,'Skills-LA_data'!$B$3:$B$365,0)),INDEX('Skills-missing_values_d'!$E$34:$E$41,MATCH($B114,'Skills-missing_values_d'!$B$34:$B$41,0)), INDEX('Skills-LA_data'!D$3:D$365,MATCH($B114,'Skills-LA_data'!$B$3:$B$365,0)))</f>
        <v>9.1999999999999993</v>
      </c>
      <c r="E114" s="13">
        <f t="shared" si="1"/>
        <v>6.5</v>
      </c>
    </row>
    <row r="115" spans="1:5" x14ac:dyDescent="0.35">
      <c r="A115" s="13" t="s">
        <v>324</v>
      </c>
      <c r="B115" s="13" t="s">
        <v>325</v>
      </c>
      <c r="C115" s="13">
        <f>IF("-"=INDEX('Skills-LA_data'!$C$3:$C$365,MATCH(B115,'Skills-LA_data'!$B$3:$B$365,0)),INDEX('Skills-missing_values_d'!$E$3:$E$41,MATCH(B115,'Skills-missing_values_d'!$B$3:$B$41,0)), INDEX('Skills-LA_data'!$C$3:$C$365,MATCH(B115,'Skills-LA_data'!$B$3:$B$365,0)))</f>
        <v>7</v>
      </c>
      <c r="D115" s="13">
        <f>IF("-"=INDEX('Skills-LA_data'!D$3:D$365,MATCH($B115,'Skills-LA_data'!$B$3:$B$365,0)),INDEX('Skills-missing_values_d'!$E$34:$E$41,MATCH($B115,'Skills-missing_values_d'!$B$34:$B$41,0)), INDEX('Skills-LA_data'!D$3:D$365,MATCH($B115,'Skills-LA_data'!$B$3:$B$365,0)))</f>
        <v>4.0999999999999996</v>
      </c>
      <c r="E115" s="13">
        <f t="shared" si="1"/>
        <v>5.55</v>
      </c>
    </row>
    <row r="116" spans="1:5" x14ac:dyDescent="0.35">
      <c r="A116" s="13" t="s">
        <v>326</v>
      </c>
      <c r="B116" s="13" t="s">
        <v>327</v>
      </c>
      <c r="C116" s="13">
        <f>IF("-"=INDEX('Skills-LA_data'!$C$3:$C$365,MATCH(B116,'Skills-LA_data'!$B$3:$B$365,0)),INDEX('Skills-missing_values_d'!$E$3:$E$41,MATCH(B116,'Skills-missing_values_d'!$B$3:$B$41,0)), INDEX('Skills-LA_data'!$C$3:$C$365,MATCH(B116,'Skills-LA_data'!$B$3:$B$365,0)))</f>
        <v>5.5</v>
      </c>
      <c r="D116" s="13">
        <f>IF("-"=INDEX('Skills-LA_data'!D$3:D$365,MATCH($B116,'Skills-LA_data'!$B$3:$B$365,0)),INDEX('Skills-missing_values_d'!$E$34:$E$41,MATCH($B116,'Skills-missing_values_d'!$B$34:$B$41,0)), INDEX('Skills-LA_data'!D$3:D$365,MATCH($B116,'Skills-LA_data'!$B$3:$B$365,0)))</f>
        <v>2.2999999999999998</v>
      </c>
      <c r="E116" s="13">
        <f t="shared" si="1"/>
        <v>3.9</v>
      </c>
    </row>
    <row r="117" spans="1:5" x14ac:dyDescent="0.35">
      <c r="A117" s="13" t="s">
        <v>328</v>
      </c>
      <c r="B117" s="13" t="s">
        <v>329</v>
      </c>
      <c r="C117" s="13">
        <f>IF("-"=INDEX('Skills-LA_data'!$C$3:$C$365,MATCH(B117,'Skills-LA_data'!$B$3:$B$365,0)),INDEX('Skills-missing_values_d'!$E$3:$E$41,MATCH(B117,'Skills-missing_values_d'!$B$3:$B$41,0)), INDEX('Skills-LA_data'!$C$3:$C$365,MATCH(B117,'Skills-LA_data'!$B$3:$B$365,0)))</f>
        <v>3.8</v>
      </c>
      <c r="D117" s="13">
        <f>IF("-"=INDEX('Skills-LA_data'!D$3:D$365,MATCH($B117,'Skills-LA_data'!$B$3:$B$365,0)),INDEX('Skills-missing_values_d'!$E$34:$E$41,MATCH($B117,'Skills-missing_values_d'!$B$34:$B$41,0)), INDEX('Skills-LA_data'!D$3:D$365,MATCH($B117,'Skills-LA_data'!$B$3:$B$365,0)))</f>
        <v>3</v>
      </c>
      <c r="E117" s="13">
        <f t="shared" si="1"/>
        <v>3.4</v>
      </c>
    </row>
    <row r="118" spans="1:5" x14ac:dyDescent="0.35">
      <c r="A118" s="13" t="s">
        <v>330</v>
      </c>
      <c r="B118" s="13" t="s">
        <v>331</v>
      </c>
      <c r="C118" s="13">
        <f>IF("-"=INDEX('Skills-LA_data'!$C$3:$C$365,MATCH(B118,'Skills-LA_data'!$B$3:$B$365,0)),INDEX('Skills-missing_values_d'!$E$3:$E$41,MATCH(B118,'Skills-missing_values_d'!$B$3:$B$41,0)), INDEX('Skills-LA_data'!$C$3:$C$365,MATCH(B118,'Skills-LA_data'!$B$3:$B$365,0)))</f>
        <v>10.4</v>
      </c>
      <c r="D118" s="13">
        <f>IF("-"=INDEX('Skills-LA_data'!D$3:D$365,MATCH($B118,'Skills-LA_data'!$B$3:$B$365,0)),INDEX('Skills-missing_values_d'!$E$34:$E$41,MATCH($B118,'Skills-missing_values_d'!$B$34:$B$41,0)), INDEX('Skills-LA_data'!D$3:D$365,MATCH($B118,'Skills-LA_data'!$B$3:$B$365,0)))</f>
        <v>16.5</v>
      </c>
      <c r="E118" s="13">
        <f t="shared" si="1"/>
        <v>13.45</v>
      </c>
    </row>
    <row r="119" spans="1:5" x14ac:dyDescent="0.35">
      <c r="A119" s="13" t="s">
        <v>332</v>
      </c>
      <c r="B119" s="13" t="s">
        <v>333</v>
      </c>
      <c r="C119" s="13">
        <f>IF("-"=INDEX('Skills-LA_data'!$C$3:$C$365,MATCH(B119,'Skills-LA_data'!$B$3:$B$365,0)),INDEX('Skills-missing_values_d'!$E$3:$E$41,MATCH(B119,'Skills-missing_values_d'!$B$3:$B$41,0)), INDEX('Skills-LA_data'!$C$3:$C$365,MATCH(B119,'Skills-LA_data'!$B$3:$B$365,0)))</f>
        <v>3.4</v>
      </c>
      <c r="D119" s="13">
        <f>IF("-"=INDEX('Skills-LA_data'!D$3:D$365,MATCH($B119,'Skills-LA_data'!$B$3:$B$365,0)),INDEX('Skills-missing_values_d'!$E$34:$E$41,MATCH($B119,'Skills-missing_values_d'!$B$34:$B$41,0)), INDEX('Skills-LA_data'!D$3:D$365,MATCH($B119,'Skills-LA_data'!$B$3:$B$365,0)))</f>
        <v>1.9</v>
      </c>
      <c r="E119" s="13">
        <f t="shared" si="1"/>
        <v>2.65</v>
      </c>
    </row>
    <row r="120" spans="1:5" x14ac:dyDescent="0.35">
      <c r="A120" s="13" t="s">
        <v>334</v>
      </c>
      <c r="B120" s="13" t="s">
        <v>335</v>
      </c>
      <c r="C120" s="13">
        <f>IF("-"=INDEX('Skills-LA_data'!$C$3:$C$365,MATCH(B120,'Skills-LA_data'!$B$3:$B$365,0)),INDEX('Skills-missing_values_d'!$E$3:$E$41,MATCH(B120,'Skills-missing_values_d'!$B$3:$B$41,0)), INDEX('Skills-LA_data'!$C$3:$C$365,MATCH(B120,'Skills-LA_data'!$B$3:$B$365,0)))</f>
        <v>5.7</v>
      </c>
      <c r="D120" s="13">
        <f>IF("-"=INDEX('Skills-LA_data'!D$3:D$365,MATCH($B120,'Skills-LA_data'!$B$3:$B$365,0)),INDEX('Skills-missing_values_d'!$E$34:$E$41,MATCH($B120,'Skills-missing_values_d'!$B$34:$B$41,0)), INDEX('Skills-LA_data'!D$3:D$365,MATCH($B120,'Skills-LA_data'!$B$3:$B$365,0)))</f>
        <v>4.5</v>
      </c>
      <c r="E120" s="13">
        <f t="shared" si="1"/>
        <v>5.0999999999999996</v>
      </c>
    </row>
    <row r="121" spans="1:5" x14ac:dyDescent="0.35">
      <c r="A121" s="13" t="s">
        <v>336</v>
      </c>
      <c r="B121" s="13" t="s">
        <v>337</v>
      </c>
      <c r="C121" s="13">
        <f>IF("-"=INDEX('Skills-LA_data'!$C$3:$C$365,MATCH(B121,'Skills-LA_data'!$B$3:$B$365,0)),INDEX('Skills-missing_values_d'!$E$3:$E$41,MATCH(B121,'Skills-missing_values_d'!$B$3:$B$41,0)), INDEX('Skills-LA_data'!$C$3:$C$365,MATCH(B121,'Skills-LA_data'!$B$3:$B$365,0)))</f>
        <v>5.9</v>
      </c>
      <c r="D121" s="13">
        <f>IF("-"=INDEX('Skills-LA_data'!D$3:D$365,MATCH($B121,'Skills-LA_data'!$B$3:$B$365,0)),INDEX('Skills-missing_values_d'!$E$34:$E$41,MATCH($B121,'Skills-missing_values_d'!$B$34:$B$41,0)), INDEX('Skills-LA_data'!D$3:D$365,MATCH($B121,'Skills-LA_data'!$B$3:$B$365,0)))</f>
        <v>7.3</v>
      </c>
      <c r="E121" s="13">
        <f t="shared" si="1"/>
        <v>6.6</v>
      </c>
    </row>
    <row r="122" spans="1:5" x14ac:dyDescent="0.35">
      <c r="A122" s="13" t="s">
        <v>338</v>
      </c>
      <c r="B122" s="13" t="s">
        <v>339</v>
      </c>
      <c r="C122" s="13">
        <f>IF("-"=INDEX('Skills-LA_data'!$C$3:$C$365,MATCH(B122,'Skills-LA_data'!$B$3:$B$365,0)),INDEX('Skills-missing_values_d'!$E$3:$E$41,MATCH(B122,'Skills-missing_values_d'!$B$3:$B$41,0)), INDEX('Skills-LA_data'!$C$3:$C$365,MATCH(B122,'Skills-LA_data'!$B$3:$B$365,0)))</f>
        <v>8.1</v>
      </c>
      <c r="D122" s="13">
        <f>IF("-"=INDEX('Skills-LA_data'!D$3:D$365,MATCH($B122,'Skills-LA_data'!$B$3:$B$365,0)),INDEX('Skills-missing_values_d'!$E$34:$E$41,MATCH($B122,'Skills-missing_values_d'!$B$34:$B$41,0)), INDEX('Skills-LA_data'!D$3:D$365,MATCH($B122,'Skills-LA_data'!$B$3:$B$365,0)))</f>
        <v>7.6</v>
      </c>
      <c r="E122" s="13">
        <f t="shared" si="1"/>
        <v>7.85</v>
      </c>
    </row>
    <row r="123" spans="1:5" x14ac:dyDescent="0.35">
      <c r="A123" s="13" t="s">
        <v>340</v>
      </c>
      <c r="B123" s="13" t="s">
        <v>341</v>
      </c>
      <c r="C123" s="13">
        <f>IF("-"=INDEX('Skills-LA_data'!$C$3:$C$365,MATCH(B123,'Skills-LA_data'!$B$3:$B$365,0)),INDEX('Skills-missing_values_d'!$E$3:$E$41,MATCH(B123,'Skills-missing_values_d'!$B$3:$B$41,0)), INDEX('Skills-LA_data'!$C$3:$C$365,MATCH(B123,'Skills-LA_data'!$B$3:$B$365,0)))</f>
        <v>9.5</v>
      </c>
      <c r="D123" s="13">
        <f>IF("-"=INDEX('Skills-LA_data'!D$3:D$365,MATCH($B123,'Skills-LA_data'!$B$3:$B$365,0)),INDEX('Skills-missing_values_d'!$E$34:$E$41,MATCH($B123,'Skills-missing_values_d'!$B$34:$B$41,0)), INDEX('Skills-LA_data'!D$3:D$365,MATCH($B123,'Skills-LA_data'!$B$3:$B$365,0)))</f>
        <v>8</v>
      </c>
      <c r="E123" s="13">
        <f t="shared" si="1"/>
        <v>8.75</v>
      </c>
    </row>
    <row r="124" spans="1:5" x14ac:dyDescent="0.35">
      <c r="A124" s="13" t="s">
        <v>342</v>
      </c>
      <c r="B124" s="13" t="s">
        <v>343</v>
      </c>
      <c r="C124" s="13">
        <f>IF("-"=INDEX('Skills-LA_data'!$C$3:$C$365,MATCH(B124,'Skills-LA_data'!$B$3:$B$365,0)),INDEX('Skills-missing_values_d'!$E$3:$E$41,MATCH(B124,'Skills-missing_values_d'!$B$3:$B$41,0)), INDEX('Skills-LA_data'!$C$3:$C$365,MATCH(B124,'Skills-LA_data'!$B$3:$B$365,0)))</f>
        <v>5.4</v>
      </c>
      <c r="D124" s="13">
        <f>IF("-"=INDEX('Skills-LA_data'!D$3:D$365,MATCH($B124,'Skills-LA_data'!$B$3:$B$365,0)),INDEX('Skills-missing_values_d'!$E$34:$E$41,MATCH($B124,'Skills-missing_values_d'!$B$34:$B$41,0)), INDEX('Skills-LA_data'!D$3:D$365,MATCH($B124,'Skills-LA_data'!$B$3:$B$365,0)))</f>
        <v>4.8</v>
      </c>
      <c r="E124" s="13">
        <f t="shared" si="1"/>
        <v>5.0999999999999996</v>
      </c>
    </row>
    <row r="125" spans="1:5" x14ac:dyDescent="0.35">
      <c r="A125" s="13" t="s">
        <v>344</v>
      </c>
      <c r="B125" s="13" t="s">
        <v>345</v>
      </c>
      <c r="C125" s="13">
        <f>IF("-"=INDEX('Skills-LA_data'!$C$3:$C$365,MATCH(B125,'Skills-LA_data'!$B$3:$B$365,0)),INDEX('Skills-missing_values_d'!$E$3:$E$41,MATCH(B125,'Skills-missing_values_d'!$B$3:$B$41,0)), INDEX('Skills-LA_data'!$C$3:$C$365,MATCH(B125,'Skills-LA_data'!$B$3:$B$365,0)))</f>
        <v>7.4</v>
      </c>
      <c r="D125" s="13">
        <f>IF("-"=INDEX('Skills-LA_data'!D$3:D$365,MATCH($B125,'Skills-LA_data'!$B$3:$B$365,0)),INDEX('Skills-missing_values_d'!$E$34:$E$41,MATCH($B125,'Skills-missing_values_d'!$B$34:$B$41,0)), INDEX('Skills-LA_data'!D$3:D$365,MATCH($B125,'Skills-LA_data'!$B$3:$B$365,0)))</f>
        <v>8.6</v>
      </c>
      <c r="E125" s="13">
        <f t="shared" si="1"/>
        <v>8</v>
      </c>
    </row>
    <row r="126" spans="1:5" x14ac:dyDescent="0.35">
      <c r="A126" s="13" t="s">
        <v>346</v>
      </c>
      <c r="B126" s="13" t="s">
        <v>347</v>
      </c>
      <c r="C126" s="13">
        <f>IF("-"=INDEX('Skills-LA_data'!$C$3:$C$365,MATCH(B126,'Skills-LA_data'!$B$3:$B$365,0)),INDEX('Skills-missing_values_d'!$E$3:$E$41,MATCH(B126,'Skills-missing_values_d'!$B$3:$B$41,0)), INDEX('Skills-LA_data'!$C$3:$C$365,MATCH(B126,'Skills-LA_data'!$B$3:$B$365,0)))</f>
        <v>9.1999999999999993</v>
      </c>
      <c r="D126" s="13">
        <f>IF("-"=INDEX('Skills-LA_data'!D$3:D$365,MATCH($B126,'Skills-LA_data'!$B$3:$B$365,0)),INDEX('Skills-missing_values_d'!$E$34:$E$41,MATCH($B126,'Skills-missing_values_d'!$B$34:$B$41,0)), INDEX('Skills-LA_data'!D$3:D$365,MATCH($B126,'Skills-LA_data'!$B$3:$B$365,0)))</f>
        <v>10.1</v>
      </c>
      <c r="E126" s="13">
        <f t="shared" si="1"/>
        <v>9.6499999999999986</v>
      </c>
    </row>
    <row r="127" spans="1:5" x14ac:dyDescent="0.35">
      <c r="A127" s="13" t="s">
        <v>348</v>
      </c>
      <c r="B127" s="13" t="s">
        <v>349</v>
      </c>
      <c r="C127" s="13">
        <f>IF("-"=INDEX('Skills-LA_data'!$C$3:$C$365,MATCH(B127,'Skills-LA_data'!$B$3:$B$365,0)),INDEX('Skills-missing_values_d'!$E$3:$E$41,MATCH(B127,'Skills-missing_values_d'!$B$3:$B$41,0)), INDEX('Skills-LA_data'!$C$3:$C$365,MATCH(B127,'Skills-LA_data'!$B$3:$B$365,0)))</f>
        <v>6.5</v>
      </c>
      <c r="D127" s="13">
        <f>IF("-"=INDEX('Skills-LA_data'!D$3:D$365,MATCH($B127,'Skills-LA_data'!$B$3:$B$365,0)),INDEX('Skills-missing_values_d'!$E$34:$E$41,MATCH($B127,'Skills-missing_values_d'!$B$34:$B$41,0)), INDEX('Skills-LA_data'!D$3:D$365,MATCH($B127,'Skills-LA_data'!$B$3:$B$365,0)))</f>
        <v>6.3</v>
      </c>
      <c r="E127" s="13">
        <f t="shared" si="1"/>
        <v>6.4</v>
      </c>
    </row>
    <row r="128" spans="1:5" x14ac:dyDescent="0.35">
      <c r="A128" s="13" t="s">
        <v>350</v>
      </c>
      <c r="B128" s="13" t="s">
        <v>351</v>
      </c>
      <c r="C128" s="13">
        <f>IF("-"=INDEX('Skills-LA_data'!$C$3:$C$365,MATCH(B128,'Skills-LA_data'!$B$3:$B$365,0)),INDEX('Skills-missing_values_d'!$E$3:$E$41,MATCH(B128,'Skills-missing_values_d'!$B$3:$B$41,0)), INDEX('Skills-LA_data'!$C$3:$C$365,MATCH(B128,'Skills-LA_data'!$B$3:$B$365,0)))</f>
        <v>12.5</v>
      </c>
      <c r="D128" s="13">
        <f>IF("-"=INDEX('Skills-LA_data'!D$3:D$365,MATCH($B128,'Skills-LA_data'!$B$3:$B$365,0)),INDEX('Skills-missing_values_d'!$E$34:$E$41,MATCH($B128,'Skills-missing_values_d'!$B$34:$B$41,0)), INDEX('Skills-LA_data'!D$3:D$365,MATCH($B128,'Skills-LA_data'!$B$3:$B$365,0)))</f>
        <v>16.399999999999999</v>
      </c>
      <c r="E128" s="13">
        <f t="shared" si="1"/>
        <v>14.45</v>
      </c>
    </row>
    <row r="129" spans="1:5" x14ac:dyDescent="0.35">
      <c r="A129" s="13" t="s">
        <v>352</v>
      </c>
      <c r="B129" s="13" t="s">
        <v>353</v>
      </c>
      <c r="C129" s="13">
        <f>IF("-"=INDEX('Skills-LA_data'!$C$3:$C$365,MATCH(B129,'Skills-LA_data'!$B$3:$B$365,0)),INDEX('Skills-missing_values_d'!$E$3:$E$41,MATCH(B129,'Skills-missing_values_d'!$B$3:$B$41,0)), INDEX('Skills-LA_data'!$C$3:$C$365,MATCH(B129,'Skills-LA_data'!$B$3:$B$365,0)))</f>
        <v>7.1</v>
      </c>
      <c r="D129" s="13">
        <f>IF("-"=INDEX('Skills-LA_data'!D$3:D$365,MATCH($B129,'Skills-LA_data'!$B$3:$B$365,0)),INDEX('Skills-missing_values_d'!$E$34:$E$41,MATCH($B129,'Skills-missing_values_d'!$B$34:$B$41,0)), INDEX('Skills-LA_data'!D$3:D$365,MATCH($B129,'Skills-LA_data'!$B$3:$B$365,0)))</f>
        <v>7.2</v>
      </c>
      <c r="E129" s="13">
        <f t="shared" si="1"/>
        <v>7.15</v>
      </c>
    </row>
    <row r="130" spans="1:5" x14ac:dyDescent="0.35">
      <c r="A130" s="13" t="s">
        <v>354</v>
      </c>
      <c r="B130" s="13" t="s">
        <v>355</v>
      </c>
      <c r="C130" s="13">
        <f>IF("-"=INDEX('Skills-LA_data'!$C$3:$C$365,MATCH(B130,'Skills-LA_data'!$B$3:$B$365,0)),INDEX('Skills-missing_values_d'!$E$3:$E$41,MATCH(B130,'Skills-missing_values_d'!$B$3:$B$41,0)), INDEX('Skills-LA_data'!$C$3:$C$365,MATCH(B130,'Skills-LA_data'!$B$3:$B$365,0)))</f>
        <v>3.5</v>
      </c>
      <c r="D130" s="13">
        <f>IF("-"=INDEX('Skills-LA_data'!D$3:D$365,MATCH($B130,'Skills-LA_data'!$B$3:$B$365,0)),INDEX('Skills-missing_values_d'!$E$34:$E$41,MATCH($B130,'Skills-missing_values_d'!$B$34:$B$41,0)), INDEX('Skills-LA_data'!D$3:D$365,MATCH($B130,'Skills-LA_data'!$B$3:$B$365,0)))</f>
        <v>10.1</v>
      </c>
      <c r="E130" s="13">
        <f t="shared" si="1"/>
        <v>6.8</v>
      </c>
    </row>
    <row r="131" spans="1:5" x14ac:dyDescent="0.35">
      <c r="A131" s="13" t="s">
        <v>356</v>
      </c>
      <c r="B131" s="13" t="s">
        <v>357</v>
      </c>
      <c r="C131" s="13">
        <f>IF("-"=INDEX('Skills-LA_data'!$C$3:$C$365,MATCH(B131,'Skills-LA_data'!$B$3:$B$365,0)),INDEX('Skills-missing_values_d'!$E$3:$E$41,MATCH(B131,'Skills-missing_values_d'!$B$3:$B$41,0)), INDEX('Skills-LA_data'!$C$3:$C$365,MATCH(B131,'Skills-LA_data'!$B$3:$B$365,0)))</f>
        <v>9.6999999999999993</v>
      </c>
      <c r="D131" s="13">
        <f>IF("-"=INDEX('Skills-LA_data'!D$3:D$365,MATCH($B131,'Skills-LA_data'!$B$3:$B$365,0)),INDEX('Skills-missing_values_d'!$E$34:$E$41,MATCH($B131,'Skills-missing_values_d'!$B$34:$B$41,0)), INDEX('Skills-LA_data'!D$3:D$365,MATCH($B131,'Skills-LA_data'!$B$3:$B$365,0)))</f>
        <v>12.8</v>
      </c>
      <c r="E131" s="13">
        <f t="shared" si="1"/>
        <v>11.25</v>
      </c>
    </row>
    <row r="132" spans="1:5" x14ac:dyDescent="0.35">
      <c r="A132" s="13" t="s">
        <v>358</v>
      </c>
      <c r="B132" s="13" t="s">
        <v>359</v>
      </c>
      <c r="C132" s="13">
        <f>IF("-"=INDEX('Skills-LA_data'!$C$3:$C$365,MATCH(B132,'Skills-LA_data'!$B$3:$B$365,0)),INDEX('Skills-missing_values_d'!$E$3:$E$41,MATCH(B132,'Skills-missing_values_d'!$B$3:$B$41,0)), INDEX('Skills-LA_data'!$C$3:$C$365,MATCH(B132,'Skills-LA_data'!$B$3:$B$365,0)))</f>
        <v>11.1</v>
      </c>
      <c r="D132" s="13">
        <f>IF("-"=INDEX('Skills-LA_data'!D$3:D$365,MATCH($B132,'Skills-LA_data'!$B$3:$B$365,0)),INDEX('Skills-missing_values_d'!$E$34:$E$41,MATCH($B132,'Skills-missing_values_d'!$B$34:$B$41,0)), INDEX('Skills-LA_data'!D$3:D$365,MATCH($B132,'Skills-LA_data'!$B$3:$B$365,0)))</f>
        <v>13.2</v>
      </c>
      <c r="E132" s="13">
        <f t="shared" ref="E132:E195" si="2">AVERAGE(C132:D132)</f>
        <v>12.149999999999999</v>
      </c>
    </row>
    <row r="133" spans="1:5" x14ac:dyDescent="0.35">
      <c r="A133" s="13" t="s">
        <v>360</v>
      </c>
      <c r="B133" s="13" t="s">
        <v>361</v>
      </c>
      <c r="C133" s="13">
        <f>IF("-"=INDEX('Skills-LA_data'!$C$3:$C$365,MATCH(B133,'Skills-LA_data'!$B$3:$B$365,0)),INDEX('Skills-missing_values_d'!$E$3:$E$41,MATCH(B133,'Skills-missing_values_d'!$B$3:$B$41,0)), INDEX('Skills-LA_data'!$C$3:$C$365,MATCH(B133,'Skills-LA_data'!$B$3:$B$365,0)))</f>
        <v>2.2999999999999998</v>
      </c>
      <c r="D133" s="13">
        <f>IF("-"=INDEX('Skills-LA_data'!D$3:D$365,MATCH($B133,'Skills-LA_data'!$B$3:$B$365,0)),INDEX('Skills-missing_values_d'!$E$34:$E$41,MATCH($B133,'Skills-missing_values_d'!$B$34:$B$41,0)), INDEX('Skills-LA_data'!D$3:D$365,MATCH($B133,'Skills-LA_data'!$B$3:$B$365,0)))</f>
        <v>6.6</v>
      </c>
      <c r="E133" s="13">
        <f t="shared" si="2"/>
        <v>4.4499999999999993</v>
      </c>
    </row>
    <row r="134" spans="1:5" x14ac:dyDescent="0.35">
      <c r="A134" s="13" t="s">
        <v>362</v>
      </c>
      <c r="B134" s="13" t="s">
        <v>363</v>
      </c>
      <c r="C134" s="13">
        <f>IF("-"=INDEX('Skills-LA_data'!$C$3:$C$365,MATCH(B134,'Skills-LA_data'!$B$3:$B$365,0)),INDEX('Skills-missing_values_d'!$E$3:$E$41,MATCH(B134,'Skills-missing_values_d'!$B$3:$B$41,0)), INDEX('Skills-LA_data'!$C$3:$C$365,MATCH(B134,'Skills-LA_data'!$B$3:$B$365,0)))</f>
        <v>5.2</v>
      </c>
      <c r="D134" s="13">
        <f>IF("-"=INDEX('Skills-LA_data'!D$3:D$365,MATCH($B134,'Skills-LA_data'!$B$3:$B$365,0)),INDEX('Skills-missing_values_d'!$E$34:$E$41,MATCH($B134,'Skills-missing_values_d'!$B$34:$B$41,0)), INDEX('Skills-LA_data'!D$3:D$365,MATCH($B134,'Skills-LA_data'!$B$3:$B$365,0)))</f>
        <v>3.1</v>
      </c>
      <c r="E134" s="13">
        <f t="shared" si="2"/>
        <v>4.1500000000000004</v>
      </c>
    </row>
    <row r="135" spans="1:5" x14ac:dyDescent="0.35">
      <c r="A135" s="13" t="s">
        <v>364</v>
      </c>
      <c r="B135" s="13" t="s">
        <v>365</v>
      </c>
      <c r="C135" s="13">
        <f>IF("-"=INDEX('Skills-LA_data'!$C$3:$C$365,MATCH(B135,'Skills-LA_data'!$B$3:$B$365,0)),INDEX('Skills-missing_values_d'!$E$3:$E$41,MATCH(B135,'Skills-missing_values_d'!$B$3:$B$41,0)), INDEX('Skills-LA_data'!$C$3:$C$365,MATCH(B135,'Skills-LA_data'!$B$3:$B$365,0)))</f>
        <v>7</v>
      </c>
      <c r="D135" s="13">
        <f>IF("-"=INDEX('Skills-LA_data'!D$3:D$365,MATCH($B135,'Skills-LA_data'!$B$3:$B$365,0)),INDEX('Skills-missing_values_d'!$E$34:$E$41,MATCH($B135,'Skills-missing_values_d'!$B$34:$B$41,0)), INDEX('Skills-LA_data'!D$3:D$365,MATCH($B135,'Skills-LA_data'!$B$3:$B$365,0)))</f>
        <v>6.7</v>
      </c>
      <c r="E135" s="13">
        <f t="shared" si="2"/>
        <v>6.85</v>
      </c>
    </row>
    <row r="136" spans="1:5" x14ac:dyDescent="0.35">
      <c r="A136" s="13" t="s">
        <v>366</v>
      </c>
      <c r="B136" s="13" t="s">
        <v>367</v>
      </c>
      <c r="C136" s="13">
        <f>IF("-"=INDEX('Skills-LA_data'!$C$3:$C$365,MATCH(B136,'Skills-LA_data'!$B$3:$B$365,0)),INDEX('Skills-missing_values_d'!$E$3:$E$41,MATCH(B136,'Skills-missing_values_d'!$B$3:$B$41,0)), INDEX('Skills-LA_data'!$C$3:$C$365,MATCH(B136,'Skills-LA_data'!$B$3:$B$365,0)))</f>
        <v>7.6</v>
      </c>
      <c r="D136" s="13">
        <f>IF("-"=INDEX('Skills-LA_data'!D$3:D$365,MATCH($B136,'Skills-LA_data'!$B$3:$B$365,0)),INDEX('Skills-missing_values_d'!$E$34:$E$41,MATCH($B136,'Skills-missing_values_d'!$B$34:$B$41,0)), INDEX('Skills-LA_data'!D$3:D$365,MATCH($B136,'Skills-LA_data'!$B$3:$B$365,0)))</f>
        <v>10.8</v>
      </c>
      <c r="E136" s="13">
        <f t="shared" si="2"/>
        <v>9.1999999999999993</v>
      </c>
    </row>
    <row r="137" spans="1:5" x14ac:dyDescent="0.35">
      <c r="A137" s="13" t="s">
        <v>368</v>
      </c>
      <c r="B137" s="13" t="s">
        <v>369</v>
      </c>
      <c r="C137" s="13">
        <f>IF("-"=INDEX('Skills-LA_data'!$C$3:$C$365,MATCH(B137,'Skills-LA_data'!$B$3:$B$365,0)),INDEX('Skills-missing_values_d'!$E$3:$E$41,MATCH(B137,'Skills-missing_values_d'!$B$3:$B$41,0)), INDEX('Skills-LA_data'!$C$3:$C$365,MATCH(B137,'Skills-LA_data'!$B$3:$B$365,0)))</f>
        <v>8.6</v>
      </c>
      <c r="D137" s="13">
        <f>IF("-"=INDEX('Skills-LA_data'!D$3:D$365,MATCH($B137,'Skills-LA_data'!$B$3:$B$365,0)),INDEX('Skills-missing_values_d'!$E$34:$E$41,MATCH($B137,'Skills-missing_values_d'!$B$34:$B$41,0)), INDEX('Skills-LA_data'!D$3:D$365,MATCH($B137,'Skills-LA_data'!$B$3:$B$365,0)))</f>
        <v>10.3</v>
      </c>
      <c r="E137" s="13">
        <f t="shared" si="2"/>
        <v>9.4499999999999993</v>
      </c>
    </row>
    <row r="138" spans="1:5" x14ac:dyDescent="0.35">
      <c r="A138" s="13" t="s">
        <v>370</v>
      </c>
      <c r="B138" s="13" t="s">
        <v>371</v>
      </c>
      <c r="C138" s="13">
        <f>IF("-"=INDEX('Skills-LA_data'!$C$3:$C$365,MATCH(B138,'Skills-LA_data'!$B$3:$B$365,0)),INDEX('Skills-missing_values_d'!$E$3:$E$41,MATCH(B138,'Skills-missing_values_d'!$B$3:$B$41,0)), INDEX('Skills-LA_data'!$C$3:$C$365,MATCH(B138,'Skills-LA_data'!$B$3:$B$365,0)))</f>
        <v>2.7</v>
      </c>
      <c r="D138" s="13">
        <f>IF("-"=INDEX('Skills-LA_data'!D$3:D$365,MATCH($B138,'Skills-LA_data'!$B$3:$B$365,0)),INDEX('Skills-missing_values_d'!$E$34:$E$41,MATCH($B138,'Skills-missing_values_d'!$B$34:$B$41,0)), INDEX('Skills-LA_data'!D$3:D$365,MATCH($B138,'Skills-LA_data'!$B$3:$B$365,0)))</f>
        <v>2.9</v>
      </c>
      <c r="E138" s="13">
        <f t="shared" si="2"/>
        <v>2.8</v>
      </c>
    </row>
    <row r="139" spans="1:5" x14ac:dyDescent="0.35">
      <c r="A139" s="13" t="s">
        <v>372</v>
      </c>
      <c r="B139" s="13" t="s">
        <v>373</v>
      </c>
      <c r="C139" s="13">
        <f>IF("-"=INDEX('Skills-LA_data'!$C$3:$C$365,MATCH(B139,'Skills-LA_data'!$B$3:$B$365,0)),INDEX('Skills-missing_values_d'!$E$3:$E$41,MATCH(B139,'Skills-missing_values_d'!$B$3:$B$41,0)), INDEX('Skills-LA_data'!$C$3:$C$365,MATCH(B139,'Skills-LA_data'!$B$3:$B$365,0)))</f>
        <v>2.9</v>
      </c>
      <c r="D139" s="13">
        <f>IF("-"=INDEX('Skills-LA_data'!D$3:D$365,MATCH($B139,'Skills-LA_data'!$B$3:$B$365,0)),INDEX('Skills-missing_values_d'!$E$34:$E$41,MATCH($B139,'Skills-missing_values_d'!$B$34:$B$41,0)), INDEX('Skills-LA_data'!D$3:D$365,MATCH($B139,'Skills-LA_data'!$B$3:$B$365,0)))</f>
        <v>4.7</v>
      </c>
      <c r="E139" s="13">
        <f t="shared" si="2"/>
        <v>3.8</v>
      </c>
    </row>
    <row r="140" spans="1:5" x14ac:dyDescent="0.35">
      <c r="A140" s="13" t="s">
        <v>374</v>
      </c>
      <c r="B140" s="13" t="s">
        <v>375</v>
      </c>
      <c r="C140" s="13">
        <f>IF("-"=INDEX('Skills-LA_data'!$C$3:$C$365,MATCH(B140,'Skills-LA_data'!$B$3:$B$365,0)),INDEX('Skills-missing_values_d'!$E$3:$E$41,MATCH(B140,'Skills-missing_values_d'!$B$3:$B$41,0)), INDEX('Skills-LA_data'!$C$3:$C$365,MATCH(B140,'Skills-LA_data'!$B$3:$B$365,0)))</f>
        <v>2.7</v>
      </c>
      <c r="D140" s="13">
        <f>IF("-"=INDEX('Skills-LA_data'!D$3:D$365,MATCH($B140,'Skills-LA_data'!$B$3:$B$365,0)),INDEX('Skills-missing_values_d'!$E$34:$E$41,MATCH($B140,'Skills-missing_values_d'!$B$34:$B$41,0)), INDEX('Skills-LA_data'!D$3:D$365,MATCH($B140,'Skills-LA_data'!$B$3:$B$365,0)))</f>
        <v>4.5999999999999996</v>
      </c>
      <c r="E140" s="13">
        <f t="shared" si="2"/>
        <v>3.65</v>
      </c>
    </row>
    <row r="141" spans="1:5" x14ac:dyDescent="0.35">
      <c r="A141" s="13" t="s">
        <v>376</v>
      </c>
      <c r="B141" s="13" t="s">
        <v>377</v>
      </c>
      <c r="C141" s="13">
        <f>IF("-"=INDEX('Skills-LA_data'!$C$3:$C$365,MATCH(B141,'Skills-LA_data'!$B$3:$B$365,0)),INDEX('Skills-missing_values_d'!$E$3:$E$41,MATCH(B141,'Skills-missing_values_d'!$B$3:$B$41,0)), INDEX('Skills-LA_data'!$C$3:$C$365,MATCH(B141,'Skills-LA_data'!$B$3:$B$365,0)))</f>
        <v>4.4000000000000004</v>
      </c>
      <c r="D141" s="13">
        <f>IF("-"=INDEX('Skills-LA_data'!D$3:D$365,MATCH($B141,'Skills-LA_data'!$B$3:$B$365,0)),INDEX('Skills-missing_values_d'!$E$34:$E$41,MATCH($B141,'Skills-missing_values_d'!$B$34:$B$41,0)), INDEX('Skills-LA_data'!D$3:D$365,MATCH($B141,'Skills-LA_data'!$B$3:$B$365,0)))</f>
        <v>5.5</v>
      </c>
      <c r="E141" s="13">
        <f t="shared" si="2"/>
        <v>4.95</v>
      </c>
    </row>
    <row r="142" spans="1:5" x14ac:dyDescent="0.35">
      <c r="A142" s="13" t="s">
        <v>378</v>
      </c>
      <c r="B142" s="13" t="s">
        <v>379</v>
      </c>
      <c r="C142" s="13">
        <f>IF("-"=INDEX('Skills-LA_data'!$C$3:$C$365,MATCH(B142,'Skills-LA_data'!$B$3:$B$365,0)),INDEX('Skills-missing_values_d'!$E$3:$E$41,MATCH(B142,'Skills-missing_values_d'!$B$3:$B$41,0)), INDEX('Skills-LA_data'!$C$3:$C$365,MATCH(B142,'Skills-LA_data'!$B$3:$B$365,0)))</f>
        <v>3.8</v>
      </c>
      <c r="D142" s="13">
        <f>IF("-"=INDEX('Skills-LA_data'!D$3:D$365,MATCH($B142,'Skills-LA_data'!$B$3:$B$365,0)),INDEX('Skills-missing_values_d'!$E$34:$E$41,MATCH($B142,'Skills-missing_values_d'!$B$34:$B$41,0)), INDEX('Skills-LA_data'!D$3:D$365,MATCH($B142,'Skills-LA_data'!$B$3:$B$365,0)))</f>
        <v>13.2</v>
      </c>
      <c r="E142" s="13">
        <f t="shared" si="2"/>
        <v>8.5</v>
      </c>
    </row>
    <row r="143" spans="1:5" x14ac:dyDescent="0.35">
      <c r="A143" s="13" t="s">
        <v>380</v>
      </c>
      <c r="B143" s="13" t="s">
        <v>381</v>
      </c>
      <c r="C143" s="13">
        <f>IF("-"=INDEX('Skills-LA_data'!$C$3:$C$365,MATCH(B143,'Skills-LA_data'!$B$3:$B$365,0)),INDEX('Skills-missing_values_d'!$E$3:$E$41,MATCH(B143,'Skills-missing_values_d'!$B$3:$B$41,0)), INDEX('Skills-LA_data'!$C$3:$C$365,MATCH(B143,'Skills-LA_data'!$B$3:$B$365,0)))</f>
        <v>3.5</v>
      </c>
      <c r="D143" s="13">
        <f>IF("-"=INDEX('Skills-LA_data'!D$3:D$365,MATCH($B143,'Skills-LA_data'!$B$3:$B$365,0)),INDEX('Skills-missing_values_d'!$E$34:$E$41,MATCH($B143,'Skills-missing_values_d'!$B$34:$B$41,0)), INDEX('Skills-LA_data'!D$3:D$365,MATCH($B143,'Skills-LA_data'!$B$3:$B$365,0)))</f>
        <v>1.9</v>
      </c>
      <c r="E143" s="13">
        <f t="shared" si="2"/>
        <v>2.7</v>
      </c>
    </row>
    <row r="144" spans="1:5" x14ac:dyDescent="0.35">
      <c r="A144" s="13" t="s">
        <v>382</v>
      </c>
      <c r="B144" s="13" t="s">
        <v>383</v>
      </c>
      <c r="C144" s="13">
        <f>IF("-"=INDEX('Skills-LA_data'!$C$3:$C$365,MATCH(B144,'Skills-LA_data'!$B$3:$B$365,0)),INDEX('Skills-missing_values_d'!$E$3:$E$41,MATCH(B144,'Skills-missing_values_d'!$B$3:$B$41,0)), INDEX('Skills-LA_data'!$C$3:$C$365,MATCH(B144,'Skills-LA_data'!$B$3:$B$365,0)))</f>
        <v>6.5</v>
      </c>
      <c r="D144" s="13">
        <f>IF("-"=INDEX('Skills-LA_data'!D$3:D$365,MATCH($B144,'Skills-LA_data'!$B$3:$B$365,0)),INDEX('Skills-missing_values_d'!$E$34:$E$41,MATCH($B144,'Skills-missing_values_d'!$B$34:$B$41,0)), INDEX('Skills-LA_data'!D$3:D$365,MATCH($B144,'Skills-LA_data'!$B$3:$B$365,0)))</f>
        <v>5.8</v>
      </c>
      <c r="E144" s="13">
        <f t="shared" si="2"/>
        <v>6.15</v>
      </c>
    </row>
    <row r="145" spans="1:5" x14ac:dyDescent="0.35">
      <c r="A145" s="13" t="s">
        <v>384</v>
      </c>
      <c r="B145" s="13" t="s">
        <v>385</v>
      </c>
      <c r="C145" s="13">
        <f>IF("-"=INDEX('Skills-LA_data'!$C$3:$C$365,MATCH(B145,'Skills-LA_data'!$B$3:$B$365,0)),INDEX('Skills-missing_values_d'!$E$3:$E$41,MATCH(B145,'Skills-missing_values_d'!$B$3:$B$41,0)), INDEX('Skills-LA_data'!$C$3:$C$365,MATCH(B145,'Skills-LA_data'!$B$3:$B$365,0)))</f>
        <v>2.8</v>
      </c>
      <c r="D145" s="13">
        <f>IF("-"=INDEX('Skills-LA_data'!D$3:D$365,MATCH($B145,'Skills-LA_data'!$B$3:$B$365,0)),INDEX('Skills-missing_values_d'!$E$34:$E$41,MATCH($B145,'Skills-missing_values_d'!$B$34:$B$41,0)), INDEX('Skills-LA_data'!D$3:D$365,MATCH($B145,'Skills-LA_data'!$B$3:$B$365,0)))</f>
        <v>4.5</v>
      </c>
      <c r="E145" s="13">
        <f t="shared" si="2"/>
        <v>3.65</v>
      </c>
    </row>
    <row r="146" spans="1:5" x14ac:dyDescent="0.35">
      <c r="A146" s="13" t="s">
        <v>386</v>
      </c>
      <c r="B146" s="13" t="s">
        <v>387</v>
      </c>
      <c r="C146" s="13">
        <f>IF("-"=INDEX('Skills-LA_data'!$C$3:$C$365,MATCH(B146,'Skills-LA_data'!$B$3:$B$365,0)),INDEX('Skills-missing_values_d'!$E$3:$E$41,MATCH(B146,'Skills-missing_values_d'!$B$3:$B$41,0)), INDEX('Skills-LA_data'!$C$3:$C$365,MATCH(B146,'Skills-LA_data'!$B$3:$B$365,0)))</f>
        <v>7.2</v>
      </c>
      <c r="D146" s="13">
        <f>IF("-"=INDEX('Skills-LA_data'!D$3:D$365,MATCH($B146,'Skills-LA_data'!$B$3:$B$365,0)),INDEX('Skills-missing_values_d'!$E$34:$E$41,MATCH($B146,'Skills-missing_values_d'!$B$34:$B$41,0)), INDEX('Skills-LA_data'!D$3:D$365,MATCH($B146,'Skills-LA_data'!$B$3:$B$365,0)))</f>
        <v>11</v>
      </c>
      <c r="E146" s="13">
        <f t="shared" si="2"/>
        <v>9.1</v>
      </c>
    </row>
    <row r="147" spans="1:5" x14ac:dyDescent="0.35">
      <c r="A147" s="13" t="s">
        <v>388</v>
      </c>
      <c r="B147" s="13" t="s">
        <v>389</v>
      </c>
      <c r="C147" s="13">
        <f>IF("-"=INDEX('Skills-LA_data'!$C$3:$C$365,MATCH(B147,'Skills-LA_data'!$B$3:$B$365,0)),INDEX('Skills-missing_values_d'!$E$3:$E$41,MATCH(B147,'Skills-missing_values_d'!$B$3:$B$41,0)), INDEX('Skills-LA_data'!$C$3:$C$365,MATCH(B147,'Skills-LA_data'!$B$3:$B$365,0)))</f>
        <v>11.6</v>
      </c>
      <c r="D147" s="13">
        <f>IF("-"=INDEX('Skills-LA_data'!D$3:D$365,MATCH($B147,'Skills-LA_data'!$B$3:$B$365,0)),INDEX('Skills-missing_values_d'!$E$34:$E$41,MATCH($B147,'Skills-missing_values_d'!$B$34:$B$41,0)), INDEX('Skills-LA_data'!D$3:D$365,MATCH($B147,'Skills-LA_data'!$B$3:$B$365,0)))</f>
        <v>12.2</v>
      </c>
      <c r="E147" s="13">
        <f t="shared" si="2"/>
        <v>11.899999999999999</v>
      </c>
    </row>
    <row r="148" spans="1:5" x14ac:dyDescent="0.35">
      <c r="A148" s="13" t="s">
        <v>390</v>
      </c>
      <c r="B148" s="13" t="s">
        <v>391</v>
      </c>
      <c r="C148" s="13">
        <f>IF("-"=INDEX('Skills-LA_data'!$C$3:$C$365,MATCH(B148,'Skills-LA_data'!$B$3:$B$365,0)),INDEX('Skills-missing_values_d'!$E$3:$E$41,MATCH(B148,'Skills-missing_values_d'!$B$3:$B$41,0)), INDEX('Skills-LA_data'!$C$3:$C$365,MATCH(B148,'Skills-LA_data'!$B$3:$B$365,0)))</f>
        <v>11</v>
      </c>
      <c r="D148" s="13">
        <f>IF("-"=INDEX('Skills-LA_data'!D$3:D$365,MATCH($B148,'Skills-LA_data'!$B$3:$B$365,0)),INDEX('Skills-missing_values_d'!$E$34:$E$41,MATCH($B148,'Skills-missing_values_d'!$B$34:$B$41,0)), INDEX('Skills-LA_data'!D$3:D$365,MATCH($B148,'Skills-LA_data'!$B$3:$B$365,0)))</f>
        <v>10.5</v>
      </c>
      <c r="E148" s="13">
        <f t="shared" si="2"/>
        <v>10.75</v>
      </c>
    </row>
    <row r="149" spans="1:5" x14ac:dyDescent="0.35">
      <c r="A149" s="13" t="s">
        <v>392</v>
      </c>
      <c r="B149" s="13" t="s">
        <v>393</v>
      </c>
      <c r="C149" s="13">
        <f>IF("-"=INDEX('Skills-LA_data'!$C$3:$C$365,MATCH(B149,'Skills-LA_data'!$B$3:$B$365,0)),INDEX('Skills-missing_values_d'!$E$3:$E$41,MATCH(B149,'Skills-missing_values_d'!$B$3:$B$41,0)), INDEX('Skills-LA_data'!$C$3:$C$365,MATCH(B149,'Skills-LA_data'!$B$3:$B$365,0)))</f>
        <v>6.8</v>
      </c>
      <c r="D149" s="13">
        <f>IF("-"=INDEX('Skills-LA_data'!D$3:D$365,MATCH($B149,'Skills-LA_data'!$B$3:$B$365,0)),INDEX('Skills-missing_values_d'!$E$34:$E$41,MATCH($B149,'Skills-missing_values_d'!$B$34:$B$41,0)), INDEX('Skills-LA_data'!D$3:D$365,MATCH($B149,'Skills-LA_data'!$B$3:$B$365,0)))</f>
        <v>9.3000000000000007</v>
      </c>
      <c r="E149" s="13">
        <f t="shared" si="2"/>
        <v>8.0500000000000007</v>
      </c>
    </row>
    <row r="150" spans="1:5" x14ac:dyDescent="0.35">
      <c r="A150" s="13" t="s">
        <v>394</v>
      </c>
      <c r="B150" s="13" t="s">
        <v>395</v>
      </c>
      <c r="C150" s="13">
        <f>IF("-"=INDEX('Skills-LA_data'!$C$3:$C$365,MATCH(B150,'Skills-LA_data'!$B$3:$B$365,0)),INDEX('Skills-missing_values_d'!$E$3:$E$41,MATCH(B150,'Skills-missing_values_d'!$B$3:$B$41,0)), INDEX('Skills-LA_data'!$C$3:$C$365,MATCH(B150,'Skills-LA_data'!$B$3:$B$365,0)))</f>
        <v>5</v>
      </c>
      <c r="D150" s="13">
        <f>IF("-"=INDEX('Skills-LA_data'!D$3:D$365,MATCH($B150,'Skills-LA_data'!$B$3:$B$365,0)),INDEX('Skills-missing_values_d'!$E$34:$E$41,MATCH($B150,'Skills-missing_values_d'!$B$34:$B$41,0)), INDEX('Skills-LA_data'!D$3:D$365,MATCH($B150,'Skills-LA_data'!$B$3:$B$365,0)))</f>
        <v>6.9</v>
      </c>
      <c r="E150" s="13">
        <f t="shared" si="2"/>
        <v>5.95</v>
      </c>
    </row>
    <row r="151" spans="1:5" x14ac:dyDescent="0.35">
      <c r="A151" s="13" t="s">
        <v>396</v>
      </c>
      <c r="B151" s="13" t="s">
        <v>397</v>
      </c>
      <c r="C151" s="13">
        <f>IF("-"=INDEX('Skills-LA_data'!$C$3:$C$365,MATCH(B151,'Skills-LA_data'!$B$3:$B$365,0)),INDEX('Skills-missing_values_d'!$E$3:$E$41,MATCH(B151,'Skills-missing_values_d'!$B$3:$B$41,0)), INDEX('Skills-LA_data'!$C$3:$C$365,MATCH(B151,'Skills-LA_data'!$B$3:$B$365,0)))</f>
        <v>6.2</v>
      </c>
      <c r="D151" s="13">
        <f>IF("-"=INDEX('Skills-LA_data'!D$3:D$365,MATCH($B151,'Skills-LA_data'!$B$3:$B$365,0)),INDEX('Skills-missing_values_d'!$E$34:$E$41,MATCH($B151,'Skills-missing_values_d'!$B$34:$B$41,0)), INDEX('Skills-LA_data'!D$3:D$365,MATCH($B151,'Skills-LA_data'!$B$3:$B$365,0)))</f>
        <v>10.7</v>
      </c>
      <c r="E151" s="13">
        <f t="shared" si="2"/>
        <v>8.4499999999999993</v>
      </c>
    </row>
    <row r="152" spans="1:5" x14ac:dyDescent="0.35">
      <c r="A152" s="13" t="s">
        <v>398</v>
      </c>
      <c r="B152" s="13" t="s">
        <v>399</v>
      </c>
      <c r="C152" s="13">
        <f>IF("-"=INDEX('Skills-LA_data'!$C$3:$C$365,MATCH(B152,'Skills-LA_data'!$B$3:$B$365,0)),INDEX('Skills-missing_values_d'!$E$3:$E$41,MATCH(B152,'Skills-missing_values_d'!$B$3:$B$41,0)), INDEX('Skills-LA_data'!$C$3:$C$365,MATCH(B152,'Skills-LA_data'!$B$3:$B$365,0)))</f>
        <v>5.0999999999999996</v>
      </c>
      <c r="D152" s="13">
        <f>IF("-"=INDEX('Skills-LA_data'!D$3:D$365,MATCH($B152,'Skills-LA_data'!$B$3:$B$365,0)),INDEX('Skills-missing_values_d'!$E$34:$E$41,MATCH($B152,'Skills-missing_values_d'!$B$34:$B$41,0)), INDEX('Skills-LA_data'!D$3:D$365,MATCH($B152,'Skills-LA_data'!$B$3:$B$365,0)))</f>
        <v>7.3</v>
      </c>
      <c r="E152" s="13">
        <f t="shared" si="2"/>
        <v>6.1999999999999993</v>
      </c>
    </row>
    <row r="153" spans="1:5" x14ac:dyDescent="0.35">
      <c r="A153" s="13" t="s">
        <v>400</v>
      </c>
      <c r="B153" s="13" t="s">
        <v>401</v>
      </c>
      <c r="C153" s="13">
        <f>IF("-"=INDEX('Skills-LA_data'!$C$3:$C$365,MATCH(B153,'Skills-LA_data'!$B$3:$B$365,0)),INDEX('Skills-missing_values_d'!$E$3:$E$41,MATCH(B153,'Skills-missing_values_d'!$B$3:$B$41,0)), INDEX('Skills-LA_data'!$C$3:$C$365,MATCH(B153,'Skills-LA_data'!$B$3:$B$365,0)))</f>
        <v>5.0999999999999996</v>
      </c>
      <c r="D153" s="13">
        <f>IF("-"=INDEX('Skills-LA_data'!D$3:D$365,MATCH($B153,'Skills-LA_data'!$B$3:$B$365,0)),INDEX('Skills-missing_values_d'!$E$34:$E$41,MATCH($B153,'Skills-missing_values_d'!$B$34:$B$41,0)), INDEX('Skills-LA_data'!D$3:D$365,MATCH($B153,'Skills-LA_data'!$B$3:$B$365,0)))</f>
        <v>6.9</v>
      </c>
      <c r="E153" s="13">
        <f t="shared" si="2"/>
        <v>6</v>
      </c>
    </row>
    <row r="154" spans="1:5" x14ac:dyDescent="0.35">
      <c r="A154" s="13" t="s">
        <v>402</v>
      </c>
      <c r="B154" s="13" t="s">
        <v>403</v>
      </c>
      <c r="C154" s="13">
        <f>IF("-"=INDEX('Skills-LA_data'!$C$3:$C$365,MATCH(B154,'Skills-LA_data'!$B$3:$B$365,0)),INDEX('Skills-missing_values_d'!$E$3:$E$41,MATCH(B154,'Skills-missing_values_d'!$B$3:$B$41,0)), INDEX('Skills-LA_data'!$C$3:$C$365,MATCH(B154,'Skills-LA_data'!$B$3:$B$365,0)))</f>
        <v>6.6</v>
      </c>
      <c r="D154" s="13">
        <f>IF("-"=INDEX('Skills-LA_data'!D$3:D$365,MATCH($B154,'Skills-LA_data'!$B$3:$B$365,0)),INDEX('Skills-missing_values_d'!$E$34:$E$41,MATCH($B154,'Skills-missing_values_d'!$B$34:$B$41,0)), INDEX('Skills-LA_data'!D$3:D$365,MATCH($B154,'Skills-LA_data'!$B$3:$B$365,0)))</f>
        <v>6.9</v>
      </c>
      <c r="E154" s="13">
        <f t="shared" si="2"/>
        <v>6.75</v>
      </c>
    </row>
    <row r="155" spans="1:5" x14ac:dyDescent="0.35">
      <c r="A155" s="13" t="s">
        <v>404</v>
      </c>
      <c r="B155" s="13" t="s">
        <v>405</v>
      </c>
      <c r="C155" s="13">
        <f>IF("-"=INDEX('Skills-LA_data'!$C$3:$C$365,MATCH(B155,'Skills-LA_data'!$B$3:$B$365,0)),INDEX('Skills-missing_values_d'!$E$3:$E$41,MATCH(B155,'Skills-missing_values_d'!$B$3:$B$41,0)), INDEX('Skills-LA_data'!$C$3:$C$365,MATCH(B155,'Skills-LA_data'!$B$3:$B$365,0)))</f>
        <v>7.8</v>
      </c>
      <c r="D155" s="13">
        <f>IF("-"=INDEX('Skills-LA_data'!D$3:D$365,MATCH($B155,'Skills-LA_data'!$B$3:$B$365,0)),INDEX('Skills-missing_values_d'!$E$34:$E$41,MATCH($B155,'Skills-missing_values_d'!$B$34:$B$41,0)), INDEX('Skills-LA_data'!D$3:D$365,MATCH($B155,'Skills-LA_data'!$B$3:$B$365,0)))</f>
        <v>5.6</v>
      </c>
      <c r="E155" s="13">
        <f t="shared" si="2"/>
        <v>6.6999999999999993</v>
      </c>
    </row>
    <row r="156" spans="1:5" x14ac:dyDescent="0.35">
      <c r="A156" s="13" t="s">
        <v>406</v>
      </c>
      <c r="B156" s="13" t="s">
        <v>407</v>
      </c>
      <c r="C156" s="13">
        <f>IF("-"=INDEX('Skills-LA_data'!$C$3:$C$365,MATCH(B156,'Skills-LA_data'!$B$3:$B$365,0)),INDEX('Skills-missing_values_d'!$E$3:$E$41,MATCH(B156,'Skills-missing_values_d'!$B$3:$B$41,0)), INDEX('Skills-LA_data'!$C$3:$C$365,MATCH(B156,'Skills-LA_data'!$B$3:$B$365,0)))</f>
        <v>4.5</v>
      </c>
      <c r="D156" s="13">
        <f>IF("-"=INDEX('Skills-LA_data'!D$3:D$365,MATCH($B156,'Skills-LA_data'!$B$3:$B$365,0)),INDEX('Skills-missing_values_d'!$E$34:$E$41,MATCH($B156,'Skills-missing_values_d'!$B$34:$B$41,0)), INDEX('Skills-LA_data'!D$3:D$365,MATCH($B156,'Skills-LA_data'!$B$3:$B$365,0)))</f>
        <v>5.4</v>
      </c>
      <c r="E156" s="13">
        <f t="shared" si="2"/>
        <v>4.95</v>
      </c>
    </row>
    <row r="157" spans="1:5" x14ac:dyDescent="0.35">
      <c r="A157" s="13" t="s">
        <v>408</v>
      </c>
      <c r="B157" s="13" t="s">
        <v>409</v>
      </c>
      <c r="C157" s="13">
        <f>IF("-"=INDEX('Skills-LA_data'!$C$3:$C$365,MATCH(B157,'Skills-LA_data'!$B$3:$B$365,0)),INDEX('Skills-missing_values_d'!$E$3:$E$41,MATCH(B157,'Skills-missing_values_d'!$B$3:$B$41,0)), INDEX('Skills-LA_data'!$C$3:$C$365,MATCH(B157,'Skills-LA_data'!$B$3:$B$365,0)))</f>
        <v>5.8</v>
      </c>
      <c r="D157" s="13">
        <f>IF("-"=INDEX('Skills-LA_data'!D$3:D$365,MATCH($B157,'Skills-LA_data'!$B$3:$B$365,0)),INDEX('Skills-missing_values_d'!$E$34:$E$41,MATCH($B157,'Skills-missing_values_d'!$B$34:$B$41,0)), INDEX('Skills-LA_data'!D$3:D$365,MATCH($B157,'Skills-LA_data'!$B$3:$B$365,0)))</f>
        <v>10.6</v>
      </c>
      <c r="E157" s="13">
        <f t="shared" si="2"/>
        <v>8.1999999999999993</v>
      </c>
    </row>
    <row r="158" spans="1:5" x14ac:dyDescent="0.35">
      <c r="A158" s="13" t="s">
        <v>410</v>
      </c>
      <c r="B158" s="13" t="s">
        <v>411</v>
      </c>
      <c r="C158" s="13">
        <f>IF("-"=INDEX('Skills-LA_data'!$C$3:$C$365,MATCH(B158,'Skills-LA_data'!$B$3:$B$365,0)),INDEX('Skills-missing_values_d'!$E$3:$E$41,MATCH(B158,'Skills-missing_values_d'!$B$3:$B$41,0)), INDEX('Skills-LA_data'!$C$3:$C$365,MATCH(B158,'Skills-LA_data'!$B$3:$B$365,0)))</f>
        <v>2.1</v>
      </c>
      <c r="D158" s="13">
        <f>IF("-"=INDEX('Skills-LA_data'!D$3:D$365,MATCH($B158,'Skills-LA_data'!$B$3:$B$365,0)),INDEX('Skills-missing_values_d'!$E$34:$E$41,MATCH($B158,'Skills-missing_values_d'!$B$34:$B$41,0)), INDEX('Skills-LA_data'!D$3:D$365,MATCH($B158,'Skills-LA_data'!$B$3:$B$365,0)))</f>
        <v>3.5</v>
      </c>
      <c r="E158" s="13">
        <f t="shared" si="2"/>
        <v>2.8</v>
      </c>
    </row>
    <row r="159" spans="1:5" x14ac:dyDescent="0.35">
      <c r="A159" s="13" t="s">
        <v>412</v>
      </c>
      <c r="B159" s="13" t="s">
        <v>413</v>
      </c>
      <c r="C159" s="13">
        <f>IF("-"=INDEX('Skills-LA_data'!$C$3:$C$365,MATCH(B159,'Skills-LA_data'!$B$3:$B$365,0)),INDEX('Skills-missing_values_d'!$E$3:$E$41,MATCH(B159,'Skills-missing_values_d'!$B$3:$B$41,0)), INDEX('Skills-LA_data'!$C$3:$C$365,MATCH(B159,'Skills-LA_data'!$B$3:$B$365,0)))</f>
        <v>6</v>
      </c>
      <c r="D159" s="13">
        <f>IF("-"=INDEX('Skills-LA_data'!D$3:D$365,MATCH($B159,'Skills-LA_data'!$B$3:$B$365,0)),INDEX('Skills-missing_values_d'!$E$34:$E$41,MATCH($B159,'Skills-missing_values_d'!$B$34:$B$41,0)), INDEX('Skills-LA_data'!D$3:D$365,MATCH($B159,'Skills-LA_data'!$B$3:$B$365,0)))</f>
        <v>8.1</v>
      </c>
      <c r="E159" s="13">
        <f t="shared" si="2"/>
        <v>7.05</v>
      </c>
    </row>
    <row r="160" spans="1:5" x14ac:dyDescent="0.35">
      <c r="A160" s="13" t="s">
        <v>414</v>
      </c>
      <c r="B160" s="13" t="s">
        <v>415</v>
      </c>
      <c r="C160" s="13">
        <f>IF("-"=INDEX('Skills-LA_data'!$C$3:$C$365,MATCH(B160,'Skills-LA_data'!$B$3:$B$365,0)),INDEX('Skills-missing_values_d'!$E$3:$E$41,MATCH(B160,'Skills-missing_values_d'!$B$3:$B$41,0)), INDEX('Skills-LA_data'!$C$3:$C$365,MATCH(B160,'Skills-LA_data'!$B$3:$B$365,0)))</f>
        <v>12.5</v>
      </c>
      <c r="D160" s="13">
        <f>IF("-"=INDEX('Skills-LA_data'!D$3:D$365,MATCH($B160,'Skills-LA_data'!$B$3:$B$365,0)),INDEX('Skills-missing_values_d'!$E$34:$E$41,MATCH($B160,'Skills-missing_values_d'!$B$34:$B$41,0)), INDEX('Skills-LA_data'!D$3:D$365,MATCH($B160,'Skills-LA_data'!$B$3:$B$365,0)))</f>
        <v>10.1</v>
      </c>
      <c r="E160" s="13">
        <f t="shared" si="2"/>
        <v>11.3</v>
      </c>
    </row>
    <row r="161" spans="1:5" x14ac:dyDescent="0.35">
      <c r="A161" s="13" t="s">
        <v>416</v>
      </c>
      <c r="B161" s="13" t="s">
        <v>417</v>
      </c>
      <c r="C161" s="13">
        <f>IF("-"=INDEX('Skills-LA_data'!$C$3:$C$365,MATCH(B161,'Skills-LA_data'!$B$3:$B$365,0)),INDEX('Skills-missing_values_d'!$E$3:$E$41,MATCH(B161,'Skills-missing_values_d'!$B$3:$B$41,0)), INDEX('Skills-LA_data'!$C$3:$C$365,MATCH(B161,'Skills-LA_data'!$B$3:$B$365,0)))</f>
        <v>7.4</v>
      </c>
      <c r="D161" s="13">
        <f>IF("-"=INDEX('Skills-LA_data'!D$3:D$365,MATCH($B161,'Skills-LA_data'!$B$3:$B$365,0)),INDEX('Skills-missing_values_d'!$E$34:$E$41,MATCH($B161,'Skills-missing_values_d'!$B$34:$B$41,0)), INDEX('Skills-LA_data'!D$3:D$365,MATCH($B161,'Skills-LA_data'!$B$3:$B$365,0)))</f>
        <v>8.4</v>
      </c>
      <c r="E161" s="13">
        <f t="shared" si="2"/>
        <v>7.9</v>
      </c>
    </row>
    <row r="162" spans="1:5" x14ac:dyDescent="0.35">
      <c r="A162" s="13" t="s">
        <v>418</v>
      </c>
      <c r="B162" s="13" t="s">
        <v>419</v>
      </c>
      <c r="C162" s="13">
        <f>IF("-"=INDEX('Skills-LA_data'!$C$3:$C$365,MATCH(B162,'Skills-LA_data'!$B$3:$B$365,0)),INDEX('Skills-missing_values_d'!$E$3:$E$41,MATCH(B162,'Skills-missing_values_d'!$B$3:$B$41,0)), INDEX('Skills-LA_data'!$C$3:$C$365,MATCH(B162,'Skills-LA_data'!$B$3:$B$365,0)))</f>
        <v>6.5</v>
      </c>
      <c r="D162" s="13">
        <f>IF("-"=INDEX('Skills-LA_data'!D$3:D$365,MATCH($B162,'Skills-LA_data'!$B$3:$B$365,0)),INDEX('Skills-missing_values_d'!$E$34:$E$41,MATCH($B162,'Skills-missing_values_d'!$B$34:$B$41,0)), INDEX('Skills-LA_data'!D$3:D$365,MATCH($B162,'Skills-LA_data'!$B$3:$B$365,0)))</f>
        <v>5.6</v>
      </c>
      <c r="E162" s="13">
        <f t="shared" si="2"/>
        <v>6.05</v>
      </c>
    </row>
    <row r="163" spans="1:5" x14ac:dyDescent="0.35">
      <c r="A163" s="13" t="s">
        <v>420</v>
      </c>
      <c r="B163" s="13" t="s">
        <v>421</v>
      </c>
      <c r="C163" s="13">
        <f>IF("-"=INDEX('Skills-LA_data'!$C$3:$C$365,MATCH(B163,'Skills-LA_data'!$B$3:$B$365,0)),INDEX('Skills-missing_values_d'!$E$3:$E$41,MATCH(B163,'Skills-missing_values_d'!$B$3:$B$41,0)), INDEX('Skills-LA_data'!$C$3:$C$365,MATCH(B163,'Skills-LA_data'!$B$3:$B$365,0)))</f>
        <v>5.6</v>
      </c>
      <c r="D163" s="13">
        <f>IF("-"=INDEX('Skills-LA_data'!D$3:D$365,MATCH($B163,'Skills-LA_data'!$B$3:$B$365,0)),INDEX('Skills-missing_values_d'!$E$34:$E$41,MATCH($B163,'Skills-missing_values_d'!$B$34:$B$41,0)), INDEX('Skills-LA_data'!D$3:D$365,MATCH($B163,'Skills-LA_data'!$B$3:$B$365,0)))</f>
        <v>4.8</v>
      </c>
      <c r="E163" s="13">
        <f t="shared" si="2"/>
        <v>5.1999999999999993</v>
      </c>
    </row>
    <row r="164" spans="1:5" x14ac:dyDescent="0.35">
      <c r="A164" s="13" t="s">
        <v>422</v>
      </c>
      <c r="B164" s="13" t="s">
        <v>423</v>
      </c>
      <c r="C164" s="13">
        <f>IF("-"=INDEX('Skills-LA_data'!$C$3:$C$365,MATCH(B164,'Skills-LA_data'!$B$3:$B$365,0)),INDEX('Skills-missing_values_d'!$E$3:$E$41,MATCH(B164,'Skills-missing_values_d'!$B$3:$B$41,0)), INDEX('Skills-LA_data'!$C$3:$C$365,MATCH(B164,'Skills-LA_data'!$B$3:$B$365,0)))</f>
        <v>5.0999999999999996</v>
      </c>
      <c r="D164" s="13">
        <f>IF("-"=INDEX('Skills-LA_data'!D$3:D$365,MATCH($B164,'Skills-LA_data'!$B$3:$B$365,0)),INDEX('Skills-missing_values_d'!$E$34:$E$41,MATCH($B164,'Skills-missing_values_d'!$B$34:$B$41,0)), INDEX('Skills-LA_data'!D$3:D$365,MATCH($B164,'Skills-LA_data'!$B$3:$B$365,0)))</f>
        <v>5.9</v>
      </c>
      <c r="E164" s="13">
        <f t="shared" si="2"/>
        <v>5.5</v>
      </c>
    </row>
    <row r="165" spans="1:5" x14ac:dyDescent="0.35">
      <c r="A165" s="13" t="s">
        <v>424</v>
      </c>
      <c r="B165" s="13" t="s">
        <v>425</v>
      </c>
      <c r="C165" s="13">
        <f>IF("-"=INDEX('Skills-LA_data'!$C$3:$C$365,MATCH(B165,'Skills-LA_data'!$B$3:$B$365,0)),INDEX('Skills-missing_values_d'!$E$3:$E$41,MATCH(B165,'Skills-missing_values_d'!$B$3:$B$41,0)), INDEX('Skills-LA_data'!$C$3:$C$365,MATCH(B165,'Skills-LA_data'!$B$3:$B$365,0)))</f>
        <v>5.9</v>
      </c>
      <c r="D165" s="13">
        <f>IF("-"=INDEX('Skills-LA_data'!D$3:D$365,MATCH($B165,'Skills-LA_data'!$B$3:$B$365,0)),INDEX('Skills-missing_values_d'!$E$34:$E$41,MATCH($B165,'Skills-missing_values_d'!$B$34:$B$41,0)), INDEX('Skills-LA_data'!D$3:D$365,MATCH($B165,'Skills-LA_data'!$B$3:$B$365,0)))</f>
        <v>10.5</v>
      </c>
      <c r="E165" s="13">
        <f t="shared" si="2"/>
        <v>8.1999999999999993</v>
      </c>
    </row>
    <row r="166" spans="1:5" x14ac:dyDescent="0.35">
      <c r="A166" s="13" t="s">
        <v>426</v>
      </c>
      <c r="B166" s="13" t="s">
        <v>427</v>
      </c>
      <c r="C166" s="13">
        <f>IF("-"=INDEX('Skills-LA_data'!$C$3:$C$365,MATCH(B166,'Skills-LA_data'!$B$3:$B$365,0)),INDEX('Skills-missing_values_d'!$E$3:$E$41,MATCH(B166,'Skills-missing_values_d'!$B$3:$B$41,0)), INDEX('Skills-LA_data'!$C$3:$C$365,MATCH(B166,'Skills-LA_data'!$B$3:$B$365,0)))</f>
        <v>3.3</v>
      </c>
      <c r="D166" s="13">
        <f>IF("-"=INDEX('Skills-LA_data'!D$3:D$365,MATCH($B166,'Skills-LA_data'!$B$3:$B$365,0)),INDEX('Skills-missing_values_d'!$E$34:$E$41,MATCH($B166,'Skills-missing_values_d'!$B$34:$B$41,0)), INDEX('Skills-LA_data'!D$3:D$365,MATCH($B166,'Skills-LA_data'!$B$3:$B$365,0)))</f>
        <v>4.7</v>
      </c>
      <c r="E166" s="13">
        <f t="shared" si="2"/>
        <v>4</v>
      </c>
    </row>
    <row r="167" spans="1:5" x14ac:dyDescent="0.35">
      <c r="A167" s="13" t="s">
        <v>428</v>
      </c>
      <c r="B167" s="13" t="s">
        <v>429</v>
      </c>
      <c r="C167" s="13">
        <f>IF("-"=INDEX('Skills-LA_data'!$C$3:$C$365,MATCH(B167,'Skills-LA_data'!$B$3:$B$365,0)),INDEX('Skills-missing_values_d'!$E$3:$E$41,MATCH(B167,'Skills-missing_values_d'!$B$3:$B$41,0)), INDEX('Skills-LA_data'!$C$3:$C$365,MATCH(B167,'Skills-LA_data'!$B$3:$B$365,0)))</f>
        <v>7.1</v>
      </c>
      <c r="D167" s="13">
        <f>IF("-"=INDEX('Skills-LA_data'!D$3:D$365,MATCH($B167,'Skills-LA_data'!$B$3:$B$365,0)),INDEX('Skills-missing_values_d'!$E$34:$E$41,MATCH($B167,'Skills-missing_values_d'!$B$34:$B$41,0)), INDEX('Skills-LA_data'!D$3:D$365,MATCH($B167,'Skills-LA_data'!$B$3:$B$365,0)))</f>
        <v>8</v>
      </c>
      <c r="E167" s="13">
        <f t="shared" si="2"/>
        <v>7.55</v>
      </c>
    </row>
    <row r="168" spans="1:5" x14ac:dyDescent="0.35">
      <c r="A168" s="13" t="s">
        <v>430</v>
      </c>
      <c r="B168" s="13" t="s">
        <v>431</v>
      </c>
      <c r="C168" s="13">
        <f>IF("-"=INDEX('Skills-LA_data'!$C$3:$C$365,MATCH(B168,'Skills-LA_data'!$B$3:$B$365,0)),INDEX('Skills-missing_values_d'!$E$3:$E$41,MATCH(B168,'Skills-missing_values_d'!$B$3:$B$41,0)), INDEX('Skills-LA_data'!$C$3:$C$365,MATCH(B168,'Skills-LA_data'!$B$3:$B$365,0)))</f>
        <v>11.3</v>
      </c>
      <c r="D168" s="13">
        <f>IF("-"=INDEX('Skills-LA_data'!D$3:D$365,MATCH($B168,'Skills-LA_data'!$B$3:$B$365,0)),INDEX('Skills-missing_values_d'!$E$34:$E$41,MATCH($B168,'Skills-missing_values_d'!$B$34:$B$41,0)), INDEX('Skills-LA_data'!D$3:D$365,MATCH($B168,'Skills-LA_data'!$B$3:$B$365,0)))</f>
        <v>8.9</v>
      </c>
      <c r="E168" s="13">
        <f t="shared" si="2"/>
        <v>10.100000000000001</v>
      </c>
    </row>
    <row r="169" spans="1:5" x14ac:dyDescent="0.35">
      <c r="A169" s="13" t="s">
        <v>432</v>
      </c>
      <c r="B169" s="13" t="s">
        <v>433</v>
      </c>
      <c r="C169" s="13">
        <f>IF("-"=INDEX('Skills-LA_data'!$C$3:$C$365,MATCH(B169,'Skills-LA_data'!$B$3:$B$365,0)),INDEX('Skills-missing_values_d'!$E$3:$E$41,MATCH(B169,'Skills-missing_values_d'!$B$3:$B$41,0)), INDEX('Skills-LA_data'!$C$3:$C$365,MATCH(B169,'Skills-LA_data'!$B$3:$B$365,0)))</f>
        <v>1.7</v>
      </c>
      <c r="D169" s="13">
        <f>IF("-"=INDEX('Skills-LA_data'!D$3:D$365,MATCH($B169,'Skills-LA_data'!$B$3:$B$365,0)),INDEX('Skills-missing_values_d'!$E$34:$E$41,MATCH($B169,'Skills-missing_values_d'!$B$34:$B$41,0)), INDEX('Skills-LA_data'!D$3:D$365,MATCH($B169,'Skills-LA_data'!$B$3:$B$365,0)))</f>
        <v>3</v>
      </c>
      <c r="E169" s="13">
        <f t="shared" si="2"/>
        <v>2.35</v>
      </c>
    </row>
    <row r="170" spans="1:5" x14ac:dyDescent="0.35">
      <c r="A170" s="13" t="s">
        <v>434</v>
      </c>
      <c r="B170" s="13" t="s">
        <v>435</v>
      </c>
      <c r="C170" s="13">
        <f>IF("-"=INDEX('Skills-LA_data'!$C$3:$C$365,MATCH(B170,'Skills-LA_data'!$B$3:$B$365,0)),INDEX('Skills-missing_values_d'!$E$3:$E$41,MATCH(B170,'Skills-missing_values_d'!$B$3:$B$41,0)), INDEX('Skills-LA_data'!$C$3:$C$365,MATCH(B170,'Skills-LA_data'!$B$3:$B$365,0)))</f>
        <v>9.3000000000000007</v>
      </c>
      <c r="D170" s="13">
        <f>IF("-"=INDEX('Skills-LA_data'!D$3:D$365,MATCH($B170,'Skills-LA_data'!$B$3:$B$365,0)),INDEX('Skills-missing_values_d'!$E$34:$E$41,MATCH($B170,'Skills-missing_values_d'!$B$34:$B$41,0)), INDEX('Skills-LA_data'!D$3:D$365,MATCH($B170,'Skills-LA_data'!$B$3:$B$365,0)))</f>
        <v>9.4</v>
      </c>
      <c r="E170" s="13">
        <f t="shared" si="2"/>
        <v>9.3500000000000014</v>
      </c>
    </row>
    <row r="171" spans="1:5" x14ac:dyDescent="0.35">
      <c r="A171" s="13" t="s">
        <v>436</v>
      </c>
      <c r="B171" s="13" t="s">
        <v>437</v>
      </c>
      <c r="C171" s="13">
        <f>IF("-"=INDEX('Skills-LA_data'!$C$3:$C$365,MATCH(B171,'Skills-LA_data'!$B$3:$B$365,0)),INDEX('Skills-missing_values_d'!$E$3:$E$41,MATCH(B171,'Skills-missing_values_d'!$B$3:$B$41,0)), INDEX('Skills-LA_data'!$C$3:$C$365,MATCH(B171,'Skills-LA_data'!$B$3:$B$365,0)))</f>
        <v>13.2</v>
      </c>
      <c r="D171" s="13">
        <f>IF("-"=INDEX('Skills-LA_data'!D$3:D$365,MATCH($B171,'Skills-LA_data'!$B$3:$B$365,0)),INDEX('Skills-missing_values_d'!$E$34:$E$41,MATCH($B171,'Skills-missing_values_d'!$B$34:$B$41,0)), INDEX('Skills-LA_data'!D$3:D$365,MATCH($B171,'Skills-LA_data'!$B$3:$B$365,0)))</f>
        <v>14.7</v>
      </c>
      <c r="E171" s="13">
        <f t="shared" si="2"/>
        <v>13.95</v>
      </c>
    </row>
    <row r="172" spans="1:5" x14ac:dyDescent="0.35">
      <c r="A172" s="13" t="s">
        <v>438</v>
      </c>
      <c r="B172" s="13" t="s">
        <v>439</v>
      </c>
      <c r="C172" s="13">
        <f>IF("-"=INDEX('Skills-LA_data'!$C$3:$C$365,MATCH(B172,'Skills-LA_data'!$B$3:$B$365,0)),INDEX('Skills-missing_values_d'!$E$3:$E$41,MATCH(B172,'Skills-missing_values_d'!$B$3:$B$41,0)), INDEX('Skills-LA_data'!$C$3:$C$365,MATCH(B172,'Skills-LA_data'!$B$3:$B$365,0)))</f>
        <v>3.5</v>
      </c>
      <c r="D172" s="13">
        <f>IF("-"=INDEX('Skills-LA_data'!D$3:D$365,MATCH($B172,'Skills-LA_data'!$B$3:$B$365,0)),INDEX('Skills-missing_values_d'!$E$34:$E$41,MATCH($B172,'Skills-missing_values_d'!$B$34:$B$41,0)), INDEX('Skills-LA_data'!D$3:D$365,MATCH($B172,'Skills-LA_data'!$B$3:$B$365,0)))</f>
        <v>4.3</v>
      </c>
      <c r="E172" s="13">
        <f t="shared" si="2"/>
        <v>3.9</v>
      </c>
    </row>
    <row r="173" spans="1:5" x14ac:dyDescent="0.35">
      <c r="A173" s="13" t="s">
        <v>440</v>
      </c>
      <c r="B173" s="13" t="s">
        <v>441</v>
      </c>
      <c r="C173" s="13">
        <f>IF("-"=INDEX('Skills-LA_data'!$C$3:$C$365,MATCH(B173,'Skills-LA_data'!$B$3:$B$365,0)),INDEX('Skills-missing_values_d'!$E$3:$E$41,MATCH(B173,'Skills-missing_values_d'!$B$3:$B$41,0)), INDEX('Skills-LA_data'!$C$3:$C$365,MATCH(B173,'Skills-LA_data'!$B$3:$B$365,0)))</f>
        <v>4.7</v>
      </c>
      <c r="D173" s="13">
        <f>IF("-"=INDEX('Skills-LA_data'!D$3:D$365,MATCH($B173,'Skills-LA_data'!$B$3:$B$365,0)),INDEX('Skills-missing_values_d'!$E$34:$E$41,MATCH($B173,'Skills-missing_values_d'!$B$34:$B$41,0)), INDEX('Skills-LA_data'!D$3:D$365,MATCH($B173,'Skills-LA_data'!$B$3:$B$365,0)))</f>
        <v>5.4</v>
      </c>
      <c r="E173" s="13">
        <f t="shared" si="2"/>
        <v>5.0500000000000007</v>
      </c>
    </row>
    <row r="174" spans="1:5" x14ac:dyDescent="0.35">
      <c r="A174" s="13" t="s">
        <v>442</v>
      </c>
      <c r="B174" s="13" t="s">
        <v>443</v>
      </c>
      <c r="C174" s="13">
        <f>IF("-"=INDEX('Skills-LA_data'!$C$3:$C$365,MATCH(B174,'Skills-LA_data'!$B$3:$B$365,0)),INDEX('Skills-missing_values_d'!$E$3:$E$41,MATCH(B174,'Skills-missing_values_d'!$B$3:$B$41,0)), INDEX('Skills-LA_data'!$C$3:$C$365,MATCH(B174,'Skills-LA_data'!$B$3:$B$365,0)))</f>
        <v>4.2</v>
      </c>
      <c r="D174" s="13">
        <f>IF("-"=INDEX('Skills-LA_data'!D$3:D$365,MATCH($B174,'Skills-LA_data'!$B$3:$B$365,0)),INDEX('Skills-missing_values_d'!$E$34:$E$41,MATCH($B174,'Skills-missing_values_d'!$B$34:$B$41,0)), INDEX('Skills-LA_data'!D$3:D$365,MATCH($B174,'Skills-LA_data'!$B$3:$B$365,0)))</f>
        <v>6.7</v>
      </c>
      <c r="E174" s="13">
        <f t="shared" si="2"/>
        <v>5.45</v>
      </c>
    </row>
    <row r="175" spans="1:5" x14ac:dyDescent="0.35">
      <c r="A175" s="13" t="s">
        <v>444</v>
      </c>
      <c r="B175" s="13" t="s">
        <v>445</v>
      </c>
      <c r="C175" s="13">
        <f>IF("-"=INDEX('Skills-LA_data'!$C$3:$C$365,MATCH(B175,'Skills-LA_data'!$B$3:$B$365,0)),INDEX('Skills-missing_values_d'!$E$3:$E$41,MATCH(B175,'Skills-missing_values_d'!$B$3:$B$41,0)), INDEX('Skills-LA_data'!$C$3:$C$365,MATCH(B175,'Skills-LA_data'!$B$3:$B$365,0)))</f>
        <v>11.2</v>
      </c>
      <c r="D175" s="13">
        <f>IF("-"=INDEX('Skills-LA_data'!D$3:D$365,MATCH($B175,'Skills-LA_data'!$B$3:$B$365,0)),INDEX('Skills-missing_values_d'!$E$34:$E$41,MATCH($B175,'Skills-missing_values_d'!$B$34:$B$41,0)), INDEX('Skills-LA_data'!D$3:D$365,MATCH($B175,'Skills-LA_data'!$B$3:$B$365,0)))</f>
        <v>16.899999999999999</v>
      </c>
      <c r="E175" s="13">
        <f t="shared" si="2"/>
        <v>14.049999999999999</v>
      </c>
    </row>
    <row r="176" spans="1:5" x14ac:dyDescent="0.35">
      <c r="A176" s="13" t="s">
        <v>446</v>
      </c>
      <c r="B176" s="13" t="s">
        <v>447</v>
      </c>
      <c r="C176" s="13">
        <f>IF("-"=INDEX('Skills-LA_data'!$C$3:$C$365,MATCH(B176,'Skills-LA_data'!$B$3:$B$365,0)),INDEX('Skills-missing_values_d'!$E$3:$E$41,MATCH(B176,'Skills-missing_values_d'!$B$3:$B$41,0)), INDEX('Skills-LA_data'!$C$3:$C$365,MATCH(B176,'Skills-LA_data'!$B$3:$B$365,0)))</f>
        <v>6</v>
      </c>
      <c r="D176" s="13">
        <f>IF("-"=INDEX('Skills-LA_data'!D$3:D$365,MATCH($B176,'Skills-LA_data'!$B$3:$B$365,0)),INDEX('Skills-missing_values_d'!$E$34:$E$41,MATCH($B176,'Skills-missing_values_d'!$B$34:$B$41,0)), INDEX('Skills-LA_data'!D$3:D$365,MATCH($B176,'Skills-LA_data'!$B$3:$B$365,0)))</f>
        <v>8.5</v>
      </c>
      <c r="E176" s="13">
        <f t="shared" si="2"/>
        <v>7.25</v>
      </c>
    </row>
    <row r="177" spans="1:5" x14ac:dyDescent="0.35">
      <c r="A177" s="13" t="s">
        <v>448</v>
      </c>
      <c r="B177" s="13" t="s">
        <v>449</v>
      </c>
      <c r="C177" s="13">
        <f>IF("-"=INDEX('Skills-LA_data'!$C$3:$C$365,MATCH(B177,'Skills-LA_data'!$B$3:$B$365,0)),INDEX('Skills-missing_values_d'!$E$3:$E$41,MATCH(B177,'Skills-missing_values_d'!$B$3:$B$41,0)), INDEX('Skills-LA_data'!$C$3:$C$365,MATCH(B177,'Skills-LA_data'!$B$3:$B$365,0)))</f>
        <v>2.8</v>
      </c>
      <c r="D177" s="13">
        <f>IF("-"=INDEX('Skills-LA_data'!D$3:D$365,MATCH($B177,'Skills-LA_data'!$B$3:$B$365,0)),INDEX('Skills-missing_values_d'!$E$34:$E$41,MATCH($B177,'Skills-missing_values_d'!$B$34:$B$41,0)), INDEX('Skills-LA_data'!D$3:D$365,MATCH($B177,'Skills-LA_data'!$B$3:$B$365,0)))</f>
        <v>4</v>
      </c>
      <c r="E177" s="13">
        <f t="shared" si="2"/>
        <v>3.4</v>
      </c>
    </row>
    <row r="178" spans="1:5" x14ac:dyDescent="0.35">
      <c r="A178" s="13" t="s">
        <v>450</v>
      </c>
      <c r="B178" s="13" t="s">
        <v>451</v>
      </c>
      <c r="C178" s="13">
        <f>IF("-"=INDEX('Skills-LA_data'!$C$3:$C$365,MATCH(B178,'Skills-LA_data'!$B$3:$B$365,0)),INDEX('Skills-missing_values_d'!$E$3:$E$41,MATCH(B178,'Skills-missing_values_d'!$B$3:$B$41,0)), INDEX('Skills-LA_data'!$C$3:$C$365,MATCH(B178,'Skills-LA_data'!$B$3:$B$365,0)))</f>
        <v>4</v>
      </c>
      <c r="D178" s="13">
        <f>IF("-"=INDEX('Skills-LA_data'!D$3:D$365,MATCH($B178,'Skills-LA_data'!$B$3:$B$365,0)),INDEX('Skills-missing_values_d'!$E$34:$E$41,MATCH($B178,'Skills-missing_values_d'!$B$34:$B$41,0)), INDEX('Skills-LA_data'!D$3:D$365,MATCH($B178,'Skills-LA_data'!$B$3:$B$365,0)))</f>
        <v>5.0999999999999996</v>
      </c>
      <c r="E178" s="13">
        <f t="shared" si="2"/>
        <v>4.55</v>
      </c>
    </row>
    <row r="179" spans="1:5" x14ac:dyDescent="0.35">
      <c r="A179" s="13" t="s">
        <v>452</v>
      </c>
      <c r="B179" s="13" t="s">
        <v>453</v>
      </c>
      <c r="C179" s="13">
        <f>IF("-"=INDEX('Skills-LA_data'!$C$3:$C$365,MATCH(B179,'Skills-LA_data'!$B$3:$B$365,0)),INDEX('Skills-missing_values_d'!$E$3:$E$41,MATCH(B179,'Skills-missing_values_d'!$B$3:$B$41,0)), INDEX('Skills-LA_data'!$C$3:$C$365,MATCH(B179,'Skills-LA_data'!$B$3:$B$365,0)))</f>
        <v>6.4</v>
      </c>
      <c r="D179" s="13">
        <f>IF("-"=INDEX('Skills-LA_data'!D$3:D$365,MATCH($B179,'Skills-LA_data'!$B$3:$B$365,0)),INDEX('Skills-missing_values_d'!$E$34:$E$41,MATCH($B179,'Skills-missing_values_d'!$B$34:$B$41,0)), INDEX('Skills-LA_data'!D$3:D$365,MATCH($B179,'Skills-LA_data'!$B$3:$B$365,0)))</f>
        <v>6.5</v>
      </c>
      <c r="E179" s="13">
        <f t="shared" si="2"/>
        <v>6.45</v>
      </c>
    </row>
    <row r="180" spans="1:5" x14ac:dyDescent="0.35">
      <c r="A180" s="13" t="s">
        <v>454</v>
      </c>
      <c r="B180" s="13" t="s">
        <v>455</v>
      </c>
      <c r="C180" s="13">
        <f>IF("-"=INDEX('Skills-LA_data'!$C$3:$C$365,MATCH(B180,'Skills-LA_data'!$B$3:$B$365,0)),INDEX('Skills-missing_values_d'!$E$3:$E$41,MATCH(B180,'Skills-missing_values_d'!$B$3:$B$41,0)), INDEX('Skills-LA_data'!$C$3:$C$365,MATCH(B180,'Skills-LA_data'!$B$3:$B$365,0)))</f>
        <v>12.2</v>
      </c>
      <c r="D180" s="13">
        <f>IF("-"=INDEX('Skills-LA_data'!D$3:D$365,MATCH($B180,'Skills-LA_data'!$B$3:$B$365,0)),INDEX('Skills-missing_values_d'!$E$34:$E$41,MATCH($B180,'Skills-missing_values_d'!$B$34:$B$41,0)), INDEX('Skills-LA_data'!D$3:D$365,MATCH($B180,'Skills-LA_data'!$B$3:$B$365,0)))</f>
        <v>11.5</v>
      </c>
      <c r="E180" s="13">
        <f t="shared" si="2"/>
        <v>11.85</v>
      </c>
    </row>
    <row r="181" spans="1:5" x14ac:dyDescent="0.35">
      <c r="A181" s="13" t="s">
        <v>456</v>
      </c>
      <c r="B181" s="13" t="s">
        <v>457</v>
      </c>
      <c r="C181" s="13">
        <f>IF("-"=INDEX('Skills-LA_data'!$C$3:$C$365,MATCH(B181,'Skills-LA_data'!$B$3:$B$365,0)),INDEX('Skills-missing_values_d'!$E$3:$E$41,MATCH(B181,'Skills-missing_values_d'!$B$3:$B$41,0)), INDEX('Skills-LA_data'!$C$3:$C$365,MATCH(B181,'Skills-LA_data'!$B$3:$B$365,0)))</f>
        <v>10.9</v>
      </c>
      <c r="D181" s="13">
        <f>IF("-"=INDEX('Skills-LA_data'!D$3:D$365,MATCH($B181,'Skills-LA_data'!$B$3:$B$365,0)),INDEX('Skills-missing_values_d'!$E$34:$E$41,MATCH($B181,'Skills-missing_values_d'!$B$34:$B$41,0)), INDEX('Skills-LA_data'!D$3:D$365,MATCH($B181,'Skills-LA_data'!$B$3:$B$365,0)))</f>
        <v>10.4</v>
      </c>
      <c r="E181" s="13">
        <f t="shared" si="2"/>
        <v>10.65</v>
      </c>
    </row>
    <row r="182" spans="1:5" x14ac:dyDescent="0.35">
      <c r="A182" s="13" t="s">
        <v>458</v>
      </c>
      <c r="B182" s="13" t="s">
        <v>459</v>
      </c>
      <c r="C182" s="13">
        <f>IF("-"=INDEX('Skills-LA_data'!$C$3:$C$365,MATCH(B182,'Skills-LA_data'!$B$3:$B$365,0)),INDEX('Skills-missing_values_d'!$E$3:$E$41,MATCH(B182,'Skills-missing_values_d'!$B$3:$B$41,0)), INDEX('Skills-LA_data'!$C$3:$C$365,MATCH(B182,'Skills-LA_data'!$B$3:$B$365,0)))</f>
        <v>3.7</v>
      </c>
      <c r="D182" s="13">
        <f>IF("-"=INDEX('Skills-LA_data'!D$3:D$365,MATCH($B182,'Skills-LA_data'!$B$3:$B$365,0)),INDEX('Skills-missing_values_d'!$E$34:$E$41,MATCH($B182,'Skills-missing_values_d'!$B$34:$B$41,0)), INDEX('Skills-LA_data'!D$3:D$365,MATCH($B182,'Skills-LA_data'!$B$3:$B$365,0)))</f>
        <v>8.8000000000000007</v>
      </c>
      <c r="E182" s="13">
        <f t="shared" si="2"/>
        <v>6.25</v>
      </c>
    </row>
    <row r="183" spans="1:5" x14ac:dyDescent="0.35">
      <c r="A183" s="13" t="s">
        <v>460</v>
      </c>
      <c r="B183" s="13" t="s">
        <v>461</v>
      </c>
      <c r="C183" s="13">
        <f>IF("-"=INDEX('Skills-LA_data'!$C$3:$C$365,MATCH(B183,'Skills-LA_data'!$B$3:$B$365,0)),INDEX('Skills-missing_values_d'!$E$3:$E$41,MATCH(B183,'Skills-missing_values_d'!$B$3:$B$41,0)), INDEX('Skills-LA_data'!$C$3:$C$365,MATCH(B183,'Skills-LA_data'!$B$3:$B$365,0)))</f>
        <v>7.2</v>
      </c>
      <c r="D183" s="13">
        <f>IF("-"=INDEX('Skills-LA_data'!D$3:D$365,MATCH($B183,'Skills-LA_data'!$B$3:$B$365,0)),INDEX('Skills-missing_values_d'!$E$34:$E$41,MATCH($B183,'Skills-missing_values_d'!$B$34:$B$41,0)), INDEX('Skills-LA_data'!D$3:D$365,MATCH($B183,'Skills-LA_data'!$B$3:$B$365,0)))</f>
        <v>5.0999999999999996</v>
      </c>
      <c r="E183" s="13">
        <f t="shared" si="2"/>
        <v>6.15</v>
      </c>
    </row>
    <row r="184" spans="1:5" x14ac:dyDescent="0.35">
      <c r="A184" s="13" t="s">
        <v>462</v>
      </c>
      <c r="B184" s="13" t="s">
        <v>463</v>
      </c>
      <c r="C184" s="13">
        <f>IF("-"=INDEX('Skills-LA_data'!$C$3:$C$365,MATCH(B184,'Skills-LA_data'!$B$3:$B$365,0)),INDEX('Skills-missing_values_d'!$E$3:$E$41,MATCH(B184,'Skills-missing_values_d'!$B$3:$B$41,0)), INDEX('Skills-LA_data'!$C$3:$C$365,MATCH(B184,'Skills-LA_data'!$B$3:$B$365,0)))</f>
        <v>7.3</v>
      </c>
      <c r="D184" s="13">
        <f>IF("-"=INDEX('Skills-LA_data'!D$3:D$365,MATCH($B184,'Skills-LA_data'!$B$3:$B$365,0)),INDEX('Skills-missing_values_d'!$E$34:$E$41,MATCH($B184,'Skills-missing_values_d'!$B$34:$B$41,0)), INDEX('Skills-LA_data'!D$3:D$365,MATCH($B184,'Skills-LA_data'!$B$3:$B$365,0)))</f>
        <v>8.4</v>
      </c>
      <c r="E184" s="13">
        <f t="shared" si="2"/>
        <v>7.85</v>
      </c>
    </row>
    <row r="185" spans="1:5" x14ac:dyDescent="0.35">
      <c r="A185" s="13" t="s">
        <v>464</v>
      </c>
      <c r="B185" s="13" t="s">
        <v>465</v>
      </c>
      <c r="C185" s="13">
        <f>IF("-"=INDEX('Skills-LA_data'!$C$3:$C$365,MATCH(B185,'Skills-LA_data'!$B$3:$B$365,0)),INDEX('Skills-missing_values_d'!$E$3:$E$41,MATCH(B185,'Skills-missing_values_d'!$B$3:$B$41,0)), INDEX('Skills-LA_data'!$C$3:$C$365,MATCH(B185,'Skills-LA_data'!$B$3:$B$365,0)))</f>
        <v>7.4</v>
      </c>
      <c r="D185" s="13">
        <f>IF("-"=INDEX('Skills-LA_data'!D$3:D$365,MATCH($B185,'Skills-LA_data'!$B$3:$B$365,0)),INDEX('Skills-missing_values_d'!$E$34:$E$41,MATCH($B185,'Skills-missing_values_d'!$B$34:$B$41,0)), INDEX('Skills-LA_data'!D$3:D$365,MATCH($B185,'Skills-LA_data'!$B$3:$B$365,0)))</f>
        <v>10.7</v>
      </c>
      <c r="E185" s="13">
        <f t="shared" si="2"/>
        <v>9.0500000000000007</v>
      </c>
    </row>
    <row r="186" spans="1:5" x14ac:dyDescent="0.35">
      <c r="A186" s="13" t="s">
        <v>466</v>
      </c>
      <c r="B186" s="13" t="s">
        <v>467</v>
      </c>
      <c r="C186" s="13">
        <f>IF("-"=INDEX('Skills-LA_data'!$C$3:$C$365,MATCH(B186,'Skills-LA_data'!$B$3:$B$365,0)),INDEX('Skills-missing_values_d'!$E$3:$E$41,MATCH(B186,'Skills-missing_values_d'!$B$3:$B$41,0)), INDEX('Skills-LA_data'!$C$3:$C$365,MATCH(B186,'Skills-LA_data'!$B$3:$B$365,0)))</f>
        <v>9.8000000000000007</v>
      </c>
      <c r="D186" s="13">
        <f>IF("-"=INDEX('Skills-LA_data'!D$3:D$365,MATCH($B186,'Skills-LA_data'!$B$3:$B$365,0)),INDEX('Skills-missing_values_d'!$E$34:$E$41,MATCH($B186,'Skills-missing_values_d'!$B$34:$B$41,0)), INDEX('Skills-LA_data'!D$3:D$365,MATCH($B186,'Skills-LA_data'!$B$3:$B$365,0)))</f>
        <v>8.4</v>
      </c>
      <c r="E186" s="13">
        <f t="shared" si="2"/>
        <v>9.1000000000000014</v>
      </c>
    </row>
    <row r="187" spans="1:5" x14ac:dyDescent="0.35">
      <c r="A187" s="13" t="s">
        <v>468</v>
      </c>
      <c r="B187" s="13" t="s">
        <v>469</v>
      </c>
      <c r="C187" s="13">
        <f>IF("-"=INDEX('Skills-LA_data'!$C$3:$C$365,MATCH(B187,'Skills-LA_data'!$B$3:$B$365,0)),INDEX('Skills-missing_values_d'!$E$3:$E$41,MATCH(B187,'Skills-missing_values_d'!$B$3:$B$41,0)), INDEX('Skills-LA_data'!$C$3:$C$365,MATCH(B187,'Skills-LA_data'!$B$3:$B$365,0)))</f>
        <v>4.2</v>
      </c>
      <c r="D187" s="13">
        <f>IF("-"=INDEX('Skills-LA_data'!D$3:D$365,MATCH($B187,'Skills-LA_data'!$B$3:$B$365,0)),INDEX('Skills-missing_values_d'!$E$34:$E$41,MATCH($B187,'Skills-missing_values_d'!$B$34:$B$41,0)), INDEX('Skills-LA_data'!D$3:D$365,MATCH($B187,'Skills-LA_data'!$B$3:$B$365,0)))</f>
        <v>8.4</v>
      </c>
      <c r="E187" s="13">
        <f t="shared" si="2"/>
        <v>6.3000000000000007</v>
      </c>
    </row>
    <row r="188" spans="1:5" x14ac:dyDescent="0.35">
      <c r="A188" s="13" t="s">
        <v>470</v>
      </c>
      <c r="B188" s="13" t="s">
        <v>471</v>
      </c>
      <c r="C188" s="13">
        <f>IF("-"=INDEX('Skills-LA_data'!$C$3:$C$365,MATCH(B188,'Skills-LA_data'!$B$3:$B$365,0)),INDEX('Skills-missing_values_d'!$E$3:$E$41,MATCH(B188,'Skills-missing_values_d'!$B$3:$B$41,0)), INDEX('Skills-LA_data'!$C$3:$C$365,MATCH(B188,'Skills-LA_data'!$B$3:$B$365,0)))</f>
        <v>6.6</v>
      </c>
      <c r="D188" s="13">
        <f>IF("-"=INDEX('Skills-LA_data'!D$3:D$365,MATCH($B188,'Skills-LA_data'!$B$3:$B$365,0)),INDEX('Skills-missing_values_d'!$E$34:$E$41,MATCH($B188,'Skills-missing_values_d'!$B$34:$B$41,0)), INDEX('Skills-LA_data'!D$3:D$365,MATCH($B188,'Skills-LA_data'!$B$3:$B$365,0)))</f>
        <v>4.5</v>
      </c>
      <c r="E188" s="13">
        <f t="shared" si="2"/>
        <v>5.55</v>
      </c>
    </row>
    <row r="189" spans="1:5" x14ac:dyDescent="0.35">
      <c r="A189" s="13" t="s">
        <v>472</v>
      </c>
      <c r="B189" s="13" t="s">
        <v>473</v>
      </c>
      <c r="C189" s="13">
        <f>IF("-"=INDEX('Skills-LA_data'!$C$3:$C$365,MATCH(B189,'Skills-LA_data'!$B$3:$B$365,0)),INDEX('Skills-missing_values_d'!$E$3:$E$41,MATCH(B189,'Skills-missing_values_d'!$B$3:$B$41,0)), INDEX('Skills-LA_data'!$C$3:$C$365,MATCH(B189,'Skills-LA_data'!$B$3:$B$365,0)))</f>
        <v>5.6</v>
      </c>
      <c r="D189" s="13">
        <f>IF("-"=INDEX('Skills-LA_data'!D$3:D$365,MATCH($B189,'Skills-LA_data'!$B$3:$B$365,0)),INDEX('Skills-missing_values_d'!$E$34:$E$41,MATCH($B189,'Skills-missing_values_d'!$B$34:$B$41,0)), INDEX('Skills-LA_data'!D$3:D$365,MATCH($B189,'Skills-LA_data'!$B$3:$B$365,0)))</f>
        <v>8.8000000000000007</v>
      </c>
      <c r="E189" s="13">
        <f t="shared" si="2"/>
        <v>7.2</v>
      </c>
    </row>
    <row r="190" spans="1:5" x14ac:dyDescent="0.35">
      <c r="A190" s="13" t="s">
        <v>474</v>
      </c>
      <c r="B190" s="13" t="s">
        <v>475</v>
      </c>
      <c r="C190" s="13">
        <f>IF("-"=INDEX('Skills-LA_data'!$C$3:$C$365,MATCH(B190,'Skills-LA_data'!$B$3:$B$365,0)),INDEX('Skills-missing_values_d'!$E$3:$E$41,MATCH(B190,'Skills-missing_values_d'!$B$3:$B$41,0)), INDEX('Skills-LA_data'!$C$3:$C$365,MATCH(B190,'Skills-LA_data'!$B$3:$B$365,0)))</f>
        <v>14.9</v>
      </c>
      <c r="D190" s="13">
        <f>IF("-"=INDEX('Skills-LA_data'!D$3:D$365,MATCH($B190,'Skills-LA_data'!$B$3:$B$365,0)),INDEX('Skills-missing_values_d'!$E$34:$E$41,MATCH($B190,'Skills-missing_values_d'!$B$34:$B$41,0)), INDEX('Skills-LA_data'!D$3:D$365,MATCH($B190,'Skills-LA_data'!$B$3:$B$365,0)))</f>
        <v>16</v>
      </c>
      <c r="E190" s="13">
        <f t="shared" si="2"/>
        <v>15.45</v>
      </c>
    </row>
    <row r="191" spans="1:5" x14ac:dyDescent="0.35">
      <c r="A191" s="13" t="s">
        <v>476</v>
      </c>
      <c r="B191" s="13" t="s">
        <v>477</v>
      </c>
      <c r="C191" s="13">
        <f>IF("-"=INDEX('Skills-LA_data'!$C$3:$C$365,MATCH(B191,'Skills-LA_data'!$B$3:$B$365,0)),INDEX('Skills-missing_values_d'!$E$3:$E$41,MATCH(B191,'Skills-missing_values_d'!$B$3:$B$41,0)), INDEX('Skills-LA_data'!$C$3:$C$365,MATCH(B191,'Skills-LA_data'!$B$3:$B$365,0)))</f>
        <v>4.7</v>
      </c>
      <c r="D191" s="13">
        <f>IF("-"=INDEX('Skills-LA_data'!D$3:D$365,MATCH($B191,'Skills-LA_data'!$B$3:$B$365,0)),INDEX('Skills-missing_values_d'!$E$34:$E$41,MATCH($B191,'Skills-missing_values_d'!$B$34:$B$41,0)), INDEX('Skills-LA_data'!D$3:D$365,MATCH($B191,'Skills-LA_data'!$B$3:$B$365,0)))</f>
        <v>5.9</v>
      </c>
      <c r="E191" s="13">
        <f t="shared" si="2"/>
        <v>5.3000000000000007</v>
      </c>
    </row>
    <row r="192" spans="1:5" x14ac:dyDescent="0.35">
      <c r="A192" s="13" t="s">
        <v>478</v>
      </c>
      <c r="B192" s="13" t="s">
        <v>479</v>
      </c>
      <c r="C192" s="13">
        <f>IF("-"=INDEX('Skills-LA_data'!$C$3:$C$365,MATCH(B192,'Skills-LA_data'!$B$3:$B$365,0)),INDEX('Skills-missing_values_d'!$E$3:$E$41,MATCH(B192,'Skills-missing_values_d'!$B$3:$B$41,0)), INDEX('Skills-LA_data'!$C$3:$C$365,MATCH(B192,'Skills-LA_data'!$B$3:$B$365,0)))</f>
        <v>7.8</v>
      </c>
      <c r="D192" s="13">
        <f>IF("-"=INDEX('Skills-LA_data'!D$3:D$365,MATCH($B192,'Skills-LA_data'!$B$3:$B$365,0)),INDEX('Skills-missing_values_d'!$E$34:$E$41,MATCH($B192,'Skills-missing_values_d'!$B$34:$B$41,0)), INDEX('Skills-LA_data'!D$3:D$365,MATCH($B192,'Skills-LA_data'!$B$3:$B$365,0)))</f>
        <v>4.3</v>
      </c>
      <c r="E192" s="13">
        <f t="shared" si="2"/>
        <v>6.05</v>
      </c>
    </row>
    <row r="193" spans="1:5" x14ac:dyDescent="0.35">
      <c r="A193" s="13" t="s">
        <v>480</v>
      </c>
      <c r="B193" s="13" t="s">
        <v>481</v>
      </c>
      <c r="C193" s="13">
        <f>IF("-"=INDEX('Skills-LA_data'!$C$3:$C$365,MATCH(B193,'Skills-LA_data'!$B$3:$B$365,0)),INDEX('Skills-missing_values_d'!$E$3:$E$41,MATCH(B193,'Skills-missing_values_d'!$B$3:$B$41,0)), INDEX('Skills-LA_data'!$C$3:$C$365,MATCH(B193,'Skills-LA_data'!$B$3:$B$365,0)))</f>
        <v>8</v>
      </c>
      <c r="D193" s="13">
        <f>IF("-"=INDEX('Skills-LA_data'!D$3:D$365,MATCH($B193,'Skills-LA_data'!$B$3:$B$365,0)),INDEX('Skills-missing_values_d'!$E$34:$E$41,MATCH($B193,'Skills-missing_values_d'!$B$34:$B$41,0)), INDEX('Skills-LA_data'!D$3:D$365,MATCH($B193,'Skills-LA_data'!$B$3:$B$365,0)))</f>
        <v>4.3</v>
      </c>
      <c r="E193" s="13">
        <f t="shared" si="2"/>
        <v>6.15</v>
      </c>
    </row>
    <row r="194" spans="1:5" x14ac:dyDescent="0.35">
      <c r="A194" s="13" t="s">
        <v>482</v>
      </c>
      <c r="B194" s="13" t="s">
        <v>483</v>
      </c>
      <c r="C194" s="13">
        <f>IF("-"=INDEX('Skills-LA_data'!$C$3:$C$365,MATCH(B194,'Skills-LA_data'!$B$3:$B$365,0)),INDEX('Skills-missing_values_d'!$E$3:$E$41,MATCH(B194,'Skills-missing_values_d'!$B$3:$B$41,0)), INDEX('Skills-LA_data'!$C$3:$C$365,MATCH(B194,'Skills-LA_data'!$B$3:$B$365,0)))</f>
        <v>4.5999999999999996</v>
      </c>
      <c r="D194" s="13">
        <f>IF("-"=INDEX('Skills-LA_data'!D$3:D$365,MATCH($B194,'Skills-LA_data'!$B$3:$B$365,0)),INDEX('Skills-missing_values_d'!$E$34:$E$41,MATCH($B194,'Skills-missing_values_d'!$B$34:$B$41,0)), INDEX('Skills-LA_data'!D$3:D$365,MATCH($B194,'Skills-LA_data'!$B$3:$B$365,0)))</f>
        <v>2.8</v>
      </c>
      <c r="E194" s="13">
        <f t="shared" si="2"/>
        <v>3.6999999999999997</v>
      </c>
    </row>
    <row r="195" spans="1:5" x14ac:dyDescent="0.35">
      <c r="A195" s="13" t="s">
        <v>484</v>
      </c>
      <c r="B195" s="13" t="s">
        <v>485</v>
      </c>
      <c r="C195" s="13">
        <f>IF("-"=INDEX('Skills-LA_data'!$C$3:$C$365,MATCH(B195,'Skills-LA_data'!$B$3:$B$365,0)),INDEX('Skills-missing_values_d'!$E$3:$E$41,MATCH(B195,'Skills-missing_values_d'!$B$3:$B$41,0)), INDEX('Skills-LA_data'!$C$3:$C$365,MATCH(B195,'Skills-LA_data'!$B$3:$B$365,0)))</f>
        <v>12.1</v>
      </c>
      <c r="D195" s="13">
        <f>IF("-"=INDEX('Skills-LA_data'!D$3:D$365,MATCH($B195,'Skills-LA_data'!$B$3:$B$365,0)),INDEX('Skills-missing_values_d'!$E$34:$E$41,MATCH($B195,'Skills-missing_values_d'!$B$34:$B$41,0)), INDEX('Skills-LA_data'!D$3:D$365,MATCH($B195,'Skills-LA_data'!$B$3:$B$365,0)))</f>
        <v>15.1</v>
      </c>
      <c r="E195" s="13">
        <f t="shared" si="2"/>
        <v>13.6</v>
      </c>
    </row>
    <row r="196" spans="1:5" x14ac:dyDescent="0.35">
      <c r="A196" s="13" t="s">
        <v>486</v>
      </c>
      <c r="B196" s="13" t="s">
        <v>487</v>
      </c>
      <c r="C196" s="13">
        <f>IF("-"=INDEX('Skills-LA_data'!$C$3:$C$365,MATCH(B196,'Skills-LA_data'!$B$3:$B$365,0)),INDEX('Skills-missing_values_d'!$E$3:$E$41,MATCH(B196,'Skills-missing_values_d'!$B$3:$B$41,0)), INDEX('Skills-LA_data'!$C$3:$C$365,MATCH(B196,'Skills-LA_data'!$B$3:$B$365,0)))</f>
        <v>5.4</v>
      </c>
      <c r="D196" s="13">
        <f>IF("-"=INDEX('Skills-LA_data'!D$3:D$365,MATCH($B196,'Skills-LA_data'!$B$3:$B$365,0)),INDEX('Skills-missing_values_d'!$E$34:$E$41,MATCH($B196,'Skills-missing_values_d'!$B$34:$B$41,0)), INDEX('Skills-LA_data'!D$3:D$365,MATCH($B196,'Skills-LA_data'!$B$3:$B$365,0)))</f>
        <v>9.4</v>
      </c>
      <c r="E196" s="13">
        <f t="shared" ref="E196:E259" si="3">AVERAGE(C196:D196)</f>
        <v>7.4</v>
      </c>
    </row>
    <row r="197" spans="1:5" x14ac:dyDescent="0.35">
      <c r="A197" s="13" t="s">
        <v>488</v>
      </c>
      <c r="B197" s="13" t="s">
        <v>489</v>
      </c>
      <c r="C197" s="13">
        <f>IF("-"=INDEX('Skills-LA_data'!$C$3:$C$365,MATCH(B197,'Skills-LA_data'!$B$3:$B$365,0)),INDEX('Skills-missing_values_d'!$E$3:$E$41,MATCH(B197,'Skills-missing_values_d'!$B$3:$B$41,0)), INDEX('Skills-LA_data'!$C$3:$C$365,MATCH(B197,'Skills-LA_data'!$B$3:$B$365,0)))</f>
        <v>5.7</v>
      </c>
      <c r="D197" s="13">
        <f>IF("-"=INDEX('Skills-LA_data'!D$3:D$365,MATCH($B197,'Skills-LA_data'!$B$3:$B$365,0)),INDEX('Skills-missing_values_d'!$E$34:$E$41,MATCH($B197,'Skills-missing_values_d'!$B$34:$B$41,0)), INDEX('Skills-LA_data'!D$3:D$365,MATCH($B197,'Skills-LA_data'!$B$3:$B$365,0)))</f>
        <v>5.4</v>
      </c>
      <c r="E197" s="13">
        <f t="shared" si="3"/>
        <v>5.5500000000000007</v>
      </c>
    </row>
    <row r="198" spans="1:5" x14ac:dyDescent="0.35">
      <c r="A198" s="13" t="s">
        <v>490</v>
      </c>
      <c r="B198" s="13" t="s">
        <v>491</v>
      </c>
      <c r="C198" s="13">
        <f>IF("-"=INDEX('Skills-LA_data'!$C$3:$C$365,MATCH(B198,'Skills-LA_data'!$B$3:$B$365,0)),INDEX('Skills-missing_values_d'!$E$3:$E$41,MATCH(B198,'Skills-missing_values_d'!$B$3:$B$41,0)), INDEX('Skills-LA_data'!$C$3:$C$365,MATCH(B198,'Skills-LA_data'!$B$3:$B$365,0)))</f>
        <v>4.8</v>
      </c>
      <c r="D198" s="13">
        <f>IF("-"=INDEX('Skills-LA_data'!D$3:D$365,MATCH($B198,'Skills-LA_data'!$B$3:$B$365,0)),INDEX('Skills-missing_values_d'!$E$34:$E$41,MATCH($B198,'Skills-missing_values_d'!$B$34:$B$41,0)), INDEX('Skills-LA_data'!D$3:D$365,MATCH($B198,'Skills-LA_data'!$B$3:$B$365,0)))</f>
        <v>3</v>
      </c>
      <c r="E198" s="13">
        <f t="shared" si="3"/>
        <v>3.9</v>
      </c>
    </row>
    <row r="199" spans="1:5" x14ac:dyDescent="0.35">
      <c r="A199" s="13" t="s">
        <v>492</v>
      </c>
      <c r="B199" s="13" t="s">
        <v>493</v>
      </c>
      <c r="C199" s="13">
        <f>IF("-"=INDEX('Skills-LA_data'!$C$3:$C$365,MATCH(B199,'Skills-LA_data'!$B$3:$B$365,0)),INDEX('Skills-missing_values_d'!$E$3:$E$41,MATCH(B199,'Skills-missing_values_d'!$B$3:$B$41,0)), INDEX('Skills-LA_data'!$C$3:$C$365,MATCH(B199,'Skills-LA_data'!$B$3:$B$365,0)))</f>
        <v>3.7</v>
      </c>
      <c r="D199" s="13">
        <f>IF("-"=INDEX('Skills-LA_data'!D$3:D$365,MATCH($B199,'Skills-LA_data'!$B$3:$B$365,0)),INDEX('Skills-missing_values_d'!$E$34:$E$41,MATCH($B199,'Skills-missing_values_d'!$B$34:$B$41,0)), INDEX('Skills-LA_data'!D$3:D$365,MATCH($B199,'Skills-LA_data'!$B$3:$B$365,0)))</f>
        <v>4.2</v>
      </c>
      <c r="E199" s="13">
        <f t="shared" si="3"/>
        <v>3.95</v>
      </c>
    </row>
    <row r="200" spans="1:5" x14ac:dyDescent="0.35">
      <c r="A200" s="13" t="s">
        <v>494</v>
      </c>
      <c r="B200" s="13" t="s">
        <v>495</v>
      </c>
      <c r="C200" s="13">
        <f>IF("-"=INDEX('Skills-LA_data'!$C$3:$C$365,MATCH(B200,'Skills-LA_data'!$B$3:$B$365,0)),INDEX('Skills-missing_values_d'!$E$3:$E$41,MATCH(B200,'Skills-missing_values_d'!$B$3:$B$41,0)), INDEX('Skills-LA_data'!$C$3:$C$365,MATCH(B200,'Skills-LA_data'!$B$3:$B$365,0)))</f>
        <v>7.4</v>
      </c>
      <c r="D200" s="13">
        <f>IF("-"=INDEX('Skills-LA_data'!D$3:D$365,MATCH($B200,'Skills-LA_data'!$B$3:$B$365,0)),INDEX('Skills-missing_values_d'!$E$34:$E$41,MATCH($B200,'Skills-missing_values_d'!$B$34:$B$41,0)), INDEX('Skills-LA_data'!D$3:D$365,MATCH($B200,'Skills-LA_data'!$B$3:$B$365,0)))</f>
        <v>9.1</v>
      </c>
      <c r="E200" s="13">
        <f t="shared" si="3"/>
        <v>8.25</v>
      </c>
    </row>
    <row r="201" spans="1:5" x14ac:dyDescent="0.35">
      <c r="A201" s="13" t="s">
        <v>496</v>
      </c>
      <c r="B201" s="13" t="s">
        <v>497</v>
      </c>
      <c r="C201" s="13">
        <f>IF("-"=INDEX('Skills-LA_data'!$C$3:$C$365,MATCH(B201,'Skills-LA_data'!$B$3:$B$365,0)),INDEX('Skills-missing_values_d'!$E$3:$E$41,MATCH(B201,'Skills-missing_values_d'!$B$3:$B$41,0)), INDEX('Skills-LA_data'!$C$3:$C$365,MATCH(B201,'Skills-LA_data'!$B$3:$B$365,0)))</f>
        <v>5.5</v>
      </c>
      <c r="D201" s="13">
        <f>IF("-"=INDEX('Skills-LA_data'!D$3:D$365,MATCH($B201,'Skills-LA_data'!$B$3:$B$365,0)),INDEX('Skills-missing_values_d'!$E$34:$E$41,MATCH($B201,'Skills-missing_values_d'!$B$34:$B$41,0)), INDEX('Skills-LA_data'!D$3:D$365,MATCH($B201,'Skills-LA_data'!$B$3:$B$365,0)))</f>
        <v>4.4000000000000004</v>
      </c>
      <c r="E201" s="13">
        <f t="shared" si="3"/>
        <v>4.95</v>
      </c>
    </row>
    <row r="202" spans="1:5" x14ac:dyDescent="0.35">
      <c r="A202" s="13" t="s">
        <v>498</v>
      </c>
      <c r="B202" s="13" t="s">
        <v>499</v>
      </c>
      <c r="C202" s="13">
        <f>IF("-"=INDEX('Skills-LA_data'!$C$3:$C$365,MATCH(B202,'Skills-LA_data'!$B$3:$B$365,0)),INDEX('Skills-missing_values_d'!$E$3:$E$41,MATCH(B202,'Skills-missing_values_d'!$B$3:$B$41,0)), INDEX('Skills-LA_data'!$C$3:$C$365,MATCH(B202,'Skills-LA_data'!$B$3:$B$365,0)))</f>
        <v>11.2</v>
      </c>
      <c r="D202" s="13">
        <f>IF("-"=INDEX('Skills-LA_data'!D$3:D$365,MATCH($B202,'Skills-LA_data'!$B$3:$B$365,0)),INDEX('Skills-missing_values_d'!$E$34:$E$41,MATCH($B202,'Skills-missing_values_d'!$B$34:$B$41,0)), INDEX('Skills-LA_data'!D$3:D$365,MATCH($B202,'Skills-LA_data'!$B$3:$B$365,0)))</f>
        <v>10.8</v>
      </c>
      <c r="E202" s="13">
        <f t="shared" si="3"/>
        <v>11</v>
      </c>
    </row>
    <row r="203" spans="1:5" x14ac:dyDescent="0.35">
      <c r="A203" s="13" t="s">
        <v>500</v>
      </c>
      <c r="B203" s="13" t="s">
        <v>501</v>
      </c>
      <c r="C203" s="13">
        <f>IF("-"=INDEX('Skills-LA_data'!$C$3:$C$365,MATCH(B203,'Skills-LA_data'!$B$3:$B$365,0)),INDEX('Skills-missing_values_d'!$E$3:$E$41,MATCH(B203,'Skills-missing_values_d'!$B$3:$B$41,0)), INDEX('Skills-LA_data'!$C$3:$C$365,MATCH(B203,'Skills-LA_data'!$B$3:$B$365,0)))</f>
        <v>1.7</v>
      </c>
      <c r="D203" s="13">
        <f>IF("-"=INDEX('Skills-LA_data'!D$3:D$365,MATCH($B203,'Skills-LA_data'!$B$3:$B$365,0)),INDEX('Skills-missing_values_d'!$E$34:$E$41,MATCH($B203,'Skills-missing_values_d'!$B$34:$B$41,0)), INDEX('Skills-LA_data'!D$3:D$365,MATCH($B203,'Skills-LA_data'!$B$3:$B$365,0)))</f>
        <v>3.8</v>
      </c>
      <c r="E203" s="13">
        <f t="shared" si="3"/>
        <v>2.75</v>
      </c>
    </row>
    <row r="204" spans="1:5" x14ac:dyDescent="0.35">
      <c r="A204" s="13" t="s">
        <v>502</v>
      </c>
      <c r="B204" s="13" t="s">
        <v>503</v>
      </c>
      <c r="C204" s="13">
        <f>IF("-"=INDEX('Skills-LA_data'!$C$3:$C$365,MATCH(B204,'Skills-LA_data'!$B$3:$B$365,0)),INDEX('Skills-missing_values_d'!$E$3:$E$41,MATCH(B204,'Skills-missing_values_d'!$B$3:$B$41,0)), INDEX('Skills-LA_data'!$C$3:$C$365,MATCH(B204,'Skills-LA_data'!$B$3:$B$365,0)))</f>
        <v>7.2</v>
      </c>
      <c r="D204" s="13">
        <f>IF("-"=INDEX('Skills-LA_data'!D$3:D$365,MATCH($B204,'Skills-LA_data'!$B$3:$B$365,0)),INDEX('Skills-missing_values_d'!$E$34:$E$41,MATCH($B204,'Skills-missing_values_d'!$B$34:$B$41,0)), INDEX('Skills-LA_data'!D$3:D$365,MATCH($B204,'Skills-LA_data'!$B$3:$B$365,0)))</f>
        <v>11</v>
      </c>
      <c r="E204" s="13">
        <f t="shared" si="3"/>
        <v>9.1</v>
      </c>
    </row>
    <row r="205" spans="1:5" x14ac:dyDescent="0.35">
      <c r="A205" s="13" t="s">
        <v>504</v>
      </c>
      <c r="B205" s="13" t="s">
        <v>505</v>
      </c>
      <c r="C205" s="13">
        <f>IF("-"=INDEX('Skills-LA_data'!$C$3:$C$365,MATCH(B205,'Skills-LA_data'!$B$3:$B$365,0)),INDEX('Skills-missing_values_d'!$E$3:$E$41,MATCH(B205,'Skills-missing_values_d'!$B$3:$B$41,0)), INDEX('Skills-LA_data'!$C$3:$C$365,MATCH(B205,'Skills-LA_data'!$B$3:$B$365,0)))</f>
        <v>8.6</v>
      </c>
      <c r="D205" s="13">
        <f>IF("-"=INDEX('Skills-LA_data'!D$3:D$365,MATCH($B205,'Skills-LA_data'!$B$3:$B$365,0)),INDEX('Skills-missing_values_d'!$E$34:$E$41,MATCH($B205,'Skills-missing_values_d'!$B$34:$B$41,0)), INDEX('Skills-LA_data'!D$3:D$365,MATCH($B205,'Skills-LA_data'!$B$3:$B$365,0)))</f>
        <v>9</v>
      </c>
      <c r="E205" s="13">
        <f t="shared" si="3"/>
        <v>8.8000000000000007</v>
      </c>
    </row>
    <row r="206" spans="1:5" x14ac:dyDescent="0.35">
      <c r="A206" s="13" t="s">
        <v>506</v>
      </c>
      <c r="B206" s="13" t="s">
        <v>507</v>
      </c>
      <c r="C206" s="13">
        <f>IF("-"=INDEX('Skills-LA_data'!$C$3:$C$365,MATCH(B206,'Skills-LA_data'!$B$3:$B$365,0)),INDEX('Skills-missing_values_d'!$E$3:$E$41,MATCH(B206,'Skills-missing_values_d'!$B$3:$B$41,0)), INDEX('Skills-LA_data'!$C$3:$C$365,MATCH(B206,'Skills-LA_data'!$B$3:$B$365,0)))</f>
        <v>11.1</v>
      </c>
      <c r="D206" s="13">
        <f>IF("-"=INDEX('Skills-LA_data'!D$3:D$365,MATCH($B206,'Skills-LA_data'!$B$3:$B$365,0)),INDEX('Skills-missing_values_d'!$E$34:$E$41,MATCH($B206,'Skills-missing_values_d'!$B$34:$B$41,0)), INDEX('Skills-LA_data'!D$3:D$365,MATCH($B206,'Skills-LA_data'!$B$3:$B$365,0)))</f>
        <v>6.9</v>
      </c>
      <c r="E206" s="13">
        <f t="shared" si="3"/>
        <v>9</v>
      </c>
    </row>
    <row r="207" spans="1:5" x14ac:dyDescent="0.35">
      <c r="A207" s="13" t="s">
        <v>508</v>
      </c>
      <c r="B207" s="13" t="s">
        <v>509</v>
      </c>
      <c r="C207" s="13">
        <f>IF("-"=INDEX('Skills-LA_data'!$C$3:$C$365,MATCH(B207,'Skills-LA_data'!$B$3:$B$365,0)),INDEX('Skills-missing_values_d'!$E$3:$E$41,MATCH(B207,'Skills-missing_values_d'!$B$3:$B$41,0)), INDEX('Skills-LA_data'!$C$3:$C$365,MATCH(B207,'Skills-LA_data'!$B$3:$B$365,0)))</f>
        <v>4.4000000000000004</v>
      </c>
      <c r="D207" s="13">
        <f>IF("-"=INDEX('Skills-LA_data'!D$3:D$365,MATCH($B207,'Skills-LA_data'!$B$3:$B$365,0)),INDEX('Skills-missing_values_d'!$E$34:$E$41,MATCH($B207,'Skills-missing_values_d'!$B$34:$B$41,0)), INDEX('Skills-LA_data'!D$3:D$365,MATCH($B207,'Skills-LA_data'!$B$3:$B$365,0)))</f>
        <v>10.1</v>
      </c>
      <c r="E207" s="13">
        <f t="shared" si="3"/>
        <v>7.25</v>
      </c>
    </row>
    <row r="208" spans="1:5" x14ac:dyDescent="0.35">
      <c r="A208" s="13" t="s">
        <v>510</v>
      </c>
      <c r="B208" s="13" t="s">
        <v>511</v>
      </c>
      <c r="C208" s="13">
        <f>IF("-"=INDEX('Skills-LA_data'!$C$3:$C$365,MATCH(B208,'Skills-LA_data'!$B$3:$B$365,0)),INDEX('Skills-missing_values_d'!$E$3:$E$41,MATCH(B208,'Skills-missing_values_d'!$B$3:$B$41,0)), INDEX('Skills-LA_data'!$C$3:$C$365,MATCH(B208,'Skills-LA_data'!$B$3:$B$365,0)))</f>
        <v>9.8000000000000007</v>
      </c>
      <c r="D208" s="13">
        <f>IF("-"=INDEX('Skills-LA_data'!D$3:D$365,MATCH($B208,'Skills-LA_data'!$B$3:$B$365,0)),INDEX('Skills-missing_values_d'!$E$34:$E$41,MATCH($B208,'Skills-missing_values_d'!$B$34:$B$41,0)), INDEX('Skills-LA_data'!D$3:D$365,MATCH($B208,'Skills-LA_data'!$B$3:$B$365,0)))</f>
        <v>7.8</v>
      </c>
      <c r="E208" s="13">
        <f t="shared" si="3"/>
        <v>8.8000000000000007</v>
      </c>
    </row>
    <row r="209" spans="1:5" x14ac:dyDescent="0.35">
      <c r="A209" s="13" t="s">
        <v>512</v>
      </c>
      <c r="B209" s="13" t="s">
        <v>513</v>
      </c>
      <c r="C209" s="13">
        <f>IF("-"=INDEX('Skills-LA_data'!$C$3:$C$365,MATCH(B209,'Skills-LA_data'!$B$3:$B$365,0)),INDEX('Skills-missing_values_d'!$E$3:$E$41,MATCH(B209,'Skills-missing_values_d'!$B$3:$B$41,0)), INDEX('Skills-LA_data'!$C$3:$C$365,MATCH(B209,'Skills-LA_data'!$B$3:$B$365,0)))</f>
        <v>8.8000000000000007</v>
      </c>
      <c r="D209" s="13">
        <f>IF("-"=INDEX('Skills-LA_data'!D$3:D$365,MATCH($B209,'Skills-LA_data'!$B$3:$B$365,0)),INDEX('Skills-missing_values_d'!$E$34:$E$41,MATCH($B209,'Skills-missing_values_d'!$B$34:$B$41,0)), INDEX('Skills-LA_data'!D$3:D$365,MATCH($B209,'Skills-LA_data'!$B$3:$B$365,0)))</f>
        <v>9.9</v>
      </c>
      <c r="E209" s="13">
        <f t="shared" si="3"/>
        <v>9.3500000000000014</v>
      </c>
    </row>
    <row r="210" spans="1:5" x14ac:dyDescent="0.35">
      <c r="A210" s="13" t="s">
        <v>514</v>
      </c>
      <c r="B210" s="13" t="s">
        <v>515</v>
      </c>
      <c r="C210" s="13">
        <f>IF("-"=INDEX('Skills-LA_data'!$C$3:$C$365,MATCH(B210,'Skills-LA_data'!$B$3:$B$365,0)),INDEX('Skills-missing_values_d'!$E$3:$E$41,MATCH(B210,'Skills-missing_values_d'!$B$3:$B$41,0)), INDEX('Skills-LA_data'!$C$3:$C$365,MATCH(B210,'Skills-LA_data'!$B$3:$B$365,0)))</f>
        <v>2.5</v>
      </c>
      <c r="D210" s="13">
        <f>IF("-"=INDEX('Skills-LA_data'!D$3:D$365,MATCH($B210,'Skills-LA_data'!$B$3:$B$365,0)),INDEX('Skills-missing_values_d'!$E$34:$E$41,MATCH($B210,'Skills-missing_values_d'!$B$34:$B$41,0)), INDEX('Skills-LA_data'!D$3:D$365,MATCH($B210,'Skills-LA_data'!$B$3:$B$365,0)))</f>
        <v>3.9</v>
      </c>
      <c r="E210" s="13">
        <f t="shared" si="3"/>
        <v>3.2</v>
      </c>
    </row>
    <row r="211" spans="1:5" x14ac:dyDescent="0.35">
      <c r="A211" s="13" t="s">
        <v>516</v>
      </c>
      <c r="B211" s="13" t="s">
        <v>517</v>
      </c>
      <c r="C211" s="13">
        <f>IF("-"=INDEX('Skills-LA_data'!$C$3:$C$365,MATCH(B211,'Skills-LA_data'!$B$3:$B$365,0)),INDEX('Skills-missing_values_d'!$E$3:$E$41,MATCH(B211,'Skills-missing_values_d'!$B$3:$B$41,0)), INDEX('Skills-LA_data'!$C$3:$C$365,MATCH(B211,'Skills-LA_data'!$B$3:$B$365,0)))</f>
        <v>2.8</v>
      </c>
      <c r="D211" s="13">
        <f>IF("-"=INDEX('Skills-LA_data'!D$3:D$365,MATCH($B211,'Skills-LA_data'!$B$3:$B$365,0)),INDEX('Skills-missing_values_d'!$E$34:$E$41,MATCH($B211,'Skills-missing_values_d'!$B$34:$B$41,0)), INDEX('Skills-LA_data'!D$3:D$365,MATCH($B211,'Skills-LA_data'!$B$3:$B$365,0)))</f>
        <v>7.3</v>
      </c>
      <c r="E211" s="13">
        <f t="shared" si="3"/>
        <v>5.05</v>
      </c>
    </row>
    <row r="212" spans="1:5" x14ac:dyDescent="0.35">
      <c r="A212" s="13" t="s">
        <v>518</v>
      </c>
      <c r="B212" s="13" t="s">
        <v>519</v>
      </c>
      <c r="C212" s="13">
        <f>IF("-"=INDEX('Skills-LA_data'!$C$3:$C$365,MATCH(B212,'Skills-LA_data'!$B$3:$B$365,0)),INDEX('Skills-missing_values_d'!$E$3:$E$41,MATCH(B212,'Skills-missing_values_d'!$B$3:$B$41,0)), INDEX('Skills-LA_data'!$C$3:$C$365,MATCH(B212,'Skills-LA_data'!$B$3:$B$365,0)))</f>
        <v>11.7</v>
      </c>
      <c r="D212" s="13">
        <f>IF("-"=INDEX('Skills-LA_data'!D$3:D$365,MATCH($B212,'Skills-LA_data'!$B$3:$B$365,0)),INDEX('Skills-missing_values_d'!$E$34:$E$41,MATCH($B212,'Skills-missing_values_d'!$B$34:$B$41,0)), INDEX('Skills-LA_data'!D$3:D$365,MATCH($B212,'Skills-LA_data'!$B$3:$B$365,0)))</f>
        <v>10.7</v>
      </c>
      <c r="E212" s="13">
        <f t="shared" si="3"/>
        <v>11.2</v>
      </c>
    </row>
    <row r="213" spans="1:5" x14ac:dyDescent="0.35">
      <c r="A213" s="13" t="s">
        <v>520</v>
      </c>
      <c r="B213" s="13" t="s">
        <v>521</v>
      </c>
      <c r="C213" s="13">
        <f>IF("-"=INDEX('Skills-LA_data'!$C$3:$C$365,MATCH(B213,'Skills-LA_data'!$B$3:$B$365,0)),INDEX('Skills-missing_values_d'!$E$3:$E$41,MATCH(B213,'Skills-missing_values_d'!$B$3:$B$41,0)), INDEX('Skills-LA_data'!$C$3:$C$365,MATCH(B213,'Skills-LA_data'!$B$3:$B$365,0)))</f>
        <v>4.8</v>
      </c>
      <c r="D213" s="13">
        <f>IF("-"=INDEX('Skills-LA_data'!D$3:D$365,MATCH($B213,'Skills-LA_data'!$B$3:$B$365,0)),INDEX('Skills-missing_values_d'!$E$34:$E$41,MATCH($B213,'Skills-missing_values_d'!$B$34:$B$41,0)), INDEX('Skills-LA_data'!D$3:D$365,MATCH($B213,'Skills-LA_data'!$B$3:$B$365,0)))</f>
        <v>8.6</v>
      </c>
      <c r="E213" s="13">
        <f t="shared" si="3"/>
        <v>6.6999999999999993</v>
      </c>
    </row>
    <row r="214" spans="1:5" x14ac:dyDescent="0.35">
      <c r="A214" s="13" t="s">
        <v>522</v>
      </c>
      <c r="B214" s="13" t="s">
        <v>523</v>
      </c>
      <c r="C214" s="13">
        <f>IF("-"=INDEX('Skills-LA_data'!$C$3:$C$365,MATCH(B214,'Skills-LA_data'!$B$3:$B$365,0)),INDEX('Skills-missing_values_d'!$E$3:$E$41,MATCH(B214,'Skills-missing_values_d'!$B$3:$B$41,0)), INDEX('Skills-LA_data'!$C$3:$C$365,MATCH(B214,'Skills-LA_data'!$B$3:$B$365,0)))</f>
        <v>7.6</v>
      </c>
      <c r="D214" s="13">
        <f>IF("-"=INDEX('Skills-LA_data'!D$3:D$365,MATCH($B214,'Skills-LA_data'!$B$3:$B$365,0)),INDEX('Skills-missing_values_d'!$E$34:$E$41,MATCH($B214,'Skills-missing_values_d'!$B$34:$B$41,0)), INDEX('Skills-LA_data'!D$3:D$365,MATCH($B214,'Skills-LA_data'!$B$3:$B$365,0)))</f>
        <v>4.9000000000000004</v>
      </c>
      <c r="E214" s="13">
        <f t="shared" si="3"/>
        <v>6.25</v>
      </c>
    </row>
    <row r="215" spans="1:5" x14ac:dyDescent="0.35">
      <c r="A215" s="13" t="s">
        <v>524</v>
      </c>
      <c r="B215" s="13" t="s">
        <v>525</v>
      </c>
      <c r="C215" s="13">
        <f>IF("-"=INDEX('Skills-LA_data'!$C$3:$C$365,MATCH(B215,'Skills-LA_data'!$B$3:$B$365,0)),INDEX('Skills-missing_values_d'!$E$3:$E$41,MATCH(B215,'Skills-missing_values_d'!$B$3:$B$41,0)), INDEX('Skills-LA_data'!$C$3:$C$365,MATCH(B215,'Skills-LA_data'!$B$3:$B$365,0)))</f>
        <v>12.8</v>
      </c>
      <c r="D215" s="13">
        <f>IF("-"=INDEX('Skills-LA_data'!D$3:D$365,MATCH($B215,'Skills-LA_data'!$B$3:$B$365,0)),INDEX('Skills-missing_values_d'!$E$34:$E$41,MATCH($B215,'Skills-missing_values_d'!$B$34:$B$41,0)), INDEX('Skills-LA_data'!D$3:D$365,MATCH($B215,'Skills-LA_data'!$B$3:$B$365,0)))</f>
        <v>15.1</v>
      </c>
      <c r="E215" s="13">
        <f t="shared" si="3"/>
        <v>13.95</v>
      </c>
    </row>
    <row r="216" spans="1:5" x14ac:dyDescent="0.35">
      <c r="A216" s="13" t="s">
        <v>526</v>
      </c>
      <c r="B216" s="13" t="s">
        <v>527</v>
      </c>
      <c r="C216" s="13">
        <f>IF("-"=INDEX('Skills-LA_data'!$C$3:$C$365,MATCH(B216,'Skills-LA_data'!$B$3:$B$365,0)),INDEX('Skills-missing_values_d'!$E$3:$E$41,MATCH(B216,'Skills-missing_values_d'!$B$3:$B$41,0)), INDEX('Skills-LA_data'!$C$3:$C$365,MATCH(B216,'Skills-LA_data'!$B$3:$B$365,0)))</f>
        <v>7.2</v>
      </c>
      <c r="D216" s="13">
        <f>IF("-"=INDEX('Skills-LA_data'!D$3:D$365,MATCH($B216,'Skills-LA_data'!$B$3:$B$365,0)),INDEX('Skills-missing_values_d'!$E$34:$E$41,MATCH($B216,'Skills-missing_values_d'!$B$34:$B$41,0)), INDEX('Skills-LA_data'!D$3:D$365,MATCH($B216,'Skills-LA_data'!$B$3:$B$365,0)))</f>
        <v>11.3</v>
      </c>
      <c r="E216" s="13">
        <f t="shared" si="3"/>
        <v>9.25</v>
      </c>
    </row>
    <row r="217" spans="1:5" x14ac:dyDescent="0.35">
      <c r="A217" s="13" t="s">
        <v>528</v>
      </c>
      <c r="B217" s="13" t="s">
        <v>529</v>
      </c>
      <c r="C217" s="13">
        <f>IF("-"=INDEX('Skills-LA_data'!$C$3:$C$365,MATCH(B217,'Skills-LA_data'!$B$3:$B$365,0)),INDEX('Skills-missing_values_d'!$E$3:$E$41,MATCH(B217,'Skills-missing_values_d'!$B$3:$B$41,0)), INDEX('Skills-LA_data'!$C$3:$C$365,MATCH(B217,'Skills-LA_data'!$B$3:$B$365,0)))</f>
        <v>6.7</v>
      </c>
      <c r="D217" s="13">
        <f>IF("-"=INDEX('Skills-LA_data'!D$3:D$365,MATCH($B217,'Skills-LA_data'!$B$3:$B$365,0)),INDEX('Skills-missing_values_d'!$E$34:$E$41,MATCH($B217,'Skills-missing_values_d'!$B$34:$B$41,0)), INDEX('Skills-LA_data'!D$3:D$365,MATCH($B217,'Skills-LA_data'!$B$3:$B$365,0)))</f>
        <v>4.5</v>
      </c>
      <c r="E217" s="13">
        <f t="shared" si="3"/>
        <v>5.6</v>
      </c>
    </row>
    <row r="218" spans="1:5" x14ac:dyDescent="0.35">
      <c r="A218" s="13" t="s">
        <v>530</v>
      </c>
      <c r="B218" s="13" t="s">
        <v>531</v>
      </c>
      <c r="C218" s="13">
        <f>IF("-"=INDEX('Skills-LA_data'!$C$3:$C$365,MATCH(B218,'Skills-LA_data'!$B$3:$B$365,0)),INDEX('Skills-missing_values_d'!$E$3:$E$41,MATCH(B218,'Skills-missing_values_d'!$B$3:$B$41,0)), INDEX('Skills-LA_data'!$C$3:$C$365,MATCH(B218,'Skills-LA_data'!$B$3:$B$365,0)))</f>
        <v>4.4000000000000004</v>
      </c>
      <c r="D218" s="13">
        <f>IF("-"=INDEX('Skills-LA_data'!D$3:D$365,MATCH($B218,'Skills-LA_data'!$B$3:$B$365,0)),INDEX('Skills-missing_values_d'!$E$34:$E$41,MATCH($B218,'Skills-missing_values_d'!$B$34:$B$41,0)), INDEX('Skills-LA_data'!D$3:D$365,MATCH($B218,'Skills-LA_data'!$B$3:$B$365,0)))</f>
        <v>8.5</v>
      </c>
      <c r="E218" s="13">
        <f t="shared" si="3"/>
        <v>6.45</v>
      </c>
    </row>
    <row r="219" spans="1:5" x14ac:dyDescent="0.35">
      <c r="A219" s="13" t="s">
        <v>532</v>
      </c>
      <c r="B219" s="13" t="s">
        <v>533</v>
      </c>
      <c r="C219" s="13">
        <f>IF("-"=INDEX('Skills-LA_data'!$C$3:$C$365,MATCH(B219,'Skills-LA_data'!$B$3:$B$365,0)),INDEX('Skills-missing_values_d'!$E$3:$E$41,MATCH(B219,'Skills-missing_values_d'!$B$3:$B$41,0)), INDEX('Skills-LA_data'!$C$3:$C$365,MATCH(B219,'Skills-LA_data'!$B$3:$B$365,0)))</f>
        <v>4.2</v>
      </c>
      <c r="D219" s="13">
        <f>IF("-"=INDEX('Skills-LA_data'!D$3:D$365,MATCH($B219,'Skills-LA_data'!$B$3:$B$365,0)),INDEX('Skills-missing_values_d'!$E$34:$E$41,MATCH($B219,'Skills-missing_values_d'!$B$34:$B$41,0)), INDEX('Skills-LA_data'!D$3:D$365,MATCH($B219,'Skills-LA_data'!$B$3:$B$365,0)))</f>
        <v>4</v>
      </c>
      <c r="E219" s="13">
        <f t="shared" si="3"/>
        <v>4.0999999999999996</v>
      </c>
    </row>
    <row r="220" spans="1:5" x14ac:dyDescent="0.35">
      <c r="A220" s="13" t="s">
        <v>534</v>
      </c>
      <c r="B220" s="13" t="s">
        <v>535</v>
      </c>
      <c r="C220" s="13">
        <f>IF("-"=INDEX('Skills-LA_data'!$C$3:$C$365,MATCH(B220,'Skills-LA_data'!$B$3:$B$365,0)),INDEX('Skills-missing_values_d'!$E$3:$E$41,MATCH(B220,'Skills-missing_values_d'!$B$3:$B$41,0)), INDEX('Skills-LA_data'!$C$3:$C$365,MATCH(B220,'Skills-LA_data'!$B$3:$B$365,0)))</f>
        <v>4.8</v>
      </c>
      <c r="D220" s="13">
        <f>IF("-"=INDEX('Skills-LA_data'!D$3:D$365,MATCH($B220,'Skills-LA_data'!$B$3:$B$365,0)),INDEX('Skills-missing_values_d'!$E$34:$E$41,MATCH($B220,'Skills-missing_values_d'!$B$34:$B$41,0)), INDEX('Skills-LA_data'!D$3:D$365,MATCH($B220,'Skills-LA_data'!$B$3:$B$365,0)))</f>
        <v>5.5</v>
      </c>
      <c r="E220" s="13">
        <f t="shared" si="3"/>
        <v>5.15</v>
      </c>
    </row>
    <row r="221" spans="1:5" x14ac:dyDescent="0.35">
      <c r="A221" s="13" t="s">
        <v>536</v>
      </c>
      <c r="B221" s="13" t="s">
        <v>537</v>
      </c>
      <c r="C221" s="13">
        <f>IF("-"=INDEX('Skills-LA_data'!$C$3:$C$365,MATCH(B221,'Skills-LA_data'!$B$3:$B$365,0)),INDEX('Skills-missing_values_d'!$E$3:$E$41,MATCH(B221,'Skills-missing_values_d'!$B$3:$B$41,0)), INDEX('Skills-LA_data'!$C$3:$C$365,MATCH(B221,'Skills-LA_data'!$B$3:$B$365,0)))</f>
        <v>7.9</v>
      </c>
      <c r="D221" s="13">
        <f>IF("-"=INDEX('Skills-LA_data'!D$3:D$365,MATCH($B221,'Skills-LA_data'!$B$3:$B$365,0)),INDEX('Skills-missing_values_d'!$E$34:$E$41,MATCH($B221,'Skills-missing_values_d'!$B$34:$B$41,0)), INDEX('Skills-LA_data'!D$3:D$365,MATCH($B221,'Skills-LA_data'!$B$3:$B$365,0)))</f>
        <v>6.7</v>
      </c>
      <c r="E221" s="13">
        <f t="shared" si="3"/>
        <v>7.3000000000000007</v>
      </c>
    </row>
    <row r="222" spans="1:5" x14ac:dyDescent="0.35">
      <c r="A222" s="13" t="s">
        <v>538</v>
      </c>
      <c r="B222" s="13" t="s">
        <v>539</v>
      </c>
      <c r="C222" s="13">
        <f>IF("-"=INDEX('Skills-LA_data'!$C$3:$C$365,MATCH(B222,'Skills-LA_data'!$B$3:$B$365,0)),INDEX('Skills-missing_values_d'!$E$3:$E$41,MATCH(B222,'Skills-missing_values_d'!$B$3:$B$41,0)), INDEX('Skills-LA_data'!$C$3:$C$365,MATCH(B222,'Skills-LA_data'!$B$3:$B$365,0)))</f>
        <v>6</v>
      </c>
      <c r="D222" s="13">
        <f>IF("-"=INDEX('Skills-LA_data'!D$3:D$365,MATCH($B222,'Skills-LA_data'!$B$3:$B$365,0)),INDEX('Skills-missing_values_d'!$E$34:$E$41,MATCH($B222,'Skills-missing_values_d'!$B$34:$B$41,0)), INDEX('Skills-LA_data'!D$3:D$365,MATCH($B222,'Skills-LA_data'!$B$3:$B$365,0)))</f>
        <v>7.1</v>
      </c>
      <c r="E222" s="13">
        <f t="shared" si="3"/>
        <v>6.55</v>
      </c>
    </row>
    <row r="223" spans="1:5" x14ac:dyDescent="0.35">
      <c r="A223" s="13" t="s">
        <v>540</v>
      </c>
      <c r="B223" s="13" t="s">
        <v>541</v>
      </c>
      <c r="C223" s="13">
        <f>IF("-"=INDEX('Skills-LA_data'!$C$3:$C$365,MATCH(B223,'Skills-LA_data'!$B$3:$B$365,0)),INDEX('Skills-missing_values_d'!$E$3:$E$41,MATCH(B223,'Skills-missing_values_d'!$B$3:$B$41,0)), INDEX('Skills-LA_data'!$C$3:$C$365,MATCH(B223,'Skills-LA_data'!$B$3:$B$365,0)))</f>
        <v>6.7</v>
      </c>
      <c r="D223" s="13">
        <f>IF("-"=INDEX('Skills-LA_data'!D$3:D$365,MATCH($B223,'Skills-LA_data'!$B$3:$B$365,0)),INDEX('Skills-missing_values_d'!$E$34:$E$41,MATCH($B223,'Skills-missing_values_d'!$B$34:$B$41,0)), INDEX('Skills-LA_data'!D$3:D$365,MATCH($B223,'Skills-LA_data'!$B$3:$B$365,0)))</f>
        <v>9.6999999999999993</v>
      </c>
      <c r="E223" s="13">
        <f t="shared" si="3"/>
        <v>8.1999999999999993</v>
      </c>
    </row>
    <row r="224" spans="1:5" x14ac:dyDescent="0.35">
      <c r="A224" s="13" t="s">
        <v>542</v>
      </c>
      <c r="B224" s="13" t="s">
        <v>543</v>
      </c>
      <c r="C224" s="13">
        <f>IF("-"=INDEX('Skills-LA_data'!$C$3:$C$365,MATCH(B224,'Skills-LA_data'!$B$3:$B$365,0)),INDEX('Skills-missing_values_d'!$E$3:$E$41,MATCH(B224,'Skills-missing_values_d'!$B$3:$B$41,0)), INDEX('Skills-LA_data'!$C$3:$C$365,MATCH(B224,'Skills-LA_data'!$B$3:$B$365,0)))</f>
        <v>7.3</v>
      </c>
      <c r="D224" s="13">
        <f>IF("-"=INDEX('Skills-LA_data'!D$3:D$365,MATCH($B224,'Skills-LA_data'!$B$3:$B$365,0)),INDEX('Skills-missing_values_d'!$E$34:$E$41,MATCH($B224,'Skills-missing_values_d'!$B$34:$B$41,0)), INDEX('Skills-LA_data'!D$3:D$365,MATCH($B224,'Skills-LA_data'!$B$3:$B$365,0)))</f>
        <v>10.6</v>
      </c>
      <c r="E224" s="13">
        <f t="shared" si="3"/>
        <v>8.9499999999999993</v>
      </c>
    </row>
    <row r="225" spans="1:5" x14ac:dyDescent="0.35">
      <c r="A225" s="13" t="s">
        <v>544</v>
      </c>
      <c r="B225" s="13" t="s">
        <v>545</v>
      </c>
      <c r="C225" s="13">
        <f>IF("-"=INDEX('Skills-LA_data'!$C$3:$C$365,MATCH(B225,'Skills-LA_data'!$B$3:$B$365,0)),INDEX('Skills-missing_values_d'!$E$3:$E$41,MATCH(B225,'Skills-missing_values_d'!$B$3:$B$41,0)), INDEX('Skills-LA_data'!$C$3:$C$365,MATCH(B225,'Skills-LA_data'!$B$3:$B$365,0)))</f>
        <v>6.4</v>
      </c>
      <c r="D225" s="13">
        <f>IF("-"=INDEX('Skills-LA_data'!D$3:D$365,MATCH($B225,'Skills-LA_data'!$B$3:$B$365,0)),INDEX('Skills-missing_values_d'!$E$34:$E$41,MATCH($B225,'Skills-missing_values_d'!$B$34:$B$41,0)), INDEX('Skills-LA_data'!D$3:D$365,MATCH($B225,'Skills-LA_data'!$B$3:$B$365,0)))</f>
        <v>10.1</v>
      </c>
      <c r="E225" s="13">
        <f t="shared" si="3"/>
        <v>8.25</v>
      </c>
    </row>
    <row r="226" spans="1:5" x14ac:dyDescent="0.35">
      <c r="A226" s="13" t="s">
        <v>546</v>
      </c>
      <c r="B226" s="13" t="s">
        <v>547</v>
      </c>
      <c r="C226" s="13">
        <f>IF("-"=INDEX('Skills-LA_data'!$C$3:$C$365,MATCH(B226,'Skills-LA_data'!$B$3:$B$365,0)),INDEX('Skills-missing_values_d'!$E$3:$E$41,MATCH(B226,'Skills-missing_values_d'!$B$3:$B$41,0)), INDEX('Skills-LA_data'!$C$3:$C$365,MATCH(B226,'Skills-LA_data'!$B$3:$B$365,0)))</f>
        <v>6.2</v>
      </c>
      <c r="D226" s="13">
        <f>IF("-"=INDEX('Skills-LA_data'!D$3:D$365,MATCH($B226,'Skills-LA_data'!$B$3:$B$365,0)),INDEX('Skills-missing_values_d'!$E$34:$E$41,MATCH($B226,'Skills-missing_values_d'!$B$34:$B$41,0)), INDEX('Skills-LA_data'!D$3:D$365,MATCH($B226,'Skills-LA_data'!$B$3:$B$365,0)))</f>
        <v>6.7</v>
      </c>
      <c r="E226" s="13">
        <f t="shared" si="3"/>
        <v>6.45</v>
      </c>
    </row>
    <row r="227" spans="1:5" x14ac:dyDescent="0.35">
      <c r="A227" s="13" t="s">
        <v>548</v>
      </c>
      <c r="B227" s="13" t="s">
        <v>549</v>
      </c>
      <c r="C227" s="13">
        <f>IF("-"=INDEX('Skills-LA_data'!$C$3:$C$365,MATCH(B227,'Skills-LA_data'!$B$3:$B$365,0)),INDEX('Skills-missing_values_d'!$E$3:$E$41,MATCH(B227,'Skills-missing_values_d'!$B$3:$B$41,0)), INDEX('Skills-LA_data'!$C$3:$C$365,MATCH(B227,'Skills-LA_data'!$B$3:$B$365,0)))</f>
        <v>6.9</v>
      </c>
      <c r="D227" s="13">
        <f>IF("-"=INDEX('Skills-LA_data'!D$3:D$365,MATCH($B227,'Skills-LA_data'!$B$3:$B$365,0)),INDEX('Skills-missing_values_d'!$E$34:$E$41,MATCH($B227,'Skills-missing_values_d'!$B$34:$B$41,0)), INDEX('Skills-LA_data'!D$3:D$365,MATCH($B227,'Skills-LA_data'!$B$3:$B$365,0)))</f>
        <v>8.4</v>
      </c>
      <c r="E227" s="13">
        <f t="shared" si="3"/>
        <v>7.65</v>
      </c>
    </row>
    <row r="228" spans="1:5" x14ac:dyDescent="0.35">
      <c r="A228" s="13" t="s">
        <v>550</v>
      </c>
      <c r="B228" s="13" t="s">
        <v>551</v>
      </c>
      <c r="C228" s="13">
        <f>IF("-"=INDEX('Skills-LA_data'!$C$3:$C$365,MATCH(B228,'Skills-LA_data'!$B$3:$B$365,0)),INDEX('Skills-missing_values_d'!$E$3:$E$41,MATCH(B228,'Skills-missing_values_d'!$B$3:$B$41,0)), INDEX('Skills-LA_data'!$C$3:$C$365,MATCH(B228,'Skills-LA_data'!$B$3:$B$365,0)))</f>
        <v>9.5</v>
      </c>
      <c r="D228" s="13">
        <f>IF("-"=INDEX('Skills-LA_data'!D$3:D$365,MATCH($B228,'Skills-LA_data'!$B$3:$B$365,0)),INDEX('Skills-missing_values_d'!$E$34:$E$41,MATCH($B228,'Skills-missing_values_d'!$B$34:$B$41,0)), INDEX('Skills-LA_data'!D$3:D$365,MATCH($B228,'Skills-LA_data'!$B$3:$B$365,0)))</f>
        <v>13.3</v>
      </c>
      <c r="E228" s="13">
        <f t="shared" si="3"/>
        <v>11.4</v>
      </c>
    </row>
    <row r="229" spans="1:5" x14ac:dyDescent="0.35">
      <c r="A229" s="13" t="s">
        <v>552</v>
      </c>
      <c r="B229" s="13" t="s">
        <v>553</v>
      </c>
      <c r="C229" s="13">
        <f>IF("-"=INDEX('Skills-LA_data'!$C$3:$C$365,MATCH(B229,'Skills-LA_data'!$B$3:$B$365,0)),INDEX('Skills-missing_values_d'!$E$3:$E$41,MATCH(B229,'Skills-missing_values_d'!$B$3:$B$41,0)), INDEX('Skills-LA_data'!$C$3:$C$365,MATCH(B229,'Skills-LA_data'!$B$3:$B$365,0)))</f>
        <v>6.2</v>
      </c>
      <c r="D229" s="13">
        <f>IF("-"=INDEX('Skills-LA_data'!D$3:D$365,MATCH($B229,'Skills-LA_data'!$B$3:$B$365,0)),INDEX('Skills-missing_values_d'!$E$34:$E$41,MATCH($B229,'Skills-missing_values_d'!$B$34:$B$41,0)), INDEX('Skills-LA_data'!D$3:D$365,MATCH($B229,'Skills-LA_data'!$B$3:$B$365,0)))</f>
        <v>2.1</v>
      </c>
      <c r="E229" s="13">
        <f t="shared" si="3"/>
        <v>4.1500000000000004</v>
      </c>
    </row>
    <row r="230" spans="1:5" x14ac:dyDescent="0.35">
      <c r="A230" s="13" t="s">
        <v>554</v>
      </c>
      <c r="B230" s="13" t="s">
        <v>555</v>
      </c>
      <c r="C230" s="13">
        <f>IF("-"=INDEX('Skills-LA_data'!$C$3:$C$365,MATCH(B230,'Skills-LA_data'!$B$3:$B$365,0)),INDEX('Skills-missing_values_d'!$E$3:$E$41,MATCH(B230,'Skills-missing_values_d'!$B$3:$B$41,0)), INDEX('Skills-LA_data'!$C$3:$C$365,MATCH(B230,'Skills-LA_data'!$B$3:$B$365,0)))</f>
        <v>6.2</v>
      </c>
      <c r="D230" s="13">
        <f>IF("-"=INDEX('Skills-LA_data'!D$3:D$365,MATCH($B230,'Skills-LA_data'!$B$3:$B$365,0)),INDEX('Skills-missing_values_d'!$E$34:$E$41,MATCH($B230,'Skills-missing_values_d'!$B$34:$B$41,0)), INDEX('Skills-LA_data'!D$3:D$365,MATCH($B230,'Skills-LA_data'!$B$3:$B$365,0)))</f>
        <v>7</v>
      </c>
      <c r="E230" s="13">
        <f t="shared" si="3"/>
        <v>6.6</v>
      </c>
    </row>
    <row r="231" spans="1:5" x14ac:dyDescent="0.35">
      <c r="A231" s="13" t="s">
        <v>556</v>
      </c>
      <c r="B231" s="13" t="s">
        <v>557</v>
      </c>
      <c r="C231" s="13">
        <f>IF("-"=INDEX('Skills-LA_data'!$C$3:$C$365,MATCH(B231,'Skills-LA_data'!$B$3:$B$365,0)),INDEX('Skills-missing_values_d'!$E$3:$E$41,MATCH(B231,'Skills-missing_values_d'!$B$3:$B$41,0)), INDEX('Skills-LA_data'!$C$3:$C$365,MATCH(B231,'Skills-LA_data'!$B$3:$B$365,0)))</f>
        <v>5.8</v>
      </c>
      <c r="D231" s="13">
        <f>IF("-"=INDEX('Skills-LA_data'!D$3:D$365,MATCH($B231,'Skills-LA_data'!$B$3:$B$365,0)),INDEX('Skills-missing_values_d'!$E$34:$E$41,MATCH($B231,'Skills-missing_values_d'!$B$34:$B$41,0)), INDEX('Skills-LA_data'!D$3:D$365,MATCH($B231,'Skills-LA_data'!$B$3:$B$365,0)))</f>
        <v>9.3000000000000007</v>
      </c>
      <c r="E231" s="13">
        <f t="shared" si="3"/>
        <v>7.5500000000000007</v>
      </c>
    </row>
    <row r="232" spans="1:5" x14ac:dyDescent="0.35">
      <c r="A232" s="13" t="s">
        <v>558</v>
      </c>
      <c r="B232" s="13" t="s">
        <v>559</v>
      </c>
      <c r="C232" s="13">
        <f>IF("-"=INDEX('Skills-LA_data'!$C$3:$C$365,MATCH(B232,'Skills-LA_data'!$B$3:$B$365,0)),INDEX('Skills-missing_values_d'!$E$3:$E$41,MATCH(B232,'Skills-missing_values_d'!$B$3:$B$41,0)), INDEX('Skills-LA_data'!$C$3:$C$365,MATCH(B232,'Skills-LA_data'!$B$3:$B$365,0)))</f>
        <v>9.9</v>
      </c>
      <c r="D232" s="13">
        <f>IF("-"=INDEX('Skills-LA_data'!D$3:D$365,MATCH($B232,'Skills-LA_data'!$B$3:$B$365,0)),INDEX('Skills-missing_values_d'!$E$34:$E$41,MATCH($B232,'Skills-missing_values_d'!$B$34:$B$41,0)), INDEX('Skills-LA_data'!D$3:D$365,MATCH($B232,'Skills-LA_data'!$B$3:$B$365,0)))</f>
        <v>20.100000000000001</v>
      </c>
      <c r="E232" s="13">
        <f t="shared" si="3"/>
        <v>15</v>
      </c>
    </row>
    <row r="233" spans="1:5" x14ac:dyDescent="0.35">
      <c r="A233" s="13" t="s">
        <v>560</v>
      </c>
      <c r="B233" s="13" t="s">
        <v>561</v>
      </c>
      <c r="C233" s="13">
        <f>IF("-"=INDEX('Skills-LA_data'!$C$3:$C$365,MATCH(B233,'Skills-LA_data'!$B$3:$B$365,0)),INDEX('Skills-missing_values_d'!$E$3:$E$41,MATCH(B233,'Skills-missing_values_d'!$B$3:$B$41,0)), INDEX('Skills-LA_data'!$C$3:$C$365,MATCH(B233,'Skills-LA_data'!$B$3:$B$365,0)))</f>
        <v>7</v>
      </c>
      <c r="D233" s="13">
        <f>IF("-"=INDEX('Skills-LA_data'!D$3:D$365,MATCH($B233,'Skills-LA_data'!$B$3:$B$365,0)),INDEX('Skills-missing_values_d'!$E$34:$E$41,MATCH($B233,'Skills-missing_values_d'!$B$34:$B$41,0)), INDEX('Skills-LA_data'!D$3:D$365,MATCH($B233,'Skills-LA_data'!$B$3:$B$365,0)))</f>
        <v>6.6</v>
      </c>
      <c r="E233" s="13">
        <f t="shared" si="3"/>
        <v>6.8</v>
      </c>
    </row>
    <row r="234" spans="1:5" x14ac:dyDescent="0.35">
      <c r="A234" s="13" t="s">
        <v>562</v>
      </c>
      <c r="B234" s="13" t="s">
        <v>563</v>
      </c>
      <c r="C234" s="13">
        <f>IF("-"=INDEX('Skills-LA_data'!$C$3:$C$365,MATCH(B234,'Skills-LA_data'!$B$3:$B$365,0)),INDEX('Skills-missing_values_d'!$E$3:$E$41,MATCH(B234,'Skills-missing_values_d'!$B$3:$B$41,0)), INDEX('Skills-LA_data'!$C$3:$C$365,MATCH(B234,'Skills-LA_data'!$B$3:$B$365,0)))</f>
        <v>7.8</v>
      </c>
      <c r="D234" s="13">
        <f>IF("-"=INDEX('Skills-LA_data'!D$3:D$365,MATCH($B234,'Skills-LA_data'!$B$3:$B$365,0)),INDEX('Skills-missing_values_d'!$E$34:$E$41,MATCH($B234,'Skills-missing_values_d'!$B$34:$B$41,0)), INDEX('Skills-LA_data'!D$3:D$365,MATCH($B234,'Skills-LA_data'!$B$3:$B$365,0)))</f>
        <v>10.7</v>
      </c>
      <c r="E234" s="13">
        <f t="shared" si="3"/>
        <v>9.25</v>
      </c>
    </row>
    <row r="235" spans="1:5" x14ac:dyDescent="0.35">
      <c r="A235" s="13" t="s">
        <v>564</v>
      </c>
      <c r="B235" s="13" t="s">
        <v>565</v>
      </c>
      <c r="C235" s="13">
        <f>IF("-"=INDEX('Skills-LA_data'!$C$3:$C$365,MATCH(B235,'Skills-LA_data'!$B$3:$B$365,0)),INDEX('Skills-missing_values_d'!$E$3:$E$41,MATCH(B235,'Skills-missing_values_d'!$B$3:$B$41,0)), INDEX('Skills-LA_data'!$C$3:$C$365,MATCH(B235,'Skills-LA_data'!$B$3:$B$365,0)))</f>
        <v>6.7</v>
      </c>
      <c r="D235" s="13">
        <f>IF("-"=INDEX('Skills-LA_data'!D$3:D$365,MATCH($B235,'Skills-LA_data'!$B$3:$B$365,0)),INDEX('Skills-missing_values_d'!$E$34:$E$41,MATCH($B235,'Skills-missing_values_d'!$B$34:$B$41,0)), INDEX('Skills-LA_data'!D$3:D$365,MATCH($B235,'Skills-LA_data'!$B$3:$B$365,0)))</f>
        <v>6.4</v>
      </c>
      <c r="E235" s="13">
        <f t="shared" si="3"/>
        <v>6.5500000000000007</v>
      </c>
    </row>
    <row r="236" spans="1:5" x14ac:dyDescent="0.35">
      <c r="A236" s="13" t="s">
        <v>566</v>
      </c>
      <c r="B236" s="13" t="s">
        <v>567</v>
      </c>
      <c r="C236" s="13">
        <f>IF("-"=INDEX('Skills-LA_data'!$C$3:$C$365,MATCH(B236,'Skills-LA_data'!$B$3:$B$365,0)),INDEX('Skills-missing_values_d'!$E$3:$E$41,MATCH(B236,'Skills-missing_values_d'!$B$3:$B$41,0)), INDEX('Skills-LA_data'!$C$3:$C$365,MATCH(B236,'Skills-LA_data'!$B$3:$B$365,0)))</f>
        <v>6.7</v>
      </c>
      <c r="D236" s="13">
        <f>IF("-"=INDEX('Skills-LA_data'!D$3:D$365,MATCH($B236,'Skills-LA_data'!$B$3:$B$365,0)),INDEX('Skills-missing_values_d'!$E$34:$E$41,MATCH($B236,'Skills-missing_values_d'!$B$34:$B$41,0)), INDEX('Skills-LA_data'!D$3:D$365,MATCH($B236,'Skills-LA_data'!$B$3:$B$365,0)))</f>
        <v>6.9</v>
      </c>
      <c r="E236" s="13">
        <f t="shared" si="3"/>
        <v>6.8000000000000007</v>
      </c>
    </row>
    <row r="237" spans="1:5" x14ac:dyDescent="0.35">
      <c r="A237" s="13" t="s">
        <v>568</v>
      </c>
      <c r="B237" s="13" t="s">
        <v>569</v>
      </c>
      <c r="C237" s="13">
        <f>IF("-"=INDEX('Skills-LA_data'!$C$3:$C$365,MATCH(B237,'Skills-LA_data'!$B$3:$B$365,0)),INDEX('Skills-missing_values_d'!$E$3:$E$41,MATCH(B237,'Skills-missing_values_d'!$B$3:$B$41,0)), INDEX('Skills-LA_data'!$C$3:$C$365,MATCH(B237,'Skills-LA_data'!$B$3:$B$365,0)))</f>
        <v>5.9</v>
      </c>
      <c r="D237" s="13">
        <f>IF("-"=INDEX('Skills-LA_data'!D$3:D$365,MATCH($B237,'Skills-LA_data'!$B$3:$B$365,0)),INDEX('Skills-missing_values_d'!$E$34:$E$41,MATCH($B237,'Skills-missing_values_d'!$B$34:$B$41,0)), INDEX('Skills-LA_data'!D$3:D$365,MATCH($B237,'Skills-LA_data'!$B$3:$B$365,0)))</f>
        <v>7.4</v>
      </c>
      <c r="E237" s="13">
        <f t="shared" si="3"/>
        <v>6.65</v>
      </c>
    </row>
    <row r="238" spans="1:5" x14ac:dyDescent="0.35">
      <c r="A238" s="13" t="s">
        <v>570</v>
      </c>
      <c r="B238" s="13" t="s">
        <v>571</v>
      </c>
      <c r="C238" s="13">
        <f>IF("-"=INDEX('Skills-LA_data'!$C$3:$C$365,MATCH(B238,'Skills-LA_data'!$B$3:$B$365,0)),INDEX('Skills-missing_values_d'!$E$3:$E$41,MATCH(B238,'Skills-missing_values_d'!$B$3:$B$41,0)), INDEX('Skills-LA_data'!$C$3:$C$365,MATCH(B238,'Skills-LA_data'!$B$3:$B$365,0)))</f>
        <v>10.1</v>
      </c>
      <c r="D238" s="13">
        <f>IF("-"=INDEX('Skills-LA_data'!D$3:D$365,MATCH($B238,'Skills-LA_data'!$B$3:$B$365,0)),INDEX('Skills-missing_values_d'!$E$34:$E$41,MATCH($B238,'Skills-missing_values_d'!$B$34:$B$41,0)), INDEX('Skills-LA_data'!D$3:D$365,MATCH($B238,'Skills-LA_data'!$B$3:$B$365,0)))</f>
        <v>6.9</v>
      </c>
      <c r="E238" s="13">
        <f t="shared" si="3"/>
        <v>8.5</v>
      </c>
    </row>
    <row r="239" spans="1:5" x14ac:dyDescent="0.35">
      <c r="A239" s="13" t="s">
        <v>572</v>
      </c>
      <c r="B239" s="13" t="s">
        <v>573</v>
      </c>
      <c r="C239" s="13">
        <f>IF("-"=INDEX('Skills-LA_data'!$C$3:$C$365,MATCH(B239,'Skills-LA_data'!$B$3:$B$365,0)),INDEX('Skills-missing_values_d'!$E$3:$E$41,MATCH(B239,'Skills-missing_values_d'!$B$3:$B$41,0)), INDEX('Skills-LA_data'!$C$3:$C$365,MATCH(B239,'Skills-LA_data'!$B$3:$B$365,0)))</f>
        <v>4.2</v>
      </c>
      <c r="D239" s="13">
        <f>IF("-"=INDEX('Skills-LA_data'!D$3:D$365,MATCH($B239,'Skills-LA_data'!$B$3:$B$365,0)),INDEX('Skills-missing_values_d'!$E$34:$E$41,MATCH($B239,'Skills-missing_values_d'!$B$34:$B$41,0)), INDEX('Skills-LA_data'!D$3:D$365,MATCH($B239,'Skills-LA_data'!$B$3:$B$365,0)))</f>
        <v>8.1999999999999993</v>
      </c>
      <c r="E239" s="13">
        <f t="shared" si="3"/>
        <v>6.1999999999999993</v>
      </c>
    </row>
    <row r="240" spans="1:5" x14ac:dyDescent="0.35">
      <c r="A240" s="13" t="s">
        <v>574</v>
      </c>
      <c r="B240" s="13" t="s">
        <v>575</v>
      </c>
      <c r="C240" s="13">
        <f>IF("-"=INDEX('Skills-LA_data'!$C$3:$C$365,MATCH(B240,'Skills-LA_data'!$B$3:$B$365,0)),INDEX('Skills-missing_values_d'!$E$3:$E$41,MATCH(B240,'Skills-missing_values_d'!$B$3:$B$41,0)), INDEX('Skills-LA_data'!$C$3:$C$365,MATCH(B240,'Skills-LA_data'!$B$3:$B$365,0)))</f>
        <v>9</v>
      </c>
      <c r="D240" s="13">
        <f>IF("-"=INDEX('Skills-LA_data'!D$3:D$365,MATCH($B240,'Skills-LA_data'!$B$3:$B$365,0)),INDEX('Skills-missing_values_d'!$E$34:$E$41,MATCH($B240,'Skills-missing_values_d'!$B$34:$B$41,0)), INDEX('Skills-LA_data'!D$3:D$365,MATCH($B240,'Skills-LA_data'!$B$3:$B$365,0)))</f>
        <v>8.1999999999999993</v>
      </c>
      <c r="E240" s="13">
        <f t="shared" si="3"/>
        <v>8.6</v>
      </c>
    </row>
    <row r="241" spans="1:5" x14ac:dyDescent="0.35">
      <c r="A241" s="13" t="s">
        <v>576</v>
      </c>
      <c r="B241" s="13" t="s">
        <v>577</v>
      </c>
      <c r="C241" s="13">
        <f>IF("-"=INDEX('Skills-LA_data'!$C$3:$C$365,MATCH(B241,'Skills-LA_data'!$B$3:$B$365,0)),INDEX('Skills-missing_values_d'!$E$3:$E$41,MATCH(B241,'Skills-missing_values_d'!$B$3:$B$41,0)), INDEX('Skills-LA_data'!$C$3:$C$365,MATCH(B241,'Skills-LA_data'!$B$3:$B$365,0)))</f>
        <v>10.7</v>
      </c>
      <c r="D241" s="13">
        <f>IF("-"=INDEX('Skills-LA_data'!D$3:D$365,MATCH($B241,'Skills-LA_data'!$B$3:$B$365,0)),INDEX('Skills-missing_values_d'!$E$34:$E$41,MATCH($B241,'Skills-missing_values_d'!$B$34:$B$41,0)), INDEX('Skills-LA_data'!D$3:D$365,MATCH($B241,'Skills-LA_data'!$B$3:$B$365,0)))</f>
        <v>12.8</v>
      </c>
      <c r="E241" s="13">
        <f t="shared" si="3"/>
        <v>11.75</v>
      </c>
    </row>
    <row r="242" spans="1:5" x14ac:dyDescent="0.35">
      <c r="A242" s="13" t="s">
        <v>578</v>
      </c>
      <c r="B242" s="13" t="s">
        <v>579</v>
      </c>
      <c r="C242" s="13">
        <f>IF("-"=INDEX('Skills-LA_data'!$C$3:$C$365,MATCH(B242,'Skills-LA_data'!$B$3:$B$365,0)),INDEX('Skills-missing_values_d'!$E$3:$E$41,MATCH(B242,'Skills-missing_values_d'!$B$3:$B$41,0)), INDEX('Skills-LA_data'!$C$3:$C$365,MATCH(B242,'Skills-LA_data'!$B$3:$B$365,0)))</f>
        <v>8.8000000000000007</v>
      </c>
      <c r="D242" s="13">
        <f>IF("-"=INDEX('Skills-LA_data'!D$3:D$365,MATCH($B242,'Skills-LA_data'!$B$3:$B$365,0)),INDEX('Skills-missing_values_d'!$E$34:$E$41,MATCH($B242,'Skills-missing_values_d'!$B$34:$B$41,0)), INDEX('Skills-LA_data'!D$3:D$365,MATCH($B242,'Skills-LA_data'!$B$3:$B$365,0)))</f>
        <v>8.3000000000000007</v>
      </c>
      <c r="E242" s="13">
        <f t="shared" si="3"/>
        <v>8.5500000000000007</v>
      </c>
    </row>
    <row r="243" spans="1:5" x14ac:dyDescent="0.35">
      <c r="A243" s="13" t="s">
        <v>580</v>
      </c>
      <c r="B243" s="13" t="s">
        <v>581</v>
      </c>
      <c r="C243" s="13">
        <f>IF("-"=INDEX('Skills-LA_data'!$C$3:$C$365,MATCH(B243,'Skills-LA_data'!$B$3:$B$365,0)),INDEX('Skills-missing_values_d'!$E$3:$E$41,MATCH(B243,'Skills-missing_values_d'!$B$3:$B$41,0)), INDEX('Skills-LA_data'!$C$3:$C$365,MATCH(B243,'Skills-LA_data'!$B$3:$B$365,0)))</f>
        <v>2</v>
      </c>
      <c r="D243" s="13">
        <f>IF("-"=INDEX('Skills-LA_data'!D$3:D$365,MATCH($B243,'Skills-LA_data'!$B$3:$B$365,0)),INDEX('Skills-missing_values_d'!$E$34:$E$41,MATCH($B243,'Skills-missing_values_d'!$B$34:$B$41,0)), INDEX('Skills-LA_data'!D$3:D$365,MATCH($B243,'Skills-LA_data'!$B$3:$B$365,0)))</f>
        <v>5.7</v>
      </c>
      <c r="E243" s="13">
        <f t="shared" si="3"/>
        <v>3.85</v>
      </c>
    </row>
    <row r="244" spans="1:5" x14ac:dyDescent="0.35">
      <c r="A244" s="13" t="s">
        <v>582</v>
      </c>
      <c r="B244" s="13" t="s">
        <v>583</v>
      </c>
      <c r="C244" s="13">
        <f>IF("-"=INDEX('Skills-LA_data'!$C$3:$C$365,MATCH(B244,'Skills-LA_data'!$B$3:$B$365,0)),INDEX('Skills-missing_values_d'!$E$3:$E$41,MATCH(B244,'Skills-missing_values_d'!$B$3:$B$41,0)), INDEX('Skills-LA_data'!$C$3:$C$365,MATCH(B244,'Skills-LA_data'!$B$3:$B$365,0)))</f>
        <v>4.5999999999999996</v>
      </c>
      <c r="D244" s="13">
        <f>IF("-"=INDEX('Skills-LA_data'!D$3:D$365,MATCH($B244,'Skills-LA_data'!$B$3:$B$365,0)),INDEX('Skills-missing_values_d'!$E$34:$E$41,MATCH($B244,'Skills-missing_values_d'!$B$34:$B$41,0)), INDEX('Skills-LA_data'!D$3:D$365,MATCH($B244,'Skills-LA_data'!$B$3:$B$365,0)))</f>
        <v>9.4</v>
      </c>
      <c r="E244" s="13">
        <f t="shared" si="3"/>
        <v>7</v>
      </c>
    </row>
    <row r="245" spans="1:5" x14ac:dyDescent="0.35">
      <c r="A245" s="13" t="s">
        <v>584</v>
      </c>
      <c r="B245" s="13" t="s">
        <v>585</v>
      </c>
      <c r="C245" s="13">
        <f>IF("-"=INDEX('Skills-LA_data'!$C$3:$C$365,MATCH(B245,'Skills-LA_data'!$B$3:$B$365,0)),INDEX('Skills-missing_values_d'!$E$3:$E$41,MATCH(B245,'Skills-missing_values_d'!$B$3:$B$41,0)), INDEX('Skills-LA_data'!$C$3:$C$365,MATCH(B245,'Skills-LA_data'!$B$3:$B$365,0)))</f>
        <v>9.6</v>
      </c>
      <c r="D245" s="13">
        <f>IF("-"=INDEX('Skills-LA_data'!D$3:D$365,MATCH($B245,'Skills-LA_data'!$B$3:$B$365,0)),INDEX('Skills-missing_values_d'!$E$34:$E$41,MATCH($B245,'Skills-missing_values_d'!$B$34:$B$41,0)), INDEX('Skills-LA_data'!D$3:D$365,MATCH($B245,'Skills-LA_data'!$B$3:$B$365,0)))</f>
        <v>11</v>
      </c>
      <c r="E245" s="13">
        <f t="shared" si="3"/>
        <v>10.3</v>
      </c>
    </row>
    <row r="246" spans="1:5" x14ac:dyDescent="0.35">
      <c r="A246" s="13" t="s">
        <v>586</v>
      </c>
      <c r="B246" s="13" t="s">
        <v>587</v>
      </c>
      <c r="C246" s="13">
        <f>IF("-"=INDEX('Skills-LA_data'!$C$3:$C$365,MATCH(B246,'Skills-LA_data'!$B$3:$B$365,0)),INDEX('Skills-missing_values_d'!$E$3:$E$41,MATCH(B246,'Skills-missing_values_d'!$B$3:$B$41,0)), INDEX('Skills-LA_data'!$C$3:$C$365,MATCH(B246,'Skills-LA_data'!$B$3:$B$365,0)))</f>
        <v>2.4</v>
      </c>
      <c r="D246" s="13">
        <f>IF("-"=INDEX('Skills-LA_data'!D$3:D$365,MATCH($B246,'Skills-LA_data'!$B$3:$B$365,0)),INDEX('Skills-missing_values_d'!$E$34:$E$41,MATCH($B246,'Skills-missing_values_d'!$B$34:$B$41,0)), INDEX('Skills-LA_data'!D$3:D$365,MATCH($B246,'Skills-LA_data'!$B$3:$B$365,0)))</f>
        <v>4.9000000000000004</v>
      </c>
      <c r="E246" s="13">
        <f t="shared" si="3"/>
        <v>3.6500000000000004</v>
      </c>
    </row>
    <row r="247" spans="1:5" x14ac:dyDescent="0.35">
      <c r="A247" s="13" t="s">
        <v>588</v>
      </c>
      <c r="B247" s="13" t="s">
        <v>589</v>
      </c>
      <c r="C247" s="13">
        <f>IF("-"=INDEX('Skills-LA_data'!$C$3:$C$365,MATCH(B247,'Skills-LA_data'!$B$3:$B$365,0)),INDEX('Skills-missing_values_d'!$E$3:$E$41,MATCH(B247,'Skills-missing_values_d'!$B$3:$B$41,0)), INDEX('Skills-LA_data'!$C$3:$C$365,MATCH(B247,'Skills-LA_data'!$B$3:$B$365,0)))</f>
        <v>1.3</v>
      </c>
      <c r="D247" s="13">
        <f>IF("-"=INDEX('Skills-LA_data'!D$3:D$365,MATCH($B247,'Skills-LA_data'!$B$3:$B$365,0)),INDEX('Skills-missing_values_d'!$E$34:$E$41,MATCH($B247,'Skills-missing_values_d'!$B$34:$B$41,0)), INDEX('Skills-LA_data'!D$3:D$365,MATCH($B247,'Skills-LA_data'!$B$3:$B$365,0)))</f>
        <v>2.5</v>
      </c>
      <c r="E247" s="13">
        <f t="shared" si="3"/>
        <v>1.9</v>
      </c>
    </row>
    <row r="248" spans="1:5" x14ac:dyDescent="0.35">
      <c r="A248" s="13" t="s">
        <v>590</v>
      </c>
      <c r="B248" s="13" t="s">
        <v>591</v>
      </c>
      <c r="C248" s="13">
        <f>IF("-"=INDEX('Skills-LA_data'!$C$3:$C$365,MATCH(B248,'Skills-LA_data'!$B$3:$B$365,0)),INDEX('Skills-missing_values_d'!$E$3:$E$41,MATCH(B248,'Skills-missing_values_d'!$B$3:$B$41,0)), INDEX('Skills-LA_data'!$C$3:$C$365,MATCH(B248,'Skills-LA_data'!$B$3:$B$365,0)))</f>
        <v>3.8</v>
      </c>
      <c r="D248" s="13">
        <f>IF("-"=INDEX('Skills-LA_data'!D$3:D$365,MATCH($B248,'Skills-LA_data'!$B$3:$B$365,0)),INDEX('Skills-missing_values_d'!$E$34:$E$41,MATCH($B248,'Skills-missing_values_d'!$B$34:$B$41,0)), INDEX('Skills-LA_data'!D$3:D$365,MATCH($B248,'Skills-LA_data'!$B$3:$B$365,0)))</f>
        <v>7.3</v>
      </c>
      <c r="E248" s="13">
        <f t="shared" si="3"/>
        <v>5.55</v>
      </c>
    </row>
    <row r="249" spans="1:5" x14ac:dyDescent="0.35">
      <c r="A249" s="13" t="s">
        <v>592</v>
      </c>
      <c r="B249" s="13" t="s">
        <v>593</v>
      </c>
      <c r="C249" s="13">
        <f>IF("-"=INDEX('Skills-LA_data'!$C$3:$C$365,MATCH(B249,'Skills-LA_data'!$B$3:$B$365,0)),INDEX('Skills-missing_values_d'!$E$3:$E$41,MATCH(B249,'Skills-missing_values_d'!$B$3:$B$41,0)), INDEX('Skills-LA_data'!$C$3:$C$365,MATCH(B249,'Skills-LA_data'!$B$3:$B$365,0)))</f>
        <v>9.8000000000000007</v>
      </c>
      <c r="D249" s="13">
        <f>IF("-"=INDEX('Skills-LA_data'!D$3:D$365,MATCH($B249,'Skills-LA_data'!$B$3:$B$365,0)),INDEX('Skills-missing_values_d'!$E$34:$E$41,MATCH($B249,'Skills-missing_values_d'!$B$34:$B$41,0)), INDEX('Skills-LA_data'!D$3:D$365,MATCH($B249,'Skills-LA_data'!$B$3:$B$365,0)))</f>
        <v>11.7</v>
      </c>
      <c r="E249" s="13">
        <f t="shared" si="3"/>
        <v>10.75</v>
      </c>
    </row>
    <row r="250" spans="1:5" x14ac:dyDescent="0.35">
      <c r="A250" s="13" t="s">
        <v>594</v>
      </c>
      <c r="B250" s="13" t="s">
        <v>595</v>
      </c>
      <c r="C250" s="13">
        <f>IF("-"=INDEX('Skills-LA_data'!$C$3:$C$365,MATCH(B250,'Skills-LA_data'!$B$3:$B$365,0)),INDEX('Skills-missing_values_d'!$E$3:$E$41,MATCH(B250,'Skills-missing_values_d'!$B$3:$B$41,0)), INDEX('Skills-LA_data'!$C$3:$C$365,MATCH(B250,'Skills-LA_data'!$B$3:$B$365,0)))</f>
        <v>5.3</v>
      </c>
      <c r="D250" s="13">
        <f>IF("-"=INDEX('Skills-LA_data'!D$3:D$365,MATCH($B250,'Skills-LA_data'!$B$3:$B$365,0)),INDEX('Skills-missing_values_d'!$E$34:$E$41,MATCH($B250,'Skills-missing_values_d'!$B$34:$B$41,0)), INDEX('Skills-LA_data'!D$3:D$365,MATCH($B250,'Skills-LA_data'!$B$3:$B$365,0)))</f>
        <v>8.8000000000000007</v>
      </c>
      <c r="E250" s="13">
        <f t="shared" si="3"/>
        <v>7.0500000000000007</v>
      </c>
    </row>
    <row r="251" spans="1:5" x14ac:dyDescent="0.35">
      <c r="A251" s="13" t="s">
        <v>596</v>
      </c>
      <c r="B251" s="13" t="s">
        <v>597</v>
      </c>
      <c r="C251" s="13">
        <f>IF("-"=INDEX('Skills-LA_data'!$C$3:$C$365,MATCH(B251,'Skills-LA_data'!$B$3:$B$365,0)),INDEX('Skills-missing_values_d'!$E$3:$E$41,MATCH(B251,'Skills-missing_values_d'!$B$3:$B$41,0)), INDEX('Skills-LA_data'!$C$3:$C$365,MATCH(B251,'Skills-LA_data'!$B$3:$B$365,0)))</f>
        <v>5.7</v>
      </c>
      <c r="D251" s="13">
        <f>IF("-"=INDEX('Skills-LA_data'!D$3:D$365,MATCH($B251,'Skills-LA_data'!$B$3:$B$365,0)),INDEX('Skills-missing_values_d'!$E$34:$E$41,MATCH($B251,'Skills-missing_values_d'!$B$34:$B$41,0)), INDEX('Skills-LA_data'!D$3:D$365,MATCH($B251,'Skills-LA_data'!$B$3:$B$365,0)))</f>
        <v>12</v>
      </c>
      <c r="E251" s="13">
        <f t="shared" si="3"/>
        <v>8.85</v>
      </c>
    </row>
    <row r="252" spans="1:5" x14ac:dyDescent="0.35">
      <c r="A252" s="13" t="s">
        <v>598</v>
      </c>
      <c r="B252" s="13" t="s">
        <v>599</v>
      </c>
      <c r="C252" s="13">
        <f>IF("-"=INDEX('Skills-LA_data'!$C$3:$C$365,MATCH(B252,'Skills-LA_data'!$B$3:$B$365,0)),INDEX('Skills-missing_values_d'!$E$3:$E$41,MATCH(B252,'Skills-missing_values_d'!$B$3:$B$41,0)), INDEX('Skills-LA_data'!$C$3:$C$365,MATCH(B252,'Skills-LA_data'!$B$3:$B$365,0)))</f>
        <v>8.5</v>
      </c>
      <c r="D252" s="13">
        <f>IF("-"=INDEX('Skills-LA_data'!D$3:D$365,MATCH($B252,'Skills-LA_data'!$B$3:$B$365,0)),INDEX('Skills-missing_values_d'!$E$34:$E$41,MATCH($B252,'Skills-missing_values_d'!$B$34:$B$41,0)), INDEX('Skills-LA_data'!D$3:D$365,MATCH($B252,'Skills-LA_data'!$B$3:$B$365,0)))</f>
        <v>3</v>
      </c>
      <c r="E252" s="13">
        <f t="shared" si="3"/>
        <v>5.75</v>
      </c>
    </row>
    <row r="253" spans="1:5" x14ac:dyDescent="0.35">
      <c r="A253" s="13" t="s">
        <v>600</v>
      </c>
      <c r="B253" s="13" t="s">
        <v>601</v>
      </c>
      <c r="C253" s="13">
        <f>IF("-"=INDEX('Skills-LA_data'!$C$3:$C$365,MATCH(B253,'Skills-LA_data'!$B$3:$B$365,0)),INDEX('Skills-missing_values_d'!$E$3:$E$41,MATCH(B253,'Skills-missing_values_d'!$B$3:$B$41,0)), INDEX('Skills-LA_data'!$C$3:$C$365,MATCH(B253,'Skills-LA_data'!$B$3:$B$365,0)))</f>
        <v>2.8</v>
      </c>
      <c r="D253" s="13">
        <f>IF("-"=INDEX('Skills-LA_data'!D$3:D$365,MATCH($B253,'Skills-LA_data'!$B$3:$B$365,0)),INDEX('Skills-missing_values_d'!$E$34:$E$41,MATCH($B253,'Skills-missing_values_d'!$B$34:$B$41,0)), INDEX('Skills-LA_data'!D$3:D$365,MATCH($B253,'Skills-LA_data'!$B$3:$B$365,0)))</f>
        <v>7.5</v>
      </c>
      <c r="E253" s="13">
        <f t="shared" si="3"/>
        <v>5.15</v>
      </c>
    </row>
    <row r="254" spans="1:5" x14ac:dyDescent="0.35">
      <c r="A254" s="13" t="s">
        <v>602</v>
      </c>
      <c r="B254" s="13" t="s">
        <v>603</v>
      </c>
      <c r="C254" s="13">
        <f>IF("-"=INDEX('Skills-LA_data'!$C$3:$C$365,MATCH(B254,'Skills-LA_data'!$B$3:$B$365,0)),INDEX('Skills-missing_values_d'!$E$3:$E$41,MATCH(B254,'Skills-missing_values_d'!$B$3:$B$41,0)), INDEX('Skills-LA_data'!$C$3:$C$365,MATCH(B254,'Skills-LA_data'!$B$3:$B$365,0)))</f>
        <v>2.9</v>
      </c>
      <c r="D254" s="13">
        <f>IF("-"=INDEX('Skills-LA_data'!D$3:D$365,MATCH($B254,'Skills-LA_data'!$B$3:$B$365,0)),INDEX('Skills-missing_values_d'!$E$34:$E$41,MATCH($B254,'Skills-missing_values_d'!$B$34:$B$41,0)), INDEX('Skills-LA_data'!D$3:D$365,MATCH($B254,'Skills-LA_data'!$B$3:$B$365,0)))</f>
        <v>4.2</v>
      </c>
      <c r="E254" s="13">
        <f t="shared" si="3"/>
        <v>3.55</v>
      </c>
    </row>
    <row r="255" spans="1:5" x14ac:dyDescent="0.35">
      <c r="A255" s="13" t="s">
        <v>604</v>
      </c>
      <c r="B255" s="13" t="s">
        <v>605</v>
      </c>
      <c r="C255" s="13">
        <f>IF("-"=INDEX('Skills-LA_data'!$C$3:$C$365,MATCH(B255,'Skills-LA_data'!$B$3:$B$365,0)),INDEX('Skills-missing_values_d'!$E$3:$E$41,MATCH(B255,'Skills-missing_values_d'!$B$3:$B$41,0)), INDEX('Skills-LA_data'!$C$3:$C$365,MATCH(B255,'Skills-LA_data'!$B$3:$B$365,0)))</f>
        <v>7.2</v>
      </c>
      <c r="D255" s="13">
        <f>IF("-"=INDEX('Skills-LA_data'!D$3:D$365,MATCH($B255,'Skills-LA_data'!$B$3:$B$365,0)),INDEX('Skills-missing_values_d'!$E$34:$E$41,MATCH($B255,'Skills-missing_values_d'!$B$34:$B$41,0)), INDEX('Skills-LA_data'!D$3:D$365,MATCH($B255,'Skills-LA_data'!$B$3:$B$365,0)))</f>
        <v>4.3</v>
      </c>
      <c r="E255" s="13">
        <f t="shared" si="3"/>
        <v>5.75</v>
      </c>
    </row>
    <row r="256" spans="1:5" x14ac:dyDescent="0.35">
      <c r="A256" s="13" t="s">
        <v>606</v>
      </c>
      <c r="B256" s="13" t="s">
        <v>607</v>
      </c>
      <c r="C256" s="13">
        <f>IF("-"=INDEX('Skills-LA_data'!$C$3:$C$365,MATCH(B256,'Skills-LA_data'!$B$3:$B$365,0)),INDEX('Skills-missing_values_d'!$E$3:$E$41,MATCH(B256,'Skills-missing_values_d'!$B$3:$B$41,0)), INDEX('Skills-LA_data'!$C$3:$C$365,MATCH(B256,'Skills-LA_data'!$B$3:$B$365,0)))</f>
        <v>2.9</v>
      </c>
      <c r="D256" s="13">
        <f>IF("-"=INDEX('Skills-LA_data'!D$3:D$365,MATCH($B256,'Skills-LA_data'!$B$3:$B$365,0)),INDEX('Skills-missing_values_d'!$E$34:$E$41,MATCH($B256,'Skills-missing_values_d'!$B$34:$B$41,0)), INDEX('Skills-LA_data'!D$3:D$365,MATCH($B256,'Skills-LA_data'!$B$3:$B$365,0)))</f>
        <v>1.9</v>
      </c>
      <c r="E256" s="13">
        <f t="shared" si="3"/>
        <v>2.4</v>
      </c>
    </row>
    <row r="257" spans="1:5" x14ac:dyDescent="0.35">
      <c r="A257" s="13" t="s">
        <v>608</v>
      </c>
      <c r="B257" s="13" t="s">
        <v>609</v>
      </c>
      <c r="C257" s="13">
        <f>IF("-"=INDEX('Skills-LA_data'!$C$3:$C$365,MATCH(B257,'Skills-LA_data'!$B$3:$B$365,0)),INDEX('Skills-missing_values_d'!$E$3:$E$41,MATCH(B257,'Skills-missing_values_d'!$B$3:$B$41,0)), INDEX('Skills-LA_data'!$C$3:$C$365,MATCH(B257,'Skills-LA_data'!$B$3:$B$365,0)))</f>
        <v>5</v>
      </c>
      <c r="D257" s="13">
        <f>IF("-"=INDEX('Skills-LA_data'!D$3:D$365,MATCH($B257,'Skills-LA_data'!$B$3:$B$365,0)),INDEX('Skills-missing_values_d'!$E$34:$E$41,MATCH($B257,'Skills-missing_values_d'!$B$34:$B$41,0)), INDEX('Skills-LA_data'!D$3:D$365,MATCH($B257,'Skills-LA_data'!$B$3:$B$365,0)))</f>
        <v>6.3</v>
      </c>
      <c r="E257" s="13">
        <f t="shared" si="3"/>
        <v>5.65</v>
      </c>
    </row>
    <row r="258" spans="1:5" x14ac:dyDescent="0.35">
      <c r="A258" s="13" t="s">
        <v>610</v>
      </c>
      <c r="B258" s="13" t="s">
        <v>611</v>
      </c>
      <c r="C258" s="13">
        <f>IF("-"=INDEX('Skills-LA_data'!$C$3:$C$365,MATCH(B258,'Skills-LA_data'!$B$3:$B$365,0)),INDEX('Skills-missing_values_d'!$E$3:$E$41,MATCH(B258,'Skills-missing_values_d'!$B$3:$B$41,0)), INDEX('Skills-LA_data'!$C$3:$C$365,MATCH(B258,'Skills-LA_data'!$B$3:$B$365,0)))</f>
        <v>1.7</v>
      </c>
      <c r="D258" s="13">
        <f>IF("-"=INDEX('Skills-LA_data'!D$3:D$365,MATCH($B258,'Skills-LA_data'!$B$3:$B$365,0)),INDEX('Skills-missing_values_d'!$E$34:$E$41,MATCH($B258,'Skills-missing_values_d'!$B$34:$B$41,0)), INDEX('Skills-LA_data'!D$3:D$365,MATCH($B258,'Skills-LA_data'!$B$3:$B$365,0)))</f>
        <v>2.7</v>
      </c>
      <c r="E258" s="13">
        <f t="shared" si="3"/>
        <v>2.2000000000000002</v>
      </c>
    </row>
    <row r="259" spans="1:5" x14ac:dyDescent="0.35">
      <c r="A259" s="13" t="s">
        <v>612</v>
      </c>
      <c r="B259" s="13" t="s">
        <v>613</v>
      </c>
      <c r="C259" s="13">
        <f>IF("-"=INDEX('Skills-LA_data'!$C$3:$C$365,MATCH(B259,'Skills-LA_data'!$B$3:$B$365,0)),INDEX('Skills-missing_values_d'!$E$3:$E$41,MATCH(B259,'Skills-missing_values_d'!$B$3:$B$41,0)), INDEX('Skills-LA_data'!$C$3:$C$365,MATCH(B259,'Skills-LA_data'!$B$3:$B$365,0)))</f>
        <v>4.4000000000000004</v>
      </c>
      <c r="D259" s="13">
        <f>IF("-"=INDEX('Skills-LA_data'!D$3:D$365,MATCH($B259,'Skills-LA_data'!$B$3:$B$365,0)),INDEX('Skills-missing_values_d'!$E$34:$E$41,MATCH($B259,'Skills-missing_values_d'!$B$34:$B$41,0)), INDEX('Skills-LA_data'!D$3:D$365,MATCH($B259,'Skills-LA_data'!$B$3:$B$365,0)))</f>
        <v>6.5</v>
      </c>
      <c r="E259" s="13">
        <f t="shared" si="3"/>
        <v>5.45</v>
      </c>
    </row>
    <row r="260" spans="1:5" x14ac:dyDescent="0.35">
      <c r="A260" s="13" t="s">
        <v>614</v>
      </c>
      <c r="B260" s="13" t="s">
        <v>615</v>
      </c>
      <c r="C260" s="13">
        <f>IF("-"=INDEX('Skills-LA_data'!$C$3:$C$365,MATCH(B260,'Skills-LA_data'!$B$3:$B$365,0)),INDEX('Skills-missing_values_d'!$E$3:$E$41,MATCH(B260,'Skills-missing_values_d'!$B$3:$B$41,0)), INDEX('Skills-LA_data'!$C$3:$C$365,MATCH(B260,'Skills-LA_data'!$B$3:$B$365,0)))</f>
        <v>7.2</v>
      </c>
      <c r="D260" s="13">
        <f>IF("-"=INDEX('Skills-LA_data'!D$3:D$365,MATCH($B260,'Skills-LA_data'!$B$3:$B$365,0)),INDEX('Skills-missing_values_d'!$E$34:$E$41,MATCH($B260,'Skills-missing_values_d'!$B$34:$B$41,0)), INDEX('Skills-LA_data'!D$3:D$365,MATCH($B260,'Skills-LA_data'!$B$3:$B$365,0)))</f>
        <v>8.9</v>
      </c>
      <c r="E260" s="13">
        <f t="shared" ref="E260:E323" si="4">AVERAGE(C260:D260)</f>
        <v>8.0500000000000007</v>
      </c>
    </row>
    <row r="261" spans="1:5" x14ac:dyDescent="0.35">
      <c r="A261" s="13" t="s">
        <v>616</v>
      </c>
      <c r="B261" s="13" t="s">
        <v>617</v>
      </c>
      <c r="C261" s="13">
        <f>IF("-"=INDEX('Skills-LA_data'!$C$3:$C$365,MATCH(B261,'Skills-LA_data'!$B$3:$B$365,0)),INDEX('Skills-missing_values_d'!$E$3:$E$41,MATCH(B261,'Skills-missing_values_d'!$B$3:$B$41,0)), INDEX('Skills-LA_data'!$C$3:$C$365,MATCH(B261,'Skills-LA_data'!$B$3:$B$365,0)))</f>
        <v>16.899999999999999</v>
      </c>
      <c r="D261" s="13">
        <f>IF("-"=INDEX('Skills-LA_data'!D$3:D$365,MATCH($B261,'Skills-LA_data'!$B$3:$B$365,0)),INDEX('Skills-missing_values_d'!$E$34:$E$41,MATCH($B261,'Skills-missing_values_d'!$B$34:$B$41,0)), INDEX('Skills-LA_data'!D$3:D$365,MATCH($B261,'Skills-LA_data'!$B$3:$B$365,0)))</f>
        <v>20.3</v>
      </c>
      <c r="E261" s="13">
        <f t="shared" si="4"/>
        <v>18.600000000000001</v>
      </c>
    </row>
    <row r="262" spans="1:5" x14ac:dyDescent="0.35">
      <c r="A262" s="13" t="s">
        <v>618</v>
      </c>
      <c r="B262" s="13" t="s">
        <v>619</v>
      </c>
      <c r="C262" s="13">
        <f>IF("-"=INDEX('Skills-LA_data'!$C$3:$C$365,MATCH(B262,'Skills-LA_data'!$B$3:$B$365,0)),INDEX('Skills-missing_values_d'!$E$3:$E$41,MATCH(B262,'Skills-missing_values_d'!$B$3:$B$41,0)), INDEX('Skills-LA_data'!$C$3:$C$365,MATCH(B262,'Skills-LA_data'!$B$3:$B$365,0)))</f>
        <v>7.4</v>
      </c>
      <c r="D262" s="13">
        <f>IF("-"=INDEX('Skills-LA_data'!D$3:D$365,MATCH($B262,'Skills-LA_data'!$B$3:$B$365,0)),INDEX('Skills-missing_values_d'!$E$34:$E$41,MATCH($B262,'Skills-missing_values_d'!$B$34:$B$41,0)), INDEX('Skills-LA_data'!D$3:D$365,MATCH($B262,'Skills-LA_data'!$B$3:$B$365,0)))</f>
        <v>9.5</v>
      </c>
      <c r="E262" s="13">
        <f t="shared" si="4"/>
        <v>8.4499999999999993</v>
      </c>
    </row>
    <row r="263" spans="1:5" x14ac:dyDescent="0.35">
      <c r="A263" s="13" t="s">
        <v>620</v>
      </c>
      <c r="B263" s="13" t="s">
        <v>621</v>
      </c>
      <c r="C263" s="13">
        <f>IF("-"=INDEX('Skills-LA_data'!$C$3:$C$365,MATCH(B263,'Skills-LA_data'!$B$3:$B$365,0)),INDEX('Skills-missing_values_d'!$E$3:$E$41,MATCH(B263,'Skills-missing_values_d'!$B$3:$B$41,0)), INDEX('Skills-LA_data'!$C$3:$C$365,MATCH(B263,'Skills-LA_data'!$B$3:$B$365,0)))</f>
        <v>6</v>
      </c>
      <c r="D263" s="13">
        <f>IF("-"=INDEX('Skills-LA_data'!D$3:D$365,MATCH($B263,'Skills-LA_data'!$B$3:$B$365,0)),INDEX('Skills-missing_values_d'!$E$34:$E$41,MATCH($B263,'Skills-missing_values_d'!$B$34:$B$41,0)), INDEX('Skills-LA_data'!D$3:D$365,MATCH($B263,'Skills-LA_data'!$B$3:$B$365,0)))</f>
        <v>8.1999999999999993</v>
      </c>
      <c r="E263" s="13">
        <f t="shared" si="4"/>
        <v>7.1</v>
      </c>
    </row>
    <row r="264" spans="1:5" x14ac:dyDescent="0.35">
      <c r="A264" s="13" t="s">
        <v>622</v>
      </c>
      <c r="B264" s="13" t="s">
        <v>623</v>
      </c>
      <c r="C264" s="13">
        <f>IF("-"=INDEX('Skills-LA_data'!$C$3:$C$365,MATCH(B264,'Skills-LA_data'!$B$3:$B$365,0)),INDEX('Skills-missing_values_d'!$E$3:$E$41,MATCH(B264,'Skills-missing_values_d'!$B$3:$B$41,0)), INDEX('Skills-LA_data'!$C$3:$C$365,MATCH(B264,'Skills-LA_data'!$B$3:$B$365,0)))</f>
        <v>9.6999999999999993</v>
      </c>
      <c r="D264" s="13">
        <f>IF("-"=INDEX('Skills-LA_data'!D$3:D$365,MATCH($B264,'Skills-LA_data'!$B$3:$B$365,0)),INDEX('Skills-missing_values_d'!$E$34:$E$41,MATCH($B264,'Skills-missing_values_d'!$B$34:$B$41,0)), INDEX('Skills-LA_data'!D$3:D$365,MATCH($B264,'Skills-LA_data'!$B$3:$B$365,0)))</f>
        <v>9</v>
      </c>
      <c r="E264" s="13">
        <f t="shared" si="4"/>
        <v>9.35</v>
      </c>
    </row>
    <row r="265" spans="1:5" x14ac:dyDescent="0.35">
      <c r="A265" s="13" t="s">
        <v>624</v>
      </c>
      <c r="B265" s="13" t="s">
        <v>625</v>
      </c>
      <c r="C265" s="13">
        <f>IF("-"=INDEX('Skills-LA_data'!$C$3:$C$365,MATCH(B265,'Skills-LA_data'!$B$3:$B$365,0)),INDEX('Skills-missing_values_d'!$E$3:$E$41,MATCH(B265,'Skills-missing_values_d'!$B$3:$B$41,0)), INDEX('Skills-LA_data'!$C$3:$C$365,MATCH(B265,'Skills-LA_data'!$B$3:$B$365,0)))</f>
        <v>6.4</v>
      </c>
      <c r="D265" s="13">
        <f>IF("-"=INDEX('Skills-LA_data'!D$3:D$365,MATCH($B265,'Skills-LA_data'!$B$3:$B$365,0)),INDEX('Skills-missing_values_d'!$E$34:$E$41,MATCH($B265,'Skills-missing_values_d'!$B$34:$B$41,0)), INDEX('Skills-LA_data'!D$3:D$365,MATCH($B265,'Skills-LA_data'!$B$3:$B$365,0)))</f>
        <v>6.1</v>
      </c>
      <c r="E265" s="13">
        <f t="shared" si="4"/>
        <v>6.25</v>
      </c>
    </row>
    <row r="266" spans="1:5" x14ac:dyDescent="0.35">
      <c r="A266" s="13" t="s">
        <v>626</v>
      </c>
      <c r="B266" s="13" t="s">
        <v>627</v>
      </c>
      <c r="C266" s="13">
        <f>IF("-"=INDEX('Skills-LA_data'!$C$3:$C$365,MATCH(B266,'Skills-LA_data'!$B$3:$B$365,0)),INDEX('Skills-missing_values_d'!$E$3:$E$41,MATCH(B266,'Skills-missing_values_d'!$B$3:$B$41,0)), INDEX('Skills-LA_data'!$C$3:$C$365,MATCH(B266,'Skills-LA_data'!$B$3:$B$365,0)))</f>
        <v>7.5</v>
      </c>
      <c r="D266" s="13">
        <f>IF("-"=INDEX('Skills-LA_data'!D$3:D$365,MATCH($B266,'Skills-LA_data'!$B$3:$B$365,0)),INDEX('Skills-missing_values_d'!$E$34:$E$41,MATCH($B266,'Skills-missing_values_d'!$B$34:$B$41,0)), INDEX('Skills-LA_data'!D$3:D$365,MATCH($B266,'Skills-LA_data'!$B$3:$B$365,0)))</f>
        <v>6.9</v>
      </c>
      <c r="E266" s="13">
        <f t="shared" si="4"/>
        <v>7.2</v>
      </c>
    </row>
    <row r="267" spans="1:5" x14ac:dyDescent="0.35">
      <c r="A267" s="13" t="s">
        <v>628</v>
      </c>
      <c r="B267" s="13" t="s">
        <v>629</v>
      </c>
      <c r="C267" s="13">
        <f>IF("-"=INDEX('Skills-LA_data'!$C$3:$C$365,MATCH(B267,'Skills-LA_data'!$B$3:$B$365,0)),INDEX('Skills-missing_values_d'!$E$3:$E$41,MATCH(B267,'Skills-missing_values_d'!$B$3:$B$41,0)), INDEX('Skills-LA_data'!$C$3:$C$365,MATCH(B267,'Skills-LA_data'!$B$3:$B$365,0)))</f>
        <v>5.3</v>
      </c>
      <c r="D267" s="13">
        <f>IF("-"=INDEX('Skills-LA_data'!D$3:D$365,MATCH($B267,'Skills-LA_data'!$B$3:$B$365,0)),INDEX('Skills-missing_values_d'!$E$34:$E$41,MATCH($B267,'Skills-missing_values_d'!$B$34:$B$41,0)), INDEX('Skills-LA_data'!D$3:D$365,MATCH($B267,'Skills-LA_data'!$B$3:$B$365,0)))</f>
        <v>4.5999999999999996</v>
      </c>
      <c r="E267" s="13">
        <f t="shared" si="4"/>
        <v>4.9499999999999993</v>
      </c>
    </row>
    <row r="268" spans="1:5" x14ac:dyDescent="0.35">
      <c r="A268" s="13" t="s">
        <v>630</v>
      </c>
      <c r="B268" s="13" t="s">
        <v>631</v>
      </c>
      <c r="C268" s="13">
        <f>IF("-"=INDEX('Skills-LA_data'!$C$3:$C$365,MATCH(B268,'Skills-LA_data'!$B$3:$B$365,0)),INDEX('Skills-missing_values_d'!$E$3:$E$41,MATCH(B268,'Skills-missing_values_d'!$B$3:$B$41,0)), INDEX('Skills-LA_data'!$C$3:$C$365,MATCH(B268,'Skills-LA_data'!$B$3:$B$365,0)))</f>
        <v>7.4</v>
      </c>
      <c r="D268" s="13">
        <f>IF("-"=INDEX('Skills-LA_data'!D$3:D$365,MATCH($B268,'Skills-LA_data'!$B$3:$B$365,0)),INDEX('Skills-missing_values_d'!$E$34:$E$41,MATCH($B268,'Skills-missing_values_d'!$B$34:$B$41,0)), INDEX('Skills-LA_data'!D$3:D$365,MATCH($B268,'Skills-LA_data'!$B$3:$B$365,0)))</f>
        <v>6.7</v>
      </c>
      <c r="E268" s="13">
        <f t="shared" si="4"/>
        <v>7.0500000000000007</v>
      </c>
    </row>
    <row r="269" spans="1:5" x14ac:dyDescent="0.35">
      <c r="A269" s="13" t="s">
        <v>632</v>
      </c>
      <c r="B269" s="13" t="s">
        <v>633</v>
      </c>
      <c r="C269" s="13">
        <f>IF("-"=INDEX('Skills-LA_data'!$C$3:$C$365,MATCH(B269,'Skills-LA_data'!$B$3:$B$365,0)),INDEX('Skills-missing_values_d'!$E$3:$E$41,MATCH(B269,'Skills-missing_values_d'!$B$3:$B$41,0)), INDEX('Skills-LA_data'!$C$3:$C$365,MATCH(B269,'Skills-LA_data'!$B$3:$B$365,0)))</f>
        <v>13.2</v>
      </c>
      <c r="D269" s="13">
        <f>IF("-"=INDEX('Skills-LA_data'!D$3:D$365,MATCH($B269,'Skills-LA_data'!$B$3:$B$365,0)),INDEX('Skills-missing_values_d'!$E$34:$E$41,MATCH($B269,'Skills-missing_values_d'!$B$34:$B$41,0)), INDEX('Skills-LA_data'!D$3:D$365,MATCH($B269,'Skills-LA_data'!$B$3:$B$365,0)))</f>
        <v>2.6</v>
      </c>
      <c r="E269" s="13">
        <f t="shared" si="4"/>
        <v>7.8999999999999995</v>
      </c>
    </row>
    <row r="270" spans="1:5" x14ac:dyDescent="0.35">
      <c r="A270" s="13" t="s">
        <v>634</v>
      </c>
      <c r="B270" s="13" t="s">
        <v>635</v>
      </c>
      <c r="C270" s="13">
        <f>IF("-"=INDEX('Skills-LA_data'!$C$3:$C$365,MATCH(B270,'Skills-LA_data'!$B$3:$B$365,0)),INDEX('Skills-missing_values_d'!$E$3:$E$41,MATCH(B270,'Skills-missing_values_d'!$B$3:$B$41,0)), INDEX('Skills-LA_data'!$C$3:$C$365,MATCH(B270,'Skills-LA_data'!$B$3:$B$365,0)))</f>
        <v>4.5999999999999996</v>
      </c>
      <c r="D270" s="13">
        <f>IF("-"=INDEX('Skills-LA_data'!D$3:D$365,MATCH($B270,'Skills-LA_data'!$B$3:$B$365,0)),INDEX('Skills-missing_values_d'!$E$34:$E$41,MATCH($B270,'Skills-missing_values_d'!$B$34:$B$41,0)), INDEX('Skills-LA_data'!D$3:D$365,MATCH($B270,'Skills-LA_data'!$B$3:$B$365,0)))</f>
        <v>5.4</v>
      </c>
      <c r="E270" s="13">
        <f t="shared" si="4"/>
        <v>5</v>
      </c>
    </row>
    <row r="271" spans="1:5" x14ac:dyDescent="0.35">
      <c r="A271" s="13" t="s">
        <v>636</v>
      </c>
      <c r="B271" s="13" t="s">
        <v>637</v>
      </c>
      <c r="C271" s="13">
        <f>IF("-"=INDEX('Skills-LA_data'!$C$3:$C$365,MATCH(B271,'Skills-LA_data'!$B$3:$B$365,0)),INDEX('Skills-missing_values_d'!$E$3:$E$41,MATCH(B271,'Skills-missing_values_d'!$B$3:$B$41,0)), INDEX('Skills-LA_data'!$C$3:$C$365,MATCH(B271,'Skills-LA_data'!$B$3:$B$365,0)))</f>
        <v>6.3</v>
      </c>
      <c r="D271" s="13">
        <f>IF("-"=INDEX('Skills-LA_data'!D$3:D$365,MATCH($B271,'Skills-LA_data'!$B$3:$B$365,0)),INDEX('Skills-missing_values_d'!$E$34:$E$41,MATCH($B271,'Skills-missing_values_d'!$B$34:$B$41,0)), INDEX('Skills-LA_data'!D$3:D$365,MATCH($B271,'Skills-LA_data'!$B$3:$B$365,0)))</f>
        <v>7.2</v>
      </c>
      <c r="E271" s="13">
        <f t="shared" si="4"/>
        <v>6.75</v>
      </c>
    </row>
    <row r="272" spans="1:5" x14ac:dyDescent="0.35">
      <c r="A272" s="13" t="s">
        <v>638</v>
      </c>
      <c r="B272" s="13" t="s">
        <v>639</v>
      </c>
      <c r="C272" s="13">
        <f>IF("-"=INDEX('Skills-LA_data'!$C$3:$C$365,MATCH(B272,'Skills-LA_data'!$B$3:$B$365,0)),INDEX('Skills-missing_values_d'!$E$3:$E$41,MATCH(B272,'Skills-missing_values_d'!$B$3:$B$41,0)), INDEX('Skills-LA_data'!$C$3:$C$365,MATCH(B272,'Skills-LA_data'!$B$3:$B$365,0)))</f>
        <v>5.9</v>
      </c>
      <c r="D272" s="13">
        <f>IF("-"=INDEX('Skills-LA_data'!D$3:D$365,MATCH($B272,'Skills-LA_data'!$B$3:$B$365,0)),INDEX('Skills-missing_values_d'!$E$34:$E$41,MATCH($B272,'Skills-missing_values_d'!$B$34:$B$41,0)), INDEX('Skills-LA_data'!D$3:D$365,MATCH($B272,'Skills-LA_data'!$B$3:$B$365,0)))</f>
        <v>5.5</v>
      </c>
      <c r="E272" s="13">
        <f t="shared" si="4"/>
        <v>5.7</v>
      </c>
    </row>
    <row r="273" spans="1:5" x14ac:dyDescent="0.35">
      <c r="A273" s="13" t="s">
        <v>640</v>
      </c>
      <c r="B273" s="13" t="s">
        <v>641</v>
      </c>
      <c r="C273" s="13">
        <f>IF("-"=INDEX('Skills-LA_data'!$C$3:$C$365,MATCH(B273,'Skills-LA_data'!$B$3:$B$365,0)),INDEX('Skills-missing_values_d'!$E$3:$E$41,MATCH(B273,'Skills-missing_values_d'!$B$3:$B$41,0)), INDEX('Skills-LA_data'!$C$3:$C$365,MATCH(B273,'Skills-LA_data'!$B$3:$B$365,0)))</f>
        <v>3.7</v>
      </c>
      <c r="D273" s="13">
        <f>IF("-"=INDEX('Skills-LA_data'!D$3:D$365,MATCH($B273,'Skills-LA_data'!$B$3:$B$365,0)),INDEX('Skills-missing_values_d'!$E$34:$E$41,MATCH($B273,'Skills-missing_values_d'!$B$34:$B$41,0)), INDEX('Skills-LA_data'!D$3:D$365,MATCH($B273,'Skills-LA_data'!$B$3:$B$365,0)))</f>
        <v>4.5</v>
      </c>
      <c r="E273" s="13">
        <f t="shared" si="4"/>
        <v>4.0999999999999996</v>
      </c>
    </row>
    <row r="274" spans="1:5" x14ac:dyDescent="0.35">
      <c r="A274" s="13" t="s">
        <v>642</v>
      </c>
      <c r="B274" s="13" t="s">
        <v>643</v>
      </c>
      <c r="C274" s="13">
        <f>IF("-"=INDEX('Skills-LA_data'!$C$3:$C$365,MATCH(B274,'Skills-LA_data'!$B$3:$B$365,0)),INDEX('Skills-missing_values_d'!$E$3:$E$41,MATCH(B274,'Skills-missing_values_d'!$B$3:$B$41,0)), INDEX('Skills-LA_data'!$C$3:$C$365,MATCH(B274,'Skills-LA_data'!$B$3:$B$365,0)))</f>
        <v>8</v>
      </c>
      <c r="D274" s="13">
        <f>IF("-"=INDEX('Skills-LA_data'!D$3:D$365,MATCH($B274,'Skills-LA_data'!$B$3:$B$365,0)),INDEX('Skills-missing_values_d'!$E$34:$E$41,MATCH($B274,'Skills-missing_values_d'!$B$34:$B$41,0)), INDEX('Skills-LA_data'!D$3:D$365,MATCH($B274,'Skills-LA_data'!$B$3:$B$365,0)))</f>
        <v>8.6999999999999993</v>
      </c>
      <c r="E274" s="13">
        <f t="shared" si="4"/>
        <v>8.35</v>
      </c>
    </row>
    <row r="275" spans="1:5" x14ac:dyDescent="0.35">
      <c r="A275" s="13" t="s">
        <v>644</v>
      </c>
      <c r="B275" s="13" t="s">
        <v>645</v>
      </c>
      <c r="C275" s="13">
        <f>IF("-"=INDEX('Skills-LA_data'!$C$3:$C$365,MATCH(B275,'Skills-LA_data'!$B$3:$B$365,0)),INDEX('Skills-missing_values_d'!$E$3:$E$41,MATCH(B275,'Skills-missing_values_d'!$B$3:$B$41,0)), INDEX('Skills-LA_data'!$C$3:$C$365,MATCH(B275,'Skills-LA_data'!$B$3:$B$365,0)))</f>
        <v>3.2</v>
      </c>
      <c r="D275" s="13">
        <f>IF("-"=INDEX('Skills-LA_data'!D$3:D$365,MATCH($B275,'Skills-LA_data'!$B$3:$B$365,0)),INDEX('Skills-missing_values_d'!$E$34:$E$41,MATCH($B275,'Skills-missing_values_d'!$B$34:$B$41,0)), INDEX('Skills-LA_data'!D$3:D$365,MATCH($B275,'Skills-LA_data'!$B$3:$B$365,0)))</f>
        <v>5.8</v>
      </c>
      <c r="E275" s="13">
        <f t="shared" si="4"/>
        <v>4.5</v>
      </c>
    </row>
    <row r="276" spans="1:5" x14ac:dyDescent="0.35">
      <c r="A276" s="13" t="s">
        <v>646</v>
      </c>
      <c r="B276" s="13" t="s">
        <v>647</v>
      </c>
      <c r="C276" s="13">
        <f>IF("-"=INDEX('Skills-LA_data'!$C$3:$C$365,MATCH(B276,'Skills-LA_data'!$B$3:$B$365,0)),INDEX('Skills-missing_values_d'!$E$3:$E$41,MATCH(B276,'Skills-missing_values_d'!$B$3:$B$41,0)), INDEX('Skills-LA_data'!$C$3:$C$365,MATCH(B276,'Skills-LA_data'!$B$3:$B$365,0)))</f>
        <v>5.2</v>
      </c>
      <c r="D276" s="13">
        <f>IF("-"=INDEX('Skills-LA_data'!D$3:D$365,MATCH($B276,'Skills-LA_data'!$B$3:$B$365,0)),INDEX('Skills-missing_values_d'!$E$34:$E$41,MATCH($B276,'Skills-missing_values_d'!$B$34:$B$41,0)), INDEX('Skills-LA_data'!D$3:D$365,MATCH($B276,'Skills-LA_data'!$B$3:$B$365,0)))</f>
        <v>1.9</v>
      </c>
      <c r="E276" s="13">
        <f t="shared" si="4"/>
        <v>3.55</v>
      </c>
    </row>
    <row r="277" spans="1:5" x14ac:dyDescent="0.35">
      <c r="A277" s="13" t="s">
        <v>648</v>
      </c>
      <c r="B277" s="13" t="s">
        <v>649</v>
      </c>
      <c r="C277" s="13">
        <f>IF("-"=INDEX('Skills-LA_data'!$C$3:$C$365,MATCH(B277,'Skills-LA_data'!$B$3:$B$365,0)),INDEX('Skills-missing_values_d'!$E$3:$E$41,MATCH(B277,'Skills-missing_values_d'!$B$3:$B$41,0)), INDEX('Skills-LA_data'!$C$3:$C$365,MATCH(B277,'Skills-LA_data'!$B$3:$B$365,0)))</f>
        <v>2.6</v>
      </c>
      <c r="D277" s="13">
        <f>IF("-"=INDEX('Skills-LA_data'!D$3:D$365,MATCH($B277,'Skills-LA_data'!$B$3:$B$365,0)),INDEX('Skills-missing_values_d'!$E$34:$E$41,MATCH($B277,'Skills-missing_values_d'!$B$34:$B$41,0)), INDEX('Skills-LA_data'!D$3:D$365,MATCH($B277,'Skills-LA_data'!$B$3:$B$365,0)))</f>
        <v>3.5</v>
      </c>
      <c r="E277" s="13">
        <f t="shared" si="4"/>
        <v>3.05</v>
      </c>
    </row>
    <row r="278" spans="1:5" x14ac:dyDescent="0.35">
      <c r="A278" s="13" t="s">
        <v>650</v>
      </c>
      <c r="B278" s="13" t="s">
        <v>651</v>
      </c>
      <c r="C278" s="13">
        <f>IF("-"=INDEX('Skills-LA_data'!$C$3:$C$365,MATCH(B278,'Skills-LA_data'!$B$3:$B$365,0)),INDEX('Skills-missing_values_d'!$E$3:$E$41,MATCH(B278,'Skills-missing_values_d'!$B$3:$B$41,0)), INDEX('Skills-LA_data'!$C$3:$C$365,MATCH(B278,'Skills-LA_data'!$B$3:$B$365,0)))</f>
        <v>3.8</v>
      </c>
      <c r="D278" s="13">
        <f>IF("-"=INDEX('Skills-LA_data'!D$3:D$365,MATCH($B278,'Skills-LA_data'!$B$3:$B$365,0)),INDEX('Skills-missing_values_d'!$E$34:$E$41,MATCH($B278,'Skills-missing_values_d'!$B$34:$B$41,0)), INDEX('Skills-LA_data'!D$3:D$365,MATCH($B278,'Skills-LA_data'!$B$3:$B$365,0)))</f>
        <v>4.0999999999999996</v>
      </c>
      <c r="E278" s="13">
        <f t="shared" si="4"/>
        <v>3.9499999999999997</v>
      </c>
    </row>
    <row r="279" spans="1:5" x14ac:dyDescent="0.35">
      <c r="A279" s="13" t="s">
        <v>652</v>
      </c>
      <c r="B279" s="13" t="s">
        <v>653</v>
      </c>
      <c r="C279" s="13">
        <f>IF("-"=INDEX('Skills-LA_data'!$C$3:$C$365,MATCH(B279,'Skills-LA_data'!$B$3:$B$365,0)),INDEX('Skills-missing_values_d'!$E$3:$E$41,MATCH(B279,'Skills-missing_values_d'!$B$3:$B$41,0)), INDEX('Skills-LA_data'!$C$3:$C$365,MATCH(B279,'Skills-LA_data'!$B$3:$B$365,0)))</f>
        <v>8.1</v>
      </c>
      <c r="D279" s="13">
        <f>IF("-"=INDEX('Skills-LA_data'!D$3:D$365,MATCH($B279,'Skills-LA_data'!$B$3:$B$365,0)),INDEX('Skills-missing_values_d'!$E$34:$E$41,MATCH($B279,'Skills-missing_values_d'!$B$34:$B$41,0)), INDEX('Skills-LA_data'!D$3:D$365,MATCH($B279,'Skills-LA_data'!$B$3:$B$365,0)))</f>
        <v>4.3</v>
      </c>
      <c r="E279" s="13">
        <f t="shared" si="4"/>
        <v>6.1999999999999993</v>
      </c>
    </row>
    <row r="280" spans="1:5" x14ac:dyDescent="0.35">
      <c r="A280" s="13" t="s">
        <v>654</v>
      </c>
      <c r="B280" s="13" t="s">
        <v>655</v>
      </c>
      <c r="C280" s="13">
        <f>IF("-"=INDEX('Skills-LA_data'!$C$3:$C$365,MATCH(B280,'Skills-LA_data'!$B$3:$B$365,0)),INDEX('Skills-missing_values_d'!$E$3:$E$41,MATCH(B280,'Skills-missing_values_d'!$B$3:$B$41,0)), INDEX('Skills-LA_data'!$C$3:$C$365,MATCH(B280,'Skills-LA_data'!$B$3:$B$365,0)))</f>
        <v>2.6</v>
      </c>
      <c r="D280" s="13">
        <f>IF("-"=INDEX('Skills-LA_data'!D$3:D$365,MATCH($B280,'Skills-LA_data'!$B$3:$B$365,0)),INDEX('Skills-missing_values_d'!$E$34:$E$41,MATCH($B280,'Skills-missing_values_d'!$B$34:$B$41,0)), INDEX('Skills-LA_data'!D$3:D$365,MATCH($B280,'Skills-LA_data'!$B$3:$B$365,0)))</f>
        <v>2.9</v>
      </c>
      <c r="E280" s="13">
        <f t="shared" si="4"/>
        <v>2.75</v>
      </c>
    </row>
    <row r="281" spans="1:5" x14ac:dyDescent="0.35">
      <c r="A281" s="13" t="s">
        <v>656</v>
      </c>
      <c r="B281" s="13" t="s">
        <v>657</v>
      </c>
      <c r="C281" s="13">
        <f>IF("-"=INDEX('Skills-LA_data'!$C$3:$C$365,MATCH(B281,'Skills-LA_data'!$B$3:$B$365,0)),INDEX('Skills-missing_values_d'!$E$3:$E$41,MATCH(B281,'Skills-missing_values_d'!$B$3:$B$41,0)), INDEX('Skills-LA_data'!$C$3:$C$365,MATCH(B281,'Skills-LA_data'!$B$3:$B$365,0)))</f>
        <v>3.3</v>
      </c>
      <c r="D281" s="13">
        <f>IF("-"=INDEX('Skills-LA_data'!D$3:D$365,MATCH($B281,'Skills-LA_data'!$B$3:$B$365,0)),INDEX('Skills-missing_values_d'!$E$34:$E$41,MATCH($B281,'Skills-missing_values_d'!$B$34:$B$41,0)), INDEX('Skills-LA_data'!D$3:D$365,MATCH($B281,'Skills-LA_data'!$B$3:$B$365,0)))</f>
        <v>2.8</v>
      </c>
      <c r="E281" s="13">
        <f t="shared" si="4"/>
        <v>3.05</v>
      </c>
    </row>
    <row r="282" spans="1:5" x14ac:dyDescent="0.35">
      <c r="A282" s="13" t="s">
        <v>658</v>
      </c>
      <c r="B282" s="13" t="s">
        <v>659</v>
      </c>
      <c r="C282" s="13">
        <f>IF("-"=INDEX('Skills-LA_data'!$C$3:$C$365,MATCH(B282,'Skills-LA_data'!$B$3:$B$365,0)),INDEX('Skills-missing_values_d'!$E$3:$E$41,MATCH(B282,'Skills-missing_values_d'!$B$3:$B$41,0)), INDEX('Skills-LA_data'!$C$3:$C$365,MATCH(B282,'Skills-LA_data'!$B$3:$B$365,0)))</f>
        <v>8.9</v>
      </c>
      <c r="D282" s="13">
        <f>IF("-"=INDEX('Skills-LA_data'!D$3:D$365,MATCH($B282,'Skills-LA_data'!$B$3:$B$365,0)),INDEX('Skills-missing_values_d'!$E$34:$E$41,MATCH($B282,'Skills-missing_values_d'!$B$34:$B$41,0)), INDEX('Skills-LA_data'!D$3:D$365,MATCH($B282,'Skills-LA_data'!$B$3:$B$365,0)))</f>
        <v>11</v>
      </c>
      <c r="E282" s="13">
        <f t="shared" si="4"/>
        <v>9.9499999999999993</v>
      </c>
    </row>
    <row r="283" spans="1:5" x14ac:dyDescent="0.35">
      <c r="A283" s="13" t="s">
        <v>660</v>
      </c>
      <c r="B283" s="13" t="s">
        <v>661</v>
      </c>
      <c r="C283" s="13">
        <f>IF("-"=INDEX('Skills-LA_data'!$C$3:$C$365,MATCH(B283,'Skills-LA_data'!$B$3:$B$365,0)),INDEX('Skills-missing_values_d'!$E$3:$E$41,MATCH(B283,'Skills-missing_values_d'!$B$3:$B$41,0)), INDEX('Skills-LA_data'!$C$3:$C$365,MATCH(B283,'Skills-LA_data'!$B$3:$B$365,0)))</f>
        <v>3.8</v>
      </c>
      <c r="D283" s="13">
        <f>IF("-"=INDEX('Skills-LA_data'!D$3:D$365,MATCH($B283,'Skills-LA_data'!$B$3:$B$365,0)),INDEX('Skills-missing_values_d'!$E$34:$E$41,MATCH($B283,'Skills-missing_values_d'!$B$34:$B$41,0)), INDEX('Skills-LA_data'!D$3:D$365,MATCH($B283,'Skills-LA_data'!$B$3:$B$365,0)))</f>
        <v>6.6</v>
      </c>
      <c r="E283" s="13">
        <f t="shared" si="4"/>
        <v>5.1999999999999993</v>
      </c>
    </row>
    <row r="284" spans="1:5" x14ac:dyDescent="0.35">
      <c r="A284" s="13" t="s">
        <v>662</v>
      </c>
      <c r="B284" s="13" t="s">
        <v>663</v>
      </c>
      <c r="C284" s="13">
        <f>IF("-"=INDEX('Skills-LA_data'!$C$3:$C$365,MATCH(B284,'Skills-LA_data'!$B$3:$B$365,0)),INDEX('Skills-missing_values_d'!$E$3:$E$41,MATCH(B284,'Skills-missing_values_d'!$B$3:$B$41,0)), INDEX('Skills-LA_data'!$C$3:$C$365,MATCH(B284,'Skills-LA_data'!$B$3:$B$365,0)))</f>
        <v>4.7</v>
      </c>
      <c r="D284" s="13">
        <f>IF("-"=INDEX('Skills-LA_data'!D$3:D$365,MATCH($B284,'Skills-LA_data'!$B$3:$B$365,0)),INDEX('Skills-missing_values_d'!$E$34:$E$41,MATCH($B284,'Skills-missing_values_d'!$B$34:$B$41,0)), INDEX('Skills-LA_data'!D$3:D$365,MATCH($B284,'Skills-LA_data'!$B$3:$B$365,0)))</f>
        <v>7.7</v>
      </c>
      <c r="E284" s="13">
        <f t="shared" si="4"/>
        <v>6.2</v>
      </c>
    </row>
    <row r="285" spans="1:5" x14ac:dyDescent="0.35">
      <c r="A285" s="13" t="s">
        <v>664</v>
      </c>
      <c r="B285" s="13" t="s">
        <v>665</v>
      </c>
      <c r="C285" s="13">
        <f>IF("-"=INDEX('Skills-LA_data'!$C$3:$C$365,MATCH(B285,'Skills-LA_data'!$B$3:$B$365,0)),INDEX('Skills-missing_values_d'!$E$3:$E$41,MATCH(B285,'Skills-missing_values_d'!$B$3:$B$41,0)), INDEX('Skills-LA_data'!$C$3:$C$365,MATCH(B285,'Skills-LA_data'!$B$3:$B$365,0)))</f>
        <v>10.3</v>
      </c>
      <c r="D285" s="13">
        <f>IF("-"=INDEX('Skills-LA_data'!D$3:D$365,MATCH($B285,'Skills-LA_data'!$B$3:$B$365,0)),INDEX('Skills-missing_values_d'!$E$34:$E$41,MATCH($B285,'Skills-missing_values_d'!$B$34:$B$41,0)), INDEX('Skills-LA_data'!D$3:D$365,MATCH($B285,'Skills-LA_data'!$B$3:$B$365,0)))</f>
        <v>2.2999999999999998</v>
      </c>
      <c r="E285" s="13">
        <f t="shared" si="4"/>
        <v>6.3000000000000007</v>
      </c>
    </row>
    <row r="286" spans="1:5" x14ac:dyDescent="0.35">
      <c r="A286" s="13" t="s">
        <v>666</v>
      </c>
      <c r="B286" s="13" t="s">
        <v>667</v>
      </c>
      <c r="C286" s="13">
        <f>IF("-"=INDEX('Skills-LA_data'!$C$3:$C$365,MATCH(B286,'Skills-LA_data'!$B$3:$B$365,0)),INDEX('Skills-missing_values_d'!$E$3:$E$41,MATCH(B286,'Skills-missing_values_d'!$B$3:$B$41,0)), INDEX('Skills-LA_data'!$C$3:$C$365,MATCH(B286,'Skills-LA_data'!$B$3:$B$365,0)))</f>
        <v>8.5</v>
      </c>
      <c r="D286" s="13">
        <f>IF("-"=INDEX('Skills-LA_data'!D$3:D$365,MATCH($B286,'Skills-LA_data'!$B$3:$B$365,0)),INDEX('Skills-missing_values_d'!$E$34:$E$41,MATCH($B286,'Skills-missing_values_d'!$B$34:$B$41,0)), INDEX('Skills-LA_data'!D$3:D$365,MATCH($B286,'Skills-LA_data'!$B$3:$B$365,0)))</f>
        <v>10.1</v>
      </c>
      <c r="E286" s="13">
        <f t="shared" si="4"/>
        <v>9.3000000000000007</v>
      </c>
    </row>
    <row r="287" spans="1:5" x14ac:dyDescent="0.35">
      <c r="A287" s="13" t="s">
        <v>668</v>
      </c>
      <c r="B287" s="13" t="s">
        <v>669</v>
      </c>
      <c r="C287" s="13">
        <f>IF("-"=INDEX('Skills-LA_data'!$C$3:$C$365,MATCH(B287,'Skills-LA_data'!$B$3:$B$365,0)),INDEX('Skills-missing_values_d'!$E$3:$E$41,MATCH(B287,'Skills-missing_values_d'!$B$3:$B$41,0)), INDEX('Skills-LA_data'!$C$3:$C$365,MATCH(B287,'Skills-LA_data'!$B$3:$B$365,0)))</f>
        <v>6.5</v>
      </c>
      <c r="D287" s="13">
        <f>IF("-"=INDEX('Skills-LA_data'!D$3:D$365,MATCH($B287,'Skills-LA_data'!$B$3:$B$365,0)),INDEX('Skills-missing_values_d'!$E$34:$E$41,MATCH($B287,'Skills-missing_values_d'!$B$34:$B$41,0)), INDEX('Skills-LA_data'!D$3:D$365,MATCH($B287,'Skills-LA_data'!$B$3:$B$365,0)))</f>
        <v>3.9</v>
      </c>
      <c r="E287" s="13">
        <f t="shared" si="4"/>
        <v>5.2</v>
      </c>
    </row>
    <row r="288" spans="1:5" x14ac:dyDescent="0.35">
      <c r="A288" s="13" t="s">
        <v>670</v>
      </c>
      <c r="B288" s="13" t="s">
        <v>671</v>
      </c>
      <c r="C288" s="13">
        <f>IF("-"=INDEX('Skills-LA_data'!$C$3:$C$365,MATCH(B288,'Skills-LA_data'!$B$3:$B$365,0)),INDEX('Skills-missing_values_d'!$E$3:$E$41,MATCH(B288,'Skills-missing_values_d'!$B$3:$B$41,0)), INDEX('Skills-LA_data'!$C$3:$C$365,MATCH(B288,'Skills-LA_data'!$B$3:$B$365,0)))</f>
        <v>8.5</v>
      </c>
      <c r="D288" s="13">
        <f>IF("-"=INDEX('Skills-LA_data'!D$3:D$365,MATCH($B288,'Skills-LA_data'!$B$3:$B$365,0)),INDEX('Skills-missing_values_d'!$E$34:$E$41,MATCH($B288,'Skills-missing_values_d'!$B$34:$B$41,0)), INDEX('Skills-LA_data'!D$3:D$365,MATCH($B288,'Skills-LA_data'!$B$3:$B$365,0)))</f>
        <v>8</v>
      </c>
      <c r="E288" s="13">
        <f t="shared" si="4"/>
        <v>8.25</v>
      </c>
    </row>
    <row r="289" spans="1:5" x14ac:dyDescent="0.35">
      <c r="A289" s="13" t="s">
        <v>672</v>
      </c>
      <c r="B289" s="13" t="s">
        <v>673</v>
      </c>
      <c r="C289" s="13">
        <f>IF("-"=INDEX('Skills-LA_data'!$C$3:$C$365,MATCH(B289,'Skills-LA_data'!$B$3:$B$365,0)),INDEX('Skills-missing_values_d'!$E$3:$E$41,MATCH(B289,'Skills-missing_values_d'!$B$3:$B$41,0)), INDEX('Skills-LA_data'!$C$3:$C$365,MATCH(B289,'Skills-LA_data'!$B$3:$B$365,0)))</f>
        <v>4.5</v>
      </c>
      <c r="D289" s="13">
        <f>IF("-"=INDEX('Skills-LA_data'!D$3:D$365,MATCH($B289,'Skills-LA_data'!$B$3:$B$365,0)),INDEX('Skills-missing_values_d'!$E$34:$E$41,MATCH($B289,'Skills-missing_values_d'!$B$34:$B$41,0)), INDEX('Skills-LA_data'!D$3:D$365,MATCH($B289,'Skills-LA_data'!$B$3:$B$365,0)))</f>
        <v>7.5</v>
      </c>
      <c r="E289" s="13">
        <f t="shared" si="4"/>
        <v>6</v>
      </c>
    </row>
    <row r="290" spans="1:5" x14ac:dyDescent="0.35">
      <c r="A290" s="13" t="s">
        <v>674</v>
      </c>
      <c r="B290" s="13" t="s">
        <v>675</v>
      </c>
      <c r="C290" s="13">
        <f>IF("-"=INDEX('Skills-LA_data'!$C$3:$C$365,MATCH(B290,'Skills-LA_data'!$B$3:$B$365,0)),INDEX('Skills-missing_values_d'!$E$3:$E$41,MATCH(B290,'Skills-missing_values_d'!$B$3:$B$41,0)), INDEX('Skills-LA_data'!$C$3:$C$365,MATCH(B290,'Skills-LA_data'!$B$3:$B$365,0)))</f>
        <v>7</v>
      </c>
      <c r="D290" s="13">
        <f>IF("-"=INDEX('Skills-LA_data'!D$3:D$365,MATCH($B290,'Skills-LA_data'!$B$3:$B$365,0)),INDEX('Skills-missing_values_d'!$E$34:$E$41,MATCH($B290,'Skills-missing_values_d'!$B$34:$B$41,0)), INDEX('Skills-LA_data'!D$3:D$365,MATCH($B290,'Skills-LA_data'!$B$3:$B$365,0)))</f>
        <v>10.4</v>
      </c>
      <c r="E290" s="13">
        <f t="shared" si="4"/>
        <v>8.6999999999999993</v>
      </c>
    </row>
    <row r="291" spans="1:5" x14ac:dyDescent="0.35">
      <c r="A291" s="13" t="s">
        <v>676</v>
      </c>
      <c r="B291" s="13" t="s">
        <v>677</v>
      </c>
      <c r="C291" s="13">
        <f>IF("-"=INDEX('Skills-LA_data'!$C$3:$C$365,MATCH(B291,'Skills-LA_data'!$B$3:$B$365,0)),INDEX('Skills-missing_values_d'!$E$3:$E$41,MATCH(B291,'Skills-missing_values_d'!$B$3:$B$41,0)), INDEX('Skills-LA_data'!$C$3:$C$365,MATCH(B291,'Skills-LA_data'!$B$3:$B$365,0)))</f>
        <v>2.7</v>
      </c>
      <c r="D291" s="13">
        <f>IF("-"=INDEX('Skills-LA_data'!D$3:D$365,MATCH($B291,'Skills-LA_data'!$B$3:$B$365,0)),INDEX('Skills-missing_values_d'!$E$34:$E$41,MATCH($B291,'Skills-missing_values_d'!$B$34:$B$41,0)), INDEX('Skills-LA_data'!D$3:D$365,MATCH($B291,'Skills-LA_data'!$B$3:$B$365,0)))</f>
        <v>5.4</v>
      </c>
      <c r="E291" s="13">
        <f t="shared" si="4"/>
        <v>4.0500000000000007</v>
      </c>
    </row>
    <row r="292" spans="1:5" x14ac:dyDescent="0.35">
      <c r="A292" s="13" t="s">
        <v>678</v>
      </c>
      <c r="B292" s="13" t="s">
        <v>679</v>
      </c>
      <c r="C292" s="13">
        <f>IF("-"=INDEX('Skills-LA_data'!$C$3:$C$365,MATCH(B292,'Skills-LA_data'!$B$3:$B$365,0)),INDEX('Skills-missing_values_d'!$E$3:$E$41,MATCH(B292,'Skills-missing_values_d'!$B$3:$B$41,0)), INDEX('Skills-LA_data'!$C$3:$C$365,MATCH(B292,'Skills-LA_data'!$B$3:$B$365,0)))</f>
        <v>5.2</v>
      </c>
      <c r="D292" s="13">
        <f>IF("-"=INDEX('Skills-LA_data'!D$3:D$365,MATCH($B292,'Skills-LA_data'!$B$3:$B$365,0)),INDEX('Skills-missing_values_d'!$E$34:$E$41,MATCH($B292,'Skills-missing_values_d'!$B$34:$B$41,0)), INDEX('Skills-LA_data'!D$3:D$365,MATCH($B292,'Skills-LA_data'!$B$3:$B$365,0)))</f>
        <v>2.6</v>
      </c>
      <c r="E292" s="13">
        <f t="shared" si="4"/>
        <v>3.9000000000000004</v>
      </c>
    </row>
    <row r="293" spans="1:5" x14ac:dyDescent="0.35">
      <c r="A293" s="13" t="s">
        <v>680</v>
      </c>
      <c r="B293" s="13" t="s">
        <v>681</v>
      </c>
      <c r="C293" s="13">
        <f>IF("-"=INDEX('Skills-LA_data'!$C$3:$C$365,MATCH(B293,'Skills-LA_data'!$B$3:$B$365,0)),INDEX('Skills-missing_values_d'!$E$3:$E$41,MATCH(B293,'Skills-missing_values_d'!$B$3:$B$41,0)), INDEX('Skills-LA_data'!$C$3:$C$365,MATCH(B293,'Skills-LA_data'!$B$3:$B$365,0)))</f>
        <v>3.2</v>
      </c>
      <c r="D293" s="13">
        <f>IF("-"=INDEX('Skills-LA_data'!D$3:D$365,MATCH($B293,'Skills-LA_data'!$B$3:$B$365,0)),INDEX('Skills-missing_values_d'!$E$34:$E$41,MATCH($B293,'Skills-missing_values_d'!$B$34:$B$41,0)), INDEX('Skills-LA_data'!D$3:D$365,MATCH($B293,'Skills-LA_data'!$B$3:$B$365,0)))</f>
        <v>6.2</v>
      </c>
      <c r="E293" s="13">
        <f t="shared" si="4"/>
        <v>4.7</v>
      </c>
    </row>
    <row r="294" spans="1:5" x14ac:dyDescent="0.35">
      <c r="A294" s="13" t="s">
        <v>682</v>
      </c>
      <c r="B294" s="13" t="s">
        <v>683</v>
      </c>
      <c r="C294" s="13">
        <f>IF("-"=INDEX('Skills-LA_data'!$C$3:$C$365,MATCH(B294,'Skills-LA_data'!$B$3:$B$365,0)),INDEX('Skills-missing_values_d'!$E$3:$E$41,MATCH(B294,'Skills-missing_values_d'!$B$3:$B$41,0)), INDEX('Skills-LA_data'!$C$3:$C$365,MATCH(B294,'Skills-LA_data'!$B$3:$B$365,0)))</f>
        <v>7.7</v>
      </c>
      <c r="D294" s="13">
        <f>IF("-"=INDEX('Skills-LA_data'!D$3:D$365,MATCH($B294,'Skills-LA_data'!$B$3:$B$365,0)),INDEX('Skills-missing_values_d'!$E$34:$E$41,MATCH($B294,'Skills-missing_values_d'!$B$34:$B$41,0)), INDEX('Skills-LA_data'!D$3:D$365,MATCH($B294,'Skills-LA_data'!$B$3:$B$365,0)))</f>
        <v>10.6</v>
      </c>
      <c r="E294" s="13">
        <f t="shared" si="4"/>
        <v>9.15</v>
      </c>
    </row>
    <row r="295" spans="1:5" x14ac:dyDescent="0.35">
      <c r="A295" s="13" t="s">
        <v>684</v>
      </c>
      <c r="B295" s="13" t="s">
        <v>685</v>
      </c>
      <c r="C295" s="13">
        <f>IF("-"=INDEX('Skills-LA_data'!$C$3:$C$365,MATCH(B295,'Skills-LA_data'!$B$3:$B$365,0)),INDEX('Skills-missing_values_d'!$E$3:$E$41,MATCH(B295,'Skills-missing_values_d'!$B$3:$B$41,0)), INDEX('Skills-LA_data'!$C$3:$C$365,MATCH(B295,'Skills-LA_data'!$B$3:$B$365,0)))</f>
        <v>5.8</v>
      </c>
      <c r="D295" s="13">
        <f>IF("-"=INDEX('Skills-LA_data'!D$3:D$365,MATCH($B295,'Skills-LA_data'!$B$3:$B$365,0)),INDEX('Skills-missing_values_d'!$E$34:$E$41,MATCH($B295,'Skills-missing_values_d'!$B$34:$B$41,0)), INDEX('Skills-LA_data'!D$3:D$365,MATCH($B295,'Skills-LA_data'!$B$3:$B$365,0)))</f>
        <v>2.7</v>
      </c>
      <c r="E295" s="13">
        <f t="shared" si="4"/>
        <v>4.25</v>
      </c>
    </row>
    <row r="296" spans="1:5" x14ac:dyDescent="0.35">
      <c r="A296" s="13" t="s">
        <v>686</v>
      </c>
      <c r="B296" s="13" t="s">
        <v>687</v>
      </c>
      <c r="C296" s="13">
        <f>IF("-"=INDEX('Skills-LA_data'!$C$3:$C$365,MATCH(B296,'Skills-LA_data'!$B$3:$B$365,0)),INDEX('Skills-missing_values_d'!$E$3:$E$41,MATCH(B296,'Skills-missing_values_d'!$B$3:$B$41,0)), INDEX('Skills-LA_data'!$C$3:$C$365,MATCH(B296,'Skills-LA_data'!$B$3:$B$365,0)))</f>
        <v>5.7</v>
      </c>
      <c r="D296" s="13">
        <f>IF("-"=INDEX('Skills-LA_data'!D$3:D$365,MATCH($B296,'Skills-LA_data'!$B$3:$B$365,0)),INDEX('Skills-missing_values_d'!$E$34:$E$41,MATCH($B296,'Skills-missing_values_d'!$B$34:$B$41,0)), INDEX('Skills-LA_data'!D$3:D$365,MATCH($B296,'Skills-LA_data'!$B$3:$B$365,0)))</f>
        <v>8.5</v>
      </c>
      <c r="E296" s="13">
        <f t="shared" si="4"/>
        <v>7.1</v>
      </c>
    </row>
    <row r="297" spans="1:5" x14ac:dyDescent="0.35">
      <c r="A297" s="13" t="s">
        <v>688</v>
      </c>
      <c r="B297" s="13" t="s">
        <v>689</v>
      </c>
      <c r="C297" s="13">
        <f>IF("-"=INDEX('Skills-LA_data'!$C$3:$C$365,MATCH(B297,'Skills-LA_data'!$B$3:$B$365,0)),INDEX('Skills-missing_values_d'!$E$3:$E$41,MATCH(B297,'Skills-missing_values_d'!$B$3:$B$41,0)), INDEX('Skills-LA_data'!$C$3:$C$365,MATCH(B297,'Skills-LA_data'!$B$3:$B$365,0)))</f>
        <v>4.5999999999999996</v>
      </c>
      <c r="D297" s="13">
        <f>IF("-"=INDEX('Skills-LA_data'!D$3:D$365,MATCH($B297,'Skills-LA_data'!$B$3:$B$365,0)),INDEX('Skills-missing_values_d'!$E$34:$E$41,MATCH($B297,'Skills-missing_values_d'!$B$34:$B$41,0)), INDEX('Skills-LA_data'!D$3:D$365,MATCH($B297,'Skills-LA_data'!$B$3:$B$365,0)))</f>
        <v>4.4000000000000004</v>
      </c>
      <c r="E297" s="13">
        <f t="shared" si="4"/>
        <v>4.5</v>
      </c>
    </row>
    <row r="298" spans="1:5" x14ac:dyDescent="0.35">
      <c r="A298" s="13" t="s">
        <v>690</v>
      </c>
      <c r="B298" s="13" t="s">
        <v>691</v>
      </c>
      <c r="C298" s="13">
        <f>IF("-"=INDEX('Skills-LA_data'!$C$3:$C$365,MATCH(B298,'Skills-LA_data'!$B$3:$B$365,0)),INDEX('Skills-missing_values_d'!$E$3:$E$41,MATCH(B298,'Skills-missing_values_d'!$B$3:$B$41,0)), INDEX('Skills-LA_data'!$C$3:$C$365,MATCH(B298,'Skills-LA_data'!$B$3:$B$365,0)))</f>
        <v>6.7</v>
      </c>
      <c r="D298" s="13">
        <f>IF("-"=INDEX('Skills-LA_data'!D$3:D$365,MATCH($B298,'Skills-LA_data'!$B$3:$B$365,0)),INDEX('Skills-missing_values_d'!$E$34:$E$41,MATCH($B298,'Skills-missing_values_d'!$B$34:$B$41,0)), INDEX('Skills-LA_data'!D$3:D$365,MATCH($B298,'Skills-LA_data'!$B$3:$B$365,0)))</f>
        <v>9.8000000000000007</v>
      </c>
      <c r="E298" s="13">
        <f t="shared" si="4"/>
        <v>8.25</v>
      </c>
    </row>
    <row r="299" spans="1:5" x14ac:dyDescent="0.35">
      <c r="A299" s="13" t="s">
        <v>692</v>
      </c>
      <c r="B299" s="13" t="s">
        <v>693</v>
      </c>
      <c r="C299" s="13">
        <f>IF("-"=INDEX('Skills-LA_data'!$C$3:$C$365,MATCH(B299,'Skills-LA_data'!$B$3:$B$365,0)),INDEX('Skills-missing_values_d'!$E$3:$E$41,MATCH(B299,'Skills-missing_values_d'!$B$3:$B$41,0)), INDEX('Skills-LA_data'!$C$3:$C$365,MATCH(B299,'Skills-LA_data'!$B$3:$B$365,0)))</f>
        <v>6.7</v>
      </c>
      <c r="D299" s="13">
        <f>IF("-"=INDEX('Skills-LA_data'!D$3:D$365,MATCH($B299,'Skills-LA_data'!$B$3:$B$365,0)),INDEX('Skills-missing_values_d'!$E$34:$E$41,MATCH($B299,'Skills-missing_values_d'!$B$34:$B$41,0)), INDEX('Skills-LA_data'!D$3:D$365,MATCH($B299,'Skills-LA_data'!$B$3:$B$365,0)))</f>
        <v>7.1</v>
      </c>
      <c r="E299" s="13">
        <f t="shared" si="4"/>
        <v>6.9</v>
      </c>
    </row>
    <row r="300" spans="1:5" x14ac:dyDescent="0.35">
      <c r="A300" s="13" t="s">
        <v>694</v>
      </c>
      <c r="B300" s="13" t="s">
        <v>695</v>
      </c>
      <c r="C300" s="13">
        <f>IF("-"=INDEX('Skills-LA_data'!$C$3:$C$365,MATCH(B300,'Skills-LA_data'!$B$3:$B$365,0)),INDEX('Skills-missing_values_d'!$E$3:$E$41,MATCH(B300,'Skills-missing_values_d'!$B$3:$B$41,0)), INDEX('Skills-LA_data'!$C$3:$C$365,MATCH(B300,'Skills-LA_data'!$B$3:$B$365,0)))</f>
        <v>6.5</v>
      </c>
      <c r="D300" s="13">
        <f>IF("-"=INDEX('Skills-LA_data'!D$3:D$365,MATCH($B300,'Skills-LA_data'!$B$3:$B$365,0)),INDEX('Skills-missing_values_d'!$E$34:$E$41,MATCH($B300,'Skills-missing_values_d'!$B$34:$B$41,0)), INDEX('Skills-LA_data'!D$3:D$365,MATCH($B300,'Skills-LA_data'!$B$3:$B$365,0)))</f>
        <v>9.1</v>
      </c>
      <c r="E300" s="13">
        <f t="shared" si="4"/>
        <v>7.8</v>
      </c>
    </row>
    <row r="301" spans="1:5" x14ac:dyDescent="0.35">
      <c r="A301" s="13" t="s">
        <v>696</v>
      </c>
      <c r="B301" s="13" t="s">
        <v>697</v>
      </c>
      <c r="C301" s="13">
        <f>IF("-"=INDEX('Skills-LA_data'!$C$3:$C$365,MATCH(B301,'Skills-LA_data'!$B$3:$B$365,0)),INDEX('Skills-missing_values_d'!$E$3:$E$41,MATCH(B301,'Skills-missing_values_d'!$B$3:$B$41,0)), INDEX('Skills-LA_data'!$C$3:$C$365,MATCH(B301,'Skills-LA_data'!$B$3:$B$365,0)))</f>
        <v>12.2</v>
      </c>
      <c r="D301" s="13">
        <f>IF("-"=INDEX('Skills-LA_data'!D$3:D$365,MATCH($B301,'Skills-LA_data'!$B$3:$B$365,0)),INDEX('Skills-missing_values_d'!$E$34:$E$41,MATCH($B301,'Skills-missing_values_d'!$B$34:$B$41,0)), INDEX('Skills-LA_data'!D$3:D$365,MATCH($B301,'Skills-LA_data'!$B$3:$B$365,0)))</f>
        <v>12.6</v>
      </c>
      <c r="E301" s="13">
        <f t="shared" si="4"/>
        <v>12.399999999999999</v>
      </c>
    </row>
    <row r="302" spans="1:5" x14ac:dyDescent="0.35">
      <c r="A302" s="13" t="s">
        <v>698</v>
      </c>
      <c r="B302" s="13" t="s">
        <v>699</v>
      </c>
      <c r="C302" s="13">
        <f>IF("-"=INDEX('Skills-LA_data'!$C$3:$C$365,MATCH(B302,'Skills-LA_data'!$B$3:$B$365,0)),INDEX('Skills-missing_values_d'!$E$3:$E$41,MATCH(B302,'Skills-missing_values_d'!$B$3:$B$41,0)), INDEX('Skills-LA_data'!$C$3:$C$365,MATCH(B302,'Skills-LA_data'!$B$3:$B$365,0)))</f>
        <v>5.7</v>
      </c>
      <c r="D302" s="13">
        <f>IF("-"=INDEX('Skills-LA_data'!D$3:D$365,MATCH($B302,'Skills-LA_data'!$B$3:$B$365,0)),INDEX('Skills-missing_values_d'!$E$34:$E$41,MATCH($B302,'Skills-missing_values_d'!$B$34:$B$41,0)), INDEX('Skills-LA_data'!D$3:D$365,MATCH($B302,'Skills-LA_data'!$B$3:$B$365,0)))</f>
        <v>5.8</v>
      </c>
      <c r="E302" s="13">
        <f t="shared" si="4"/>
        <v>5.75</v>
      </c>
    </row>
    <row r="303" spans="1:5" x14ac:dyDescent="0.35">
      <c r="A303" s="13" t="s">
        <v>700</v>
      </c>
      <c r="B303" s="13" t="s">
        <v>701</v>
      </c>
      <c r="C303" s="13">
        <f>IF("-"=INDEX('Skills-LA_data'!$C$3:$C$365,MATCH(B303,'Skills-LA_data'!$B$3:$B$365,0)),INDEX('Skills-missing_values_d'!$E$3:$E$41,MATCH(B303,'Skills-missing_values_d'!$B$3:$B$41,0)), INDEX('Skills-LA_data'!$C$3:$C$365,MATCH(B303,'Skills-LA_data'!$B$3:$B$365,0)))</f>
        <v>5.5</v>
      </c>
      <c r="D303" s="13">
        <f>IF("-"=INDEX('Skills-LA_data'!D$3:D$365,MATCH($B303,'Skills-LA_data'!$B$3:$B$365,0)),INDEX('Skills-missing_values_d'!$E$34:$E$41,MATCH($B303,'Skills-missing_values_d'!$B$34:$B$41,0)), INDEX('Skills-LA_data'!D$3:D$365,MATCH($B303,'Skills-LA_data'!$B$3:$B$365,0)))</f>
        <v>4.7</v>
      </c>
      <c r="E303" s="13">
        <f t="shared" si="4"/>
        <v>5.0999999999999996</v>
      </c>
    </row>
    <row r="304" spans="1:5" x14ac:dyDescent="0.35">
      <c r="A304" s="13" t="s">
        <v>702</v>
      </c>
      <c r="B304" s="13" t="s">
        <v>703</v>
      </c>
      <c r="C304" s="13">
        <f>IF("-"=INDEX('Skills-LA_data'!$C$3:$C$365,MATCH(B304,'Skills-LA_data'!$B$3:$B$365,0)),INDEX('Skills-missing_values_d'!$E$3:$E$41,MATCH(B304,'Skills-missing_values_d'!$B$3:$B$41,0)), INDEX('Skills-LA_data'!$C$3:$C$365,MATCH(B304,'Skills-LA_data'!$B$3:$B$365,0)))</f>
        <v>8.6</v>
      </c>
      <c r="D304" s="13">
        <f>IF("-"=INDEX('Skills-LA_data'!D$3:D$365,MATCH($B304,'Skills-LA_data'!$B$3:$B$365,0)),INDEX('Skills-missing_values_d'!$E$34:$E$41,MATCH($B304,'Skills-missing_values_d'!$B$34:$B$41,0)), INDEX('Skills-LA_data'!D$3:D$365,MATCH($B304,'Skills-LA_data'!$B$3:$B$365,0)))</f>
        <v>9.9</v>
      </c>
      <c r="E304" s="13">
        <f t="shared" si="4"/>
        <v>9.25</v>
      </c>
    </row>
    <row r="305" spans="1:5" x14ac:dyDescent="0.35">
      <c r="A305" s="13" t="s">
        <v>704</v>
      </c>
      <c r="B305" s="13" t="s">
        <v>705</v>
      </c>
      <c r="C305" s="13">
        <f>IF("-"=INDEX('Skills-LA_data'!$C$3:$C$365,MATCH(B305,'Skills-LA_data'!$B$3:$B$365,0)),INDEX('Skills-missing_values_d'!$E$3:$E$41,MATCH(B305,'Skills-missing_values_d'!$B$3:$B$41,0)), INDEX('Skills-LA_data'!$C$3:$C$365,MATCH(B305,'Skills-LA_data'!$B$3:$B$365,0)))</f>
        <v>4.0999999999999996</v>
      </c>
      <c r="D305" s="13">
        <f>IF("-"=INDEX('Skills-LA_data'!D$3:D$365,MATCH($B305,'Skills-LA_data'!$B$3:$B$365,0)),INDEX('Skills-missing_values_d'!$E$34:$E$41,MATCH($B305,'Skills-missing_values_d'!$B$34:$B$41,0)), INDEX('Skills-LA_data'!D$3:D$365,MATCH($B305,'Skills-LA_data'!$B$3:$B$365,0)))</f>
        <v>4.5999999999999996</v>
      </c>
      <c r="E305" s="13">
        <f t="shared" si="4"/>
        <v>4.3499999999999996</v>
      </c>
    </row>
    <row r="306" spans="1:5" x14ac:dyDescent="0.35">
      <c r="A306" s="13" t="s">
        <v>706</v>
      </c>
      <c r="B306" s="13" t="s">
        <v>707</v>
      </c>
      <c r="C306" s="13">
        <f>IF("-"=INDEX('Skills-LA_data'!$C$3:$C$365,MATCH(B306,'Skills-LA_data'!$B$3:$B$365,0)),INDEX('Skills-missing_values_d'!$E$3:$E$41,MATCH(B306,'Skills-missing_values_d'!$B$3:$B$41,0)), INDEX('Skills-LA_data'!$C$3:$C$365,MATCH(B306,'Skills-LA_data'!$B$3:$B$365,0)))</f>
        <v>6</v>
      </c>
      <c r="D306" s="13">
        <f>IF("-"=INDEX('Skills-LA_data'!D$3:D$365,MATCH($B306,'Skills-LA_data'!$B$3:$B$365,0)),INDEX('Skills-missing_values_d'!$E$34:$E$41,MATCH($B306,'Skills-missing_values_d'!$B$34:$B$41,0)), INDEX('Skills-LA_data'!D$3:D$365,MATCH($B306,'Skills-LA_data'!$B$3:$B$365,0)))</f>
        <v>7.4</v>
      </c>
      <c r="E306" s="13">
        <f t="shared" si="4"/>
        <v>6.7</v>
      </c>
    </row>
    <row r="307" spans="1:5" x14ac:dyDescent="0.35">
      <c r="A307" s="13" t="s">
        <v>708</v>
      </c>
      <c r="B307" s="13" t="s">
        <v>709</v>
      </c>
      <c r="C307" s="13">
        <f>IF("-"=INDEX('Skills-LA_data'!$C$3:$C$365,MATCH(B307,'Skills-LA_data'!$B$3:$B$365,0)),INDEX('Skills-missing_values_d'!$E$3:$E$41,MATCH(B307,'Skills-missing_values_d'!$B$3:$B$41,0)), INDEX('Skills-LA_data'!$C$3:$C$365,MATCH(B307,'Skills-LA_data'!$B$3:$B$365,0)))</f>
        <v>6.9</v>
      </c>
      <c r="D307" s="13">
        <f>IF("-"=INDEX('Skills-LA_data'!D$3:D$365,MATCH($B307,'Skills-LA_data'!$B$3:$B$365,0)),INDEX('Skills-missing_values_d'!$E$34:$E$41,MATCH($B307,'Skills-missing_values_d'!$B$34:$B$41,0)), INDEX('Skills-LA_data'!D$3:D$365,MATCH($B307,'Skills-LA_data'!$B$3:$B$365,0)))</f>
        <v>9.9</v>
      </c>
      <c r="E307" s="13">
        <f t="shared" si="4"/>
        <v>8.4</v>
      </c>
    </row>
    <row r="308" spans="1:5" x14ac:dyDescent="0.35">
      <c r="A308" s="13" t="s">
        <v>710</v>
      </c>
      <c r="B308" s="13" t="s">
        <v>711</v>
      </c>
      <c r="C308" s="13">
        <f>IF("-"=INDEX('Skills-LA_data'!$C$3:$C$365,MATCH(B308,'Skills-LA_data'!$B$3:$B$365,0)),INDEX('Skills-missing_values_d'!$E$3:$E$41,MATCH(B308,'Skills-missing_values_d'!$B$3:$B$41,0)), INDEX('Skills-LA_data'!$C$3:$C$365,MATCH(B308,'Skills-LA_data'!$B$3:$B$365,0)))</f>
        <v>7.2</v>
      </c>
      <c r="D308" s="13">
        <f>IF("-"=INDEX('Skills-LA_data'!D$3:D$365,MATCH($B308,'Skills-LA_data'!$B$3:$B$365,0)),INDEX('Skills-missing_values_d'!$E$34:$E$41,MATCH($B308,'Skills-missing_values_d'!$B$34:$B$41,0)), INDEX('Skills-LA_data'!D$3:D$365,MATCH($B308,'Skills-LA_data'!$B$3:$B$365,0)))</f>
        <v>7.9</v>
      </c>
      <c r="E308" s="13">
        <f t="shared" si="4"/>
        <v>7.5500000000000007</v>
      </c>
    </row>
    <row r="309" spans="1:5" x14ac:dyDescent="0.35">
      <c r="A309" s="13" t="s">
        <v>712</v>
      </c>
      <c r="B309" s="13" t="s">
        <v>713</v>
      </c>
      <c r="C309" s="13">
        <f>IF("-"=INDEX('Skills-LA_data'!$C$3:$C$365,MATCH(B309,'Skills-LA_data'!$B$3:$B$365,0)),INDEX('Skills-missing_values_d'!$E$3:$E$41,MATCH(B309,'Skills-missing_values_d'!$B$3:$B$41,0)), INDEX('Skills-LA_data'!$C$3:$C$365,MATCH(B309,'Skills-LA_data'!$B$3:$B$365,0)))</f>
        <v>6</v>
      </c>
      <c r="D309" s="13">
        <f>IF("-"=INDEX('Skills-LA_data'!D$3:D$365,MATCH($B309,'Skills-LA_data'!$B$3:$B$365,0)),INDEX('Skills-missing_values_d'!$E$34:$E$41,MATCH($B309,'Skills-missing_values_d'!$B$34:$B$41,0)), INDEX('Skills-LA_data'!D$3:D$365,MATCH($B309,'Skills-LA_data'!$B$3:$B$365,0)))</f>
        <v>6.1</v>
      </c>
      <c r="E309" s="13">
        <f t="shared" si="4"/>
        <v>6.05</v>
      </c>
    </row>
    <row r="310" spans="1:5" x14ac:dyDescent="0.35">
      <c r="A310" s="13" t="s">
        <v>714</v>
      </c>
      <c r="B310" s="13" t="s">
        <v>715</v>
      </c>
      <c r="C310" s="13">
        <f>IF("-"=INDEX('Skills-LA_data'!$C$3:$C$365,MATCH(B310,'Skills-LA_data'!$B$3:$B$365,0)),INDEX('Skills-missing_values_d'!$E$3:$E$41,MATCH(B310,'Skills-missing_values_d'!$B$3:$B$41,0)), INDEX('Skills-LA_data'!$C$3:$C$365,MATCH(B310,'Skills-LA_data'!$B$3:$B$365,0)))</f>
        <v>7.7</v>
      </c>
      <c r="D310" s="13">
        <f>IF("-"=INDEX('Skills-LA_data'!D$3:D$365,MATCH($B310,'Skills-LA_data'!$B$3:$B$365,0)),INDEX('Skills-missing_values_d'!$E$34:$E$41,MATCH($B310,'Skills-missing_values_d'!$B$34:$B$41,0)), INDEX('Skills-LA_data'!D$3:D$365,MATCH($B310,'Skills-LA_data'!$B$3:$B$365,0)))</f>
        <v>7.8</v>
      </c>
      <c r="E310" s="13">
        <f t="shared" si="4"/>
        <v>7.75</v>
      </c>
    </row>
    <row r="311" spans="1:5" x14ac:dyDescent="0.35">
      <c r="A311" s="13" t="s">
        <v>716</v>
      </c>
      <c r="B311" s="13" t="s">
        <v>717</v>
      </c>
      <c r="C311" s="13">
        <f>IF("-"=INDEX('Skills-LA_data'!$C$3:$C$365,MATCH(B311,'Skills-LA_data'!$B$3:$B$365,0)),INDEX('Skills-missing_values_d'!$E$3:$E$41,MATCH(B311,'Skills-missing_values_d'!$B$3:$B$41,0)), INDEX('Skills-LA_data'!$C$3:$C$365,MATCH(B311,'Skills-LA_data'!$B$3:$B$365,0)))</f>
        <v>6.5</v>
      </c>
      <c r="D311" s="13">
        <f>IF("-"=INDEX('Skills-LA_data'!D$3:D$365,MATCH($B311,'Skills-LA_data'!$B$3:$B$365,0)),INDEX('Skills-missing_values_d'!$E$34:$E$41,MATCH($B311,'Skills-missing_values_d'!$B$34:$B$41,0)), INDEX('Skills-LA_data'!D$3:D$365,MATCH($B311,'Skills-LA_data'!$B$3:$B$365,0)))</f>
        <v>7.6</v>
      </c>
      <c r="E311" s="13">
        <f t="shared" si="4"/>
        <v>7.05</v>
      </c>
    </row>
    <row r="312" spans="1:5" x14ac:dyDescent="0.35">
      <c r="A312" s="13" t="s">
        <v>718</v>
      </c>
      <c r="B312" s="13" t="s">
        <v>719</v>
      </c>
      <c r="C312" s="13">
        <f>IF("-"=INDEX('Skills-LA_data'!$C$3:$C$365,MATCH(B312,'Skills-LA_data'!$B$3:$B$365,0)),INDEX('Skills-missing_values_d'!$E$3:$E$41,MATCH(B312,'Skills-missing_values_d'!$B$3:$B$41,0)), INDEX('Skills-LA_data'!$C$3:$C$365,MATCH(B312,'Skills-LA_data'!$B$3:$B$365,0)))</f>
        <v>3.1</v>
      </c>
      <c r="D312" s="13">
        <f>IF("-"=INDEX('Skills-LA_data'!D$3:D$365,MATCH($B312,'Skills-LA_data'!$B$3:$B$365,0)),INDEX('Skills-missing_values_d'!$E$34:$E$41,MATCH($B312,'Skills-missing_values_d'!$B$34:$B$41,0)), INDEX('Skills-LA_data'!D$3:D$365,MATCH($B312,'Skills-LA_data'!$B$3:$B$365,0)))</f>
        <v>7.1</v>
      </c>
      <c r="E312" s="13">
        <f t="shared" si="4"/>
        <v>5.0999999999999996</v>
      </c>
    </row>
    <row r="313" spans="1:5" x14ac:dyDescent="0.35">
      <c r="A313" s="13" t="s">
        <v>720</v>
      </c>
      <c r="B313" s="13" t="s">
        <v>721</v>
      </c>
      <c r="C313" s="13">
        <f>IF("-"=INDEX('Skills-LA_data'!$C$3:$C$365,MATCH(B313,'Skills-LA_data'!$B$3:$B$365,0)),INDEX('Skills-missing_values_d'!$E$3:$E$41,MATCH(B313,'Skills-missing_values_d'!$B$3:$B$41,0)), INDEX('Skills-LA_data'!$C$3:$C$365,MATCH(B313,'Skills-LA_data'!$B$3:$B$365,0)))</f>
        <v>4.5999999999999996</v>
      </c>
      <c r="D313" s="13">
        <f>IF("-"=INDEX('Skills-LA_data'!D$3:D$365,MATCH($B313,'Skills-LA_data'!$B$3:$B$365,0)),INDEX('Skills-missing_values_d'!$E$34:$E$41,MATCH($B313,'Skills-missing_values_d'!$B$34:$B$41,0)), INDEX('Skills-LA_data'!D$3:D$365,MATCH($B313,'Skills-LA_data'!$B$3:$B$365,0)))</f>
        <v>4.7</v>
      </c>
      <c r="E313" s="13">
        <f t="shared" si="4"/>
        <v>4.6500000000000004</v>
      </c>
    </row>
    <row r="314" spans="1:5" x14ac:dyDescent="0.35">
      <c r="A314" s="13" t="s">
        <v>722</v>
      </c>
      <c r="B314" s="13" t="s">
        <v>723</v>
      </c>
      <c r="C314" s="13">
        <f>IF("-"=INDEX('Skills-LA_data'!$C$3:$C$365,MATCH(B314,'Skills-LA_data'!$B$3:$B$365,0)),INDEX('Skills-missing_values_d'!$E$3:$E$41,MATCH(B314,'Skills-missing_values_d'!$B$3:$B$41,0)), INDEX('Skills-LA_data'!$C$3:$C$365,MATCH(B314,'Skills-LA_data'!$B$3:$B$365,0)))</f>
        <v>5.9</v>
      </c>
      <c r="D314" s="13">
        <f>IF("-"=INDEX('Skills-LA_data'!D$3:D$365,MATCH($B314,'Skills-LA_data'!$B$3:$B$365,0)),INDEX('Skills-missing_values_d'!$E$34:$E$41,MATCH($B314,'Skills-missing_values_d'!$B$34:$B$41,0)), INDEX('Skills-LA_data'!D$3:D$365,MATCH($B314,'Skills-LA_data'!$B$3:$B$365,0)))</f>
        <v>6.8</v>
      </c>
      <c r="E314" s="13">
        <f t="shared" si="4"/>
        <v>6.35</v>
      </c>
    </row>
    <row r="315" spans="1:5" x14ac:dyDescent="0.35">
      <c r="A315" s="13" t="s">
        <v>724</v>
      </c>
      <c r="B315" s="13" t="s">
        <v>725</v>
      </c>
      <c r="C315" s="13">
        <f>IF("-"=INDEX('Skills-LA_data'!$C$3:$C$365,MATCH(B315,'Skills-LA_data'!$B$3:$B$365,0)),INDEX('Skills-missing_values_d'!$E$3:$E$41,MATCH(B315,'Skills-missing_values_d'!$B$3:$B$41,0)), INDEX('Skills-LA_data'!$C$3:$C$365,MATCH(B315,'Skills-LA_data'!$B$3:$B$365,0)))</f>
        <v>4.7</v>
      </c>
      <c r="D315" s="13">
        <f>IF("-"=INDEX('Skills-LA_data'!D$3:D$365,MATCH($B315,'Skills-LA_data'!$B$3:$B$365,0)),INDEX('Skills-missing_values_d'!$E$34:$E$41,MATCH($B315,'Skills-missing_values_d'!$B$34:$B$41,0)), INDEX('Skills-LA_data'!D$3:D$365,MATCH($B315,'Skills-LA_data'!$B$3:$B$365,0)))</f>
        <v>11.5</v>
      </c>
      <c r="E315" s="13">
        <f t="shared" si="4"/>
        <v>8.1</v>
      </c>
    </row>
    <row r="316" spans="1:5" x14ac:dyDescent="0.35">
      <c r="A316" s="13" t="s">
        <v>726</v>
      </c>
      <c r="B316" s="13" t="s">
        <v>727</v>
      </c>
      <c r="C316" s="13">
        <f>IF("-"=INDEX('Skills-LA_data'!$C$3:$C$365,MATCH(B316,'Skills-LA_data'!$B$3:$B$365,0)),INDEX('Skills-missing_values_d'!$E$3:$E$41,MATCH(B316,'Skills-missing_values_d'!$B$3:$B$41,0)), INDEX('Skills-LA_data'!$C$3:$C$365,MATCH(B316,'Skills-LA_data'!$B$3:$B$365,0)))</f>
        <v>1.9</v>
      </c>
      <c r="D316" s="13">
        <f>IF("-"=INDEX('Skills-LA_data'!D$3:D$365,MATCH($B316,'Skills-LA_data'!$B$3:$B$365,0)),INDEX('Skills-missing_values_d'!$E$34:$E$41,MATCH($B316,'Skills-missing_values_d'!$B$34:$B$41,0)), INDEX('Skills-LA_data'!D$3:D$365,MATCH($B316,'Skills-LA_data'!$B$3:$B$365,0)))</f>
        <v>3.2</v>
      </c>
      <c r="E316" s="13">
        <f t="shared" si="4"/>
        <v>2.5499999999999998</v>
      </c>
    </row>
    <row r="317" spans="1:5" x14ac:dyDescent="0.35">
      <c r="A317" s="13" t="s">
        <v>728</v>
      </c>
      <c r="B317" s="13" t="s">
        <v>729</v>
      </c>
      <c r="C317" s="13">
        <f>IF("-"=INDEX('Skills-LA_data'!$C$3:$C$365,MATCH(B317,'Skills-LA_data'!$B$3:$B$365,0)),INDEX('Skills-missing_values_d'!$E$3:$E$41,MATCH(B317,'Skills-missing_values_d'!$B$3:$B$41,0)), INDEX('Skills-LA_data'!$C$3:$C$365,MATCH(B317,'Skills-LA_data'!$B$3:$B$365,0)))</f>
        <v>2.8</v>
      </c>
      <c r="D317" s="13">
        <f>IF("-"=INDEX('Skills-LA_data'!D$3:D$365,MATCH($B317,'Skills-LA_data'!$B$3:$B$365,0)),INDEX('Skills-missing_values_d'!$E$34:$E$41,MATCH($B317,'Skills-missing_values_d'!$B$34:$B$41,0)), INDEX('Skills-LA_data'!D$3:D$365,MATCH($B317,'Skills-LA_data'!$B$3:$B$365,0)))</f>
        <v>1.9</v>
      </c>
      <c r="E317" s="13">
        <f t="shared" si="4"/>
        <v>2.3499999999999996</v>
      </c>
    </row>
    <row r="318" spans="1:5" x14ac:dyDescent="0.35">
      <c r="A318" s="13" t="s">
        <v>730</v>
      </c>
      <c r="B318" s="13" t="s">
        <v>731</v>
      </c>
      <c r="C318" s="13">
        <f>IF("-"=INDEX('Skills-LA_data'!$C$3:$C$365,MATCH(B318,'Skills-LA_data'!$B$3:$B$365,0)),INDEX('Skills-missing_values_d'!$E$3:$E$41,MATCH(B318,'Skills-missing_values_d'!$B$3:$B$41,0)), INDEX('Skills-LA_data'!$C$3:$C$365,MATCH(B318,'Skills-LA_data'!$B$3:$B$365,0)))</f>
        <v>9.1999999999999993</v>
      </c>
      <c r="D318" s="13">
        <f>IF("-"=INDEX('Skills-LA_data'!D$3:D$365,MATCH($B318,'Skills-LA_data'!$B$3:$B$365,0)),INDEX('Skills-missing_values_d'!$E$34:$E$41,MATCH($B318,'Skills-missing_values_d'!$B$34:$B$41,0)), INDEX('Skills-LA_data'!D$3:D$365,MATCH($B318,'Skills-LA_data'!$B$3:$B$365,0)))</f>
        <v>9.9</v>
      </c>
      <c r="E318" s="13">
        <f t="shared" si="4"/>
        <v>9.5500000000000007</v>
      </c>
    </row>
    <row r="319" spans="1:5" x14ac:dyDescent="0.35">
      <c r="A319" s="13" t="s">
        <v>732</v>
      </c>
      <c r="B319" s="13" t="s">
        <v>733</v>
      </c>
      <c r="C319" s="13">
        <f>IF("-"=INDEX('Skills-LA_data'!$C$3:$C$365,MATCH(B319,'Skills-LA_data'!$B$3:$B$365,0)),INDEX('Skills-missing_values_d'!$E$3:$E$41,MATCH(B319,'Skills-missing_values_d'!$B$3:$B$41,0)), INDEX('Skills-LA_data'!$C$3:$C$365,MATCH(B319,'Skills-LA_data'!$B$3:$B$365,0)))</f>
        <v>3</v>
      </c>
      <c r="D319" s="13">
        <f>IF("-"=INDEX('Skills-LA_data'!D$3:D$365,MATCH($B319,'Skills-LA_data'!$B$3:$B$365,0)),INDEX('Skills-missing_values_d'!$E$34:$E$41,MATCH($B319,'Skills-missing_values_d'!$B$34:$B$41,0)), INDEX('Skills-LA_data'!D$3:D$365,MATCH($B319,'Skills-LA_data'!$B$3:$B$365,0)))</f>
        <v>5.9</v>
      </c>
      <c r="E319" s="13">
        <f t="shared" si="4"/>
        <v>4.45</v>
      </c>
    </row>
    <row r="320" spans="1:5" x14ac:dyDescent="0.35">
      <c r="A320" s="13" t="s">
        <v>734</v>
      </c>
      <c r="B320" s="13" t="s">
        <v>735</v>
      </c>
      <c r="C320" s="13">
        <f>IF("-"=INDEX('Skills-LA_data'!$C$3:$C$365,MATCH(B320,'Skills-LA_data'!$B$3:$B$365,0)),INDEX('Skills-missing_values_d'!$E$3:$E$41,MATCH(B320,'Skills-missing_values_d'!$B$3:$B$41,0)), INDEX('Skills-LA_data'!$C$3:$C$365,MATCH(B320,'Skills-LA_data'!$B$3:$B$365,0)))</f>
        <v>7.9</v>
      </c>
      <c r="D320" s="13">
        <f>IF("-"=INDEX('Skills-LA_data'!D$3:D$365,MATCH($B320,'Skills-LA_data'!$B$3:$B$365,0)),INDEX('Skills-missing_values_d'!$E$34:$E$41,MATCH($B320,'Skills-missing_values_d'!$B$34:$B$41,0)), INDEX('Skills-LA_data'!D$3:D$365,MATCH($B320,'Skills-LA_data'!$B$3:$B$365,0)))</f>
        <v>9.4</v>
      </c>
      <c r="E320" s="13">
        <f t="shared" si="4"/>
        <v>8.65</v>
      </c>
    </row>
    <row r="321" spans="1:5" x14ac:dyDescent="0.35">
      <c r="A321" s="13" t="s">
        <v>736</v>
      </c>
      <c r="B321" s="13" t="s">
        <v>737</v>
      </c>
      <c r="C321" s="13">
        <f>IF("-"=INDEX('Skills-LA_data'!$C$3:$C$365,MATCH(B321,'Skills-LA_data'!$B$3:$B$365,0)),INDEX('Skills-missing_values_d'!$E$3:$E$41,MATCH(B321,'Skills-missing_values_d'!$B$3:$B$41,0)), INDEX('Skills-LA_data'!$C$3:$C$365,MATCH(B321,'Skills-LA_data'!$B$3:$B$365,0)))</f>
        <v>4.7</v>
      </c>
      <c r="D321" s="13">
        <f>IF("-"=INDEX('Skills-LA_data'!D$3:D$365,MATCH($B321,'Skills-LA_data'!$B$3:$B$365,0)),INDEX('Skills-missing_values_d'!$E$34:$E$41,MATCH($B321,'Skills-missing_values_d'!$B$34:$B$41,0)), INDEX('Skills-LA_data'!D$3:D$365,MATCH($B321,'Skills-LA_data'!$B$3:$B$365,0)))</f>
        <v>6.8</v>
      </c>
      <c r="E321" s="13">
        <f t="shared" si="4"/>
        <v>5.75</v>
      </c>
    </row>
    <row r="322" spans="1:5" x14ac:dyDescent="0.35">
      <c r="A322" s="13" t="s">
        <v>738</v>
      </c>
      <c r="B322" s="13" t="s">
        <v>739</v>
      </c>
      <c r="C322" s="13">
        <f>IF("-"=INDEX('Skills-LA_data'!$C$3:$C$365,MATCH(B322,'Skills-LA_data'!$B$3:$B$365,0)),INDEX('Skills-missing_values_d'!$E$3:$E$41,MATCH(B322,'Skills-missing_values_d'!$B$3:$B$41,0)), INDEX('Skills-LA_data'!$C$3:$C$365,MATCH(B322,'Skills-LA_data'!$B$3:$B$365,0)))</f>
        <v>9</v>
      </c>
      <c r="D322" s="13">
        <f>IF("-"=INDEX('Skills-LA_data'!D$3:D$365,MATCH($B322,'Skills-LA_data'!$B$3:$B$365,0)),INDEX('Skills-missing_values_d'!$E$34:$E$41,MATCH($B322,'Skills-missing_values_d'!$B$34:$B$41,0)), INDEX('Skills-LA_data'!D$3:D$365,MATCH($B322,'Skills-LA_data'!$B$3:$B$365,0)))</f>
        <v>6.7</v>
      </c>
      <c r="E322" s="13">
        <f t="shared" si="4"/>
        <v>7.85</v>
      </c>
    </row>
    <row r="323" spans="1:5" x14ac:dyDescent="0.35">
      <c r="A323" s="13" t="s">
        <v>740</v>
      </c>
      <c r="B323" s="13" t="s">
        <v>741</v>
      </c>
      <c r="C323" s="13">
        <f>IF("-"=INDEX('Skills-LA_data'!$C$3:$C$365,MATCH(B323,'Skills-LA_data'!$B$3:$B$365,0)),INDEX('Skills-missing_values_d'!$E$3:$E$41,MATCH(B323,'Skills-missing_values_d'!$B$3:$B$41,0)), INDEX('Skills-LA_data'!$C$3:$C$365,MATCH(B323,'Skills-LA_data'!$B$3:$B$365,0)))</f>
        <v>8.5</v>
      </c>
      <c r="D323" s="13">
        <f>IF("-"=INDEX('Skills-LA_data'!D$3:D$365,MATCH($B323,'Skills-LA_data'!$B$3:$B$365,0)),INDEX('Skills-missing_values_d'!$E$34:$E$41,MATCH($B323,'Skills-missing_values_d'!$B$34:$B$41,0)), INDEX('Skills-LA_data'!D$3:D$365,MATCH($B323,'Skills-LA_data'!$B$3:$B$365,0)))</f>
        <v>8.8000000000000007</v>
      </c>
      <c r="E323" s="13">
        <f t="shared" si="4"/>
        <v>8.65</v>
      </c>
    </row>
    <row r="324" spans="1:5" x14ac:dyDescent="0.35">
      <c r="A324" s="13" t="s">
        <v>742</v>
      </c>
      <c r="B324" s="13" t="s">
        <v>743</v>
      </c>
      <c r="C324" s="13">
        <f>IF("-"=INDEX('Skills-LA_data'!$C$3:$C$365,MATCH(B324,'Skills-LA_data'!$B$3:$B$365,0)),INDEX('Skills-missing_values_d'!$E$3:$E$41,MATCH(B324,'Skills-missing_values_d'!$B$3:$B$41,0)), INDEX('Skills-LA_data'!$C$3:$C$365,MATCH(B324,'Skills-LA_data'!$B$3:$B$365,0)))</f>
        <v>3.8</v>
      </c>
      <c r="D324" s="13">
        <f>IF("-"=INDEX('Skills-LA_data'!D$3:D$365,MATCH($B324,'Skills-LA_data'!$B$3:$B$365,0)),INDEX('Skills-missing_values_d'!$E$34:$E$41,MATCH($B324,'Skills-missing_values_d'!$B$34:$B$41,0)), INDEX('Skills-LA_data'!D$3:D$365,MATCH($B324,'Skills-LA_data'!$B$3:$B$365,0)))</f>
        <v>7.1</v>
      </c>
      <c r="E324" s="13">
        <f t="shared" ref="E324:E365" si="5">AVERAGE(C324:D324)</f>
        <v>5.4499999999999993</v>
      </c>
    </row>
    <row r="325" spans="1:5" x14ac:dyDescent="0.35">
      <c r="A325" s="13" t="s">
        <v>744</v>
      </c>
      <c r="B325" s="13" t="s">
        <v>745</v>
      </c>
      <c r="C325" s="13">
        <f>IF("-"=INDEX('Skills-LA_data'!$C$3:$C$365,MATCH(B325,'Skills-LA_data'!$B$3:$B$365,0)),INDEX('Skills-missing_values_d'!$E$3:$E$41,MATCH(B325,'Skills-missing_values_d'!$B$3:$B$41,0)), INDEX('Skills-LA_data'!$C$3:$C$365,MATCH(B325,'Skills-LA_data'!$B$3:$B$365,0)))</f>
        <v>9.9</v>
      </c>
      <c r="D325" s="13">
        <f>IF("-"=INDEX('Skills-LA_data'!D$3:D$365,MATCH($B325,'Skills-LA_data'!$B$3:$B$365,0)),INDEX('Skills-missing_values_d'!$E$34:$E$41,MATCH($B325,'Skills-missing_values_d'!$B$34:$B$41,0)), INDEX('Skills-LA_data'!D$3:D$365,MATCH($B325,'Skills-LA_data'!$B$3:$B$365,0)))</f>
        <v>9.6999999999999993</v>
      </c>
      <c r="E325" s="13">
        <f t="shared" si="5"/>
        <v>9.8000000000000007</v>
      </c>
    </row>
    <row r="326" spans="1:5" x14ac:dyDescent="0.35">
      <c r="A326" s="13" t="s">
        <v>746</v>
      </c>
      <c r="B326" s="13" t="s">
        <v>747</v>
      </c>
      <c r="C326" s="13">
        <f>IF("-"=INDEX('Skills-LA_data'!$C$3:$C$365,MATCH(B326,'Skills-LA_data'!$B$3:$B$365,0)),INDEX('Skills-missing_values_d'!$E$3:$E$41,MATCH(B326,'Skills-missing_values_d'!$B$3:$B$41,0)), INDEX('Skills-LA_data'!$C$3:$C$365,MATCH(B326,'Skills-LA_data'!$B$3:$B$365,0)))</f>
        <v>4.3</v>
      </c>
      <c r="D326" s="13">
        <f>IF("-"=INDEX('Skills-LA_data'!D$3:D$365,MATCH($B326,'Skills-LA_data'!$B$3:$B$365,0)),INDEX('Skills-missing_values_d'!$E$34:$E$41,MATCH($B326,'Skills-missing_values_d'!$B$34:$B$41,0)), INDEX('Skills-LA_data'!D$3:D$365,MATCH($B326,'Skills-LA_data'!$B$3:$B$365,0)))</f>
        <v>3.8</v>
      </c>
      <c r="E326" s="13">
        <f t="shared" si="5"/>
        <v>4.05</v>
      </c>
    </row>
    <row r="327" spans="1:5" x14ac:dyDescent="0.35">
      <c r="A327" s="13" t="s">
        <v>748</v>
      </c>
      <c r="B327" s="13" t="s">
        <v>749</v>
      </c>
      <c r="C327" s="13">
        <f>IF("-"=INDEX('Skills-LA_data'!$C$3:$C$365,MATCH(B327,'Skills-LA_data'!$B$3:$B$365,0)),INDEX('Skills-missing_values_d'!$E$3:$E$41,MATCH(B327,'Skills-missing_values_d'!$B$3:$B$41,0)), INDEX('Skills-LA_data'!$C$3:$C$365,MATCH(B327,'Skills-LA_data'!$B$3:$B$365,0)))</f>
        <v>7</v>
      </c>
      <c r="D327" s="13">
        <f>IF("-"=INDEX('Skills-LA_data'!D$3:D$365,MATCH($B327,'Skills-LA_data'!$B$3:$B$365,0)),INDEX('Skills-missing_values_d'!$E$34:$E$41,MATCH($B327,'Skills-missing_values_d'!$B$34:$B$41,0)), INDEX('Skills-LA_data'!D$3:D$365,MATCH($B327,'Skills-LA_data'!$B$3:$B$365,0)))</f>
        <v>4.5999999999999996</v>
      </c>
      <c r="E327" s="13">
        <f t="shared" si="5"/>
        <v>5.8</v>
      </c>
    </row>
    <row r="328" spans="1:5" x14ac:dyDescent="0.35">
      <c r="A328" s="13" t="s">
        <v>750</v>
      </c>
      <c r="B328" s="13" t="s">
        <v>751</v>
      </c>
      <c r="C328" s="13">
        <f>IF("-"=INDEX('Skills-LA_data'!$C$3:$C$365,MATCH(B328,'Skills-LA_data'!$B$3:$B$365,0)),INDEX('Skills-missing_values_d'!$E$3:$E$41,MATCH(B328,'Skills-missing_values_d'!$B$3:$B$41,0)), INDEX('Skills-LA_data'!$C$3:$C$365,MATCH(B328,'Skills-LA_data'!$B$3:$B$365,0)))</f>
        <v>5.8</v>
      </c>
      <c r="D328" s="13">
        <f>IF("-"=INDEX('Skills-LA_data'!D$3:D$365,MATCH($B328,'Skills-LA_data'!$B$3:$B$365,0)),INDEX('Skills-missing_values_d'!$E$34:$E$41,MATCH($B328,'Skills-missing_values_d'!$B$34:$B$41,0)), INDEX('Skills-LA_data'!D$3:D$365,MATCH($B328,'Skills-LA_data'!$B$3:$B$365,0)))</f>
        <v>6.9</v>
      </c>
      <c r="E328" s="13">
        <f t="shared" si="5"/>
        <v>6.35</v>
      </c>
    </row>
    <row r="329" spans="1:5" x14ac:dyDescent="0.35">
      <c r="A329" s="13" t="s">
        <v>752</v>
      </c>
      <c r="B329" s="13" t="s">
        <v>753</v>
      </c>
      <c r="C329" s="13">
        <f>IF("-"=INDEX('Skills-LA_data'!$C$3:$C$365,MATCH(B329,'Skills-LA_data'!$B$3:$B$365,0)),INDEX('Skills-missing_values_d'!$E$3:$E$41,MATCH(B329,'Skills-missing_values_d'!$B$3:$B$41,0)), INDEX('Skills-LA_data'!$C$3:$C$365,MATCH(B329,'Skills-LA_data'!$B$3:$B$365,0)))</f>
        <v>3.3</v>
      </c>
      <c r="D329" s="13">
        <f>IF("-"=INDEX('Skills-LA_data'!D$3:D$365,MATCH($B329,'Skills-LA_data'!$B$3:$B$365,0)),INDEX('Skills-missing_values_d'!$E$34:$E$41,MATCH($B329,'Skills-missing_values_d'!$B$34:$B$41,0)), INDEX('Skills-LA_data'!D$3:D$365,MATCH($B329,'Skills-LA_data'!$B$3:$B$365,0)))</f>
        <v>5.2</v>
      </c>
      <c r="E329" s="13">
        <f t="shared" si="5"/>
        <v>4.25</v>
      </c>
    </row>
    <row r="330" spans="1:5" x14ac:dyDescent="0.35">
      <c r="A330" s="13" t="s">
        <v>754</v>
      </c>
      <c r="B330" s="13" t="s">
        <v>755</v>
      </c>
      <c r="C330" s="13">
        <f>IF("-"=INDEX('Skills-LA_data'!$C$3:$C$365,MATCH(B330,'Skills-LA_data'!$B$3:$B$365,0)),INDEX('Skills-missing_values_d'!$E$3:$E$41,MATCH(B330,'Skills-missing_values_d'!$B$3:$B$41,0)), INDEX('Skills-LA_data'!$C$3:$C$365,MATCH(B330,'Skills-LA_data'!$B$3:$B$365,0)))</f>
        <v>2.6</v>
      </c>
      <c r="D330" s="13">
        <f>IF("-"=INDEX('Skills-LA_data'!D$3:D$365,MATCH($B330,'Skills-LA_data'!$B$3:$B$365,0)),INDEX('Skills-missing_values_d'!$E$34:$E$41,MATCH($B330,'Skills-missing_values_d'!$B$34:$B$41,0)), INDEX('Skills-LA_data'!D$3:D$365,MATCH($B330,'Skills-LA_data'!$B$3:$B$365,0)))</f>
        <v>3.9</v>
      </c>
      <c r="E330" s="13">
        <f t="shared" si="5"/>
        <v>3.25</v>
      </c>
    </row>
    <row r="331" spans="1:5" x14ac:dyDescent="0.35">
      <c r="A331" s="13" t="s">
        <v>756</v>
      </c>
      <c r="B331" s="13" t="s">
        <v>757</v>
      </c>
      <c r="C331" s="13">
        <f>IF("-"=INDEX('Skills-LA_data'!$C$3:$C$365,MATCH(B331,'Skills-LA_data'!$B$3:$B$365,0)),INDEX('Skills-missing_values_d'!$E$3:$E$41,MATCH(B331,'Skills-missing_values_d'!$B$3:$B$41,0)), INDEX('Skills-LA_data'!$C$3:$C$365,MATCH(B331,'Skills-LA_data'!$B$3:$B$365,0)))</f>
        <v>7.9</v>
      </c>
      <c r="D331" s="13">
        <f>IF("-"=INDEX('Skills-LA_data'!D$3:D$365,MATCH($B331,'Skills-LA_data'!$B$3:$B$365,0)),INDEX('Skills-missing_values_d'!$E$34:$E$41,MATCH($B331,'Skills-missing_values_d'!$B$34:$B$41,0)), INDEX('Skills-LA_data'!D$3:D$365,MATCH($B331,'Skills-LA_data'!$B$3:$B$365,0)))</f>
        <v>9.1</v>
      </c>
      <c r="E331" s="13">
        <f t="shared" si="5"/>
        <v>8.5</v>
      </c>
    </row>
    <row r="332" spans="1:5" x14ac:dyDescent="0.35">
      <c r="A332" s="13" t="s">
        <v>758</v>
      </c>
      <c r="B332" s="13" t="s">
        <v>759</v>
      </c>
      <c r="C332" s="13">
        <f>IF("-"=INDEX('Skills-LA_data'!$C$3:$C$365,MATCH(B332,'Skills-LA_data'!$B$3:$B$365,0)),INDEX('Skills-missing_values_d'!$E$3:$E$41,MATCH(B332,'Skills-missing_values_d'!$B$3:$B$41,0)), INDEX('Skills-LA_data'!$C$3:$C$365,MATCH(B332,'Skills-LA_data'!$B$3:$B$365,0)))</f>
        <v>9.1999999999999993</v>
      </c>
      <c r="D332" s="13">
        <f>IF("-"=INDEX('Skills-LA_data'!D$3:D$365,MATCH($B332,'Skills-LA_data'!$B$3:$B$365,0)),INDEX('Skills-missing_values_d'!$E$34:$E$41,MATCH($B332,'Skills-missing_values_d'!$B$34:$B$41,0)), INDEX('Skills-LA_data'!D$3:D$365,MATCH($B332,'Skills-LA_data'!$B$3:$B$365,0)))</f>
        <v>12.3</v>
      </c>
      <c r="E332" s="13">
        <f t="shared" si="5"/>
        <v>10.75</v>
      </c>
    </row>
    <row r="333" spans="1:5" x14ac:dyDescent="0.35">
      <c r="A333" s="13" t="s">
        <v>760</v>
      </c>
      <c r="B333" s="13" t="s">
        <v>761</v>
      </c>
      <c r="C333" s="13">
        <f>IF("-"=INDEX('Skills-LA_data'!$C$3:$C$365,MATCH(B333,'Skills-LA_data'!$B$3:$B$365,0)),INDEX('Skills-missing_values_d'!$E$3:$E$41,MATCH(B333,'Skills-missing_values_d'!$B$3:$B$41,0)), INDEX('Skills-LA_data'!$C$3:$C$365,MATCH(B333,'Skills-LA_data'!$B$3:$B$365,0)))</f>
        <v>4.7</v>
      </c>
      <c r="D333" s="13">
        <f>IF("-"=INDEX('Skills-LA_data'!D$3:D$365,MATCH($B333,'Skills-LA_data'!$B$3:$B$365,0)),INDEX('Skills-missing_values_d'!$E$34:$E$41,MATCH($B333,'Skills-missing_values_d'!$B$34:$B$41,0)), INDEX('Skills-LA_data'!D$3:D$365,MATCH($B333,'Skills-LA_data'!$B$3:$B$365,0)))</f>
        <v>8.9</v>
      </c>
      <c r="E333" s="13">
        <f t="shared" si="5"/>
        <v>6.8000000000000007</v>
      </c>
    </row>
    <row r="334" spans="1:5" x14ac:dyDescent="0.35">
      <c r="A334" s="13" t="s">
        <v>762</v>
      </c>
      <c r="B334" s="13" t="s">
        <v>763</v>
      </c>
      <c r="C334" s="13">
        <f>IF("-"=INDEX('Skills-LA_data'!$C$3:$C$365,MATCH(B334,'Skills-LA_data'!$B$3:$B$365,0)),INDEX('Skills-missing_values_d'!$E$3:$E$41,MATCH(B334,'Skills-missing_values_d'!$B$3:$B$41,0)), INDEX('Skills-LA_data'!$C$3:$C$365,MATCH(B334,'Skills-LA_data'!$B$3:$B$365,0)))</f>
        <v>2.6</v>
      </c>
      <c r="D334" s="13">
        <f>IF("-"=INDEX('Skills-LA_data'!D$3:D$365,MATCH($B334,'Skills-LA_data'!$B$3:$B$365,0)),INDEX('Skills-missing_values_d'!$E$34:$E$41,MATCH($B334,'Skills-missing_values_d'!$B$34:$B$41,0)), INDEX('Skills-LA_data'!D$3:D$365,MATCH($B334,'Skills-LA_data'!$B$3:$B$365,0)))</f>
        <v>4.0999999999999996</v>
      </c>
      <c r="E334" s="13">
        <f t="shared" si="5"/>
        <v>3.3499999999999996</v>
      </c>
    </row>
    <row r="335" spans="1:5" x14ac:dyDescent="0.35">
      <c r="A335" s="13" t="s">
        <v>764</v>
      </c>
      <c r="B335" s="13" t="s">
        <v>765</v>
      </c>
      <c r="C335" s="13">
        <f>IF("-"=INDEX('Skills-LA_data'!$C$3:$C$365,MATCH(B335,'Skills-LA_data'!$B$3:$B$365,0)),INDEX('Skills-missing_values_d'!$E$3:$E$41,MATCH(B335,'Skills-missing_values_d'!$B$3:$B$41,0)), INDEX('Skills-LA_data'!$C$3:$C$365,MATCH(B335,'Skills-LA_data'!$B$3:$B$365,0)))</f>
        <v>4.7</v>
      </c>
      <c r="D335" s="13">
        <f>IF("-"=INDEX('Skills-LA_data'!D$3:D$365,MATCH($B335,'Skills-LA_data'!$B$3:$B$365,0)),INDEX('Skills-missing_values_d'!$E$34:$E$41,MATCH($B335,'Skills-missing_values_d'!$B$34:$B$41,0)), INDEX('Skills-LA_data'!D$3:D$365,MATCH($B335,'Skills-LA_data'!$B$3:$B$365,0)))</f>
        <v>5.9</v>
      </c>
      <c r="E335" s="13">
        <f t="shared" si="5"/>
        <v>5.3000000000000007</v>
      </c>
    </row>
    <row r="336" spans="1:5" x14ac:dyDescent="0.35">
      <c r="A336" s="13" t="s">
        <v>766</v>
      </c>
      <c r="B336" s="13" t="s">
        <v>767</v>
      </c>
      <c r="C336" s="13">
        <f>IF("-"=INDEX('Skills-LA_data'!$C$3:$C$365,MATCH(B336,'Skills-LA_data'!$B$3:$B$365,0)),INDEX('Skills-missing_values_d'!$E$3:$E$41,MATCH(B336,'Skills-missing_values_d'!$B$3:$B$41,0)), INDEX('Skills-LA_data'!$C$3:$C$365,MATCH(B336,'Skills-LA_data'!$B$3:$B$365,0)))</f>
        <v>1.3</v>
      </c>
      <c r="D336" s="13">
        <f>IF("-"=INDEX('Skills-LA_data'!D$3:D$365,MATCH($B336,'Skills-LA_data'!$B$3:$B$365,0)),INDEX('Skills-missing_values_d'!$E$34:$E$41,MATCH($B336,'Skills-missing_values_d'!$B$34:$B$41,0)), INDEX('Skills-LA_data'!D$3:D$365,MATCH($B336,'Skills-LA_data'!$B$3:$B$365,0)))</f>
        <v>7</v>
      </c>
      <c r="E336" s="13">
        <f t="shared" si="5"/>
        <v>4.1500000000000004</v>
      </c>
    </row>
    <row r="337" spans="1:5" x14ac:dyDescent="0.35">
      <c r="A337" s="13" t="s">
        <v>768</v>
      </c>
      <c r="B337" s="13" t="s">
        <v>769</v>
      </c>
      <c r="C337" s="13">
        <f>IF("-"=INDEX('Skills-LA_data'!$C$3:$C$365,MATCH(B337,'Skills-LA_data'!$B$3:$B$365,0)),INDEX('Skills-missing_values_d'!$E$3:$E$41,MATCH(B337,'Skills-missing_values_d'!$B$3:$B$41,0)), INDEX('Skills-LA_data'!$C$3:$C$365,MATCH(B337,'Skills-LA_data'!$B$3:$B$365,0)))</f>
        <v>4.5999999999999996</v>
      </c>
      <c r="D337" s="13">
        <f>IF("-"=INDEX('Skills-LA_data'!D$3:D$365,MATCH($B337,'Skills-LA_data'!$B$3:$B$365,0)),INDEX('Skills-missing_values_d'!$E$34:$E$41,MATCH($B337,'Skills-missing_values_d'!$B$34:$B$41,0)), INDEX('Skills-LA_data'!D$3:D$365,MATCH($B337,'Skills-LA_data'!$B$3:$B$365,0)))</f>
        <v>4.3</v>
      </c>
      <c r="E337" s="13">
        <f t="shared" si="5"/>
        <v>4.4499999999999993</v>
      </c>
    </row>
    <row r="338" spans="1:5" x14ac:dyDescent="0.35">
      <c r="A338" s="13" t="s">
        <v>770</v>
      </c>
      <c r="B338" s="13" t="s">
        <v>771</v>
      </c>
      <c r="C338" s="13">
        <f>IF("-"=INDEX('Skills-LA_data'!$C$3:$C$365,MATCH(B338,'Skills-LA_data'!$B$3:$B$365,0)),INDEX('Skills-missing_values_d'!$E$3:$E$41,MATCH(B338,'Skills-missing_values_d'!$B$3:$B$41,0)), INDEX('Skills-LA_data'!$C$3:$C$365,MATCH(B338,'Skills-LA_data'!$B$3:$B$365,0)))</f>
        <v>5.5</v>
      </c>
      <c r="D338" s="13">
        <f>IF("-"=INDEX('Skills-LA_data'!D$3:D$365,MATCH($B338,'Skills-LA_data'!$B$3:$B$365,0)),INDEX('Skills-missing_values_d'!$E$34:$E$41,MATCH($B338,'Skills-missing_values_d'!$B$34:$B$41,0)), INDEX('Skills-LA_data'!D$3:D$365,MATCH($B338,'Skills-LA_data'!$B$3:$B$365,0)))</f>
        <v>4.4000000000000004</v>
      </c>
      <c r="E338" s="13">
        <f t="shared" si="5"/>
        <v>4.95</v>
      </c>
    </row>
    <row r="339" spans="1:5" x14ac:dyDescent="0.35">
      <c r="A339" s="13" t="s">
        <v>772</v>
      </c>
      <c r="B339" s="13" t="s">
        <v>773</v>
      </c>
      <c r="C339" s="13">
        <f>IF("-"=INDEX('Skills-LA_data'!$C$3:$C$365,MATCH(B339,'Skills-LA_data'!$B$3:$B$365,0)),INDEX('Skills-missing_values_d'!$E$3:$E$41,MATCH(B339,'Skills-missing_values_d'!$B$3:$B$41,0)), INDEX('Skills-LA_data'!$C$3:$C$365,MATCH(B339,'Skills-LA_data'!$B$3:$B$365,0)))</f>
        <v>1.8</v>
      </c>
      <c r="D339" s="13">
        <f>IF("-"=INDEX('Skills-LA_data'!D$3:D$365,MATCH($B339,'Skills-LA_data'!$B$3:$B$365,0)),INDEX('Skills-missing_values_d'!$E$34:$E$41,MATCH($B339,'Skills-missing_values_d'!$B$34:$B$41,0)), INDEX('Skills-LA_data'!D$3:D$365,MATCH($B339,'Skills-LA_data'!$B$3:$B$365,0)))</f>
        <v>3.4</v>
      </c>
      <c r="E339" s="13">
        <f t="shared" si="5"/>
        <v>2.6</v>
      </c>
    </row>
    <row r="340" spans="1:5" x14ac:dyDescent="0.35">
      <c r="A340" s="13" t="s">
        <v>774</v>
      </c>
      <c r="B340" s="13" t="s">
        <v>775</v>
      </c>
      <c r="C340" s="13">
        <f>IF("-"=INDEX('Skills-LA_data'!$C$3:$C$365,MATCH(B340,'Skills-LA_data'!$B$3:$B$365,0)),INDEX('Skills-missing_values_d'!$E$3:$E$41,MATCH(B340,'Skills-missing_values_d'!$B$3:$B$41,0)), INDEX('Skills-LA_data'!$C$3:$C$365,MATCH(B340,'Skills-LA_data'!$B$3:$B$365,0)))</f>
        <v>7.6</v>
      </c>
      <c r="D340" s="13">
        <f>IF("-"=INDEX('Skills-LA_data'!D$3:D$365,MATCH($B340,'Skills-LA_data'!$B$3:$B$365,0)),INDEX('Skills-missing_values_d'!$E$34:$E$41,MATCH($B340,'Skills-missing_values_d'!$B$34:$B$41,0)), INDEX('Skills-LA_data'!D$3:D$365,MATCH($B340,'Skills-LA_data'!$B$3:$B$365,0)))</f>
        <v>5.5</v>
      </c>
      <c r="E340" s="13">
        <f t="shared" si="5"/>
        <v>6.55</v>
      </c>
    </row>
    <row r="341" spans="1:5" x14ac:dyDescent="0.35">
      <c r="A341" s="13" t="s">
        <v>776</v>
      </c>
      <c r="B341" s="13" t="s">
        <v>777</v>
      </c>
      <c r="C341" s="13">
        <f>IF("-"=INDEX('Skills-LA_data'!$C$3:$C$365,MATCH(B341,'Skills-LA_data'!$B$3:$B$365,0)),INDEX('Skills-missing_values_d'!$E$3:$E$41,MATCH(B341,'Skills-missing_values_d'!$B$3:$B$41,0)), INDEX('Skills-LA_data'!$C$3:$C$365,MATCH(B341,'Skills-LA_data'!$B$3:$B$365,0)))</f>
        <v>2.6</v>
      </c>
      <c r="D341" s="13">
        <f>IF("-"=INDEX('Skills-LA_data'!D$3:D$365,MATCH($B341,'Skills-LA_data'!$B$3:$B$365,0)),INDEX('Skills-missing_values_d'!$E$34:$E$41,MATCH($B341,'Skills-missing_values_d'!$B$34:$B$41,0)), INDEX('Skills-LA_data'!D$3:D$365,MATCH($B341,'Skills-LA_data'!$B$3:$B$365,0)))</f>
        <v>3.4</v>
      </c>
      <c r="E341" s="13">
        <f t="shared" si="5"/>
        <v>3</v>
      </c>
    </row>
    <row r="342" spans="1:5" x14ac:dyDescent="0.35">
      <c r="A342" s="13" t="s">
        <v>778</v>
      </c>
      <c r="B342" s="13" t="s">
        <v>779</v>
      </c>
      <c r="C342" s="13">
        <f>IF("-"=INDEX('Skills-LA_data'!$C$3:$C$365,MATCH(B342,'Skills-LA_data'!$B$3:$B$365,0)),INDEX('Skills-missing_values_d'!$E$3:$E$41,MATCH(B342,'Skills-missing_values_d'!$B$3:$B$41,0)), INDEX('Skills-LA_data'!$C$3:$C$365,MATCH(B342,'Skills-LA_data'!$B$3:$B$365,0)))</f>
        <v>3.8</v>
      </c>
      <c r="D342" s="13">
        <f>IF("-"=INDEX('Skills-LA_data'!D$3:D$365,MATCH($B342,'Skills-LA_data'!$B$3:$B$365,0)),INDEX('Skills-missing_values_d'!$E$34:$E$41,MATCH($B342,'Skills-missing_values_d'!$B$34:$B$41,0)), INDEX('Skills-LA_data'!D$3:D$365,MATCH($B342,'Skills-LA_data'!$B$3:$B$365,0)))</f>
        <v>4.5999999999999996</v>
      </c>
      <c r="E342" s="13">
        <f t="shared" si="5"/>
        <v>4.1999999999999993</v>
      </c>
    </row>
    <row r="343" spans="1:5" x14ac:dyDescent="0.35">
      <c r="A343" s="13" t="s">
        <v>780</v>
      </c>
      <c r="B343" s="13" t="s">
        <v>781</v>
      </c>
      <c r="C343" s="13">
        <f>IF("-"=INDEX('Skills-LA_data'!$C$3:$C$365,MATCH(B343,'Skills-LA_data'!$B$3:$B$365,0)),INDEX('Skills-missing_values_d'!$E$3:$E$41,MATCH(B343,'Skills-missing_values_d'!$B$3:$B$41,0)), INDEX('Skills-LA_data'!$C$3:$C$365,MATCH(B343,'Skills-LA_data'!$B$3:$B$365,0)))</f>
        <v>13.9</v>
      </c>
      <c r="D343" s="13">
        <f>IF("-"=INDEX('Skills-LA_data'!D$3:D$365,MATCH($B343,'Skills-LA_data'!$B$3:$B$365,0)),INDEX('Skills-missing_values_d'!$E$34:$E$41,MATCH($B343,'Skills-missing_values_d'!$B$34:$B$41,0)), INDEX('Skills-LA_data'!D$3:D$365,MATCH($B343,'Skills-LA_data'!$B$3:$B$365,0)))</f>
        <v>14.2</v>
      </c>
      <c r="E343" s="13">
        <f t="shared" si="5"/>
        <v>14.05</v>
      </c>
    </row>
    <row r="344" spans="1:5" x14ac:dyDescent="0.35">
      <c r="A344" s="13" t="s">
        <v>782</v>
      </c>
      <c r="B344" s="13" t="s">
        <v>783</v>
      </c>
      <c r="C344" s="13">
        <f>IF("-"=INDEX('Skills-LA_data'!$C$3:$C$365,MATCH(B344,'Skills-LA_data'!$B$3:$B$365,0)),INDEX('Skills-missing_values_d'!$E$3:$E$41,MATCH(B344,'Skills-missing_values_d'!$B$3:$B$41,0)), INDEX('Skills-LA_data'!$C$3:$C$365,MATCH(B344,'Skills-LA_data'!$B$3:$B$365,0)))</f>
        <v>14</v>
      </c>
      <c r="D344" s="13">
        <f>IF("-"=INDEX('Skills-LA_data'!D$3:D$365,MATCH($B344,'Skills-LA_data'!$B$3:$B$365,0)),INDEX('Skills-missing_values_d'!$E$34:$E$41,MATCH($B344,'Skills-missing_values_d'!$B$34:$B$41,0)), INDEX('Skills-LA_data'!D$3:D$365,MATCH($B344,'Skills-LA_data'!$B$3:$B$365,0)))</f>
        <v>7.4</v>
      </c>
      <c r="E344" s="13">
        <f t="shared" si="5"/>
        <v>10.7</v>
      </c>
    </row>
    <row r="345" spans="1:5" x14ac:dyDescent="0.35">
      <c r="A345" s="13" t="s">
        <v>784</v>
      </c>
      <c r="B345" s="13" t="s">
        <v>785</v>
      </c>
      <c r="C345" s="13">
        <f>IF("-"=INDEX('Skills-LA_data'!$C$3:$C$365,MATCH(B345,'Skills-LA_data'!$B$3:$B$365,0)),INDEX('Skills-missing_values_d'!$E$3:$E$41,MATCH(B345,'Skills-missing_values_d'!$B$3:$B$41,0)), INDEX('Skills-LA_data'!$C$3:$C$365,MATCH(B345,'Skills-LA_data'!$B$3:$B$365,0)))</f>
        <v>3.5</v>
      </c>
      <c r="D345" s="13">
        <f>IF("-"=INDEX('Skills-LA_data'!D$3:D$365,MATCH($B345,'Skills-LA_data'!$B$3:$B$365,0)),INDEX('Skills-missing_values_d'!$E$34:$E$41,MATCH($B345,'Skills-missing_values_d'!$B$34:$B$41,0)), INDEX('Skills-LA_data'!D$3:D$365,MATCH($B345,'Skills-LA_data'!$B$3:$B$365,0)))</f>
        <v>3.2</v>
      </c>
      <c r="E345" s="13">
        <f t="shared" si="5"/>
        <v>3.35</v>
      </c>
    </row>
    <row r="346" spans="1:5" x14ac:dyDescent="0.35">
      <c r="A346" s="13" t="s">
        <v>786</v>
      </c>
      <c r="B346" s="13" t="s">
        <v>787</v>
      </c>
      <c r="C346" s="13">
        <f>IF("-"=INDEX('Skills-LA_data'!$C$3:$C$365,MATCH(B346,'Skills-LA_data'!$B$3:$B$365,0)),INDEX('Skills-missing_values_d'!$E$3:$E$41,MATCH(B346,'Skills-missing_values_d'!$B$3:$B$41,0)), INDEX('Skills-LA_data'!$C$3:$C$365,MATCH(B346,'Skills-LA_data'!$B$3:$B$365,0)))</f>
        <v>8.8000000000000007</v>
      </c>
      <c r="D346" s="13">
        <f>IF("-"=INDEX('Skills-LA_data'!D$3:D$365,MATCH($B346,'Skills-LA_data'!$B$3:$B$365,0)),INDEX('Skills-missing_values_d'!$E$34:$E$41,MATCH($B346,'Skills-missing_values_d'!$B$34:$B$41,0)), INDEX('Skills-LA_data'!D$3:D$365,MATCH($B346,'Skills-LA_data'!$B$3:$B$365,0)))</f>
        <v>12.8</v>
      </c>
      <c r="E346" s="13">
        <f t="shared" si="5"/>
        <v>10.8</v>
      </c>
    </row>
    <row r="347" spans="1:5" x14ac:dyDescent="0.35">
      <c r="A347" s="13" t="s">
        <v>788</v>
      </c>
      <c r="B347" s="13" t="s">
        <v>789</v>
      </c>
      <c r="C347" s="13">
        <f>IF("-"=INDEX('Skills-LA_data'!$C$3:$C$365,MATCH(B347,'Skills-LA_data'!$B$3:$B$365,0)),INDEX('Skills-missing_values_d'!$E$3:$E$41,MATCH(B347,'Skills-missing_values_d'!$B$3:$B$41,0)), INDEX('Skills-LA_data'!$C$3:$C$365,MATCH(B347,'Skills-LA_data'!$B$3:$B$365,0)))</f>
        <v>4.8</v>
      </c>
      <c r="D347" s="13">
        <f>IF("-"=INDEX('Skills-LA_data'!D$3:D$365,MATCH($B347,'Skills-LA_data'!$B$3:$B$365,0)),INDEX('Skills-missing_values_d'!$E$34:$E$41,MATCH($B347,'Skills-missing_values_d'!$B$34:$B$41,0)), INDEX('Skills-LA_data'!D$3:D$365,MATCH($B347,'Skills-LA_data'!$B$3:$B$365,0)))</f>
        <v>6.3</v>
      </c>
      <c r="E347" s="13">
        <f t="shared" si="5"/>
        <v>5.55</v>
      </c>
    </row>
    <row r="348" spans="1:5" x14ac:dyDescent="0.35">
      <c r="A348" s="13" t="s">
        <v>790</v>
      </c>
      <c r="B348" s="13" t="s">
        <v>791</v>
      </c>
      <c r="C348" s="13">
        <f>IF("-"=INDEX('Skills-LA_data'!$C$3:$C$365,MATCH(B348,'Skills-LA_data'!$B$3:$B$365,0)),INDEX('Skills-missing_values_d'!$E$3:$E$41,MATCH(B348,'Skills-missing_values_d'!$B$3:$B$41,0)), INDEX('Skills-LA_data'!$C$3:$C$365,MATCH(B348,'Skills-LA_data'!$B$3:$B$365,0)))</f>
        <v>8.3000000000000007</v>
      </c>
      <c r="D348" s="13">
        <f>IF("-"=INDEX('Skills-LA_data'!D$3:D$365,MATCH($B348,'Skills-LA_data'!$B$3:$B$365,0)),INDEX('Skills-missing_values_d'!$E$34:$E$41,MATCH($B348,'Skills-missing_values_d'!$B$34:$B$41,0)), INDEX('Skills-LA_data'!D$3:D$365,MATCH($B348,'Skills-LA_data'!$B$3:$B$365,0)))</f>
        <v>2.8</v>
      </c>
      <c r="E348" s="13">
        <f t="shared" si="5"/>
        <v>5.5500000000000007</v>
      </c>
    </row>
    <row r="349" spans="1:5" x14ac:dyDescent="0.35">
      <c r="A349" s="13" t="s">
        <v>792</v>
      </c>
      <c r="B349" s="13" t="s">
        <v>793</v>
      </c>
      <c r="C349" s="13">
        <f>IF("-"=INDEX('Skills-LA_data'!$C$3:$C$365,MATCH(B349,'Skills-LA_data'!$B$3:$B$365,0)),INDEX('Skills-missing_values_d'!$E$3:$E$41,MATCH(B349,'Skills-missing_values_d'!$B$3:$B$41,0)), INDEX('Skills-LA_data'!$C$3:$C$365,MATCH(B349,'Skills-LA_data'!$B$3:$B$365,0)))</f>
        <v>5.3</v>
      </c>
      <c r="D349" s="13">
        <f>IF("-"=INDEX('Skills-LA_data'!D$3:D$365,MATCH($B349,'Skills-LA_data'!$B$3:$B$365,0)),INDEX('Skills-missing_values_d'!$E$34:$E$41,MATCH($B349,'Skills-missing_values_d'!$B$34:$B$41,0)), INDEX('Skills-LA_data'!D$3:D$365,MATCH($B349,'Skills-LA_data'!$B$3:$B$365,0)))</f>
        <v>5.9</v>
      </c>
      <c r="E349" s="13">
        <f t="shared" si="5"/>
        <v>5.6</v>
      </c>
    </row>
    <row r="350" spans="1:5" x14ac:dyDescent="0.35">
      <c r="A350" s="13" t="s">
        <v>794</v>
      </c>
      <c r="B350" s="13" t="s">
        <v>795</v>
      </c>
      <c r="C350" s="13">
        <f>IF("-"=INDEX('Skills-LA_data'!$C$3:$C$365,MATCH(B350,'Skills-LA_data'!$B$3:$B$365,0)),INDEX('Skills-missing_values_d'!$E$3:$E$41,MATCH(B350,'Skills-missing_values_d'!$B$3:$B$41,0)), INDEX('Skills-LA_data'!$C$3:$C$365,MATCH(B350,'Skills-LA_data'!$B$3:$B$365,0)))</f>
        <v>5.9</v>
      </c>
      <c r="D350" s="13">
        <f>IF("-"=INDEX('Skills-LA_data'!D$3:D$365,MATCH($B350,'Skills-LA_data'!$B$3:$B$365,0)),INDEX('Skills-missing_values_d'!$E$34:$E$41,MATCH($B350,'Skills-missing_values_d'!$B$34:$B$41,0)), INDEX('Skills-LA_data'!D$3:D$365,MATCH($B350,'Skills-LA_data'!$B$3:$B$365,0)))</f>
        <v>5.8</v>
      </c>
      <c r="E350" s="13">
        <f t="shared" si="5"/>
        <v>5.85</v>
      </c>
    </row>
    <row r="351" spans="1:5" x14ac:dyDescent="0.35">
      <c r="A351" s="13" t="s">
        <v>796</v>
      </c>
      <c r="B351" s="13" t="s">
        <v>797</v>
      </c>
      <c r="C351" s="13">
        <f>IF("-"=INDEX('Skills-LA_data'!$C$3:$C$365,MATCH(B351,'Skills-LA_data'!$B$3:$B$365,0)),INDEX('Skills-missing_values_d'!$E$3:$E$41,MATCH(B351,'Skills-missing_values_d'!$B$3:$B$41,0)), INDEX('Skills-LA_data'!$C$3:$C$365,MATCH(B351,'Skills-LA_data'!$B$3:$B$365,0)))</f>
        <v>9.3000000000000007</v>
      </c>
      <c r="D351" s="13">
        <f>IF("-"=INDEX('Skills-LA_data'!D$3:D$365,MATCH($B351,'Skills-LA_data'!$B$3:$B$365,0)),INDEX('Skills-missing_values_d'!$E$34:$E$41,MATCH($B351,'Skills-missing_values_d'!$B$34:$B$41,0)), INDEX('Skills-LA_data'!D$3:D$365,MATCH($B351,'Skills-LA_data'!$B$3:$B$365,0)))</f>
        <v>8.6</v>
      </c>
      <c r="E351" s="13">
        <f t="shared" si="5"/>
        <v>8.9499999999999993</v>
      </c>
    </row>
    <row r="352" spans="1:5" x14ac:dyDescent="0.35">
      <c r="A352" s="13" t="s">
        <v>798</v>
      </c>
      <c r="B352" s="13" t="s">
        <v>799</v>
      </c>
      <c r="C352" s="13">
        <f>IF("-"=INDEX('Skills-LA_data'!$C$3:$C$365,MATCH(B352,'Skills-LA_data'!$B$3:$B$365,0)),INDEX('Skills-missing_values_d'!$E$3:$E$41,MATCH(B352,'Skills-missing_values_d'!$B$3:$B$41,0)), INDEX('Skills-LA_data'!$C$3:$C$365,MATCH(B352,'Skills-LA_data'!$B$3:$B$365,0)))</f>
        <v>4.5999999999999996</v>
      </c>
      <c r="D352" s="13">
        <f>IF("-"=INDEX('Skills-LA_data'!D$3:D$365,MATCH($B352,'Skills-LA_data'!$B$3:$B$365,0)),INDEX('Skills-missing_values_d'!$E$34:$E$41,MATCH($B352,'Skills-missing_values_d'!$B$34:$B$41,0)), INDEX('Skills-LA_data'!D$3:D$365,MATCH($B352,'Skills-LA_data'!$B$3:$B$365,0)))</f>
        <v>5.7</v>
      </c>
      <c r="E352" s="13">
        <f t="shared" si="5"/>
        <v>5.15</v>
      </c>
    </row>
    <row r="353" spans="1:5" x14ac:dyDescent="0.35">
      <c r="A353" s="13" t="s">
        <v>800</v>
      </c>
      <c r="B353" s="13" t="s">
        <v>801</v>
      </c>
      <c r="C353" s="13">
        <f>IF("-"=INDEX('Skills-LA_data'!$C$3:$C$365,MATCH(B353,'Skills-LA_data'!$B$3:$B$365,0)),INDEX('Skills-missing_values_d'!$E$3:$E$41,MATCH(B353,'Skills-missing_values_d'!$B$3:$B$41,0)), INDEX('Skills-LA_data'!$C$3:$C$365,MATCH(B353,'Skills-LA_data'!$B$3:$B$365,0)))</f>
        <v>3</v>
      </c>
      <c r="D353" s="13">
        <f>IF("-"=INDEX('Skills-LA_data'!D$3:D$365,MATCH($B353,'Skills-LA_data'!$B$3:$B$365,0)),INDEX('Skills-missing_values_d'!$E$34:$E$41,MATCH($B353,'Skills-missing_values_d'!$B$34:$B$41,0)), INDEX('Skills-LA_data'!D$3:D$365,MATCH($B353,'Skills-LA_data'!$B$3:$B$365,0)))</f>
        <v>2.9</v>
      </c>
      <c r="E353" s="13">
        <f t="shared" si="5"/>
        <v>2.95</v>
      </c>
    </row>
    <row r="354" spans="1:5" x14ac:dyDescent="0.35">
      <c r="A354" s="13" t="s">
        <v>802</v>
      </c>
      <c r="B354" s="13" t="s">
        <v>803</v>
      </c>
      <c r="C354" s="13">
        <f>IF("-"=INDEX('Skills-LA_data'!$C$3:$C$365,MATCH(B354,'Skills-LA_data'!$B$3:$B$365,0)),INDEX('Skills-missing_values_d'!$E$3:$E$41,MATCH(B354,'Skills-missing_values_d'!$B$3:$B$41,0)), INDEX('Skills-LA_data'!$C$3:$C$365,MATCH(B354,'Skills-LA_data'!$B$3:$B$365,0)))</f>
        <v>2.7</v>
      </c>
      <c r="D354" s="13">
        <f>IF("-"=INDEX('Skills-LA_data'!D$3:D$365,MATCH($B354,'Skills-LA_data'!$B$3:$B$365,0)),INDEX('Skills-missing_values_d'!$E$34:$E$41,MATCH($B354,'Skills-missing_values_d'!$B$34:$B$41,0)), INDEX('Skills-LA_data'!D$3:D$365,MATCH($B354,'Skills-LA_data'!$B$3:$B$365,0)))</f>
        <v>3.4</v>
      </c>
      <c r="E354" s="13">
        <f t="shared" si="5"/>
        <v>3.05</v>
      </c>
    </row>
    <row r="355" spans="1:5" x14ac:dyDescent="0.35">
      <c r="A355" s="13" t="s">
        <v>804</v>
      </c>
      <c r="B355" s="13" t="s">
        <v>805</v>
      </c>
      <c r="C355" s="13">
        <f>IF("-"=INDEX('Skills-LA_data'!$C$3:$C$365,MATCH(B355,'Skills-LA_data'!$B$3:$B$365,0)),INDEX('Skills-missing_values_d'!$E$3:$E$41,MATCH(B355,'Skills-missing_values_d'!$B$3:$B$41,0)), INDEX('Skills-LA_data'!$C$3:$C$365,MATCH(B355,'Skills-LA_data'!$B$3:$B$365,0)))</f>
        <v>7.2</v>
      </c>
      <c r="D355" s="13">
        <f>IF("-"=INDEX('Skills-LA_data'!D$3:D$365,MATCH($B355,'Skills-LA_data'!$B$3:$B$365,0)),INDEX('Skills-missing_values_d'!$E$34:$E$41,MATCH($B355,'Skills-missing_values_d'!$B$34:$B$41,0)), INDEX('Skills-LA_data'!D$3:D$365,MATCH($B355,'Skills-LA_data'!$B$3:$B$365,0)))</f>
        <v>6.7</v>
      </c>
      <c r="E355" s="13">
        <f t="shared" si="5"/>
        <v>6.95</v>
      </c>
    </row>
    <row r="356" spans="1:5" x14ac:dyDescent="0.35">
      <c r="A356" s="13" t="s">
        <v>806</v>
      </c>
      <c r="B356" s="13" t="s">
        <v>807</v>
      </c>
      <c r="C356" s="13">
        <f>IF("-"=INDEX('Skills-LA_data'!$C$3:$C$365,MATCH(B356,'Skills-LA_data'!$B$3:$B$365,0)),INDEX('Skills-missing_values_d'!$E$3:$E$41,MATCH(B356,'Skills-missing_values_d'!$B$3:$B$41,0)), INDEX('Skills-LA_data'!$C$3:$C$365,MATCH(B356,'Skills-LA_data'!$B$3:$B$365,0)))</f>
        <v>5.0999999999999996</v>
      </c>
      <c r="D356" s="13">
        <f>IF("-"=INDEX('Skills-LA_data'!D$3:D$365,MATCH($B356,'Skills-LA_data'!$B$3:$B$365,0)),INDEX('Skills-missing_values_d'!$E$34:$E$41,MATCH($B356,'Skills-missing_values_d'!$B$34:$B$41,0)), INDEX('Skills-LA_data'!D$3:D$365,MATCH($B356,'Skills-LA_data'!$B$3:$B$365,0)))</f>
        <v>5.7</v>
      </c>
      <c r="E356" s="13">
        <f t="shared" si="5"/>
        <v>5.4</v>
      </c>
    </row>
    <row r="357" spans="1:5" x14ac:dyDescent="0.35">
      <c r="A357" s="13" t="s">
        <v>808</v>
      </c>
      <c r="B357" s="13" t="s">
        <v>809</v>
      </c>
      <c r="C357" s="13">
        <f>IF("-"=INDEX('Skills-LA_data'!$C$3:$C$365,MATCH(B357,'Skills-LA_data'!$B$3:$B$365,0)),INDEX('Skills-missing_values_d'!$E$3:$E$41,MATCH(B357,'Skills-missing_values_d'!$B$3:$B$41,0)), INDEX('Skills-LA_data'!$C$3:$C$365,MATCH(B357,'Skills-LA_data'!$B$3:$B$365,0)))</f>
        <v>3.1</v>
      </c>
      <c r="D357" s="13">
        <f>IF("-"=INDEX('Skills-LA_data'!D$3:D$365,MATCH($B357,'Skills-LA_data'!$B$3:$B$365,0)),INDEX('Skills-missing_values_d'!$E$34:$E$41,MATCH($B357,'Skills-missing_values_d'!$B$34:$B$41,0)), INDEX('Skills-LA_data'!D$3:D$365,MATCH($B357,'Skills-LA_data'!$B$3:$B$365,0)))</f>
        <v>4.4000000000000004</v>
      </c>
      <c r="E357" s="13">
        <f t="shared" si="5"/>
        <v>3.75</v>
      </c>
    </row>
    <row r="358" spans="1:5" x14ac:dyDescent="0.35">
      <c r="A358" s="13" t="s">
        <v>810</v>
      </c>
      <c r="B358" s="13" t="s">
        <v>811</v>
      </c>
      <c r="C358" s="13">
        <f>IF("-"=INDEX('Skills-LA_data'!$C$3:$C$365,MATCH(B358,'Skills-LA_data'!$B$3:$B$365,0)),INDEX('Skills-missing_values_d'!$E$3:$E$41,MATCH(B358,'Skills-missing_values_d'!$B$3:$B$41,0)), INDEX('Skills-LA_data'!$C$3:$C$365,MATCH(B358,'Skills-LA_data'!$B$3:$B$365,0)))</f>
        <v>12.3</v>
      </c>
      <c r="D358" s="13">
        <f>IF("-"=INDEX('Skills-LA_data'!D$3:D$365,MATCH($B358,'Skills-LA_data'!$B$3:$B$365,0)),INDEX('Skills-missing_values_d'!$E$34:$E$41,MATCH($B358,'Skills-missing_values_d'!$B$34:$B$41,0)), INDEX('Skills-LA_data'!D$3:D$365,MATCH($B358,'Skills-LA_data'!$B$3:$B$365,0)))</f>
        <v>17.3</v>
      </c>
      <c r="E358" s="13">
        <f t="shared" si="5"/>
        <v>14.8</v>
      </c>
    </row>
    <row r="359" spans="1:5" x14ac:dyDescent="0.35">
      <c r="A359" s="13" t="s">
        <v>812</v>
      </c>
      <c r="B359" s="13" t="s">
        <v>813</v>
      </c>
      <c r="C359" s="13">
        <f>IF("-"=INDEX('Skills-LA_data'!$C$3:$C$365,MATCH(B359,'Skills-LA_data'!$B$3:$B$365,0)),INDEX('Skills-missing_values_d'!$E$3:$E$41,MATCH(B359,'Skills-missing_values_d'!$B$3:$B$41,0)), INDEX('Skills-LA_data'!$C$3:$C$365,MATCH(B359,'Skills-LA_data'!$B$3:$B$365,0)))</f>
        <v>6.5</v>
      </c>
      <c r="D359" s="13">
        <f>IF("-"=INDEX('Skills-LA_data'!D$3:D$365,MATCH($B359,'Skills-LA_data'!$B$3:$B$365,0)),INDEX('Skills-missing_values_d'!$E$34:$E$41,MATCH($B359,'Skills-missing_values_d'!$B$34:$B$41,0)), INDEX('Skills-LA_data'!D$3:D$365,MATCH($B359,'Skills-LA_data'!$B$3:$B$365,0)))</f>
        <v>12.3</v>
      </c>
      <c r="E359" s="13">
        <f t="shared" si="5"/>
        <v>9.4</v>
      </c>
    </row>
    <row r="360" spans="1:5" x14ac:dyDescent="0.35">
      <c r="A360" s="13" t="s">
        <v>814</v>
      </c>
      <c r="B360" s="13" t="s">
        <v>815</v>
      </c>
      <c r="C360" s="13">
        <f>IF("-"=INDEX('Skills-LA_data'!$C$3:$C$365,MATCH(B360,'Skills-LA_data'!$B$3:$B$365,0)),INDEX('Skills-missing_values_d'!$E$3:$E$41,MATCH(B360,'Skills-missing_values_d'!$B$3:$B$41,0)), INDEX('Skills-LA_data'!$C$3:$C$365,MATCH(B360,'Skills-LA_data'!$B$3:$B$365,0)))</f>
        <v>4.5999999999999996</v>
      </c>
      <c r="D360" s="13">
        <f>IF("-"=INDEX('Skills-LA_data'!D$3:D$365,MATCH($B360,'Skills-LA_data'!$B$3:$B$365,0)),INDEX('Skills-missing_values_d'!$E$34:$E$41,MATCH($B360,'Skills-missing_values_d'!$B$34:$B$41,0)), INDEX('Skills-LA_data'!D$3:D$365,MATCH($B360,'Skills-LA_data'!$B$3:$B$365,0)))</f>
        <v>6.3</v>
      </c>
      <c r="E360" s="13">
        <f t="shared" si="5"/>
        <v>5.4499999999999993</v>
      </c>
    </row>
    <row r="361" spans="1:5" x14ac:dyDescent="0.35">
      <c r="A361" s="13" t="s">
        <v>816</v>
      </c>
      <c r="B361" s="13" t="s">
        <v>817</v>
      </c>
      <c r="C361" s="13">
        <f>IF("-"=INDEX('Skills-LA_data'!$C$3:$C$365,MATCH(B361,'Skills-LA_data'!$B$3:$B$365,0)),INDEX('Skills-missing_values_d'!$E$3:$E$41,MATCH(B361,'Skills-missing_values_d'!$B$3:$B$41,0)), INDEX('Skills-LA_data'!$C$3:$C$365,MATCH(B361,'Skills-LA_data'!$B$3:$B$365,0)))</f>
        <v>10</v>
      </c>
      <c r="D361" s="13">
        <f>IF("-"=INDEX('Skills-LA_data'!D$3:D$365,MATCH($B361,'Skills-LA_data'!$B$3:$B$365,0)),INDEX('Skills-missing_values_d'!$E$34:$E$41,MATCH($B361,'Skills-missing_values_d'!$B$34:$B$41,0)), INDEX('Skills-LA_data'!D$3:D$365,MATCH($B361,'Skills-LA_data'!$B$3:$B$365,0)))</f>
        <v>8.6</v>
      </c>
      <c r="E361" s="13">
        <f t="shared" si="5"/>
        <v>9.3000000000000007</v>
      </c>
    </row>
    <row r="362" spans="1:5" x14ac:dyDescent="0.35">
      <c r="A362" s="13" t="s">
        <v>818</v>
      </c>
      <c r="B362" s="13" t="s">
        <v>819</v>
      </c>
      <c r="C362" s="13">
        <f>IF("-"=INDEX('Skills-LA_data'!$C$3:$C$365,MATCH(B362,'Skills-LA_data'!$B$3:$B$365,0)),INDEX('Skills-missing_values_d'!$E$3:$E$41,MATCH(B362,'Skills-missing_values_d'!$B$3:$B$41,0)), INDEX('Skills-LA_data'!$C$3:$C$365,MATCH(B362,'Skills-LA_data'!$B$3:$B$365,0)))</f>
        <v>5.0999999999999996</v>
      </c>
      <c r="D362" s="13">
        <f>IF("-"=INDEX('Skills-LA_data'!D$3:D$365,MATCH($B362,'Skills-LA_data'!$B$3:$B$365,0)),INDEX('Skills-missing_values_d'!$E$34:$E$41,MATCH($B362,'Skills-missing_values_d'!$B$34:$B$41,0)), INDEX('Skills-LA_data'!D$3:D$365,MATCH($B362,'Skills-LA_data'!$B$3:$B$365,0)))</f>
        <v>5.4</v>
      </c>
      <c r="E362" s="13">
        <f t="shared" si="5"/>
        <v>5.25</v>
      </c>
    </row>
    <row r="363" spans="1:5" x14ac:dyDescent="0.35">
      <c r="A363" s="13" t="s">
        <v>820</v>
      </c>
      <c r="B363" s="13" t="s">
        <v>821</v>
      </c>
      <c r="C363" s="13">
        <f>IF("-"=INDEX('Skills-LA_data'!$C$3:$C$365,MATCH(B363,'Skills-LA_data'!$B$3:$B$365,0)),INDEX('Skills-missing_values_d'!$E$3:$E$41,MATCH(B363,'Skills-missing_values_d'!$B$3:$B$41,0)), INDEX('Skills-LA_data'!$C$3:$C$365,MATCH(B363,'Skills-LA_data'!$B$3:$B$365,0)))</f>
        <v>4.5999999999999996</v>
      </c>
      <c r="D363" s="13">
        <f>IF("-"=INDEX('Skills-LA_data'!D$3:D$365,MATCH($B363,'Skills-LA_data'!$B$3:$B$365,0)),INDEX('Skills-missing_values_d'!$E$34:$E$41,MATCH($B363,'Skills-missing_values_d'!$B$34:$B$41,0)), INDEX('Skills-LA_data'!D$3:D$365,MATCH($B363,'Skills-LA_data'!$B$3:$B$365,0)))</f>
        <v>6.4</v>
      </c>
      <c r="E363" s="13">
        <f t="shared" si="5"/>
        <v>5.5</v>
      </c>
    </row>
    <row r="364" spans="1:5" x14ac:dyDescent="0.35">
      <c r="A364" s="13" t="s">
        <v>822</v>
      </c>
      <c r="B364" s="13" t="s">
        <v>823</v>
      </c>
      <c r="C364" s="13">
        <f>IF("-"=INDEX('Skills-LA_data'!$C$3:$C$365,MATCH(B364,'Skills-LA_data'!$B$3:$B$365,0)),INDEX('Skills-missing_values_d'!$E$3:$E$41,MATCH(B364,'Skills-missing_values_d'!$B$3:$B$41,0)), INDEX('Skills-LA_data'!$C$3:$C$365,MATCH(B364,'Skills-LA_data'!$B$3:$B$365,0)))</f>
        <v>3.8</v>
      </c>
      <c r="D364" s="13">
        <f>IF("-"=INDEX('Skills-LA_data'!D$3:D$365,MATCH($B364,'Skills-LA_data'!$B$3:$B$365,0)),INDEX('Skills-missing_values_d'!$E$34:$E$41,MATCH($B364,'Skills-missing_values_d'!$B$34:$B$41,0)), INDEX('Skills-LA_data'!D$3:D$365,MATCH($B364,'Skills-LA_data'!$B$3:$B$365,0)))</f>
        <v>3.1</v>
      </c>
      <c r="E364" s="13">
        <f t="shared" si="5"/>
        <v>3.45</v>
      </c>
    </row>
    <row r="365" spans="1:5" x14ac:dyDescent="0.35">
      <c r="A365" s="13" t="s">
        <v>824</v>
      </c>
      <c r="B365" s="13" t="s">
        <v>825</v>
      </c>
      <c r="C365" s="13">
        <f>IF("-"=INDEX('Skills-LA_data'!$C$3:$C$365,MATCH(B365,'Skills-LA_data'!$B$3:$B$365,0)),INDEX('Skills-missing_values_d'!$E$3:$E$41,MATCH(B365,'Skills-missing_values_d'!$B$3:$B$41,0)), INDEX('Skills-LA_data'!$C$3:$C$365,MATCH(B365,'Skills-LA_data'!$B$3:$B$365,0)))</f>
        <v>5.3</v>
      </c>
      <c r="D365" s="13">
        <f>IF("-"=INDEX('Skills-LA_data'!D$3:D$365,MATCH($B365,'Skills-LA_data'!$B$3:$B$365,0)),INDEX('Skills-missing_values_d'!$E$34:$E$41,MATCH($B365,'Skills-missing_values_d'!$B$34:$B$41,0)), INDEX('Skills-LA_data'!D$3:D$365,MATCH($B365,'Skills-LA_data'!$B$3:$B$365,0)))</f>
        <v>4.0999999999999996</v>
      </c>
      <c r="E365" s="13">
        <f t="shared" si="5"/>
        <v>4.6999999999999993</v>
      </c>
    </row>
    <row r="366" spans="1:5" x14ac:dyDescent="0.35">
      <c r="A366" s="23"/>
      <c r="B366" s="23"/>
      <c r="C366" s="23"/>
      <c r="D366" s="23"/>
      <c r="E366" s="23"/>
    </row>
  </sheetData>
  <sheetProtection algorithmName="SHA-512" hashValue="A89CuWF21yonu9w+NyQufVGITEBPc7fhd+b2gSM8N2JGiz7slUEK+vF0NG2wDuoc2I3u7PNqs2WL6XrWfjoG7w==" saltValue="fYyFr4bcEMg5cPxpHDKJJA==" spinCount="100000" sheet="1" objects="1" scenarios="1"/>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D5DDD1-1380-4A3F-88BF-C26E93169B9A}">
  <sheetPr codeName="Sheet5">
    <tabColor theme="9" tint="0.79998168889431442"/>
  </sheetPr>
  <dimension ref="A1:D366"/>
  <sheetViews>
    <sheetView workbookViewId="0">
      <selection activeCell="C25" sqref="C25"/>
    </sheetView>
  </sheetViews>
  <sheetFormatPr defaultColWidth="8.90625" defaultRowHeight="14.5" x14ac:dyDescent="0.35"/>
  <cols>
    <col min="1" max="1" width="10.54296875" style="20" bestFit="1" customWidth="1"/>
    <col min="2" max="2" width="33.90625" style="20" bestFit="1" customWidth="1"/>
    <col min="3" max="3" width="48.90625" style="20" bestFit="1" customWidth="1"/>
    <col min="4" max="16384" width="8.90625" style="20"/>
  </cols>
  <sheetData>
    <row r="1" spans="1:4" x14ac:dyDescent="0.35">
      <c r="A1" s="53" t="s">
        <v>936</v>
      </c>
      <c r="B1" s="53"/>
      <c r="C1" s="53"/>
      <c r="D1" s="22"/>
    </row>
    <row r="2" spans="1:4" ht="20.399999999999999" customHeight="1" x14ac:dyDescent="0.35">
      <c r="A2" s="1" t="s">
        <v>41</v>
      </c>
      <c r="B2" s="1" t="s">
        <v>39</v>
      </c>
      <c r="C2" s="17" t="s">
        <v>878</v>
      </c>
      <c r="D2" s="22"/>
    </row>
    <row r="3" spans="1:4" x14ac:dyDescent="0.35">
      <c r="A3" s="18" t="s">
        <v>99</v>
      </c>
      <c r="B3" s="18" t="s">
        <v>100</v>
      </c>
      <c r="C3" s="29">
        <v>34.4</v>
      </c>
      <c r="D3" s="22"/>
    </row>
    <row r="4" spans="1:4" x14ac:dyDescent="0.35">
      <c r="A4" s="18" t="s">
        <v>101</v>
      </c>
      <c r="B4" s="18" t="s">
        <v>102</v>
      </c>
      <c r="C4" s="19">
        <v>37</v>
      </c>
      <c r="D4" s="22"/>
    </row>
    <row r="5" spans="1:4" x14ac:dyDescent="0.35">
      <c r="A5" s="18" t="s">
        <v>103</v>
      </c>
      <c r="B5" s="18" t="s">
        <v>104</v>
      </c>
      <c r="C5" s="19">
        <v>32.700000000000003</v>
      </c>
      <c r="D5" s="22"/>
    </row>
    <row r="6" spans="1:4" x14ac:dyDescent="0.35">
      <c r="A6" s="18" t="s">
        <v>106</v>
      </c>
      <c r="B6" s="18" t="s">
        <v>107</v>
      </c>
      <c r="C6" s="19">
        <v>26.6</v>
      </c>
      <c r="D6" s="22"/>
    </row>
    <row r="7" spans="1:4" x14ac:dyDescent="0.35">
      <c r="A7" s="18" t="s">
        <v>108</v>
      </c>
      <c r="B7" s="18" t="s">
        <v>109</v>
      </c>
      <c r="C7" s="19">
        <v>30.8</v>
      </c>
      <c r="D7" s="22"/>
    </row>
    <row r="8" spans="1:4" x14ac:dyDescent="0.35">
      <c r="A8" s="18" t="s">
        <v>110</v>
      </c>
      <c r="B8" s="18" t="s">
        <v>111</v>
      </c>
      <c r="C8" s="19">
        <v>32.6</v>
      </c>
      <c r="D8" s="22"/>
    </row>
    <row r="9" spans="1:4" x14ac:dyDescent="0.35">
      <c r="A9" s="18" t="s">
        <v>112</v>
      </c>
      <c r="B9" s="18" t="s">
        <v>113</v>
      </c>
      <c r="C9" s="19">
        <v>29.1</v>
      </c>
      <c r="D9" s="22"/>
    </row>
    <row r="10" spans="1:4" x14ac:dyDescent="0.35">
      <c r="A10" s="18" t="s">
        <v>114</v>
      </c>
      <c r="B10" s="18" t="s">
        <v>115</v>
      </c>
      <c r="C10" s="19">
        <v>29.8</v>
      </c>
      <c r="D10" s="22"/>
    </row>
    <row r="11" spans="1:4" x14ac:dyDescent="0.35">
      <c r="A11" s="18" t="s">
        <v>116</v>
      </c>
      <c r="B11" s="18" t="s">
        <v>117</v>
      </c>
      <c r="C11" s="19">
        <v>30.1</v>
      </c>
      <c r="D11" s="22"/>
    </row>
    <row r="12" spans="1:4" x14ac:dyDescent="0.35">
      <c r="A12" s="18" t="s">
        <v>118</v>
      </c>
      <c r="B12" s="18" t="s">
        <v>119</v>
      </c>
      <c r="C12" s="19">
        <v>27.9</v>
      </c>
      <c r="D12" s="22"/>
    </row>
    <row r="13" spans="1:4" x14ac:dyDescent="0.35">
      <c r="A13" s="18" t="s">
        <v>120</v>
      </c>
      <c r="B13" s="18" t="s">
        <v>121</v>
      </c>
      <c r="C13" s="19">
        <v>32.299999999999997</v>
      </c>
      <c r="D13" s="22"/>
    </row>
    <row r="14" spans="1:4" x14ac:dyDescent="0.35">
      <c r="A14" s="18" t="s">
        <v>122</v>
      </c>
      <c r="B14" s="18" t="s">
        <v>123</v>
      </c>
      <c r="C14" s="19">
        <v>36.9</v>
      </c>
      <c r="D14" s="22"/>
    </row>
    <row r="15" spans="1:4" x14ac:dyDescent="0.35">
      <c r="A15" s="18" t="s">
        <v>124</v>
      </c>
      <c r="B15" s="18" t="s">
        <v>125</v>
      </c>
      <c r="C15" s="19">
        <v>36.799999999999997</v>
      </c>
      <c r="D15" s="22"/>
    </row>
    <row r="16" spans="1:4" x14ac:dyDescent="0.35">
      <c r="A16" s="18" t="s">
        <v>126</v>
      </c>
      <c r="B16" s="18" t="s">
        <v>127</v>
      </c>
      <c r="C16" s="19">
        <v>26.4</v>
      </c>
      <c r="D16" s="22"/>
    </row>
    <row r="17" spans="1:4" x14ac:dyDescent="0.35">
      <c r="A17" s="18" t="s">
        <v>128</v>
      </c>
      <c r="B17" s="18" t="s">
        <v>129</v>
      </c>
      <c r="C17" s="19">
        <v>37.9</v>
      </c>
      <c r="D17" s="22"/>
    </row>
    <row r="18" spans="1:4" x14ac:dyDescent="0.35">
      <c r="A18" s="18" t="s">
        <v>130</v>
      </c>
      <c r="B18" s="18" t="s">
        <v>131</v>
      </c>
      <c r="C18" s="19">
        <v>38.299999999999997</v>
      </c>
      <c r="D18" s="22"/>
    </row>
    <row r="19" spans="1:4" x14ac:dyDescent="0.35">
      <c r="A19" s="18" t="s">
        <v>132</v>
      </c>
      <c r="B19" s="18" t="s">
        <v>133</v>
      </c>
      <c r="C19" s="19">
        <v>47.5</v>
      </c>
      <c r="D19" s="22"/>
    </row>
    <row r="20" spans="1:4" x14ac:dyDescent="0.35">
      <c r="A20" s="18" t="s">
        <v>134</v>
      </c>
      <c r="B20" s="18" t="s">
        <v>135</v>
      </c>
      <c r="C20" s="19">
        <v>24.4</v>
      </c>
      <c r="D20" s="22"/>
    </row>
    <row r="21" spans="1:4" x14ac:dyDescent="0.35">
      <c r="A21" s="18" t="s">
        <v>136</v>
      </c>
      <c r="B21" s="18" t="s">
        <v>137</v>
      </c>
      <c r="C21" s="19">
        <v>28.7</v>
      </c>
      <c r="D21" s="22"/>
    </row>
    <row r="22" spans="1:4" x14ac:dyDescent="0.35">
      <c r="A22" s="18" t="s">
        <v>138</v>
      </c>
      <c r="B22" s="18" t="s">
        <v>139</v>
      </c>
      <c r="C22" s="19">
        <v>31.3</v>
      </c>
      <c r="D22" s="22"/>
    </row>
    <row r="23" spans="1:4" x14ac:dyDescent="0.35">
      <c r="A23" s="18" t="s">
        <v>140</v>
      </c>
      <c r="B23" s="18" t="s">
        <v>141</v>
      </c>
      <c r="C23" s="19">
        <v>49.4</v>
      </c>
      <c r="D23" s="22"/>
    </row>
    <row r="24" spans="1:4" x14ac:dyDescent="0.35">
      <c r="A24" s="18" t="s">
        <v>142</v>
      </c>
      <c r="B24" s="18" t="s">
        <v>143</v>
      </c>
      <c r="C24" s="19">
        <v>30.6</v>
      </c>
      <c r="D24" s="22"/>
    </row>
    <row r="25" spans="1:4" x14ac:dyDescent="0.35">
      <c r="A25" s="18" t="s">
        <v>144</v>
      </c>
      <c r="B25" s="18" t="s">
        <v>145</v>
      </c>
      <c r="C25" s="19">
        <v>36.700000000000003</v>
      </c>
      <c r="D25" s="22"/>
    </row>
    <row r="26" spans="1:4" x14ac:dyDescent="0.35">
      <c r="A26" s="18" t="s">
        <v>146</v>
      </c>
      <c r="B26" s="18" t="s">
        <v>147</v>
      </c>
      <c r="C26" s="19">
        <v>27.3</v>
      </c>
      <c r="D26" s="22"/>
    </row>
    <row r="27" spans="1:4" x14ac:dyDescent="0.35">
      <c r="A27" s="18" t="s">
        <v>148</v>
      </c>
      <c r="B27" s="18" t="s">
        <v>149</v>
      </c>
      <c r="C27" s="19">
        <v>27.1</v>
      </c>
      <c r="D27" s="22"/>
    </row>
    <row r="28" spans="1:4" x14ac:dyDescent="0.35">
      <c r="A28" s="18" t="s">
        <v>150</v>
      </c>
      <c r="B28" s="18" t="s">
        <v>151</v>
      </c>
      <c r="C28" s="19">
        <v>27.8</v>
      </c>
      <c r="D28" s="22"/>
    </row>
    <row r="29" spans="1:4" x14ac:dyDescent="0.35">
      <c r="A29" s="18" t="s">
        <v>152</v>
      </c>
      <c r="B29" s="18" t="s">
        <v>153</v>
      </c>
      <c r="C29" s="19">
        <v>41.5</v>
      </c>
      <c r="D29" s="22"/>
    </row>
    <row r="30" spans="1:4" x14ac:dyDescent="0.35">
      <c r="A30" s="18" t="s">
        <v>154</v>
      </c>
      <c r="B30" s="18" t="s">
        <v>155</v>
      </c>
      <c r="C30" s="19">
        <v>28.8</v>
      </c>
      <c r="D30" s="22"/>
    </row>
    <row r="31" spans="1:4" x14ac:dyDescent="0.35">
      <c r="A31" s="18" t="s">
        <v>156</v>
      </c>
      <c r="B31" s="18" t="s">
        <v>157</v>
      </c>
      <c r="C31" s="19">
        <v>25.9</v>
      </c>
      <c r="D31" s="22"/>
    </row>
    <row r="32" spans="1:4" x14ac:dyDescent="0.35">
      <c r="A32" s="18" t="s">
        <v>158</v>
      </c>
      <c r="B32" s="18" t="s">
        <v>159</v>
      </c>
      <c r="C32" s="19">
        <v>31.7</v>
      </c>
      <c r="D32" s="22"/>
    </row>
    <row r="33" spans="1:4" x14ac:dyDescent="0.35">
      <c r="A33" s="18" t="s">
        <v>160</v>
      </c>
      <c r="B33" s="18" t="s">
        <v>161</v>
      </c>
      <c r="C33" s="19">
        <v>48.1</v>
      </c>
      <c r="D33" s="22"/>
    </row>
    <row r="34" spans="1:4" x14ac:dyDescent="0.35">
      <c r="A34" s="18" t="s">
        <v>162</v>
      </c>
      <c r="B34" s="18" t="s">
        <v>163</v>
      </c>
      <c r="C34" s="19">
        <v>27.6</v>
      </c>
      <c r="D34" s="22"/>
    </row>
    <row r="35" spans="1:4" x14ac:dyDescent="0.35">
      <c r="A35" s="18" t="s">
        <v>164</v>
      </c>
      <c r="B35" s="18" t="s">
        <v>165</v>
      </c>
      <c r="C35" s="19">
        <v>36.200000000000003</v>
      </c>
      <c r="D35" s="22"/>
    </row>
    <row r="36" spans="1:4" x14ac:dyDescent="0.35">
      <c r="A36" s="18" t="s">
        <v>166</v>
      </c>
      <c r="B36" s="18" t="s">
        <v>167</v>
      </c>
      <c r="C36" s="19">
        <v>29.2</v>
      </c>
      <c r="D36" s="22"/>
    </row>
    <row r="37" spans="1:4" x14ac:dyDescent="0.35">
      <c r="A37" s="18" t="s">
        <v>168</v>
      </c>
      <c r="B37" s="18" t="s">
        <v>169</v>
      </c>
      <c r="C37" s="19">
        <v>36.799999999999997</v>
      </c>
      <c r="D37" s="22"/>
    </row>
    <row r="38" spans="1:4" x14ac:dyDescent="0.35">
      <c r="A38" s="18" t="s">
        <v>170</v>
      </c>
      <c r="B38" s="18" t="s">
        <v>171</v>
      </c>
      <c r="C38" s="19">
        <v>53.6</v>
      </c>
      <c r="D38" s="22"/>
    </row>
    <row r="39" spans="1:4" x14ac:dyDescent="0.35">
      <c r="A39" s="18" t="s">
        <v>172</v>
      </c>
      <c r="B39" s="18" t="s">
        <v>173</v>
      </c>
      <c r="C39" s="19">
        <v>32.700000000000003</v>
      </c>
      <c r="D39" s="22"/>
    </row>
    <row r="40" spans="1:4" x14ac:dyDescent="0.35">
      <c r="A40" s="18" t="s">
        <v>174</v>
      </c>
      <c r="B40" s="18" t="s">
        <v>175</v>
      </c>
      <c r="C40" s="19">
        <v>33.9</v>
      </c>
      <c r="D40" s="22"/>
    </row>
    <row r="41" spans="1:4" x14ac:dyDescent="0.35">
      <c r="A41" s="18" t="s">
        <v>176</v>
      </c>
      <c r="B41" s="18" t="s">
        <v>177</v>
      </c>
      <c r="C41" s="19">
        <v>31</v>
      </c>
      <c r="D41" s="22"/>
    </row>
    <row r="42" spans="1:4" x14ac:dyDescent="0.35">
      <c r="A42" s="18" t="s">
        <v>178</v>
      </c>
      <c r="B42" s="18" t="s">
        <v>179</v>
      </c>
      <c r="C42" s="19">
        <v>36</v>
      </c>
      <c r="D42" s="22"/>
    </row>
    <row r="43" spans="1:4" x14ac:dyDescent="0.35">
      <c r="A43" s="18" t="s">
        <v>180</v>
      </c>
      <c r="B43" s="18" t="s">
        <v>181</v>
      </c>
      <c r="C43" s="19">
        <v>42.6</v>
      </c>
      <c r="D43" s="22"/>
    </row>
    <row r="44" spans="1:4" x14ac:dyDescent="0.35">
      <c r="A44" s="18" t="s">
        <v>182</v>
      </c>
      <c r="B44" s="18" t="s">
        <v>183</v>
      </c>
      <c r="C44" s="19">
        <v>33.1</v>
      </c>
      <c r="D44" s="22"/>
    </row>
    <row r="45" spans="1:4" x14ac:dyDescent="0.35">
      <c r="A45" s="18" t="s">
        <v>184</v>
      </c>
      <c r="B45" s="18" t="s">
        <v>185</v>
      </c>
      <c r="C45" s="19">
        <v>35.799999999999997</v>
      </c>
      <c r="D45" s="22"/>
    </row>
    <row r="46" spans="1:4" x14ac:dyDescent="0.35">
      <c r="A46" s="18" t="s">
        <v>186</v>
      </c>
      <c r="B46" s="18" t="s">
        <v>187</v>
      </c>
      <c r="C46" s="19">
        <v>33.700000000000003</v>
      </c>
      <c r="D46" s="22"/>
    </row>
    <row r="47" spans="1:4" x14ac:dyDescent="0.35">
      <c r="A47" s="18" t="s">
        <v>188</v>
      </c>
      <c r="B47" s="18" t="s">
        <v>189</v>
      </c>
      <c r="C47" s="19">
        <v>35.9</v>
      </c>
      <c r="D47" s="22"/>
    </row>
    <row r="48" spans="1:4" x14ac:dyDescent="0.35">
      <c r="A48" s="18" t="s">
        <v>190</v>
      </c>
      <c r="B48" s="18" t="s">
        <v>191</v>
      </c>
      <c r="C48" s="19">
        <v>30.5</v>
      </c>
      <c r="D48" s="22"/>
    </row>
    <row r="49" spans="1:4" x14ac:dyDescent="0.35">
      <c r="A49" s="18" t="s">
        <v>192</v>
      </c>
      <c r="B49" s="18" t="s">
        <v>193</v>
      </c>
      <c r="C49" s="19">
        <v>27.6</v>
      </c>
      <c r="D49" s="22"/>
    </row>
    <row r="50" spans="1:4" x14ac:dyDescent="0.35">
      <c r="A50" s="18" t="s">
        <v>194</v>
      </c>
      <c r="B50" s="18" t="s">
        <v>195</v>
      </c>
      <c r="C50" s="19">
        <v>31.9</v>
      </c>
      <c r="D50" s="22"/>
    </row>
    <row r="51" spans="1:4" x14ac:dyDescent="0.35">
      <c r="A51" s="18" t="s">
        <v>196</v>
      </c>
      <c r="B51" s="18" t="s">
        <v>197</v>
      </c>
      <c r="C51" s="19">
        <v>29.1</v>
      </c>
      <c r="D51" s="22"/>
    </row>
    <row r="52" spans="1:4" x14ac:dyDescent="0.35">
      <c r="A52" s="18" t="s">
        <v>198</v>
      </c>
      <c r="B52" s="18" t="s">
        <v>199</v>
      </c>
      <c r="C52" s="19">
        <v>34</v>
      </c>
      <c r="D52" s="22"/>
    </row>
    <row r="53" spans="1:4" x14ac:dyDescent="0.35">
      <c r="A53" s="18" t="s">
        <v>200</v>
      </c>
      <c r="B53" s="18" t="s">
        <v>201</v>
      </c>
      <c r="C53" s="19">
        <v>51.3</v>
      </c>
      <c r="D53" s="22"/>
    </row>
    <row r="54" spans="1:4" x14ac:dyDescent="0.35">
      <c r="A54" s="18" t="s">
        <v>202</v>
      </c>
      <c r="B54" s="18" t="s">
        <v>203</v>
      </c>
      <c r="C54" s="19">
        <v>28.3</v>
      </c>
      <c r="D54" s="22"/>
    </row>
    <row r="55" spans="1:4" x14ac:dyDescent="0.35">
      <c r="A55" s="18" t="s">
        <v>204</v>
      </c>
      <c r="B55" s="18" t="s">
        <v>205</v>
      </c>
      <c r="C55" s="19">
        <v>27.2</v>
      </c>
      <c r="D55" s="22"/>
    </row>
    <row r="56" spans="1:4" x14ac:dyDescent="0.35">
      <c r="A56" s="18" t="s">
        <v>206</v>
      </c>
      <c r="B56" s="18" t="s">
        <v>207</v>
      </c>
      <c r="C56" s="19">
        <v>32.6</v>
      </c>
      <c r="D56" s="22"/>
    </row>
    <row r="57" spans="1:4" x14ac:dyDescent="0.35">
      <c r="A57" s="18" t="s">
        <v>208</v>
      </c>
      <c r="B57" s="18" t="s">
        <v>209</v>
      </c>
      <c r="C57" s="19">
        <v>30.3</v>
      </c>
      <c r="D57" s="22"/>
    </row>
    <row r="58" spans="1:4" x14ac:dyDescent="0.35">
      <c r="A58" s="18" t="s">
        <v>210</v>
      </c>
      <c r="B58" s="18" t="s">
        <v>211</v>
      </c>
      <c r="C58" s="19">
        <v>25.7</v>
      </c>
      <c r="D58" s="22"/>
    </row>
    <row r="59" spans="1:4" x14ac:dyDescent="0.35">
      <c r="A59" s="18" t="s">
        <v>212</v>
      </c>
      <c r="B59" s="18" t="s">
        <v>213</v>
      </c>
      <c r="C59" s="19">
        <v>24.8</v>
      </c>
      <c r="D59" s="22"/>
    </row>
    <row r="60" spans="1:4" x14ac:dyDescent="0.35">
      <c r="A60" s="18" t="s">
        <v>214</v>
      </c>
      <c r="B60" s="18" t="s">
        <v>215</v>
      </c>
      <c r="C60" s="19">
        <v>32.9</v>
      </c>
      <c r="D60" s="22"/>
    </row>
    <row r="61" spans="1:4" x14ac:dyDescent="0.35">
      <c r="A61" s="18" t="s">
        <v>216</v>
      </c>
      <c r="B61" s="18" t="s">
        <v>217</v>
      </c>
      <c r="C61" s="19">
        <v>24.7</v>
      </c>
      <c r="D61" s="22"/>
    </row>
    <row r="62" spans="1:4" x14ac:dyDescent="0.35">
      <c r="A62" s="18" t="s">
        <v>218</v>
      </c>
      <c r="B62" s="18" t="s">
        <v>219</v>
      </c>
      <c r="C62" s="19">
        <v>32.700000000000003</v>
      </c>
      <c r="D62" s="22"/>
    </row>
    <row r="63" spans="1:4" x14ac:dyDescent="0.35">
      <c r="A63" s="18" t="s">
        <v>220</v>
      </c>
      <c r="B63" s="18" t="s">
        <v>221</v>
      </c>
      <c r="C63" s="19">
        <v>33.1</v>
      </c>
      <c r="D63" s="22"/>
    </row>
    <row r="64" spans="1:4" x14ac:dyDescent="0.35">
      <c r="A64" s="18" t="s">
        <v>222</v>
      </c>
      <c r="B64" s="18" t="s">
        <v>223</v>
      </c>
      <c r="C64" s="19">
        <v>31.3</v>
      </c>
      <c r="D64" s="22"/>
    </row>
    <row r="65" spans="1:4" x14ac:dyDescent="0.35">
      <c r="A65" s="18" t="s">
        <v>224</v>
      </c>
      <c r="B65" s="18" t="s">
        <v>225</v>
      </c>
      <c r="C65" s="19">
        <v>35.299999999999997</v>
      </c>
      <c r="D65" s="22"/>
    </row>
    <row r="66" spans="1:4" x14ac:dyDescent="0.35">
      <c r="A66" s="18" t="s">
        <v>226</v>
      </c>
      <c r="B66" s="18" t="s">
        <v>227</v>
      </c>
      <c r="C66" s="19">
        <v>40.700000000000003</v>
      </c>
      <c r="D66" s="22"/>
    </row>
    <row r="67" spans="1:4" x14ac:dyDescent="0.35">
      <c r="A67" s="18" t="s">
        <v>228</v>
      </c>
      <c r="B67" s="18" t="s">
        <v>229</v>
      </c>
      <c r="C67" s="19">
        <v>35.200000000000003</v>
      </c>
      <c r="D67" s="22"/>
    </row>
    <row r="68" spans="1:4" x14ac:dyDescent="0.35">
      <c r="A68" s="18" t="s">
        <v>230</v>
      </c>
      <c r="B68" s="18" t="s">
        <v>231</v>
      </c>
      <c r="C68" s="19">
        <v>28</v>
      </c>
      <c r="D68" s="22"/>
    </row>
    <row r="69" spans="1:4" x14ac:dyDescent="0.35">
      <c r="A69" s="18" t="s">
        <v>232</v>
      </c>
      <c r="B69" s="18" t="s">
        <v>233</v>
      </c>
      <c r="C69" s="19">
        <v>31.2</v>
      </c>
      <c r="D69" s="22"/>
    </row>
    <row r="70" spans="1:4" x14ac:dyDescent="0.35">
      <c r="A70" s="18" t="s">
        <v>234</v>
      </c>
      <c r="B70" s="18" t="s">
        <v>235</v>
      </c>
      <c r="C70" s="19">
        <v>28.3</v>
      </c>
      <c r="D70" s="22"/>
    </row>
    <row r="71" spans="1:4" x14ac:dyDescent="0.35">
      <c r="A71" s="18" t="s">
        <v>236</v>
      </c>
      <c r="B71" s="18" t="s">
        <v>237</v>
      </c>
      <c r="C71" s="19">
        <v>41.9</v>
      </c>
      <c r="D71" s="22"/>
    </row>
    <row r="72" spans="1:4" x14ac:dyDescent="0.35">
      <c r="A72" s="18" t="s">
        <v>238</v>
      </c>
      <c r="B72" s="18" t="s">
        <v>239</v>
      </c>
      <c r="C72" s="19">
        <v>57</v>
      </c>
      <c r="D72" s="22"/>
    </row>
    <row r="73" spans="1:4" x14ac:dyDescent="0.35">
      <c r="A73" s="18" t="s">
        <v>240</v>
      </c>
      <c r="B73" s="18" t="s">
        <v>241</v>
      </c>
      <c r="C73" s="19">
        <v>45.9</v>
      </c>
      <c r="D73" s="22"/>
    </row>
    <row r="74" spans="1:4" x14ac:dyDescent="0.35">
      <c r="A74" s="18" t="s">
        <v>242</v>
      </c>
      <c r="B74" s="18" t="s">
        <v>243</v>
      </c>
      <c r="C74" s="19">
        <v>30.5</v>
      </c>
      <c r="D74" s="22"/>
    </row>
    <row r="75" spans="1:4" x14ac:dyDescent="0.35">
      <c r="A75" s="18" t="s">
        <v>244</v>
      </c>
      <c r="B75" s="18" t="s">
        <v>245</v>
      </c>
      <c r="C75" s="19">
        <v>24.8</v>
      </c>
      <c r="D75" s="22"/>
    </row>
    <row r="76" spans="1:4" x14ac:dyDescent="0.35">
      <c r="A76" s="18" t="s">
        <v>246</v>
      </c>
      <c r="B76" s="18" t="s">
        <v>247</v>
      </c>
      <c r="C76" s="19">
        <v>25.5</v>
      </c>
      <c r="D76" s="22"/>
    </row>
    <row r="77" spans="1:4" x14ac:dyDescent="0.35">
      <c r="A77" s="18" t="s">
        <v>248</v>
      </c>
      <c r="B77" s="18" t="s">
        <v>249</v>
      </c>
      <c r="C77" s="19">
        <v>27.2</v>
      </c>
      <c r="D77" s="22"/>
    </row>
    <row r="78" spans="1:4" x14ac:dyDescent="0.35">
      <c r="A78" s="18" t="s">
        <v>250</v>
      </c>
      <c r="B78" s="18" t="s">
        <v>251</v>
      </c>
      <c r="C78" s="19">
        <v>45.5</v>
      </c>
      <c r="D78" s="22"/>
    </row>
    <row r="79" spans="1:4" x14ac:dyDescent="0.35">
      <c r="A79" s="18" t="s">
        <v>252</v>
      </c>
      <c r="B79" s="18" t="s">
        <v>253</v>
      </c>
      <c r="C79" s="19">
        <v>29</v>
      </c>
      <c r="D79" s="22"/>
    </row>
    <row r="80" spans="1:4" x14ac:dyDescent="0.35">
      <c r="A80" s="18" t="s">
        <v>254</v>
      </c>
      <c r="B80" s="18" t="s">
        <v>255</v>
      </c>
      <c r="C80" s="19">
        <v>36.200000000000003</v>
      </c>
      <c r="D80" s="22"/>
    </row>
    <row r="81" spans="1:4" x14ac:dyDescent="0.35">
      <c r="A81" s="18" t="s">
        <v>256</v>
      </c>
      <c r="B81" s="18" t="s">
        <v>257</v>
      </c>
      <c r="C81" s="19">
        <v>26.5</v>
      </c>
      <c r="D81" s="22"/>
    </row>
    <row r="82" spans="1:4" x14ac:dyDescent="0.35">
      <c r="A82" s="18" t="s">
        <v>258</v>
      </c>
      <c r="B82" s="18" t="s">
        <v>259</v>
      </c>
      <c r="C82" s="19">
        <v>37.1</v>
      </c>
      <c r="D82" s="22"/>
    </row>
    <row r="83" spans="1:4" x14ac:dyDescent="0.35">
      <c r="A83" s="18" t="s">
        <v>260</v>
      </c>
      <c r="B83" s="18" t="s">
        <v>261</v>
      </c>
      <c r="C83" s="19">
        <v>43.5</v>
      </c>
      <c r="D83" s="22"/>
    </row>
    <row r="84" spans="1:4" x14ac:dyDescent="0.35">
      <c r="A84" s="18" t="s">
        <v>262</v>
      </c>
      <c r="B84" s="18" t="s">
        <v>263</v>
      </c>
      <c r="C84" s="19">
        <v>31.1</v>
      </c>
      <c r="D84" s="22"/>
    </row>
    <row r="85" spans="1:4" x14ac:dyDescent="0.35">
      <c r="A85" s="18" t="s">
        <v>264</v>
      </c>
      <c r="B85" s="18" t="s">
        <v>265</v>
      </c>
      <c r="C85" s="19">
        <v>32.700000000000003</v>
      </c>
      <c r="D85" s="22"/>
    </row>
    <row r="86" spans="1:4" x14ac:dyDescent="0.35">
      <c r="A86" s="18" t="s">
        <v>266</v>
      </c>
      <c r="B86" s="18" t="s">
        <v>267</v>
      </c>
      <c r="C86" s="19">
        <v>38.299999999999997</v>
      </c>
      <c r="D86" s="22"/>
    </row>
    <row r="87" spans="1:4" x14ac:dyDescent="0.35">
      <c r="A87" s="18" t="s">
        <v>268</v>
      </c>
      <c r="B87" s="18" t="s">
        <v>269</v>
      </c>
      <c r="C87" s="19">
        <v>25.1</v>
      </c>
      <c r="D87" s="22"/>
    </row>
    <row r="88" spans="1:4" x14ac:dyDescent="0.35">
      <c r="A88" s="18" t="s">
        <v>270</v>
      </c>
      <c r="B88" s="18" t="s">
        <v>271</v>
      </c>
      <c r="C88" s="19">
        <v>31.8</v>
      </c>
      <c r="D88" s="22"/>
    </row>
    <row r="89" spans="1:4" x14ac:dyDescent="0.35">
      <c r="A89" s="18" t="s">
        <v>272</v>
      </c>
      <c r="B89" s="18" t="s">
        <v>273</v>
      </c>
      <c r="C89" s="19">
        <v>24.2</v>
      </c>
      <c r="D89" s="22"/>
    </row>
    <row r="90" spans="1:4" x14ac:dyDescent="0.35">
      <c r="A90" s="18" t="s">
        <v>274</v>
      </c>
      <c r="B90" s="18" t="s">
        <v>275</v>
      </c>
      <c r="C90" s="19">
        <v>27.3</v>
      </c>
      <c r="D90" s="22"/>
    </row>
    <row r="91" spans="1:4" x14ac:dyDescent="0.35">
      <c r="A91" s="18" t="s">
        <v>276</v>
      </c>
      <c r="B91" s="18" t="s">
        <v>277</v>
      </c>
      <c r="C91" s="19">
        <v>28.6</v>
      </c>
      <c r="D91" s="22"/>
    </row>
    <row r="92" spans="1:4" x14ac:dyDescent="0.35">
      <c r="A92" s="18" t="s">
        <v>278</v>
      </c>
      <c r="B92" s="18" t="s">
        <v>279</v>
      </c>
      <c r="C92" s="19">
        <v>38.6</v>
      </c>
      <c r="D92" s="22"/>
    </row>
    <row r="93" spans="1:4" x14ac:dyDescent="0.35">
      <c r="A93" s="18" t="s">
        <v>280</v>
      </c>
      <c r="B93" s="18" t="s">
        <v>281</v>
      </c>
      <c r="C93" s="19">
        <v>26.6</v>
      </c>
      <c r="D93" s="22"/>
    </row>
    <row r="94" spans="1:4" x14ac:dyDescent="0.35">
      <c r="A94" s="18" t="s">
        <v>282</v>
      </c>
      <c r="B94" s="18" t="s">
        <v>283</v>
      </c>
      <c r="C94" s="19">
        <v>32.4</v>
      </c>
      <c r="D94" s="22"/>
    </row>
    <row r="95" spans="1:4" x14ac:dyDescent="0.35">
      <c r="A95" s="18" t="s">
        <v>284</v>
      </c>
      <c r="B95" s="18" t="s">
        <v>285</v>
      </c>
      <c r="C95" s="19">
        <v>30.5</v>
      </c>
      <c r="D95" s="22"/>
    </row>
    <row r="96" spans="1:4" x14ac:dyDescent="0.35">
      <c r="A96" s="18" t="s">
        <v>286</v>
      </c>
      <c r="B96" s="18" t="s">
        <v>287</v>
      </c>
      <c r="C96" s="19">
        <v>41.4</v>
      </c>
      <c r="D96" s="22"/>
    </row>
    <row r="97" spans="1:4" x14ac:dyDescent="0.35">
      <c r="A97" s="18" t="s">
        <v>288</v>
      </c>
      <c r="B97" s="18" t="s">
        <v>289</v>
      </c>
      <c r="C97" s="19">
        <v>27.2</v>
      </c>
      <c r="D97" s="22"/>
    </row>
    <row r="98" spans="1:4" x14ac:dyDescent="0.35">
      <c r="A98" s="18" t="s">
        <v>290</v>
      </c>
      <c r="B98" s="18" t="s">
        <v>291</v>
      </c>
      <c r="C98" s="19">
        <v>31.8</v>
      </c>
      <c r="D98" s="22"/>
    </row>
    <row r="99" spans="1:4" x14ac:dyDescent="0.35">
      <c r="A99" s="18" t="s">
        <v>292</v>
      </c>
      <c r="B99" s="18" t="s">
        <v>293</v>
      </c>
      <c r="C99" s="19">
        <v>30.5</v>
      </c>
      <c r="D99" s="22"/>
    </row>
    <row r="100" spans="1:4" x14ac:dyDescent="0.35">
      <c r="A100" s="18" t="s">
        <v>294</v>
      </c>
      <c r="B100" s="18" t="s">
        <v>295</v>
      </c>
      <c r="C100" s="19">
        <v>32.4</v>
      </c>
      <c r="D100" s="22"/>
    </row>
    <row r="101" spans="1:4" x14ac:dyDescent="0.35">
      <c r="A101" s="18" t="s">
        <v>296</v>
      </c>
      <c r="B101" s="18" t="s">
        <v>297</v>
      </c>
      <c r="C101" s="19">
        <v>32</v>
      </c>
      <c r="D101" s="22"/>
    </row>
    <row r="102" spans="1:4" x14ac:dyDescent="0.35">
      <c r="A102" s="18" t="s">
        <v>298</v>
      </c>
      <c r="B102" s="18" t="s">
        <v>299</v>
      </c>
      <c r="C102" s="19">
        <v>29.2</v>
      </c>
      <c r="D102" s="22"/>
    </row>
    <row r="103" spans="1:4" x14ac:dyDescent="0.35">
      <c r="A103" s="18" t="s">
        <v>300</v>
      </c>
      <c r="B103" s="18" t="s">
        <v>301</v>
      </c>
      <c r="C103" s="19">
        <v>26</v>
      </c>
      <c r="D103" s="22"/>
    </row>
    <row r="104" spans="1:4" x14ac:dyDescent="0.35">
      <c r="A104" s="18" t="s">
        <v>302</v>
      </c>
      <c r="B104" s="18" t="s">
        <v>303</v>
      </c>
      <c r="C104" s="19">
        <v>34.1</v>
      </c>
      <c r="D104" s="22"/>
    </row>
    <row r="105" spans="1:4" x14ac:dyDescent="0.35">
      <c r="A105" s="18" t="s">
        <v>304</v>
      </c>
      <c r="B105" s="18" t="s">
        <v>305</v>
      </c>
      <c r="C105" s="19">
        <v>32</v>
      </c>
      <c r="D105" s="22"/>
    </row>
    <row r="106" spans="1:4" x14ac:dyDescent="0.35">
      <c r="A106" s="18" t="s">
        <v>306</v>
      </c>
      <c r="B106" s="18" t="s">
        <v>307</v>
      </c>
      <c r="C106" s="19">
        <v>31.3</v>
      </c>
      <c r="D106" s="22"/>
    </row>
    <row r="107" spans="1:4" x14ac:dyDescent="0.35">
      <c r="A107" s="18" t="s">
        <v>308</v>
      </c>
      <c r="B107" s="18" t="s">
        <v>309</v>
      </c>
      <c r="C107" s="19">
        <v>33.799999999999997</v>
      </c>
      <c r="D107" s="22"/>
    </row>
    <row r="108" spans="1:4" x14ac:dyDescent="0.35">
      <c r="A108" s="18" t="s">
        <v>310</v>
      </c>
      <c r="B108" s="18" t="s">
        <v>311</v>
      </c>
      <c r="C108" s="19">
        <v>31.4</v>
      </c>
      <c r="D108" s="22"/>
    </row>
    <row r="109" spans="1:4" x14ac:dyDescent="0.35">
      <c r="A109" s="18" t="s">
        <v>312</v>
      </c>
      <c r="B109" s="18" t="s">
        <v>313</v>
      </c>
      <c r="C109" s="19">
        <v>27.2</v>
      </c>
      <c r="D109" s="22"/>
    </row>
    <row r="110" spans="1:4" x14ac:dyDescent="0.35">
      <c r="A110" s="18" t="s">
        <v>314</v>
      </c>
      <c r="B110" s="18" t="s">
        <v>315</v>
      </c>
      <c r="C110" s="19">
        <v>40.200000000000003</v>
      </c>
      <c r="D110" s="22"/>
    </row>
    <row r="111" spans="1:4" x14ac:dyDescent="0.35">
      <c r="A111" s="18" t="s">
        <v>316</v>
      </c>
      <c r="B111" s="18" t="s">
        <v>317</v>
      </c>
      <c r="C111" s="19">
        <v>29.8</v>
      </c>
      <c r="D111" s="22"/>
    </row>
    <row r="112" spans="1:4" x14ac:dyDescent="0.35">
      <c r="A112" s="18" t="s">
        <v>318</v>
      </c>
      <c r="B112" s="18" t="s">
        <v>319</v>
      </c>
      <c r="C112" s="19">
        <v>57.1</v>
      </c>
      <c r="D112" s="22"/>
    </row>
    <row r="113" spans="1:4" x14ac:dyDescent="0.35">
      <c r="A113" s="18" t="s">
        <v>320</v>
      </c>
      <c r="B113" s="18" t="s">
        <v>321</v>
      </c>
      <c r="C113" s="19">
        <v>42.3</v>
      </c>
      <c r="D113" s="22"/>
    </row>
    <row r="114" spans="1:4" x14ac:dyDescent="0.35">
      <c r="A114" s="18" t="s">
        <v>322</v>
      </c>
      <c r="B114" s="18" t="s">
        <v>323</v>
      </c>
      <c r="C114" s="19">
        <v>41.4</v>
      </c>
      <c r="D114" s="22"/>
    </row>
    <row r="115" spans="1:4" x14ac:dyDescent="0.35">
      <c r="A115" s="18" t="s">
        <v>324</v>
      </c>
      <c r="B115" s="18" t="s">
        <v>325</v>
      </c>
      <c r="C115" s="19">
        <v>34.5</v>
      </c>
      <c r="D115" s="22"/>
    </row>
    <row r="116" spans="1:4" x14ac:dyDescent="0.35">
      <c r="A116" s="18" t="s">
        <v>326</v>
      </c>
      <c r="B116" s="18" t="s">
        <v>327</v>
      </c>
      <c r="C116" s="19">
        <v>24.5</v>
      </c>
      <c r="D116" s="22"/>
    </row>
    <row r="117" spans="1:4" x14ac:dyDescent="0.35">
      <c r="A117" s="18" t="s">
        <v>328</v>
      </c>
      <c r="B117" s="18" t="s">
        <v>329</v>
      </c>
      <c r="C117" s="19">
        <v>35.799999999999997</v>
      </c>
      <c r="D117" s="22"/>
    </row>
    <row r="118" spans="1:4" x14ac:dyDescent="0.35">
      <c r="A118" s="18" t="s">
        <v>330</v>
      </c>
      <c r="B118" s="18" t="s">
        <v>331</v>
      </c>
      <c r="C118" s="19">
        <v>36.799999999999997</v>
      </c>
      <c r="D118" s="22"/>
    </row>
    <row r="119" spans="1:4" x14ac:dyDescent="0.35">
      <c r="A119" s="18" t="s">
        <v>332</v>
      </c>
      <c r="B119" s="18" t="s">
        <v>333</v>
      </c>
      <c r="C119" s="19">
        <v>38</v>
      </c>
      <c r="D119" s="22"/>
    </row>
    <row r="120" spans="1:4" x14ac:dyDescent="0.35">
      <c r="A120" s="18" t="s">
        <v>334</v>
      </c>
      <c r="B120" s="18" t="s">
        <v>335</v>
      </c>
      <c r="C120" s="19">
        <v>27.3</v>
      </c>
      <c r="D120" s="22"/>
    </row>
    <row r="121" spans="1:4" x14ac:dyDescent="0.35">
      <c r="A121" s="18" t="s">
        <v>336</v>
      </c>
      <c r="B121" s="18" t="s">
        <v>337</v>
      </c>
      <c r="C121" s="19">
        <v>34.799999999999997</v>
      </c>
      <c r="D121" s="22"/>
    </row>
    <row r="122" spans="1:4" x14ac:dyDescent="0.35">
      <c r="A122" s="18" t="s">
        <v>338</v>
      </c>
      <c r="B122" s="18" t="s">
        <v>339</v>
      </c>
      <c r="C122" s="19">
        <v>34.799999999999997</v>
      </c>
      <c r="D122" s="22"/>
    </row>
    <row r="123" spans="1:4" x14ac:dyDescent="0.35">
      <c r="A123" s="18" t="s">
        <v>340</v>
      </c>
      <c r="B123" s="18" t="s">
        <v>341</v>
      </c>
      <c r="C123" s="19">
        <v>33.6</v>
      </c>
      <c r="D123" s="22"/>
    </row>
    <row r="124" spans="1:4" x14ac:dyDescent="0.35">
      <c r="A124" s="18" t="s">
        <v>342</v>
      </c>
      <c r="B124" s="18" t="s">
        <v>343</v>
      </c>
      <c r="C124" s="19">
        <v>34.9</v>
      </c>
      <c r="D124" s="22"/>
    </row>
    <row r="125" spans="1:4" x14ac:dyDescent="0.35">
      <c r="A125" s="18" t="s">
        <v>344</v>
      </c>
      <c r="B125" s="18" t="s">
        <v>345</v>
      </c>
      <c r="C125" s="19">
        <v>38.6</v>
      </c>
      <c r="D125" s="22"/>
    </row>
    <row r="126" spans="1:4" x14ac:dyDescent="0.35">
      <c r="A126" s="18" t="s">
        <v>346</v>
      </c>
      <c r="B126" s="18" t="s">
        <v>347</v>
      </c>
      <c r="C126" s="19">
        <v>27.1</v>
      </c>
      <c r="D126" s="22"/>
    </row>
    <row r="127" spans="1:4" x14ac:dyDescent="0.35">
      <c r="A127" s="18" t="s">
        <v>348</v>
      </c>
      <c r="B127" s="18" t="s">
        <v>349</v>
      </c>
      <c r="C127" s="19">
        <v>29.6</v>
      </c>
      <c r="D127" s="22"/>
    </row>
    <row r="128" spans="1:4" x14ac:dyDescent="0.35">
      <c r="A128" s="18" t="s">
        <v>350</v>
      </c>
      <c r="B128" s="18" t="s">
        <v>351</v>
      </c>
      <c r="C128" s="19">
        <v>31.1</v>
      </c>
      <c r="D128" s="22"/>
    </row>
    <row r="129" spans="1:4" x14ac:dyDescent="0.35">
      <c r="A129" s="18" t="s">
        <v>352</v>
      </c>
      <c r="B129" s="18" t="s">
        <v>353</v>
      </c>
      <c r="C129" s="19">
        <v>28.9</v>
      </c>
      <c r="D129" s="22"/>
    </row>
    <row r="130" spans="1:4" x14ac:dyDescent="0.35">
      <c r="A130" s="18" t="s">
        <v>354</v>
      </c>
      <c r="B130" s="18" t="s">
        <v>355</v>
      </c>
      <c r="C130" s="19">
        <v>29.3</v>
      </c>
      <c r="D130" s="22"/>
    </row>
    <row r="131" spans="1:4" x14ac:dyDescent="0.35">
      <c r="A131" s="18" t="s">
        <v>356</v>
      </c>
      <c r="B131" s="18" t="s">
        <v>357</v>
      </c>
      <c r="C131" s="19">
        <v>30.7</v>
      </c>
      <c r="D131" s="22"/>
    </row>
    <row r="132" spans="1:4" x14ac:dyDescent="0.35">
      <c r="A132" s="18" t="s">
        <v>358</v>
      </c>
      <c r="B132" s="18" t="s">
        <v>359</v>
      </c>
      <c r="C132" s="19">
        <v>29</v>
      </c>
      <c r="D132" s="22"/>
    </row>
    <row r="133" spans="1:4" x14ac:dyDescent="0.35">
      <c r="A133" s="18" t="s">
        <v>360</v>
      </c>
      <c r="B133" s="18" t="s">
        <v>361</v>
      </c>
      <c r="C133" s="19">
        <v>38.5</v>
      </c>
      <c r="D133" s="22"/>
    </row>
    <row r="134" spans="1:4" x14ac:dyDescent="0.35">
      <c r="A134" s="18" t="s">
        <v>362</v>
      </c>
      <c r="B134" s="18" t="s">
        <v>363</v>
      </c>
      <c r="C134" s="19">
        <v>36.1</v>
      </c>
      <c r="D134" s="22"/>
    </row>
    <row r="135" spans="1:4" x14ac:dyDescent="0.35">
      <c r="A135" s="18" t="s">
        <v>364</v>
      </c>
      <c r="B135" s="18" t="s">
        <v>365</v>
      </c>
      <c r="C135" s="19">
        <v>25.4</v>
      </c>
      <c r="D135" s="22"/>
    </row>
    <row r="136" spans="1:4" x14ac:dyDescent="0.35">
      <c r="A136" s="18" t="s">
        <v>366</v>
      </c>
      <c r="B136" s="18" t="s">
        <v>367</v>
      </c>
      <c r="C136" s="19">
        <v>36.1</v>
      </c>
      <c r="D136" s="22"/>
    </row>
    <row r="137" spans="1:4" x14ac:dyDescent="0.35">
      <c r="A137" s="18" t="s">
        <v>368</v>
      </c>
      <c r="B137" s="18" t="s">
        <v>369</v>
      </c>
      <c r="C137" s="19">
        <v>38</v>
      </c>
      <c r="D137" s="22"/>
    </row>
    <row r="138" spans="1:4" x14ac:dyDescent="0.35">
      <c r="A138" s="18" t="s">
        <v>370</v>
      </c>
      <c r="B138" s="18" t="s">
        <v>371</v>
      </c>
      <c r="C138" s="19">
        <v>31.9</v>
      </c>
      <c r="D138" s="22"/>
    </row>
    <row r="139" spans="1:4" x14ac:dyDescent="0.35">
      <c r="A139" s="18" t="s">
        <v>372</v>
      </c>
      <c r="B139" s="18" t="s">
        <v>373</v>
      </c>
      <c r="C139" s="19">
        <v>45.3</v>
      </c>
      <c r="D139" s="22"/>
    </row>
    <row r="140" spans="1:4" x14ac:dyDescent="0.35">
      <c r="A140" s="18" t="s">
        <v>374</v>
      </c>
      <c r="B140" s="18" t="s">
        <v>375</v>
      </c>
      <c r="C140" s="19">
        <v>29.2</v>
      </c>
      <c r="D140" s="22"/>
    </row>
    <row r="141" spans="1:4" x14ac:dyDescent="0.35">
      <c r="A141" s="18" t="s">
        <v>376</v>
      </c>
      <c r="B141" s="18" t="s">
        <v>377</v>
      </c>
      <c r="C141" s="19">
        <v>32.1</v>
      </c>
      <c r="D141" s="22"/>
    </row>
    <row r="142" spans="1:4" x14ac:dyDescent="0.35">
      <c r="A142" s="18" t="s">
        <v>378</v>
      </c>
      <c r="B142" s="18" t="s">
        <v>379</v>
      </c>
      <c r="C142" s="19">
        <v>32.799999999999997</v>
      </c>
      <c r="D142" s="22"/>
    </row>
    <row r="143" spans="1:4" x14ac:dyDescent="0.35">
      <c r="A143" s="18" t="s">
        <v>380</v>
      </c>
      <c r="B143" s="18" t="s">
        <v>381</v>
      </c>
      <c r="C143" s="19">
        <v>30.5</v>
      </c>
      <c r="D143" s="22"/>
    </row>
    <row r="144" spans="1:4" x14ac:dyDescent="0.35">
      <c r="A144" s="18" t="s">
        <v>382</v>
      </c>
      <c r="B144" s="18" t="s">
        <v>383</v>
      </c>
      <c r="C144" s="19">
        <v>38.4</v>
      </c>
      <c r="D144" s="22"/>
    </row>
    <row r="145" spans="1:4" x14ac:dyDescent="0.35">
      <c r="A145" s="18" t="s">
        <v>384</v>
      </c>
      <c r="B145" s="18" t="s">
        <v>385</v>
      </c>
      <c r="C145" s="19">
        <v>46.8</v>
      </c>
      <c r="D145" s="22"/>
    </row>
    <row r="146" spans="1:4" x14ac:dyDescent="0.35">
      <c r="A146" s="18" t="s">
        <v>386</v>
      </c>
      <c r="B146" s="18" t="s">
        <v>387</v>
      </c>
      <c r="C146" s="30">
        <v>28.3</v>
      </c>
      <c r="D146" s="22"/>
    </row>
    <row r="147" spans="1:4" x14ac:dyDescent="0.35">
      <c r="A147" s="18" t="s">
        <v>388</v>
      </c>
      <c r="B147" s="18" t="s">
        <v>389</v>
      </c>
      <c r="C147" s="19">
        <v>26.8</v>
      </c>
      <c r="D147" s="22"/>
    </row>
    <row r="148" spans="1:4" x14ac:dyDescent="0.35">
      <c r="A148" s="18" t="s">
        <v>390</v>
      </c>
      <c r="B148" s="18" t="s">
        <v>391</v>
      </c>
      <c r="C148" s="19">
        <v>38.700000000000003</v>
      </c>
      <c r="D148" s="22"/>
    </row>
    <row r="149" spans="1:4" x14ac:dyDescent="0.35">
      <c r="A149" s="18" t="s">
        <v>392</v>
      </c>
      <c r="B149" s="18" t="s">
        <v>393</v>
      </c>
      <c r="C149" s="19">
        <v>39.9</v>
      </c>
      <c r="D149" s="22"/>
    </row>
    <row r="150" spans="1:4" x14ac:dyDescent="0.35">
      <c r="A150" s="18" t="s">
        <v>394</v>
      </c>
      <c r="B150" s="18" t="s">
        <v>395</v>
      </c>
      <c r="C150" s="19">
        <v>23.8</v>
      </c>
      <c r="D150" s="22"/>
    </row>
    <row r="151" spans="1:4" x14ac:dyDescent="0.35">
      <c r="A151" s="18" t="s">
        <v>396</v>
      </c>
      <c r="B151" s="18" t="s">
        <v>397</v>
      </c>
      <c r="C151" s="19">
        <v>42.8</v>
      </c>
      <c r="D151" s="22"/>
    </row>
    <row r="152" spans="1:4" x14ac:dyDescent="0.35">
      <c r="A152" s="18" t="s">
        <v>398</v>
      </c>
      <c r="B152" s="18" t="s">
        <v>399</v>
      </c>
      <c r="C152" s="19">
        <v>24.7</v>
      </c>
      <c r="D152" s="22"/>
    </row>
    <row r="153" spans="1:4" x14ac:dyDescent="0.35">
      <c r="A153" s="18" t="s">
        <v>400</v>
      </c>
      <c r="B153" s="18" t="s">
        <v>401</v>
      </c>
      <c r="C153" s="19">
        <v>32.9</v>
      </c>
      <c r="D153" s="22"/>
    </row>
    <row r="154" spans="1:4" x14ac:dyDescent="0.35">
      <c r="A154" s="18" t="s">
        <v>402</v>
      </c>
      <c r="B154" s="18" t="s">
        <v>403</v>
      </c>
      <c r="C154" s="19">
        <v>46.9</v>
      </c>
      <c r="D154" s="22"/>
    </row>
    <row r="155" spans="1:4" x14ac:dyDescent="0.35">
      <c r="A155" s="18" t="s">
        <v>404</v>
      </c>
      <c r="B155" s="18" t="s">
        <v>405</v>
      </c>
      <c r="C155" s="19">
        <v>32.9</v>
      </c>
      <c r="D155" s="22"/>
    </row>
    <row r="156" spans="1:4" x14ac:dyDescent="0.35">
      <c r="A156" s="18" t="s">
        <v>406</v>
      </c>
      <c r="B156" s="18" t="s">
        <v>407</v>
      </c>
      <c r="C156" s="19">
        <v>32.6</v>
      </c>
      <c r="D156" s="22"/>
    </row>
    <row r="157" spans="1:4" x14ac:dyDescent="0.35">
      <c r="A157" s="18" t="s">
        <v>408</v>
      </c>
      <c r="B157" s="18" t="s">
        <v>409</v>
      </c>
      <c r="C157" s="19">
        <v>60.8</v>
      </c>
      <c r="D157" s="22"/>
    </row>
    <row r="158" spans="1:4" x14ac:dyDescent="0.35">
      <c r="A158" s="18" t="s">
        <v>410</v>
      </c>
      <c r="B158" s="18" t="s">
        <v>411</v>
      </c>
      <c r="C158" s="19">
        <v>34.5</v>
      </c>
      <c r="D158" s="22"/>
    </row>
    <row r="159" spans="1:4" x14ac:dyDescent="0.35">
      <c r="A159" s="18" t="s">
        <v>412</v>
      </c>
      <c r="B159" s="18" t="s">
        <v>413</v>
      </c>
      <c r="C159" s="19">
        <v>28.5</v>
      </c>
      <c r="D159" s="22"/>
    </row>
    <row r="160" spans="1:4" x14ac:dyDescent="0.35">
      <c r="A160" s="18" t="s">
        <v>414</v>
      </c>
      <c r="B160" s="18" t="s">
        <v>415</v>
      </c>
      <c r="C160" s="19">
        <v>30.2</v>
      </c>
      <c r="D160" s="22"/>
    </row>
    <row r="161" spans="1:4" x14ac:dyDescent="0.35">
      <c r="A161" s="18" t="s">
        <v>416</v>
      </c>
      <c r="B161" s="18" t="s">
        <v>417</v>
      </c>
      <c r="C161" s="19">
        <v>35.799999999999997</v>
      </c>
      <c r="D161" s="22"/>
    </row>
    <row r="162" spans="1:4" x14ac:dyDescent="0.35">
      <c r="A162" s="18" t="s">
        <v>418</v>
      </c>
      <c r="B162" s="18" t="s">
        <v>419</v>
      </c>
      <c r="C162" s="19">
        <v>26.8</v>
      </c>
      <c r="D162" s="22"/>
    </row>
    <row r="163" spans="1:4" x14ac:dyDescent="0.35">
      <c r="A163" s="18" t="s">
        <v>420</v>
      </c>
      <c r="B163" s="18" t="s">
        <v>421</v>
      </c>
      <c r="C163" s="19">
        <v>29.6</v>
      </c>
      <c r="D163" s="22"/>
    </row>
    <row r="164" spans="1:4" x14ac:dyDescent="0.35">
      <c r="A164" s="18" t="s">
        <v>422</v>
      </c>
      <c r="B164" s="18" t="s">
        <v>423</v>
      </c>
      <c r="C164" s="19">
        <v>39.299999999999997</v>
      </c>
      <c r="D164" s="22"/>
    </row>
    <row r="165" spans="1:4" x14ac:dyDescent="0.35">
      <c r="A165" s="18" t="s">
        <v>424</v>
      </c>
      <c r="B165" s="18" t="s">
        <v>425</v>
      </c>
      <c r="C165" s="19">
        <v>46.1</v>
      </c>
      <c r="D165" s="22"/>
    </row>
    <row r="166" spans="1:4" x14ac:dyDescent="0.35">
      <c r="A166" s="18" t="s">
        <v>426</v>
      </c>
      <c r="B166" s="18" t="s">
        <v>427</v>
      </c>
      <c r="C166" s="19">
        <v>40.299999999999997</v>
      </c>
      <c r="D166" s="22"/>
    </row>
    <row r="167" spans="1:4" x14ac:dyDescent="0.35">
      <c r="A167" s="18" t="s">
        <v>428</v>
      </c>
      <c r="B167" s="18" t="s">
        <v>429</v>
      </c>
      <c r="C167" s="19">
        <v>30.6</v>
      </c>
      <c r="D167" s="22"/>
    </row>
    <row r="168" spans="1:4" x14ac:dyDescent="0.35">
      <c r="A168" s="18" t="s">
        <v>430</v>
      </c>
      <c r="B168" s="18" t="s">
        <v>431</v>
      </c>
      <c r="C168" s="19">
        <v>28.9</v>
      </c>
      <c r="D168" s="22"/>
    </row>
    <row r="169" spans="1:4" x14ac:dyDescent="0.35">
      <c r="A169" s="18" t="s">
        <v>432</v>
      </c>
      <c r="B169" s="18" t="s">
        <v>433</v>
      </c>
      <c r="C169" s="19">
        <v>37.1</v>
      </c>
      <c r="D169" s="22"/>
    </row>
    <row r="170" spans="1:4" x14ac:dyDescent="0.35">
      <c r="A170" s="18" t="s">
        <v>434</v>
      </c>
      <c r="B170" s="18" t="s">
        <v>435</v>
      </c>
      <c r="C170" s="19">
        <v>26.7</v>
      </c>
      <c r="D170" s="22"/>
    </row>
    <row r="171" spans="1:4" x14ac:dyDescent="0.35">
      <c r="A171" s="18" t="s">
        <v>436</v>
      </c>
      <c r="B171" s="18" t="s">
        <v>437</v>
      </c>
      <c r="C171" s="19">
        <v>32.1</v>
      </c>
      <c r="D171" s="22"/>
    </row>
    <row r="172" spans="1:4" x14ac:dyDescent="0.35">
      <c r="A172" s="18" t="s">
        <v>438</v>
      </c>
      <c r="B172" s="18" t="s">
        <v>439</v>
      </c>
      <c r="C172" s="19">
        <v>46.6</v>
      </c>
      <c r="D172" s="22"/>
    </row>
    <row r="173" spans="1:4" x14ac:dyDescent="0.35">
      <c r="A173" s="18" t="s">
        <v>440</v>
      </c>
      <c r="B173" s="18" t="s">
        <v>441</v>
      </c>
      <c r="C173" s="19">
        <v>30.3</v>
      </c>
      <c r="D173" s="22"/>
    </row>
    <row r="174" spans="1:4" x14ac:dyDescent="0.35">
      <c r="A174" s="18" t="s">
        <v>442</v>
      </c>
      <c r="B174" s="18" t="s">
        <v>443</v>
      </c>
      <c r="C174" s="19">
        <v>33.4</v>
      </c>
      <c r="D174" s="22"/>
    </row>
    <row r="175" spans="1:4" x14ac:dyDescent="0.35">
      <c r="A175" s="18" t="s">
        <v>444</v>
      </c>
      <c r="B175" s="18" t="s">
        <v>445</v>
      </c>
      <c r="C175" s="19">
        <v>31</v>
      </c>
      <c r="D175" s="22"/>
    </row>
    <row r="176" spans="1:4" x14ac:dyDescent="0.35">
      <c r="A176" s="18" t="s">
        <v>446</v>
      </c>
      <c r="B176" s="18" t="s">
        <v>447</v>
      </c>
      <c r="C176" s="19">
        <v>27.5</v>
      </c>
      <c r="D176" s="22"/>
    </row>
    <row r="177" spans="1:4" x14ac:dyDescent="0.35">
      <c r="A177" s="18" t="s">
        <v>448</v>
      </c>
      <c r="B177" s="18" t="s">
        <v>449</v>
      </c>
      <c r="C177" s="19">
        <v>29</v>
      </c>
      <c r="D177" s="22"/>
    </row>
    <row r="178" spans="1:4" x14ac:dyDescent="0.35">
      <c r="A178" s="18" t="s">
        <v>450</v>
      </c>
      <c r="B178" s="18" t="s">
        <v>451</v>
      </c>
      <c r="C178" s="19">
        <v>28.2</v>
      </c>
      <c r="D178" s="22"/>
    </row>
    <row r="179" spans="1:4" x14ac:dyDescent="0.35">
      <c r="A179" s="18" t="s">
        <v>452</v>
      </c>
      <c r="B179" s="18" t="s">
        <v>453</v>
      </c>
      <c r="C179" s="19">
        <v>29.8</v>
      </c>
      <c r="D179" s="22"/>
    </row>
    <row r="180" spans="1:4" x14ac:dyDescent="0.35">
      <c r="A180" s="18" t="s">
        <v>454</v>
      </c>
      <c r="B180" s="18" t="s">
        <v>455</v>
      </c>
      <c r="C180" s="19">
        <v>29.9</v>
      </c>
      <c r="D180" s="22"/>
    </row>
    <row r="181" spans="1:4" x14ac:dyDescent="0.35">
      <c r="A181" s="18" t="s">
        <v>456</v>
      </c>
      <c r="B181" s="18" t="s">
        <v>457</v>
      </c>
      <c r="C181" s="19">
        <v>36.299999999999997</v>
      </c>
      <c r="D181" s="22"/>
    </row>
    <row r="182" spans="1:4" x14ac:dyDescent="0.35">
      <c r="A182" s="18" t="s">
        <v>458</v>
      </c>
      <c r="B182" s="18" t="s">
        <v>459</v>
      </c>
      <c r="C182" s="19">
        <v>32.200000000000003</v>
      </c>
      <c r="D182" s="22"/>
    </row>
    <row r="183" spans="1:4" x14ac:dyDescent="0.35">
      <c r="A183" s="18" t="s">
        <v>460</v>
      </c>
      <c r="B183" s="18" t="s">
        <v>461</v>
      </c>
      <c r="C183" s="19">
        <v>28.2</v>
      </c>
      <c r="D183" s="22"/>
    </row>
    <row r="184" spans="1:4" x14ac:dyDescent="0.35">
      <c r="A184" s="18" t="s">
        <v>462</v>
      </c>
      <c r="B184" s="18" t="s">
        <v>463</v>
      </c>
      <c r="C184" s="19">
        <v>31.3</v>
      </c>
      <c r="D184" s="22"/>
    </row>
    <row r="185" spans="1:4" x14ac:dyDescent="0.35">
      <c r="A185" s="18" t="s">
        <v>464</v>
      </c>
      <c r="B185" s="18" t="s">
        <v>465</v>
      </c>
      <c r="C185" s="19">
        <v>33.4</v>
      </c>
      <c r="D185" s="22"/>
    </row>
    <row r="186" spans="1:4" x14ac:dyDescent="0.35">
      <c r="A186" s="18" t="s">
        <v>466</v>
      </c>
      <c r="B186" s="18" t="s">
        <v>467</v>
      </c>
      <c r="C186" s="19">
        <v>24.6</v>
      </c>
      <c r="D186" s="22"/>
    </row>
    <row r="187" spans="1:4" x14ac:dyDescent="0.35">
      <c r="A187" s="18" t="s">
        <v>468</v>
      </c>
      <c r="B187" s="18" t="s">
        <v>469</v>
      </c>
      <c r="C187" s="19">
        <v>36.6</v>
      </c>
      <c r="D187" s="22"/>
    </row>
    <row r="188" spans="1:4" x14ac:dyDescent="0.35">
      <c r="A188" s="18" t="s">
        <v>470</v>
      </c>
      <c r="B188" s="18" t="s">
        <v>471</v>
      </c>
      <c r="C188" s="19">
        <v>33.5</v>
      </c>
      <c r="D188" s="22"/>
    </row>
    <row r="189" spans="1:4" x14ac:dyDescent="0.35">
      <c r="A189" s="18" t="s">
        <v>472</v>
      </c>
      <c r="B189" s="18" t="s">
        <v>473</v>
      </c>
      <c r="C189" s="19">
        <v>25.2</v>
      </c>
      <c r="D189" s="22"/>
    </row>
    <row r="190" spans="1:4" x14ac:dyDescent="0.35">
      <c r="A190" s="18" t="s">
        <v>474</v>
      </c>
      <c r="B190" s="18" t="s">
        <v>475</v>
      </c>
      <c r="C190" s="19">
        <v>28.8</v>
      </c>
      <c r="D190" s="22"/>
    </row>
    <row r="191" spans="1:4" x14ac:dyDescent="0.35">
      <c r="A191" s="18" t="s">
        <v>476</v>
      </c>
      <c r="B191" s="18" t="s">
        <v>477</v>
      </c>
      <c r="C191" s="19">
        <v>36.799999999999997</v>
      </c>
      <c r="D191" s="22"/>
    </row>
    <row r="192" spans="1:4" x14ac:dyDescent="0.35">
      <c r="A192" s="18" t="s">
        <v>478</v>
      </c>
      <c r="B192" s="18" t="s">
        <v>479</v>
      </c>
      <c r="C192" s="19">
        <v>27.6</v>
      </c>
      <c r="D192" s="22"/>
    </row>
    <row r="193" spans="1:4" x14ac:dyDescent="0.35">
      <c r="A193" s="18" t="s">
        <v>480</v>
      </c>
      <c r="B193" s="18" t="s">
        <v>481</v>
      </c>
      <c r="C193" s="19">
        <v>31</v>
      </c>
      <c r="D193" s="22"/>
    </row>
    <row r="194" spans="1:4" x14ac:dyDescent="0.35">
      <c r="A194" s="18" t="s">
        <v>482</v>
      </c>
      <c r="B194" s="18" t="s">
        <v>483</v>
      </c>
      <c r="C194" s="19">
        <v>32.5</v>
      </c>
      <c r="D194" s="22"/>
    </row>
    <row r="195" spans="1:4" x14ac:dyDescent="0.35">
      <c r="A195" s="18" t="s">
        <v>484</v>
      </c>
      <c r="B195" s="18" t="s">
        <v>485</v>
      </c>
      <c r="C195" s="19">
        <v>29.3</v>
      </c>
      <c r="D195" s="22"/>
    </row>
    <row r="196" spans="1:4" x14ac:dyDescent="0.35">
      <c r="A196" s="18" t="s">
        <v>486</v>
      </c>
      <c r="B196" s="18" t="s">
        <v>487</v>
      </c>
      <c r="C196" s="19">
        <v>32.200000000000003</v>
      </c>
      <c r="D196" s="22"/>
    </row>
    <row r="197" spans="1:4" x14ac:dyDescent="0.35">
      <c r="A197" s="18" t="s">
        <v>488</v>
      </c>
      <c r="B197" s="18" t="s">
        <v>489</v>
      </c>
      <c r="C197" s="19">
        <v>43.9</v>
      </c>
      <c r="D197" s="22"/>
    </row>
    <row r="198" spans="1:4" x14ac:dyDescent="0.35">
      <c r="A198" s="18" t="s">
        <v>490</v>
      </c>
      <c r="B198" s="18" t="s">
        <v>491</v>
      </c>
      <c r="C198" s="19">
        <v>50.6</v>
      </c>
      <c r="D198" s="22"/>
    </row>
    <row r="199" spans="1:4" x14ac:dyDescent="0.35">
      <c r="A199" s="18" t="s">
        <v>492</v>
      </c>
      <c r="B199" s="18" t="s">
        <v>493</v>
      </c>
      <c r="C199" s="19">
        <v>29.5</v>
      </c>
      <c r="D199" s="22"/>
    </row>
    <row r="200" spans="1:4" x14ac:dyDescent="0.35">
      <c r="A200" s="18" t="s">
        <v>494</v>
      </c>
      <c r="B200" s="18" t="s">
        <v>495</v>
      </c>
      <c r="C200" s="19">
        <v>33.5</v>
      </c>
      <c r="D200" s="22"/>
    </row>
    <row r="201" spans="1:4" x14ac:dyDescent="0.35">
      <c r="A201" s="18" t="s">
        <v>496</v>
      </c>
      <c r="B201" s="18" t="s">
        <v>497</v>
      </c>
      <c r="C201" s="19">
        <v>28.3</v>
      </c>
      <c r="D201" s="22"/>
    </row>
    <row r="202" spans="1:4" x14ac:dyDescent="0.35">
      <c r="A202" s="18" t="s">
        <v>498</v>
      </c>
      <c r="B202" s="18" t="s">
        <v>499</v>
      </c>
      <c r="C202" s="19">
        <v>30.1</v>
      </c>
      <c r="D202" s="22"/>
    </row>
    <row r="203" spans="1:4" x14ac:dyDescent="0.35">
      <c r="A203" s="18" t="s">
        <v>500</v>
      </c>
      <c r="B203" s="18" t="s">
        <v>501</v>
      </c>
      <c r="C203" s="19">
        <v>37.4</v>
      </c>
      <c r="D203" s="22"/>
    </row>
    <row r="204" spans="1:4" x14ac:dyDescent="0.35">
      <c r="A204" s="18" t="s">
        <v>502</v>
      </c>
      <c r="B204" s="18" t="s">
        <v>503</v>
      </c>
      <c r="C204" s="19">
        <v>28.4</v>
      </c>
      <c r="D204" s="22"/>
    </row>
    <row r="205" spans="1:4" x14ac:dyDescent="0.35">
      <c r="A205" s="18" t="s">
        <v>504</v>
      </c>
      <c r="B205" s="18" t="s">
        <v>505</v>
      </c>
      <c r="C205" s="19">
        <v>30.4</v>
      </c>
      <c r="D205" s="22"/>
    </row>
    <row r="206" spans="1:4" x14ac:dyDescent="0.35">
      <c r="A206" s="18" t="s">
        <v>506</v>
      </c>
      <c r="B206" s="18" t="s">
        <v>507</v>
      </c>
      <c r="C206" s="19">
        <v>27.3</v>
      </c>
      <c r="D206" s="22"/>
    </row>
    <row r="207" spans="1:4" x14ac:dyDescent="0.35">
      <c r="A207" s="18" t="s">
        <v>508</v>
      </c>
      <c r="B207" s="18" t="s">
        <v>509</v>
      </c>
      <c r="C207" s="19">
        <v>34.5</v>
      </c>
      <c r="D207" s="22"/>
    </row>
    <row r="208" spans="1:4" x14ac:dyDescent="0.35">
      <c r="A208" s="18" t="s">
        <v>510</v>
      </c>
      <c r="B208" s="18" t="s">
        <v>511</v>
      </c>
      <c r="C208" s="19">
        <v>30.4</v>
      </c>
      <c r="D208" s="22"/>
    </row>
    <row r="209" spans="1:4" x14ac:dyDescent="0.35">
      <c r="A209" s="18" t="s">
        <v>512</v>
      </c>
      <c r="B209" s="18" t="s">
        <v>513</v>
      </c>
      <c r="C209" s="19">
        <v>32.5</v>
      </c>
      <c r="D209" s="22"/>
    </row>
    <row r="210" spans="1:4" x14ac:dyDescent="0.35">
      <c r="A210" s="18" t="s">
        <v>514</v>
      </c>
      <c r="B210" s="18" t="s">
        <v>515</v>
      </c>
      <c r="C210" s="19">
        <v>26.6</v>
      </c>
      <c r="D210" s="22"/>
    </row>
    <row r="211" spans="1:4" x14ac:dyDescent="0.35">
      <c r="A211" s="18" t="s">
        <v>516</v>
      </c>
      <c r="B211" s="18" t="s">
        <v>517</v>
      </c>
      <c r="C211" s="19">
        <v>28.7</v>
      </c>
      <c r="D211" s="22"/>
    </row>
    <row r="212" spans="1:4" x14ac:dyDescent="0.35">
      <c r="A212" s="18" t="s">
        <v>518</v>
      </c>
      <c r="B212" s="18" t="s">
        <v>519</v>
      </c>
      <c r="C212" s="19">
        <v>27.2</v>
      </c>
      <c r="D212" s="22"/>
    </row>
    <row r="213" spans="1:4" x14ac:dyDescent="0.35">
      <c r="A213" s="18" t="s">
        <v>520</v>
      </c>
      <c r="B213" s="18" t="s">
        <v>521</v>
      </c>
      <c r="C213" s="19">
        <v>35.700000000000003</v>
      </c>
      <c r="D213" s="22"/>
    </row>
    <row r="214" spans="1:4" x14ac:dyDescent="0.35">
      <c r="A214" s="18" t="s">
        <v>522</v>
      </c>
      <c r="B214" s="18" t="s">
        <v>523</v>
      </c>
      <c r="C214" s="19">
        <v>32.9</v>
      </c>
      <c r="D214" s="22"/>
    </row>
    <row r="215" spans="1:4" x14ac:dyDescent="0.35">
      <c r="A215" s="18" t="s">
        <v>524</v>
      </c>
      <c r="B215" s="18" t="s">
        <v>525</v>
      </c>
      <c r="C215" s="19">
        <v>35.700000000000003</v>
      </c>
      <c r="D215" s="22"/>
    </row>
    <row r="216" spans="1:4" x14ac:dyDescent="0.35">
      <c r="A216" s="18" t="s">
        <v>526</v>
      </c>
      <c r="B216" s="18" t="s">
        <v>527</v>
      </c>
      <c r="C216" s="19">
        <v>33.299999999999997</v>
      </c>
      <c r="D216" s="22"/>
    </row>
    <row r="217" spans="1:4" x14ac:dyDescent="0.35">
      <c r="A217" s="18" t="s">
        <v>528</v>
      </c>
      <c r="B217" s="18" t="s">
        <v>529</v>
      </c>
      <c r="C217" s="19">
        <v>26.3</v>
      </c>
      <c r="D217" s="22"/>
    </row>
    <row r="218" spans="1:4" x14ac:dyDescent="0.35">
      <c r="A218" s="18" t="s">
        <v>530</v>
      </c>
      <c r="B218" s="18" t="s">
        <v>531</v>
      </c>
      <c r="C218" s="19">
        <v>26.5</v>
      </c>
      <c r="D218" s="22"/>
    </row>
    <row r="219" spans="1:4" x14ac:dyDescent="0.35">
      <c r="A219" s="18" t="s">
        <v>532</v>
      </c>
      <c r="B219" s="18" t="s">
        <v>533</v>
      </c>
      <c r="C219" s="19">
        <v>30.6</v>
      </c>
      <c r="D219" s="22"/>
    </row>
    <row r="220" spans="1:4" x14ac:dyDescent="0.35">
      <c r="A220" s="18" t="s">
        <v>534</v>
      </c>
      <c r="B220" s="18" t="s">
        <v>535</v>
      </c>
      <c r="C220" s="19">
        <v>31.8</v>
      </c>
      <c r="D220" s="22"/>
    </row>
    <row r="221" spans="1:4" x14ac:dyDescent="0.35">
      <c r="A221" s="18" t="s">
        <v>536</v>
      </c>
      <c r="B221" s="18" t="s">
        <v>537</v>
      </c>
      <c r="C221" s="19">
        <v>34.799999999999997</v>
      </c>
      <c r="D221" s="22"/>
    </row>
    <row r="222" spans="1:4" x14ac:dyDescent="0.35">
      <c r="A222" s="18" t="s">
        <v>538</v>
      </c>
      <c r="B222" s="18" t="s">
        <v>539</v>
      </c>
      <c r="C222" s="19">
        <v>34</v>
      </c>
      <c r="D222" s="22"/>
    </row>
    <row r="223" spans="1:4" x14ac:dyDescent="0.35">
      <c r="A223" s="18" t="s">
        <v>540</v>
      </c>
      <c r="B223" s="18" t="s">
        <v>541</v>
      </c>
      <c r="C223" s="19">
        <v>27.1</v>
      </c>
      <c r="D223" s="22"/>
    </row>
    <row r="224" spans="1:4" x14ac:dyDescent="0.35">
      <c r="A224" s="18" t="s">
        <v>542</v>
      </c>
      <c r="B224" s="18" t="s">
        <v>543</v>
      </c>
      <c r="C224" s="19">
        <v>27.9</v>
      </c>
      <c r="D224" s="22"/>
    </row>
    <row r="225" spans="1:4" x14ac:dyDescent="0.35">
      <c r="A225" s="18" t="s">
        <v>544</v>
      </c>
      <c r="B225" s="18" t="s">
        <v>545</v>
      </c>
      <c r="C225" s="19">
        <v>30.8</v>
      </c>
      <c r="D225" s="22"/>
    </row>
    <row r="226" spans="1:4" x14ac:dyDescent="0.35">
      <c r="A226" s="18" t="s">
        <v>546</v>
      </c>
      <c r="B226" s="18" t="s">
        <v>547</v>
      </c>
      <c r="C226" s="19">
        <v>26.7</v>
      </c>
      <c r="D226" s="22"/>
    </row>
    <row r="227" spans="1:4" x14ac:dyDescent="0.35">
      <c r="A227" s="18" t="s">
        <v>548</v>
      </c>
      <c r="B227" s="18" t="s">
        <v>549</v>
      </c>
      <c r="C227" s="19">
        <v>25.9</v>
      </c>
      <c r="D227" s="22"/>
    </row>
    <row r="228" spans="1:4" x14ac:dyDescent="0.35">
      <c r="A228" s="18" t="s">
        <v>550</v>
      </c>
      <c r="B228" s="18" t="s">
        <v>551</v>
      </c>
      <c r="C228" s="19">
        <v>28</v>
      </c>
      <c r="D228" s="22"/>
    </row>
    <row r="229" spans="1:4" x14ac:dyDescent="0.35">
      <c r="A229" s="18" t="s">
        <v>552</v>
      </c>
      <c r="B229" s="18" t="s">
        <v>553</v>
      </c>
      <c r="C229" s="19">
        <v>32.4</v>
      </c>
      <c r="D229" s="22"/>
    </row>
    <row r="230" spans="1:4" x14ac:dyDescent="0.35">
      <c r="A230" s="18" t="s">
        <v>554</v>
      </c>
      <c r="B230" s="18" t="s">
        <v>555</v>
      </c>
      <c r="C230" s="19">
        <v>30.6</v>
      </c>
      <c r="D230" s="22"/>
    </row>
    <row r="231" spans="1:4" x14ac:dyDescent="0.35">
      <c r="A231" s="18" t="s">
        <v>556</v>
      </c>
      <c r="B231" s="18" t="s">
        <v>557</v>
      </c>
      <c r="C231" s="19">
        <v>29.5</v>
      </c>
      <c r="D231" s="22"/>
    </row>
    <row r="232" spans="1:4" x14ac:dyDescent="0.35">
      <c r="A232" s="18" t="s">
        <v>558</v>
      </c>
      <c r="B232" s="18" t="s">
        <v>559</v>
      </c>
      <c r="C232" s="19">
        <v>31.2</v>
      </c>
      <c r="D232" s="22"/>
    </row>
    <row r="233" spans="1:4" x14ac:dyDescent="0.35">
      <c r="A233" s="18" t="s">
        <v>560</v>
      </c>
      <c r="B233" s="18" t="s">
        <v>561</v>
      </c>
      <c r="C233" s="19">
        <v>37.700000000000003</v>
      </c>
      <c r="D233" s="22"/>
    </row>
    <row r="234" spans="1:4" x14ac:dyDescent="0.35">
      <c r="A234" s="18" t="s">
        <v>562</v>
      </c>
      <c r="B234" s="18" t="s">
        <v>563</v>
      </c>
      <c r="C234" s="19">
        <v>34.200000000000003</v>
      </c>
      <c r="D234" s="22"/>
    </row>
    <row r="235" spans="1:4" x14ac:dyDescent="0.35">
      <c r="A235" s="18" t="s">
        <v>564</v>
      </c>
      <c r="B235" s="18" t="s">
        <v>565</v>
      </c>
      <c r="C235" s="19">
        <v>30.2</v>
      </c>
      <c r="D235" s="22"/>
    </row>
    <row r="236" spans="1:4" x14ac:dyDescent="0.35">
      <c r="A236" s="18" t="s">
        <v>566</v>
      </c>
      <c r="B236" s="18" t="s">
        <v>567</v>
      </c>
      <c r="C236" s="19">
        <v>34.4</v>
      </c>
      <c r="D236" s="22"/>
    </row>
    <row r="237" spans="1:4" x14ac:dyDescent="0.35">
      <c r="A237" s="18" t="s">
        <v>568</v>
      </c>
      <c r="B237" s="18" t="s">
        <v>569</v>
      </c>
      <c r="C237" s="19">
        <v>20.3</v>
      </c>
      <c r="D237" s="22"/>
    </row>
    <row r="238" spans="1:4" x14ac:dyDescent="0.35">
      <c r="A238" s="18" t="s">
        <v>570</v>
      </c>
      <c r="B238" s="18" t="s">
        <v>571</v>
      </c>
      <c r="C238" s="19">
        <v>29.8</v>
      </c>
      <c r="D238" s="22"/>
    </row>
    <row r="239" spans="1:4" x14ac:dyDescent="0.35">
      <c r="A239" s="18" t="s">
        <v>572</v>
      </c>
      <c r="B239" s="18" t="s">
        <v>573</v>
      </c>
      <c r="C239" s="19">
        <v>45</v>
      </c>
      <c r="D239" s="22"/>
    </row>
    <row r="240" spans="1:4" x14ac:dyDescent="0.35">
      <c r="A240" s="18" t="s">
        <v>574</v>
      </c>
      <c r="B240" s="18" t="s">
        <v>575</v>
      </c>
      <c r="C240" s="19">
        <v>38</v>
      </c>
      <c r="D240" s="22"/>
    </row>
    <row r="241" spans="1:4" x14ac:dyDescent="0.35">
      <c r="A241" s="18" t="s">
        <v>576</v>
      </c>
      <c r="B241" s="18" t="s">
        <v>577</v>
      </c>
      <c r="C241" s="19">
        <v>26.5</v>
      </c>
      <c r="D241" s="22"/>
    </row>
    <row r="242" spans="1:4" x14ac:dyDescent="0.35">
      <c r="A242" s="18" t="s">
        <v>578</v>
      </c>
      <c r="B242" s="18" t="s">
        <v>579</v>
      </c>
      <c r="C242" s="19">
        <v>32.1</v>
      </c>
      <c r="D242" s="22"/>
    </row>
    <row r="243" spans="1:4" x14ac:dyDescent="0.35">
      <c r="A243" s="18" t="s">
        <v>580</v>
      </c>
      <c r="B243" s="18" t="s">
        <v>581</v>
      </c>
      <c r="C243" s="19">
        <v>49.5</v>
      </c>
      <c r="D243" s="22"/>
    </row>
    <row r="244" spans="1:4" x14ac:dyDescent="0.35">
      <c r="A244" s="18" t="s">
        <v>582</v>
      </c>
      <c r="B244" s="18" t="s">
        <v>583</v>
      </c>
      <c r="C244" s="19">
        <v>33.700000000000003</v>
      </c>
      <c r="D244" s="22"/>
    </row>
    <row r="245" spans="1:4" x14ac:dyDescent="0.35">
      <c r="A245" s="18" t="s">
        <v>584</v>
      </c>
      <c r="B245" s="18" t="s">
        <v>585</v>
      </c>
      <c r="C245" s="19">
        <v>33.1</v>
      </c>
      <c r="D245" s="22"/>
    </row>
    <row r="246" spans="1:4" x14ac:dyDescent="0.35">
      <c r="A246" s="18" t="s">
        <v>586</v>
      </c>
      <c r="B246" s="18" t="s">
        <v>587</v>
      </c>
      <c r="C246" s="19">
        <v>35.6</v>
      </c>
      <c r="D246" s="22"/>
    </row>
    <row r="247" spans="1:4" x14ac:dyDescent="0.35">
      <c r="A247" s="18" t="s">
        <v>588</v>
      </c>
      <c r="B247" s="18" t="s">
        <v>589</v>
      </c>
      <c r="C247" s="19">
        <v>47.8</v>
      </c>
      <c r="D247" s="22"/>
    </row>
    <row r="248" spans="1:4" x14ac:dyDescent="0.35">
      <c r="A248" s="18" t="s">
        <v>590</v>
      </c>
      <c r="B248" s="18" t="s">
        <v>591</v>
      </c>
      <c r="C248" s="19">
        <v>21.6</v>
      </c>
      <c r="D248" s="22"/>
    </row>
    <row r="249" spans="1:4" x14ac:dyDescent="0.35">
      <c r="A249" s="18" t="s">
        <v>592</v>
      </c>
      <c r="B249" s="18" t="s">
        <v>593</v>
      </c>
      <c r="C249" s="19">
        <v>27.9</v>
      </c>
      <c r="D249" s="22"/>
    </row>
    <row r="250" spans="1:4" x14ac:dyDescent="0.35">
      <c r="A250" s="18" t="s">
        <v>594</v>
      </c>
      <c r="B250" s="18" t="s">
        <v>595</v>
      </c>
      <c r="C250" s="19">
        <v>28.9</v>
      </c>
      <c r="D250" s="22"/>
    </row>
    <row r="251" spans="1:4" x14ac:dyDescent="0.35">
      <c r="A251" s="18" t="s">
        <v>596</v>
      </c>
      <c r="B251" s="18" t="s">
        <v>597</v>
      </c>
      <c r="C251" s="19">
        <v>26</v>
      </c>
      <c r="D251" s="22"/>
    </row>
    <row r="252" spans="1:4" x14ac:dyDescent="0.35">
      <c r="A252" s="18" t="s">
        <v>598</v>
      </c>
      <c r="B252" s="18" t="s">
        <v>599</v>
      </c>
      <c r="C252" s="19">
        <v>25.7</v>
      </c>
      <c r="D252" s="22"/>
    </row>
    <row r="253" spans="1:4" x14ac:dyDescent="0.35">
      <c r="A253" s="18" t="s">
        <v>600</v>
      </c>
      <c r="B253" s="18" t="s">
        <v>601</v>
      </c>
      <c r="C253" s="19">
        <v>27.6</v>
      </c>
      <c r="D253" s="22"/>
    </row>
    <row r="254" spans="1:4" x14ac:dyDescent="0.35">
      <c r="A254" s="18" t="s">
        <v>602</v>
      </c>
      <c r="B254" s="18" t="s">
        <v>603</v>
      </c>
      <c r="C254" s="19">
        <v>35.9</v>
      </c>
      <c r="D254" s="22"/>
    </row>
    <row r="255" spans="1:4" x14ac:dyDescent="0.35">
      <c r="A255" s="18" t="s">
        <v>604</v>
      </c>
      <c r="B255" s="18" t="s">
        <v>605</v>
      </c>
      <c r="C255" s="19">
        <v>62.4</v>
      </c>
      <c r="D255" s="22"/>
    </row>
    <row r="256" spans="1:4" x14ac:dyDescent="0.35">
      <c r="A256" s="18" t="s">
        <v>606</v>
      </c>
      <c r="B256" s="18" t="s">
        <v>607</v>
      </c>
      <c r="C256" s="19">
        <v>36.700000000000003</v>
      </c>
      <c r="D256" s="22"/>
    </row>
    <row r="257" spans="1:4" x14ac:dyDescent="0.35">
      <c r="A257" s="18" t="s">
        <v>608</v>
      </c>
      <c r="B257" s="18" t="s">
        <v>609</v>
      </c>
      <c r="C257" s="19">
        <v>55.6</v>
      </c>
      <c r="D257" s="22"/>
    </row>
    <row r="258" spans="1:4" x14ac:dyDescent="0.35">
      <c r="A258" s="18" t="s">
        <v>610</v>
      </c>
      <c r="B258" s="18" t="s">
        <v>611</v>
      </c>
      <c r="C258" s="19">
        <v>28.3</v>
      </c>
      <c r="D258" s="22"/>
    </row>
    <row r="259" spans="1:4" x14ac:dyDescent="0.35">
      <c r="A259" s="18" t="s">
        <v>612</v>
      </c>
      <c r="B259" s="18" t="s">
        <v>613</v>
      </c>
      <c r="C259" s="19">
        <v>29.2</v>
      </c>
      <c r="D259" s="22"/>
    </row>
    <row r="260" spans="1:4" x14ac:dyDescent="0.35">
      <c r="A260" s="18" t="s">
        <v>614</v>
      </c>
      <c r="B260" s="18" t="s">
        <v>615</v>
      </c>
      <c r="C260" s="19">
        <v>34.9</v>
      </c>
      <c r="D260" s="22"/>
    </row>
    <row r="261" spans="1:4" x14ac:dyDescent="0.35">
      <c r="A261" s="18" t="s">
        <v>616</v>
      </c>
      <c r="B261" s="18" t="s">
        <v>617</v>
      </c>
      <c r="C261" s="19">
        <v>30.4</v>
      </c>
      <c r="D261" s="22"/>
    </row>
    <row r="262" spans="1:4" x14ac:dyDescent="0.35">
      <c r="A262" s="18" t="s">
        <v>618</v>
      </c>
      <c r="B262" s="18" t="s">
        <v>619</v>
      </c>
      <c r="C262" s="19">
        <v>25.2</v>
      </c>
      <c r="D262" s="22"/>
    </row>
    <row r="263" spans="1:4" x14ac:dyDescent="0.35">
      <c r="A263" s="18" t="s">
        <v>620</v>
      </c>
      <c r="B263" s="18" t="s">
        <v>621</v>
      </c>
      <c r="C263" s="19">
        <v>29.7</v>
      </c>
      <c r="D263" s="22"/>
    </row>
    <row r="264" spans="1:4" x14ac:dyDescent="0.35">
      <c r="A264" s="18" t="s">
        <v>622</v>
      </c>
      <c r="B264" s="18" t="s">
        <v>623</v>
      </c>
      <c r="C264" s="19">
        <v>30.3</v>
      </c>
      <c r="D264" s="22"/>
    </row>
    <row r="265" spans="1:4" x14ac:dyDescent="0.35">
      <c r="A265" s="18" t="s">
        <v>624</v>
      </c>
      <c r="B265" s="18" t="s">
        <v>625</v>
      </c>
      <c r="C265" s="19">
        <v>29.2</v>
      </c>
      <c r="D265" s="22"/>
    </row>
    <row r="266" spans="1:4" x14ac:dyDescent="0.35">
      <c r="A266" s="18" t="s">
        <v>626</v>
      </c>
      <c r="B266" s="18" t="s">
        <v>627</v>
      </c>
      <c r="C266" s="19">
        <v>33.200000000000003</v>
      </c>
      <c r="D266" s="22"/>
    </row>
    <row r="267" spans="1:4" x14ac:dyDescent="0.35">
      <c r="A267" s="18" t="s">
        <v>628</v>
      </c>
      <c r="B267" s="18" t="s">
        <v>629</v>
      </c>
      <c r="C267" s="19">
        <v>43</v>
      </c>
      <c r="D267" s="22"/>
    </row>
    <row r="268" spans="1:4" x14ac:dyDescent="0.35">
      <c r="A268" s="18" t="s">
        <v>630</v>
      </c>
      <c r="B268" s="18" t="s">
        <v>631</v>
      </c>
      <c r="C268" s="19">
        <v>29.9</v>
      </c>
      <c r="D268" s="22"/>
    </row>
    <row r="269" spans="1:4" x14ac:dyDescent="0.35">
      <c r="A269" s="18" t="s">
        <v>632</v>
      </c>
      <c r="B269" s="18" t="s">
        <v>633</v>
      </c>
      <c r="C269" s="19">
        <v>35</v>
      </c>
      <c r="D269" s="22"/>
    </row>
    <row r="270" spans="1:4" x14ac:dyDescent="0.35">
      <c r="A270" s="18" t="s">
        <v>634</v>
      </c>
      <c r="B270" s="18" t="s">
        <v>635</v>
      </c>
      <c r="C270" s="19">
        <v>26.4</v>
      </c>
      <c r="D270" s="22"/>
    </row>
    <row r="271" spans="1:4" x14ac:dyDescent="0.35">
      <c r="A271" s="18" t="s">
        <v>636</v>
      </c>
      <c r="B271" s="18" t="s">
        <v>637</v>
      </c>
      <c r="C271" s="19">
        <v>53.6</v>
      </c>
      <c r="D271" s="22"/>
    </row>
    <row r="272" spans="1:4" x14ac:dyDescent="0.35">
      <c r="A272" s="18" t="s">
        <v>638</v>
      </c>
      <c r="B272" s="18" t="s">
        <v>639</v>
      </c>
      <c r="C272" s="19">
        <v>45.2</v>
      </c>
      <c r="D272" s="22"/>
    </row>
    <row r="273" spans="1:4" x14ac:dyDescent="0.35">
      <c r="A273" s="18" t="s">
        <v>640</v>
      </c>
      <c r="B273" s="18" t="s">
        <v>641</v>
      </c>
      <c r="C273" s="19">
        <v>26.7</v>
      </c>
      <c r="D273" s="22"/>
    </row>
    <row r="274" spans="1:4" x14ac:dyDescent="0.35">
      <c r="A274" s="18" t="s">
        <v>642</v>
      </c>
      <c r="B274" s="18" t="s">
        <v>643</v>
      </c>
      <c r="C274" s="19">
        <v>32.5</v>
      </c>
      <c r="D274" s="22"/>
    </row>
    <row r="275" spans="1:4" x14ac:dyDescent="0.35">
      <c r="A275" s="18" t="s">
        <v>644</v>
      </c>
      <c r="B275" s="18" t="s">
        <v>645</v>
      </c>
      <c r="C275" s="19">
        <v>35.1</v>
      </c>
      <c r="D275" s="22"/>
    </row>
    <row r="276" spans="1:4" x14ac:dyDescent="0.35">
      <c r="A276" s="18" t="s">
        <v>646</v>
      </c>
      <c r="B276" s="18" t="s">
        <v>647</v>
      </c>
      <c r="C276" s="19">
        <v>49.2</v>
      </c>
      <c r="D276" s="22"/>
    </row>
    <row r="277" spans="1:4" x14ac:dyDescent="0.35">
      <c r="A277" s="18" t="s">
        <v>648</v>
      </c>
      <c r="B277" s="18" t="s">
        <v>649</v>
      </c>
      <c r="C277" s="19">
        <v>47.5</v>
      </c>
      <c r="D277" s="22"/>
    </row>
    <row r="278" spans="1:4" x14ac:dyDescent="0.35">
      <c r="A278" s="18" t="s">
        <v>650</v>
      </c>
      <c r="B278" s="18" t="s">
        <v>651</v>
      </c>
      <c r="C278" s="19">
        <v>29.4</v>
      </c>
      <c r="D278" s="22"/>
    </row>
    <row r="279" spans="1:4" x14ac:dyDescent="0.35">
      <c r="A279" s="18" t="s">
        <v>652</v>
      </c>
      <c r="B279" s="18" t="s">
        <v>653</v>
      </c>
      <c r="C279" s="19">
        <v>31.1</v>
      </c>
      <c r="D279" s="22"/>
    </row>
    <row r="280" spans="1:4" x14ac:dyDescent="0.35">
      <c r="A280" s="18" t="s">
        <v>654</v>
      </c>
      <c r="B280" s="18" t="s">
        <v>655</v>
      </c>
      <c r="C280" s="19">
        <v>28</v>
      </c>
      <c r="D280" s="22"/>
    </row>
    <row r="281" spans="1:4" x14ac:dyDescent="0.35">
      <c r="A281" s="18" t="s">
        <v>656</v>
      </c>
      <c r="B281" s="18" t="s">
        <v>657</v>
      </c>
      <c r="C281" s="19">
        <v>28.2</v>
      </c>
      <c r="D281" s="22"/>
    </row>
    <row r="282" spans="1:4" x14ac:dyDescent="0.35">
      <c r="A282" s="18" t="s">
        <v>658</v>
      </c>
      <c r="B282" s="18" t="s">
        <v>659</v>
      </c>
      <c r="C282" s="19">
        <v>33.4</v>
      </c>
      <c r="D282" s="22"/>
    </row>
    <row r="283" spans="1:4" x14ac:dyDescent="0.35">
      <c r="A283" s="18" t="s">
        <v>660</v>
      </c>
      <c r="B283" s="18" t="s">
        <v>661</v>
      </c>
      <c r="C283" s="19">
        <v>29.2</v>
      </c>
      <c r="D283" s="22"/>
    </row>
    <row r="284" spans="1:4" x14ac:dyDescent="0.35">
      <c r="A284" s="18" t="s">
        <v>662</v>
      </c>
      <c r="B284" s="18" t="s">
        <v>663</v>
      </c>
      <c r="C284" s="19">
        <v>36.700000000000003</v>
      </c>
      <c r="D284" s="22"/>
    </row>
    <row r="285" spans="1:4" x14ac:dyDescent="0.35">
      <c r="A285" s="18" t="s">
        <v>664</v>
      </c>
      <c r="B285" s="18" t="s">
        <v>665</v>
      </c>
      <c r="C285" s="19">
        <v>40.299999999999997</v>
      </c>
      <c r="D285" s="22"/>
    </row>
    <row r="286" spans="1:4" x14ac:dyDescent="0.35">
      <c r="A286" s="18" t="s">
        <v>666</v>
      </c>
      <c r="B286" s="18" t="s">
        <v>667</v>
      </c>
      <c r="C286" s="19">
        <v>30.6</v>
      </c>
      <c r="D286" s="22"/>
    </row>
    <row r="287" spans="1:4" x14ac:dyDescent="0.35">
      <c r="A287" s="18" t="s">
        <v>668</v>
      </c>
      <c r="B287" s="18" t="s">
        <v>669</v>
      </c>
      <c r="C287" s="19">
        <v>30.2</v>
      </c>
      <c r="D287" s="22"/>
    </row>
    <row r="288" spans="1:4" x14ac:dyDescent="0.35">
      <c r="A288" s="18" t="s">
        <v>670</v>
      </c>
      <c r="B288" s="18" t="s">
        <v>671</v>
      </c>
      <c r="C288" s="19">
        <v>26.4</v>
      </c>
      <c r="D288" s="22"/>
    </row>
    <row r="289" spans="1:4" x14ac:dyDescent="0.35">
      <c r="A289" s="18" t="s">
        <v>672</v>
      </c>
      <c r="B289" s="18" t="s">
        <v>673</v>
      </c>
      <c r="C289" s="19">
        <v>40.299999999999997</v>
      </c>
      <c r="D289" s="22"/>
    </row>
    <row r="290" spans="1:4" x14ac:dyDescent="0.35">
      <c r="A290" s="18" t="s">
        <v>674</v>
      </c>
      <c r="B290" s="18" t="s">
        <v>675</v>
      </c>
      <c r="C290" s="19">
        <v>25.9</v>
      </c>
      <c r="D290" s="22"/>
    </row>
    <row r="291" spans="1:4" x14ac:dyDescent="0.35">
      <c r="A291" s="18" t="s">
        <v>676</v>
      </c>
      <c r="B291" s="18" t="s">
        <v>677</v>
      </c>
      <c r="C291" s="19">
        <v>38.299999999999997</v>
      </c>
      <c r="D291" s="22"/>
    </row>
    <row r="292" spans="1:4" x14ac:dyDescent="0.35">
      <c r="A292" s="18" t="s">
        <v>678</v>
      </c>
      <c r="B292" s="18" t="s">
        <v>679</v>
      </c>
      <c r="C292" s="19">
        <v>43.3</v>
      </c>
      <c r="D292" s="22"/>
    </row>
    <row r="293" spans="1:4" x14ac:dyDescent="0.35">
      <c r="A293" s="18" t="s">
        <v>680</v>
      </c>
      <c r="B293" s="18" t="s">
        <v>681</v>
      </c>
      <c r="C293" s="19">
        <v>32.1</v>
      </c>
      <c r="D293" s="22"/>
    </row>
    <row r="294" spans="1:4" x14ac:dyDescent="0.35">
      <c r="A294" s="18" t="s">
        <v>682</v>
      </c>
      <c r="B294" s="18" t="s">
        <v>683</v>
      </c>
      <c r="C294" s="19">
        <v>25.9</v>
      </c>
      <c r="D294" s="22"/>
    </row>
    <row r="295" spans="1:4" x14ac:dyDescent="0.35">
      <c r="A295" s="18" t="s">
        <v>684</v>
      </c>
      <c r="B295" s="18" t="s">
        <v>685</v>
      </c>
      <c r="C295" s="19">
        <v>29</v>
      </c>
      <c r="D295" s="22"/>
    </row>
    <row r="296" spans="1:4" x14ac:dyDescent="0.35">
      <c r="A296" s="18" t="s">
        <v>686</v>
      </c>
      <c r="B296" s="18" t="s">
        <v>687</v>
      </c>
      <c r="C296" s="19">
        <v>28.4</v>
      </c>
      <c r="D296" s="22"/>
    </row>
    <row r="297" spans="1:4" x14ac:dyDescent="0.35">
      <c r="A297" s="18" t="s">
        <v>688</v>
      </c>
      <c r="B297" s="18" t="s">
        <v>689</v>
      </c>
      <c r="C297" s="19">
        <v>32.5</v>
      </c>
      <c r="D297" s="22"/>
    </row>
    <row r="298" spans="1:4" x14ac:dyDescent="0.35">
      <c r="A298" s="18" t="s">
        <v>690</v>
      </c>
      <c r="B298" s="18" t="s">
        <v>691</v>
      </c>
      <c r="C298" s="19">
        <v>31.6</v>
      </c>
      <c r="D298" s="22"/>
    </row>
    <row r="299" spans="1:4" x14ac:dyDescent="0.35">
      <c r="A299" s="18" t="s">
        <v>692</v>
      </c>
      <c r="B299" s="18" t="s">
        <v>693</v>
      </c>
      <c r="C299" s="19">
        <v>30.5</v>
      </c>
      <c r="D299" s="22"/>
    </row>
    <row r="300" spans="1:4" x14ac:dyDescent="0.35">
      <c r="A300" s="18" t="s">
        <v>694</v>
      </c>
      <c r="B300" s="18" t="s">
        <v>695</v>
      </c>
      <c r="C300" s="19">
        <v>34.4</v>
      </c>
      <c r="D300" s="22"/>
    </row>
    <row r="301" spans="1:4" x14ac:dyDescent="0.35">
      <c r="A301" s="18" t="s">
        <v>696</v>
      </c>
      <c r="B301" s="18" t="s">
        <v>697</v>
      </c>
      <c r="C301" s="19">
        <v>29</v>
      </c>
      <c r="D301" s="22"/>
    </row>
    <row r="302" spans="1:4" x14ac:dyDescent="0.35">
      <c r="A302" s="18" t="s">
        <v>698</v>
      </c>
      <c r="B302" s="18" t="s">
        <v>699</v>
      </c>
      <c r="C302" s="19">
        <v>40.200000000000003</v>
      </c>
      <c r="D302" s="22"/>
    </row>
    <row r="303" spans="1:4" x14ac:dyDescent="0.35">
      <c r="A303" s="18" t="s">
        <v>700</v>
      </c>
      <c r="B303" s="18" t="s">
        <v>701</v>
      </c>
      <c r="C303" s="19">
        <v>29.4</v>
      </c>
      <c r="D303" s="22"/>
    </row>
    <row r="304" spans="1:4" x14ac:dyDescent="0.35">
      <c r="A304" s="18" t="s">
        <v>702</v>
      </c>
      <c r="B304" s="18" t="s">
        <v>703</v>
      </c>
      <c r="C304" s="19">
        <v>36.299999999999997</v>
      </c>
      <c r="D304" s="22"/>
    </row>
    <row r="305" spans="1:4" x14ac:dyDescent="0.35">
      <c r="A305" s="18" t="s">
        <v>704</v>
      </c>
      <c r="B305" s="18" t="s">
        <v>705</v>
      </c>
      <c r="C305" s="19">
        <v>38.1</v>
      </c>
      <c r="D305" s="22"/>
    </row>
    <row r="306" spans="1:4" x14ac:dyDescent="0.35">
      <c r="A306" s="18" t="s">
        <v>706</v>
      </c>
      <c r="B306" s="18" t="s">
        <v>707</v>
      </c>
      <c r="C306" s="19">
        <v>35.200000000000003</v>
      </c>
      <c r="D306" s="22"/>
    </row>
    <row r="307" spans="1:4" x14ac:dyDescent="0.35">
      <c r="A307" s="18" t="s">
        <v>708</v>
      </c>
      <c r="B307" s="18" t="s">
        <v>709</v>
      </c>
      <c r="C307" s="19">
        <v>29.4</v>
      </c>
      <c r="D307" s="22"/>
    </row>
    <row r="308" spans="1:4" x14ac:dyDescent="0.35">
      <c r="A308" s="18" t="s">
        <v>710</v>
      </c>
      <c r="B308" s="18" t="s">
        <v>711</v>
      </c>
      <c r="C308" s="19">
        <v>30.8</v>
      </c>
      <c r="D308" s="22"/>
    </row>
    <row r="309" spans="1:4" x14ac:dyDescent="0.35">
      <c r="A309" s="18" t="s">
        <v>712</v>
      </c>
      <c r="B309" s="18" t="s">
        <v>713</v>
      </c>
      <c r="C309" s="19">
        <v>47.9</v>
      </c>
      <c r="D309" s="22"/>
    </row>
    <row r="310" spans="1:4" x14ac:dyDescent="0.35">
      <c r="A310" s="18" t="s">
        <v>714</v>
      </c>
      <c r="B310" s="18" t="s">
        <v>715</v>
      </c>
      <c r="C310" s="19">
        <v>29.6</v>
      </c>
      <c r="D310" s="22"/>
    </row>
    <row r="311" spans="1:4" x14ac:dyDescent="0.35">
      <c r="A311" s="18" t="s">
        <v>716</v>
      </c>
      <c r="B311" s="18" t="s">
        <v>717</v>
      </c>
      <c r="C311" s="19">
        <v>31</v>
      </c>
      <c r="D311" s="22"/>
    </row>
    <row r="312" spans="1:4" x14ac:dyDescent="0.35">
      <c r="A312" s="18" t="s">
        <v>718</v>
      </c>
      <c r="B312" s="18" t="s">
        <v>719</v>
      </c>
      <c r="C312" s="19">
        <v>29.1</v>
      </c>
      <c r="D312" s="22"/>
    </row>
    <row r="313" spans="1:4" x14ac:dyDescent="0.35">
      <c r="A313" s="18" t="s">
        <v>720</v>
      </c>
      <c r="B313" s="18" t="s">
        <v>721</v>
      </c>
      <c r="C313" s="19">
        <v>29</v>
      </c>
      <c r="D313" s="22"/>
    </row>
    <row r="314" spans="1:4" x14ac:dyDescent="0.35">
      <c r="A314" s="18" t="s">
        <v>722</v>
      </c>
      <c r="B314" s="18" t="s">
        <v>723</v>
      </c>
      <c r="C314" s="19">
        <v>30.8</v>
      </c>
      <c r="D314" s="22"/>
    </row>
    <row r="315" spans="1:4" x14ac:dyDescent="0.35">
      <c r="A315" s="18" t="s">
        <v>724</v>
      </c>
      <c r="B315" s="18" t="s">
        <v>725</v>
      </c>
      <c r="C315" s="19">
        <v>26.4</v>
      </c>
      <c r="D315" s="22"/>
    </row>
    <row r="316" spans="1:4" x14ac:dyDescent="0.35">
      <c r="A316" s="18" t="s">
        <v>726</v>
      </c>
      <c r="B316" s="18" t="s">
        <v>727</v>
      </c>
      <c r="C316" s="19">
        <v>32.200000000000003</v>
      </c>
      <c r="D316" s="22"/>
    </row>
    <row r="317" spans="1:4" x14ac:dyDescent="0.35">
      <c r="A317" s="18" t="s">
        <v>728</v>
      </c>
      <c r="B317" s="18" t="s">
        <v>729</v>
      </c>
      <c r="C317" s="19">
        <v>34.799999999999997</v>
      </c>
      <c r="D317" s="22"/>
    </row>
    <row r="318" spans="1:4" x14ac:dyDescent="0.35">
      <c r="A318" s="18" t="s">
        <v>730</v>
      </c>
      <c r="B318" s="18" t="s">
        <v>731</v>
      </c>
      <c r="C318" s="19">
        <v>25.6</v>
      </c>
      <c r="D318" s="22"/>
    </row>
    <row r="319" spans="1:4" x14ac:dyDescent="0.35">
      <c r="A319" s="18" t="s">
        <v>732</v>
      </c>
      <c r="B319" s="18" t="s">
        <v>733</v>
      </c>
      <c r="C319" s="19">
        <v>54.7</v>
      </c>
      <c r="D319" s="22"/>
    </row>
    <row r="320" spans="1:4" x14ac:dyDescent="0.35">
      <c r="A320" s="18" t="s">
        <v>734</v>
      </c>
      <c r="B320" s="18" t="s">
        <v>735</v>
      </c>
      <c r="C320" s="19">
        <v>36.200000000000003</v>
      </c>
      <c r="D320" s="22"/>
    </row>
    <row r="321" spans="1:4" x14ac:dyDescent="0.35">
      <c r="A321" s="18" t="s">
        <v>736</v>
      </c>
      <c r="B321" s="18" t="s">
        <v>737</v>
      </c>
      <c r="C321" s="19">
        <v>40.6</v>
      </c>
      <c r="D321" s="22"/>
    </row>
    <row r="322" spans="1:4" x14ac:dyDescent="0.35">
      <c r="A322" s="18" t="s">
        <v>738</v>
      </c>
      <c r="B322" s="18" t="s">
        <v>739</v>
      </c>
      <c r="C322" s="19">
        <v>24.4</v>
      </c>
      <c r="D322" s="22"/>
    </row>
    <row r="323" spans="1:4" x14ac:dyDescent="0.35">
      <c r="A323" s="18" t="s">
        <v>740</v>
      </c>
      <c r="B323" s="18" t="s">
        <v>741</v>
      </c>
      <c r="C323" s="19">
        <v>28.3</v>
      </c>
      <c r="D323" s="22"/>
    </row>
    <row r="324" spans="1:4" x14ac:dyDescent="0.35">
      <c r="A324" s="18" t="s">
        <v>742</v>
      </c>
      <c r="B324" s="18" t="s">
        <v>743</v>
      </c>
      <c r="C324" s="19">
        <v>25.1</v>
      </c>
      <c r="D324" s="22"/>
    </row>
    <row r="325" spans="1:4" x14ac:dyDescent="0.35">
      <c r="A325" s="18" t="s">
        <v>744</v>
      </c>
      <c r="B325" s="18" t="s">
        <v>745</v>
      </c>
      <c r="C325" s="19">
        <v>60.5</v>
      </c>
      <c r="D325" s="22"/>
    </row>
    <row r="326" spans="1:4" x14ac:dyDescent="0.35">
      <c r="A326" s="18" t="s">
        <v>746</v>
      </c>
      <c r="B326" s="18" t="s">
        <v>747</v>
      </c>
      <c r="C326" s="19">
        <v>36.5</v>
      </c>
      <c r="D326" s="22"/>
    </row>
    <row r="327" spans="1:4" x14ac:dyDescent="0.35">
      <c r="A327" s="18" t="s">
        <v>748</v>
      </c>
      <c r="B327" s="18" t="s">
        <v>749</v>
      </c>
      <c r="C327" s="19">
        <v>38.4</v>
      </c>
      <c r="D327" s="22"/>
    </row>
    <row r="328" spans="1:4" x14ac:dyDescent="0.35">
      <c r="A328" s="18" t="s">
        <v>750</v>
      </c>
      <c r="B328" s="18" t="s">
        <v>751</v>
      </c>
      <c r="C328" s="19">
        <v>28</v>
      </c>
      <c r="D328" s="22"/>
    </row>
    <row r="329" spans="1:4" x14ac:dyDescent="0.35">
      <c r="A329" s="18" t="s">
        <v>752</v>
      </c>
      <c r="B329" s="18" t="s">
        <v>753</v>
      </c>
      <c r="C329" s="19">
        <v>27.9</v>
      </c>
      <c r="D329" s="22"/>
    </row>
    <row r="330" spans="1:4" x14ac:dyDescent="0.35">
      <c r="A330" s="18" t="s">
        <v>754</v>
      </c>
      <c r="B330" s="18" t="s">
        <v>755</v>
      </c>
      <c r="C330" s="19">
        <v>36.799999999999997</v>
      </c>
      <c r="D330" s="22"/>
    </row>
    <row r="331" spans="1:4" x14ac:dyDescent="0.35">
      <c r="A331" s="18" t="s">
        <v>756</v>
      </c>
      <c r="B331" s="18" t="s">
        <v>757</v>
      </c>
      <c r="C331" s="19">
        <v>29.7</v>
      </c>
      <c r="D331" s="22"/>
    </row>
    <row r="332" spans="1:4" x14ac:dyDescent="0.35">
      <c r="A332" s="18" t="s">
        <v>758</v>
      </c>
      <c r="B332" s="18" t="s">
        <v>759</v>
      </c>
      <c r="C332" s="19">
        <v>25.9</v>
      </c>
      <c r="D332" s="22"/>
    </row>
    <row r="333" spans="1:4" x14ac:dyDescent="0.35">
      <c r="A333" s="18" t="s">
        <v>760</v>
      </c>
      <c r="B333" s="18" t="s">
        <v>761</v>
      </c>
      <c r="C333" s="19">
        <v>34.6</v>
      </c>
      <c r="D333" s="22"/>
    </row>
    <row r="334" spans="1:4" x14ac:dyDescent="0.35">
      <c r="A334" s="18" t="s">
        <v>762</v>
      </c>
      <c r="B334" s="18" t="s">
        <v>763</v>
      </c>
      <c r="C334" s="19">
        <v>35.200000000000003</v>
      </c>
      <c r="D334" s="22"/>
    </row>
    <row r="335" spans="1:4" x14ac:dyDescent="0.35">
      <c r="A335" s="18" t="s">
        <v>764</v>
      </c>
      <c r="B335" s="18" t="s">
        <v>765</v>
      </c>
      <c r="C335" s="19">
        <v>32.799999999999997</v>
      </c>
      <c r="D335" s="22"/>
    </row>
    <row r="336" spans="1:4" x14ac:dyDescent="0.35">
      <c r="A336" s="18" t="s">
        <v>766</v>
      </c>
      <c r="B336" s="18" t="s">
        <v>767</v>
      </c>
      <c r="C336" s="19">
        <v>43</v>
      </c>
      <c r="D336" s="22"/>
    </row>
    <row r="337" spans="1:4" x14ac:dyDescent="0.35">
      <c r="A337" s="18" t="s">
        <v>768</v>
      </c>
      <c r="B337" s="18" t="s">
        <v>769</v>
      </c>
      <c r="C337" s="19">
        <v>38.200000000000003</v>
      </c>
      <c r="D337" s="22"/>
    </row>
    <row r="338" spans="1:4" x14ac:dyDescent="0.35">
      <c r="A338" s="18" t="s">
        <v>770</v>
      </c>
      <c r="B338" s="18" t="s">
        <v>771</v>
      </c>
      <c r="C338" s="19">
        <v>35.200000000000003</v>
      </c>
      <c r="D338" s="22"/>
    </row>
    <row r="339" spans="1:4" x14ac:dyDescent="0.35">
      <c r="A339" s="18" t="s">
        <v>772</v>
      </c>
      <c r="B339" s="18" t="s">
        <v>773</v>
      </c>
      <c r="C339" s="19">
        <v>25.8</v>
      </c>
      <c r="D339" s="22"/>
    </row>
    <row r="340" spans="1:4" x14ac:dyDescent="0.35">
      <c r="A340" s="18" t="s">
        <v>774</v>
      </c>
      <c r="B340" s="18" t="s">
        <v>775</v>
      </c>
      <c r="C340" s="19">
        <v>29.5</v>
      </c>
      <c r="D340" s="22"/>
    </row>
    <row r="341" spans="1:4" x14ac:dyDescent="0.35">
      <c r="A341" s="18" t="s">
        <v>776</v>
      </c>
      <c r="B341" s="18" t="s">
        <v>777</v>
      </c>
      <c r="C341" s="19">
        <v>43.5</v>
      </c>
      <c r="D341" s="22"/>
    </row>
    <row r="342" spans="1:4" x14ac:dyDescent="0.35">
      <c r="A342" s="18" t="s">
        <v>778</v>
      </c>
      <c r="B342" s="18" t="s">
        <v>779</v>
      </c>
      <c r="C342" s="19">
        <v>25.2</v>
      </c>
      <c r="D342" s="22"/>
    </row>
    <row r="343" spans="1:4" x14ac:dyDescent="0.35">
      <c r="A343" s="18" t="s">
        <v>780</v>
      </c>
      <c r="B343" s="18" t="s">
        <v>781</v>
      </c>
      <c r="C343" s="19">
        <v>35.5</v>
      </c>
      <c r="D343" s="22"/>
    </row>
    <row r="344" spans="1:4" x14ac:dyDescent="0.35">
      <c r="A344" s="18" t="s">
        <v>782</v>
      </c>
      <c r="B344" s="18" t="s">
        <v>783</v>
      </c>
      <c r="C344" s="19">
        <v>29</v>
      </c>
      <c r="D344" s="22"/>
    </row>
    <row r="345" spans="1:4" x14ac:dyDescent="0.35">
      <c r="A345" s="18" t="s">
        <v>784</v>
      </c>
      <c r="B345" s="18" t="s">
        <v>785</v>
      </c>
      <c r="C345" s="19">
        <v>31.1</v>
      </c>
      <c r="D345" s="22"/>
    </row>
    <row r="346" spans="1:4" x14ac:dyDescent="0.35">
      <c r="A346" s="18" t="s">
        <v>786</v>
      </c>
      <c r="B346" s="18" t="s">
        <v>787</v>
      </c>
      <c r="C346" s="19">
        <v>36.1</v>
      </c>
      <c r="D346" s="22"/>
    </row>
    <row r="347" spans="1:4" x14ac:dyDescent="0.35">
      <c r="A347" s="18" t="s">
        <v>788</v>
      </c>
      <c r="B347" s="18" t="s">
        <v>789</v>
      </c>
      <c r="C347" s="19">
        <v>31.5</v>
      </c>
      <c r="D347" s="22"/>
    </row>
    <row r="348" spans="1:4" x14ac:dyDescent="0.35">
      <c r="A348" s="18" t="s">
        <v>790</v>
      </c>
      <c r="B348" s="18" t="s">
        <v>791</v>
      </c>
      <c r="C348" s="19">
        <v>31.8</v>
      </c>
      <c r="D348" s="22"/>
    </row>
    <row r="349" spans="1:4" x14ac:dyDescent="0.35">
      <c r="A349" s="18" t="s">
        <v>792</v>
      </c>
      <c r="B349" s="18" t="s">
        <v>793</v>
      </c>
      <c r="C349" s="19">
        <v>34.799999999999997</v>
      </c>
      <c r="D349" s="22"/>
    </row>
    <row r="350" spans="1:4" x14ac:dyDescent="0.35">
      <c r="A350" s="18" t="s">
        <v>794</v>
      </c>
      <c r="B350" s="18" t="s">
        <v>795</v>
      </c>
      <c r="C350" s="19">
        <v>52.5</v>
      </c>
      <c r="D350" s="22"/>
    </row>
    <row r="351" spans="1:4" x14ac:dyDescent="0.35">
      <c r="A351" s="18" t="s">
        <v>796</v>
      </c>
      <c r="B351" s="18" t="s">
        <v>797</v>
      </c>
      <c r="C351" s="19">
        <v>27.1</v>
      </c>
      <c r="D351" s="22"/>
    </row>
    <row r="352" spans="1:4" x14ac:dyDescent="0.35">
      <c r="A352" s="18" t="s">
        <v>798</v>
      </c>
      <c r="B352" s="18" t="s">
        <v>799</v>
      </c>
      <c r="C352" s="19">
        <v>30.6</v>
      </c>
      <c r="D352" s="22"/>
    </row>
    <row r="353" spans="1:4" x14ac:dyDescent="0.35">
      <c r="A353" s="18" t="s">
        <v>800</v>
      </c>
      <c r="B353" s="18" t="s">
        <v>801</v>
      </c>
      <c r="C353" s="19">
        <v>39</v>
      </c>
      <c r="D353" s="22"/>
    </row>
    <row r="354" spans="1:4" x14ac:dyDescent="0.35">
      <c r="A354" s="18" t="s">
        <v>802</v>
      </c>
      <c r="B354" s="18" t="s">
        <v>803</v>
      </c>
      <c r="C354" s="19">
        <v>52.9</v>
      </c>
      <c r="D354" s="22"/>
    </row>
    <row r="355" spans="1:4" x14ac:dyDescent="0.35">
      <c r="A355" s="18" t="s">
        <v>804</v>
      </c>
      <c r="B355" s="18" t="s">
        <v>805</v>
      </c>
      <c r="C355" s="19">
        <v>29</v>
      </c>
      <c r="D355" s="22"/>
    </row>
    <row r="356" spans="1:4" x14ac:dyDescent="0.35">
      <c r="A356" s="18" t="s">
        <v>806</v>
      </c>
      <c r="B356" s="18" t="s">
        <v>807</v>
      </c>
      <c r="C356" s="19">
        <v>39</v>
      </c>
      <c r="D356" s="22"/>
    </row>
    <row r="357" spans="1:4" x14ac:dyDescent="0.35">
      <c r="A357" s="18" t="s">
        <v>808</v>
      </c>
      <c r="B357" s="18" t="s">
        <v>809</v>
      </c>
      <c r="C357" s="19">
        <v>47.7</v>
      </c>
      <c r="D357" s="22"/>
    </row>
    <row r="358" spans="1:4" x14ac:dyDescent="0.35">
      <c r="A358" s="18" t="s">
        <v>810</v>
      </c>
      <c r="B358" s="18" t="s">
        <v>811</v>
      </c>
      <c r="C358" s="19">
        <v>27.9</v>
      </c>
      <c r="D358" s="22"/>
    </row>
    <row r="359" spans="1:4" x14ac:dyDescent="0.35">
      <c r="A359" s="18" t="s">
        <v>812</v>
      </c>
      <c r="B359" s="18" t="s">
        <v>813</v>
      </c>
      <c r="C359" s="19">
        <v>32.799999999999997</v>
      </c>
      <c r="D359" s="22"/>
    </row>
    <row r="360" spans="1:4" x14ac:dyDescent="0.35">
      <c r="A360" s="18" t="s">
        <v>814</v>
      </c>
      <c r="B360" s="18" t="s">
        <v>815</v>
      </c>
      <c r="C360" s="19">
        <v>46</v>
      </c>
      <c r="D360" s="22"/>
    </row>
    <row r="361" spans="1:4" x14ac:dyDescent="0.35">
      <c r="A361" s="18" t="s">
        <v>816</v>
      </c>
      <c r="B361" s="18" t="s">
        <v>817</v>
      </c>
      <c r="C361" s="19">
        <v>31.3</v>
      </c>
      <c r="D361" s="22"/>
    </row>
    <row r="362" spans="1:4" x14ac:dyDescent="0.35">
      <c r="A362" s="18" t="s">
        <v>818</v>
      </c>
      <c r="B362" s="18" t="s">
        <v>819</v>
      </c>
      <c r="C362" s="19">
        <v>29.6</v>
      </c>
      <c r="D362" s="22"/>
    </row>
    <row r="363" spans="1:4" x14ac:dyDescent="0.35">
      <c r="A363" s="18" t="s">
        <v>820</v>
      </c>
      <c r="B363" s="18" t="s">
        <v>821</v>
      </c>
      <c r="C363" s="19">
        <v>30.2</v>
      </c>
      <c r="D363" s="22"/>
    </row>
    <row r="364" spans="1:4" x14ac:dyDescent="0.35">
      <c r="A364" s="18" t="s">
        <v>822</v>
      </c>
      <c r="B364" s="18" t="s">
        <v>823</v>
      </c>
      <c r="C364" s="19">
        <v>23.3</v>
      </c>
      <c r="D364" s="22"/>
    </row>
    <row r="365" spans="1:4" x14ac:dyDescent="0.35">
      <c r="A365" s="18" t="s">
        <v>824</v>
      </c>
      <c r="B365" s="18" t="s">
        <v>825</v>
      </c>
      <c r="C365" s="19">
        <v>34.6</v>
      </c>
      <c r="D365" s="22"/>
    </row>
    <row r="366" spans="1:4" x14ac:dyDescent="0.35">
      <c r="A366" s="23"/>
      <c r="B366" s="23"/>
      <c r="C366" s="23"/>
    </row>
  </sheetData>
  <sheetProtection algorithmName="SHA-512" hashValue="L4+Ho4WyWBqxSPE1O1Dds+vAu6rU0R41MS8VhQvX9BTn33UOmdFEPFYOSsf839e1uKhu3QgbsuA3kEnXWV6ziA==" saltValue="VjMJuKz5H/og5YveaM7r+A==" spinCount="100000" sheet="1" objects="1" scenarios="1"/>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SharedWithUsers xmlns="63fd57c9-5291-4ee5-b3d3-37b4b570c278">
      <UserInfo>
        <DisplayName>Till Specht</DisplayName>
        <AccountId>1569</AccountId>
        <AccountType/>
      </UserInfo>
    </SharedWithUser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ECCB7E1F660E4D499F35AD51896216AD" ma:contentTypeVersion="13" ma:contentTypeDescription="Create a new document." ma:contentTypeScope="" ma:versionID="1b8502fe90841406f3a08f9b29ace0f2">
  <xsd:schema xmlns:xsd="http://www.w3.org/2001/XMLSchema" xmlns:xs="http://www.w3.org/2001/XMLSchema" xmlns:p="http://schemas.microsoft.com/office/2006/metadata/properties" xmlns:ns2="3fa4860e-4e84-4984-b511-cb934d7752ca" xmlns:ns3="63fd57c9-5291-4ee5-b3d3-37b4b570c278" targetNamespace="http://schemas.microsoft.com/office/2006/metadata/properties" ma:root="true" ma:fieldsID="067c562cc5e8631a243435199ef674ad" ns2:_="" ns3:_="">
    <xsd:import namespace="3fa4860e-4e84-4984-b511-cb934d7752ca"/>
    <xsd:import namespace="63fd57c9-5291-4ee5-b3d3-37b4b570c278"/>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3:SharedWithUsers" minOccurs="0"/>
                <xsd:element ref="ns3:SharedWithDetails" minOccurs="0"/>
                <xsd:element ref="ns2:MediaServiceDateTaken" minOccurs="0"/>
                <xsd:element ref="ns2:MediaServiceLocation" minOccurs="0"/>
                <xsd:element ref="ns2:MediaServiceGenerationTime" minOccurs="0"/>
                <xsd:element ref="ns2:MediaServiceEventHashCode" minOccurs="0"/>
                <xsd:element ref="ns2:MediaServiceAutoKeyPoints" minOccurs="0"/>
                <xsd:element ref="ns2:MediaServiceKeyPoint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fa4860e-4e84-4984-b511-cb934d7752c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LengthInSeconds" ma:index="20"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3fd57c9-5291-4ee5-b3d3-37b4b570c278"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E032A8ED-A12A-4D27-B392-73E830F9B67D}">
  <ds:schemaRef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3fa4860e-4e84-4984-b511-cb934d7752ca"/>
    <ds:schemaRef ds:uri="http://purl.org/dc/elements/1.1/"/>
    <ds:schemaRef ds:uri="http://schemas.microsoft.com/office/2006/metadata/properties"/>
    <ds:schemaRef ds:uri="63fd57c9-5291-4ee5-b3d3-37b4b570c278"/>
    <ds:schemaRef ds:uri="http://www.w3.org/XML/1998/namespace"/>
    <ds:schemaRef ds:uri="http://purl.org/dc/dcmitype/"/>
  </ds:schemaRefs>
</ds:datastoreItem>
</file>

<file path=customXml/itemProps2.xml><?xml version="1.0" encoding="utf-8"?>
<ds:datastoreItem xmlns:ds="http://schemas.openxmlformats.org/officeDocument/2006/customXml" ds:itemID="{767F6DEB-465A-4D92-A8AE-3FBA04040A55}">
  <ds:schemaRefs>
    <ds:schemaRef ds:uri="http://schemas.microsoft.com/sharepoint/v3/contenttype/forms"/>
  </ds:schemaRefs>
</ds:datastoreItem>
</file>

<file path=customXml/itemProps3.xml><?xml version="1.0" encoding="utf-8"?>
<ds:datastoreItem xmlns:ds="http://schemas.openxmlformats.org/officeDocument/2006/customXml" ds:itemID="{5AED8FF5-DB14-406D-8D18-09A46E9EE74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fa4860e-4e84-4984-b511-cb934d7752ca"/>
    <ds:schemaRef ds:uri="63fd57c9-5291-4ee5-b3d3-37b4b570c27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23</vt:i4>
      </vt:variant>
    </vt:vector>
  </HeadingPairs>
  <TitlesOfParts>
    <vt:vector size="23" baseType="lpstr">
      <vt:lpstr>Spreadsheet_guidance&gt;</vt:lpstr>
      <vt:lpstr>Spreadsheet_guide</vt:lpstr>
      <vt:lpstr>List_of_Sheets</vt:lpstr>
      <vt:lpstr>Access_to_Data</vt:lpstr>
      <vt:lpstr>Data_and_input_construction&gt;</vt:lpstr>
      <vt:lpstr>Skills-LA_data</vt:lpstr>
      <vt:lpstr>Skills-missing_values_d</vt:lpstr>
      <vt:lpstr>Skills-all_inputs</vt:lpstr>
      <vt:lpstr>Productivity-all_inputs</vt:lpstr>
      <vt:lpstr>Unemplyoment_R-LA_data</vt:lpstr>
      <vt:lpstr>Unemployment_R-missing_values_d</vt:lpstr>
      <vt:lpstr>Unemployment_R-all_inputs</vt:lpstr>
      <vt:lpstr>H-Income_all inputs</vt:lpstr>
      <vt:lpstr>Population_Density-all_inputs</vt:lpstr>
      <vt:lpstr>Method_Steps_1&amp;2&gt; </vt:lpstr>
      <vt:lpstr>Index_of_e_r-weights</vt:lpstr>
      <vt:lpstr>Index_of_e_r-indicators (S)</vt:lpstr>
      <vt:lpstr>Index_of_e_r-indicators (W)</vt:lpstr>
      <vt:lpstr>Index_of_e_r-indicators (E)</vt:lpstr>
      <vt:lpstr>CRF Index_2022 Calcs&gt;</vt:lpstr>
      <vt:lpstr>Wales_Index</vt:lpstr>
      <vt:lpstr>England_Index  </vt:lpstr>
      <vt:lpstr>Scotland_Index</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Jeremy Burton</cp:lastModifiedBy>
  <cp:revision/>
  <dcterms:created xsi:type="dcterms:W3CDTF">2022-01-23T11:17:09Z</dcterms:created>
  <dcterms:modified xsi:type="dcterms:W3CDTF">2022-05-06T15:45:33Z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0x010100ECCB7E1F660E4D499F35AD51896216AD</vt:lpwstr>
  </property>
</Properties>
</file>